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han\Documents\"/>
    </mc:Choice>
  </mc:AlternateContent>
  <bookViews>
    <workbookView xWindow="630" yWindow="600" windowWidth="27495" windowHeight="13995" firstSheet="5" activeTab="9"/>
  </bookViews>
  <sheets>
    <sheet name="Summary" sheetId="1" r:id="rId1"/>
    <sheet name="Dataset1" sheetId="2" r:id="rId2"/>
    <sheet name="Dataset2" sheetId="3" r:id="rId3"/>
    <sheet name="Dataset1 (2)" sheetId="4" r:id="rId4"/>
    <sheet name="Dataset1 (3)" sheetId="5" r:id="rId5"/>
    <sheet name="Dataset-Sku-Sorted (4)" sheetId="7" r:id="rId6"/>
    <sheet name="Overlaps" sheetId="6" r:id="rId7"/>
    <sheet name="Top Product Lines" sheetId="9" r:id="rId8"/>
    <sheet name="SKUs-From-Hierarchy" sheetId="10" r:id="rId9"/>
    <sheet name="Coverage" sheetId="12" r:id="rId10"/>
    <sheet name="Sheet4" sheetId="11" r:id="rId11"/>
  </sheets>
  <definedNames>
    <definedName name="_xlnm._FilterDatabase" localSheetId="3" hidden="1">'Dataset1 (2)'!$A$1:$F$1</definedName>
  </definedNames>
  <calcPr calcId="152511"/>
</workbook>
</file>

<file path=xl/calcChain.xml><?xml version="1.0" encoding="utf-8"?>
<calcChain xmlns="http://schemas.openxmlformats.org/spreadsheetml/2006/main">
  <c r="B3" i="12" l="1"/>
  <c r="C3" i="12"/>
  <c r="D3" i="12"/>
  <c r="B4" i="12"/>
  <c r="C4" i="12"/>
  <c r="D4" i="12"/>
  <c r="B5" i="12"/>
  <c r="C5" i="12"/>
  <c r="D5" i="12"/>
  <c r="B6" i="12"/>
  <c r="C6" i="12"/>
  <c r="D6" i="12"/>
  <c r="B7" i="12"/>
  <c r="C7" i="12"/>
  <c r="D7" i="12"/>
  <c r="B8" i="12"/>
  <c r="C8" i="12"/>
  <c r="D8" i="12"/>
  <c r="B9" i="12"/>
  <c r="C9" i="12"/>
  <c r="D9" i="12"/>
  <c r="B10" i="12"/>
  <c r="C10" i="12"/>
  <c r="D10" i="12"/>
  <c r="B11" i="12"/>
  <c r="C11" i="12"/>
  <c r="D11" i="12"/>
  <c r="B12" i="12"/>
  <c r="C12" i="12"/>
  <c r="D12" i="12"/>
  <c r="B13" i="12"/>
  <c r="C13" i="12"/>
  <c r="D13" i="12"/>
  <c r="B14" i="12"/>
  <c r="C14" i="12"/>
  <c r="D14" i="12"/>
  <c r="B15" i="12"/>
  <c r="C15" i="12"/>
  <c r="D15" i="12"/>
  <c r="B16" i="12"/>
  <c r="C16" i="12"/>
  <c r="D16" i="12"/>
  <c r="B17" i="12"/>
  <c r="C17" i="12"/>
  <c r="D17" i="12"/>
  <c r="B18" i="12"/>
  <c r="C18" i="12"/>
  <c r="D18" i="12"/>
  <c r="B19" i="12"/>
  <c r="C19" i="12"/>
  <c r="D19" i="12"/>
  <c r="B20" i="12"/>
  <c r="C20" i="12"/>
  <c r="D20" i="12"/>
  <c r="B21" i="12"/>
  <c r="C21" i="12"/>
  <c r="D21" i="12"/>
  <c r="B22" i="12"/>
  <c r="C22" i="12"/>
  <c r="D22" i="12"/>
  <c r="B23" i="12"/>
  <c r="C23" i="12"/>
  <c r="D23" i="12"/>
  <c r="B24" i="12"/>
  <c r="C24" i="12"/>
  <c r="D24" i="12"/>
  <c r="B25" i="12"/>
  <c r="C25" i="12"/>
  <c r="D25" i="12"/>
  <c r="B26" i="12"/>
  <c r="C26" i="12"/>
  <c r="D26" i="12"/>
  <c r="B27" i="12"/>
  <c r="C27" i="12"/>
  <c r="D27" i="12"/>
  <c r="B28" i="12"/>
  <c r="C28" i="12"/>
  <c r="D28" i="12"/>
  <c r="B29" i="12"/>
  <c r="C29" i="12"/>
  <c r="D29" i="12"/>
  <c r="B30" i="12"/>
  <c r="C30" i="12"/>
  <c r="D30" i="12"/>
  <c r="B31" i="12"/>
  <c r="C31" i="12"/>
  <c r="D31" i="12"/>
  <c r="B32" i="12"/>
  <c r="C32" i="12"/>
  <c r="D32" i="12"/>
  <c r="B33" i="12"/>
  <c r="C33" i="12"/>
  <c r="D33" i="12"/>
  <c r="B34" i="12"/>
  <c r="C34" i="12"/>
  <c r="D34" i="12"/>
  <c r="B35" i="12"/>
  <c r="C35" i="12"/>
  <c r="D35" i="12"/>
  <c r="B36" i="12"/>
  <c r="C36" i="12"/>
  <c r="D36" i="12"/>
  <c r="B37" i="12"/>
  <c r="C37" i="12"/>
  <c r="D37" i="12"/>
  <c r="B38" i="12"/>
  <c r="C38" i="12"/>
  <c r="D38" i="12"/>
  <c r="B39" i="12"/>
  <c r="C39" i="12"/>
  <c r="D39" i="12"/>
  <c r="B40" i="12"/>
  <c r="C40" i="12"/>
  <c r="D40" i="12"/>
  <c r="B41" i="12"/>
  <c r="C41" i="12"/>
  <c r="D41" i="12"/>
  <c r="B42" i="12"/>
  <c r="C42" i="12"/>
  <c r="D42" i="12"/>
  <c r="B43" i="12"/>
  <c r="C43" i="12"/>
  <c r="D43" i="12"/>
  <c r="B44" i="12"/>
  <c r="C44" i="12"/>
  <c r="D44" i="12"/>
  <c r="B45" i="12"/>
  <c r="C45" i="12"/>
  <c r="D45" i="12"/>
  <c r="B46" i="12"/>
  <c r="C46" i="12"/>
  <c r="D46" i="12"/>
  <c r="B47" i="12"/>
  <c r="C47" i="12"/>
  <c r="D47" i="12"/>
  <c r="B48" i="12"/>
  <c r="C48" i="12"/>
  <c r="D48" i="12"/>
  <c r="B49" i="12"/>
  <c r="C49" i="12"/>
  <c r="D49" i="12"/>
  <c r="B50" i="12"/>
  <c r="C50" i="12"/>
  <c r="D50" i="12"/>
  <c r="B51" i="12"/>
  <c r="C51" i="12"/>
  <c r="D51" i="12"/>
  <c r="B52" i="12"/>
  <c r="C52" i="12"/>
  <c r="D52" i="12"/>
  <c r="B53" i="12"/>
  <c r="C53" i="12"/>
  <c r="D53" i="12"/>
  <c r="B54" i="12"/>
  <c r="C54" i="12"/>
  <c r="D54" i="12"/>
  <c r="B55" i="12"/>
  <c r="C55" i="12"/>
  <c r="D55" i="12"/>
  <c r="B56" i="12"/>
  <c r="C56" i="12"/>
  <c r="D56" i="12"/>
  <c r="B57" i="12"/>
  <c r="C57" i="12"/>
  <c r="D57" i="12"/>
  <c r="B58" i="12"/>
  <c r="C58" i="12"/>
  <c r="D58" i="12"/>
  <c r="B59" i="12"/>
  <c r="C59" i="12"/>
  <c r="D59" i="12"/>
  <c r="B60" i="12"/>
  <c r="C60" i="12"/>
  <c r="D60" i="12"/>
  <c r="B61" i="12"/>
  <c r="C61" i="12"/>
  <c r="D61" i="12"/>
  <c r="B62" i="12"/>
  <c r="C62" i="12"/>
  <c r="D62" i="12"/>
  <c r="B63" i="12"/>
  <c r="C63" i="12"/>
  <c r="D63" i="12"/>
  <c r="B64" i="12"/>
  <c r="C64" i="12"/>
  <c r="D64" i="12"/>
  <c r="B65" i="12"/>
  <c r="C65" i="12"/>
  <c r="D65" i="12"/>
  <c r="B66" i="12"/>
  <c r="C66" i="12"/>
  <c r="D66" i="12"/>
  <c r="B67" i="12"/>
  <c r="C67" i="12"/>
  <c r="D67" i="12"/>
  <c r="B68" i="12"/>
  <c r="C68" i="12"/>
  <c r="D68" i="12"/>
  <c r="B69" i="12"/>
  <c r="C69" i="12"/>
  <c r="D69" i="12"/>
  <c r="B70" i="12"/>
  <c r="C70" i="12"/>
  <c r="D70" i="12"/>
  <c r="B71" i="12"/>
  <c r="C71" i="12"/>
  <c r="D71" i="12"/>
  <c r="B72" i="12"/>
  <c r="C72" i="12"/>
  <c r="D72" i="12"/>
  <c r="B73" i="12"/>
  <c r="C73" i="12"/>
  <c r="D73" i="12"/>
  <c r="B74" i="12"/>
  <c r="C74" i="12"/>
  <c r="D74" i="12"/>
  <c r="B75" i="12"/>
  <c r="C75" i="12"/>
  <c r="D75" i="12"/>
  <c r="B76" i="12"/>
  <c r="C76" i="12"/>
  <c r="D76" i="12"/>
  <c r="B77" i="12"/>
  <c r="C77" i="12"/>
  <c r="D77" i="12"/>
  <c r="B78" i="12"/>
  <c r="C78" i="12"/>
  <c r="D78" i="12"/>
  <c r="B79" i="12"/>
  <c r="C79" i="12"/>
  <c r="D79" i="12"/>
  <c r="B80" i="12"/>
  <c r="C80" i="12"/>
  <c r="D80" i="12"/>
  <c r="B81" i="12"/>
  <c r="C81" i="12"/>
  <c r="D81" i="12"/>
  <c r="B82" i="12"/>
  <c r="C82" i="12"/>
  <c r="D82" i="12"/>
  <c r="B83" i="12"/>
  <c r="C83" i="12"/>
  <c r="D83" i="12"/>
  <c r="B84" i="12"/>
  <c r="C84" i="12"/>
  <c r="D84" i="12"/>
  <c r="B85" i="12"/>
  <c r="C85" i="12"/>
  <c r="D85" i="12"/>
  <c r="B86" i="12"/>
  <c r="C86" i="12"/>
  <c r="D86" i="12"/>
  <c r="B87" i="12"/>
  <c r="C87" i="12"/>
  <c r="D87" i="12"/>
  <c r="B88" i="12"/>
  <c r="C88" i="12"/>
  <c r="D88" i="12"/>
  <c r="B89" i="12"/>
  <c r="C89" i="12"/>
  <c r="D89" i="12"/>
  <c r="B90" i="12"/>
  <c r="C90" i="12"/>
  <c r="D90" i="12"/>
  <c r="B91" i="12"/>
  <c r="C91" i="12"/>
  <c r="D91" i="12"/>
  <c r="B92" i="12"/>
  <c r="C92" i="12"/>
  <c r="D92" i="12"/>
  <c r="B93" i="12"/>
  <c r="C93" i="12"/>
  <c r="D93" i="12"/>
  <c r="B94" i="12"/>
  <c r="C94" i="12"/>
  <c r="D94" i="12"/>
  <c r="B95" i="12"/>
  <c r="C95" i="12"/>
  <c r="D95" i="12"/>
  <c r="B96" i="12"/>
  <c r="C96" i="12"/>
  <c r="D96" i="12"/>
  <c r="B97" i="12"/>
  <c r="C97" i="12"/>
  <c r="D97" i="12"/>
  <c r="B98" i="12"/>
  <c r="C98" i="12"/>
  <c r="D98" i="12"/>
  <c r="B99" i="12"/>
  <c r="C99" i="12"/>
  <c r="D99" i="12"/>
  <c r="B100" i="12"/>
  <c r="C100" i="12"/>
  <c r="D100" i="12"/>
  <c r="B101" i="12"/>
  <c r="C101" i="12"/>
  <c r="D101" i="12"/>
  <c r="B102" i="12"/>
  <c r="C102" i="12"/>
  <c r="D102" i="12"/>
  <c r="B103" i="12"/>
  <c r="C103" i="12"/>
  <c r="D103" i="12"/>
  <c r="B104" i="12"/>
  <c r="C104" i="12"/>
  <c r="D104" i="12"/>
  <c r="B105" i="12"/>
  <c r="C105" i="12"/>
  <c r="D105" i="12"/>
  <c r="B106" i="12"/>
  <c r="C106" i="12"/>
  <c r="D106" i="12"/>
  <c r="B107" i="12"/>
  <c r="C107" i="12"/>
  <c r="D107" i="12"/>
  <c r="B108" i="12"/>
  <c r="C108" i="12"/>
  <c r="D108" i="12"/>
  <c r="B109" i="12"/>
  <c r="C109" i="12"/>
  <c r="D109" i="12"/>
  <c r="B110" i="12"/>
  <c r="C110" i="12"/>
  <c r="D110" i="12"/>
  <c r="B111" i="12"/>
  <c r="C111" i="12"/>
  <c r="D111" i="12"/>
  <c r="B112" i="12"/>
  <c r="C112" i="12"/>
  <c r="D112" i="12"/>
  <c r="B113" i="12"/>
  <c r="C113" i="12"/>
  <c r="D113" i="12"/>
  <c r="B114" i="12"/>
  <c r="C114" i="12"/>
  <c r="D114" i="12"/>
  <c r="B115" i="12"/>
  <c r="C115" i="12"/>
  <c r="D115" i="12"/>
  <c r="B116" i="12"/>
  <c r="C116" i="12"/>
  <c r="D116" i="12"/>
  <c r="B117" i="12"/>
  <c r="C117" i="12"/>
  <c r="D117" i="12"/>
  <c r="B118" i="12"/>
  <c r="C118" i="12"/>
  <c r="D118" i="12"/>
  <c r="B119" i="12"/>
  <c r="C119" i="12"/>
  <c r="D119" i="12"/>
  <c r="B120" i="12"/>
  <c r="C120" i="12"/>
  <c r="D120" i="12"/>
  <c r="B121" i="12"/>
  <c r="C121" i="12"/>
  <c r="D121" i="12"/>
  <c r="B122" i="12"/>
  <c r="C122" i="12"/>
  <c r="D122" i="12"/>
  <c r="B123" i="12"/>
  <c r="C123" i="12"/>
  <c r="D123" i="12"/>
  <c r="B124" i="12"/>
  <c r="C124" i="12"/>
  <c r="D124" i="12"/>
  <c r="B125" i="12"/>
  <c r="C125" i="12"/>
  <c r="D125" i="12"/>
  <c r="B126" i="12"/>
  <c r="C126" i="12"/>
  <c r="D126" i="12"/>
  <c r="B127" i="12"/>
  <c r="C127" i="12"/>
  <c r="D127" i="12"/>
  <c r="B128" i="12"/>
  <c r="C128" i="12"/>
  <c r="D128" i="12"/>
  <c r="B129" i="12"/>
  <c r="C129" i="12"/>
  <c r="D129" i="12"/>
  <c r="B130" i="12"/>
  <c r="C130" i="12"/>
  <c r="D130" i="12"/>
  <c r="B131" i="12"/>
  <c r="C131" i="12"/>
  <c r="D131" i="12"/>
  <c r="B132" i="12"/>
  <c r="C132" i="12"/>
  <c r="D132" i="12"/>
  <c r="B133" i="12"/>
  <c r="C133" i="12"/>
  <c r="D133" i="12"/>
  <c r="B134" i="12"/>
  <c r="C134" i="12"/>
  <c r="D134" i="12"/>
  <c r="B135" i="12"/>
  <c r="C135" i="12"/>
  <c r="D135" i="12"/>
  <c r="B136" i="12"/>
  <c r="C136" i="12"/>
  <c r="D136" i="12"/>
  <c r="B137" i="12"/>
  <c r="C137" i="12"/>
  <c r="D137" i="12"/>
  <c r="B138" i="12"/>
  <c r="C138" i="12"/>
  <c r="D138" i="12"/>
  <c r="B139" i="12"/>
  <c r="C139" i="12"/>
  <c r="D139" i="12"/>
  <c r="B140" i="12"/>
  <c r="C140" i="12"/>
  <c r="D140" i="12"/>
  <c r="B141" i="12"/>
  <c r="C141" i="12"/>
  <c r="D141" i="12"/>
  <c r="B142" i="12"/>
  <c r="C142" i="12"/>
  <c r="D142" i="12"/>
  <c r="B143" i="12"/>
  <c r="C143" i="12"/>
  <c r="D143" i="12"/>
  <c r="B144" i="12"/>
  <c r="C144" i="12"/>
  <c r="D144" i="12"/>
  <c r="B145" i="12"/>
  <c r="C145" i="12"/>
  <c r="D145" i="12"/>
  <c r="B146" i="12"/>
  <c r="C146" i="12"/>
  <c r="D146" i="12"/>
  <c r="B147" i="12"/>
  <c r="C147" i="12"/>
  <c r="D147" i="12"/>
  <c r="B148" i="12"/>
  <c r="C148" i="12"/>
  <c r="D148" i="12"/>
  <c r="B149" i="12"/>
  <c r="C149" i="12"/>
  <c r="D149" i="12"/>
  <c r="B150" i="12"/>
  <c r="C150" i="12"/>
  <c r="D150" i="12"/>
  <c r="B151" i="12"/>
  <c r="C151" i="12"/>
  <c r="D151" i="12"/>
  <c r="B152" i="12"/>
  <c r="C152" i="12"/>
  <c r="D152" i="12"/>
  <c r="B153" i="12"/>
  <c r="C153" i="12"/>
  <c r="D153" i="12"/>
  <c r="B154" i="12"/>
  <c r="C154" i="12"/>
  <c r="D154" i="12"/>
  <c r="B155" i="12"/>
  <c r="C155" i="12"/>
  <c r="D155" i="12"/>
  <c r="B156" i="12"/>
  <c r="C156" i="12"/>
  <c r="D156" i="12"/>
  <c r="B157" i="12"/>
  <c r="C157" i="12"/>
  <c r="D157" i="12"/>
  <c r="B158" i="12"/>
  <c r="C158" i="12"/>
  <c r="D158" i="12"/>
  <c r="B159" i="12"/>
  <c r="C159" i="12"/>
  <c r="D159" i="12"/>
  <c r="B160" i="12"/>
  <c r="C160" i="12"/>
  <c r="D160" i="12"/>
  <c r="B161" i="12"/>
  <c r="C161" i="12"/>
  <c r="D161" i="12"/>
  <c r="B162" i="12"/>
  <c r="C162" i="12"/>
  <c r="D162" i="12"/>
  <c r="B163" i="12"/>
  <c r="C163" i="12"/>
  <c r="D163" i="12"/>
  <c r="B164" i="12"/>
  <c r="C164" i="12"/>
  <c r="D164" i="12"/>
  <c r="B165" i="12"/>
  <c r="C165" i="12"/>
  <c r="D165" i="12"/>
  <c r="B166" i="12"/>
  <c r="C166" i="12"/>
  <c r="D166" i="12"/>
  <c r="B167" i="12"/>
  <c r="C167" i="12"/>
  <c r="D167" i="12"/>
  <c r="B168" i="12"/>
  <c r="C168" i="12"/>
  <c r="D168" i="12"/>
  <c r="B169" i="12"/>
  <c r="C169" i="12"/>
  <c r="D169" i="12"/>
  <c r="B170" i="12"/>
  <c r="C170" i="12"/>
  <c r="D170" i="12"/>
  <c r="B171" i="12"/>
  <c r="C171" i="12"/>
  <c r="D171" i="12"/>
  <c r="B172" i="12"/>
  <c r="C172" i="12"/>
  <c r="D172" i="12"/>
  <c r="B173" i="12"/>
  <c r="C173" i="12"/>
  <c r="D173" i="12"/>
  <c r="B174" i="12"/>
  <c r="C174" i="12"/>
  <c r="D174" i="12"/>
  <c r="B175" i="12"/>
  <c r="C175" i="12"/>
  <c r="D175" i="12"/>
  <c r="B176" i="12"/>
  <c r="C176" i="12"/>
  <c r="D176" i="12"/>
  <c r="B177" i="12"/>
  <c r="C177" i="12"/>
  <c r="D177" i="12"/>
  <c r="B178" i="12"/>
  <c r="C178" i="12"/>
  <c r="D178" i="12"/>
  <c r="B179" i="12"/>
  <c r="C179" i="12"/>
  <c r="D179" i="12"/>
  <c r="B180" i="12"/>
  <c r="C180" i="12"/>
  <c r="D180" i="12"/>
  <c r="B181" i="12"/>
  <c r="C181" i="12"/>
  <c r="D181" i="12"/>
  <c r="B182" i="12"/>
  <c r="C182" i="12"/>
  <c r="D182" i="12"/>
  <c r="B183" i="12"/>
  <c r="C183" i="12"/>
  <c r="D183" i="12"/>
  <c r="B184" i="12"/>
  <c r="C184" i="12"/>
  <c r="D184" i="12"/>
  <c r="B185" i="12"/>
  <c r="C185" i="12"/>
  <c r="D185" i="12"/>
  <c r="B186" i="12"/>
  <c r="C186" i="12"/>
  <c r="D186" i="12"/>
  <c r="B187" i="12"/>
  <c r="C187" i="12"/>
  <c r="D187" i="12"/>
  <c r="B188" i="12"/>
  <c r="C188" i="12"/>
  <c r="D188" i="12"/>
  <c r="B189" i="12"/>
  <c r="C189" i="12"/>
  <c r="D189" i="12"/>
  <c r="B190" i="12"/>
  <c r="C190" i="12"/>
  <c r="D190" i="12"/>
  <c r="B191" i="12"/>
  <c r="C191" i="12"/>
  <c r="D191" i="12"/>
  <c r="B192" i="12"/>
  <c r="C192" i="12"/>
  <c r="D192" i="12"/>
  <c r="B193" i="12"/>
  <c r="C193" i="12"/>
  <c r="D193" i="12"/>
  <c r="B194" i="12"/>
  <c r="C194" i="12"/>
  <c r="D194" i="12"/>
  <c r="B195" i="12"/>
  <c r="C195" i="12"/>
  <c r="D195" i="12"/>
  <c r="B196" i="12"/>
  <c r="C196" i="12"/>
  <c r="D196" i="12"/>
  <c r="B197" i="12"/>
  <c r="C197" i="12"/>
  <c r="D197" i="12"/>
  <c r="B198" i="12"/>
  <c r="C198" i="12"/>
  <c r="D198" i="12"/>
  <c r="B199" i="12"/>
  <c r="C199" i="12"/>
  <c r="D199" i="12"/>
  <c r="B200" i="12"/>
  <c r="C200" i="12"/>
  <c r="D200" i="12"/>
  <c r="B201" i="12"/>
  <c r="C201" i="12"/>
  <c r="D201" i="12"/>
  <c r="B202" i="12"/>
  <c r="C202" i="12"/>
  <c r="D202" i="12"/>
  <c r="B203" i="12"/>
  <c r="C203" i="12"/>
  <c r="D203" i="12"/>
  <c r="B204" i="12"/>
  <c r="C204" i="12"/>
  <c r="D204" i="12"/>
  <c r="B205" i="12"/>
  <c r="C205" i="12"/>
  <c r="D205" i="12"/>
  <c r="B206" i="12"/>
  <c r="C206" i="12"/>
  <c r="D206" i="12"/>
  <c r="B207" i="12"/>
  <c r="C207" i="12"/>
  <c r="D207" i="12"/>
  <c r="B208" i="12"/>
  <c r="C208" i="12"/>
  <c r="D208" i="12"/>
  <c r="B209" i="12"/>
  <c r="C209" i="12"/>
  <c r="D209" i="12"/>
  <c r="B210" i="12"/>
  <c r="C210" i="12"/>
  <c r="D210" i="12"/>
  <c r="B211" i="12"/>
  <c r="C211" i="12"/>
  <c r="D211" i="12"/>
  <c r="B212" i="12"/>
  <c r="C212" i="12"/>
  <c r="D212" i="12"/>
  <c r="B213" i="12"/>
  <c r="C213" i="12"/>
  <c r="D213" i="12"/>
  <c r="B214" i="12"/>
  <c r="C214" i="12"/>
  <c r="D214" i="12"/>
  <c r="B215" i="12"/>
  <c r="C215" i="12"/>
  <c r="D215" i="12"/>
  <c r="B216" i="12"/>
  <c r="C216" i="12"/>
  <c r="D216" i="12"/>
  <c r="B217" i="12"/>
  <c r="C217" i="12"/>
  <c r="D217" i="12"/>
  <c r="B218" i="12"/>
  <c r="C218" i="12"/>
  <c r="D218" i="12"/>
  <c r="B219" i="12"/>
  <c r="C219" i="12"/>
  <c r="D219" i="12"/>
  <c r="B220" i="12"/>
  <c r="C220" i="12"/>
  <c r="D220" i="12"/>
  <c r="B221" i="12"/>
  <c r="C221" i="12"/>
  <c r="D221" i="12"/>
  <c r="B222" i="12"/>
  <c r="C222" i="12"/>
  <c r="D222" i="12"/>
  <c r="B223" i="12"/>
  <c r="C223" i="12"/>
  <c r="D223" i="12"/>
  <c r="B224" i="12"/>
  <c r="C224" i="12"/>
  <c r="D224" i="12"/>
  <c r="B225" i="12"/>
  <c r="C225" i="12"/>
  <c r="D225" i="12"/>
  <c r="B226" i="12"/>
  <c r="C226" i="12"/>
  <c r="D226" i="12"/>
  <c r="B227" i="12"/>
  <c r="C227" i="12"/>
  <c r="D227" i="12"/>
  <c r="B228" i="12"/>
  <c r="C228" i="12"/>
  <c r="D228" i="12"/>
  <c r="B229" i="12"/>
  <c r="C229" i="12"/>
  <c r="D229" i="12"/>
  <c r="B230" i="12"/>
  <c r="C230" i="12"/>
  <c r="D230" i="12"/>
  <c r="B231" i="12"/>
  <c r="C231" i="12"/>
  <c r="D231" i="12"/>
  <c r="B232" i="12"/>
  <c r="C232" i="12"/>
  <c r="D232" i="12"/>
  <c r="B233" i="12"/>
  <c r="C233" i="12"/>
  <c r="D233" i="12"/>
  <c r="B234" i="12"/>
  <c r="C234" i="12"/>
  <c r="D234" i="12"/>
  <c r="B235" i="12"/>
  <c r="C235" i="12"/>
  <c r="D235" i="12"/>
  <c r="B236" i="12"/>
  <c r="C236" i="12"/>
  <c r="D236" i="12"/>
  <c r="B237" i="12"/>
  <c r="C237" i="12"/>
  <c r="D237" i="12"/>
  <c r="B238" i="12"/>
  <c r="C238" i="12"/>
  <c r="D238" i="12"/>
  <c r="B239" i="12"/>
  <c r="C239" i="12"/>
  <c r="D239" i="12"/>
  <c r="B240" i="12"/>
  <c r="C240" i="12"/>
  <c r="D240" i="12"/>
  <c r="B241" i="12"/>
  <c r="C241" i="12"/>
  <c r="D241" i="12"/>
  <c r="B242" i="12"/>
  <c r="C242" i="12"/>
  <c r="D242" i="12"/>
  <c r="B243" i="12"/>
  <c r="C243" i="12"/>
  <c r="D243" i="12"/>
  <c r="B244" i="12"/>
  <c r="C244" i="12"/>
  <c r="D244" i="12"/>
  <c r="B245" i="12"/>
  <c r="C245" i="12"/>
  <c r="D245" i="12"/>
  <c r="B246" i="12"/>
  <c r="C246" i="12"/>
  <c r="D246" i="12"/>
  <c r="B247" i="12"/>
  <c r="C247" i="12"/>
  <c r="D247" i="12"/>
  <c r="B248" i="12"/>
  <c r="C248" i="12"/>
  <c r="D248" i="12"/>
  <c r="B249" i="12"/>
  <c r="C249" i="12"/>
  <c r="D249" i="12"/>
  <c r="B250" i="12"/>
  <c r="C250" i="12"/>
  <c r="D250" i="12"/>
  <c r="B251" i="12"/>
  <c r="C251" i="12"/>
  <c r="D251" i="12"/>
  <c r="B252" i="12"/>
  <c r="C252" i="12"/>
  <c r="D252" i="12"/>
  <c r="B253" i="12"/>
  <c r="C253" i="12"/>
  <c r="D253" i="12"/>
  <c r="B254" i="12"/>
  <c r="C254" i="12"/>
  <c r="D254" i="12"/>
  <c r="B255" i="12"/>
  <c r="C255" i="12"/>
  <c r="D255" i="12"/>
  <c r="B256" i="12"/>
  <c r="C256" i="12"/>
  <c r="D256" i="12"/>
  <c r="B257" i="12"/>
  <c r="C257" i="12"/>
  <c r="D257" i="12"/>
  <c r="B258" i="12"/>
  <c r="C258" i="12"/>
  <c r="D258" i="12"/>
  <c r="B259" i="12"/>
  <c r="C259" i="12"/>
  <c r="D259" i="12"/>
  <c r="B260" i="12"/>
  <c r="C260" i="12"/>
  <c r="D260" i="12"/>
  <c r="B261" i="12"/>
  <c r="C261" i="12"/>
  <c r="D261" i="12"/>
  <c r="B262" i="12"/>
  <c r="C262" i="12"/>
  <c r="D262" i="12"/>
  <c r="B263" i="12"/>
  <c r="C263" i="12"/>
  <c r="D263" i="12"/>
  <c r="B264" i="12"/>
  <c r="C264" i="12"/>
  <c r="D264" i="12"/>
  <c r="B265" i="12"/>
  <c r="C265" i="12"/>
  <c r="D265" i="12"/>
  <c r="B266" i="12"/>
  <c r="C266" i="12"/>
  <c r="D266" i="12"/>
  <c r="B267" i="12"/>
  <c r="C267" i="12"/>
  <c r="D267" i="12"/>
  <c r="B268" i="12"/>
  <c r="C268" i="12"/>
  <c r="D268" i="12"/>
  <c r="B269" i="12"/>
  <c r="C269" i="12"/>
  <c r="D269" i="12"/>
  <c r="B270" i="12"/>
  <c r="C270" i="12"/>
  <c r="D270" i="12"/>
  <c r="B271" i="12"/>
  <c r="C271" i="12"/>
  <c r="D271" i="12"/>
  <c r="B272" i="12"/>
  <c r="C272" i="12"/>
  <c r="D272" i="12"/>
  <c r="B273" i="12"/>
  <c r="C273" i="12"/>
  <c r="D273" i="12"/>
  <c r="B274" i="12"/>
  <c r="C274" i="12"/>
  <c r="D274" i="12"/>
  <c r="B275" i="12"/>
  <c r="C275" i="12"/>
  <c r="D275" i="12"/>
  <c r="B276" i="12"/>
  <c r="C276" i="12"/>
  <c r="D276" i="12"/>
  <c r="B277" i="12"/>
  <c r="C277" i="12"/>
  <c r="D277" i="12"/>
  <c r="B278" i="12"/>
  <c r="C278" i="12"/>
  <c r="D278" i="12"/>
  <c r="B279" i="12"/>
  <c r="C279" i="12"/>
  <c r="D279" i="12"/>
  <c r="B280" i="12"/>
  <c r="C280" i="12"/>
  <c r="D280" i="12"/>
  <c r="B281" i="12"/>
  <c r="C281" i="12"/>
  <c r="D281" i="12"/>
  <c r="B282" i="12"/>
  <c r="C282" i="12"/>
  <c r="D282" i="12"/>
  <c r="B283" i="12"/>
  <c r="C283" i="12"/>
  <c r="D283" i="12"/>
  <c r="B284" i="12"/>
  <c r="C284" i="12"/>
  <c r="D284" i="12"/>
  <c r="B285" i="12"/>
  <c r="C285" i="12"/>
  <c r="D285" i="12"/>
  <c r="B286" i="12"/>
  <c r="C286" i="12"/>
  <c r="D286" i="12"/>
  <c r="B287" i="12"/>
  <c r="C287" i="12"/>
  <c r="D287" i="12"/>
  <c r="B288" i="12"/>
  <c r="C288" i="12"/>
  <c r="D288" i="12"/>
  <c r="B289" i="12"/>
  <c r="C289" i="12"/>
  <c r="D289" i="12"/>
  <c r="B290" i="12"/>
  <c r="C290" i="12"/>
  <c r="D290" i="12"/>
  <c r="B291" i="12"/>
  <c r="C291" i="12"/>
  <c r="D291" i="12"/>
  <c r="B292" i="12"/>
  <c r="C292" i="12"/>
  <c r="D292" i="12"/>
  <c r="B293" i="12"/>
  <c r="C293" i="12"/>
  <c r="D293" i="12"/>
  <c r="B294" i="12"/>
  <c r="C294" i="12"/>
  <c r="D294" i="12"/>
  <c r="B295" i="12"/>
  <c r="C295" i="12"/>
  <c r="D295" i="12"/>
  <c r="B296" i="12"/>
  <c r="C296" i="12"/>
  <c r="D296" i="12"/>
  <c r="B297" i="12"/>
  <c r="C297" i="12"/>
  <c r="D297" i="12"/>
  <c r="B298" i="12"/>
  <c r="C298" i="12"/>
  <c r="D298" i="12"/>
  <c r="B299" i="12"/>
  <c r="C299" i="12"/>
  <c r="D299" i="12"/>
  <c r="B300" i="12"/>
  <c r="C300" i="12"/>
  <c r="D300" i="12"/>
  <c r="B301" i="12"/>
  <c r="C301" i="12"/>
  <c r="D301" i="12"/>
  <c r="B302" i="12"/>
  <c r="C302" i="12"/>
  <c r="D302" i="12"/>
  <c r="B303" i="12"/>
  <c r="C303" i="12"/>
  <c r="D303" i="12"/>
  <c r="B304" i="12"/>
  <c r="C304" i="12"/>
  <c r="D304" i="12"/>
  <c r="B305" i="12"/>
  <c r="C305" i="12"/>
  <c r="D305" i="12"/>
  <c r="B306" i="12"/>
  <c r="C306" i="12"/>
  <c r="D306" i="12"/>
  <c r="B307" i="12"/>
  <c r="C307" i="12"/>
  <c r="D307" i="12"/>
  <c r="B308" i="12"/>
  <c r="C308" i="12"/>
  <c r="D308" i="12"/>
  <c r="B309" i="12"/>
  <c r="C309" i="12"/>
  <c r="D309" i="12"/>
  <c r="B310" i="12"/>
  <c r="C310" i="12"/>
  <c r="D310" i="12"/>
  <c r="B311" i="12"/>
  <c r="C311" i="12"/>
  <c r="D311" i="12"/>
  <c r="B312" i="12"/>
  <c r="C312" i="12"/>
  <c r="D312" i="12"/>
  <c r="B313" i="12"/>
  <c r="C313" i="12"/>
  <c r="D313" i="12"/>
  <c r="B314" i="12"/>
  <c r="C314" i="12"/>
  <c r="D314" i="12"/>
  <c r="B315" i="12"/>
  <c r="C315" i="12"/>
  <c r="D315" i="12"/>
  <c r="B316" i="12"/>
  <c r="C316" i="12"/>
  <c r="D316" i="12"/>
  <c r="B317" i="12"/>
  <c r="C317" i="12"/>
  <c r="D317" i="12"/>
  <c r="B318" i="12"/>
  <c r="C318" i="12"/>
  <c r="D318" i="12"/>
  <c r="B319" i="12"/>
  <c r="C319" i="12"/>
  <c r="D319" i="12"/>
  <c r="B320" i="12"/>
  <c r="C320" i="12"/>
  <c r="D320" i="12"/>
  <c r="B321" i="12"/>
  <c r="C321" i="12"/>
  <c r="D321" i="12"/>
  <c r="B322" i="12"/>
  <c r="C322" i="12"/>
  <c r="D322" i="12"/>
  <c r="B323" i="12"/>
  <c r="C323" i="12"/>
  <c r="D323" i="12"/>
  <c r="B324" i="12"/>
  <c r="C324" i="12"/>
  <c r="D324" i="12"/>
  <c r="B325" i="12"/>
  <c r="C325" i="12"/>
  <c r="D325" i="12"/>
  <c r="B326" i="12"/>
  <c r="C326" i="12"/>
  <c r="D326" i="12"/>
  <c r="B327" i="12"/>
  <c r="C327" i="12"/>
  <c r="D327" i="12"/>
  <c r="B328" i="12"/>
  <c r="C328" i="12"/>
  <c r="D328" i="12"/>
  <c r="B329" i="12"/>
  <c r="C329" i="12"/>
  <c r="D329" i="12"/>
  <c r="B330" i="12"/>
  <c r="C330" i="12"/>
  <c r="D330" i="12"/>
  <c r="B331" i="12"/>
  <c r="C331" i="12"/>
  <c r="D331" i="12"/>
  <c r="B332" i="12"/>
  <c r="C332" i="12"/>
  <c r="D332" i="12"/>
  <c r="B333" i="12"/>
  <c r="C333" i="12"/>
  <c r="D333" i="12"/>
  <c r="B334" i="12"/>
  <c r="C334" i="12"/>
  <c r="D334" i="12"/>
  <c r="B335" i="12"/>
  <c r="C335" i="12"/>
  <c r="D335" i="12"/>
  <c r="B336" i="12"/>
  <c r="C336" i="12"/>
  <c r="D336" i="12"/>
  <c r="B337" i="12"/>
  <c r="C337" i="12"/>
  <c r="D337" i="12"/>
  <c r="B338" i="12"/>
  <c r="C338" i="12"/>
  <c r="D338" i="12"/>
  <c r="B339" i="12"/>
  <c r="C339" i="12"/>
  <c r="D339" i="12"/>
  <c r="B340" i="12"/>
  <c r="C340" i="12"/>
  <c r="D340" i="12"/>
  <c r="B341" i="12"/>
  <c r="C341" i="12"/>
  <c r="D341" i="12"/>
  <c r="B342" i="12"/>
  <c r="C342" i="12"/>
  <c r="D342" i="12"/>
  <c r="B343" i="12"/>
  <c r="C343" i="12"/>
  <c r="D343" i="12"/>
  <c r="B344" i="12"/>
  <c r="C344" i="12"/>
  <c r="D344" i="12"/>
  <c r="B345" i="12"/>
  <c r="C345" i="12"/>
  <c r="D345" i="12"/>
  <c r="B346" i="12"/>
  <c r="C346" i="12"/>
  <c r="D346" i="12"/>
  <c r="B347" i="12"/>
  <c r="C347" i="12"/>
  <c r="D347" i="12"/>
  <c r="B348" i="12"/>
  <c r="C348" i="12"/>
  <c r="D348" i="12"/>
  <c r="B349" i="12"/>
  <c r="C349" i="12"/>
  <c r="D349" i="12"/>
  <c r="B350" i="12"/>
  <c r="C350" i="12"/>
  <c r="D350" i="12"/>
  <c r="B351" i="12"/>
  <c r="C351" i="12"/>
  <c r="D351" i="12"/>
  <c r="B352" i="12"/>
  <c r="C352" i="12"/>
  <c r="D352" i="12"/>
  <c r="B353" i="12"/>
  <c r="C353" i="12"/>
  <c r="D353" i="12"/>
  <c r="B354" i="12"/>
  <c r="C354" i="12"/>
  <c r="D354" i="12"/>
  <c r="B355" i="12"/>
  <c r="C355" i="12"/>
  <c r="D355" i="12"/>
  <c r="B356" i="12"/>
  <c r="C356" i="12"/>
  <c r="D356" i="12"/>
  <c r="B357" i="12"/>
  <c r="C357" i="12"/>
  <c r="D357" i="12"/>
  <c r="B358" i="12"/>
  <c r="C358" i="12"/>
  <c r="D358" i="12"/>
  <c r="B359" i="12"/>
  <c r="C359" i="12"/>
  <c r="D359" i="12"/>
  <c r="B360" i="12"/>
  <c r="C360" i="12"/>
  <c r="D360" i="12"/>
  <c r="B361" i="12"/>
  <c r="C361" i="12"/>
  <c r="D361" i="12"/>
  <c r="B362" i="12"/>
  <c r="C362" i="12"/>
  <c r="D362" i="12"/>
  <c r="B363" i="12"/>
  <c r="C363" i="12"/>
  <c r="D363" i="12"/>
  <c r="B364" i="12"/>
  <c r="C364" i="12"/>
  <c r="D364" i="12"/>
  <c r="B365" i="12"/>
  <c r="C365" i="12"/>
  <c r="D365" i="12"/>
  <c r="B366" i="12"/>
  <c r="C366" i="12"/>
  <c r="D366" i="12"/>
  <c r="B367" i="12"/>
  <c r="C367" i="12"/>
  <c r="D367" i="12"/>
  <c r="B368" i="12"/>
  <c r="C368" i="12"/>
  <c r="D368" i="12"/>
  <c r="B369" i="12"/>
  <c r="C369" i="12"/>
  <c r="D369" i="12"/>
  <c r="B370" i="12"/>
  <c r="C370" i="12"/>
  <c r="D370" i="12"/>
  <c r="B371" i="12"/>
  <c r="C371" i="12"/>
  <c r="D371" i="12"/>
  <c r="B372" i="12"/>
  <c r="C372" i="12"/>
  <c r="D372" i="12"/>
  <c r="B373" i="12"/>
  <c r="C373" i="12"/>
  <c r="D373" i="12"/>
  <c r="B374" i="12"/>
  <c r="C374" i="12"/>
  <c r="D374" i="12"/>
  <c r="B375" i="12"/>
  <c r="C375" i="12"/>
  <c r="D375" i="12"/>
  <c r="B376" i="12"/>
  <c r="C376" i="12"/>
  <c r="D376" i="12"/>
  <c r="B377" i="12"/>
  <c r="C377" i="12"/>
  <c r="D377" i="12"/>
  <c r="B378" i="12"/>
  <c r="C378" i="12"/>
  <c r="D378" i="12"/>
  <c r="B379" i="12"/>
  <c r="C379" i="12"/>
  <c r="D379" i="12"/>
  <c r="B380" i="12"/>
  <c r="C380" i="12"/>
  <c r="D380" i="12"/>
  <c r="B381" i="12"/>
  <c r="C381" i="12"/>
  <c r="D381" i="12"/>
  <c r="B382" i="12"/>
  <c r="C382" i="12"/>
  <c r="D382" i="12"/>
  <c r="B383" i="12"/>
  <c r="C383" i="12"/>
  <c r="D383" i="12"/>
  <c r="B384" i="12"/>
  <c r="C384" i="12"/>
  <c r="D384" i="12"/>
  <c r="B385" i="12"/>
  <c r="C385" i="12"/>
  <c r="D385" i="12"/>
  <c r="B386" i="12"/>
  <c r="C386" i="12"/>
  <c r="D386" i="12"/>
  <c r="B387" i="12"/>
  <c r="C387" i="12"/>
  <c r="D387" i="12"/>
  <c r="B388" i="12"/>
  <c r="C388" i="12"/>
  <c r="D388" i="12"/>
  <c r="B389" i="12"/>
  <c r="C389" i="12"/>
  <c r="D389" i="12"/>
  <c r="B390" i="12"/>
  <c r="C390" i="12"/>
  <c r="D390" i="12"/>
  <c r="B391" i="12"/>
  <c r="C391" i="12"/>
  <c r="D391" i="12"/>
  <c r="B392" i="12"/>
  <c r="C392" i="12"/>
  <c r="D392" i="12"/>
  <c r="B393" i="12"/>
  <c r="C393" i="12"/>
  <c r="D393" i="12"/>
  <c r="B394" i="12"/>
  <c r="C394" i="12"/>
  <c r="D394" i="12"/>
  <c r="B395" i="12"/>
  <c r="C395" i="12"/>
  <c r="D395" i="12"/>
  <c r="B396" i="12"/>
  <c r="C396" i="12"/>
  <c r="D396" i="12"/>
  <c r="B397" i="12"/>
  <c r="C397" i="12"/>
  <c r="D397" i="12"/>
  <c r="B398" i="12"/>
  <c r="C398" i="12"/>
  <c r="D398" i="12"/>
  <c r="B399" i="12"/>
  <c r="C399" i="12"/>
  <c r="D399" i="12"/>
  <c r="B400" i="12"/>
  <c r="C400" i="12"/>
  <c r="D400" i="12"/>
  <c r="B401" i="12"/>
  <c r="C401" i="12"/>
  <c r="D401" i="12"/>
  <c r="B402" i="12"/>
  <c r="C402" i="12"/>
  <c r="D402" i="12"/>
  <c r="B403" i="12"/>
  <c r="C403" i="12"/>
  <c r="D403" i="12"/>
  <c r="B404" i="12"/>
  <c r="C404" i="12"/>
  <c r="D404" i="12"/>
  <c r="B405" i="12"/>
  <c r="C405" i="12"/>
  <c r="D405" i="12"/>
  <c r="B406" i="12"/>
  <c r="C406" i="12"/>
  <c r="D406" i="12"/>
  <c r="B407" i="12"/>
  <c r="C407" i="12"/>
  <c r="D407" i="12"/>
  <c r="B408" i="12"/>
  <c r="C408" i="12"/>
  <c r="D408" i="12"/>
  <c r="B409" i="12"/>
  <c r="C409" i="12"/>
  <c r="D409" i="12"/>
  <c r="B410" i="12"/>
  <c r="C410" i="12"/>
  <c r="D410" i="12"/>
  <c r="B411" i="12"/>
  <c r="C411" i="12"/>
  <c r="D411" i="12"/>
  <c r="B412" i="12"/>
  <c r="C412" i="12"/>
  <c r="D412" i="12"/>
  <c r="B413" i="12"/>
  <c r="C413" i="12"/>
  <c r="D413" i="12"/>
  <c r="B414" i="12"/>
  <c r="C414" i="12"/>
  <c r="D414" i="12"/>
  <c r="B415" i="12"/>
  <c r="C415" i="12"/>
  <c r="D415" i="12"/>
  <c r="B416" i="12"/>
  <c r="C416" i="12"/>
  <c r="D416" i="12"/>
  <c r="B417" i="12"/>
  <c r="C417" i="12"/>
  <c r="D417" i="12"/>
  <c r="B418" i="12"/>
  <c r="C418" i="12"/>
  <c r="D418" i="12"/>
  <c r="B419" i="12"/>
  <c r="C419" i="12"/>
  <c r="D419" i="12"/>
  <c r="B420" i="12"/>
  <c r="C420" i="12"/>
  <c r="D420" i="12"/>
  <c r="B421" i="12"/>
  <c r="C421" i="12"/>
  <c r="D421" i="12"/>
  <c r="B422" i="12"/>
  <c r="C422" i="12"/>
  <c r="D422" i="12"/>
  <c r="B423" i="12"/>
  <c r="C423" i="12"/>
  <c r="D423" i="12"/>
  <c r="B424" i="12"/>
  <c r="C424" i="12"/>
  <c r="D424" i="12"/>
  <c r="B425" i="12"/>
  <c r="C425" i="12"/>
  <c r="D425" i="12"/>
  <c r="B426" i="12"/>
  <c r="C426" i="12"/>
  <c r="D426" i="12"/>
  <c r="B427" i="12"/>
  <c r="C427" i="12"/>
  <c r="D427" i="12"/>
  <c r="B428" i="12"/>
  <c r="C428" i="12"/>
  <c r="D428" i="12"/>
  <c r="B429" i="12"/>
  <c r="C429" i="12"/>
  <c r="D429" i="12"/>
  <c r="B430" i="12"/>
  <c r="C430" i="12"/>
  <c r="D430" i="12"/>
  <c r="B431" i="12"/>
  <c r="C431" i="12"/>
  <c r="D431" i="12"/>
  <c r="B432" i="12"/>
  <c r="C432" i="12"/>
  <c r="D432" i="12"/>
  <c r="B433" i="12"/>
  <c r="C433" i="12"/>
  <c r="D433" i="12"/>
  <c r="B434" i="12"/>
  <c r="C434" i="12"/>
  <c r="D434" i="12"/>
  <c r="B435" i="12"/>
  <c r="C435" i="12"/>
  <c r="D435" i="12"/>
  <c r="B436" i="12"/>
  <c r="C436" i="12"/>
  <c r="D436" i="12"/>
  <c r="B437" i="12"/>
  <c r="C437" i="12"/>
  <c r="D437" i="12"/>
  <c r="B438" i="12"/>
  <c r="C438" i="12"/>
  <c r="D438" i="12"/>
  <c r="B439" i="12"/>
  <c r="C439" i="12"/>
  <c r="D439" i="12"/>
  <c r="B440" i="12"/>
  <c r="C440" i="12"/>
  <c r="D440" i="12"/>
  <c r="B441" i="12"/>
  <c r="C441" i="12"/>
  <c r="D441" i="12"/>
  <c r="B442" i="12"/>
  <c r="C442" i="12"/>
  <c r="D442" i="12"/>
  <c r="B443" i="12"/>
  <c r="C443" i="12"/>
  <c r="D443" i="12"/>
  <c r="B444" i="12"/>
  <c r="C444" i="12"/>
  <c r="D444" i="12"/>
  <c r="B445" i="12"/>
  <c r="C445" i="12"/>
  <c r="D445" i="12"/>
  <c r="B446" i="12"/>
  <c r="C446" i="12"/>
  <c r="D446" i="12"/>
  <c r="B447" i="12"/>
  <c r="C447" i="12"/>
  <c r="D447" i="12"/>
  <c r="B448" i="12"/>
  <c r="C448" i="12"/>
  <c r="D448" i="12"/>
  <c r="B449" i="12"/>
  <c r="C449" i="12"/>
  <c r="D449" i="12"/>
  <c r="B450" i="12"/>
  <c r="C450" i="12"/>
  <c r="D450" i="12"/>
  <c r="B451" i="12"/>
  <c r="C451" i="12"/>
  <c r="D451" i="12"/>
  <c r="B452" i="12"/>
  <c r="C452" i="12"/>
  <c r="D452" i="12"/>
  <c r="B453" i="12"/>
  <c r="C453" i="12"/>
  <c r="D453" i="12"/>
  <c r="B454" i="12"/>
  <c r="C454" i="12"/>
  <c r="D454" i="12"/>
  <c r="B455" i="12"/>
  <c r="C455" i="12"/>
  <c r="D455" i="12"/>
  <c r="B456" i="12"/>
  <c r="C456" i="12"/>
  <c r="D456" i="12"/>
  <c r="B457" i="12"/>
  <c r="C457" i="12"/>
  <c r="D457" i="12"/>
  <c r="B458" i="12"/>
  <c r="C458" i="12"/>
  <c r="D458" i="12"/>
  <c r="B459" i="12"/>
  <c r="C459" i="12"/>
  <c r="D459" i="12"/>
  <c r="B460" i="12"/>
  <c r="C460" i="12"/>
  <c r="D460" i="12"/>
  <c r="B461" i="12"/>
  <c r="C461" i="12"/>
  <c r="D461" i="12"/>
  <c r="B462" i="12"/>
  <c r="C462" i="12"/>
  <c r="D462" i="12"/>
  <c r="B463" i="12"/>
  <c r="C463" i="12"/>
  <c r="D463" i="12"/>
  <c r="B464" i="12"/>
  <c r="C464" i="12"/>
  <c r="D464" i="12"/>
  <c r="B465" i="12"/>
  <c r="C465" i="12"/>
  <c r="D465" i="12"/>
  <c r="B466" i="12"/>
  <c r="C466" i="12"/>
  <c r="D466" i="12"/>
  <c r="B467" i="12"/>
  <c r="C467" i="12"/>
  <c r="D467" i="12"/>
  <c r="B468" i="12"/>
  <c r="C468" i="12"/>
  <c r="D468" i="12"/>
  <c r="B469" i="12"/>
  <c r="C469" i="12"/>
  <c r="D469" i="12"/>
  <c r="B470" i="12"/>
  <c r="C470" i="12"/>
  <c r="D470" i="12"/>
  <c r="B471" i="12"/>
  <c r="C471" i="12"/>
  <c r="D471" i="12"/>
  <c r="B472" i="12"/>
  <c r="C472" i="12"/>
  <c r="D472" i="12"/>
  <c r="B473" i="12"/>
  <c r="C473" i="12"/>
  <c r="D473" i="12"/>
  <c r="B474" i="12"/>
  <c r="C474" i="12"/>
  <c r="D474" i="12"/>
  <c r="B475" i="12"/>
  <c r="C475" i="12"/>
  <c r="D475" i="12"/>
  <c r="B476" i="12"/>
  <c r="C476" i="12"/>
  <c r="D476" i="12"/>
  <c r="B477" i="12"/>
  <c r="C477" i="12"/>
  <c r="D477" i="12"/>
  <c r="B478" i="12"/>
  <c r="C478" i="12"/>
  <c r="D478" i="12"/>
  <c r="B479" i="12"/>
  <c r="C479" i="12"/>
  <c r="D479" i="12"/>
  <c r="B480" i="12"/>
  <c r="C480" i="12"/>
  <c r="D480" i="12"/>
  <c r="B481" i="12"/>
  <c r="C481" i="12"/>
  <c r="D481" i="12"/>
  <c r="B482" i="12"/>
  <c r="C482" i="12"/>
  <c r="D482" i="12"/>
  <c r="B483" i="12"/>
  <c r="C483" i="12"/>
  <c r="D483" i="12"/>
  <c r="B484" i="12"/>
  <c r="C484" i="12"/>
  <c r="D484" i="12"/>
  <c r="B485" i="12"/>
  <c r="C485" i="12"/>
  <c r="D485" i="12"/>
  <c r="B486" i="12"/>
  <c r="C486" i="12"/>
  <c r="D486" i="12"/>
  <c r="B487" i="12"/>
  <c r="C487" i="12"/>
  <c r="D487" i="12"/>
  <c r="B488" i="12"/>
  <c r="C488" i="12"/>
  <c r="D488" i="12"/>
  <c r="B489" i="12"/>
  <c r="C489" i="12"/>
  <c r="D489" i="12"/>
  <c r="B490" i="12"/>
  <c r="C490" i="12"/>
  <c r="D490" i="12"/>
  <c r="B491" i="12"/>
  <c r="C491" i="12"/>
  <c r="D491" i="12"/>
  <c r="B492" i="12"/>
  <c r="C492" i="12"/>
  <c r="D492" i="12"/>
  <c r="B493" i="12"/>
  <c r="C493" i="12"/>
  <c r="D493" i="12"/>
  <c r="B494" i="12"/>
  <c r="C494" i="12"/>
  <c r="D494" i="12"/>
  <c r="B495" i="12"/>
  <c r="C495" i="12"/>
  <c r="D495" i="12"/>
  <c r="B496" i="12"/>
  <c r="C496" i="12"/>
  <c r="D496" i="12"/>
  <c r="B497" i="12"/>
  <c r="C497" i="12"/>
  <c r="D497" i="12"/>
  <c r="B498" i="12"/>
  <c r="C498" i="12"/>
  <c r="D498" i="12"/>
  <c r="B499" i="12"/>
  <c r="C499" i="12"/>
  <c r="D499" i="12"/>
  <c r="B500" i="12"/>
  <c r="C500" i="12"/>
  <c r="D500" i="12"/>
  <c r="B501" i="12"/>
  <c r="C501" i="12"/>
  <c r="D501" i="12"/>
  <c r="B502" i="12"/>
  <c r="C502" i="12"/>
  <c r="D502" i="12"/>
  <c r="B503" i="12"/>
  <c r="C503" i="12"/>
  <c r="D503" i="12"/>
  <c r="B504" i="12"/>
  <c r="C504" i="12"/>
  <c r="D504" i="12"/>
  <c r="B505" i="12"/>
  <c r="C505" i="12"/>
  <c r="D505" i="12"/>
  <c r="B506" i="12"/>
  <c r="C506" i="12"/>
  <c r="D506" i="12"/>
  <c r="B507" i="12"/>
  <c r="C507" i="12"/>
  <c r="D507" i="12"/>
  <c r="B508" i="12"/>
  <c r="C508" i="12"/>
  <c r="D508" i="12"/>
  <c r="B509" i="12"/>
  <c r="C509" i="12"/>
  <c r="D509" i="12"/>
  <c r="B510" i="12"/>
  <c r="C510" i="12"/>
  <c r="D510" i="12"/>
  <c r="B511" i="12"/>
  <c r="C511" i="12"/>
  <c r="D511" i="12"/>
  <c r="B512" i="12"/>
  <c r="C512" i="12"/>
  <c r="D512" i="12"/>
  <c r="B513" i="12"/>
  <c r="C513" i="12"/>
  <c r="D513" i="12"/>
  <c r="B514" i="12"/>
  <c r="C514" i="12"/>
  <c r="D514" i="12"/>
  <c r="B515" i="12"/>
  <c r="C515" i="12"/>
  <c r="D515" i="12"/>
  <c r="B516" i="12"/>
  <c r="C516" i="12"/>
  <c r="D516" i="12"/>
  <c r="B517" i="12"/>
  <c r="C517" i="12"/>
  <c r="D517" i="12"/>
  <c r="B518" i="12"/>
  <c r="C518" i="12"/>
  <c r="D518" i="12"/>
  <c r="B519" i="12"/>
  <c r="C519" i="12"/>
  <c r="D519" i="12"/>
  <c r="B520" i="12"/>
  <c r="C520" i="12"/>
  <c r="D520" i="12"/>
  <c r="B521" i="12"/>
  <c r="C521" i="12"/>
  <c r="D521" i="12"/>
  <c r="B522" i="12"/>
  <c r="C522" i="12"/>
  <c r="D522" i="12"/>
  <c r="B523" i="12"/>
  <c r="C523" i="12"/>
  <c r="D523" i="12"/>
  <c r="B524" i="12"/>
  <c r="C524" i="12"/>
  <c r="D524" i="12"/>
  <c r="B525" i="12"/>
  <c r="C525" i="12"/>
  <c r="D525" i="12"/>
  <c r="B526" i="12"/>
  <c r="C526" i="12"/>
  <c r="D526" i="12"/>
  <c r="B527" i="12"/>
  <c r="C527" i="12"/>
  <c r="D527" i="12"/>
  <c r="B528" i="12"/>
  <c r="C528" i="12"/>
  <c r="D528" i="12"/>
  <c r="B529" i="12"/>
  <c r="C529" i="12"/>
  <c r="D529" i="12"/>
  <c r="B530" i="12"/>
  <c r="C530" i="12"/>
  <c r="D530" i="12"/>
  <c r="B531" i="12"/>
  <c r="C531" i="12"/>
  <c r="D531" i="12"/>
  <c r="B532" i="12"/>
  <c r="C532" i="12"/>
  <c r="D532" i="12"/>
  <c r="B533" i="12"/>
  <c r="C533" i="12"/>
  <c r="D533" i="12"/>
  <c r="B534" i="12"/>
  <c r="C534" i="12"/>
  <c r="D534" i="12"/>
  <c r="B535" i="12"/>
  <c r="C535" i="12"/>
  <c r="D535" i="12"/>
  <c r="B536" i="12"/>
  <c r="C536" i="12"/>
  <c r="D536" i="12"/>
  <c r="B537" i="12"/>
  <c r="C537" i="12"/>
  <c r="D537" i="12"/>
  <c r="B538" i="12"/>
  <c r="C538" i="12"/>
  <c r="D538" i="12"/>
  <c r="B539" i="12"/>
  <c r="C539" i="12"/>
  <c r="D539" i="12"/>
  <c r="B540" i="12"/>
  <c r="C540" i="12"/>
  <c r="D540" i="12"/>
  <c r="B541" i="12"/>
  <c r="C541" i="12"/>
  <c r="D541" i="12"/>
  <c r="B542" i="12"/>
  <c r="C542" i="12"/>
  <c r="D542" i="12"/>
  <c r="B543" i="12"/>
  <c r="C543" i="12"/>
  <c r="D543" i="12"/>
  <c r="B544" i="12"/>
  <c r="C544" i="12"/>
  <c r="D544" i="12"/>
  <c r="B545" i="12"/>
  <c r="C545" i="12"/>
  <c r="D545" i="12"/>
  <c r="B546" i="12"/>
  <c r="C546" i="12"/>
  <c r="D546" i="12"/>
  <c r="B547" i="12"/>
  <c r="C547" i="12"/>
  <c r="D547" i="12"/>
  <c r="B548" i="12"/>
  <c r="C548" i="12"/>
  <c r="D548" i="12"/>
  <c r="B549" i="12"/>
  <c r="C549" i="12"/>
  <c r="D549" i="12"/>
  <c r="B550" i="12"/>
  <c r="C550" i="12"/>
  <c r="D550" i="12"/>
  <c r="B551" i="12"/>
  <c r="C551" i="12"/>
  <c r="D551" i="12"/>
  <c r="B552" i="12"/>
  <c r="C552" i="12"/>
  <c r="D552" i="12"/>
  <c r="B553" i="12"/>
  <c r="C553" i="12"/>
  <c r="D553" i="12"/>
  <c r="B554" i="12"/>
  <c r="C554" i="12"/>
  <c r="D554" i="12"/>
  <c r="B555" i="12"/>
  <c r="C555" i="12"/>
  <c r="D555" i="12"/>
  <c r="B556" i="12"/>
  <c r="C556" i="12"/>
  <c r="D556" i="12"/>
  <c r="B557" i="12"/>
  <c r="C557" i="12"/>
  <c r="D557" i="12"/>
  <c r="B558" i="12"/>
  <c r="C558" i="12"/>
  <c r="D558" i="12"/>
  <c r="B559" i="12"/>
  <c r="C559" i="12"/>
  <c r="D559" i="12"/>
  <c r="B560" i="12"/>
  <c r="C560" i="12"/>
  <c r="D560" i="12"/>
  <c r="B561" i="12"/>
  <c r="C561" i="12"/>
  <c r="D561" i="12"/>
  <c r="B562" i="12"/>
  <c r="C562" i="12"/>
  <c r="D562" i="12"/>
  <c r="B563" i="12"/>
  <c r="C563" i="12"/>
  <c r="D563" i="12"/>
  <c r="B564" i="12"/>
  <c r="C564" i="12"/>
  <c r="D564" i="12"/>
  <c r="B565" i="12"/>
  <c r="C565" i="12"/>
  <c r="D565" i="12"/>
  <c r="B566" i="12"/>
  <c r="C566" i="12"/>
  <c r="D566" i="12"/>
  <c r="B567" i="12"/>
  <c r="C567" i="12"/>
  <c r="D567" i="12"/>
  <c r="B568" i="12"/>
  <c r="C568" i="12"/>
  <c r="D568" i="12"/>
  <c r="B569" i="12"/>
  <c r="C569" i="12"/>
  <c r="D569" i="12"/>
  <c r="B570" i="12"/>
  <c r="C570" i="12"/>
  <c r="D570" i="12"/>
  <c r="B571" i="12"/>
  <c r="C571" i="12"/>
  <c r="D571" i="12"/>
  <c r="B572" i="12"/>
  <c r="C572" i="12"/>
  <c r="D572" i="12"/>
  <c r="B573" i="12"/>
  <c r="C573" i="12"/>
  <c r="D573" i="12"/>
  <c r="B574" i="12"/>
  <c r="C574" i="12"/>
  <c r="D574" i="12"/>
  <c r="B575" i="12"/>
  <c r="C575" i="12"/>
  <c r="D575" i="12"/>
  <c r="B576" i="12"/>
  <c r="C576" i="12"/>
  <c r="D576" i="12"/>
  <c r="B577" i="12"/>
  <c r="C577" i="12"/>
  <c r="D577" i="12"/>
  <c r="B578" i="12"/>
  <c r="C578" i="12"/>
  <c r="D578" i="12"/>
  <c r="B579" i="12"/>
  <c r="C579" i="12"/>
  <c r="D579" i="12"/>
  <c r="B580" i="12"/>
  <c r="C580" i="12"/>
  <c r="D580" i="12"/>
  <c r="B581" i="12"/>
  <c r="C581" i="12"/>
  <c r="D581" i="12"/>
  <c r="B582" i="12"/>
  <c r="C582" i="12"/>
  <c r="D582" i="12"/>
  <c r="B583" i="12"/>
  <c r="C583" i="12"/>
  <c r="D583" i="12"/>
  <c r="B584" i="12"/>
  <c r="C584" i="12"/>
  <c r="D584" i="12"/>
  <c r="B585" i="12"/>
  <c r="C585" i="12"/>
  <c r="D585" i="12"/>
  <c r="B586" i="12"/>
  <c r="C586" i="12"/>
  <c r="D586" i="12"/>
  <c r="B587" i="12"/>
  <c r="C587" i="12"/>
  <c r="D587" i="12"/>
  <c r="B588" i="12"/>
  <c r="C588" i="12"/>
  <c r="D588" i="12"/>
  <c r="B589" i="12"/>
  <c r="C589" i="12"/>
  <c r="D589" i="12"/>
  <c r="B590" i="12"/>
  <c r="C590" i="12"/>
  <c r="D590" i="12"/>
  <c r="B591" i="12"/>
  <c r="C591" i="12"/>
  <c r="D591" i="12"/>
  <c r="B592" i="12"/>
  <c r="C592" i="12"/>
  <c r="D592" i="12"/>
  <c r="B593" i="12"/>
  <c r="C593" i="12"/>
  <c r="D593" i="12"/>
  <c r="B594" i="12"/>
  <c r="C594" i="12"/>
  <c r="D594" i="12"/>
  <c r="B595" i="12"/>
  <c r="C595" i="12"/>
  <c r="D595" i="12"/>
  <c r="B596" i="12"/>
  <c r="C596" i="12"/>
  <c r="D596" i="12"/>
  <c r="B597" i="12"/>
  <c r="C597" i="12"/>
  <c r="D597" i="12"/>
  <c r="B598" i="12"/>
  <c r="C598" i="12"/>
  <c r="D598" i="12"/>
  <c r="B599" i="12"/>
  <c r="C599" i="12"/>
  <c r="D599" i="12"/>
  <c r="B600" i="12"/>
  <c r="C600" i="12"/>
  <c r="D600" i="12"/>
  <c r="B601" i="12"/>
  <c r="C601" i="12"/>
  <c r="D601" i="12"/>
  <c r="B602" i="12"/>
  <c r="C602" i="12"/>
  <c r="D602" i="12"/>
  <c r="B603" i="12"/>
  <c r="C603" i="12"/>
  <c r="D603" i="12"/>
  <c r="B604" i="12"/>
  <c r="C604" i="12"/>
  <c r="D604" i="12"/>
  <c r="B605" i="12"/>
  <c r="C605" i="12"/>
  <c r="D605" i="12"/>
  <c r="B606" i="12"/>
  <c r="C606" i="12"/>
  <c r="D606" i="12"/>
  <c r="B607" i="12"/>
  <c r="C607" i="12"/>
  <c r="D607" i="12"/>
  <c r="B608" i="12"/>
  <c r="C608" i="12"/>
  <c r="D608" i="12"/>
  <c r="B609" i="12"/>
  <c r="C609" i="12"/>
  <c r="D609" i="12"/>
  <c r="B610" i="12"/>
  <c r="C610" i="12"/>
  <c r="D610" i="12"/>
  <c r="B611" i="12"/>
  <c r="C611" i="12"/>
  <c r="D611" i="12"/>
  <c r="B612" i="12"/>
  <c r="C612" i="12"/>
  <c r="D612" i="12"/>
  <c r="B613" i="12"/>
  <c r="C613" i="12"/>
  <c r="D613" i="12"/>
  <c r="B614" i="12"/>
  <c r="C614" i="12"/>
  <c r="D614" i="12"/>
  <c r="B615" i="12"/>
  <c r="C615" i="12"/>
  <c r="D615" i="12"/>
  <c r="B616" i="12"/>
  <c r="C616" i="12"/>
  <c r="D616" i="12"/>
  <c r="B617" i="12"/>
  <c r="C617" i="12"/>
  <c r="D617" i="12"/>
  <c r="B618" i="12"/>
  <c r="C618" i="12"/>
  <c r="D618" i="12"/>
  <c r="B619" i="12"/>
  <c r="C619" i="12"/>
  <c r="D619" i="12"/>
  <c r="B620" i="12"/>
  <c r="C620" i="12"/>
  <c r="D620" i="12"/>
  <c r="B621" i="12"/>
  <c r="C621" i="12"/>
  <c r="D621" i="12"/>
  <c r="B622" i="12"/>
  <c r="C622" i="12"/>
  <c r="D622" i="12"/>
  <c r="B623" i="12"/>
  <c r="C623" i="12"/>
  <c r="D623" i="12"/>
  <c r="B624" i="12"/>
  <c r="C624" i="12"/>
  <c r="D624" i="12"/>
  <c r="B625" i="12"/>
  <c r="C625" i="12"/>
  <c r="D625" i="12"/>
  <c r="B626" i="12"/>
  <c r="C626" i="12"/>
  <c r="D626" i="12"/>
  <c r="B627" i="12"/>
  <c r="C627" i="12"/>
  <c r="D627" i="12"/>
  <c r="B628" i="12"/>
  <c r="C628" i="12"/>
  <c r="D628" i="12"/>
  <c r="B629" i="12"/>
  <c r="C629" i="12"/>
  <c r="D629" i="12"/>
  <c r="B630" i="12"/>
  <c r="C630" i="12"/>
  <c r="D630" i="12"/>
  <c r="B631" i="12"/>
  <c r="C631" i="12"/>
  <c r="D631" i="12"/>
  <c r="B632" i="12"/>
  <c r="C632" i="12"/>
  <c r="D632" i="12"/>
  <c r="B633" i="12"/>
  <c r="C633" i="12"/>
  <c r="D633" i="12"/>
  <c r="B634" i="12"/>
  <c r="C634" i="12"/>
  <c r="D634" i="12"/>
  <c r="B635" i="12"/>
  <c r="C635" i="12"/>
  <c r="D635" i="12"/>
  <c r="B636" i="12"/>
  <c r="C636" i="12"/>
  <c r="D636" i="12"/>
  <c r="B637" i="12"/>
  <c r="C637" i="12"/>
  <c r="D637" i="12"/>
  <c r="B638" i="12"/>
  <c r="C638" i="12"/>
  <c r="D638" i="12"/>
  <c r="B639" i="12"/>
  <c r="C639" i="12"/>
  <c r="D639" i="12"/>
  <c r="B640" i="12"/>
  <c r="C640" i="12"/>
  <c r="D640" i="12"/>
  <c r="B641" i="12"/>
  <c r="C641" i="12"/>
  <c r="D641" i="12"/>
  <c r="B642" i="12"/>
  <c r="C642" i="12"/>
  <c r="D642" i="12"/>
  <c r="B643" i="12"/>
  <c r="C643" i="12"/>
  <c r="D643" i="12"/>
  <c r="B644" i="12"/>
  <c r="C644" i="12"/>
  <c r="D644" i="12"/>
  <c r="B645" i="12"/>
  <c r="C645" i="12"/>
  <c r="D645" i="12"/>
  <c r="B646" i="12"/>
  <c r="C646" i="12"/>
  <c r="D646" i="12"/>
  <c r="B647" i="12"/>
  <c r="C647" i="12"/>
  <c r="D647" i="12"/>
  <c r="B648" i="12"/>
  <c r="C648" i="12"/>
  <c r="D648" i="12"/>
  <c r="B649" i="12"/>
  <c r="C649" i="12"/>
  <c r="D649" i="12"/>
  <c r="B650" i="12"/>
  <c r="C650" i="12"/>
  <c r="D650" i="12"/>
  <c r="B651" i="12"/>
  <c r="C651" i="12"/>
  <c r="D651" i="12"/>
  <c r="B652" i="12"/>
  <c r="C652" i="12"/>
  <c r="D652" i="12"/>
  <c r="B653" i="12"/>
  <c r="C653" i="12"/>
  <c r="D653" i="12"/>
  <c r="B654" i="12"/>
  <c r="C654" i="12"/>
  <c r="D654" i="12"/>
  <c r="B655" i="12"/>
  <c r="C655" i="12"/>
  <c r="D655" i="12"/>
  <c r="B656" i="12"/>
  <c r="C656" i="12"/>
  <c r="D656" i="12"/>
  <c r="B657" i="12"/>
  <c r="C657" i="12"/>
  <c r="D657" i="12"/>
  <c r="B658" i="12"/>
  <c r="C658" i="12"/>
  <c r="D658" i="12"/>
  <c r="B659" i="12"/>
  <c r="C659" i="12"/>
  <c r="D659" i="12"/>
  <c r="B660" i="12"/>
  <c r="C660" i="12"/>
  <c r="D660" i="12"/>
  <c r="B661" i="12"/>
  <c r="C661" i="12"/>
  <c r="D661" i="12"/>
  <c r="B662" i="12"/>
  <c r="C662" i="12"/>
  <c r="D662" i="12"/>
  <c r="B663" i="12"/>
  <c r="C663" i="12"/>
  <c r="D663" i="12"/>
  <c r="B664" i="12"/>
  <c r="C664" i="12"/>
  <c r="D664" i="12"/>
  <c r="B665" i="12"/>
  <c r="C665" i="12"/>
  <c r="D665" i="12"/>
  <c r="B666" i="12"/>
  <c r="C666" i="12"/>
  <c r="D666" i="12"/>
  <c r="B667" i="12"/>
  <c r="C667" i="12"/>
  <c r="D667" i="12"/>
  <c r="B668" i="12"/>
  <c r="C668" i="12"/>
  <c r="D668" i="12"/>
  <c r="B669" i="12"/>
  <c r="C669" i="12"/>
  <c r="D669" i="12"/>
  <c r="B670" i="12"/>
  <c r="C670" i="12"/>
  <c r="D670" i="12"/>
  <c r="B671" i="12"/>
  <c r="C671" i="12"/>
  <c r="D671" i="12"/>
  <c r="B672" i="12"/>
  <c r="C672" i="12"/>
  <c r="D672" i="12"/>
  <c r="B673" i="12"/>
  <c r="C673" i="12"/>
  <c r="D673" i="12"/>
  <c r="B674" i="12"/>
  <c r="C674" i="12"/>
  <c r="D674" i="12"/>
  <c r="B675" i="12"/>
  <c r="C675" i="12"/>
  <c r="D675" i="12"/>
  <c r="B676" i="12"/>
  <c r="C676" i="12"/>
  <c r="D676" i="12"/>
  <c r="B677" i="12"/>
  <c r="C677" i="12"/>
  <c r="D677" i="12"/>
  <c r="B678" i="12"/>
  <c r="C678" i="12"/>
  <c r="D678" i="12"/>
  <c r="B679" i="12"/>
  <c r="C679" i="12"/>
  <c r="D679" i="12"/>
  <c r="B680" i="12"/>
  <c r="C680" i="12"/>
  <c r="D680" i="12"/>
  <c r="B681" i="12"/>
  <c r="C681" i="12"/>
  <c r="D681" i="12"/>
  <c r="B682" i="12"/>
  <c r="C682" i="12"/>
  <c r="D682" i="12"/>
  <c r="B683" i="12"/>
  <c r="C683" i="12"/>
  <c r="D683" i="12"/>
  <c r="B684" i="12"/>
  <c r="C684" i="12"/>
  <c r="D684" i="12"/>
  <c r="B685" i="12"/>
  <c r="C685" i="12"/>
  <c r="D685" i="12"/>
  <c r="B686" i="12"/>
  <c r="C686" i="12"/>
  <c r="D686" i="12"/>
  <c r="B687" i="12"/>
  <c r="C687" i="12"/>
  <c r="D687" i="12"/>
  <c r="B688" i="12"/>
  <c r="C688" i="12"/>
  <c r="D688" i="12"/>
  <c r="B689" i="12"/>
  <c r="C689" i="12"/>
  <c r="D689" i="12"/>
  <c r="B690" i="12"/>
  <c r="C690" i="12"/>
  <c r="D690" i="12"/>
  <c r="B691" i="12"/>
  <c r="C691" i="12"/>
  <c r="D691" i="12"/>
  <c r="B692" i="12"/>
  <c r="C692" i="12"/>
  <c r="D692" i="12"/>
  <c r="B693" i="12"/>
  <c r="C693" i="12"/>
  <c r="D693" i="12"/>
  <c r="B694" i="12"/>
  <c r="C694" i="12"/>
  <c r="D694" i="12"/>
  <c r="B695" i="12"/>
  <c r="C695" i="12"/>
  <c r="D695" i="12"/>
  <c r="B696" i="12"/>
  <c r="C696" i="12"/>
  <c r="D696" i="12"/>
  <c r="B697" i="12"/>
  <c r="C697" i="12"/>
  <c r="D697" i="12"/>
  <c r="B698" i="12"/>
  <c r="C698" i="12"/>
  <c r="D698" i="12"/>
  <c r="B699" i="12"/>
  <c r="C699" i="12"/>
  <c r="D699" i="12"/>
  <c r="B700" i="12"/>
  <c r="C700" i="12"/>
  <c r="D700" i="12"/>
  <c r="B701" i="12"/>
  <c r="C701" i="12"/>
  <c r="D701" i="12"/>
  <c r="B702" i="12"/>
  <c r="C702" i="12"/>
  <c r="D702" i="12"/>
  <c r="B703" i="12"/>
  <c r="C703" i="12"/>
  <c r="D703" i="12"/>
  <c r="B704" i="12"/>
  <c r="C704" i="12"/>
  <c r="D704" i="12"/>
  <c r="B705" i="12"/>
  <c r="C705" i="12"/>
  <c r="D705" i="12"/>
  <c r="B706" i="12"/>
  <c r="C706" i="12"/>
  <c r="D706" i="12"/>
  <c r="B707" i="12"/>
  <c r="C707" i="12"/>
  <c r="D707" i="12"/>
  <c r="B708" i="12"/>
  <c r="C708" i="12"/>
  <c r="D708" i="12"/>
  <c r="B709" i="12"/>
  <c r="C709" i="12"/>
  <c r="D709" i="12"/>
  <c r="B710" i="12"/>
  <c r="C710" i="12"/>
  <c r="D710" i="12"/>
  <c r="B711" i="12"/>
  <c r="C711" i="12"/>
  <c r="D711" i="12"/>
  <c r="B712" i="12"/>
  <c r="C712" i="12"/>
  <c r="D712" i="12"/>
  <c r="B713" i="12"/>
  <c r="C713" i="12"/>
  <c r="D713" i="12"/>
  <c r="B714" i="12"/>
  <c r="C714" i="12"/>
  <c r="D714" i="12"/>
  <c r="B715" i="12"/>
  <c r="C715" i="12"/>
  <c r="D715" i="12"/>
  <c r="B716" i="12"/>
  <c r="C716" i="12"/>
  <c r="D716" i="12"/>
  <c r="B717" i="12"/>
  <c r="C717" i="12"/>
  <c r="D717" i="12"/>
  <c r="B718" i="12"/>
  <c r="C718" i="12"/>
  <c r="D718" i="12"/>
  <c r="B719" i="12"/>
  <c r="C719" i="12"/>
  <c r="D719" i="12"/>
  <c r="B720" i="12"/>
  <c r="C720" i="12"/>
  <c r="D720" i="12"/>
  <c r="B721" i="12"/>
  <c r="C721" i="12"/>
  <c r="D721" i="12"/>
  <c r="B722" i="12"/>
  <c r="C722" i="12"/>
  <c r="D722" i="12"/>
  <c r="B723" i="12"/>
  <c r="C723" i="12"/>
  <c r="D723" i="12"/>
  <c r="B724" i="12"/>
  <c r="C724" i="12"/>
  <c r="D724" i="12"/>
  <c r="B725" i="12"/>
  <c r="C725" i="12"/>
  <c r="D725" i="12"/>
  <c r="B726" i="12"/>
  <c r="C726" i="12"/>
  <c r="D726" i="12"/>
  <c r="B727" i="12"/>
  <c r="C727" i="12"/>
  <c r="D727" i="12"/>
  <c r="B728" i="12"/>
  <c r="C728" i="12"/>
  <c r="D728" i="12"/>
  <c r="B729" i="12"/>
  <c r="C729" i="12"/>
  <c r="D729" i="12"/>
  <c r="B730" i="12"/>
  <c r="C730" i="12"/>
  <c r="D730" i="12"/>
  <c r="B731" i="12"/>
  <c r="C731" i="12"/>
  <c r="D731" i="12"/>
  <c r="B732" i="12"/>
  <c r="C732" i="12"/>
  <c r="D732" i="12"/>
  <c r="B733" i="12"/>
  <c r="C733" i="12"/>
  <c r="D733" i="12"/>
  <c r="B734" i="12"/>
  <c r="C734" i="12"/>
  <c r="D734" i="12"/>
  <c r="B735" i="12"/>
  <c r="C735" i="12"/>
  <c r="D735" i="12"/>
  <c r="B736" i="12"/>
  <c r="C736" i="12"/>
  <c r="D736" i="12"/>
  <c r="B737" i="12"/>
  <c r="C737" i="12"/>
  <c r="D737" i="12"/>
  <c r="B738" i="12"/>
  <c r="C738" i="12"/>
  <c r="D738" i="12"/>
  <c r="B739" i="12"/>
  <c r="C739" i="12"/>
  <c r="D739" i="12"/>
  <c r="B740" i="12"/>
  <c r="C740" i="12"/>
  <c r="D740" i="12"/>
  <c r="B741" i="12"/>
  <c r="C741" i="12"/>
  <c r="D741" i="12"/>
  <c r="B742" i="12"/>
  <c r="C742" i="12"/>
  <c r="D742" i="12"/>
  <c r="B743" i="12"/>
  <c r="C743" i="12"/>
  <c r="D743" i="12"/>
  <c r="B744" i="12"/>
  <c r="C744" i="12"/>
  <c r="D744" i="12"/>
  <c r="B745" i="12"/>
  <c r="C745" i="12"/>
  <c r="D745" i="12"/>
  <c r="B746" i="12"/>
  <c r="C746" i="12"/>
  <c r="D746" i="12"/>
  <c r="B747" i="12"/>
  <c r="C747" i="12"/>
  <c r="D747" i="12"/>
  <c r="B748" i="12"/>
  <c r="C748" i="12"/>
  <c r="D748" i="12"/>
  <c r="B749" i="12"/>
  <c r="C749" i="12"/>
  <c r="D749" i="12"/>
  <c r="B750" i="12"/>
  <c r="C750" i="12"/>
  <c r="D750" i="12"/>
  <c r="B751" i="12"/>
  <c r="C751" i="12"/>
  <c r="D751" i="12"/>
  <c r="B752" i="12"/>
  <c r="C752" i="12"/>
  <c r="D752" i="12"/>
  <c r="B753" i="12"/>
  <c r="C753" i="12"/>
  <c r="D753" i="12"/>
  <c r="B754" i="12"/>
  <c r="C754" i="12"/>
  <c r="D754" i="12"/>
  <c r="B755" i="12"/>
  <c r="C755" i="12"/>
  <c r="D755" i="12"/>
  <c r="B756" i="12"/>
  <c r="C756" i="12"/>
  <c r="D756" i="12"/>
  <c r="B757" i="12"/>
  <c r="C757" i="12"/>
  <c r="D757" i="12"/>
  <c r="B758" i="12"/>
  <c r="C758" i="12"/>
  <c r="D758" i="12"/>
  <c r="B759" i="12"/>
  <c r="C759" i="12"/>
  <c r="D759" i="12"/>
  <c r="B760" i="12"/>
  <c r="C760" i="12"/>
  <c r="D760" i="12"/>
  <c r="B761" i="12"/>
  <c r="C761" i="12"/>
  <c r="D761" i="12"/>
  <c r="B762" i="12"/>
  <c r="C762" i="12"/>
  <c r="D762" i="12"/>
  <c r="B763" i="12"/>
  <c r="C763" i="12"/>
  <c r="D763" i="12"/>
  <c r="B764" i="12"/>
  <c r="C764" i="12"/>
  <c r="D764" i="12"/>
  <c r="B765" i="12"/>
  <c r="C765" i="12"/>
  <c r="D765" i="12"/>
  <c r="B766" i="12"/>
  <c r="C766" i="12"/>
  <c r="D766" i="12"/>
  <c r="B767" i="12"/>
  <c r="C767" i="12"/>
  <c r="D767" i="12"/>
  <c r="B768" i="12"/>
  <c r="C768" i="12"/>
  <c r="D768" i="12"/>
  <c r="B769" i="12"/>
  <c r="C769" i="12"/>
  <c r="D769" i="12"/>
  <c r="B770" i="12"/>
  <c r="C770" i="12"/>
  <c r="D770" i="12"/>
  <c r="B771" i="12"/>
  <c r="C771" i="12"/>
  <c r="D771" i="12"/>
  <c r="B772" i="12"/>
  <c r="C772" i="12"/>
  <c r="D772" i="12"/>
  <c r="B773" i="12"/>
  <c r="C773" i="12"/>
  <c r="D773" i="12"/>
  <c r="B774" i="12"/>
  <c r="C774" i="12"/>
  <c r="D774" i="12"/>
  <c r="B775" i="12"/>
  <c r="C775" i="12"/>
  <c r="D775" i="12"/>
  <c r="B776" i="12"/>
  <c r="C776" i="12"/>
  <c r="D776" i="12"/>
  <c r="B777" i="12"/>
  <c r="C777" i="12"/>
  <c r="D777" i="12"/>
  <c r="B778" i="12"/>
  <c r="C778" i="12"/>
  <c r="D778" i="12"/>
  <c r="B779" i="12"/>
  <c r="C779" i="12"/>
  <c r="D779" i="12"/>
  <c r="B780" i="12"/>
  <c r="C780" i="12"/>
  <c r="D780" i="12"/>
  <c r="B781" i="12"/>
  <c r="C781" i="12"/>
  <c r="D781" i="12"/>
  <c r="B782" i="12"/>
  <c r="C782" i="12"/>
  <c r="D782" i="12"/>
  <c r="B783" i="12"/>
  <c r="C783" i="12"/>
  <c r="D783" i="12"/>
  <c r="B784" i="12"/>
  <c r="C784" i="12"/>
  <c r="D784" i="12"/>
  <c r="B785" i="12"/>
  <c r="C785" i="12"/>
  <c r="D785" i="12"/>
  <c r="B786" i="12"/>
  <c r="C786" i="12"/>
  <c r="D786" i="12"/>
  <c r="B787" i="12"/>
  <c r="C787" i="12"/>
  <c r="D787" i="12"/>
  <c r="B788" i="12"/>
  <c r="C788" i="12"/>
  <c r="D788" i="12"/>
  <c r="B789" i="12"/>
  <c r="C789" i="12"/>
  <c r="D789" i="12"/>
  <c r="B790" i="12"/>
  <c r="C790" i="12"/>
  <c r="D790" i="12"/>
  <c r="B791" i="12"/>
  <c r="C791" i="12"/>
  <c r="D791" i="12"/>
  <c r="B792" i="12"/>
  <c r="C792" i="12"/>
  <c r="D792" i="12"/>
  <c r="B793" i="12"/>
  <c r="C793" i="12"/>
  <c r="D793" i="12"/>
  <c r="B794" i="12"/>
  <c r="C794" i="12"/>
  <c r="D794" i="12"/>
  <c r="B795" i="12"/>
  <c r="C795" i="12"/>
  <c r="D795" i="12"/>
  <c r="B796" i="12"/>
  <c r="C796" i="12"/>
  <c r="D796" i="12"/>
  <c r="B797" i="12"/>
  <c r="C797" i="12"/>
  <c r="D797" i="12"/>
  <c r="B798" i="12"/>
  <c r="C798" i="12"/>
  <c r="D798" i="12"/>
  <c r="B799" i="12"/>
  <c r="C799" i="12"/>
  <c r="D799" i="12"/>
  <c r="B800" i="12"/>
  <c r="C800" i="12"/>
  <c r="D800" i="12"/>
  <c r="B801" i="12"/>
  <c r="C801" i="12"/>
  <c r="D801" i="12"/>
  <c r="B802" i="12"/>
  <c r="C802" i="12"/>
  <c r="D802" i="12"/>
  <c r="B803" i="12"/>
  <c r="C803" i="12"/>
  <c r="D803" i="12"/>
  <c r="B804" i="12"/>
  <c r="C804" i="12"/>
  <c r="D804" i="12"/>
  <c r="B805" i="12"/>
  <c r="C805" i="12"/>
  <c r="D805" i="12"/>
  <c r="B806" i="12"/>
  <c r="C806" i="12"/>
  <c r="D806" i="12"/>
  <c r="B807" i="12"/>
  <c r="C807" i="12"/>
  <c r="D807" i="12"/>
  <c r="B808" i="12"/>
  <c r="C808" i="12"/>
  <c r="D808" i="12"/>
  <c r="B809" i="12"/>
  <c r="C809" i="12"/>
  <c r="D809" i="12"/>
  <c r="B810" i="12"/>
  <c r="C810" i="12"/>
  <c r="D810" i="12"/>
  <c r="B811" i="12"/>
  <c r="C811" i="12"/>
  <c r="D811" i="12"/>
  <c r="B812" i="12"/>
  <c r="C812" i="12"/>
  <c r="D812" i="12"/>
  <c r="B813" i="12"/>
  <c r="C813" i="12"/>
  <c r="D813" i="12"/>
  <c r="B814" i="12"/>
  <c r="C814" i="12"/>
  <c r="D814" i="12"/>
  <c r="B815" i="12"/>
  <c r="C815" i="12"/>
  <c r="D815" i="12"/>
  <c r="B816" i="12"/>
  <c r="C816" i="12"/>
  <c r="D816" i="12"/>
  <c r="B817" i="12"/>
  <c r="C817" i="12"/>
  <c r="D817" i="12"/>
  <c r="B818" i="12"/>
  <c r="C818" i="12"/>
  <c r="D818" i="12"/>
  <c r="B819" i="12"/>
  <c r="C819" i="12"/>
  <c r="D819" i="12"/>
  <c r="B820" i="12"/>
  <c r="C820" i="12"/>
  <c r="D820" i="12"/>
  <c r="B821" i="12"/>
  <c r="C821" i="12"/>
  <c r="D821" i="12"/>
  <c r="B822" i="12"/>
  <c r="C822" i="12"/>
  <c r="D822" i="12"/>
  <c r="B823" i="12"/>
  <c r="C823" i="12"/>
  <c r="D823" i="12"/>
  <c r="B824" i="12"/>
  <c r="C824" i="12"/>
  <c r="D824" i="12"/>
  <c r="B825" i="12"/>
  <c r="C825" i="12"/>
  <c r="D825" i="12"/>
  <c r="B826" i="12"/>
  <c r="C826" i="12"/>
  <c r="D826" i="12"/>
  <c r="B827" i="12"/>
  <c r="C827" i="12"/>
  <c r="D827" i="12"/>
  <c r="B828" i="12"/>
  <c r="C828" i="12"/>
  <c r="D828" i="12"/>
  <c r="B829" i="12"/>
  <c r="C829" i="12"/>
  <c r="D829" i="12"/>
  <c r="B830" i="12"/>
  <c r="C830" i="12"/>
  <c r="D830" i="12"/>
  <c r="B831" i="12"/>
  <c r="C831" i="12"/>
  <c r="D831" i="12"/>
  <c r="B832" i="12"/>
  <c r="C832" i="12"/>
  <c r="D832" i="12"/>
  <c r="B833" i="12"/>
  <c r="C833" i="12"/>
  <c r="D833" i="12"/>
  <c r="B834" i="12"/>
  <c r="C834" i="12"/>
  <c r="D834" i="12"/>
  <c r="B835" i="12"/>
  <c r="C835" i="12"/>
  <c r="D835" i="12"/>
  <c r="B836" i="12"/>
  <c r="C836" i="12"/>
  <c r="D836" i="12"/>
  <c r="B837" i="12"/>
  <c r="C837" i="12"/>
  <c r="D837" i="12"/>
  <c r="B838" i="12"/>
  <c r="C838" i="12"/>
  <c r="D838" i="12"/>
  <c r="B839" i="12"/>
  <c r="C839" i="12"/>
  <c r="D839" i="12"/>
  <c r="B840" i="12"/>
  <c r="C840" i="12"/>
  <c r="D840" i="12"/>
  <c r="B841" i="12"/>
  <c r="C841" i="12"/>
  <c r="D841" i="12"/>
  <c r="B842" i="12"/>
  <c r="C842" i="12"/>
  <c r="D842" i="12"/>
  <c r="B843" i="12"/>
  <c r="C843" i="12"/>
  <c r="D843" i="12"/>
  <c r="B844" i="12"/>
  <c r="C844" i="12"/>
  <c r="D844" i="12"/>
  <c r="B845" i="12"/>
  <c r="C845" i="12"/>
  <c r="D845" i="12"/>
  <c r="B846" i="12"/>
  <c r="C846" i="12"/>
  <c r="D846" i="12"/>
  <c r="B847" i="12"/>
  <c r="C847" i="12"/>
  <c r="D847" i="12"/>
  <c r="B848" i="12"/>
  <c r="C848" i="12"/>
  <c r="D848" i="12"/>
  <c r="B849" i="12"/>
  <c r="C849" i="12"/>
  <c r="D849" i="12"/>
  <c r="B850" i="12"/>
  <c r="C850" i="12"/>
  <c r="D850" i="12"/>
  <c r="B851" i="12"/>
  <c r="C851" i="12"/>
  <c r="D851" i="12"/>
  <c r="B852" i="12"/>
  <c r="C852" i="12"/>
  <c r="D852" i="12"/>
  <c r="B853" i="12"/>
  <c r="C853" i="12"/>
  <c r="D853" i="12"/>
  <c r="B854" i="12"/>
  <c r="C854" i="12"/>
  <c r="D854" i="12"/>
  <c r="B855" i="12"/>
  <c r="C855" i="12"/>
  <c r="D855" i="12"/>
  <c r="B856" i="12"/>
  <c r="C856" i="12"/>
  <c r="D856" i="12"/>
  <c r="B857" i="12"/>
  <c r="C857" i="12"/>
  <c r="D857" i="12"/>
  <c r="B858" i="12"/>
  <c r="C858" i="12"/>
  <c r="D858" i="12"/>
  <c r="B859" i="12"/>
  <c r="C859" i="12"/>
  <c r="D859" i="12"/>
  <c r="B860" i="12"/>
  <c r="C860" i="12"/>
  <c r="D860" i="12"/>
  <c r="B861" i="12"/>
  <c r="C861" i="12"/>
  <c r="D861" i="12"/>
  <c r="B862" i="12"/>
  <c r="C862" i="12"/>
  <c r="D862" i="12"/>
  <c r="B863" i="12"/>
  <c r="C863" i="12"/>
  <c r="D863" i="12"/>
  <c r="B864" i="12"/>
  <c r="C864" i="12"/>
  <c r="D864" i="12"/>
  <c r="B865" i="12"/>
  <c r="C865" i="12"/>
  <c r="D865" i="12"/>
  <c r="B866" i="12"/>
  <c r="C866" i="12"/>
  <c r="D866" i="12"/>
  <c r="B867" i="12"/>
  <c r="C867" i="12"/>
  <c r="D867" i="12"/>
  <c r="B868" i="12"/>
  <c r="C868" i="12"/>
  <c r="D868" i="12"/>
  <c r="B869" i="12"/>
  <c r="C869" i="12"/>
  <c r="D869" i="12"/>
  <c r="B870" i="12"/>
  <c r="C870" i="12"/>
  <c r="D870" i="12"/>
  <c r="B871" i="12"/>
  <c r="C871" i="12"/>
  <c r="D871" i="12"/>
  <c r="B872" i="12"/>
  <c r="C872" i="12"/>
  <c r="D872" i="12"/>
  <c r="B873" i="12"/>
  <c r="C873" i="12"/>
  <c r="D873" i="12"/>
  <c r="B874" i="12"/>
  <c r="C874" i="12"/>
  <c r="D874" i="12"/>
  <c r="B875" i="12"/>
  <c r="C875" i="12"/>
  <c r="D875" i="12"/>
  <c r="B876" i="12"/>
  <c r="C876" i="12"/>
  <c r="D876" i="12"/>
  <c r="B877" i="12"/>
  <c r="C877" i="12"/>
  <c r="D877" i="12"/>
  <c r="B878" i="12"/>
  <c r="C878" i="12"/>
  <c r="D878" i="12"/>
  <c r="B879" i="12"/>
  <c r="C879" i="12"/>
  <c r="D879" i="12"/>
  <c r="B880" i="12"/>
  <c r="C880" i="12"/>
  <c r="D880" i="12"/>
  <c r="B881" i="12"/>
  <c r="C881" i="12"/>
  <c r="D881" i="12"/>
  <c r="B882" i="12"/>
  <c r="C882" i="12"/>
  <c r="D882" i="12"/>
  <c r="B883" i="12"/>
  <c r="C883" i="12"/>
  <c r="D883" i="12"/>
  <c r="B884" i="12"/>
  <c r="C884" i="12"/>
  <c r="D884" i="12"/>
  <c r="B885" i="12"/>
  <c r="C885" i="12"/>
  <c r="D885" i="12"/>
  <c r="B886" i="12"/>
  <c r="C886" i="12"/>
  <c r="D886" i="12"/>
  <c r="B887" i="12"/>
  <c r="C887" i="12"/>
  <c r="D887" i="12"/>
  <c r="B888" i="12"/>
  <c r="C888" i="12"/>
  <c r="D888" i="12"/>
  <c r="B889" i="12"/>
  <c r="C889" i="12"/>
  <c r="D889" i="12"/>
  <c r="B890" i="12"/>
  <c r="C890" i="12"/>
  <c r="D890" i="12"/>
  <c r="B891" i="12"/>
  <c r="C891" i="12"/>
  <c r="D891" i="12"/>
  <c r="B892" i="12"/>
  <c r="C892" i="12"/>
  <c r="D892" i="12"/>
  <c r="B893" i="12"/>
  <c r="C893" i="12"/>
  <c r="D893" i="12"/>
  <c r="B894" i="12"/>
  <c r="C894" i="12"/>
  <c r="D894" i="12"/>
  <c r="B895" i="12"/>
  <c r="C895" i="12"/>
  <c r="D895" i="12"/>
  <c r="B896" i="12"/>
  <c r="C896" i="12"/>
  <c r="D896" i="12"/>
  <c r="B897" i="12"/>
  <c r="C897" i="12"/>
  <c r="D897" i="12"/>
  <c r="B898" i="12"/>
  <c r="C898" i="12"/>
  <c r="D898" i="12"/>
  <c r="B899" i="12"/>
  <c r="C899" i="12"/>
  <c r="D899" i="12"/>
  <c r="B900" i="12"/>
  <c r="C900" i="12"/>
  <c r="D900" i="12"/>
  <c r="B901" i="12"/>
  <c r="C901" i="12"/>
  <c r="D901" i="12"/>
  <c r="B902" i="12"/>
  <c r="C902" i="12"/>
  <c r="D902" i="12"/>
  <c r="B903" i="12"/>
  <c r="C903" i="12"/>
  <c r="D903" i="12"/>
  <c r="B904" i="12"/>
  <c r="C904" i="12"/>
  <c r="D904" i="12"/>
  <c r="B905" i="12"/>
  <c r="C905" i="12"/>
  <c r="D905" i="12"/>
  <c r="B906" i="12"/>
  <c r="C906" i="12"/>
  <c r="D906" i="12"/>
  <c r="B907" i="12"/>
  <c r="C907" i="12"/>
  <c r="D907" i="12"/>
  <c r="B908" i="12"/>
  <c r="C908" i="12"/>
  <c r="D908" i="12"/>
  <c r="B909" i="12"/>
  <c r="C909" i="12"/>
  <c r="D909" i="12"/>
  <c r="B910" i="12"/>
  <c r="C910" i="12"/>
  <c r="D910" i="12"/>
  <c r="B911" i="12"/>
  <c r="C911" i="12"/>
  <c r="D911" i="12"/>
  <c r="B912" i="12"/>
  <c r="C912" i="12"/>
  <c r="D912" i="12"/>
  <c r="B913" i="12"/>
  <c r="C913" i="12"/>
  <c r="D913" i="12"/>
  <c r="B914" i="12"/>
  <c r="C914" i="12"/>
  <c r="D914" i="12"/>
  <c r="B915" i="12"/>
  <c r="C915" i="12"/>
  <c r="D915" i="12"/>
  <c r="B916" i="12"/>
  <c r="C916" i="12"/>
  <c r="D916" i="12"/>
  <c r="B917" i="12"/>
  <c r="C917" i="12"/>
  <c r="D917" i="12"/>
  <c r="B918" i="12"/>
  <c r="C918" i="12"/>
  <c r="D918" i="12"/>
  <c r="B919" i="12"/>
  <c r="C919" i="12"/>
  <c r="D919" i="12"/>
  <c r="B920" i="12"/>
  <c r="C920" i="12"/>
  <c r="D920" i="12"/>
  <c r="B921" i="12"/>
  <c r="C921" i="12"/>
  <c r="D921" i="12"/>
  <c r="B922" i="12"/>
  <c r="C922" i="12"/>
  <c r="D922" i="12"/>
  <c r="B923" i="12"/>
  <c r="C923" i="12"/>
  <c r="D923" i="12"/>
  <c r="B924" i="12"/>
  <c r="C924" i="12"/>
  <c r="D924" i="12"/>
  <c r="B925" i="12"/>
  <c r="C925" i="12"/>
  <c r="D925" i="12"/>
  <c r="B926" i="12"/>
  <c r="C926" i="12"/>
  <c r="D926" i="12"/>
  <c r="B927" i="12"/>
  <c r="C927" i="12"/>
  <c r="D927" i="12"/>
  <c r="B928" i="12"/>
  <c r="C928" i="12"/>
  <c r="D928" i="12"/>
  <c r="B929" i="12"/>
  <c r="C929" i="12"/>
  <c r="D929" i="12"/>
  <c r="B930" i="12"/>
  <c r="C930" i="12"/>
  <c r="D930" i="12"/>
  <c r="B931" i="12"/>
  <c r="C931" i="12"/>
  <c r="D931" i="12"/>
  <c r="B932" i="12"/>
  <c r="C932" i="12"/>
  <c r="D932" i="12"/>
  <c r="B933" i="12"/>
  <c r="C933" i="12"/>
  <c r="D933" i="12"/>
  <c r="B934" i="12"/>
  <c r="C934" i="12"/>
  <c r="D934" i="12"/>
  <c r="B935" i="12"/>
  <c r="C935" i="12"/>
  <c r="D935" i="12"/>
  <c r="B936" i="12"/>
  <c r="C936" i="12"/>
  <c r="D936" i="12"/>
  <c r="B937" i="12"/>
  <c r="C937" i="12"/>
  <c r="D937" i="12"/>
  <c r="B938" i="12"/>
  <c r="C938" i="12"/>
  <c r="D938" i="12"/>
  <c r="B939" i="12"/>
  <c r="C939" i="12"/>
  <c r="D939" i="12"/>
  <c r="B940" i="12"/>
  <c r="C940" i="12"/>
  <c r="D940" i="12"/>
  <c r="B941" i="12"/>
  <c r="C941" i="12"/>
  <c r="D941" i="12"/>
  <c r="B942" i="12"/>
  <c r="C942" i="12"/>
  <c r="D942" i="12"/>
  <c r="B943" i="12"/>
  <c r="C943" i="12"/>
  <c r="D943" i="12"/>
  <c r="B944" i="12"/>
  <c r="C944" i="12"/>
  <c r="D944" i="12"/>
  <c r="B945" i="12"/>
  <c r="C945" i="12"/>
  <c r="D945" i="12"/>
  <c r="B946" i="12"/>
  <c r="C946" i="12"/>
  <c r="D946" i="12"/>
  <c r="B947" i="12"/>
  <c r="C947" i="12"/>
  <c r="D947" i="12"/>
  <c r="B948" i="12"/>
  <c r="C948" i="12"/>
  <c r="D948" i="12"/>
  <c r="B949" i="12"/>
  <c r="C949" i="12"/>
  <c r="D949" i="12"/>
  <c r="B950" i="12"/>
  <c r="C950" i="12"/>
  <c r="D950" i="12"/>
  <c r="B951" i="12"/>
  <c r="C951" i="12"/>
  <c r="D951" i="12"/>
  <c r="B952" i="12"/>
  <c r="C952" i="12"/>
  <c r="D952" i="12"/>
  <c r="B953" i="12"/>
  <c r="C953" i="12"/>
  <c r="D953" i="12"/>
  <c r="B954" i="12"/>
  <c r="C954" i="12"/>
  <c r="D954" i="12"/>
  <c r="B955" i="12"/>
  <c r="C955" i="12"/>
  <c r="D955" i="12"/>
  <c r="B956" i="12"/>
  <c r="C956" i="12"/>
  <c r="D956" i="12"/>
  <c r="B957" i="12"/>
  <c r="C957" i="12"/>
  <c r="D957" i="12"/>
  <c r="B958" i="12"/>
  <c r="C958" i="12"/>
  <c r="D958" i="12"/>
  <c r="B959" i="12"/>
  <c r="C959" i="12"/>
  <c r="D959" i="12"/>
  <c r="B960" i="12"/>
  <c r="C960" i="12"/>
  <c r="D960" i="12"/>
  <c r="B961" i="12"/>
  <c r="C961" i="12"/>
  <c r="D961" i="12"/>
  <c r="B962" i="12"/>
  <c r="C962" i="12"/>
  <c r="D962" i="12"/>
  <c r="B963" i="12"/>
  <c r="C963" i="12"/>
  <c r="D963" i="12"/>
  <c r="B964" i="12"/>
  <c r="C964" i="12"/>
  <c r="D964" i="12"/>
  <c r="B965" i="12"/>
  <c r="C965" i="12"/>
  <c r="D965" i="12"/>
  <c r="B966" i="12"/>
  <c r="C966" i="12"/>
  <c r="D966" i="12"/>
  <c r="B967" i="12"/>
  <c r="C967" i="12"/>
  <c r="D967" i="12"/>
  <c r="B968" i="12"/>
  <c r="C968" i="12"/>
  <c r="D968" i="12"/>
  <c r="B969" i="12"/>
  <c r="C969" i="12"/>
  <c r="D969" i="12"/>
  <c r="B970" i="12"/>
  <c r="C970" i="12"/>
  <c r="D970" i="12"/>
  <c r="B971" i="12"/>
  <c r="C971" i="12"/>
  <c r="D971" i="12"/>
  <c r="B972" i="12"/>
  <c r="C972" i="12"/>
  <c r="D972" i="12"/>
  <c r="B973" i="12"/>
  <c r="C973" i="12"/>
  <c r="D973" i="12"/>
  <c r="B974" i="12"/>
  <c r="C974" i="12"/>
  <c r="D974" i="12"/>
  <c r="B975" i="12"/>
  <c r="C975" i="12"/>
  <c r="D975" i="12"/>
  <c r="B976" i="12"/>
  <c r="C976" i="12"/>
  <c r="D976" i="12"/>
  <c r="B977" i="12"/>
  <c r="C977" i="12"/>
  <c r="D977" i="12"/>
  <c r="B978" i="12"/>
  <c r="C978" i="12"/>
  <c r="D978" i="12"/>
  <c r="B979" i="12"/>
  <c r="C979" i="12"/>
  <c r="D979" i="12"/>
  <c r="B980" i="12"/>
  <c r="C980" i="12"/>
  <c r="D980" i="12"/>
  <c r="B981" i="12"/>
  <c r="C981" i="12"/>
  <c r="D981" i="12"/>
  <c r="B982" i="12"/>
  <c r="C982" i="12"/>
  <c r="D982" i="12"/>
  <c r="B983" i="12"/>
  <c r="C983" i="12"/>
  <c r="D983" i="12"/>
  <c r="B984" i="12"/>
  <c r="C984" i="12"/>
  <c r="D984" i="12"/>
  <c r="B985" i="12"/>
  <c r="C985" i="12"/>
  <c r="D985" i="12"/>
  <c r="B986" i="12"/>
  <c r="C986" i="12"/>
  <c r="D986" i="12"/>
  <c r="B987" i="12"/>
  <c r="C987" i="12"/>
  <c r="D987" i="12"/>
  <c r="B988" i="12"/>
  <c r="C988" i="12"/>
  <c r="D988" i="12"/>
  <c r="B989" i="12"/>
  <c r="C989" i="12"/>
  <c r="D989" i="12"/>
  <c r="B990" i="12"/>
  <c r="C990" i="12"/>
  <c r="D990" i="12"/>
  <c r="B991" i="12"/>
  <c r="C991" i="12"/>
  <c r="D991" i="12"/>
  <c r="B992" i="12"/>
  <c r="C992" i="12"/>
  <c r="D992" i="12"/>
  <c r="B993" i="12"/>
  <c r="C993" i="12"/>
  <c r="D993" i="12"/>
  <c r="B994" i="12"/>
  <c r="C994" i="12"/>
  <c r="D994" i="12"/>
  <c r="B995" i="12"/>
  <c r="C995" i="12"/>
  <c r="D995" i="12"/>
  <c r="B996" i="12"/>
  <c r="C996" i="12"/>
  <c r="D996" i="12"/>
  <c r="B997" i="12"/>
  <c r="C997" i="12"/>
  <c r="D997" i="12"/>
  <c r="B998" i="12"/>
  <c r="C998" i="12"/>
  <c r="D998" i="12"/>
  <c r="B999" i="12"/>
  <c r="C999" i="12"/>
  <c r="D999" i="12"/>
  <c r="B1000" i="12"/>
  <c r="C1000" i="12"/>
  <c r="D1000" i="12"/>
  <c r="B1001" i="12"/>
  <c r="C1001" i="12"/>
  <c r="D1001" i="12"/>
  <c r="B1002" i="12"/>
  <c r="C1002" i="12"/>
  <c r="D1002" i="12"/>
  <c r="B1003" i="12"/>
  <c r="C1003" i="12"/>
  <c r="D1003" i="12"/>
  <c r="B1004" i="12"/>
  <c r="C1004" i="12"/>
  <c r="D1004" i="12"/>
  <c r="B1005" i="12"/>
  <c r="C1005" i="12"/>
  <c r="D1005" i="12"/>
  <c r="B1006" i="12"/>
  <c r="C1006" i="12"/>
  <c r="D1006" i="12"/>
  <c r="B1007" i="12"/>
  <c r="C1007" i="12"/>
  <c r="D1007" i="12"/>
  <c r="B1008" i="12"/>
  <c r="C1008" i="12"/>
  <c r="D1008" i="12"/>
  <c r="B1009" i="12"/>
  <c r="C1009" i="12"/>
  <c r="D1009" i="12"/>
  <c r="B1010" i="12"/>
  <c r="C1010" i="12"/>
  <c r="D1010" i="12"/>
  <c r="B1011" i="12"/>
  <c r="C1011" i="12"/>
  <c r="D1011" i="12"/>
  <c r="B1012" i="12"/>
  <c r="C1012" i="12"/>
  <c r="D1012" i="12"/>
  <c r="B1013" i="12"/>
  <c r="C1013" i="12"/>
  <c r="D1013" i="12"/>
  <c r="B1014" i="12"/>
  <c r="C1014" i="12"/>
  <c r="D1014" i="12"/>
  <c r="B1015" i="12"/>
  <c r="C1015" i="12"/>
  <c r="D1015" i="12"/>
  <c r="B1016" i="12"/>
  <c r="C1016" i="12"/>
  <c r="D1016" i="12"/>
  <c r="B1017" i="12"/>
  <c r="C1017" i="12"/>
  <c r="D1017" i="12"/>
  <c r="B1018" i="12"/>
  <c r="C1018" i="12"/>
  <c r="D1018" i="12"/>
  <c r="B1019" i="12"/>
  <c r="C1019" i="12"/>
  <c r="D1019" i="12"/>
  <c r="B1020" i="12"/>
  <c r="C1020" i="12"/>
  <c r="D1020" i="12"/>
  <c r="B1021" i="12"/>
  <c r="C1021" i="12"/>
  <c r="D1021" i="12"/>
  <c r="B1022" i="12"/>
  <c r="C1022" i="12"/>
  <c r="D1022" i="12"/>
  <c r="B1023" i="12"/>
  <c r="C1023" i="12"/>
  <c r="D1023" i="12"/>
  <c r="B1024" i="12"/>
  <c r="C1024" i="12"/>
  <c r="D1024" i="12"/>
  <c r="B1025" i="12"/>
  <c r="C1025" i="12"/>
  <c r="D1025" i="12"/>
  <c r="B1026" i="12"/>
  <c r="C1026" i="12"/>
  <c r="D1026" i="12"/>
  <c r="B1027" i="12"/>
  <c r="C1027" i="12"/>
  <c r="D1027" i="12"/>
  <c r="B1028" i="12"/>
  <c r="C1028" i="12"/>
  <c r="D1028" i="12"/>
  <c r="B1029" i="12"/>
  <c r="C1029" i="12"/>
  <c r="D1029" i="12"/>
  <c r="B1030" i="12"/>
  <c r="C1030" i="12"/>
  <c r="D1030" i="12"/>
  <c r="B1031" i="12"/>
  <c r="C1031" i="12"/>
  <c r="D1031" i="12"/>
  <c r="B1032" i="12"/>
  <c r="C1032" i="12"/>
  <c r="D1032" i="12"/>
  <c r="B1033" i="12"/>
  <c r="C1033" i="12"/>
  <c r="D1033" i="12"/>
  <c r="B1034" i="12"/>
  <c r="C1034" i="12"/>
  <c r="D1034" i="12"/>
  <c r="B1035" i="12"/>
  <c r="C1035" i="12"/>
  <c r="D1035" i="12"/>
  <c r="B1036" i="12"/>
  <c r="C1036" i="12"/>
  <c r="D1036" i="12"/>
  <c r="B1037" i="12"/>
  <c r="C1037" i="12"/>
  <c r="D1037" i="12"/>
  <c r="B1038" i="12"/>
  <c r="C1038" i="12"/>
  <c r="D1038" i="12"/>
  <c r="B1039" i="12"/>
  <c r="C1039" i="12"/>
  <c r="D1039" i="12"/>
  <c r="B1040" i="12"/>
  <c r="C1040" i="12"/>
  <c r="D1040" i="12"/>
  <c r="B1041" i="12"/>
  <c r="C1041" i="12"/>
  <c r="D1041" i="12"/>
  <c r="B1042" i="12"/>
  <c r="C1042" i="12"/>
  <c r="D1042" i="12"/>
  <c r="B1043" i="12"/>
  <c r="C1043" i="12"/>
  <c r="D1043" i="12"/>
  <c r="B1044" i="12"/>
  <c r="C1044" i="12"/>
  <c r="D1044" i="12"/>
  <c r="B1045" i="12"/>
  <c r="C1045" i="12"/>
  <c r="D1045" i="12"/>
  <c r="B1046" i="12"/>
  <c r="C1046" i="12"/>
  <c r="D1046" i="12"/>
  <c r="B1047" i="12"/>
  <c r="C1047" i="12"/>
  <c r="D1047" i="12"/>
  <c r="B1048" i="12"/>
  <c r="C1048" i="12"/>
  <c r="D1048" i="12"/>
  <c r="B1049" i="12"/>
  <c r="C1049" i="12"/>
  <c r="D1049" i="12"/>
  <c r="B1050" i="12"/>
  <c r="C1050" i="12"/>
  <c r="D1050" i="12"/>
  <c r="B1051" i="12"/>
  <c r="C1051" i="12"/>
  <c r="D1051" i="12"/>
  <c r="B1052" i="12"/>
  <c r="C1052" i="12"/>
  <c r="D1052" i="12"/>
  <c r="B1053" i="12"/>
  <c r="C1053" i="12"/>
  <c r="D1053" i="12"/>
  <c r="B1054" i="12"/>
  <c r="C1054" i="12"/>
  <c r="D1054" i="12"/>
  <c r="B1055" i="12"/>
  <c r="C1055" i="12"/>
  <c r="D1055" i="12"/>
  <c r="B1056" i="12"/>
  <c r="C1056" i="12"/>
  <c r="D1056" i="12"/>
  <c r="B1057" i="12"/>
  <c r="C1057" i="12"/>
  <c r="D1057" i="12"/>
  <c r="B1058" i="12"/>
  <c r="C1058" i="12"/>
  <c r="D1058" i="12"/>
  <c r="B1059" i="12"/>
  <c r="C1059" i="12"/>
  <c r="D1059" i="12"/>
  <c r="B1060" i="12"/>
  <c r="C1060" i="12"/>
  <c r="D1060" i="12"/>
  <c r="B1061" i="12"/>
  <c r="C1061" i="12"/>
  <c r="D1061" i="12"/>
  <c r="B1062" i="12"/>
  <c r="C1062" i="12"/>
  <c r="D1062" i="12"/>
  <c r="B1063" i="12"/>
  <c r="C1063" i="12"/>
  <c r="D1063" i="12"/>
  <c r="B1064" i="12"/>
  <c r="C1064" i="12"/>
  <c r="D1064" i="12"/>
  <c r="B1065" i="12"/>
  <c r="C1065" i="12"/>
  <c r="D1065" i="12"/>
  <c r="B1066" i="12"/>
  <c r="C1066" i="12"/>
  <c r="D1066" i="12"/>
  <c r="B1067" i="12"/>
  <c r="C1067" i="12"/>
  <c r="D1067" i="12"/>
  <c r="B1068" i="12"/>
  <c r="C1068" i="12"/>
  <c r="D1068" i="12"/>
  <c r="B1069" i="12"/>
  <c r="C1069" i="12"/>
  <c r="D1069" i="12"/>
  <c r="B1070" i="12"/>
  <c r="C1070" i="12"/>
  <c r="D1070" i="12"/>
  <c r="B1071" i="12"/>
  <c r="C1071" i="12"/>
  <c r="D1071" i="12"/>
  <c r="B1072" i="12"/>
  <c r="C1072" i="12"/>
  <c r="D1072" i="12"/>
  <c r="B1073" i="12"/>
  <c r="C1073" i="12"/>
  <c r="D1073" i="12"/>
  <c r="B1074" i="12"/>
  <c r="C1074" i="12"/>
  <c r="D1074" i="12"/>
  <c r="B1075" i="12"/>
  <c r="C1075" i="12"/>
  <c r="D1075" i="12"/>
  <c r="B1076" i="12"/>
  <c r="C1076" i="12"/>
  <c r="D1076" i="12"/>
  <c r="B1077" i="12"/>
  <c r="C1077" i="12"/>
  <c r="D1077" i="12"/>
  <c r="B1078" i="12"/>
  <c r="C1078" i="12"/>
  <c r="D1078" i="12"/>
  <c r="B1079" i="12"/>
  <c r="C1079" i="12"/>
  <c r="D1079" i="12"/>
  <c r="B1080" i="12"/>
  <c r="C1080" i="12"/>
  <c r="D1080" i="12"/>
  <c r="B1081" i="12"/>
  <c r="C1081" i="12"/>
  <c r="D1081" i="12"/>
  <c r="B1082" i="12"/>
  <c r="C1082" i="12"/>
  <c r="D1082" i="12"/>
  <c r="B1083" i="12"/>
  <c r="C1083" i="12"/>
  <c r="D1083" i="12"/>
  <c r="B1084" i="12"/>
  <c r="C1084" i="12"/>
  <c r="D1084" i="12"/>
  <c r="B1085" i="12"/>
  <c r="C1085" i="12"/>
  <c r="D1085" i="12"/>
  <c r="B1086" i="12"/>
  <c r="C1086" i="12"/>
  <c r="D1086" i="12"/>
  <c r="B1087" i="12"/>
  <c r="C1087" i="12"/>
  <c r="D1087" i="12"/>
  <c r="B1088" i="12"/>
  <c r="C1088" i="12"/>
  <c r="D1088" i="12"/>
  <c r="B1089" i="12"/>
  <c r="C1089" i="12"/>
  <c r="D1089" i="12"/>
  <c r="B1090" i="12"/>
  <c r="C1090" i="12"/>
  <c r="D1090" i="12"/>
  <c r="B1091" i="12"/>
  <c r="C1091" i="12"/>
  <c r="D1091" i="12"/>
  <c r="B1092" i="12"/>
  <c r="C1092" i="12"/>
  <c r="D1092" i="12"/>
  <c r="B1093" i="12"/>
  <c r="C1093" i="12"/>
  <c r="D1093" i="12"/>
  <c r="B1094" i="12"/>
  <c r="C1094" i="12"/>
  <c r="D1094" i="12"/>
  <c r="B1095" i="12"/>
  <c r="C1095" i="12"/>
  <c r="D1095" i="12"/>
  <c r="B1096" i="12"/>
  <c r="C1096" i="12"/>
  <c r="D1096" i="12"/>
  <c r="B1097" i="12"/>
  <c r="C1097" i="12"/>
  <c r="D1097" i="12"/>
  <c r="B1098" i="12"/>
  <c r="C1098" i="12"/>
  <c r="D1098" i="12"/>
  <c r="B1099" i="12"/>
  <c r="C1099" i="12"/>
  <c r="D1099" i="12"/>
  <c r="B1100" i="12"/>
  <c r="C1100" i="12"/>
  <c r="D1100" i="12"/>
  <c r="B1101" i="12"/>
  <c r="C1101" i="12"/>
  <c r="D1101" i="12"/>
  <c r="B1102" i="12"/>
  <c r="C1102" i="12"/>
  <c r="D1102" i="12"/>
  <c r="B1103" i="12"/>
  <c r="C1103" i="12"/>
  <c r="D1103" i="12"/>
  <c r="B1104" i="12"/>
  <c r="C1104" i="12"/>
  <c r="D1104" i="12"/>
  <c r="B1105" i="12"/>
  <c r="C1105" i="12"/>
  <c r="D1105" i="12"/>
  <c r="B1106" i="12"/>
  <c r="C1106" i="12"/>
  <c r="D1106" i="12"/>
  <c r="B1107" i="12"/>
  <c r="C1107" i="12"/>
  <c r="D1107" i="12"/>
  <c r="B1108" i="12"/>
  <c r="C1108" i="12"/>
  <c r="D1108" i="12"/>
  <c r="B1109" i="12"/>
  <c r="C1109" i="12"/>
  <c r="D1109" i="12"/>
  <c r="B1110" i="12"/>
  <c r="C1110" i="12"/>
  <c r="D1110" i="12"/>
  <c r="B1111" i="12"/>
  <c r="C1111" i="12"/>
  <c r="D1111" i="12"/>
  <c r="B1112" i="12"/>
  <c r="C1112" i="12"/>
  <c r="D1112" i="12"/>
  <c r="B1113" i="12"/>
  <c r="C1113" i="12"/>
  <c r="D1113" i="12"/>
  <c r="B1114" i="12"/>
  <c r="C1114" i="12"/>
  <c r="D1114" i="12"/>
  <c r="B1115" i="12"/>
  <c r="C1115" i="12"/>
  <c r="D1115" i="12"/>
  <c r="B1116" i="12"/>
  <c r="C1116" i="12"/>
  <c r="D1116" i="12"/>
  <c r="B1117" i="12"/>
  <c r="C1117" i="12"/>
  <c r="D1117" i="12"/>
  <c r="B1118" i="12"/>
  <c r="C1118" i="12"/>
  <c r="D1118" i="12"/>
  <c r="B1119" i="12"/>
  <c r="C1119" i="12"/>
  <c r="D1119" i="12"/>
  <c r="B1120" i="12"/>
  <c r="C1120" i="12"/>
  <c r="D1120" i="12"/>
  <c r="B1121" i="12"/>
  <c r="C1121" i="12"/>
  <c r="D1121" i="12"/>
  <c r="B1122" i="12"/>
  <c r="C1122" i="12"/>
  <c r="D1122" i="12"/>
  <c r="B1123" i="12"/>
  <c r="C1123" i="12"/>
  <c r="D1123" i="12"/>
  <c r="B1124" i="12"/>
  <c r="C1124" i="12"/>
  <c r="D1124" i="12"/>
  <c r="B1125" i="12"/>
  <c r="C1125" i="12"/>
  <c r="D1125" i="12"/>
  <c r="B1126" i="12"/>
  <c r="C1126" i="12"/>
  <c r="D1126" i="12"/>
  <c r="B1127" i="12"/>
  <c r="C1127" i="12"/>
  <c r="D1127" i="12"/>
  <c r="B1128" i="12"/>
  <c r="C1128" i="12"/>
  <c r="D1128" i="12"/>
  <c r="B1129" i="12"/>
  <c r="C1129" i="12"/>
  <c r="D1129" i="12"/>
  <c r="B1130" i="12"/>
  <c r="C1130" i="12"/>
  <c r="D1130" i="12"/>
  <c r="B1131" i="12"/>
  <c r="C1131" i="12"/>
  <c r="D1131" i="12"/>
  <c r="B1132" i="12"/>
  <c r="C1132" i="12"/>
  <c r="D1132" i="12"/>
  <c r="B1133" i="12"/>
  <c r="C1133" i="12"/>
  <c r="D1133" i="12"/>
  <c r="B1134" i="12"/>
  <c r="C1134" i="12"/>
  <c r="D1134" i="12"/>
  <c r="B1135" i="12"/>
  <c r="C1135" i="12"/>
  <c r="D1135" i="12"/>
  <c r="B1136" i="12"/>
  <c r="C1136" i="12"/>
  <c r="D1136" i="12"/>
  <c r="B1137" i="12"/>
  <c r="C1137" i="12"/>
  <c r="D1137" i="12"/>
  <c r="B1138" i="12"/>
  <c r="C1138" i="12"/>
  <c r="D1138" i="12"/>
  <c r="B1139" i="12"/>
  <c r="C1139" i="12"/>
  <c r="D1139" i="12"/>
  <c r="B1140" i="12"/>
  <c r="C1140" i="12"/>
  <c r="D1140" i="12"/>
  <c r="B1141" i="12"/>
  <c r="C1141" i="12"/>
  <c r="D1141" i="12"/>
  <c r="B1142" i="12"/>
  <c r="C1142" i="12"/>
  <c r="D1142" i="12"/>
  <c r="B1143" i="12"/>
  <c r="C1143" i="12"/>
  <c r="D1143" i="12"/>
  <c r="B1144" i="12"/>
  <c r="C1144" i="12"/>
  <c r="D1144" i="12"/>
  <c r="B1145" i="12"/>
  <c r="C1145" i="12"/>
  <c r="D1145" i="12"/>
  <c r="B1146" i="12"/>
  <c r="C1146" i="12"/>
  <c r="D1146" i="12"/>
  <c r="B1147" i="12"/>
  <c r="C1147" i="12"/>
  <c r="D1147" i="12"/>
  <c r="B1148" i="12"/>
  <c r="C1148" i="12"/>
  <c r="D1148" i="12"/>
  <c r="B1149" i="12"/>
  <c r="C1149" i="12"/>
  <c r="D1149" i="12"/>
  <c r="B1150" i="12"/>
  <c r="C1150" i="12"/>
  <c r="D1150" i="12"/>
  <c r="B1151" i="12"/>
  <c r="C1151" i="12"/>
  <c r="D1151" i="12"/>
  <c r="B1152" i="12"/>
  <c r="C1152" i="12"/>
  <c r="D1152" i="12"/>
  <c r="B1153" i="12"/>
  <c r="C1153" i="12"/>
  <c r="D1153" i="12"/>
  <c r="B1154" i="12"/>
  <c r="C1154" i="12"/>
  <c r="D1154" i="12"/>
  <c r="B1155" i="12"/>
  <c r="C1155" i="12"/>
  <c r="D1155" i="12"/>
  <c r="B1156" i="12"/>
  <c r="C1156" i="12"/>
  <c r="D1156" i="12"/>
  <c r="B1157" i="12"/>
  <c r="C1157" i="12"/>
  <c r="D1157" i="12"/>
  <c r="B1158" i="12"/>
  <c r="C1158" i="12"/>
  <c r="D1158" i="12"/>
  <c r="B1159" i="12"/>
  <c r="C1159" i="12"/>
  <c r="D1159" i="12"/>
  <c r="B1160" i="12"/>
  <c r="C1160" i="12"/>
  <c r="D1160" i="12"/>
  <c r="B1161" i="12"/>
  <c r="C1161" i="12"/>
  <c r="D1161" i="12"/>
  <c r="B1162" i="12"/>
  <c r="C1162" i="12"/>
  <c r="D1162" i="12"/>
  <c r="B1163" i="12"/>
  <c r="C1163" i="12"/>
  <c r="D1163" i="12"/>
  <c r="B1164" i="12"/>
  <c r="C1164" i="12"/>
  <c r="D1164" i="12"/>
  <c r="B1165" i="12"/>
  <c r="C1165" i="12"/>
  <c r="D1165" i="12"/>
  <c r="B1166" i="12"/>
  <c r="C1166" i="12"/>
  <c r="D1166" i="12"/>
  <c r="B1167" i="12"/>
  <c r="C1167" i="12"/>
  <c r="D1167" i="12"/>
  <c r="B1168" i="12"/>
  <c r="C1168" i="12"/>
  <c r="D1168" i="12"/>
  <c r="B1169" i="12"/>
  <c r="C1169" i="12"/>
  <c r="D1169" i="12"/>
  <c r="B1170" i="12"/>
  <c r="C1170" i="12"/>
  <c r="D1170" i="12"/>
  <c r="B1171" i="12"/>
  <c r="C1171" i="12"/>
  <c r="D1171" i="12"/>
  <c r="B1172" i="12"/>
  <c r="C1172" i="12"/>
  <c r="D1172" i="12"/>
  <c r="B1173" i="12"/>
  <c r="C1173" i="12"/>
  <c r="D1173" i="12"/>
  <c r="B1174" i="12"/>
  <c r="C1174" i="12"/>
  <c r="D1174" i="12"/>
  <c r="B1175" i="12"/>
  <c r="C1175" i="12"/>
  <c r="D1175" i="12"/>
  <c r="B1176" i="12"/>
  <c r="C1176" i="12"/>
  <c r="D1176" i="12"/>
  <c r="B1177" i="12"/>
  <c r="C1177" i="12"/>
  <c r="D1177" i="12"/>
  <c r="B1178" i="12"/>
  <c r="C1178" i="12"/>
  <c r="D1178" i="12"/>
  <c r="B1179" i="12"/>
  <c r="C1179" i="12"/>
  <c r="D1179" i="12"/>
  <c r="B1180" i="12"/>
  <c r="C1180" i="12"/>
  <c r="D1180" i="12"/>
  <c r="B1181" i="12"/>
  <c r="C1181" i="12"/>
  <c r="D1181" i="12"/>
  <c r="B1182" i="12"/>
  <c r="C1182" i="12"/>
  <c r="D1182" i="12"/>
  <c r="B1183" i="12"/>
  <c r="C1183" i="12"/>
  <c r="D1183" i="12"/>
  <c r="B1184" i="12"/>
  <c r="C1184" i="12"/>
  <c r="D1184" i="12"/>
  <c r="B1185" i="12"/>
  <c r="C1185" i="12"/>
  <c r="D1185" i="12"/>
  <c r="B1186" i="12"/>
  <c r="C1186" i="12"/>
  <c r="D1186" i="12"/>
  <c r="B1187" i="12"/>
  <c r="C1187" i="12"/>
  <c r="D1187" i="12"/>
  <c r="B1188" i="12"/>
  <c r="C1188" i="12"/>
  <c r="D1188" i="12"/>
  <c r="B1189" i="12"/>
  <c r="C1189" i="12"/>
  <c r="D1189" i="12"/>
  <c r="B1190" i="12"/>
  <c r="C1190" i="12"/>
  <c r="D1190" i="12"/>
  <c r="B1191" i="12"/>
  <c r="C1191" i="12"/>
  <c r="D1191" i="12"/>
  <c r="B1192" i="12"/>
  <c r="C1192" i="12"/>
  <c r="D1192" i="12"/>
  <c r="B1193" i="12"/>
  <c r="C1193" i="12"/>
  <c r="D1193" i="12"/>
  <c r="B1194" i="12"/>
  <c r="C1194" i="12"/>
  <c r="D1194" i="12"/>
  <c r="B1195" i="12"/>
  <c r="C1195" i="12"/>
  <c r="D1195" i="12"/>
  <c r="B1196" i="12"/>
  <c r="C1196" i="12"/>
  <c r="D1196" i="12"/>
  <c r="B1197" i="12"/>
  <c r="C1197" i="12"/>
  <c r="D1197" i="12"/>
  <c r="B1198" i="12"/>
  <c r="C1198" i="12"/>
  <c r="D1198" i="12"/>
  <c r="B1199" i="12"/>
  <c r="C1199" i="12"/>
  <c r="D1199" i="12"/>
  <c r="B1200" i="12"/>
  <c r="C1200" i="12"/>
  <c r="D1200" i="12"/>
  <c r="B1201" i="12"/>
  <c r="C1201" i="12"/>
  <c r="D1201" i="12"/>
  <c r="B1202" i="12"/>
  <c r="C1202" i="12"/>
  <c r="D1202" i="12"/>
  <c r="B1203" i="12"/>
  <c r="C1203" i="12"/>
  <c r="D1203" i="12"/>
  <c r="B1204" i="12"/>
  <c r="C1204" i="12"/>
  <c r="D1204" i="12"/>
  <c r="B1205" i="12"/>
  <c r="C1205" i="12"/>
  <c r="D1205" i="12"/>
  <c r="B1206" i="12"/>
  <c r="C1206" i="12"/>
  <c r="D1206" i="12"/>
  <c r="B1207" i="12"/>
  <c r="C1207" i="12"/>
  <c r="D1207" i="12"/>
  <c r="B1208" i="12"/>
  <c r="C1208" i="12"/>
  <c r="D1208" i="12"/>
  <c r="B1209" i="12"/>
  <c r="C1209" i="12"/>
  <c r="D1209" i="12"/>
  <c r="B1210" i="12"/>
  <c r="C1210" i="12"/>
  <c r="D1210" i="12"/>
  <c r="B1211" i="12"/>
  <c r="C1211" i="12"/>
  <c r="D1211" i="12"/>
  <c r="B1212" i="12"/>
  <c r="C1212" i="12"/>
  <c r="D1212" i="12"/>
  <c r="B1213" i="12"/>
  <c r="C1213" i="12"/>
  <c r="D1213" i="12"/>
  <c r="B1214" i="12"/>
  <c r="C1214" i="12"/>
  <c r="D1214" i="12"/>
  <c r="B1215" i="12"/>
  <c r="C1215" i="12"/>
  <c r="D1215" i="12"/>
  <c r="B1216" i="12"/>
  <c r="C1216" i="12"/>
  <c r="D1216" i="12"/>
  <c r="B1217" i="12"/>
  <c r="C1217" i="12"/>
  <c r="D1217" i="12"/>
  <c r="B1218" i="12"/>
  <c r="C1218" i="12"/>
  <c r="D1218" i="12"/>
  <c r="B1219" i="12"/>
  <c r="C1219" i="12"/>
  <c r="D1219" i="12"/>
  <c r="B1220" i="12"/>
  <c r="C1220" i="12"/>
  <c r="D1220" i="12"/>
  <c r="B1221" i="12"/>
  <c r="C1221" i="12"/>
  <c r="D1221" i="12"/>
  <c r="B1222" i="12"/>
  <c r="C1222" i="12"/>
  <c r="D1222" i="12"/>
  <c r="B1223" i="12"/>
  <c r="C1223" i="12"/>
  <c r="D1223" i="12"/>
  <c r="B1224" i="12"/>
  <c r="C1224" i="12"/>
  <c r="D1224" i="12"/>
  <c r="B1225" i="12"/>
  <c r="C1225" i="12"/>
  <c r="D1225" i="12"/>
  <c r="B1226" i="12"/>
  <c r="C1226" i="12"/>
  <c r="D1226" i="12"/>
  <c r="B1227" i="12"/>
  <c r="C1227" i="12"/>
  <c r="D1227" i="12"/>
  <c r="B1228" i="12"/>
  <c r="C1228" i="12"/>
  <c r="D1228" i="12"/>
  <c r="B1229" i="12"/>
  <c r="C1229" i="12"/>
  <c r="D1229" i="12"/>
  <c r="B1230" i="12"/>
  <c r="C1230" i="12"/>
  <c r="D1230" i="12"/>
  <c r="B1231" i="12"/>
  <c r="C1231" i="12"/>
  <c r="D1231" i="12"/>
  <c r="B1232" i="12"/>
  <c r="C1232" i="12"/>
  <c r="D1232" i="12"/>
  <c r="B1233" i="12"/>
  <c r="C1233" i="12"/>
  <c r="D1233" i="12"/>
  <c r="B1234" i="12"/>
  <c r="C1234" i="12"/>
  <c r="D1234" i="12"/>
  <c r="B1235" i="12"/>
  <c r="C1235" i="12"/>
  <c r="D1235" i="12"/>
  <c r="B1236" i="12"/>
  <c r="C1236" i="12"/>
  <c r="D1236" i="12"/>
  <c r="B1237" i="12"/>
  <c r="C1237" i="12"/>
  <c r="D1237" i="12"/>
  <c r="B1238" i="12"/>
  <c r="C1238" i="12"/>
  <c r="D1238" i="12"/>
  <c r="B1239" i="12"/>
  <c r="C1239" i="12"/>
  <c r="D1239" i="12"/>
  <c r="B1240" i="12"/>
  <c r="C1240" i="12"/>
  <c r="D1240" i="12"/>
  <c r="B1241" i="12"/>
  <c r="C1241" i="12"/>
  <c r="D1241" i="12"/>
  <c r="B1242" i="12"/>
  <c r="C1242" i="12"/>
  <c r="D1242" i="12"/>
  <c r="B1243" i="12"/>
  <c r="C1243" i="12"/>
  <c r="D1243" i="12"/>
  <c r="B1244" i="12"/>
  <c r="C1244" i="12"/>
  <c r="D1244" i="12"/>
  <c r="B1245" i="12"/>
  <c r="C1245" i="12"/>
  <c r="D1245" i="12"/>
  <c r="B1246" i="12"/>
  <c r="C1246" i="12"/>
  <c r="D1246" i="12"/>
  <c r="B1247" i="12"/>
  <c r="C1247" i="12"/>
  <c r="D1247" i="12"/>
  <c r="B1248" i="12"/>
  <c r="C1248" i="12"/>
  <c r="D1248" i="12"/>
  <c r="B1249" i="12"/>
  <c r="C1249" i="12"/>
  <c r="D1249" i="12"/>
  <c r="B1250" i="12"/>
  <c r="C1250" i="12"/>
  <c r="D1250" i="12"/>
  <c r="B1251" i="12"/>
  <c r="C1251" i="12"/>
  <c r="D1251" i="12"/>
  <c r="B1252" i="12"/>
  <c r="C1252" i="12"/>
  <c r="D1252" i="12"/>
  <c r="B1253" i="12"/>
  <c r="C1253" i="12"/>
  <c r="D1253" i="12"/>
  <c r="B1254" i="12"/>
  <c r="C1254" i="12"/>
  <c r="D1254" i="12"/>
  <c r="B1255" i="12"/>
  <c r="C1255" i="12"/>
  <c r="D1255" i="12"/>
  <c r="B1256" i="12"/>
  <c r="C1256" i="12"/>
  <c r="D1256" i="12"/>
  <c r="B1257" i="12"/>
  <c r="C1257" i="12"/>
  <c r="D1257" i="12"/>
  <c r="B1258" i="12"/>
  <c r="C1258" i="12"/>
  <c r="D1258" i="12"/>
  <c r="B1259" i="12"/>
  <c r="C1259" i="12"/>
  <c r="D1259" i="12"/>
  <c r="B1260" i="12"/>
  <c r="C1260" i="12"/>
  <c r="D1260" i="12"/>
  <c r="B1261" i="12"/>
  <c r="C1261" i="12"/>
  <c r="D1261" i="12"/>
  <c r="B1262" i="12"/>
  <c r="C1262" i="12"/>
  <c r="D1262" i="12"/>
  <c r="B1263" i="12"/>
  <c r="C1263" i="12"/>
  <c r="D1263" i="12"/>
  <c r="B1264" i="12"/>
  <c r="C1264" i="12"/>
  <c r="D1264" i="12"/>
  <c r="B1265" i="12"/>
  <c r="C1265" i="12"/>
  <c r="D1265" i="12"/>
  <c r="B1266" i="12"/>
  <c r="C1266" i="12"/>
  <c r="D1266" i="12"/>
  <c r="B1267" i="12"/>
  <c r="C1267" i="12"/>
  <c r="D1267" i="12"/>
  <c r="B1268" i="12"/>
  <c r="C1268" i="12"/>
  <c r="D1268" i="12"/>
  <c r="B1269" i="12"/>
  <c r="C1269" i="12"/>
  <c r="D1269" i="12"/>
  <c r="B1270" i="12"/>
  <c r="C1270" i="12"/>
  <c r="D1270" i="12"/>
  <c r="B1271" i="12"/>
  <c r="C1271" i="12"/>
  <c r="D1271" i="12"/>
  <c r="B1272" i="12"/>
  <c r="C1272" i="12"/>
  <c r="D1272" i="12"/>
  <c r="B1273" i="12"/>
  <c r="C1273" i="12"/>
  <c r="D1273" i="12"/>
  <c r="B1274" i="12"/>
  <c r="C1274" i="12"/>
  <c r="D1274" i="12"/>
  <c r="B1275" i="12"/>
  <c r="C1275" i="12"/>
  <c r="D1275" i="12"/>
  <c r="B1276" i="12"/>
  <c r="C1276" i="12"/>
  <c r="D1276" i="12"/>
  <c r="B1277" i="12"/>
  <c r="C1277" i="12"/>
  <c r="D1277" i="12"/>
  <c r="B1278" i="12"/>
  <c r="C1278" i="12"/>
  <c r="D1278" i="12"/>
  <c r="B1279" i="12"/>
  <c r="C1279" i="12"/>
  <c r="D1279" i="12"/>
  <c r="B1280" i="12"/>
  <c r="C1280" i="12"/>
  <c r="D1280" i="12"/>
  <c r="B1281" i="12"/>
  <c r="C1281" i="12"/>
  <c r="D1281" i="12"/>
  <c r="B1282" i="12"/>
  <c r="C1282" i="12"/>
  <c r="D1282" i="12"/>
  <c r="B1283" i="12"/>
  <c r="C1283" i="12"/>
  <c r="D1283" i="12"/>
  <c r="B1284" i="12"/>
  <c r="C1284" i="12"/>
  <c r="D1284" i="12"/>
  <c r="B1285" i="12"/>
  <c r="C1285" i="12"/>
  <c r="D1285" i="12"/>
  <c r="B1286" i="12"/>
  <c r="C1286" i="12"/>
  <c r="D1286" i="12"/>
  <c r="B1287" i="12"/>
  <c r="C1287" i="12"/>
  <c r="D1287" i="12"/>
  <c r="B1288" i="12"/>
  <c r="C1288" i="12"/>
  <c r="D1288" i="12"/>
  <c r="B1289" i="12"/>
  <c r="C1289" i="12"/>
  <c r="D1289" i="12"/>
  <c r="B1290" i="12"/>
  <c r="C1290" i="12"/>
  <c r="D1290" i="12"/>
  <c r="B1291" i="12"/>
  <c r="C1291" i="12"/>
  <c r="D1291" i="12"/>
  <c r="B1292" i="12"/>
  <c r="C1292" i="12"/>
  <c r="D1292" i="12"/>
  <c r="B1293" i="12"/>
  <c r="C1293" i="12"/>
  <c r="D1293" i="12"/>
  <c r="B1294" i="12"/>
  <c r="C1294" i="12"/>
  <c r="D1294" i="12"/>
  <c r="B1295" i="12"/>
  <c r="C1295" i="12"/>
  <c r="D1295" i="12"/>
  <c r="B1296" i="12"/>
  <c r="C1296" i="12"/>
  <c r="D1296" i="12"/>
  <c r="B1297" i="12"/>
  <c r="C1297" i="12"/>
  <c r="D1297" i="12"/>
  <c r="B1298" i="12"/>
  <c r="C1298" i="12"/>
  <c r="D1298" i="12"/>
  <c r="B1299" i="12"/>
  <c r="C1299" i="12"/>
  <c r="D1299" i="12"/>
  <c r="B1300" i="12"/>
  <c r="C1300" i="12"/>
  <c r="D1300" i="12"/>
  <c r="B1301" i="12"/>
  <c r="C1301" i="12"/>
  <c r="D1301" i="12"/>
  <c r="B1302" i="12"/>
  <c r="C1302" i="12"/>
  <c r="D1302" i="12"/>
  <c r="B1303" i="12"/>
  <c r="C1303" i="12"/>
  <c r="D1303" i="12"/>
  <c r="B1304" i="12"/>
  <c r="C1304" i="12"/>
  <c r="D1304" i="12"/>
  <c r="B1305" i="12"/>
  <c r="C1305" i="12"/>
  <c r="D1305" i="12"/>
  <c r="B1306" i="12"/>
  <c r="C1306" i="12"/>
  <c r="D1306" i="12"/>
  <c r="B1307" i="12"/>
  <c r="C1307" i="12"/>
  <c r="D1307" i="12"/>
  <c r="B1308" i="12"/>
  <c r="C1308" i="12"/>
  <c r="D1308" i="12"/>
  <c r="B1309" i="12"/>
  <c r="C1309" i="12"/>
  <c r="D1309" i="12"/>
  <c r="B1310" i="12"/>
  <c r="C1310" i="12"/>
  <c r="D1310" i="12"/>
  <c r="B1311" i="12"/>
  <c r="C1311" i="12"/>
  <c r="D1311" i="12"/>
  <c r="B1312" i="12"/>
  <c r="C1312" i="12"/>
  <c r="D1312" i="12"/>
  <c r="B1313" i="12"/>
  <c r="C1313" i="12"/>
  <c r="D1313" i="12"/>
  <c r="B1314" i="12"/>
  <c r="C1314" i="12"/>
  <c r="D1314" i="12"/>
  <c r="B1315" i="12"/>
  <c r="C1315" i="12"/>
  <c r="D1315" i="12"/>
  <c r="B1316" i="12"/>
  <c r="C1316" i="12"/>
  <c r="D1316" i="12"/>
  <c r="B1317" i="12"/>
  <c r="C1317" i="12"/>
  <c r="D1317" i="12"/>
  <c r="B1318" i="12"/>
  <c r="C1318" i="12"/>
  <c r="D1318" i="12"/>
  <c r="B1319" i="12"/>
  <c r="C1319" i="12"/>
  <c r="D1319" i="12"/>
  <c r="B1320" i="12"/>
  <c r="C1320" i="12"/>
  <c r="D1320" i="12"/>
  <c r="B1321" i="12"/>
  <c r="C1321" i="12"/>
  <c r="D1321" i="12"/>
  <c r="B1322" i="12"/>
  <c r="C1322" i="12"/>
  <c r="D1322" i="12"/>
  <c r="B1323" i="12"/>
  <c r="C1323" i="12"/>
  <c r="D1323" i="12"/>
  <c r="B1324" i="12"/>
  <c r="C1324" i="12"/>
  <c r="D1324" i="12"/>
  <c r="B1325" i="12"/>
  <c r="C1325" i="12"/>
  <c r="D1325" i="12"/>
  <c r="B1326" i="12"/>
  <c r="C1326" i="12"/>
  <c r="D1326" i="12"/>
  <c r="B1327" i="12"/>
  <c r="C1327" i="12"/>
  <c r="D1327" i="12"/>
  <c r="B1328" i="12"/>
  <c r="C1328" i="12"/>
  <c r="D1328" i="12"/>
  <c r="B1329" i="12"/>
  <c r="C1329" i="12"/>
  <c r="D1329" i="12"/>
  <c r="B1330" i="12"/>
  <c r="C1330" i="12"/>
  <c r="D1330" i="12"/>
  <c r="B1331" i="12"/>
  <c r="C1331" i="12"/>
  <c r="D1331" i="12"/>
  <c r="B1332" i="12"/>
  <c r="C1332" i="12"/>
  <c r="D1332" i="12"/>
  <c r="B1333" i="12"/>
  <c r="C1333" i="12"/>
  <c r="D1333" i="12"/>
  <c r="B1334" i="12"/>
  <c r="C1334" i="12"/>
  <c r="D1334" i="12"/>
  <c r="B1335" i="12"/>
  <c r="C1335" i="12"/>
  <c r="D1335" i="12"/>
  <c r="B1336" i="12"/>
  <c r="C1336" i="12"/>
  <c r="D1336" i="12"/>
  <c r="B1337" i="12"/>
  <c r="C1337" i="12"/>
  <c r="D1337" i="12"/>
  <c r="B1338" i="12"/>
  <c r="C1338" i="12"/>
  <c r="D1338" i="12"/>
  <c r="B1339" i="12"/>
  <c r="C1339" i="12"/>
  <c r="D1339" i="12"/>
  <c r="B1340" i="12"/>
  <c r="C1340" i="12"/>
  <c r="D1340" i="12"/>
  <c r="B1341" i="12"/>
  <c r="C1341" i="12"/>
  <c r="D1341" i="12"/>
  <c r="B1342" i="12"/>
  <c r="C1342" i="12"/>
  <c r="D1342" i="12"/>
  <c r="B1343" i="12"/>
  <c r="C1343" i="12"/>
  <c r="D1343" i="12"/>
  <c r="B1344" i="12"/>
  <c r="C1344" i="12"/>
  <c r="D1344" i="12"/>
  <c r="B1345" i="12"/>
  <c r="C1345" i="12"/>
  <c r="D1345" i="12"/>
  <c r="B1346" i="12"/>
  <c r="C1346" i="12"/>
  <c r="D1346" i="12"/>
  <c r="B1347" i="12"/>
  <c r="C1347" i="12"/>
  <c r="D1347" i="12"/>
  <c r="B1348" i="12"/>
  <c r="C1348" i="12"/>
  <c r="D1348" i="12"/>
  <c r="B1349" i="12"/>
  <c r="C1349" i="12"/>
  <c r="D1349" i="12"/>
  <c r="B1350" i="12"/>
  <c r="C1350" i="12"/>
  <c r="D1350" i="12"/>
  <c r="B1351" i="12"/>
  <c r="C1351" i="12"/>
  <c r="D1351" i="12"/>
  <c r="B1352" i="12"/>
  <c r="C1352" i="12"/>
  <c r="D1352" i="12"/>
  <c r="B1353" i="12"/>
  <c r="C1353" i="12"/>
  <c r="D1353" i="12"/>
  <c r="B1354" i="12"/>
  <c r="C1354" i="12"/>
  <c r="D1354" i="12"/>
  <c r="B1355" i="12"/>
  <c r="C1355" i="12"/>
  <c r="D1355" i="12"/>
  <c r="B1356" i="12"/>
  <c r="C1356" i="12"/>
  <c r="D1356" i="12"/>
  <c r="B1357" i="12"/>
  <c r="C1357" i="12"/>
  <c r="D1357" i="12"/>
  <c r="B1358" i="12"/>
  <c r="C1358" i="12"/>
  <c r="D1358" i="12"/>
  <c r="B1359" i="12"/>
  <c r="C1359" i="12"/>
  <c r="D1359" i="12"/>
  <c r="B1360" i="12"/>
  <c r="C1360" i="12"/>
  <c r="D1360" i="12"/>
  <c r="B1361" i="12"/>
  <c r="C1361" i="12"/>
  <c r="D1361" i="12"/>
  <c r="B1362" i="12"/>
  <c r="C1362" i="12"/>
  <c r="D1362" i="12"/>
  <c r="B1363" i="12"/>
  <c r="C1363" i="12"/>
  <c r="D1363" i="12"/>
  <c r="B1364" i="12"/>
  <c r="C1364" i="12"/>
  <c r="D1364" i="12"/>
  <c r="B1365" i="12"/>
  <c r="C1365" i="12"/>
  <c r="D1365" i="12"/>
  <c r="B1366" i="12"/>
  <c r="C1366" i="12"/>
  <c r="D1366" i="12"/>
  <c r="B1367" i="12"/>
  <c r="C1367" i="12"/>
  <c r="D1367" i="12"/>
  <c r="B1368" i="12"/>
  <c r="C1368" i="12"/>
  <c r="D1368" i="12"/>
  <c r="B1369" i="12"/>
  <c r="C1369" i="12"/>
  <c r="D1369" i="12"/>
  <c r="B1370" i="12"/>
  <c r="C1370" i="12"/>
  <c r="D1370" i="12"/>
  <c r="B1371" i="12"/>
  <c r="C1371" i="12"/>
  <c r="D1371" i="12"/>
  <c r="B1372" i="12"/>
  <c r="C1372" i="12"/>
  <c r="D1372" i="12"/>
  <c r="B1373" i="12"/>
  <c r="C1373" i="12"/>
  <c r="D1373" i="12"/>
  <c r="B1374" i="12"/>
  <c r="C1374" i="12"/>
  <c r="D1374" i="12"/>
  <c r="B1375" i="12"/>
  <c r="C1375" i="12"/>
  <c r="D1375" i="12"/>
  <c r="B1376" i="12"/>
  <c r="C1376" i="12"/>
  <c r="D1376" i="12"/>
  <c r="B1377" i="12"/>
  <c r="C1377" i="12"/>
  <c r="D1377" i="12"/>
  <c r="B1378" i="12"/>
  <c r="C1378" i="12"/>
  <c r="D1378" i="12"/>
  <c r="B1379" i="12"/>
  <c r="C1379" i="12"/>
  <c r="D1379" i="12"/>
  <c r="B1380" i="12"/>
  <c r="C1380" i="12"/>
  <c r="D1380" i="12"/>
  <c r="B1381" i="12"/>
  <c r="C1381" i="12"/>
  <c r="D1381" i="12"/>
  <c r="B1382" i="12"/>
  <c r="C1382" i="12"/>
  <c r="D1382" i="12"/>
  <c r="B1383" i="12"/>
  <c r="C1383" i="12"/>
  <c r="D1383" i="12"/>
  <c r="B1384" i="12"/>
  <c r="C1384" i="12"/>
  <c r="D1384" i="12"/>
  <c r="B1385" i="12"/>
  <c r="C1385" i="12"/>
  <c r="D1385" i="12"/>
  <c r="B1386" i="12"/>
  <c r="C1386" i="12"/>
  <c r="D1386" i="12"/>
  <c r="B1387" i="12"/>
  <c r="C1387" i="12"/>
  <c r="D1387" i="12"/>
  <c r="B1388" i="12"/>
  <c r="C1388" i="12"/>
  <c r="D1388" i="12"/>
  <c r="B1389" i="12"/>
  <c r="C1389" i="12"/>
  <c r="D1389" i="12"/>
  <c r="B1390" i="12"/>
  <c r="C1390" i="12"/>
  <c r="D1390" i="12"/>
  <c r="B1391" i="12"/>
  <c r="C1391" i="12"/>
  <c r="D1391" i="12"/>
  <c r="B1392" i="12"/>
  <c r="C1392" i="12"/>
  <c r="D1392" i="12"/>
  <c r="B1393" i="12"/>
  <c r="C1393" i="12"/>
  <c r="D1393" i="12"/>
  <c r="B1394" i="12"/>
  <c r="C1394" i="12"/>
  <c r="D1394" i="12"/>
  <c r="B1395" i="12"/>
  <c r="C1395" i="12"/>
  <c r="D1395" i="12"/>
  <c r="B1396" i="12"/>
  <c r="C1396" i="12"/>
  <c r="D1396" i="12"/>
  <c r="B1397" i="12"/>
  <c r="C1397" i="12"/>
  <c r="D1397" i="12"/>
  <c r="B1398" i="12"/>
  <c r="C1398" i="12"/>
  <c r="D1398" i="12"/>
  <c r="B1399" i="12"/>
  <c r="C1399" i="12"/>
  <c r="D1399" i="12"/>
  <c r="B1400" i="12"/>
  <c r="C1400" i="12"/>
  <c r="D1400" i="12"/>
  <c r="B1401" i="12"/>
  <c r="C1401" i="12"/>
  <c r="D1401" i="12"/>
  <c r="B1402" i="12"/>
  <c r="C1402" i="12"/>
  <c r="D1402" i="12"/>
  <c r="B1403" i="12"/>
  <c r="C1403" i="12"/>
  <c r="D1403" i="12"/>
  <c r="B1404" i="12"/>
  <c r="C1404" i="12"/>
  <c r="D1404" i="12"/>
  <c r="B1405" i="12"/>
  <c r="C1405" i="12"/>
  <c r="D1405" i="12"/>
  <c r="B1406" i="12"/>
  <c r="C1406" i="12"/>
  <c r="D1406" i="12"/>
  <c r="B1407" i="12"/>
  <c r="C1407" i="12"/>
  <c r="D1407" i="12"/>
  <c r="B1408" i="12"/>
  <c r="C1408" i="12"/>
  <c r="D1408" i="12"/>
  <c r="B1409" i="12"/>
  <c r="C1409" i="12"/>
  <c r="D1409" i="12"/>
  <c r="B1410" i="12"/>
  <c r="C1410" i="12"/>
  <c r="D1410" i="12"/>
  <c r="B1411" i="12"/>
  <c r="C1411" i="12"/>
  <c r="D1411" i="12"/>
  <c r="B1412" i="12"/>
  <c r="C1412" i="12"/>
  <c r="D1412" i="12"/>
  <c r="B1413" i="12"/>
  <c r="C1413" i="12"/>
  <c r="D1413" i="12"/>
  <c r="B1414" i="12"/>
  <c r="C1414" i="12"/>
  <c r="D1414" i="12"/>
  <c r="B1415" i="12"/>
  <c r="C1415" i="12"/>
  <c r="D1415" i="12"/>
  <c r="B1416" i="12"/>
  <c r="C1416" i="12"/>
  <c r="D1416" i="12"/>
  <c r="B1417" i="12"/>
  <c r="C1417" i="12"/>
  <c r="D1417" i="12"/>
  <c r="B1418" i="12"/>
  <c r="C1418" i="12"/>
  <c r="D1418" i="12"/>
  <c r="B1419" i="12"/>
  <c r="C1419" i="12"/>
  <c r="D1419" i="12"/>
  <c r="B1420" i="12"/>
  <c r="C1420" i="12"/>
  <c r="D1420" i="12"/>
  <c r="B1421" i="12"/>
  <c r="C1421" i="12"/>
  <c r="D1421" i="12"/>
  <c r="B1422" i="12"/>
  <c r="C1422" i="12"/>
  <c r="D1422" i="12"/>
  <c r="B1423" i="12"/>
  <c r="C1423" i="12"/>
  <c r="D1423" i="12"/>
  <c r="B1424" i="12"/>
  <c r="C1424" i="12"/>
  <c r="D1424" i="12"/>
  <c r="B1425" i="12"/>
  <c r="C1425" i="12"/>
  <c r="D1425" i="12"/>
  <c r="B1426" i="12"/>
  <c r="C1426" i="12"/>
  <c r="D1426" i="12"/>
  <c r="B1427" i="12"/>
  <c r="C1427" i="12"/>
  <c r="D1427" i="12"/>
  <c r="B1428" i="12"/>
  <c r="C1428" i="12"/>
  <c r="D1428" i="12"/>
  <c r="B1429" i="12"/>
  <c r="C1429" i="12"/>
  <c r="D1429" i="12"/>
  <c r="B1430" i="12"/>
  <c r="C1430" i="12"/>
  <c r="D1430" i="12"/>
  <c r="B1431" i="12"/>
  <c r="C1431" i="12"/>
  <c r="D1431" i="12"/>
  <c r="B1432" i="12"/>
  <c r="C1432" i="12"/>
  <c r="D1432" i="12"/>
  <c r="B1433" i="12"/>
  <c r="C1433" i="12"/>
  <c r="D1433" i="12"/>
  <c r="B1434" i="12"/>
  <c r="C1434" i="12"/>
  <c r="D1434" i="12"/>
  <c r="B1435" i="12"/>
  <c r="C1435" i="12"/>
  <c r="D1435" i="12"/>
  <c r="B1436" i="12"/>
  <c r="C1436" i="12"/>
  <c r="D1436" i="12"/>
  <c r="B1437" i="12"/>
  <c r="C1437" i="12"/>
  <c r="D1437" i="12"/>
  <c r="B1438" i="12"/>
  <c r="C1438" i="12"/>
  <c r="D1438" i="12"/>
  <c r="B1439" i="12"/>
  <c r="C1439" i="12"/>
  <c r="D1439" i="12"/>
  <c r="B1440" i="12"/>
  <c r="C1440" i="12"/>
  <c r="D1440" i="12"/>
  <c r="B1441" i="12"/>
  <c r="C1441" i="12"/>
  <c r="D1441" i="12"/>
  <c r="B1442" i="12"/>
  <c r="C1442" i="12"/>
  <c r="D1442" i="12"/>
  <c r="B1443" i="12"/>
  <c r="C1443" i="12"/>
  <c r="D1443" i="12"/>
  <c r="B1444" i="12"/>
  <c r="C1444" i="12"/>
  <c r="D1444" i="12"/>
  <c r="B1445" i="12"/>
  <c r="C1445" i="12"/>
  <c r="D1445" i="12"/>
  <c r="B1446" i="12"/>
  <c r="C1446" i="12"/>
  <c r="D1446" i="12"/>
  <c r="B1447" i="12"/>
  <c r="C1447" i="12"/>
  <c r="D1447" i="12"/>
  <c r="B1448" i="12"/>
  <c r="C1448" i="12"/>
  <c r="D1448" i="12"/>
  <c r="B1449" i="12"/>
  <c r="C1449" i="12"/>
  <c r="D1449" i="12"/>
  <c r="B1450" i="12"/>
  <c r="C1450" i="12"/>
  <c r="D1450" i="12"/>
  <c r="B1451" i="12"/>
  <c r="C1451" i="12"/>
  <c r="D1451" i="12"/>
  <c r="B1452" i="12"/>
  <c r="C1452" i="12"/>
  <c r="D1452" i="12"/>
  <c r="B1453" i="12"/>
  <c r="C1453" i="12"/>
  <c r="D1453" i="12"/>
  <c r="B1454" i="12"/>
  <c r="C1454" i="12"/>
  <c r="D1454" i="12"/>
  <c r="B1455" i="12"/>
  <c r="C1455" i="12"/>
  <c r="D1455" i="12"/>
  <c r="B1456" i="12"/>
  <c r="C1456" i="12"/>
  <c r="D1456" i="12"/>
  <c r="B1457" i="12"/>
  <c r="C1457" i="12"/>
  <c r="D1457" i="12"/>
  <c r="B1458" i="12"/>
  <c r="C1458" i="12"/>
  <c r="D1458" i="12"/>
  <c r="B1459" i="12"/>
  <c r="C1459" i="12"/>
  <c r="D1459" i="12"/>
  <c r="B1460" i="12"/>
  <c r="C1460" i="12"/>
  <c r="D1460" i="12"/>
  <c r="B1461" i="12"/>
  <c r="C1461" i="12"/>
  <c r="D1461" i="12"/>
  <c r="B1462" i="12"/>
  <c r="C1462" i="12"/>
  <c r="D1462" i="12"/>
  <c r="B1463" i="12"/>
  <c r="C1463" i="12"/>
  <c r="D1463" i="12"/>
  <c r="B1464" i="12"/>
  <c r="C1464" i="12"/>
  <c r="D1464" i="12"/>
  <c r="B1465" i="12"/>
  <c r="C1465" i="12"/>
  <c r="D1465" i="12"/>
  <c r="B1466" i="12"/>
  <c r="C1466" i="12"/>
  <c r="D1466" i="12"/>
  <c r="B1467" i="12"/>
  <c r="C1467" i="12"/>
  <c r="D1467" i="12"/>
  <c r="B1468" i="12"/>
  <c r="C1468" i="12"/>
  <c r="D1468" i="12"/>
  <c r="B1469" i="12"/>
  <c r="C1469" i="12"/>
  <c r="D1469" i="12"/>
  <c r="B1470" i="12"/>
  <c r="C1470" i="12"/>
  <c r="D1470" i="12"/>
  <c r="B1471" i="12"/>
  <c r="C1471" i="12"/>
  <c r="D1471" i="12"/>
  <c r="B1472" i="12"/>
  <c r="C1472" i="12"/>
  <c r="D1472" i="12"/>
  <c r="B1473" i="12"/>
  <c r="C1473" i="12"/>
  <c r="D1473" i="12"/>
  <c r="B1474" i="12"/>
  <c r="C1474" i="12"/>
  <c r="D1474" i="12"/>
  <c r="B1475" i="12"/>
  <c r="C1475" i="12"/>
  <c r="D1475" i="12"/>
  <c r="B1476" i="12"/>
  <c r="C1476" i="12"/>
  <c r="D1476" i="12"/>
  <c r="B1477" i="12"/>
  <c r="C1477" i="12"/>
  <c r="D1477" i="12"/>
  <c r="B1478" i="12"/>
  <c r="C1478" i="12"/>
  <c r="D1478" i="12"/>
  <c r="B1479" i="12"/>
  <c r="C1479" i="12"/>
  <c r="D1479" i="12"/>
  <c r="B1480" i="12"/>
  <c r="C1480" i="12"/>
  <c r="D1480" i="12"/>
  <c r="B1481" i="12"/>
  <c r="C1481" i="12"/>
  <c r="D1481" i="12"/>
  <c r="B1482" i="12"/>
  <c r="C1482" i="12"/>
  <c r="D1482" i="12"/>
  <c r="B1483" i="12"/>
  <c r="C1483" i="12"/>
  <c r="D1483" i="12"/>
  <c r="B1484" i="12"/>
  <c r="C1484" i="12"/>
  <c r="D1484" i="12"/>
  <c r="B1485" i="12"/>
  <c r="C1485" i="12"/>
  <c r="D1485" i="12"/>
  <c r="B1486" i="12"/>
  <c r="C1486" i="12"/>
  <c r="D1486" i="12"/>
  <c r="B1487" i="12"/>
  <c r="C1487" i="12"/>
  <c r="D1487" i="12"/>
  <c r="B1488" i="12"/>
  <c r="C1488" i="12"/>
  <c r="D1488" i="12"/>
  <c r="B1489" i="12"/>
  <c r="C1489" i="12"/>
  <c r="D1489" i="12"/>
  <c r="B1490" i="12"/>
  <c r="C1490" i="12"/>
  <c r="D1490" i="12"/>
  <c r="B1491" i="12"/>
  <c r="C1491" i="12"/>
  <c r="D1491" i="12"/>
  <c r="B1492" i="12"/>
  <c r="C1492" i="12"/>
  <c r="D1492" i="12"/>
  <c r="B1493" i="12"/>
  <c r="C1493" i="12"/>
  <c r="D1493" i="12"/>
  <c r="B1494" i="12"/>
  <c r="C1494" i="12"/>
  <c r="D1494" i="12"/>
  <c r="B1495" i="12"/>
  <c r="C1495" i="12"/>
  <c r="D1495" i="12"/>
  <c r="B1496" i="12"/>
  <c r="C1496" i="12"/>
  <c r="D1496" i="12"/>
  <c r="B1497" i="12"/>
  <c r="C1497" i="12"/>
  <c r="D1497" i="12"/>
  <c r="B1498" i="12"/>
  <c r="C1498" i="12"/>
  <c r="D1498" i="12"/>
  <c r="B1499" i="12"/>
  <c r="C1499" i="12"/>
  <c r="D1499" i="12"/>
  <c r="B1500" i="12"/>
  <c r="C1500" i="12"/>
  <c r="D1500" i="12"/>
  <c r="B1501" i="12"/>
  <c r="C1501" i="12"/>
  <c r="D1501" i="12"/>
  <c r="B1502" i="12"/>
  <c r="C1502" i="12"/>
  <c r="D1502" i="12"/>
  <c r="B1503" i="12"/>
  <c r="C1503" i="12"/>
  <c r="D1503" i="12"/>
  <c r="B1504" i="12"/>
  <c r="C1504" i="12"/>
  <c r="D1504" i="12"/>
  <c r="B1505" i="12"/>
  <c r="C1505" i="12"/>
  <c r="D1505" i="12"/>
  <c r="B1506" i="12"/>
  <c r="C1506" i="12"/>
  <c r="D1506" i="12"/>
  <c r="B1507" i="12"/>
  <c r="C1507" i="12"/>
  <c r="D1507" i="12"/>
  <c r="B1508" i="12"/>
  <c r="C1508" i="12"/>
  <c r="D1508" i="12"/>
  <c r="B1509" i="12"/>
  <c r="C1509" i="12"/>
  <c r="D1509" i="12"/>
  <c r="B1510" i="12"/>
  <c r="C1510" i="12"/>
  <c r="D1510" i="12"/>
  <c r="B1511" i="12"/>
  <c r="C1511" i="12"/>
  <c r="D1511" i="12"/>
  <c r="B1512" i="12"/>
  <c r="C1512" i="12"/>
  <c r="D1512" i="12"/>
  <c r="B1513" i="12"/>
  <c r="C1513" i="12"/>
  <c r="D1513" i="12"/>
  <c r="B1514" i="12"/>
  <c r="C1514" i="12"/>
  <c r="D1514" i="12"/>
  <c r="B1515" i="12"/>
  <c r="C1515" i="12"/>
  <c r="D1515" i="12"/>
  <c r="B1516" i="12"/>
  <c r="C1516" i="12"/>
  <c r="D1516" i="12"/>
  <c r="B1517" i="12"/>
  <c r="C1517" i="12"/>
  <c r="D1517" i="12"/>
  <c r="B1518" i="12"/>
  <c r="C1518" i="12"/>
  <c r="D1518" i="12"/>
  <c r="B1519" i="12"/>
  <c r="C1519" i="12"/>
  <c r="D1519" i="12"/>
  <c r="B1520" i="12"/>
  <c r="C1520" i="12"/>
  <c r="D1520" i="12"/>
  <c r="B1521" i="12"/>
  <c r="C1521" i="12"/>
  <c r="D1521" i="12"/>
  <c r="B1522" i="12"/>
  <c r="C1522" i="12"/>
  <c r="D1522" i="12"/>
  <c r="B1523" i="12"/>
  <c r="C1523" i="12"/>
  <c r="D1523" i="12"/>
  <c r="B1524" i="12"/>
  <c r="C1524" i="12"/>
  <c r="D1524" i="12"/>
  <c r="B1525" i="12"/>
  <c r="C1525" i="12"/>
  <c r="D1525" i="12"/>
  <c r="B1526" i="12"/>
  <c r="C1526" i="12"/>
  <c r="D1526" i="12"/>
  <c r="B1527" i="12"/>
  <c r="C1527" i="12"/>
  <c r="D1527" i="12"/>
  <c r="B1528" i="12"/>
  <c r="C1528" i="12"/>
  <c r="D1528" i="12"/>
  <c r="B1529" i="12"/>
  <c r="C1529" i="12"/>
  <c r="D1529" i="12"/>
  <c r="B1530" i="12"/>
  <c r="C1530" i="12"/>
  <c r="D1530" i="12"/>
  <c r="B1531" i="12"/>
  <c r="C1531" i="12"/>
  <c r="D1531" i="12"/>
  <c r="B1532" i="12"/>
  <c r="C1532" i="12"/>
  <c r="D1532" i="12"/>
  <c r="B1533" i="12"/>
  <c r="C1533" i="12"/>
  <c r="D1533" i="12"/>
  <c r="B1534" i="12"/>
  <c r="C1534" i="12"/>
  <c r="D1534" i="12"/>
  <c r="B1535" i="12"/>
  <c r="C1535" i="12"/>
  <c r="D1535" i="12"/>
  <c r="B1536" i="12"/>
  <c r="C1536" i="12"/>
  <c r="D1536" i="12"/>
  <c r="B1537" i="12"/>
  <c r="C1537" i="12"/>
  <c r="D1537" i="12"/>
  <c r="B1538" i="12"/>
  <c r="C1538" i="12"/>
  <c r="D1538" i="12"/>
  <c r="B1539" i="12"/>
  <c r="C1539" i="12"/>
  <c r="D1539" i="12"/>
  <c r="B1540" i="12"/>
  <c r="C1540" i="12"/>
  <c r="D1540" i="12"/>
  <c r="B1541" i="12"/>
  <c r="C1541" i="12"/>
  <c r="D1541" i="12"/>
  <c r="B1542" i="12"/>
  <c r="C1542" i="12"/>
  <c r="D1542" i="12"/>
  <c r="B1543" i="12"/>
  <c r="C1543" i="12"/>
  <c r="D1543" i="12"/>
  <c r="B1544" i="12"/>
  <c r="C1544" i="12"/>
  <c r="D1544" i="12"/>
  <c r="B1545" i="12"/>
  <c r="C1545" i="12"/>
  <c r="D1545" i="12"/>
  <c r="B1546" i="12"/>
  <c r="C1546" i="12"/>
  <c r="D1546" i="12"/>
  <c r="B1547" i="12"/>
  <c r="C1547" i="12"/>
  <c r="D1547" i="12"/>
  <c r="B1548" i="12"/>
  <c r="C1548" i="12"/>
  <c r="D1548" i="12"/>
  <c r="B1549" i="12"/>
  <c r="C1549" i="12"/>
  <c r="D1549" i="12"/>
  <c r="B1550" i="12"/>
  <c r="C1550" i="12"/>
  <c r="D1550" i="12"/>
  <c r="B1551" i="12"/>
  <c r="C1551" i="12"/>
  <c r="D1551" i="12"/>
  <c r="B1552" i="12"/>
  <c r="C1552" i="12"/>
  <c r="D1552" i="12"/>
  <c r="B1553" i="12"/>
  <c r="C1553" i="12"/>
  <c r="D1553" i="12"/>
  <c r="B1554" i="12"/>
  <c r="C1554" i="12"/>
  <c r="D1554" i="12"/>
  <c r="B1555" i="12"/>
  <c r="C1555" i="12"/>
  <c r="D1555" i="12"/>
  <c r="B1556" i="12"/>
  <c r="C1556" i="12"/>
  <c r="D1556" i="12"/>
  <c r="B1557" i="12"/>
  <c r="C1557" i="12"/>
  <c r="D1557" i="12"/>
  <c r="B1558" i="12"/>
  <c r="C1558" i="12"/>
  <c r="D1558" i="12"/>
  <c r="B1559" i="12"/>
  <c r="C1559" i="12"/>
  <c r="D1559" i="12"/>
  <c r="B1560" i="12"/>
  <c r="C1560" i="12"/>
  <c r="D1560" i="12"/>
  <c r="B1561" i="12"/>
  <c r="C1561" i="12"/>
  <c r="D1561" i="12"/>
  <c r="B1562" i="12"/>
  <c r="C1562" i="12"/>
  <c r="D1562" i="12"/>
  <c r="B1563" i="12"/>
  <c r="C1563" i="12"/>
  <c r="D1563" i="12"/>
  <c r="B1564" i="12"/>
  <c r="C1564" i="12"/>
  <c r="D1564" i="12"/>
  <c r="B1565" i="12"/>
  <c r="C1565" i="12"/>
  <c r="D1565" i="12"/>
  <c r="B1566" i="12"/>
  <c r="C1566" i="12"/>
  <c r="D1566" i="12"/>
  <c r="B1567" i="12"/>
  <c r="C1567" i="12"/>
  <c r="D1567" i="12"/>
  <c r="B1568" i="12"/>
  <c r="C1568" i="12"/>
  <c r="D1568" i="12"/>
  <c r="B1569" i="12"/>
  <c r="C1569" i="12"/>
  <c r="D1569" i="12"/>
  <c r="B1570" i="12"/>
  <c r="C1570" i="12"/>
  <c r="D1570" i="12"/>
  <c r="B1571" i="12"/>
  <c r="C1571" i="12"/>
  <c r="D1571" i="12"/>
  <c r="B1572" i="12"/>
  <c r="C1572" i="12"/>
  <c r="D1572" i="12"/>
  <c r="B1573" i="12"/>
  <c r="C1573" i="12"/>
  <c r="D1573" i="12"/>
  <c r="B1574" i="12"/>
  <c r="C1574" i="12"/>
  <c r="D1574" i="12"/>
  <c r="B1575" i="12"/>
  <c r="C1575" i="12"/>
  <c r="D1575" i="12"/>
  <c r="B1576" i="12"/>
  <c r="C1576" i="12"/>
  <c r="D1576" i="12"/>
  <c r="B1577" i="12"/>
  <c r="C1577" i="12"/>
  <c r="D1577" i="12"/>
  <c r="B1578" i="12"/>
  <c r="C1578" i="12"/>
  <c r="D1578" i="12"/>
  <c r="B1579" i="12"/>
  <c r="C1579" i="12"/>
  <c r="D1579" i="12"/>
  <c r="B1580" i="12"/>
  <c r="C1580" i="12"/>
  <c r="D1580" i="12"/>
  <c r="B1581" i="12"/>
  <c r="C1581" i="12"/>
  <c r="D1581" i="12"/>
  <c r="B1582" i="12"/>
  <c r="C1582" i="12"/>
  <c r="D1582" i="12"/>
  <c r="B1583" i="12"/>
  <c r="C1583" i="12"/>
  <c r="D1583" i="12"/>
  <c r="B1584" i="12"/>
  <c r="C1584" i="12"/>
  <c r="D1584" i="12"/>
  <c r="B1585" i="12"/>
  <c r="C1585" i="12"/>
  <c r="D1585" i="12"/>
  <c r="B1586" i="12"/>
  <c r="C1586" i="12"/>
  <c r="D1586" i="12"/>
  <c r="B1587" i="12"/>
  <c r="C1587" i="12"/>
  <c r="D1587" i="12"/>
  <c r="B1588" i="12"/>
  <c r="C1588" i="12"/>
  <c r="D1588" i="12"/>
  <c r="B1589" i="12"/>
  <c r="C1589" i="12"/>
  <c r="D1589" i="12"/>
  <c r="B1590" i="12"/>
  <c r="C1590" i="12"/>
  <c r="D1590" i="12"/>
  <c r="B1591" i="12"/>
  <c r="C1591" i="12"/>
  <c r="D1591" i="12"/>
  <c r="B1592" i="12"/>
  <c r="C1592" i="12"/>
  <c r="D1592" i="12"/>
  <c r="B1593" i="12"/>
  <c r="C1593" i="12"/>
  <c r="D1593" i="12"/>
  <c r="B1594" i="12"/>
  <c r="C1594" i="12"/>
  <c r="D1594" i="12"/>
  <c r="B1595" i="12"/>
  <c r="C1595" i="12"/>
  <c r="D1595" i="12"/>
  <c r="B1596" i="12"/>
  <c r="C1596" i="12"/>
  <c r="D1596" i="12"/>
  <c r="B1597" i="12"/>
  <c r="C1597" i="12"/>
  <c r="D1597" i="12"/>
  <c r="B1598" i="12"/>
  <c r="C1598" i="12"/>
  <c r="D1598" i="12"/>
  <c r="B1599" i="12"/>
  <c r="C1599" i="12"/>
  <c r="D1599" i="12"/>
  <c r="B1600" i="12"/>
  <c r="C1600" i="12"/>
  <c r="D1600" i="12"/>
  <c r="B1601" i="12"/>
  <c r="C1601" i="12"/>
  <c r="D1601" i="12"/>
  <c r="B1602" i="12"/>
  <c r="C1602" i="12"/>
  <c r="D1602" i="12"/>
  <c r="B1603" i="12"/>
  <c r="C1603" i="12"/>
  <c r="D1603" i="12"/>
  <c r="B1604" i="12"/>
  <c r="C1604" i="12"/>
  <c r="D1604" i="12"/>
  <c r="B1605" i="12"/>
  <c r="C1605" i="12"/>
  <c r="D1605" i="12"/>
  <c r="B1606" i="12"/>
  <c r="C1606" i="12"/>
  <c r="D1606" i="12"/>
  <c r="B1607" i="12"/>
  <c r="C1607" i="12"/>
  <c r="D1607" i="12"/>
  <c r="B1608" i="12"/>
  <c r="C1608" i="12"/>
  <c r="D1608" i="12"/>
  <c r="B1609" i="12"/>
  <c r="C1609" i="12"/>
  <c r="D1609" i="12"/>
  <c r="B1610" i="12"/>
  <c r="C1610" i="12"/>
  <c r="D1610" i="12"/>
  <c r="B1611" i="12"/>
  <c r="C1611" i="12"/>
  <c r="D1611" i="12"/>
  <c r="B1612" i="12"/>
  <c r="C1612" i="12"/>
  <c r="D1612" i="12"/>
  <c r="B1613" i="12"/>
  <c r="C1613" i="12"/>
  <c r="D1613" i="12"/>
  <c r="B1614" i="12"/>
  <c r="C1614" i="12"/>
  <c r="D1614" i="12"/>
  <c r="B1615" i="12"/>
  <c r="C1615" i="12"/>
  <c r="D1615" i="12"/>
  <c r="B1616" i="12"/>
  <c r="C1616" i="12"/>
  <c r="D1616" i="12"/>
  <c r="B1617" i="12"/>
  <c r="C1617" i="12"/>
  <c r="D1617" i="12"/>
  <c r="B1618" i="12"/>
  <c r="C1618" i="12"/>
  <c r="D1618" i="12"/>
  <c r="B1619" i="12"/>
  <c r="C1619" i="12"/>
  <c r="D1619" i="12"/>
  <c r="B1620" i="12"/>
  <c r="C1620" i="12"/>
  <c r="D1620" i="12"/>
  <c r="B1621" i="12"/>
  <c r="C1621" i="12"/>
  <c r="D1621" i="12"/>
  <c r="B1622" i="12"/>
  <c r="C1622" i="12"/>
  <c r="D1622" i="12"/>
  <c r="B1623" i="12"/>
  <c r="C1623" i="12"/>
  <c r="D1623" i="12"/>
  <c r="B1624" i="12"/>
  <c r="C1624" i="12"/>
  <c r="D1624" i="12"/>
  <c r="B1625" i="12"/>
  <c r="C1625" i="12"/>
  <c r="D1625" i="12"/>
  <c r="B1626" i="12"/>
  <c r="C1626" i="12"/>
  <c r="D1626" i="12"/>
  <c r="B1627" i="12"/>
  <c r="C1627" i="12"/>
  <c r="D1627" i="12"/>
  <c r="B1628" i="12"/>
  <c r="C1628" i="12"/>
  <c r="D1628" i="12"/>
  <c r="B1629" i="12"/>
  <c r="C1629" i="12"/>
  <c r="D1629" i="12"/>
  <c r="B1630" i="12"/>
  <c r="C1630" i="12"/>
  <c r="D1630" i="12"/>
  <c r="B1631" i="12"/>
  <c r="C1631" i="12"/>
  <c r="D1631" i="12"/>
  <c r="B1632" i="12"/>
  <c r="C1632" i="12"/>
  <c r="D1632" i="12"/>
  <c r="B1633" i="12"/>
  <c r="C1633" i="12"/>
  <c r="D1633" i="12"/>
  <c r="B1634" i="12"/>
  <c r="C1634" i="12"/>
  <c r="D1634" i="12"/>
  <c r="B1635" i="12"/>
  <c r="C1635" i="12"/>
  <c r="D1635" i="12"/>
  <c r="B1636" i="12"/>
  <c r="C1636" i="12"/>
  <c r="D1636" i="12"/>
  <c r="B1637" i="12"/>
  <c r="C1637" i="12"/>
  <c r="D1637" i="12"/>
  <c r="B1638" i="12"/>
  <c r="C1638" i="12"/>
  <c r="D1638" i="12"/>
  <c r="B1639" i="12"/>
  <c r="C1639" i="12"/>
  <c r="D1639" i="12"/>
  <c r="B1640" i="12"/>
  <c r="C1640" i="12"/>
  <c r="D1640" i="12"/>
  <c r="B1641" i="12"/>
  <c r="C1641" i="12"/>
  <c r="D1641" i="12"/>
  <c r="B1642" i="12"/>
  <c r="C1642" i="12"/>
  <c r="D1642" i="12"/>
  <c r="B1643" i="12"/>
  <c r="C1643" i="12"/>
  <c r="D1643" i="12"/>
  <c r="B1644" i="12"/>
  <c r="C1644" i="12"/>
  <c r="D1644" i="12"/>
  <c r="B1645" i="12"/>
  <c r="C1645" i="12"/>
  <c r="D1645" i="12"/>
  <c r="B1646" i="12"/>
  <c r="C1646" i="12"/>
  <c r="D1646" i="12"/>
  <c r="B1647" i="12"/>
  <c r="C1647" i="12"/>
  <c r="D1647" i="12"/>
  <c r="B1648" i="12"/>
  <c r="C1648" i="12"/>
  <c r="D1648" i="12"/>
  <c r="B1649" i="12"/>
  <c r="C1649" i="12"/>
  <c r="D1649" i="12"/>
  <c r="B1650" i="12"/>
  <c r="C1650" i="12"/>
  <c r="D1650" i="12"/>
  <c r="B1651" i="12"/>
  <c r="C1651" i="12"/>
  <c r="D1651" i="12"/>
  <c r="B1652" i="12"/>
  <c r="C1652" i="12"/>
  <c r="D1652" i="12"/>
  <c r="B1653" i="12"/>
  <c r="C1653" i="12"/>
  <c r="D1653" i="12"/>
  <c r="B1654" i="12"/>
  <c r="C1654" i="12"/>
  <c r="D1654" i="12"/>
  <c r="B1655" i="12"/>
  <c r="C1655" i="12"/>
  <c r="D1655" i="12"/>
  <c r="B1656" i="12"/>
  <c r="C1656" i="12"/>
  <c r="D1656" i="12"/>
  <c r="B1657" i="12"/>
  <c r="C1657" i="12"/>
  <c r="D1657" i="12"/>
  <c r="B1658" i="12"/>
  <c r="C1658" i="12"/>
  <c r="D1658" i="12"/>
  <c r="B1659" i="12"/>
  <c r="C1659" i="12"/>
  <c r="D1659" i="12"/>
  <c r="B1660" i="12"/>
  <c r="C1660" i="12"/>
  <c r="D1660" i="12"/>
  <c r="B1661" i="12"/>
  <c r="C1661" i="12"/>
  <c r="D1661" i="12"/>
  <c r="B1662" i="12"/>
  <c r="C1662" i="12"/>
  <c r="D1662" i="12"/>
  <c r="B1663" i="12"/>
  <c r="C1663" i="12"/>
  <c r="D1663" i="12"/>
  <c r="B1664" i="12"/>
  <c r="C1664" i="12"/>
  <c r="D1664" i="12"/>
  <c r="B1665" i="12"/>
  <c r="C1665" i="12"/>
  <c r="D1665" i="12"/>
  <c r="B1666" i="12"/>
  <c r="C1666" i="12"/>
  <c r="D1666" i="12"/>
  <c r="B1667" i="12"/>
  <c r="C1667" i="12"/>
  <c r="D1667" i="12"/>
  <c r="B1668" i="12"/>
  <c r="C1668" i="12"/>
  <c r="D1668" i="12"/>
  <c r="B1669" i="12"/>
  <c r="C1669" i="12"/>
  <c r="D1669" i="12"/>
  <c r="B1670" i="12"/>
  <c r="C1670" i="12"/>
  <c r="D1670" i="12"/>
  <c r="B1671" i="12"/>
  <c r="C1671" i="12"/>
  <c r="D1671" i="12"/>
  <c r="B1672" i="12"/>
  <c r="C1672" i="12"/>
  <c r="D1672" i="12"/>
  <c r="B1673" i="12"/>
  <c r="C1673" i="12"/>
  <c r="D1673" i="12"/>
  <c r="B1674" i="12"/>
  <c r="C1674" i="12"/>
  <c r="D1674" i="12"/>
  <c r="B1675" i="12"/>
  <c r="C1675" i="12"/>
  <c r="D1675" i="12"/>
  <c r="B1676" i="12"/>
  <c r="C1676" i="12"/>
  <c r="D1676" i="12"/>
  <c r="B1677" i="12"/>
  <c r="C1677" i="12"/>
  <c r="D1677" i="12"/>
  <c r="B1678" i="12"/>
  <c r="C1678" i="12"/>
  <c r="D1678" i="12"/>
  <c r="B1679" i="12"/>
  <c r="C1679" i="12"/>
  <c r="D1679" i="12"/>
  <c r="B1680" i="12"/>
  <c r="C1680" i="12"/>
  <c r="D1680" i="12"/>
  <c r="B1681" i="12"/>
  <c r="C1681" i="12"/>
  <c r="D1681" i="12"/>
  <c r="B1682" i="12"/>
  <c r="C1682" i="12"/>
  <c r="D1682" i="12"/>
  <c r="B1683" i="12"/>
  <c r="C1683" i="12"/>
  <c r="D1683" i="12"/>
  <c r="B1684" i="12"/>
  <c r="C1684" i="12"/>
  <c r="D1684" i="12"/>
  <c r="B1685" i="12"/>
  <c r="C1685" i="12"/>
  <c r="D1685" i="12"/>
  <c r="B1686" i="12"/>
  <c r="C1686" i="12"/>
  <c r="D1686" i="12"/>
  <c r="B1687" i="12"/>
  <c r="C1687" i="12"/>
  <c r="D1687" i="12"/>
  <c r="B1688" i="12"/>
  <c r="C1688" i="12"/>
  <c r="D1688" i="12"/>
  <c r="B1689" i="12"/>
  <c r="C1689" i="12"/>
  <c r="D1689" i="12"/>
  <c r="B1690" i="12"/>
  <c r="C1690" i="12"/>
  <c r="D1690" i="12"/>
  <c r="B1691" i="12"/>
  <c r="C1691" i="12"/>
  <c r="D1691" i="12"/>
  <c r="B1692" i="12"/>
  <c r="C1692" i="12"/>
  <c r="D1692" i="12"/>
  <c r="B1693" i="12"/>
  <c r="C1693" i="12"/>
  <c r="D1693" i="12"/>
  <c r="B1694" i="12"/>
  <c r="C1694" i="12"/>
  <c r="D1694" i="12"/>
  <c r="B1695" i="12"/>
  <c r="C1695" i="12"/>
  <c r="D1695" i="12"/>
  <c r="B1696" i="12"/>
  <c r="C1696" i="12"/>
  <c r="D1696" i="12"/>
  <c r="B1697" i="12"/>
  <c r="C1697" i="12"/>
  <c r="D1697" i="12"/>
  <c r="B1698" i="12"/>
  <c r="C1698" i="12"/>
  <c r="D1698" i="12"/>
  <c r="B1699" i="12"/>
  <c r="C1699" i="12"/>
  <c r="D1699" i="12"/>
  <c r="B1700" i="12"/>
  <c r="C1700" i="12"/>
  <c r="D1700" i="12"/>
  <c r="B1701" i="12"/>
  <c r="C1701" i="12"/>
  <c r="D1701" i="12"/>
  <c r="B1702" i="12"/>
  <c r="C1702" i="12"/>
  <c r="D1702" i="12"/>
  <c r="B1703" i="12"/>
  <c r="C1703" i="12"/>
  <c r="D1703" i="12"/>
  <c r="B1704" i="12"/>
  <c r="C1704" i="12"/>
  <c r="D1704" i="12"/>
  <c r="B1705" i="12"/>
  <c r="C1705" i="12"/>
  <c r="D1705" i="12"/>
  <c r="B1706" i="12"/>
  <c r="C1706" i="12"/>
  <c r="D1706" i="12"/>
  <c r="B1707" i="12"/>
  <c r="C1707" i="12"/>
  <c r="D1707" i="12"/>
  <c r="B1708" i="12"/>
  <c r="C1708" i="12"/>
  <c r="D1708" i="12"/>
  <c r="B1709" i="12"/>
  <c r="C1709" i="12"/>
  <c r="D1709" i="12"/>
  <c r="B1710" i="12"/>
  <c r="C1710" i="12"/>
  <c r="D1710" i="12"/>
  <c r="B1711" i="12"/>
  <c r="C1711" i="12"/>
  <c r="D1711" i="12"/>
  <c r="B1712" i="12"/>
  <c r="C1712" i="12"/>
  <c r="D1712" i="12"/>
  <c r="B1713" i="12"/>
  <c r="C1713" i="12"/>
  <c r="D1713" i="12"/>
  <c r="B1714" i="12"/>
  <c r="C1714" i="12"/>
  <c r="D1714" i="12"/>
  <c r="B1715" i="12"/>
  <c r="C1715" i="12"/>
  <c r="D1715" i="12"/>
  <c r="B1716" i="12"/>
  <c r="C1716" i="12"/>
  <c r="D1716" i="12"/>
  <c r="B1717" i="12"/>
  <c r="C1717" i="12"/>
  <c r="D1717" i="12"/>
  <c r="B1718" i="12"/>
  <c r="C1718" i="12"/>
  <c r="D1718" i="12"/>
  <c r="B1719" i="12"/>
  <c r="C1719" i="12"/>
  <c r="D1719" i="12"/>
  <c r="B1720" i="12"/>
  <c r="C1720" i="12"/>
  <c r="D1720" i="12"/>
  <c r="B1721" i="12"/>
  <c r="C1721" i="12"/>
  <c r="D1721" i="12"/>
  <c r="B1722" i="12"/>
  <c r="C1722" i="12"/>
  <c r="D1722" i="12"/>
  <c r="B1723" i="12"/>
  <c r="C1723" i="12"/>
  <c r="D1723" i="12"/>
  <c r="B1724" i="12"/>
  <c r="C1724" i="12"/>
  <c r="D1724" i="12"/>
  <c r="B1725" i="12"/>
  <c r="C1725" i="12"/>
  <c r="D1725" i="12"/>
  <c r="B1726" i="12"/>
  <c r="C1726" i="12"/>
  <c r="D1726" i="12"/>
  <c r="B1727" i="12"/>
  <c r="C1727" i="12"/>
  <c r="D1727" i="12"/>
  <c r="B1728" i="12"/>
  <c r="C1728" i="12"/>
  <c r="D1728" i="12"/>
  <c r="B1729" i="12"/>
  <c r="C1729" i="12"/>
  <c r="D1729" i="12"/>
  <c r="B1730" i="12"/>
  <c r="C1730" i="12"/>
  <c r="D1730" i="12"/>
  <c r="B1731" i="12"/>
  <c r="C1731" i="12"/>
  <c r="D1731" i="12"/>
  <c r="B1732" i="12"/>
  <c r="C1732" i="12"/>
  <c r="D1732" i="12"/>
  <c r="B1733" i="12"/>
  <c r="C1733" i="12"/>
  <c r="D1733" i="12"/>
  <c r="B1734" i="12"/>
  <c r="C1734" i="12"/>
  <c r="D1734" i="12"/>
  <c r="B1735" i="12"/>
  <c r="C1735" i="12"/>
  <c r="D1735" i="12"/>
  <c r="B1736" i="12"/>
  <c r="C1736" i="12"/>
  <c r="D1736" i="12"/>
  <c r="B1737" i="12"/>
  <c r="C1737" i="12"/>
  <c r="D1737" i="12"/>
  <c r="B1738" i="12"/>
  <c r="C1738" i="12"/>
  <c r="D1738" i="12"/>
  <c r="B1739" i="12"/>
  <c r="C1739" i="12"/>
  <c r="D1739" i="12"/>
  <c r="B1740" i="12"/>
  <c r="C1740" i="12"/>
  <c r="D1740" i="12"/>
  <c r="B1741" i="12"/>
  <c r="C1741" i="12"/>
  <c r="D1741" i="12"/>
  <c r="B1742" i="12"/>
  <c r="C1742" i="12"/>
  <c r="D1742" i="12"/>
  <c r="B1743" i="12"/>
  <c r="C1743" i="12"/>
  <c r="D1743" i="12"/>
  <c r="B1744" i="12"/>
  <c r="C1744" i="12"/>
  <c r="D1744" i="12"/>
  <c r="B1745" i="12"/>
  <c r="C1745" i="12"/>
  <c r="D1745" i="12"/>
  <c r="B1746" i="12"/>
  <c r="C1746" i="12"/>
  <c r="D1746" i="12"/>
  <c r="B1747" i="12"/>
  <c r="C1747" i="12"/>
  <c r="D1747" i="12"/>
  <c r="B1748" i="12"/>
  <c r="C1748" i="12"/>
  <c r="D1748" i="12"/>
  <c r="B1749" i="12"/>
  <c r="C1749" i="12"/>
  <c r="D1749" i="12"/>
  <c r="B1750" i="12"/>
  <c r="C1750" i="12"/>
  <c r="D1750" i="12"/>
  <c r="B1751" i="12"/>
  <c r="C1751" i="12"/>
  <c r="D1751" i="12"/>
  <c r="B1752" i="12"/>
  <c r="C1752" i="12"/>
  <c r="D1752" i="12"/>
  <c r="B1753" i="12"/>
  <c r="C1753" i="12"/>
  <c r="D1753" i="12"/>
  <c r="B1754" i="12"/>
  <c r="C1754" i="12"/>
  <c r="D1754" i="12"/>
  <c r="B1755" i="12"/>
  <c r="C1755" i="12"/>
  <c r="D1755" i="12"/>
  <c r="B1756" i="12"/>
  <c r="C1756" i="12"/>
  <c r="D1756" i="12"/>
  <c r="B1757" i="12"/>
  <c r="C1757" i="12"/>
  <c r="D1757" i="12"/>
  <c r="B1758" i="12"/>
  <c r="C1758" i="12"/>
  <c r="D1758" i="12"/>
  <c r="B1759" i="12"/>
  <c r="C1759" i="12"/>
  <c r="D1759" i="12"/>
  <c r="B1760" i="12"/>
  <c r="C1760" i="12"/>
  <c r="D1760" i="12"/>
  <c r="B1761" i="12"/>
  <c r="C1761" i="12"/>
  <c r="D1761" i="12"/>
  <c r="B1762" i="12"/>
  <c r="C1762" i="12"/>
  <c r="D1762" i="12"/>
  <c r="B1763" i="12"/>
  <c r="C1763" i="12"/>
  <c r="D1763" i="12"/>
  <c r="B1764" i="12"/>
  <c r="C1764" i="12"/>
  <c r="D1764" i="12"/>
  <c r="B1765" i="12"/>
  <c r="C1765" i="12"/>
  <c r="D1765" i="12"/>
  <c r="B1766" i="12"/>
  <c r="C1766" i="12"/>
  <c r="D1766" i="12"/>
  <c r="B1767" i="12"/>
  <c r="C1767" i="12"/>
  <c r="D1767" i="12"/>
  <c r="B1768" i="12"/>
  <c r="C1768" i="12"/>
  <c r="D1768" i="12"/>
  <c r="B1769" i="12"/>
  <c r="C1769" i="12"/>
  <c r="D1769" i="12"/>
  <c r="B1770" i="12"/>
  <c r="C1770" i="12"/>
  <c r="D1770" i="12"/>
  <c r="B1771" i="12"/>
  <c r="C1771" i="12"/>
  <c r="D1771" i="12"/>
  <c r="B1772" i="12"/>
  <c r="C1772" i="12"/>
  <c r="D1772" i="12"/>
  <c r="B1773" i="12"/>
  <c r="C1773" i="12"/>
  <c r="D1773" i="12"/>
  <c r="B1774" i="12"/>
  <c r="C1774" i="12"/>
  <c r="D1774" i="12"/>
  <c r="B1775" i="12"/>
  <c r="C1775" i="12"/>
  <c r="D1775" i="12"/>
  <c r="B1776" i="12"/>
  <c r="C1776" i="12"/>
  <c r="D1776" i="12"/>
  <c r="B1777" i="12"/>
  <c r="C1777" i="12"/>
  <c r="D1777" i="12"/>
  <c r="B1778" i="12"/>
  <c r="C1778" i="12"/>
  <c r="D1778" i="12"/>
  <c r="B1779" i="12"/>
  <c r="C1779" i="12"/>
  <c r="D1779" i="12"/>
  <c r="B1780" i="12"/>
  <c r="C1780" i="12"/>
  <c r="D1780" i="12"/>
  <c r="B1781" i="12"/>
  <c r="C1781" i="12"/>
  <c r="D1781" i="12"/>
  <c r="B1782" i="12"/>
  <c r="C1782" i="12"/>
  <c r="D1782" i="12"/>
  <c r="B1783" i="12"/>
  <c r="C1783" i="12"/>
  <c r="D1783" i="12"/>
  <c r="B1784" i="12"/>
  <c r="C1784" i="12"/>
  <c r="D1784" i="12"/>
  <c r="B1785" i="12"/>
  <c r="C1785" i="12"/>
  <c r="D1785" i="12"/>
  <c r="B1786" i="12"/>
  <c r="C1786" i="12"/>
  <c r="D1786" i="12"/>
  <c r="B1787" i="12"/>
  <c r="C1787" i="12"/>
  <c r="D1787" i="12"/>
  <c r="B1788" i="12"/>
  <c r="C1788" i="12"/>
  <c r="D1788" i="12"/>
  <c r="B1789" i="12"/>
  <c r="C1789" i="12"/>
  <c r="D1789" i="12"/>
  <c r="B1790" i="12"/>
  <c r="C1790" i="12"/>
  <c r="D1790" i="12"/>
  <c r="B1791" i="12"/>
  <c r="C1791" i="12"/>
  <c r="D1791" i="12"/>
  <c r="B1792" i="12"/>
  <c r="C1792" i="12"/>
  <c r="D1792" i="12"/>
  <c r="B1793" i="12"/>
  <c r="C1793" i="12"/>
  <c r="D1793" i="12"/>
  <c r="B1794" i="12"/>
  <c r="C1794" i="12"/>
  <c r="D1794" i="12"/>
  <c r="B1795" i="12"/>
  <c r="C1795" i="12"/>
  <c r="D1795" i="12"/>
  <c r="B1796" i="12"/>
  <c r="C1796" i="12"/>
  <c r="D1796" i="12"/>
  <c r="B1797" i="12"/>
  <c r="C1797" i="12"/>
  <c r="D1797" i="12"/>
  <c r="B1798" i="12"/>
  <c r="C1798" i="12"/>
  <c r="D1798" i="12"/>
  <c r="B1799" i="12"/>
  <c r="C1799" i="12"/>
  <c r="D1799" i="12"/>
  <c r="B1800" i="12"/>
  <c r="C1800" i="12"/>
  <c r="D1800" i="12"/>
  <c r="B1801" i="12"/>
  <c r="C1801" i="12"/>
  <c r="D1801" i="12"/>
  <c r="B1802" i="12"/>
  <c r="C1802" i="12"/>
  <c r="D1802" i="12"/>
  <c r="B1803" i="12"/>
  <c r="C1803" i="12"/>
  <c r="D1803" i="12"/>
  <c r="B1804" i="12"/>
  <c r="C1804" i="12"/>
  <c r="D1804" i="12"/>
  <c r="B1805" i="12"/>
  <c r="C1805" i="12"/>
  <c r="D1805" i="12"/>
  <c r="B1806" i="12"/>
  <c r="C1806" i="12"/>
  <c r="D1806" i="12"/>
  <c r="B1807" i="12"/>
  <c r="C1807" i="12"/>
  <c r="D1807" i="12"/>
  <c r="B1808" i="12"/>
  <c r="C1808" i="12"/>
  <c r="D1808" i="12"/>
  <c r="B1809" i="12"/>
  <c r="C1809" i="12"/>
  <c r="D1809" i="12"/>
  <c r="B1810" i="12"/>
  <c r="C1810" i="12"/>
  <c r="D1810" i="12"/>
  <c r="B1811" i="12"/>
  <c r="C1811" i="12"/>
  <c r="D1811" i="12"/>
  <c r="B1812" i="12"/>
  <c r="C1812" i="12"/>
  <c r="D1812" i="12"/>
  <c r="B1813" i="12"/>
  <c r="C1813" i="12"/>
  <c r="D1813" i="12"/>
  <c r="B1814" i="12"/>
  <c r="C1814" i="12"/>
  <c r="D1814" i="12"/>
  <c r="B1815" i="12"/>
  <c r="C1815" i="12"/>
  <c r="D1815" i="12"/>
  <c r="B1816" i="12"/>
  <c r="C1816" i="12"/>
  <c r="D1816" i="12"/>
  <c r="B1817" i="12"/>
  <c r="C1817" i="12"/>
  <c r="D1817" i="12"/>
  <c r="B1818" i="12"/>
  <c r="C1818" i="12"/>
  <c r="D1818" i="12"/>
  <c r="B1819" i="12"/>
  <c r="C1819" i="12"/>
  <c r="D1819" i="12"/>
  <c r="B1820" i="12"/>
  <c r="C1820" i="12"/>
  <c r="D1820" i="12"/>
  <c r="B1821" i="12"/>
  <c r="C1821" i="12"/>
  <c r="D1821" i="12"/>
  <c r="B1822" i="12"/>
  <c r="C1822" i="12"/>
  <c r="D1822" i="12"/>
  <c r="B1823" i="12"/>
  <c r="C1823" i="12"/>
  <c r="D1823" i="12"/>
  <c r="B1824" i="12"/>
  <c r="C1824" i="12"/>
  <c r="D1824" i="12"/>
  <c r="B1825" i="12"/>
  <c r="C1825" i="12"/>
  <c r="D1825" i="12"/>
  <c r="B1826" i="12"/>
  <c r="C1826" i="12"/>
  <c r="D1826" i="12"/>
  <c r="B1827" i="12"/>
  <c r="C1827" i="12"/>
  <c r="D1827" i="12"/>
  <c r="B1828" i="12"/>
  <c r="C1828" i="12"/>
  <c r="D1828" i="12"/>
  <c r="B1829" i="12"/>
  <c r="C1829" i="12"/>
  <c r="D1829" i="12"/>
  <c r="B1830" i="12"/>
  <c r="C1830" i="12"/>
  <c r="D1830" i="12"/>
  <c r="B1831" i="12"/>
  <c r="C1831" i="12"/>
  <c r="D1831" i="12"/>
  <c r="B1832" i="12"/>
  <c r="C1832" i="12"/>
  <c r="D1832" i="12"/>
  <c r="B1833" i="12"/>
  <c r="C1833" i="12"/>
  <c r="D1833" i="12"/>
  <c r="B1834" i="12"/>
  <c r="C1834" i="12"/>
  <c r="D1834" i="12"/>
  <c r="B1835" i="12"/>
  <c r="C1835" i="12"/>
  <c r="D1835" i="12"/>
  <c r="B1836" i="12"/>
  <c r="C1836" i="12"/>
  <c r="D1836" i="12"/>
  <c r="B1837" i="12"/>
  <c r="C1837" i="12"/>
  <c r="D1837" i="12"/>
  <c r="B1838" i="12"/>
  <c r="C1838" i="12"/>
  <c r="D1838" i="12"/>
  <c r="B1839" i="12"/>
  <c r="C1839" i="12"/>
  <c r="D1839" i="12"/>
  <c r="B1840" i="12"/>
  <c r="C1840" i="12"/>
  <c r="D1840" i="12"/>
  <c r="B1841" i="12"/>
  <c r="C1841" i="12"/>
  <c r="D1841" i="12"/>
  <c r="B1842" i="12"/>
  <c r="C1842" i="12"/>
  <c r="D1842" i="12"/>
  <c r="B1843" i="12"/>
  <c r="C1843" i="12"/>
  <c r="D1843" i="12"/>
  <c r="B1844" i="12"/>
  <c r="C1844" i="12"/>
  <c r="D1844" i="12"/>
  <c r="B1845" i="12"/>
  <c r="C1845" i="12"/>
  <c r="D1845" i="12"/>
  <c r="B1846" i="12"/>
  <c r="C1846" i="12"/>
  <c r="D1846" i="12"/>
  <c r="B1847" i="12"/>
  <c r="C1847" i="12"/>
  <c r="D1847" i="12"/>
  <c r="B1848" i="12"/>
  <c r="C1848" i="12"/>
  <c r="D1848" i="12"/>
  <c r="B1849" i="12"/>
  <c r="C1849" i="12"/>
  <c r="D1849" i="12"/>
  <c r="B1850" i="12"/>
  <c r="C1850" i="12"/>
  <c r="D1850" i="12"/>
  <c r="B1851" i="12"/>
  <c r="C1851" i="12"/>
  <c r="D1851" i="12"/>
  <c r="B1852" i="12"/>
  <c r="C1852" i="12"/>
  <c r="D1852" i="12"/>
  <c r="B1853" i="12"/>
  <c r="C1853" i="12"/>
  <c r="D1853" i="12"/>
  <c r="B1854" i="12"/>
  <c r="C1854" i="12"/>
  <c r="D1854" i="12"/>
  <c r="B1855" i="12"/>
  <c r="C1855" i="12"/>
  <c r="D1855" i="12"/>
  <c r="B1856" i="12"/>
  <c r="C1856" i="12"/>
  <c r="D1856" i="12"/>
  <c r="B1857" i="12"/>
  <c r="C1857" i="12"/>
  <c r="D1857" i="12"/>
  <c r="B1858" i="12"/>
  <c r="C1858" i="12"/>
  <c r="D1858" i="12"/>
  <c r="B1859" i="12"/>
  <c r="C1859" i="12"/>
  <c r="D1859" i="12"/>
  <c r="B1860" i="12"/>
  <c r="C1860" i="12"/>
  <c r="D1860" i="12"/>
  <c r="B1861" i="12"/>
  <c r="C1861" i="12"/>
  <c r="D1861" i="12"/>
  <c r="B1862" i="12"/>
  <c r="C1862" i="12"/>
  <c r="D1862" i="12"/>
  <c r="B1863" i="12"/>
  <c r="C1863" i="12"/>
  <c r="D1863" i="12"/>
  <c r="B1864" i="12"/>
  <c r="C1864" i="12"/>
  <c r="D1864" i="12"/>
  <c r="B1865" i="12"/>
  <c r="C1865" i="12"/>
  <c r="D1865" i="12"/>
  <c r="B1866" i="12"/>
  <c r="C1866" i="12"/>
  <c r="D1866" i="12"/>
  <c r="B1867" i="12"/>
  <c r="C1867" i="12"/>
  <c r="D1867" i="12"/>
  <c r="B1868" i="12"/>
  <c r="C1868" i="12"/>
  <c r="D1868" i="12"/>
  <c r="B1869" i="12"/>
  <c r="C1869" i="12"/>
  <c r="D1869" i="12"/>
  <c r="B1870" i="12"/>
  <c r="C1870" i="12"/>
  <c r="D1870" i="12"/>
  <c r="B1871" i="12"/>
  <c r="C1871" i="12"/>
  <c r="D1871" i="12"/>
  <c r="B1872" i="12"/>
  <c r="C1872" i="12"/>
  <c r="D1872" i="12"/>
  <c r="B1873" i="12"/>
  <c r="C1873" i="12"/>
  <c r="D1873" i="12"/>
  <c r="B1874" i="12"/>
  <c r="C1874" i="12"/>
  <c r="D1874" i="12"/>
  <c r="B1875" i="12"/>
  <c r="C1875" i="12"/>
  <c r="D1875" i="12"/>
  <c r="B1876" i="12"/>
  <c r="C1876" i="12"/>
  <c r="D1876" i="12"/>
  <c r="B1877" i="12"/>
  <c r="C1877" i="12"/>
  <c r="D1877" i="12"/>
  <c r="B1878" i="12"/>
  <c r="C1878" i="12"/>
  <c r="D1878" i="12"/>
  <c r="B1879" i="12"/>
  <c r="C1879" i="12"/>
  <c r="D1879" i="12"/>
  <c r="B1880" i="12"/>
  <c r="C1880" i="12"/>
  <c r="D1880" i="12"/>
  <c r="B1881" i="12"/>
  <c r="C1881" i="12"/>
  <c r="D1881" i="12"/>
  <c r="B1882" i="12"/>
  <c r="C1882" i="12"/>
  <c r="D1882" i="12"/>
  <c r="B1883" i="12"/>
  <c r="C1883" i="12"/>
  <c r="D1883" i="12"/>
  <c r="B1884" i="12"/>
  <c r="C1884" i="12"/>
  <c r="D1884" i="12"/>
  <c r="B1885" i="12"/>
  <c r="C1885" i="12"/>
  <c r="D1885" i="12"/>
  <c r="B1886" i="12"/>
  <c r="C1886" i="12"/>
  <c r="D1886" i="12"/>
  <c r="B1887" i="12"/>
  <c r="C1887" i="12"/>
  <c r="D1887" i="12"/>
  <c r="B1888" i="12"/>
  <c r="C1888" i="12"/>
  <c r="D1888" i="12"/>
  <c r="B1889" i="12"/>
  <c r="C1889" i="12"/>
  <c r="D1889" i="12"/>
  <c r="B1890" i="12"/>
  <c r="C1890" i="12"/>
  <c r="D1890" i="12"/>
  <c r="B1891" i="12"/>
  <c r="C1891" i="12"/>
  <c r="D1891" i="12"/>
  <c r="B1892" i="12"/>
  <c r="C1892" i="12"/>
  <c r="D1892" i="12"/>
  <c r="B1893" i="12"/>
  <c r="C1893" i="12"/>
  <c r="D1893" i="12"/>
  <c r="B1894" i="12"/>
  <c r="C1894" i="12"/>
  <c r="D1894" i="12"/>
  <c r="B1895" i="12"/>
  <c r="C1895" i="12"/>
  <c r="D1895" i="12"/>
  <c r="B1896" i="12"/>
  <c r="C1896" i="12"/>
  <c r="D1896" i="12"/>
  <c r="B1897" i="12"/>
  <c r="C1897" i="12"/>
  <c r="D1897" i="12"/>
  <c r="B1898" i="12"/>
  <c r="C1898" i="12"/>
  <c r="D1898" i="12"/>
  <c r="B1899" i="12"/>
  <c r="C1899" i="12"/>
  <c r="D1899" i="12"/>
  <c r="B1900" i="12"/>
  <c r="C1900" i="12"/>
  <c r="D1900" i="12"/>
  <c r="B1901" i="12"/>
  <c r="C1901" i="12"/>
  <c r="D1901" i="12"/>
  <c r="B1902" i="12"/>
  <c r="C1902" i="12"/>
  <c r="D1902" i="12"/>
  <c r="B1903" i="12"/>
  <c r="C1903" i="12"/>
  <c r="D1903" i="12"/>
  <c r="B1904" i="12"/>
  <c r="C1904" i="12"/>
  <c r="D1904" i="12"/>
  <c r="B1905" i="12"/>
  <c r="C1905" i="12"/>
  <c r="D1905" i="12"/>
  <c r="B1906" i="12"/>
  <c r="C1906" i="12"/>
  <c r="D1906" i="12"/>
  <c r="B1907" i="12"/>
  <c r="C1907" i="12"/>
  <c r="D1907" i="12"/>
  <c r="B1908" i="12"/>
  <c r="C1908" i="12"/>
  <c r="D1908" i="12"/>
  <c r="B1909" i="12"/>
  <c r="C1909" i="12"/>
  <c r="D1909" i="12"/>
  <c r="B1910" i="12"/>
  <c r="C1910" i="12"/>
  <c r="D1910" i="12"/>
  <c r="B1911" i="12"/>
  <c r="C1911" i="12"/>
  <c r="D1911" i="12"/>
  <c r="B1912" i="12"/>
  <c r="C1912" i="12"/>
  <c r="D1912" i="12"/>
  <c r="B1913" i="12"/>
  <c r="C1913" i="12"/>
  <c r="D1913" i="12"/>
  <c r="B1914" i="12"/>
  <c r="C1914" i="12"/>
  <c r="D1914" i="12"/>
  <c r="B1915" i="12"/>
  <c r="C1915" i="12"/>
  <c r="D1915" i="12"/>
  <c r="B1916" i="12"/>
  <c r="C1916" i="12"/>
  <c r="D1916" i="12"/>
  <c r="B1917" i="12"/>
  <c r="C1917" i="12"/>
  <c r="D1917" i="12"/>
  <c r="B1918" i="12"/>
  <c r="C1918" i="12"/>
  <c r="D1918" i="12"/>
  <c r="B1919" i="12"/>
  <c r="C1919" i="12"/>
  <c r="D1919" i="12"/>
  <c r="B1920" i="12"/>
  <c r="C1920" i="12"/>
  <c r="D1920" i="12"/>
  <c r="B1921" i="12"/>
  <c r="C1921" i="12"/>
  <c r="D1921" i="12"/>
  <c r="B1922" i="12"/>
  <c r="C1922" i="12"/>
  <c r="D1922" i="12"/>
  <c r="B1923" i="12"/>
  <c r="C1923" i="12"/>
  <c r="D1923" i="12"/>
  <c r="B1924" i="12"/>
  <c r="C1924" i="12"/>
  <c r="D1924" i="12"/>
  <c r="B1925" i="12"/>
  <c r="C1925" i="12"/>
  <c r="D1925" i="12"/>
  <c r="B1926" i="12"/>
  <c r="C1926" i="12"/>
  <c r="D1926" i="12"/>
  <c r="B1927" i="12"/>
  <c r="C1927" i="12"/>
  <c r="D1927" i="12"/>
  <c r="B1928" i="12"/>
  <c r="C1928" i="12"/>
  <c r="D1928" i="12"/>
  <c r="B1929" i="12"/>
  <c r="C1929" i="12"/>
  <c r="D1929" i="12"/>
  <c r="B1930" i="12"/>
  <c r="C1930" i="12"/>
  <c r="D1930" i="12"/>
  <c r="B1931" i="12"/>
  <c r="C1931" i="12"/>
  <c r="D1931" i="12"/>
  <c r="B1932" i="12"/>
  <c r="C1932" i="12"/>
  <c r="D1932" i="12"/>
  <c r="B1933" i="12"/>
  <c r="C1933" i="12"/>
  <c r="D1933" i="12"/>
  <c r="B1934" i="12"/>
  <c r="C1934" i="12"/>
  <c r="D1934" i="12"/>
  <c r="B1935" i="12"/>
  <c r="C1935" i="12"/>
  <c r="D1935" i="12"/>
  <c r="B1936" i="12"/>
  <c r="C1936" i="12"/>
  <c r="D1936" i="12"/>
  <c r="B1937" i="12"/>
  <c r="C1937" i="12"/>
  <c r="D1937" i="12"/>
  <c r="B1938" i="12"/>
  <c r="C1938" i="12"/>
  <c r="D1938" i="12"/>
  <c r="B1939" i="12"/>
  <c r="C1939" i="12"/>
  <c r="D1939" i="12"/>
  <c r="B1940" i="12"/>
  <c r="C1940" i="12"/>
  <c r="D1940" i="12"/>
  <c r="B1941" i="12"/>
  <c r="C1941" i="12"/>
  <c r="D1941" i="12"/>
  <c r="B1942" i="12"/>
  <c r="C1942" i="12"/>
  <c r="D1942" i="12"/>
  <c r="B1943" i="12"/>
  <c r="C1943" i="12"/>
  <c r="D1943" i="12"/>
  <c r="B1944" i="12"/>
  <c r="C1944" i="12"/>
  <c r="D1944" i="12"/>
  <c r="B1945" i="12"/>
  <c r="C1945" i="12"/>
  <c r="D1945" i="12"/>
  <c r="B1946" i="12"/>
  <c r="C1946" i="12"/>
  <c r="D1946" i="12"/>
  <c r="B1947" i="12"/>
  <c r="C1947" i="12"/>
  <c r="D1947" i="12"/>
  <c r="B1948" i="12"/>
  <c r="C1948" i="12"/>
  <c r="D1948" i="12"/>
  <c r="B1949" i="12"/>
  <c r="C1949" i="12"/>
  <c r="D1949" i="12"/>
  <c r="B1950" i="12"/>
  <c r="C1950" i="12"/>
  <c r="D1950" i="12"/>
  <c r="B1951" i="12"/>
  <c r="C1951" i="12"/>
  <c r="D1951" i="12"/>
  <c r="B1952" i="12"/>
  <c r="C1952" i="12"/>
  <c r="D1952" i="12"/>
  <c r="B1953" i="12"/>
  <c r="C1953" i="12"/>
  <c r="D1953" i="12"/>
  <c r="B1954" i="12"/>
  <c r="C1954" i="12"/>
  <c r="D1954" i="12"/>
  <c r="B1955" i="12"/>
  <c r="C1955" i="12"/>
  <c r="D1955" i="12"/>
  <c r="B1956" i="12"/>
  <c r="C1956" i="12"/>
  <c r="D1956" i="12"/>
  <c r="B1957" i="12"/>
  <c r="C1957" i="12"/>
  <c r="D1957" i="12"/>
  <c r="B1958" i="12"/>
  <c r="C1958" i="12"/>
  <c r="D1958" i="12"/>
  <c r="B1959" i="12"/>
  <c r="C1959" i="12"/>
  <c r="D1959" i="12"/>
  <c r="B1960" i="12"/>
  <c r="C1960" i="12"/>
  <c r="D1960" i="12"/>
  <c r="B1961" i="12"/>
  <c r="C1961" i="12"/>
  <c r="D1961" i="12"/>
  <c r="B1962" i="12"/>
  <c r="C1962" i="12"/>
  <c r="D1962" i="12"/>
  <c r="B1963" i="12"/>
  <c r="C1963" i="12"/>
  <c r="D1963" i="12"/>
  <c r="B1964" i="12"/>
  <c r="C1964" i="12"/>
  <c r="D1964" i="12"/>
  <c r="B1965" i="12"/>
  <c r="C1965" i="12"/>
  <c r="D1965" i="12"/>
  <c r="B1966" i="12"/>
  <c r="C1966" i="12"/>
  <c r="D1966" i="12"/>
  <c r="B1967" i="12"/>
  <c r="C1967" i="12"/>
  <c r="D1967" i="12"/>
  <c r="B1968" i="12"/>
  <c r="C1968" i="12"/>
  <c r="D1968" i="12"/>
  <c r="B1969" i="12"/>
  <c r="C1969" i="12"/>
  <c r="D1969" i="12"/>
  <c r="B1970" i="12"/>
  <c r="C1970" i="12"/>
  <c r="D1970" i="12"/>
  <c r="B1971" i="12"/>
  <c r="C1971" i="12"/>
  <c r="D1971" i="12"/>
  <c r="B1972" i="12"/>
  <c r="C1972" i="12"/>
  <c r="D1972" i="12"/>
  <c r="B1973" i="12"/>
  <c r="C1973" i="12"/>
  <c r="D1973" i="12"/>
  <c r="B1974" i="12"/>
  <c r="C1974" i="12"/>
  <c r="D1974" i="12"/>
  <c r="B1975" i="12"/>
  <c r="C1975" i="12"/>
  <c r="D1975" i="12"/>
  <c r="B1976" i="12"/>
  <c r="C1976" i="12"/>
  <c r="D1976" i="12"/>
  <c r="B1977" i="12"/>
  <c r="C1977" i="12"/>
  <c r="D1977" i="12"/>
  <c r="B1978" i="12"/>
  <c r="C1978" i="12"/>
  <c r="D1978" i="12"/>
  <c r="B1979" i="12"/>
  <c r="C1979" i="12"/>
  <c r="D1979" i="12"/>
  <c r="B1980" i="12"/>
  <c r="C1980" i="12"/>
  <c r="D1980" i="12"/>
  <c r="B1981" i="12"/>
  <c r="C1981" i="12"/>
  <c r="D1981" i="12"/>
  <c r="B1982" i="12"/>
  <c r="C1982" i="12"/>
  <c r="D1982" i="12"/>
  <c r="B1983" i="12"/>
  <c r="C1983" i="12"/>
  <c r="D1983" i="12"/>
  <c r="B1984" i="12"/>
  <c r="C1984" i="12"/>
  <c r="D1984" i="12"/>
  <c r="B1985" i="12"/>
  <c r="C1985" i="12"/>
  <c r="D1985" i="12"/>
  <c r="B1986" i="12"/>
  <c r="C1986" i="12"/>
  <c r="D1986" i="12"/>
  <c r="B1987" i="12"/>
  <c r="C1987" i="12"/>
  <c r="D1987" i="12"/>
  <c r="B1988" i="12"/>
  <c r="C1988" i="12"/>
  <c r="D1988" i="12"/>
  <c r="B1989" i="12"/>
  <c r="C1989" i="12"/>
  <c r="D1989" i="12"/>
  <c r="B1990" i="12"/>
  <c r="C1990" i="12"/>
  <c r="D1990" i="12"/>
  <c r="B1991" i="12"/>
  <c r="C1991" i="12"/>
  <c r="D1991" i="12"/>
  <c r="B1992" i="12"/>
  <c r="C1992" i="12"/>
  <c r="D1992" i="12"/>
  <c r="B1993" i="12"/>
  <c r="C1993" i="12"/>
  <c r="D1993" i="12"/>
  <c r="B1994" i="12"/>
  <c r="C1994" i="12"/>
  <c r="D1994" i="12"/>
  <c r="B1995" i="12"/>
  <c r="C1995" i="12"/>
  <c r="D1995" i="12"/>
  <c r="B1996" i="12"/>
  <c r="C1996" i="12"/>
  <c r="D1996" i="12"/>
  <c r="B1997" i="12"/>
  <c r="C1997" i="12"/>
  <c r="D1997" i="12"/>
  <c r="B1998" i="12"/>
  <c r="C1998" i="12"/>
  <c r="D1998" i="12"/>
  <c r="B1999" i="12"/>
  <c r="C1999" i="12"/>
  <c r="D1999" i="12"/>
  <c r="B2000" i="12"/>
  <c r="C2000" i="12"/>
  <c r="D2000" i="12"/>
  <c r="B2001" i="12"/>
  <c r="C2001" i="12"/>
  <c r="D2001" i="12"/>
  <c r="B2002" i="12"/>
  <c r="C2002" i="12"/>
  <c r="D2002" i="12"/>
  <c r="B2003" i="12"/>
  <c r="C2003" i="12"/>
  <c r="D2003" i="12"/>
  <c r="B2004" i="12"/>
  <c r="C2004" i="12"/>
  <c r="D2004" i="12"/>
  <c r="B2005" i="12"/>
  <c r="C2005" i="12"/>
  <c r="D2005" i="12"/>
  <c r="B2006" i="12"/>
  <c r="C2006" i="12"/>
  <c r="D2006" i="12"/>
  <c r="B2007" i="12"/>
  <c r="C2007" i="12"/>
  <c r="D2007" i="12"/>
  <c r="B2008" i="12"/>
  <c r="C2008" i="12"/>
  <c r="D2008" i="12"/>
  <c r="B2009" i="12"/>
  <c r="C2009" i="12"/>
  <c r="D2009" i="12"/>
  <c r="B2010" i="12"/>
  <c r="C2010" i="12"/>
  <c r="D2010" i="12"/>
  <c r="B2011" i="12"/>
  <c r="C2011" i="12"/>
  <c r="D2011" i="12"/>
  <c r="B2012" i="12"/>
  <c r="C2012" i="12"/>
  <c r="D2012" i="12"/>
  <c r="B2013" i="12"/>
  <c r="C2013" i="12"/>
  <c r="D2013" i="12"/>
  <c r="B2014" i="12"/>
  <c r="C2014" i="12"/>
  <c r="D2014" i="12"/>
  <c r="B2015" i="12"/>
  <c r="C2015" i="12"/>
  <c r="D2015" i="12"/>
  <c r="B2016" i="12"/>
  <c r="C2016" i="12"/>
  <c r="D2016" i="12"/>
  <c r="B2017" i="12"/>
  <c r="C2017" i="12"/>
  <c r="D2017" i="12"/>
  <c r="B2018" i="12"/>
  <c r="C2018" i="12"/>
  <c r="D2018" i="12"/>
  <c r="B2019" i="12"/>
  <c r="C2019" i="12"/>
  <c r="D2019" i="12"/>
  <c r="B2020" i="12"/>
  <c r="C2020" i="12"/>
  <c r="D2020" i="12"/>
  <c r="B2021" i="12"/>
  <c r="C2021" i="12"/>
  <c r="D2021" i="12"/>
  <c r="B2022" i="12"/>
  <c r="C2022" i="12"/>
  <c r="D2022" i="12"/>
  <c r="B2023" i="12"/>
  <c r="C2023" i="12"/>
  <c r="D2023" i="12"/>
  <c r="B2024" i="12"/>
  <c r="C2024" i="12"/>
  <c r="D2024" i="12"/>
  <c r="B2025" i="12"/>
  <c r="C2025" i="12"/>
  <c r="D2025" i="12"/>
  <c r="B2026" i="12"/>
  <c r="C2026" i="12"/>
  <c r="D2026" i="12"/>
  <c r="B2027" i="12"/>
  <c r="C2027" i="12"/>
  <c r="D2027" i="12"/>
  <c r="B2028" i="12"/>
  <c r="C2028" i="12"/>
  <c r="D2028" i="12"/>
  <c r="B2029" i="12"/>
  <c r="C2029" i="12"/>
  <c r="D2029" i="12"/>
  <c r="B2030" i="12"/>
  <c r="C2030" i="12"/>
  <c r="D2030" i="12"/>
  <c r="B2031" i="12"/>
  <c r="C2031" i="12"/>
  <c r="D2031" i="12"/>
  <c r="B2032" i="12"/>
  <c r="C2032" i="12"/>
  <c r="D2032" i="12"/>
  <c r="B2033" i="12"/>
  <c r="C2033" i="12"/>
  <c r="D2033" i="12"/>
  <c r="B2034" i="12"/>
  <c r="C2034" i="12"/>
  <c r="D2034" i="12"/>
  <c r="B2035" i="12"/>
  <c r="C2035" i="12"/>
  <c r="D2035" i="12"/>
  <c r="B2036" i="12"/>
  <c r="C2036" i="12"/>
  <c r="D2036" i="12"/>
  <c r="B2037" i="12"/>
  <c r="C2037" i="12"/>
  <c r="D2037" i="12"/>
  <c r="B2038" i="12"/>
  <c r="C2038" i="12"/>
  <c r="D2038" i="12"/>
  <c r="B2039" i="12"/>
  <c r="C2039" i="12"/>
  <c r="D2039" i="12"/>
  <c r="B2040" i="12"/>
  <c r="C2040" i="12"/>
  <c r="D2040" i="12"/>
  <c r="B2041" i="12"/>
  <c r="C2041" i="12"/>
  <c r="D2041" i="12"/>
  <c r="B2042" i="12"/>
  <c r="C2042" i="12"/>
  <c r="D2042" i="12"/>
  <c r="B2043" i="12"/>
  <c r="C2043" i="12"/>
  <c r="D2043" i="12"/>
  <c r="B2044" i="12"/>
  <c r="C2044" i="12"/>
  <c r="D2044" i="12"/>
  <c r="B2045" i="12"/>
  <c r="C2045" i="12"/>
  <c r="D2045" i="12"/>
  <c r="B2046" i="12"/>
  <c r="C2046" i="12"/>
  <c r="D2046" i="12"/>
  <c r="B2047" i="12"/>
  <c r="C2047" i="12"/>
  <c r="D2047" i="12"/>
  <c r="B2048" i="12"/>
  <c r="C2048" i="12"/>
  <c r="D2048" i="12"/>
  <c r="B2049" i="12"/>
  <c r="C2049" i="12"/>
  <c r="D2049" i="12"/>
  <c r="B2050" i="12"/>
  <c r="C2050" i="12"/>
  <c r="D2050" i="12"/>
  <c r="B2051" i="12"/>
  <c r="C2051" i="12"/>
  <c r="D2051" i="12"/>
  <c r="B2052" i="12"/>
  <c r="C2052" i="12"/>
  <c r="D2052" i="12"/>
  <c r="B2053" i="12"/>
  <c r="C2053" i="12"/>
  <c r="D2053" i="12"/>
  <c r="B2054" i="12"/>
  <c r="C2054" i="12"/>
  <c r="D2054" i="12"/>
  <c r="B2055" i="12"/>
  <c r="C2055" i="12"/>
  <c r="D2055" i="12"/>
  <c r="B2056" i="12"/>
  <c r="C2056" i="12"/>
  <c r="D2056" i="12"/>
  <c r="B2057" i="12"/>
  <c r="C2057" i="12"/>
  <c r="D2057" i="12"/>
  <c r="B2058" i="12"/>
  <c r="C2058" i="12"/>
  <c r="D2058" i="12"/>
  <c r="B2059" i="12"/>
  <c r="C2059" i="12"/>
  <c r="D2059" i="12"/>
  <c r="B2060" i="12"/>
  <c r="C2060" i="12"/>
  <c r="D2060" i="12"/>
  <c r="B2061" i="12"/>
  <c r="C2061" i="12"/>
  <c r="D2061" i="12"/>
  <c r="B2062" i="12"/>
  <c r="C2062" i="12"/>
  <c r="D2062" i="12"/>
  <c r="B2063" i="12"/>
  <c r="C2063" i="12"/>
  <c r="D2063" i="12"/>
  <c r="B2064" i="12"/>
  <c r="C2064" i="12"/>
  <c r="D2064" i="12"/>
  <c r="B2065" i="12"/>
  <c r="C2065" i="12"/>
  <c r="D2065" i="12"/>
  <c r="B2066" i="12"/>
  <c r="C2066" i="12"/>
  <c r="D2066" i="12"/>
  <c r="B2067" i="12"/>
  <c r="C2067" i="12"/>
  <c r="D2067" i="12"/>
  <c r="B2068" i="12"/>
  <c r="C2068" i="12"/>
  <c r="D2068" i="12"/>
  <c r="B2069" i="12"/>
  <c r="C2069" i="12"/>
  <c r="D2069" i="12"/>
  <c r="B2070" i="12"/>
  <c r="C2070" i="12"/>
  <c r="D2070" i="12"/>
  <c r="B2071" i="12"/>
  <c r="C2071" i="12"/>
  <c r="D2071" i="12"/>
  <c r="B2072" i="12"/>
  <c r="C2072" i="12"/>
  <c r="D2072" i="12"/>
  <c r="B2073" i="12"/>
  <c r="C2073" i="12"/>
  <c r="D2073" i="12"/>
  <c r="B2074" i="12"/>
  <c r="C2074" i="12"/>
  <c r="D2074" i="12"/>
  <c r="B2075" i="12"/>
  <c r="C2075" i="12"/>
  <c r="D2075" i="12"/>
  <c r="B2076" i="12"/>
  <c r="C2076" i="12"/>
  <c r="D2076" i="12"/>
  <c r="B2077" i="12"/>
  <c r="C2077" i="12"/>
  <c r="D2077" i="12"/>
  <c r="B2078" i="12"/>
  <c r="C2078" i="12"/>
  <c r="D2078" i="12"/>
  <c r="B2079" i="12"/>
  <c r="C2079" i="12"/>
  <c r="D2079" i="12"/>
  <c r="B2080" i="12"/>
  <c r="C2080" i="12"/>
  <c r="D2080" i="12"/>
  <c r="B2081" i="12"/>
  <c r="C2081" i="12"/>
  <c r="D2081" i="12"/>
  <c r="B2082" i="12"/>
  <c r="C2082" i="12"/>
  <c r="D2082" i="12"/>
  <c r="B2083" i="12"/>
  <c r="C2083" i="12"/>
  <c r="D2083" i="12"/>
  <c r="B2084" i="12"/>
  <c r="C2084" i="12"/>
  <c r="D2084" i="12"/>
  <c r="B2085" i="12"/>
  <c r="C2085" i="12"/>
  <c r="D2085" i="12"/>
  <c r="B2086" i="12"/>
  <c r="C2086" i="12"/>
  <c r="D2086" i="12"/>
  <c r="B2087" i="12"/>
  <c r="C2087" i="12"/>
  <c r="D2087" i="12"/>
  <c r="B2088" i="12"/>
  <c r="C2088" i="12"/>
  <c r="D2088" i="12"/>
  <c r="B2089" i="12"/>
  <c r="C2089" i="12"/>
  <c r="D2089" i="12"/>
  <c r="B2090" i="12"/>
  <c r="C2090" i="12"/>
  <c r="D2090" i="12"/>
  <c r="B2091" i="12"/>
  <c r="C2091" i="12"/>
  <c r="D2091" i="12"/>
  <c r="B2092" i="12"/>
  <c r="C2092" i="12"/>
  <c r="D2092" i="12"/>
  <c r="B2093" i="12"/>
  <c r="C2093" i="12"/>
  <c r="D2093" i="12"/>
  <c r="B2094" i="12"/>
  <c r="C2094" i="12"/>
  <c r="D2094" i="12"/>
  <c r="B2095" i="12"/>
  <c r="C2095" i="12"/>
  <c r="D2095" i="12"/>
  <c r="B2096" i="12"/>
  <c r="C2096" i="12"/>
  <c r="D2096" i="12"/>
  <c r="B2097" i="12"/>
  <c r="C2097" i="12"/>
  <c r="D2097" i="12"/>
  <c r="B2098" i="12"/>
  <c r="C2098" i="12"/>
  <c r="D2098" i="12"/>
  <c r="B2099" i="12"/>
  <c r="C2099" i="12"/>
  <c r="D2099" i="12"/>
  <c r="B2100" i="12"/>
  <c r="C2100" i="12"/>
  <c r="D2100" i="12"/>
  <c r="B2101" i="12"/>
  <c r="C2101" i="12"/>
  <c r="D2101" i="12"/>
  <c r="B2102" i="12"/>
  <c r="C2102" i="12"/>
  <c r="D2102" i="12"/>
  <c r="B2103" i="12"/>
  <c r="C2103" i="12"/>
  <c r="D2103" i="12"/>
  <c r="B2104" i="12"/>
  <c r="C2104" i="12"/>
  <c r="D2104" i="12"/>
  <c r="B2105" i="12"/>
  <c r="C2105" i="12"/>
  <c r="D2105" i="12"/>
  <c r="B2106" i="12"/>
  <c r="C2106" i="12"/>
  <c r="D2106" i="12"/>
  <c r="B2107" i="12"/>
  <c r="C2107" i="12"/>
  <c r="D2107" i="12"/>
  <c r="B2108" i="12"/>
  <c r="C2108" i="12"/>
  <c r="D2108" i="12"/>
  <c r="B2109" i="12"/>
  <c r="C2109" i="12"/>
  <c r="D2109" i="12"/>
  <c r="B2110" i="12"/>
  <c r="C2110" i="12"/>
  <c r="D2110" i="12"/>
  <c r="B2111" i="12"/>
  <c r="C2111" i="12"/>
  <c r="D2111" i="12"/>
  <c r="B2112" i="12"/>
  <c r="C2112" i="12"/>
  <c r="D2112" i="12"/>
  <c r="B2113" i="12"/>
  <c r="C2113" i="12"/>
  <c r="D2113" i="12"/>
  <c r="B2114" i="12"/>
  <c r="C2114" i="12"/>
  <c r="D2114" i="12"/>
  <c r="B2115" i="12"/>
  <c r="C2115" i="12"/>
  <c r="D2115" i="12"/>
  <c r="B2116" i="12"/>
  <c r="C2116" i="12"/>
  <c r="D2116" i="12"/>
  <c r="B2117" i="12"/>
  <c r="C2117" i="12"/>
  <c r="D2117" i="12"/>
  <c r="B2118" i="12"/>
  <c r="C2118" i="12"/>
  <c r="D2118" i="12"/>
  <c r="B2119" i="12"/>
  <c r="C2119" i="12"/>
  <c r="D2119" i="12"/>
  <c r="B2120" i="12"/>
  <c r="C2120" i="12"/>
  <c r="D2120" i="12"/>
  <c r="B2121" i="12"/>
  <c r="C2121" i="12"/>
  <c r="D2121" i="12"/>
  <c r="B2122" i="12"/>
  <c r="C2122" i="12"/>
  <c r="D2122" i="12"/>
  <c r="B2123" i="12"/>
  <c r="C2123" i="12"/>
  <c r="D2123" i="12"/>
  <c r="B2124" i="12"/>
  <c r="C2124" i="12"/>
  <c r="D2124" i="12"/>
  <c r="B2125" i="12"/>
  <c r="C2125" i="12"/>
  <c r="D2125" i="12"/>
  <c r="B2126" i="12"/>
  <c r="C2126" i="12"/>
  <c r="D2126" i="12"/>
  <c r="B2127" i="12"/>
  <c r="C2127" i="12"/>
  <c r="D2127" i="12"/>
  <c r="B2128" i="12"/>
  <c r="C2128" i="12"/>
  <c r="D2128" i="12"/>
  <c r="B2129" i="12"/>
  <c r="C2129" i="12"/>
  <c r="D2129" i="12"/>
  <c r="B2130" i="12"/>
  <c r="C2130" i="12"/>
  <c r="D2130" i="12"/>
  <c r="B2131" i="12"/>
  <c r="C2131" i="12"/>
  <c r="D2131" i="12"/>
  <c r="B2132" i="12"/>
  <c r="C2132" i="12"/>
  <c r="D2132" i="12"/>
  <c r="B2133" i="12"/>
  <c r="C2133" i="12"/>
  <c r="D2133" i="12"/>
  <c r="B2134" i="12"/>
  <c r="C2134" i="12"/>
  <c r="D2134" i="12"/>
  <c r="B2135" i="12"/>
  <c r="C2135" i="12"/>
  <c r="D2135" i="12"/>
  <c r="B2136" i="12"/>
  <c r="C2136" i="12"/>
  <c r="D2136" i="12"/>
  <c r="B2137" i="12"/>
  <c r="C2137" i="12"/>
  <c r="D2137" i="12"/>
  <c r="B2138" i="12"/>
  <c r="C2138" i="12"/>
  <c r="D2138" i="12"/>
  <c r="B2139" i="12"/>
  <c r="C2139" i="12"/>
  <c r="D2139" i="12"/>
  <c r="B2140" i="12"/>
  <c r="C2140" i="12"/>
  <c r="D2140" i="12"/>
  <c r="B2141" i="12"/>
  <c r="C2141" i="12"/>
  <c r="D2141" i="12"/>
  <c r="B2142" i="12"/>
  <c r="C2142" i="12"/>
  <c r="D2142" i="12"/>
  <c r="B2143" i="12"/>
  <c r="C2143" i="12"/>
  <c r="D2143" i="12"/>
  <c r="B2144" i="12"/>
  <c r="C2144" i="12"/>
  <c r="D2144" i="12"/>
  <c r="B2145" i="12"/>
  <c r="C2145" i="12"/>
  <c r="D2145" i="12"/>
  <c r="B2146" i="12"/>
  <c r="C2146" i="12"/>
  <c r="D2146" i="12"/>
  <c r="B2147" i="12"/>
  <c r="C2147" i="12"/>
  <c r="D2147" i="12"/>
  <c r="B2148" i="12"/>
  <c r="C2148" i="12"/>
  <c r="D2148" i="12"/>
  <c r="B2149" i="12"/>
  <c r="C2149" i="12"/>
  <c r="D2149" i="12"/>
  <c r="B2150" i="12"/>
  <c r="C2150" i="12"/>
  <c r="D2150" i="12"/>
  <c r="B2151" i="12"/>
  <c r="C2151" i="12"/>
  <c r="D2151" i="12"/>
  <c r="B2152" i="12"/>
  <c r="C2152" i="12"/>
  <c r="D2152" i="12"/>
  <c r="B2153" i="12"/>
  <c r="C2153" i="12"/>
  <c r="D2153" i="12"/>
  <c r="B2154" i="12"/>
  <c r="C2154" i="12"/>
  <c r="D2154" i="12"/>
  <c r="B2155" i="12"/>
  <c r="C2155" i="12"/>
  <c r="D2155" i="12"/>
  <c r="B2156" i="12"/>
  <c r="C2156" i="12"/>
  <c r="D2156" i="12"/>
  <c r="B2157" i="12"/>
  <c r="C2157" i="12"/>
  <c r="D2157" i="12"/>
  <c r="B2158" i="12"/>
  <c r="C2158" i="12"/>
  <c r="D2158" i="12"/>
  <c r="B2159" i="12"/>
  <c r="C2159" i="12"/>
  <c r="D2159" i="12"/>
  <c r="B2160" i="12"/>
  <c r="C2160" i="12"/>
  <c r="D2160" i="12"/>
  <c r="B2161" i="12"/>
  <c r="C2161" i="12"/>
  <c r="D2161" i="12"/>
  <c r="B2162" i="12"/>
  <c r="C2162" i="12"/>
  <c r="D2162" i="12"/>
  <c r="B2163" i="12"/>
  <c r="C2163" i="12"/>
  <c r="D2163" i="12"/>
  <c r="B2164" i="12"/>
  <c r="C2164" i="12"/>
  <c r="D2164" i="12"/>
  <c r="B2165" i="12"/>
  <c r="C2165" i="12"/>
  <c r="D2165" i="12"/>
  <c r="B2166" i="12"/>
  <c r="C2166" i="12"/>
  <c r="D2166" i="12"/>
  <c r="B2167" i="12"/>
  <c r="C2167" i="12"/>
  <c r="D2167" i="12"/>
  <c r="B2168" i="12"/>
  <c r="C2168" i="12"/>
  <c r="D2168" i="12"/>
  <c r="B2169" i="12"/>
  <c r="C2169" i="12"/>
  <c r="D2169" i="12"/>
  <c r="B2170" i="12"/>
  <c r="C2170" i="12"/>
  <c r="D2170" i="12"/>
  <c r="B2171" i="12"/>
  <c r="C2171" i="12"/>
  <c r="D2171" i="12"/>
  <c r="B2172" i="12"/>
  <c r="C2172" i="12"/>
  <c r="D2172" i="12"/>
  <c r="B2173" i="12"/>
  <c r="C2173" i="12"/>
  <c r="D2173" i="12"/>
  <c r="B2174" i="12"/>
  <c r="C2174" i="12"/>
  <c r="D2174" i="12"/>
  <c r="B2175" i="12"/>
  <c r="C2175" i="12"/>
  <c r="D2175" i="12"/>
  <c r="B2176" i="12"/>
  <c r="C2176" i="12"/>
  <c r="D2176" i="12"/>
  <c r="B2177" i="12"/>
  <c r="C2177" i="12"/>
  <c r="D2177" i="12"/>
  <c r="B2178" i="12"/>
  <c r="C2178" i="12"/>
  <c r="D2178" i="12"/>
  <c r="B2179" i="12"/>
  <c r="C2179" i="12"/>
  <c r="D2179" i="12"/>
  <c r="B2180" i="12"/>
  <c r="C2180" i="12"/>
  <c r="D2180" i="12"/>
  <c r="B2181" i="12"/>
  <c r="C2181" i="12"/>
  <c r="D2181" i="12"/>
  <c r="B2182" i="12"/>
  <c r="C2182" i="12"/>
  <c r="D2182" i="12"/>
  <c r="B2183" i="12"/>
  <c r="C2183" i="12"/>
  <c r="D2183" i="12"/>
  <c r="B2184" i="12"/>
  <c r="C2184" i="12"/>
  <c r="D2184" i="12"/>
  <c r="B2185" i="12"/>
  <c r="C2185" i="12"/>
  <c r="D2185" i="12"/>
  <c r="B2186" i="12"/>
  <c r="C2186" i="12"/>
  <c r="D2186" i="12"/>
  <c r="B2187" i="12"/>
  <c r="C2187" i="12"/>
  <c r="D2187" i="12"/>
  <c r="B2188" i="12"/>
  <c r="C2188" i="12"/>
  <c r="D2188" i="12"/>
  <c r="B2189" i="12"/>
  <c r="C2189" i="12"/>
  <c r="D2189" i="12"/>
  <c r="B2190" i="12"/>
  <c r="C2190" i="12"/>
  <c r="D2190" i="12"/>
  <c r="B2191" i="12"/>
  <c r="C2191" i="12"/>
  <c r="D2191" i="12"/>
  <c r="B2192" i="12"/>
  <c r="C2192" i="12"/>
  <c r="D2192" i="12"/>
  <c r="B2193" i="12"/>
  <c r="C2193" i="12"/>
  <c r="D2193" i="12"/>
  <c r="B2194" i="12"/>
  <c r="C2194" i="12"/>
  <c r="D2194" i="12"/>
  <c r="B2195" i="12"/>
  <c r="C2195" i="12"/>
  <c r="D2195" i="12"/>
  <c r="B2196" i="12"/>
  <c r="C2196" i="12"/>
  <c r="D2196" i="12"/>
  <c r="B2197" i="12"/>
  <c r="C2197" i="12"/>
  <c r="D2197" i="12"/>
  <c r="B2198" i="12"/>
  <c r="C2198" i="12"/>
  <c r="D2198" i="12"/>
  <c r="B2199" i="12"/>
  <c r="C2199" i="12"/>
  <c r="D2199" i="12"/>
  <c r="B2200" i="12"/>
  <c r="C2200" i="12"/>
  <c r="D2200" i="12"/>
  <c r="B2201" i="12"/>
  <c r="C2201" i="12"/>
  <c r="D2201" i="12"/>
  <c r="B2202" i="12"/>
  <c r="C2202" i="12"/>
  <c r="D2202" i="12"/>
  <c r="B2203" i="12"/>
  <c r="C2203" i="12"/>
  <c r="D2203" i="12"/>
  <c r="B2204" i="12"/>
  <c r="C2204" i="12"/>
  <c r="D2204" i="12"/>
  <c r="B2205" i="12"/>
  <c r="C2205" i="12"/>
  <c r="D2205" i="12"/>
  <c r="B2206" i="12"/>
  <c r="C2206" i="12"/>
  <c r="D2206" i="12"/>
  <c r="B2207" i="12"/>
  <c r="C2207" i="12"/>
  <c r="D2207" i="12"/>
  <c r="B2208" i="12"/>
  <c r="C2208" i="12"/>
  <c r="D2208" i="12"/>
  <c r="B2209" i="12"/>
  <c r="C2209" i="12"/>
  <c r="D2209" i="12"/>
  <c r="B2210" i="12"/>
  <c r="C2210" i="12"/>
  <c r="D2210" i="12"/>
  <c r="B2211" i="12"/>
  <c r="C2211" i="12"/>
  <c r="D2211" i="12"/>
  <c r="B2212" i="12"/>
  <c r="C2212" i="12"/>
  <c r="D2212" i="12"/>
  <c r="B2213" i="12"/>
  <c r="C2213" i="12"/>
  <c r="D2213" i="12"/>
  <c r="B2214" i="12"/>
  <c r="C2214" i="12"/>
  <c r="D2214" i="12"/>
  <c r="B2215" i="12"/>
  <c r="C2215" i="12"/>
  <c r="D2215" i="12"/>
  <c r="B2216" i="12"/>
  <c r="C2216" i="12"/>
  <c r="D2216" i="12"/>
  <c r="B2217" i="12"/>
  <c r="C2217" i="12"/>
  <c r="D2217" i="12"/>
  <c r="B2218" i="12"/>
  <c r="C2218" i="12"/>
  <c r="D2218" i="12"/>
  <c r="B2219" i="12"/>
  <c r="C2219" i="12"/>
  <c r="D2219" i="12"/>
  <c r="B2220" i="12"/>
  <c r="C2220" i="12"/>
  <c r="D2220" i="12"/>
  <c r="B2221" i="12"/>
  <c r="C2221" i="12"/>
  <c r="D2221" i="12"/>
  <c r="B2222" i="12"/>
  <c r="C2222" i="12"/>
  <c r="D2222" i="12"/>
  <c r="B2223" i="12"/>
  <c r="C2223" i="12"/>
  <c r="D2223" i="12"/>
  <c r="B2224" i="12"/>
  <c r="C2224" i="12"/>
  <c r="D2224" i="12"/>
  <c r="B2225" i="12"/>
  <c r="C2225" i="12"/>
  <c r="D2225" i="12"/>
  <c r="B2226" i="12"/>
  <c r="C2226" i="12"/>
  <c r="D2226" i="12"/>
  <c r="B2227" i="12"/>
  <c r="C2227" i="12"/>
  <c r="D2227" i="12"/>
  <c r="B2228" i="12"/>
  <c r="C2228" i="12"/>
  <c r="D2228" i="12"/>
  <c r="B2229" i="12"/>
  <c r="C2229" i="12"/>
  <c r="D2229" i="12"/>
  <c r="B2230" i="12"/>
  <c r="C2230" i="12"/>
  <c r="D2230" i="12"/>
  <c r="B2231" i="12"/>
  <c r="C2231" i="12"/>
  <c r="D2231" i="12"/>
  <c r="B2232" i="12"/>
  <c r="C2232" i="12"/>
  <c r="D2232" i="12"/>
  <c r="B2233" i="12"/>
  <c r="C2233" i="12"/>
  <c r="D2233" i="12"/>
  <c r="B2234" i="12"/>
  <c r="C2234" i="12"/>
  <c r="D2234" i="12"/>
  <c r="B2235" i="12"/>
  <c r="C2235" i="12"/>
  <c r="D2235" i="12"/>
  <c r="B2236" i="12"/>
  <c r="C2236" i="12"/>
  <c r="D2236" i="12"/>
  <c r="B2237" i="12"/>
  <c r="C2237" i="12"/>
  <c r="D2237" i="12"/>
  <c r="B2238" i="12"/>
  <c r="C2238" i="12"/>
  <c r="D2238" i="12"/>
  <c r="B2239" i="12"/>
  <c r="C2239" i="12"/>
  <c r="D2239" i="12"/>
  <c r="B2240" i="12"/>
  <c r="C2240" i="12"/>
  <c r="D2240" i="12"/>
  <c r="B2241" i="12"/>
  <c r="C2241" i="12"/>
  <c r="D2241" i="12"/>
  <c r="B2242" i="12"/>
  <c r="C2242" i="12"/>
  <c r="D2242" i="12"/>
  <c r="B2243" i="12"/>
  <c r="C2243" i="12"/>
  <c r="D2243" i="12"/>
  <c r="B2244" i="12"/>
  <c r="C2244" i="12"/>
  <c r="D2244" i="12"/>
  <c r="B2245" i="12"/>
  <c r="C2245" i="12"/>
  <c r="D2245" i="12"/>
  <c r="B2246" i="12"/>
  <c r="C2246" i="12"/>
  <c r="D2246" i="12"/>
  <c r="B2247" i="12"/>
  <c r="C2247" i="12"/>
  <c r="D2247" i="12"/>
  <c r="B2248" i="12"/>
  <c r="C2248" i="12"/>
  <c r="D2248" i="12"/>
  <c r="B2249" i="12"/>
  <c r="C2249" i="12"/>
  <c r="D2249" i="12"/>
  <c r="B2250" i="12"/>
  <c r="C2250" i="12"/>
  <c r="D2250" i="12"/>
  <c r="B2251" i="12"/>
  <c r="C2251" i="12"/>
  <c r="D2251" i="12"/>
  <c r="B2252" i="12"/>
  <c r="C2252" i="12"/>
  <c r="D2252" i="12"/>
  <c r="B2253" i="12"/>
  <c r="C2253" i="12"/>
  <c r="D2253" i="12"/>
  <c r="B2254" i="12"/>
  <c r="C2254" i="12"/>
  <c r="D2254" i="12"/>
  <c r="B2255" i="12"/>
  <c r="C2255" i="12"/>
  <c r="D2255" i="12"/>
  <c r="B2256" i="12"/>
  <c r="C2256" i="12"/>
  <c r="D2256" i="12"/>
  <c r="B2257" i="12"/>
  <c r="C2257" i="12"/>
  <c r="D2257" i="12"/>
  <c r="B2258" i="12"/>
  <c r="C2258" i="12"/>
  <c r="D2258" i="12"/>
  <c r="B2259" i="12"/>
  <c r="C2259" i="12"/>
  <c r="D2259" i="12"/>
  <c r="B2260" i="12"/>
  <c r="C2260" i="12"/>
  <c r="D2260" i="12"/>
  <c r="B2261" i="12"/>
  <c r="C2261" i="12"/>
  <c r="D2261" i="12"/>
  <c r="B2262" i="12"/>
  <c r="C2262" i="12"/>
  <c r="D2262" i="12"/>
  <c r="B2263" i="12"/>
  <c r="C2263" i="12"/>
  <c r="D2263" i="12"/>
  <c r="B2264" i="12"/>
  <c r="C2264" i="12"/>
  <c r="D2264" i="12"/>
  <c r="B2265" i="12"/>
  <c r="C2265" i="12"/>
  <c r="D2265" i="12"/>
  <c r="B2266" i="12"/>
  <c r="C2266" i="12"/>
  <c r="D2266" i="12"/>
  <c r="B2267" i="12"/>
  <c r="C2267" i="12"/>
  <c r="D2267" i="12"/>
  <c r="B2268" i="12"/>
  <c r="C2268" i="12"/>
  <c r="D2268" i="12"/>
  <c r="B2269" i="12"/>
  <c r="C2269" i="12"/>
  <c r="D2269" i="12"/>
  <c r="B2270" i="12"/>
  <c r="C2270" i="12"/>
  <c r="D2270" i="12"/>
  <c r="B2271" i="12"/>
  <c r="C2271" i="12"/>
  <c r="D2271" i="12"/>
  <c r="B2272" i="12"/>
  <c r="C2272" i="12"/>
  <c r="D2272" i="12"/>
  <c r="B2273" i="12"/>
  <c r="C2273" i="12"/>
  <c r="D2273" i="12"/>
  <c r="B2274" i="12"/>
  <c r="C2274" i="12"/>
  <c r="D2274" i="12"/>
  <c r="B2275" i="12"/>
  <c r="C2275" i="12"/>
  <c r="D2275" i="12"/>
  <c r="B2276" i="12"/>
  <c r="C2276" i="12"/>
  <c r="D2276" i="12"/>
  <c r="B2277" i="12"/>
  <c r="C2277" i="12"/>
  <c r="D2277" i="12"/>
  <c r="B2278" i="12"/>
  <c r="C2278" i="12"/>
  <c r="D2278" i="12"/>
  <c r="B2279" i="12"/>
  <c r="C2279" i="12"/>
  <c r="D2279" i="12"/>
  <c r="B2280" i="12"/>
  <c r="C2280" i="12"/>
  <c r="D2280" i="12"/>
  <c r="B2281" i="12"/>
  <c r="C2281" i="12"/>
  <c r="D2281" i="12"/>
  <c r="B2282" i="12"/>
  <c r="C2282" i="12"/>
  <c r="D2282" i="12"/>
  <c r="B2283" i="12"/>
  <c r="C2283" i="12"/>
  <c r="D2283" i="12"/>
  <c r="B2284" i="12"/>
  <c r="C2284" i="12"/>
  <c r="D2284" i="12"/>
  <c r="B2285" i="12"/>
  <c r="C2285" i="12"/>
  <c r="D2285" i="12"/>
  <c r="B2286" i="12"/>
  <c r="C2286" i="12"/>
  <c r="D2286" i="12"/>
  <c r="B2287" i="12"/>
  <c r="C2287" i="12"/>
  <c r="D2287" i="12"/>
  <c r="B2288" i="12"/>
  <c r="C2288" i="12"/>
  <c r="D2288" i="12"/>
  <c r="B2289" i="12"/>
  <c r="C2289" i="12"/>
  <c r="D2289" i="12"/>
  <c r="B2290" i="12"/>
  <c r="C2290" i="12"/>
  <c r="D2290" i="12"/>
  <c r="B2291" i="12"/>
  <c r="C2291" i="12"/>
  <c r="D2291" i="12"/>
  <c r="B2292" i="12"/>
  <c r="C2292" i="12"/>
  <c r="D2292" i="12"/>
  <c r="B2293" i="12"/>
  <c r="C2293" i="12"/>
  <c r="D2293" i="12"/>
  <c r="B2294" i="12"/>
  <c r="C2294" i="12"/>
  <c r="D2294" i="12"/>
  <c r="B2295" i="12"/>
  <c r="C2295" i="12"/>
  <c r="D2295" i="12"/>
  <c r="B2296" i="12"/>
  <c r="C2296" i="12"/>
  <c r="D2296" i="12"/>
  <c r="B2297" i="12"/>
  <c r="C2297" i="12"/>
  <c r="D2297" i="12"/>
  <c r="B2298" i="12"/>
  <c r="C2298" i="12"/>
  <c r="D2298" i="12"/>
  <c r="B2299" i="12"/>
  <c r="C2299" i="12"/>
  <c r="D2299" i="12"/>
  <c r="B2300" i="12"/>
  <c r="C2300" i="12"/>
  <c r="D2300" i="12"/>
  <c r="B2301" i="12"/>
  <c r="C2301" i="12"/>
  <c r="D2301" i="12"/>
  <c r="B2302" i="12"/>
  <c r="C2302" i="12"/>
  <c r="D2302" i="12"/>
  <c r="B2303" i="12"/>
  <c r="C2303" i="12"/>
  <c r="D2303" i="12"/>
  <c r="B2304" i="12"/>
  <c r="C2304" i="12"/>
  <c r="D2304" i="12"/>
  <c r="B2305" i="12"/>
  <c r="C2305" i="12"/>
  <c r="D2305" i="12"/>
  <c r="B2306" i="12"/>
  <c r="C2306" i="12"/>
  <c r="D2306" i="12"/>
  <c r="B2307" i="12"/>
  <c r="C2307" i="12"/>
  <c r="D2307" i="12"/>
  <c r="B2308" i="12"/>
  <c r="C2308" i="12"/>
  <c r="D2308" i="12"/>
  <c r="B2309" i="12"/>
  <c r="C2309" i="12"/>
  <c r="D2309" i="12"/>
  <c r="B2310" i="12"/>
  <c r="C2310" i="12"/>
  <c r="D2310" i="12"/>
  <c r="B2311" i="12"/>
  <c r="C2311" i="12"/>
  <c r="D2311" i="12"/>
  <c r="B2312" i="12"/>
  <c r="C2312" i="12"/>
  <c r="D2312" i="12"/>
  <c r="B2313" i="12"/>
  <c r="C2313" i="12"/>
  <c r="D2313" i="12"/>
  <c r="B2314" i="12"/>
  <c r="C2314" i="12"/>
  <c r="D2314" i="12"/>
  <c r="B2315" i="12"/>
  <c r="C2315" i="12"/>
  <c r="D2315" i="12"/>
  <c r="B2316" i="12"/>
  <c r="C2316" i="12"/>
  <c r="D2316" i="12"/>
  <c r="B2317" i="12"/>
  <c r="C2317" i="12"/>
  <c r="D2317" i="12"/>
  <c r="B2318" i="12"/>
  <c r="C2318" i="12"/>
  <c r="D2318" i="12"/>
  <c r="B2319" i="12"/>
  <c r="C2319" i="12"/>
  <c r="D2319" i="12"/>
  <c r="B2320" i="12"/>
  <c r="C2320" i="12"/>
  <c r="D2320" i="12"/>
  <c r="B2321" i="12"/>
  <c r="C2321" i="12"/>
  <c r="D2321" i="12"/>
  <c r="B2322" i="12"/>
  <c r="C2322" i="12"/>
  <c r="D2322" i="12"/>
  <c r="B2323" i="12"/>
  <c r="C2323" i="12"/>
  <c r="D2323" i="12"/>
  <c r="B2324" i="12"/>
  <c r="C2324" i="12"/>
  <c r="D2324" i="12"/>
  <c r="B2325" i="12"/>
  <c r="C2325" i="12"/>
  <c r="D2325" i="12"/>
  <c r="B2326" i="12"/>
  <c r="C2326" i="12"/>
  <c r="D2326" i="12"/>
  <c r="B2327" i="12"/>
  <c r="C2327" i="12"/>
  <c r="D2327" i="12"/>
  <c r="B2328" i="12"/>
  <c r="C2328" i="12"/>
  <c r="D2328" i="12"/>
  <c r="B2329" i="12"/>
  <c r="C2329" i="12"/>
  <c r="D2329" i="12"/>
  <c r="B2330" i="12"/>
  <c r="C2330" i="12"/>
  <c r="D2330" i="12"/>
  <c r="B2331" i="12"/>
  <c r="C2331" i="12"/>
  <c r="D2331" i="12"/>
  <c r="B2332" i="12"/>
  <c r="C2332" i="12"/>
  <c r="D2332" i="12"/>
  <c r="B2333" i="12"/>
  <c r="C2333" i="12"/>
  <c r="D2333" i="12"/>
  <c r="B2334" i="12"/>
  <c r="C2334" i="12"/>
  <c r="D2334" i="12"/>
  <c r="B2335" i="12"/>
  <c r="C2335" i="12"/>
  <c r="D2335" i="12"/>
  <c r="B2336" i="12"/>
  <c r="C2336" i="12"/>
  <c r="D2336" i="12"/>
  <c r="B2337" i="12"/>
  <c r="C2337" i="12"/>
  <c r="D2337" i="12"/>
  <c r="B2338" i="12"/>
  <c r="C2338" i="12"/>
  <c r="D2338" i="12"/>
  <c r="B2339" i="12"/>
  <c r="C2339" i="12"/>
  <c r="D2339" i="12"/>
  <c r="B2340" i="12"/>
  <c r="C2340" i="12"/>
  <c r="D2340" i="12"/>
  <c r="B2341" i="12"/>
  <c r="C2341" i="12"/>
  <c r="D2341" i="12"/>
  <c r="B2342" i="12"/>
  <c r="C2342" i="12"/>
  <c r="D2342" i="12"/>
  <c r="B2343" i="12"/>
  <c r="C2343" i="12"/>
  <c r="D2343" i="12"/>
  <c r="B2344" i="12"/>
  <c r="C2344" i="12"/>
  <c r="D2344" i="12"/>
  <c r="B2345" i="12"/>
  <c r="C2345" i="12"/>
  <c r="D2345" i="12"/>
  <c r="B2346" i="12"/>
  <c r="C2346" i="12"/>
  <c r="D2346" i="12"/>
  <c r="B2347" i="12"/>
  <c r="C2347" i="12"/>
  <c r="D2347" i="12"/>
  <c r="B2348" i="12"/>
  <c r="C2348" i="12"/>
  <c r="D2348" i="12"/>
  <c r="B2349" i="12"/>
  <c r="C2349" i="12"/>
  <c r="D2349" i="12"/>
  <c r="B2350" i="12"/>
  <c r="C2350" i="12"/>
  <c r="D2350" i="12"/>
  <c r="B2351" i="12"/>
  <c r="C2351" i="12"/>
  <c r="D2351" i="12"/>
  <c r="B2352" i="12"/>
  <c r="C2352" i="12"/>
  <c r="D2352" i="12"/>
  <c r="B2353" i="12"/>
  <c r="C2353" i="12"/>
  <c r="D2353" i="12"/>
  <c r="B2354" i="12"/>
  <c r="C2354" i="12"/>
  <c r="D2354" i="12"/>
  <c r="B2355" i="12"/>
  <c r="C2355" i="12"/>
  <c r="D2355" i="12"/>
  <c r="B2356" i="12"/>
  <c r="C2356" i="12"/>
  <c r="D2356" i="12"/>
  <c r="B2357" i="12"/>
  <c r="C2357" i="12"/>
  <c r="D2357" i="12"/>
  <c r="B2358" i="12"/>
  <c r="C2358" i="12"/>
  <c r="D2358" i="12"/>
  <c r="B2359" i="12"/>
  <c r="C2359" i="12"/>
  <c r="D2359" i="12"/>
  <c r="B2360" i="12"/>
  <c r="C2360" i="12"/>
  <c r="D2360" i="12"/>
  <c r="B2361" i="12"/>
  <c r="C2361" i="12"/>
  <c r="D2361" i="12"/>
  <c r="B2362" i="12"/>
  <c r="C2362" i="12"/>
  <c r="D2362" i="12"/>
  <c r="B2363" i="12"/>
  <c r="C2363" i="12"/>
  <c r="D2363" i="12"/>
  <c r="B2364" i="12"/>
  <c r="C2364" i="12"/>
  <c r="D2364" i="12"/>
  <c r="B2365" i="12"/>
  <c r="C2365" i="12"/>
  <c r="D2365" i="12"/>
  <c r="B2366" i="12"/>
  <c r="C2366" i="12"/>
  <c r="D2366" i="12"/>
  <c r="B2367" i="12"/>
  <c r="C2367" i="12"/>
  <c r="D2367" i="12"/>
  <c r="B2368" i="12"/>
  <c r="C2368" i="12"/>
  <c r="D2368" i="12"/>
  <c r="B2369" i="12"/>
  <c r="C2369" i="12"/>
  <c r="D2369" i="12"/>
  <c r="B2370" i="12"/>
  <c r="C2370" i="12"/>
  <c r="D2370" i="12"/>
  <c r="B2371" i="12"/>
  <c r="C2371" i="12"/>
  <c r="D2371" i="12"/>
  <c r="B2372" i="12"/>
  <c r="C2372" i="12"/>
  <c r="D2372" i="12"/>
  <c r="B2373" i="12"/>
  <c r="C2373" i="12"/>
  <c r="D2373" i="12"/>
  <c r="B2374" i="12"/>
  <c r="C2374" i="12"/>
  <c r="D2374" i="12"/>
  <c r="B2375" i="12"/>
  <c r="C2375" i="12"/>
  <c r="D2375" i="12"/>
  <c r="B2376" i="12"/>
  <c r="C2376" i="12"/>
  <c r="D2376" i="12"/>
  <c r="B2377" i="12"/>
  <c r="C2377" i="12"/>
  <c r="D2377" i="12"/>
  <c r="B2378" i="12"/>
  <c r="C2378" i="12"/>
  <c r="D2378" i="12"/>
  <c r="B2379" i="12"/>
  <c r="C2379" i="12"/>
  <c r="D2379" i="12"/>
  <c r="B2380" i="12"/>
  <c r="C2380" i="12"/>
  <c r="D2380" i="12"/>
  <c r="B2381" i="12"/>
  <c r="C2381" i="12"/>
  <c r="D2381" i="12"/>
  <c r="B2382" i="12"/>
  <c r="C2382" i="12"/>
  <c r="D2382" i="12"/>
  <c r="B2383" i="12"/>
  <c r="C2383" i="12"/>
  <c r="D2383" i="12"/>
  <c r="B2384" i="12"/>
  <c r="C2384" i="12"/>
  <c r="D2384" i="12"/>
  <c r="B2385" i="12"/>
  <c r="C2385" i="12"/>
  <c r="D2385" i="12"/>
  <c r="B2386" i="12"/>
  <c r="C2386" i="12"/>
  <c r="D2386" i="12"/>
  <c r="B2387" i="12"/>
  <c r="C2387" i="12"/>
  <c r="D2387" i="12"/>
  <c r="B2388" i="12"/>
  <c r="C2388" i="12"/>
  <c r="D2388" i="12"/>
  <c r="B2389" i="12"/>
  <c r="C2389" i="12"/>
  <c r="D2389" i="12"/>
  <c r="B2390" i="12"/>
  <c r="C2390" i="12"/>
  <c r="D2390" i="12"/>
  <c r="B2391" i="12"/>
  <c r="C2391" i="12"/>
  <c r="D2391" i="12"/>
  <c r="B2392" i="12"/>
  <c r="C2392" i="12"/>
  <c r="D2392" i="12"/>
  <c r="B2393" i="12"/>
  <c r="C2393" i="12"/>
  <c r="D2393" i="12"/>
  <c r="B2394" i="12"/>
  <c r="C2394" i="12"/>
  <c r="D2394" i="12"/>
  <c r="B2395" i="12"/>
  <c r="C2395" i="12"/>
  <c r="D2395" i="12"/>
  <c r="B2396" i="12"/>
  <c r="C2396" i="12"/>
  <c r="D2396" i="12"/>
  <c r="B2397" i="12"/>
  <c r="C2397" i="12"/>
  <c r="D2397" i="12"/>
  <c r="B2398" i="12"/>
  <c r="C2398" i="12"/>
  <c r="D2398" i="12"/>
  <c r="B2399" i="12"/>
  <c r="C2399" i="12"/>
  <c r="D2399" i="12"/>
  <c r="B2400" i="12"/>
  <c r="C2400" i="12"/>
  <c r="D2400" i="12"/>
  <c r="B2401" i="12"/>
  <c r="C2401" i="12"/>
  <c r="D2401" i="12"/>
  <c r="B2402" i="12"/>
  <c r="C2402" i="12"/>
  <c r="D2402" i="12"/>
  <c r="B2403" i="12"/>
  <c r="C2403" i="12"/>
  <c r="D2403" i="12"/>
  <c r="B2404" i="12"/>
  <c r="C2404" i="12"/>
  <c r="D2404" i="12"/>
  <c r="B2405" i="12"/>
  <c r="C2405" i="12"/>
  <c r="D2405" i="12"/>
  <c r="B2406" i="12"/>
  <c r="C2406" i="12"/>
  <c r="D2406" i="12"/>
  <c r="B2407" i="12"/>
  <c r="C2407" i="12"/>
  <c r="D2407" i="12"/>
  <c r="B2408" i="12"/>
  <c r="C2408" i="12"/>
  <c r="D2408" i="12"/>
  <c r="B2409" i="12"/>
  <c r="C2409" i="12"/>
  <c r="D2409" i="12"/>
  <c r="B2410" i="12"/>
  <c r="C2410" i="12"/>
  <c r="D2410" i="12"/>
  <c r="B2411" i="12"/>
  <c r="C2411" i="12"/>
  <c r="D2411" i="12"/>
  <c r="B2412" i="12"/>
  <c r="C2412" i="12"/>
  <c r="D2412" i="12"/>
  <c r="B2413" i="12"/>
  <c r="C2413" i="12"/>
  <c r="D2413" i="12"/>
  <c r="B2414" i="12"/>
  <c r="C2414" i="12"/>
  <c r="D2414" i="12"/>
  <c r="B2415" i="12"/>
  <c r="C2415" i="12"/>
  <c r="D2415" i="12"/>
  <c r="B2416" i="12"/>
  <c r="C2416" i="12"/>
  <c r="D2416" i="12"/>
  <c r="B2417" i="12"/>
  <c r="C2417" i="12"/>
  <c r="D2417" i="12"/>
  <c r="B2418" i="12"/>
  <c r="C2418" i="12"/>
  <c r="D2418" i="12"/>
  <c r="B2419" i="12"/>
  <c r="C2419" i="12"/>
  <c r="D2419" i="12"/>
  <c r="B2420" i="12"/>
  <c r="C2420" i="12"/>
  <c r="D2420" i="12"/>
  <c r="B2421" i="12"/>
  <c r="C2421" i="12"/>
  <c r="D2421" i="12"/>
  <c r="B2422" i="12"/>
  <c r="C2422" i="12"/>
  <c r="D2422" i="12"/>
  <c r="B2423" i="12"/>
  <c r="C2423" i="12"/>
  <c r="D2423" i="12"/>
  <c r="B2424" i="12"/>
  <c r="C2424" i="12"/>
  <c r="D2424" i="12"/>
  <c r="B2425" i="12"/>
  <c r="C2425" i="12"/>
  <c r="D2425" i="12"/>
  <c r="B2426" i="12"/>
  <c r="C2426" i="12"/>
  <c r="D2426" i="12"/>
  <c r="B2427" i="12"/>
  <c r="C2427" i="12"/>
  <c r="D2427" i="12"/>
  <c r="B2428" i="12"/>
  <c r="C2428" i="12"/>
  <c r="D2428" i="12"/>
  <c r="B2429" i="12"/>
  <c r="C2429" i="12"/>
  <c r="D2429" i="12"/>
  <c r="B2430" i="12"/>
  <c r="C2430" i="12"/>
  <c r="D2430" i="12"/>
  <c r="B2431" i="12"/>
  <c r="C2431" i="12"/>
  <c r="D2431" i="12"/>
  <c r="B2432" i="12"/>
  <c r="C2432" i="12"/>
  <c r="D2432" i="12"/>
  <c r="B2433" i="12"/>
  <c r="C2433" i="12"/>
  <c r="D2433" i="12"/>
  <c r="B2434" i="12"/>
  <c r="C2434" i="12"/>
  <c r="D2434" i="12"/>
  <c r="B2435" i="12"/>
  <c r="C2435" i="12"/>
  <c r="D2435" i="12"/>
  <c r="B2436" i="12"/>
  <c r="C2436" i="12"/>
  <c r="D2436" i="12"/>
  <c r="B2437" i="12"/>
  <c r="C2437" i="12"/>
  <c r="D2437" i="12"/>
  <c r="B2438" i="12"/>
  <c r="C2438" i="12"/>
  <c r="D2438" i="12"/>
  <c r="B2439" i="12"/>
  <c r="C2439" i="12"/>
  <c r="D2439" i="12"/>
  <c r="B2440" i="12"/>
  <c r="C2440" i="12"/>
  <c r="D2440" i="12"/>
  <c r="B2441" i="12"/>
  <c r="C2441" i="12"/>
  <c r="D2441" i="12"/>
  <c r="B2442" i="12"/>
  <c r="C2442" i="12"/>
  <c r="D2442" i="12"/>
  <c r="B2443" i="12"/>
  <c r="C2443" i="12"/>
  <c r="D2443" i="12"/>
  <c r="B2444" i="12"/>
  <c r="C2444" i="12"/>
  <c r="D2444" i="12"/>
  <c r="B2445" i="12"/>
  <c r="C2445" i="12"/>
  <c r="D2445" i="12"/>
  <c r="B2446" i="12"/>
  <c r="C2446" i="12"/>
  <c r="D2446" i="12"/>
  <c r="B2447" i="12"/>
  <c r="C2447" i="12"/>
  <c r="D2447" i="12"/>
  <c r="B2448" i="12"/>
  <c r="C2448" i="12"/>
  <c r="D2448" i="12"/>
  <c r="B2449" i="12"/>
  <c r="C2449" i="12"/>
  <c r="D2449" i="12"/>
  <c r="B2450" i="12"/>
  <c r="C2450" i="12"/>
  <c r="D2450" i="12"/>
  <c r="B2451" i="12"/>
  <c r="C2451" i="12"/>
  <c r="D2451" i="12"/>
  <c r="B2452" i="12"/>
  <c r="C2452" i="12"/>
  <c r="D2452" i="12"/>
  <c r="B2453" i="12"/>
  <c r="C2453" i="12"/>
  <c r="D2453" i="12"/>
  <c r="B2454" i="12"/>
  <c r="C2454" i="12"/>
  <c r="D2454" i="12"/>
  <c r="B2455" i="12"/>
  <c r="C2455" i="12"/>
  <c r="D2455" i="12"/>
  <c r="B2456" i="12"/>
  <c r="C2456" i="12"/>
  <c r="D2456" i="12"/>
  <c r="B2457" i="12"/>
  <c r="C2457" i="12"/>
  <c r="D2457" i="12"/>
  <c r="B2458" i="12"/>
  <c r="C2458" i="12"/>
  <c r="D2458" i="12"/>
  <c r="B2459" i="12"/>
  <c r="C2459" i="12"/>
  <c r="D2459" i="12"/>
  <c r="B2460" i="12"/>
  <c r="C2460" i="12"/>
  <c r="D2460" i="12"/>
  <c r="B2461" i="12"/>
  <c r="C2461" i="12"/>
  <c r="D2461" i="12"/>
  <c r="B2462" i="12"/>
  <c r="C2462" i="12"/>
  <c r="D2462" i="12"/>
  <c r="B2463" i="12"/>
  <c r="C2463" i="12"/>
  <c r="D2463" i="12"/>
  <c r="B2464" i="12"/>
  <c r="C2464" i="12"/>
  <c r="D2464" i="12"/>
  <c r="B2465" i="12"/>
  <c r="C2465" i="12"/>
  <c r="D2465" i="12"/>
  <c r="B2466" i="12"/>
  <c r="C2466" i="12"/>
  <c r="D2466" i="12"/>
  <c r="B2467" i="12"/>
  <c r="C2467" i="12"/>
  <c r="D2467" i="12"/>
  <c r="B2468" i="12"/>
  <c r="C2468" i="12"/>
  <c r="D2468" i="12"/>
  <c r="B2469" i="12"/>
  <c r="C2469" i="12"/>
  <c r="D2469" i="12"/>
  <c r="B2470" i="12"/>
  <c r="C2470" i="12"/>
  <c r="D2470" i="12"/>
  <c r="B2471" i="12"/>
  <c r="C2471" i="12"/>
  <c r="D2471" i="12"/>
  <c r="B2472" i="12"/>
  <c r="C2472" i="12"/>
  <c r="D2472" i="12"/>
  <c r="B2473" i="12"/>
  <c r="C2473" i="12"/>
  <c r="D2473" i="12"/>
  <c r="B2474" i="12"/>
  <c r="C2474" i="12"/>
  <c r="D2474" i="12"/>
  <c r="B2475" i="12"/>
  <c r="C2475" i="12"/>
  <c r="D2475" i="12"/>
  <c r="B2476" i="12"/>
  <c r="C2476" i="12"/>
  <c r="D2476" i="12"/>
  <c r="B2477" i="12"/>
  <c r="C2477" i="12"/>
  <c r="D2477" i="12"/>
  <c r="B2478" i="12"/>
  <c r="C2478" i="12"/>
  <c r="D2478" i="12"/>
  <c r="B2479" i="12"/>
  <c r="C2479" i="12"/>
  <c r="D2479" i="12"/>
  <c r="B2480" i="12"/>
  <c r="C2480" i="12"/>
  <c r="D2480" i="12"/>
  <c r="B2481" i="12"/>
  <c r="C2481" i="12"/>
  <c r="D2481" i="12"/>
  <c r="B2482" i="12"/>
  <c r="C2482" i="12"/>
  <c r="D2482" i="12"/>
  <c r="B2483" i="12"/>
  <c r="C2483" i="12"/>
  <c r="D2483" i="12"/>
  <c r="B2484" i="12"/>
  <c r="C2484" i="12"/>
  <c r="D2484" i="12"/>
  <c r="B2485" i="12"/>
  <c r="C2485" i="12"/>
  <c r="D2485" i="12"/>
  <c r="B2486" i="12"/>
  <c r="C2486" i="12"/>
  <c r="D2486" i="12"/>
  <c r="B2487" i="12"/>
  <c r="C2487" i="12"/>
  <c r="D2487" i="12"/>
  <c r="B2488" i="12"/>
  <c r="C2488" i="12"/>
  <c r="D2488" i="12"/>
  <c r="B2489" i="12"/>
  <c r="C2489" i="12"/>
  <c r="D2489" i="12"/>
  <c r="B2490" i="12"/>
  <c r="C2490" i="12"/>
  <c r="D2490" i="12"/>
  <c r="B2491" i="12"/>
  <c r="C2491" i="12"/>
  <c r="D2491" i="12"/>
  <c r="B2492" i="12"/>
  <c r="C2492" i="12"/>
  <c r="D2492" i="12"/>
  <c r="B2493" i="12"/>
  <c r="C2493" i="12"/>
  <c r="D2493" i="12"/>
  <c r="B2494" i="12"/>
  <c r="C2494" i="12"/>
  <c r="D2494" i="12"/>
  <c r="B2495" i="12"/>
  <c r="C2495" i="12"/>
  <c r="D2495" i="12"/>
  <c r="B2496" i="12"/>
  <c r="C2496" i="12"/>
  <c r="D2496" i="12"/>
  <c r="B2497" i="12"/>
  <c r="C2497" i="12"/>
  <c r="D2497" i="12"/>
  <c r="B2498" i="12"/>
  <c r="C2498" i="12"/>
  <c r="D2498" i="12"/>
  <c r="B2499" i="12"/>
  <c r="C2499" i="12"/>
  <c r="D2499" i="12"/>
  <c r="B2500" i="12"/>
  <c r="C2500" i="12"/>
  <c r="D2500" i="12"/>
  <c r="B2501" i="12"/>
  <c r="C2501" i="12"/>
  <c r="D2501" i="12"/>
  <c r="B2502" i="12"/>
  <c r="C2502" i="12"/>
  <c r="D2502" i="12"/>
  <c r="B2503" i="12"/>
  <c r="C2503" i="12"/>
  <c r="D2503" i="12"/>
  <c r="B2504" i="12"/>
  <c r="C2504" i="12"/>
  <c r="D2504" i="12"/>
  <c r="B2505" i="12"/>
  <c r="C2505" i="12"/>
  <c r="D2505" i="12"/>
  <c r="B2506" i="12"/>
  <c r="C2506" i="12"/>
  <c r="D2506" i="12"/>
  <c r="B2507" i="12"/>
  <c r="C2507" i="12"/>
  <c r="D2507" i="12"/>
  <c r="B2508" i="12"/>
  <c r="C2508" i="12"/>
  <c r="D2508" i="12"/>
  <c r="B2509" i="12"/>
  <c r="C2509" i="12"/>
  <c r="D2509" i="12"/>
  <c r="B2510" i="12"/>
  <c r="C2510" i="12"/>
  <c r="D2510" i="12"/>
  <c r="B2511" i="12"/>
  <c r="C2511" i="12"/>
  <c r="D2511" i="12"/>
  <c r="B2512" i="12"/>
  <c r="C2512" i="12"/>
  <c r="D2512" i="12"/>
  <c r="B2513" i="12"/>
  <c r="C2513" i="12"/>
  <c r="D2513" i="12"/>
  <c r="B2514" i="12"/>
  <c r="C2514" i="12"/>
  <c r="D2514" i="12"/>
  <c r="B2515" i="12"/>
  <c r="C2515" i="12"/>
  <c r="D2515" i="12"/>
  <c r="B2516" i="12"/>
  <c r="C2516" i="12"/>
  <c r="D2516" i="12"/>
  <c r="B2517" i="12"/>
  <c r="C2517" i="12"/>
  <c r="D2517" i="12"/>
  <c r="B2518" i="12"/>
  <c r="C2518" i="12"/>
  <c r="D2518" i="12"/>
  <c r="B2519" i="12"/>
  <c r="C2519" i="12"/>
  <c r="D2519" i="12"/>
  <c r="B2520" i="12"/>
  <c r="C2520" i="12"/>
  <c r="D2520" i="12"/>
  <c r="B2521" i="12"/>
  <c r="C2521" i="12"/>
  <c r="D2521" i="12"/>
  <c r="B2522" i="12"/>
  <c r="C2522" i="12"/>
  <c r="D2522" i="12"/>
  <c r="B2523" i="12"/>
  <c r="C2523" i="12"/>
  <c r="D2523" i="12"/>
  <c r="B2524" i="12"/>
  <c r="C2524" i="12"/>
  <c r="D2524" i="12"/>
  <c r="B2525" i="12"/>
  <c r="C2525" i="12"/>
  <c r="D2525" i="12"/>
  <c r="B2526" i="12"/>
  <c r="C2526" i="12"/>
  <c r="D2526" i="12"/>
  <c r="B2527" i="12"/>
  <c r="C2527" i="12"/>
  <c r="D2527" i="12"/>
  <c r="B2528" i="12"/>
  <c r="C2528" i="12"/>
  <c r="D2528" i="12"/>
  <c r="B2529" i="12"/>
  <c r="C2529" i="12"/>
  <c r="D2529" i="12"/>
  <c r="B2530" i="12"/>
  <c r="C2530" i="12"/>
  <c r="D2530" i="12"/>
  <c r="B2531" i="12"/>
  <c r="C2531" i="12"/>
  <c r="D2531" i="12"/>
  <c r="B2532" i="12"/>
  <c r="C2532" i="12"/>
  <c r="D2532" i="12"/>
  <c r="B2533" i="12"/>
  <c r="C2533" i="12"/>
  <c r="D2533" i="12"/>
  <c r="B2534" i="12"/>
  <c r="C2534" i="12"/>
  <c r="D2534" i="12"/>
  <c r="B2535" i="12"/>
  <c r="C2535" i="12"/>
  <c r="D2535" i="12"/>
  <c r="B2536" i="12"/>
  <c r="C2536" i="12"/>
  <c r="D2536" i="12"/>
  <c r="B2537" i="12"/>
  <c r="C2537" i="12"/>
  <c r="D2537" i="12"/>
  <c r="B2538" i="12"/>
  <c r="C2538" i="12"/>
  <c r="D2538" i="12"/>
  <c r="B2539" i="12"/>
  <c r="C2539" i="12"/>
  <c r="D2539" i="12"/>
  <c r="B2540" i="12"/>
  <c r="C2540" i="12"/>
  <c r="D2540" i="12"/>
  <c r="B2541" i="12"/>
  <c r="C2541" i="12"/>
  <c r="D2541" i="12"/>
  <c r="B2542" i="12"/>
  <c r="C2542" i="12"/>
  <c r="D2542" i="12"/>
  <c r="B2543" i="12"/>
  <c r="C2543" i="12"/>
  <c r="D2543" i="12"/>
  <c r="B2544" i="12"/>
  <c r="C2544" i="12"/>
  <c r="D2544" i="12"/>
  <c r="B2545" i="12"/>
  <c r="C2545" i="12"/>
  <c r="D2545" i="12"/>
  <c r="B2546" i="12"/>
  <c r="C2546" i="12"/>
  <c r="D2546" i="12"/>
  <c r="B2547" i="12"/>
  <c r="C2547" i="12"/>
  <c r="D2547" i="12"/>
  <c r="B2548" i="12"/>
  <c r="C2548" i="12"/>
  <c r="D2548" i="12"/>
  <c r="B2549" i="12"/>
  <c r="C2549" i="12"/>
  <c r="D2549" i="12"/>
  <c r="B2550" i="12"/>
  <c r="C2550" i="12"/>
  <c r="D2550" i="12"/>
  <c r="B2551" i="12"/>
  <c r="C2551" i="12"/>
  <c r="D2551" i="12"/>
  <c r="B2552" i="12"/>
  <c r="C2552" i="12"/>
  <c r="D2552" i="12"/>
  <c r="B2553" i="12"/>
  <c r="C2553" i="12"/>
  <c r="D2553" i="12"/>
  <c r="B2554" i="12"/>
  <c r="C2554" i="12"/>
  <c r="D2554" i="12"/>
  <c r="B2555" i="12"/>
  <c r="C2555" i="12"/>
  <c r="D2555" i="12"/>
  <c r="B2556" i="12"/>
  <c r="C2556" i="12"/>
  <c r="D2556" i="12"/>
  <c r="B2557" i="12"/>
  <c r="C2557" i="12"/>
  <c r="D2557" i="12"/>
  <c r="B2558" i="12"/>
  <c r="C2558" i="12"/>
  <c r="D2558" i="12"/>
  <c r="B2559" i="12"/>
  <c r="C2559" i="12"/>
  <c r="D2559" i="12"/>
  <c r="B2560" i="12"/>
  <c r="C2560" i="12"/>
  <c r="D2560" i="12"/>
  <c r="B2561" i="12"/>
  <c r="C2561" i="12"/>
  <c r="D2561" i="12"/>
  <c r="B2562" i="12"/>
  <c r="C2562" i="12"/>
  <c r="D2562" i="12"/>
  <c r="B2563" i="12"/>
  <c r="C2563" i="12"/>
  <c r="D2563" i="12"/>
  <c r="B2564" i="12"/>
  <c r="C2564" i="12"/>
  <c r="D2564" i="12"/>
  <c r="B2565" i="12"/>
  <c r="C2565" i="12"/>
  <c r="D2565" i="12"/>
  <c r="B2566" i="12"/>
  <c r="C2566" i="12"/>
  <c r="D2566" i="12"/>
  <c r="B2567" i="12"/>
  <c r="C2567" i="12"/>
  <c r="D2567" i="12"/>
  <c r="B2568" i="12"/>
  <c r="C2568" i="12"/>
  <c r="D2568" i="12"/>
  <c r="B2569" i="12"/>
  <c r="C2569" i="12"/>
  <c r="D2569" i="12"/>
  <c r="B2570" i="12"/>
  <c r="C2570" i="12"/>
  <c r="D2570" i="12"/>
  <c r="B2571" i="12"/>
  <c r="C2571" i="12"/>
  <c r="D2571" i="12"/>
  <c r="B2572" i="12"/>
  <c r="C2572" i="12"/>
  <c r="D2572" i="12"/>
  <c r="B2573" i="12"/>
  <c r="C2573" i="12"/>
  <c r="D2573" i="12"/>
  <c r="B2574" i="12"/>
  <c r="C2574" i="12"/>
  <c r="D2574" i="12"/>
  <c r="B2575" i="12"/>
  <c r="C2575" i="12"/>
  <c r="D2575" i="12"/>
  <c r="B2576" i="12"/>
  <c r="C2576" i="12"/>
  <c r="D2576" i="12"/>
  <c r="B2577" i="12"/>
  <c r="C2577" i="12"/>
  <c r="D2577" i="12"/>
  <c r="B2578" i="12"/>
  <c r="C2578" i="12"/>
  <c r="D2578" i="12"/>
  <c r="B2579" i="12"/>
  <c r="C2579" i="12"/>
  <c r="D2579" i="12"/>
  <c r="B2580" i="12"/>
  <c r="C2580" i="12"/>
  <c r="D2580" i="12"/>
  <c r="B2581" i="12"/>
  <c r="C2581" i="12"/>
  <c r="D2581" i="12"/>
  <c r="B2582" i="12"/>
  <c r="C2582" i="12"/>
  <c r="D2582" i="12"/>
  <c r="B2583" i="12"/>
  <c r="C2583" i="12"/>
  <c r="D2583" i="12"/>
  <c r="B2584" i="12"/>
  <c r="C2584" i="12"/>
  <c r="D2584" i="12"/>
  <c r="B2585" i="12"/>
  <c r="C2585" i="12"/>
  <c r="D2585" i="12"/>
  <c r="B2586" i="12"/>
  <c r="C2586" i="12"/>
  <c r="D2586" i="12"/>
  <c r="B2587" i="12"/>
  <c r="C2587" i="12"/>
  <c r="D2587" i="12"/>
  <c r="B2588" i="12"/>
  <c r="C2588" i="12"/>
  <c r="D2588" i="12"/>
  <c r="B2589" i="12"/>
  <c r="C2589" i="12"/>
  <c r="D2589" i="12"/>
  <c r="B2590" i="12"/>
  <c r="C2590" i="12"/>
  <c r="D2590" i="12"/>
  <c r="B2591" i="12"/>
  <c r="C2591" i="12"/>
  <c r="D2591" i="12"/>
  <c r="B2592" i="12"/>
  <c r="C2592" i="12"/>
  <c r="D2592" i="12"/>
  <c r="B2593" i="12"/>
  <c r="C2593" i="12"/>
  <c r="D2593" i="12"/>
  <c r="B2594" i="12"/>
  <c r="C2594" i="12"/>
  <c r="D2594" i="12"/>
  <c r="B2595" i="12"/>
  <c r="C2595" i="12"/>
  <c r="D2595" i="12"/>
  <c r="B2596" i="12"/>
  <c r="C2596" i="12"/>
  <c r="D2596" i="12"/>
  <c r="B2597" i="12"/>
  <c r="C2597" i="12"/>
  <c r="D2597" i="12"/>
  <c r="B2598" i="12"/>
  <c r="C2598" i="12"/>
  <c r="D2598" i="12"/>
  <c r="B2599" i="12"/>
  <c r="C2599" i="12"/>
  <c r="D2599" i="12"/>
  <c r="B2600" i="12"/>
  <c r="C2600" i="12"/>
  <c r="D2600" i="12"/>
  <c r="B2601" i="12"/>
  <c r="C2601" i="12"/>
  <c r="D2601" i="12"/>
  <c r="D2" i="12"/>
  <c r="C2" i="12"/>
  <c r="B2" i="12"/>
  <c r="I3" i="12" l="1"/>
  <c r="J3" i="12"/>
  <c r="H3" i="12"/>
  <c r="K2" i="12"/>
  <c r="K4" i="12" s="1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" i="12"/>
  <c r="J2" i="12"/>
  <c r="I2" i="12"/>
  <c r="I4" i="12" s="1"/>
  <c r="H2" i="12"/>
  <c r="H4" i="12" s="1"/>
  <c r="I8" i="12"/>
  <c r="H8" i="12"/>
  <c r="I7" i="12"/>
  <c r="H7" i="12"/>
  <c r="H2" i="6"/>
  <c r="J2" i="6"/>
  <c r="J4" i="12" l="1"/>
  <c r="J8" i="12"/>
  <c r="J7" i="12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2" i="6"/>
  <c r="F28" i="6"/>
  <c r="F26" i="6"/>
  <c r="F20" i="6"/>
  <c r="L20" i="6" l="1"/>
  <c r="J20" i="6"/>
  <c r="K20" i="6"/>
  <c r="K2" i="5" l="1"/>
  <c r="K3" i="5" s="1"/>
  <c r="J2" i="5"/>
  <c r="J3" i="5" s="1"/>
  <c r="I2" i="5"/>
  <c r="I3" i="5" s="1"/>
  <c r="J3" i="4"/>
  <c r="K3" i="4"/>
  <c r="I3" i="4"/>
  <c r="J2" i="4"/>
  <c r="K2" i="4"/>
  <c r="I2" i="4"/>
  <c r="K2" i="7"/>
  <c r="L2" i="7"/>
  <c r="K3" i="7"/>
  <c r="L3" i="7"/>
  <c r="J2" i="7"/>
  <c r="J3" i="7"/>
  <c r="R4" i="6" l="1"/>
  <c r="P3" i="6"/>
  <c r="Q3" i="6"/>
  <c r="O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1" i="6"/>
  <c r="F22" i="6"/>
  <c r="F23" i="6"/>
  <c r="F24" i="6"/>
  <c r="F25" i="6"/>
  <c r="F27" i="6"/>
  <c r="F29" i="6"/>
  <c r="F30" i="6"/>
  <c r="F31" i="6"/>
  <c r="G31" i="6" s="1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2" i="6"/>
  <c r="I156" i="6" l="1"/>
  <c r="G156" i="6"/>
  <c r="J31" i="6"/>
  <c r="L31" i="6"/>
  <c r="K31" i="6"/>
  <c r="L444" i="6"/>
  <c r="J444" i="6"/>
  <c r="K444" i="6"/>
  <c r="J404" i="6"/>
  <c r="L404" i="6"/>
  <c r="K404" i="6"/>
  <c r="K364" i="6"/>
  <c r="L364" i="6"/>
  <c r="J364" i="6"/>
  <c r="K324" i="6"/>
  <c r="L324" i="6"/>
  <c r="J324" i="6"/>
  <c r="L292" i="6"/>
  <c r="K292" i="6"/>
  <c r="J292" i="6"/>
  <c r="K244" i="6"/>
  <c r="J244" i="6"/>
  <c r="L244" i="6"/>
  <c r="K29" i="6"/>
  <c r="L29" i="6"/>
  <c r="J29" i="6"/>
  <c r="L450" i="6"/>
  <c r="K450" i="6"/>
  <c r="J450" i="6"/>
  <c r="L418" i="6"/>
  <c r="K418" i="6"/>
  <c r="J418" i="6"/>
  <c r="J386" i="6"/>
  <c r="K386" i="6"/>
  <c r="L386" i="6"/>
  <c r="L362" i="6"/>
  <c r="K362" i="6"/>
  <c r="J362" i="6"/>
  <c r="K346" i="6"/>
  <c r="L346" i="6"/>
  <c r="J346" i="6"/>
  <c r="K52" i="6"/>
  <c r="J52" i="6"/>
  <c r="L52" i="6"/>
  <c r="K36" i="6"/>
  <c r="J36" i="6"/>
  <c r="L36" i="6"/>
  <c r="K9" i="6"/>
  <c r="L9" i="6"/>
  <c r="J9" i="6"/>
  <c r="J449" i="6"/>
  <c r="L449" i="6"/>
  <c r="K449" i="6"/>
  <c r="K441" i="6"/>
  <c r="J441" i="6"/>
  <c r="L441" i="6"/>
  <c r="J433" i="6"/>
  <c r="L433" i="6"/>
  <c r="K433" i="6"/>
  <c r="K425" i="6"/>
  <c r="J425" i="6"/>
  <c r="L425" i="6"/>
  <c r="J417" i="6"/>
  <c r="L417" i="6"/>
  <c r="K417" i="6"/>
  <c r="K409" i="6"/>
  <c r="J409" i="6"/>
  <c r="L409" i="6"/>
  <c r="J401" i="6"/>
  <c r="L401" i="6"/>
  <c r="K401" i="6"/>
  <c r="K393" i="6"/>
  <c r="J393" i="6"/>
  <c r="L393" i="6"/>
  <c r="J385" i="6"/>
  <c r="L385" i="6"/>
  <c r="K385" i="6"/>
  <c r="L377" i="6"/>
  <c r="K377" i="6"/>
  <c r="J377" i="6"/>
  <c r="L369" i="6"/>
  <c r="J369" i="6"/>
  <c r="K369" i="6"/>
  <c r="J361" i="6"/>
  <c r="K361" i="6"/>
  <c r="L361" i="6"/>
  <c r="J353" i="6"/>
  <c r="L353" i="6"/>
  <c r="K353" i="6"/>
  <c r="L345" i="6"/>
  <c r="K345" i="6"/>
  <c r="J345" i="6"/>
  <c r="J337" i="6"/>
  <c r="K337" i="6"/>
  <c r="L337" i="6"/>
  <c r="L329" i="6"/>
  <c r="K329" i="6"/>
  <c r="J329" i="6"/>
  <c r="K321" i="6"/>
  <c r="L321" i="6"/>
  <c r="J321" i="6"/>
  <c r="L313" i="6"/>
  <c r="K313" i="6"/>
  <c r="J313" i="6"/>
  <c r="K305" i="6"/>
  <c r="J305" i="6"/>
  <c r="L305" i="6"/>
  <c r="J297" i="6"/>
  <c r="K297" i="6"/>
  <c r="L297" i="6"/>
  <c r="L289" i="6"/>
  <c r="K289" i="6"/>
  <c r="J289" i="6"/>
  <c r="J281" i="6"/>
  <c r="L281" i="6"/>
  <c r="K281" i="6"/>
  <c r="J273" i="6"/>
  <c r="K273" i="6"/>
  <c r="L273" i="6"/>
  <c r="L265" i="6"/>
  <c r="K265" i="6"/>
  <c r="J265" i="6"/>
  <c r="K257" i="6"/>
  <c r="L257" i="6"/>
  <c r="J257" i="6"/>
  <c r="L249" i="6"/>
  <c r="K249" i="6"/>
  <c r="J249" i="6"/>
  <c r="K241" i="6"/>
  <c r="J241" i="6"/>
  <c r="L241" i="6"/>
  <c r="J233" i="6"/>
  <c r="K233" i="6"/>
  <c r="L233" i="6"/>
  <c r="L225" i="6"/>
  <c r="K225" i="6"/>
  <c r="J225" i="6"/>
  <c r="L217" i="6"/>
  <c r="K217" i="6"/>
  <c r="J217" i="6"/>
  <c r="L209" i="6"/>
  <c r="K209" i="6"/>
  <c r="J209" i="6"/>
  <c r="L201" i="6"/>
  <c r="K201" i="6"/>
  <c r="J201" i="6"/>
  <c r="L193" i="6"/>
  <c r="K193" i="6"/>
  <c r="J193" i="6"/>
  <c r="L185" i="6"/>
  <c r="K185" i="6"/>
  <c r="J185" i="6"/>
  <c r="L177" i="6"/>
  <c r="K177" i="6"/>
  <c r="J177" i="6"/>
  <c r="L169" i="6"/>
  <c r="K169" i="6"/>
  <c r="J169" i="6"/>
  <c r="J161" i="6"/>
  <c r="L161" i="6"/>
  <c r="K161" i="6"/>
  <c r="J153" i="6"/>
  <c r="K153" i="6"/>
  <c r="L153" i="6"/>
  <c r="J145" i="6"/>
  <c r="L145" i="6"/>
  <c r="K145" i="6"/>
  <c r="K137" i="6"/>
  <c r="J137" i="6"/>
  <c r="L137" i="6"/>
  <c r="L129" i="6"/>
  <c r="J129" i="6"/>
  <c r="K129" i="6"/>
  <c r="L121" i="6"/>
  <c r="J121" i="6"/>
  <c r="K121" i="6"/>
  <c r="L113" i="6"/>
  <c r="K113" i="6"/>
  <c r="J113" i="6"/>
  <c r="K105" i="6"/>
  <c r="J105" i="6"/>
  <c r="L105" i="6"/>
  <c r="L97" i="6"/>
  <c r="J97" i="6"/>
  <c r="K97" i="6"/>
  <c r="L89" i="6"/>
  <c r="J89" i="6"/>
  <c r="K89" i="6"/>
  <c r="L81" i="6"/>
  <c r="K81" i="6"/>
  <c r="J81" i="6"/>
  <c r="K73" i="6"/>
  <c r="J73" i="6"/>
  <c r="L73" i="6"/>
  <c r="L65" i="6"/>
  <c r="J65" i="6"/>
  <c r="K65" i="6"/>
  <c r="L57" i="6"/>
  <c r="J57" i="6"/>
  <c r="K57" i="6"/>
  <c r="K51" i="6"/>
  <c r="J51" i="6"/>
  <c r="L51" i="6"/>
  <c r="K43" i="6"/>
  <c r="L43" i="6"/>
  <c r="J43" i="6"/>
  <c r="K35" i="6"/>
  <c r="J35" i="6"/>
  <c r="L35" i="6"/>
  <c r="K16" i="6"/>
  <c r="J16" i="6"/>
  <c r="L16" i="6"/>
  <c r="K8" i="6"/>
  <c r="J8" i="6"/>
  <c r="L8" i="6"/>
  <c r="L448" i="6"/>
  <c r="K448" i="6"/>
  <c r="J448" i="6"/>
  <c r="L440" i="6"/>
  <c r="K440" i="6"/>
  <c r="J440" i="6"/>
  <c r="L432" i="6"/>
  <c r="K432" i="6"/>
  <c r="J432" i="6"/>
  <c r="L424" i="6"/>
  <c r="K424" i="6"/>
  <c r="J424" i="6"/>
  <c r="L416" i="6"/>
  <c r="K416" i="6"/>
  <c r="J416" i="6"/>
  <c r="L408" i="6"/>
  <c r="K408" i="6"/>
  <c r="J408" i="6"/>
  <c r="L400" i="6"/>
  <c r="K400" i="6"/>
  <c r="J400" i="6"/>
  <c r="L392" i="6"/>
  <c r="K392" i="6"/>
  <c r="J392" i="6"/>
  <c r="L384" i="6"/>
  <c r="K384" i="6"/>
  <c r="J384" i="6"/>
  <c r="L376" i="6"/>
  <c r="K376" i="6"/>
  <c r="J376" i="6"/>
  <c r="L368" i="6"/>
  <c r="K368" i="6"/>
  <c r="J368" i="6"/>
  <c r="L360" i="6"/>
  <c r="K360" i="6"/>
  <c r="J360" i="6"/>
  <c r="L352" i="6"/>
  <c r="K352" i="6"/>
  <c r="J352" i="6"/>
  <c r="L344" i="6"/>
  <c r="K344" i="6"/>
  <c r="J344" i="6"/>
  <c r="K336" i="6"/>
  <c r="L336" i="6"/>
  <c r="J336" i="6"/>
  <c r="K328" i="6"/>
  <c r="J328" i="6"/>
  <c r="L328" i="6"/>
  <c r="K320" i="6"/>
  <c r="L320" i="6"/>
  <c r="J320" i="6"/>
  <c r="K312" i="6"/>
  <c r="J312" i="6"/>
  <c r="L312" i="6"/>
  <c r="K304" i="6"/>
  <c r="L304" i="6"/>
  <c r="J304" i="6"/>
  <c r="K296" i="6"/>
  <c r="J296" i="6"/>
  <c r="L296" i="6"/>
  <c r="K288" i="6"/>
  <c r="J288" i="6"/>
  <c r="L288" i="6"/>
  <c r="K280" i="6"/>
  <c r="L280" i="6"/>
  <c r="J280" i="6"/>
  <c r="K272" i="6"/>
  <c r="L272" i="6"/>
  <c r="J272" i="6"/>
  <c r="K264" i="6"/>
  <c r="L264" i="6"/>
  <c r="J264" i="6"/>
  <c r="K256" i="6"/>
  <c r="L256" i="6"/>
  <c r="J256" i="6"/>
  <c r="K248" i="6"/>
  <c r="J248" i="6"/>
  <c r="L248" i="6"/>
  <c r="K240" i="6"/>
  <c r="L240" i="6"/>
  <c r="J240" i="6"/>
  <c r="K232" i="6"/>
  <c r="J232" i="6"/>
  <c r="L232" i="6"/>
  <c r="K224" i="6"/>
  <c r="J224" i="6"/>
  <c r="L224" i="6"/>
  <c r="J216" i="6"/>
  <c r="L216" i="6"/>
  <c r="K216" i="6"/>
  <c r="J208" i="6"/>
  <c r="L208" i="6"/>
  <c r="K208" i="6"/>
  <c r="J200" i="6"/>
  <c r="L200" i="6"/>
  <c r="K200" i="6"/>
  <c r="J192" i="6"/>
  <c r="L192" i="6"/>
  <c r="K192" i="6"/>
  <c r="J184" i="6"/>
  <c r="K184" i="6"/>
  <c r="L184" i="6"/>
  <c r="J176" i="6"/>
  <c r="K176" i="6"/>
  <c r="L176" i="6"/>
  <c r="J168" i="6"/>
  <c r="L168" i="6"/>
  <c r="K168" i="6"/>
  <c r="L160" i="6"/>
  <c r="J160" i="6"/>
  <c r="K160" i="6"/>
  <c r="L152" i="6"/>
  <c r="K152" i="6"/>
  <c r="J152" i="6"/>
  <c r="L144" i="6"/>
  <c r="K144" i="6"/>
  <c r="J144" i="6"/>
  <c r="L136" i="6"/>
  <c r="J136" i="6"/>
  <c r="K136" i="6"/>
  <c r="L128" i="6"/>
  <c r="J128" i="6"/>
  <c r="K128" i="6"/>
  <c r="L120" i="6"/>
  <c r="K120" i="6"/>
  <c r="J120" i="6"/>
  <c r="L112" i="6"/>
  <c r="K112" i="6"/>
  <c r="J112" i="6"/>
  <c r="L104" i="6"/>
  <c r="J104" i="6"/>
  <c r="K104" i="6"/>
  <c r="L96" i="6"/>
  <c r="J96" i="6"/>
  <c r="K96" i="6"/>
  <c r="L88" i="6"/>
  <c r="K88" i="6"/>
  <c r="J88" i="6"/>
  <c r="L80" i="6"/>
  <c r="K80" i="6"/>
  <c r="J80" i="6"/>
  <c r="L72" i="6"/>
  <c r="J72" i="6"/>
  <c r="K72" i="6"/>
  <c r="L64" i="6"/>
  <c r="J64" i="6"/>
  <c r="K64" i="6"/>
  <c r="L56" i="6"/>
  <c r="K56" i="6"/>
  <c r="J56" i="6"/>
  <c r="L4" i="6"/>
  <c r="J4" i="6"/>
  <c r="K4" i="6"/>
  <c r="L380" i="6"/>
  <c r="K380" i="6"/>
  <c r="J380" i="6"/>
  <c r="L332" i="6"/>
  <c r="K332" i="6"/>
  <c r="J332" i="6"/>
  <c r="J276" i="6"/>
  <c r="K276" i="6"/>
  <c r="L276" i="6"/>
  <c r="K37" i="6"/>
  <c r="L37" i="6"/>
  <c r="J37" i="6"/>
  <c r="L442" i="6"/>
  <c r="K442" i="6"/>
  <c r="J442" i="6"/>
  <c r="L394" i="6"/>
  <c r="K394" i="6"/>
  <c r="J394" i="6"/>
  <c r="L322" i="6"/>
  <c r="J322" i="6"/>
  <c r="K322" i="6"/>
  <c r="L42" i="6"/>
  <c r="K42" i="6"/>
  <c r="J42" i="6"/>
  <c r="K24" i="6"/>
  <c r="J24" i="6"/>
  <c r="L24" i="6"/>
  <c r="K7" i="6"/>
  <c r="L7" i="6"/>
  <c r="J7" i="6"/>
  <c r="L431" i="6"/>
  <c r="K431" i="6"/>
  <c r="J431" i="6"/>
  <c r="L399" i="6"/>
  <c r="K399" i="6"/>
  <c r="J399" i="6"/>
  <c r="J375" i="6"/>
  <c r="K375" i="6"/>
  <c r="L375" i="6"/>
  <c r="L351" i="6"/>
  <c r="K351" i="6"/>
  <c r="J351" i="6"/>
  <c r="L335" i="6"/>
  <c r="K335" i="6"/>
  <c r="J335" i="6"/>
  <c r="K311" i="6"/>
  <c r="J311" i="6"/>
  <c r="L311" i="6"/>
  <c r="J287" i="6"/>
  <c r="L287" i="6"/>
  <c r="K287" i="6"/>
  <c r="L271" i="6"/>
  <c r="K271" i="6"/>
  <c r="J271" i="6"/>
  <c r="K247" i="6"/>
  <c r="J247" i="6"/>
  <c r="L247" i="6"/>
  <c r="L231" i="6"/>
  <c r="K231" i="6"/>
  <c r="J231" i="6"/>
  <c r="J207" i="6"/>
  <c r="L207" i="6"/>
  <c r="K207" i="6"/>
  <c r="J191" i="6"/>
  <c r="L191" i="6"/>
  <c r="K191" i="6"/>
  <c r="L167" i="6"/>
  <c r="K167" i="6"/>
  <c r="J167" i="6"/>
  <c r="L143" i="6"/>
  <c r="J143" i="6"/>
  <c r="K143" i="6"/>
  <c r="L127" i="6"/>
  <c r="K127" i="6"/>
  <c r="J127" i="6"/>
  <c r="L95" i="6"/>
  <c r="K95" i="6"/>
  <c r="J95" i="6"/>
  <c r="L79" i="6"/>
  <c r="J79" i="6"/>
  <c r="K79" i="6"/>
  <c r="L63" i="6"/>
  <c r="K63" i="6"/>
  <c r="J63" i="6"/>
  <c r="L41" i="6"/>
  <c r="K41" i="6"/>
  <c r="J41" i="6"/>
  <c r="L14" i="6"/>
  <c r="K14" i="6"/>
  <c r="J14" i="6"/>
  <c r="J438" i="6"/>
  <c r="K438" i="6"/>
  <c r="L438" i="6"/>
  <c r="J422" i="6"/>
  <c r="K422" i="6"/>
  <c r="L422" i="6"/>
  <c r="J406" i="6"/>
  <c r="K406" i="6"/>
  <c r="L406" i="6"/>
  <c r="J382" i="6"/>
  <c r="K382" i="6"/>
  <c r="L382" i="6"/>
  <c r="J358" i="6"/>
  <c r="L358" i="6"/>
  <c r="K358" i="6"/>
  <c r="J334" i="6"/>
  <c r="L334" i="6"/>
  <c r="K334" i="6"/>
  <c r="K318" i="6"/>
  <c r="L318" i="6"/>
  <c r="J318" i="6"/>
  <c r="K302" i="6"/>
  <c r="J302" i="6"/>
  <c r="L302" i="6"/>
  <c r="J294" i="6"/>
  <c r="K294" i="6"/>
  <c r="L294" i="6"/>
  <c r="J278" i="6"/>
  <c r="L278" i="6"/>
  <c r="K278" i="6"/>
  <c r="J270" i="6"/>
  <c r="L270" i="6"/>
  <c r="K270" i="6"/>
  <c r="L262" i="6"/>
  <c r="K262" i="6"/>
  <c r="J262" i="6"/>
  <c r="K254" i="6"/>
  <c r="L254" i="6"/>
  <c r="J254" i="6"/>
  <c r="L246" i="6"/>
  <c r="K246" i="6"/>
  <c r="J246" i="6"/>
  <c r="K238" i="6"/>
  <c r="J238" i="6"/>
  <c r="L238" i="6"/>
  <c r="J230" i="6"/>
  <c r="K230" i="6"/>
  <c r="L230" i="6"/>
  <c r="L222" i="6"/>
  <c r="K222" i="6"/>
  <c r="J222" i="6"/>
  <c r="L214" i="6"/>
  <c r="K214" i="6"/>
  <c r="J214" i="6"/>
  <c r="L206" i="6"/>
  <c r="K206" i="6"/>
  <c r="J206" i="6"/>
  <c r="L198" i="6"/>
  <c r="K198" i="6"/>
  <c r="J198" i="6"/>
  <c r="L190" i="6"/>
  <c r="K190" i="6"/>
  <c r="J190" i="6"/>
  <c r="L182" i="6"/>
  <c r="K182" i="6"/>
  <c r="J182" i="6"/>
  <c r="L174" i="6"/>
  <c r="K174" i="6"/>
  <c r="J174" i="6"/>
  <c r="K166" i="6"/>
  <c r="J166" i="6"/>
  <c r="L166" i="6"/>
  <c r="K158" i="6"/>
  <c r="J158" i="6"/>
  <c r="L158" i="6"/>
  <c r="K150" i="6"/>
  <c r="J150" i="6"/>
  <c r="L150" i="6"/>
  <c r="J142" i="6"/>
  <c r="K142" i="6"/>
  <c r="L142" i="6"/>
  <c r="J134" i="6"/>
  <c r="L134" i="6"/>
  <c r="K134" i="6"/>
  <c r="J126" i="6"/>
  <c r="L126" i="6"/>
  <c r="K126" i="6"/>
  <c r="J118" i="6"/>
  <c r="K118" i="6"/>
  <c r="L118" i="6"/>
  <c r="J110" i="6"/>
  <c r="K110" i="6"/>
  <c r="L110" i="6"/>
  <c r="J102" i="6"/>
  <c r="L102" i="6"/>
  <c r="K102" i="6"/>
  <c r="J94" i="6"/>
  <c r="L94" i="6"/>
  <c r="K94" i="6"/>
  <c r="J86" i="6"/>
  <c r="K86" i="6"/>
  <c r="L86" i="6"/>
  <c r="J78" i="6"/>
  <c r="K78" i="6"/>
  <c r="L78" i="6"/>
  <c r="J70" i="6"/>
  <c r="L70" i="6"/>
  <c r="K70" i="6"/>
  <c r="J62" i="6"/>
  <c r="L62" i="6"/>
  <c r="K62" i="6"/>
  <c r="J54" i="6"/>
  <c r="K54" i="6"/>
  <c r="L54" i="6"/>
  <c r="L21" i="6"/>
  <c r="K21" i="6"/>
  <c r="J21" i="6"/>
  <c r="J436" i="6"/>
  <c r="L436" i="6"/>
  <c r="K436" i="6"/>
  <c r="L412" i="6"/>
  <c r="K412" i="6"/>
  <c r="J412" i="6"/>
  <c r="J372" i="6"/>
  <c r="L372" i="6"/>
  <c r="K372" i="6"/>
  <c r="L348" i="6"/>
  <c r="K348" i="6"/>
  <c r="J348" i="6"/>
  <c r="K308" i="6"/>
  <c r="J308" i="6"/>
  <c r="L308" i="6"/>
  <c r="J284" i="6"/>
  <c r="L284" i="6"/>
  <c r="K284" i="6"/>
  <c r="L252" i="6"/>
  <c r="K252" i="6"/>
  <c r="J252" i="6"/>
  <c r="K45" i="6"/>
  <c r="L45" i="6"/>
  <c r="J45" i="6"/>
  <c r="L10" i="6"/>
  <c r="J10" i="6"/>
  <c r="K10" i="6"/>
  <c r="L434" i="6"/>
  <c r="K434" i="6"/>
  <c r="J434" i="6"/>
  <c r="L410" i="6"/>
  <c r="K410" i="6"/>
  <c r="J410" i="6"/>
  <c r="K378" i="6"/>
  <c r="L378" i="6"/>
  <c r="J378" i="6"/>
  <c r="K330" i="6"/>
  <c r="L330" i="6"/>
  <c r="J330" i="6"/>
  <c r="K44" i="6"/>
  <c r="J44" i="6"/>
  <c r="L44" i="6"/>
  <c r="K17" i="6"/>
  <c r="L17" i="6"/>
  <c r="J17" i="6"/>
  <c r="L50" i="6"/>
  <c r="K50" i="6"/>
  <c r="J50" i="6"/>
  <c r="L34" i="6"/>
  <c r="K34" i="6"/>
  <c r="J34" i="6"/>
  <c r="K15" i="6"/>
  <c r="J15" i="6"/>
  <c r="L15" i="6"/>
  <c r="L447" i="6"/>
  <c r="K447" i="6"/>
  <c r="J447" i="6"/>
  <c r="L439" i="6"/>
  <c r="K439" i="6"/>
  <c r="J439" i="6"/>
  <c r="L423" i="6"/>
  <c r="K423" i="6"/>
  <c r="J423" i="6"/>
  <c r="L415" i="6"/>
  <c r="K415" i="6"/>
  <c r="J415" i="6"/>
  <c r="L407" i="6"/>
  <c r="K407" i="6"/>
  <c r="J407" i="6"/>
  <c r="L391" i="6"/>
  <c r="K391" i="6"/>
  <c r="J391" i="6"/>
  <c r="L383" i="6"/>
  <c r="J383" i="6"/>
  <c r="K383" i="6"/>
  <c r="J367" i="6"/>
  <c r="L367" i="6"/>
  <c r="K367" i="6"/>
  <c r="L359" i="6"/>
  <c r="K359" i="6"/>
  <c r="J359" i="6"/>
  <c r="J343" i="6"/>
  <c r="K343" i="6"/>
  <c r="L343" i="6"/>
  <c r="K327" i="6"/>
  <c r="L327" i="6"/>
  <c r="J327" i="6"/>
  <c r="L319" i="6"/>
  <c r="K319" i="6"/>
  <c r="J319" i="6"/>
  <c r="J303" i="6"/>
  <c r="K303" i="6"/>
  <c r="L303" i="6"/>
  <c r="L295" i="6"/>
  <c r="K295" i="6"/>
  <c r="J295" i="6"/>
  <c r="J279" i="6"/>
  <c r="K279" i="6"/>
  <c r="L279" i="6"/>
  <c r="K263" i="6"/>
  <c r="L263" i="6"/>
  <c r="J263" i="6"/>
  <c r="L255" i="6"/>
  <c r="K255" i="6"/>
  <c r="J255" i="6"/>
  <c r="J239" i="6"/>
  <c r="K239" i="6"/>
  <c r="L239" i="6"/>
  <c r="J223" i="6"/>
  <c r="L223" i="6"/>
  <c r="K223" i="6"/>
  <c r="J215" i="6"/>
  <c r="L215" i="6"/>
  <c r="K215" i="6"/>
  <c r="J199" i="6"/>
  <c r="L199" i="6"/>
  <c r="K199" i="6"/>
  <c r="J183" i="6"/>
  <c r="L183" i="6"/>
  <c r="K183" i="6"/>
  <c r="J175" i="6"/>
  <c r="L175" i="6"/>
  <c r="K175" i="6"/>
  <c r="L159" i="6"/>
  <c r="J159" i="6"/>
  <c r="K159" i="6"/>
  <c r="L151" i="6"/>
  <c r="K151" i="6"/>
  <c r="J151" i="6"/>
  <c r="L135" i="6"/>
  <c r="J135" i="6"/>
  <c r="K135" i="6"/>
  <c r="L119" i="6"/>
  <c r="K119" i="6"/>
  <c r="J119" i="6"/>
  <c r="L111" i="6"/>
  <c r="J111" i="6"/>
  <c r="K111" i="6"/>
  <c r="L103" i="6"/>
  <c r="J103" i="6"/>
  <c r="K103" i="6"/>
  <c r="L87" i="6"/>
  <c r="K87" i="6"/>
  <c r="J87" i="6"/>
  <c r="L71" i="6"/>
  <c r="J71" i="6"/>
  <c r="K71" i="6"/>
  <c r="L55" i="6"/>
  <c r="K55" i="6"/>
  <c r="J55" i="6"/>
  <c r="L49" i="6"/>
  <c r="K49" i="6"/>
  <c r="J49" i="6"/>
  <c r="L33" i="6"/>
  <c r="K33" i="6"/>
  <c r="J33" i="6"/>
  <c r="K23" i="6"/>
  <c r="L23" i="6"/>
  <c r="J23" i="6"/>
  <c r="L6" i="6"/>
  <c r="K6" i="6"/>
  <c r="J6" i="6"/>
  <c r="J446" i="6"/>
  <c r="L446" i="6"/>
  <c r="K446" i="6"/>
  <c r="J430" i="6"/>
  <c r="L430" i="6"/>
  <c r="K430" i="6"/>
  <c r="J414" i="6"/>
  <c r="L414" i="6"/>
  <c r="K414" i="6"/>
  <c r="J398" i="6"/>
  <c r="L398" i="6"/>
  <c r="K398" i="6"/>
  <c r="J390" i="6"/>
  <c r="K390" i="6"/>
  <c r="L390" i="6"/>
  <c r="J374" i="6"/>
  <c r="K374" i="6"/>
  <c r="L374" i="6"/>
  <c r="J366" i="6"/>
  <c r="L366" i="6"/>
  <c r="K366" i="6"/>
  <c r="J350" i="6"/>
  <c r="K350" i="6"/>
  <c r="L350" i="6"/>
  <c r="J342" i="6"/>
  <c r="K342" i="6"/>
  <c r="L342" i="6"/>
  <c r="L326" i="6"/>
  <c r="K326" i="6"/>
  <c r="J326" i="6"/>
  <c r="L310" i="6"/>
  <c r="K310" i="6"/>
  <c r="J310" i="6"/>
  <c r="L286" i="6"/>
  <c r="K286" i="6"/>
  <c r="J286" i="6"/>
  <c r="L48" i="6"/>
  <c r="J48" i="6"/>
  <c r="K48" i="6"/>
  <c r="L40" i="6"/>
  <c r="J40" i="6"/>
  <c r="K40" i="6"/>
  <c r="L32" i="6"/>
  <c r="J32" i="6"/>
  <c r="K32" i="6"/>
  <c r="L22" i="6"/>
  <c r="K22" i="6"/>
  <c r="J22" i="6"/>
  <c r="L13" i="6"/>
  <c r="K13" i="6"/>
  <c r="J13" i="6"/>
  <c r="L5" i="6"/>
  <c r="K5" i="6"/>
  <c r="J5" i="6"/>
  <c r="L445" i="6"/>
  <c r="K445" i="6"/>
  <c r="J445" i="6"/>
  <c r="L437" i="6"/>
  <c r="K437" i="6"/>
  <c r="J437" i="6"/>
  <c r="L429" i="6"/>
  <c r="K429" i="6"/>
  <c r="J429" i="6"/>
  <c r="L421" i="6"/>
  <c r="K421" i="6"/>
  <c r="J421" i="6"/>
  <c r="L413" i="6"/>
  <c r="K413" i="6"/>
  <c r="J413" i="6"/>
  <c r="L405" i="6"/>
  <c r="K405" i="6"/>
  <c r="J405" i="6"/>
  <c r="L397" i="6"/>
  <c r="K397" i="6"/>
  <c r="J397" i="6"/>
  <c r="L389" i="6"/>
  <c r="K389" i="6"/>
  <c r="J389" i="6"/>
  <c r="L381" i="6"/>
  <c r="J381" i="6"/>
  <c r="K381" i="6"/>
  <c r="L373" i="6"/>
  <c r="K373" i="6"/>
  <c r="J373" i="6"/>
  <c r="L365" i="6"/>
  <c r="K365" i="6"/>
  <c r="J365" i="6"/>
  <c r="L357" i="6"/>
  <c r="J357" i="6"/>
  <c r="K357" i="6"/>
  <c r="L349" i="6"/>
  <c r="J349" i="6"/>
  <c r="K349" i="6"/>
  <c r="L341" i="6"/>
  <c r="K341" i="6"/>
  <c r="J341" i="6"/>
  <c r="L333" i="6"/>
  <c r="K333" i="6"/>
  <c r="J333" i="6"/>
  <c r="L325" i="6"/>
  <c r="J325" i="6"/>
  <c r="K325" i="6"/>
  <c r="L317" i="6"/>
  <c r="K317" i="6"/>
  <c r="J317" i="6"/>
  <c r="L309" i="6"/>
  <c r="J309" i="6"/>
  <c r="K309" i="6"/>
  <c r="L301" i="6"/>
  <c r="K301" i="6"/>
  <c r="J301" i="6"/>
  <c r="L293" i="6"/>
  <c r="J293" i="6"/>
  <c r="K293" i="6"/>
  <c r="L285" i="6"/>
  <c r="J285" i="6"/>
  <c r="K285" i="6"/>
  <c r="L277" i="6"/>
  <c r="K277" i="6"/>
  <c r="J277" i="6"/>
  <c r="L269" i="6"/>
  <c r="K269" i="6"/>
  <c r="J269" i="6"/>
  <c r="L261" i="6"/>
  <c r="K261" i="6"/>
  <c r="J261" i="6"/>
  <c r="L253" i="6"/>
  <c r="K253" i="6"/>
  <c r="J253" i="6"/>
  <c r="L245" i="6"/>
  <c r="J245" i="6"/>
  <c r="K245" i="6"/>
  <c r="L237" i="6"/>
  <c r="K237" i="6"/>
  <c r="J237" i="6"/>
  <c r="L229" i="6"/>
  <c r="J229" i="6"/>
  <c r="K229" i="6"/>
  <c r="J221" i="6"/>
  <c r="K221" i="6"/>
  <c r="L221" i="6"/>
  <c r="J213" i="6"/>
  <c r="K213" i="6"/>
  <c r="L213" i="6"/>
  <c r="J205" i="6"/>
  <c r="K205" i="6"/>
  <c r="L205" i="6"/>
  <c r="J197" i="6"/>
  <c r="K197" i="6"/>
  <c r="L197" i="6"/>
  <c r="J189" i="6"/>
  <c r="K189" i="6"/>
  <c r="L189" i="6"/>
  <c r="J181" i="6"/>
  <c r="K181" i="6"/>
  <c r="L181" i="6"/>
  <c r="J173" i="6"/>
  <c r="K173" i="6"/>
  <c r="L173" i="6"/>
  <c r="J165" i="6"/>
  <c r="L165" i="6"/>
  <c r="K165" i="6"/>
  <c r="J157" i="6"/>
  <c r="K157" i="6"/>
  <c r="L157" i="6"/>
  <c r="J149" i="6"/>
  <c r="L149" i="6"/>
  <c r="K149" i="6"/>
  <c r="J141" i="6"/>
  <c r="L141" i="6"/>
  <c r="K141" i="6"/>
  <c r="J133" i="6"/>
  <c r="L133" i="6"/>
  <c r="K133" i="6"/>
  <c r="J125" i="6"/>
  <c r="K125" i="6"/>
  <c r="L125" i="6"/>
  <c r="J117" i="6"/>
  <c r="K117" i="6"/>
  <c r="L117" i="6"/>
  <c r="J109" i="6"/>
  <c r="L109" i="6"/>
  <c r="K109" i="6"/>
  <c r="J101" i="6"/>
  <c r="L101" i="6"/>
  <c r="K101" i="6"/>
  <c r="J93" i="6"/>
  <c r="K93" i="6"/>
  <c r="L93" i="6"/>
  <c r="J85" i="6"/>
  <c r="K85" i="6"/>
  <c r="L85" i="6"/>
  <c r="J77" i="6"/>
  <c r="L77" i="6"/>
  <c r="K77" i="6"/>
  <c r="J69" i="6"/>
  <c r="L69" i="6"/>
  <c r="K69" i="6"/>
  <c r="J61" i="6"/>
  <c r="K61" i="6"/>
  <c r="L61" i="6"/>
  <c r="J47" i="6"/>
  <c r="L47" i="6"/>
  <c r="K47" i="6"/>
  <c r="L428" i="6"/>
  <c r="K428" i="6"/>
  <c r="J428" i="6"/>
  <c r="K388" i="6"/>
  <c r="J388" i="6"/>
  <c r="L388" i="6"/>
  <c r="J340" i="6"/>
  <c r="L340" i="6"/>
  <c r="K340" i="6"/>
  <c r="J300" i="6"/>
  <c r="K300" i="6"/>
  <c r="L300" i="6"/>
  <c r="L268" i="6"/>
  <c r="K268" i="6"/>
  <c r="J268" i="6"/>
  <c r="J236" i="6"/>
  <c r="K236" i="6"/>
  <c r="L236" i="6"/>
  <c r="L228" i="6"/>
  <c r="K228" i="6"/>
  <c r="J228" i="6"/>
  <c r="K220" i="6"/>
  <c r="J220" i="6"/>
  <c r="L220" i="6"/>
  <c r="K212" i="6"/>
  <c r="J212" i="6"/>
  <c r="L212" i="6"/>
  <c r="K204" i="6"/>
  <c r="J204" i="6"/>
  <c r="L204" i="6"/>
  <c r="K196" i="6"/>
  <c r="J196" i="6"/>
  <c r="L196" i="6"/>
  <c r="K188" i="6"/>
  <c r="J188" i="6"/>
  <c r="L188" i="6"/>
  <c r="K180" i="6"/>
  <c r="J180" i="6"/>
  <c r="L180" i="6"/>
  <c r="K172" i="6"/>
  <c r="J172" i="6"/>
  <c r="L172" i="6"/>
  <c r="K164" i="6"/>
  <c r="L164" i="6"/>
  <c r="J164" i="6"/>
  <c r="L156" i="6"/>
  <c r="J156" i="6"/>
  <c r="K156" i="6"/>
  <c r="L148" i="6"/>
  <c r="K148" i="6"/>
  <c r="J148" i="6"/>
  <c r="L140" i="6"/>
  <c r="K140" i="6"/>
  <c r="J140" i="6"/>
  <c r="K132" i="6"/>
  <c r="L132" i="6"/>
  <c r="J132" i="6"/>
  <c r="K124" i="6"/>
  <c r="L124" i="6"/>
  <c r="J124" i="6"/>
  <c r="J116" i="6"/>
  <c r="L116" i="6"/>
  <c r="K116" i="6"/>
  <c r="L108" i="6"/>
  <c r="K108" i="6"/>
  <c r="J108" i="6"/>
  <c r="K100" i="6"/>
  <c r="J100" i="6"/>
  <c r="L100" i="6"/>
  <c r="K92" i="6"/>
  <c r="L92" i="6"/>
  <c r="J92" i="6"/>
  <c r="J84" i="6"/>
  <c r="L84" i="6"/>
  <c r="K84" i="6"/>
  <c r="L76" i="6"/>
  <c r="K76" i="6"/>
  <c r="J76" i="6"/>
  <c r="K68" i="6"/>
  <c r="L68" i="6"/>
  <c r="J68" i="6"/>
  <c r="K60" i="6"/>
  <c r="L60" i="6"/>
  <c r="J60" i="6"/>
  <c r="L2" i="6"/>
  <c r="K2" i="6"/>
  <c r="L46" i="6"/>
  <c r="J46" i="6"/>
  <c r="K46" i="6"/>
  <c r="L38" i="6"/>
  <c r="J38" i="6"/>
  <c r="K38" i="6"/>
  <c r="L30" i="6"/>
  <c r="J30" i="6"/>
  <c r="K30" i="6"/>
  <c r="J19" i="6"/>
  <c r="L19" i="6"/>
  <c r="K19" i="6"/>
  <c r="J11" i="6"/>
  <c r="L11" i="6"/>
  <c r="K11" i="6"/>
  <c r="J3" i="6"/>
  <c r="L3" i="6"/>
  <c r="K3" i="6"/>
  <c r="K443" i="6"/>
  <c r="J443" i="6"/>
  <c r="L443" i="6"/>
  <c r="K435" i="6"/>
  <c r="J435" i="6"/>
  <c r="L435" i="6"/>
  <c r="K427" i="6"/>
  <c r="J427" i="6"/>
  <c r="L427" i="6"/>
  <c r="K419" i="6"/>
  <c r="J419" i="6"/>
  <c r="L419" i="6"/>
  <c r="K411" i="6"/>
  <c r="J411" i="6"/>
  <c r="L411" i="6"/>
  <c r="K403" i="6"/>
  <c r="J403" i="6"/>
  <c r="L403" i="6"/>
  <c r="K395" i="6"/>
  <c r="J395" i="6"/>
  <c r="L395" i="6"/>
  <c r="K387" i="6"/>
  <c r="J387" i="6"/>
  <c r="L387" i="6"/>
  <c r="K379" i="6"/>
  <c r="J379" i="6"/>
  <c r="L379" i="6"/>
  <c r="K371" i="6"/>
  <c r="J371" i="6"/>
  <c r="L371" i="6"/>
  <c r="K363" i="6"/>
  <c r="J363" i="6"/>
  <c r="L363" i="6"/>
  <c r="K355" i="6"/>
  <c r="J355" i="6"/>
  <c r="L355" i="6"/>
  <c r="K347" i="6"/>
  <c r="J347" i="6"/>
  <c r="L347" i="6"/>
  <c r="J339" i="6"/>
  <c r="L339" i="6"/>
  <c r="K339" i="6"/>
  <c r="J331" i="6"/>
  <c r="K331" i="6"/>
  <c r="L331" i="6"/>
  <c r="J323" i="6"/>
  <c r="L323" i="6"/>
  <c r="K323" i="6"/>
  <c r="J315" i="6"/>
  <c r="K315" i="6"/>
  <c r="L315" i="6"/>
  <c r="J307" i="6"/>
  <c r="L307" i="6"/>
  <c r="K307" i="6"/>
  <c r="J299" i="6"/>
  <c r="K299" i="6"/>
  <c r="L299" i="6"/>
  <c r="J291" i="6"/>
  <c r="K291" i="6"/>
  <c r="L291" i="6"/>
  <c r="J283" i="6"/>
  <c r="L283" i="6"/>
  <c r="K283" i="6"/>
  <c r="J275" i="6"/>
  <c r="L275" i="6"/>
  <c r="K275" i="6"/>
  <c r="J267" i="6"/>
  <c r="K267" i="6"/>
  <c r="L267" i="6"/>
  <c r="J259" i="6"/>
  <c r="L259" i="6"/>
  <c r="K259" i="6"/>
  <c r="J251" i="6"/>
  <c r="K251" i="6"/>
  <c r="L251" i="6"/>
  <c r="J243" i="6"/>
  <c r="L243" i="6"/>
  <c r="K243" i="6"/>
  <c r="J235" i="6"/>
  <c r="K235" i="6"/>
  <c r="L235" i="6"/>
  <c r="J227" i="6"/>
  <c r="K227" i="6"/>
  <c r="L227" i="6"/>
  <c r="L219" i="6"/>
  <c r="J219" i="6"/>
  <c r="K219" i="6"/>
  <c r="L211" i="6"/>
  <c r="K211" i="6"/>
  <c r="J211" i="6"/>
  <c r="L203" i="6"/>
  <c r="K203" i="6"/>
  <c r="J203" i="6"/>
  <c r="L195" i="6"/>
  <c r="J195" i="6"/>
  <c r="K195" i="6"/>
  <c r="L187" i="6"/>
  <c r="J187" i="6"/>
  <c r="K187" i="6"/>
  <c r="L179" i="6"/>
  <c r="K179" i="6"/>
  <c r="J179" i="6"/>
  <c r="L171" i="6"/>
  <c r="K171" i="6"/>
  <c r="J171" i="6"/>
  <c r="L163" i="6"/>
  <c r="K163" i="6"/>
  <c r="J163" i="6"/>
  <c r="L155" i="6"/>
  <c r="K155" i="6"/>
  <c r="J155" i="6"/>
  <c r="L147" i="6"/>
  <c r="K147" i="6"/>
  <c r="J147" i="6"/>
  <c r="K139" i="6"/>
  <c r="L139" i="6"/>
  <c r="J139" i="6"/>
  <c r="K131" i="6"/>
  <c r="L131" i="6"/>
  <c r="J131" i="6"/>
  <c r="K123" i="6"/>
  <c r="J123" i="6"/>
  <c r="L123" i="6"/>
  <c r="K115" i="6"/>
  <c r="L115" i="6"/>
  <c r="J115" i="6"/>
  <c r="K107" i="6"/>
  <c r="L107" i="6"/>
  <c r="J107" i="6"/>
  <c r="K99" i="6"/>
  <c r="L99" i="6"/>
  <c r="J99" i="6"/>
  <c r="K91" i="6"/>
  <c r="J91" i="6"/>
  <c r="L91" i="6"/>
  <c r="K83" i="6"/>
  <c r="L83" i="6"/>
  <c r="J83" i="6"/>
  <c r="K75" i="6"/>
  <c r="L75" i="6"/>
  <c r="J75" i="6"/>
  <c r="K67" i="6"/>
  <c r="L67" i="6"/>
  <c r="J67" i="6"/>
  <c r="K59" i="6"/>
  <c r="J59" i="6"/>
  <c r="L59" i="6"/>
  <c r="J39" i="6"/>
  <c r="L39" i="6"/>
  <c r="K39" i="6"/>
  <c r="L12" i="6"/>
  <c r="J12" i="6"/>
  <c r="K12" i="6"/>
  <c r="J420" i="6"/>
  <c r="L420" i="6"/>
  <c r="K420" i="6"/>
  <c r="L396" i="6"/>
  <c r="J396" i="6"/>
  <c r="K396" i="6"/>
  <c r="K356" i="6"/>
  <c r="J356" i="6"/>
  <c r="L356" i="6"/>
  <c r="L316" i="6"/>
  <c r="J316" i="6"/>
  <c r="K316" i="6"/>
  <c r="K260" i="6"/>
  <c r="L260" i="6"/>
  <c r="J260" i="6"/>
  <c r="K53" i="6"/>
  <c r="L53" i="6"/>
  <c r="J53" i="6"/>
  <c r="L18" i="6"/>
  <c r="J18" i="6"/>
  <c r="K18" i="6"/>
  <c r="L426" i="6"/>
  <c r="K426" i="6"/>
  <c r="J426" i="6"/>
  <c r="L402" i="6"/>
  <c r="K402" i="6"/>
  <c r="J402" i="6"/>
  <c r="K370" i="6"/>
  <c r="J370" i="6"/>
  <c r="L370" i="6"/>
  <c r="J354" i="6"/>
  <c r="L354" i="6"/>
  <c r="K354" i="6"/>
  <c r="L338" i="6"/>
  <c r="K338" i="6"/>
  <c r="J338" i="6"/>
  <c r="K314" i="6"/>
  <c r="J314" i="6"/>
  <c r="L314" i="6"/>
  <c r="J306" i="6"/>
  <c r="K306" i="6"/>
  <c r="L306" i="6"/>
  <c r="L298" i="6"/>
  <c r="K298" i="6"/>
  <c r="J298" i="6"/>
  <c r="J290" i="6"/>
  <c r="L290" i="6"/>
  <c r="K290" i="6"/>
  <c r="J282" i="6"/>
  <c r="K282" i="6"/>
  <c r="L282" i="6"/>
  <c r="L274" i="6"/>
  <c r="K274" i="6"/>
  <c r="J274" i="6"/>
  <c r="K266" i="6"/>
  <c r="L266" i="6"/>
  <c r="J266" i="6"/>
  <c r="L258" i="6"/>
  <c r="K258" i="6"/>
  <c r="J258" i="6"/>
  <c r="K250" i="6"/>
  <c r="J250" i="6"/>
  <c r="L250" i="6"/>
  <c r="J242" i="6"/>
  <c r="K242" i="6"/>
  <c r="L242" i="6"/>
  <c r="L234" i="6"/>
  <c r="K234" i="6"/>
  <c r="J234" i="6"/>
  <c r="J226" i="6"/>
  <c r="L226" i="6"/>
  <c r="K226" i="6"/>
  <c r="K218" i="6"/>
  <c r="L218" i="6"/>
  <c r="J218" i="6"/>
  <c r="K210" i="6"/>
  <c r="L210" i="6"/>
  <c r="J210" i="6"/>
  <c r="K202" i="6"/>
  <c r="L202" i="6"/>
  <c r="J202" i="6"/>
  <c r="K194" i="6"/>
  <c r="L194" i="6"/>
  <c r="J194" i="6"/>
  <c r="K186" i="6"/>
  <c r="L186" i="6"/>
  <c r="J186" i="6"/>
  <c r="K178" i="6"/>
  <c r="L178" i="6"/>
  <c r="J178" i="6"/>
  <c r="K170" i="6"/>
  <c r="L170" i="6"/>
  <c r="J170" i="6"/>
  <c r="K162" i="6"/>
  <c r="L162" i="6"/>
  <c r="J162" i="6"/>
  <c r="K154" i="6"/>
  <c r="L154" i="6"/>
  <c r="J154" i="6"/>
  <c r="K146" i="6"/>
  <c r="J146" i="6"/>
  <c r="L146" i="6"/>
  <c r="K138" i="6"/>
  <c r="L138" i="6"/>
  <c r="J138" i="6"/>
  <c r="K130" i="6"/>
  <c r="J130" i="6"/>
  <c r="L130" i="6"/>
  <c r="K122" i="6"/>
  <c r="L122" i="6"/>
  <c r="J122" i="6"/>
  <c r="K114" i="6"/>
  <c r="L114" i="6"/>
  <c r="J114" i="6"/>
  <c r="K106" i="6"/>
  <c r="L106" i="6"/>
  <c r="J106" i="6"/>
  <c r="K98" i="6"/>
  <c r="J98" i="6"/>
  <c r="L98" i="6"/>
  <c r="K90" i="6"/>
  <c r="L90" i="6"/>
  <c r="J90" i="6"/>
  <c r="K82" i="6"/>
  <c r="L82" i="6"/>
  <c r="J82" i="6"/>
  <c r="K74" i="6"/>
  <c r="L74" i="6"/>
  <c r="J74" i="6"/>
  <c r="K66" i="6"/>
  <c r="J66" i="6"/>
  <c r="L66" i="6"/>
  <c r="K58" i="6"/>
  <c r="L58" i="6"/>
  <c r="J58" i="6"/>
  <c r="L28" i="6"/>
  <c r="K28" i="6"/>
  <c r="J28" i="6"/>
  <c r="L27" i="6"/>
  <c r="K27" i="6"/>
  <c r="J27" i="6"/>
  <c r="K26" i="6"/>
  <c r="L26" i="6"/>
  <c r="J26" i="6"/>
  <c r="J25" i="6"/>
  <c r="L25" i="6"/>
  <c r="K25" i="6"/>
  <c r="A7" i="1"/>
  <c r="A6" i="1"/>
  <c r="O8" i="6" l="1"/>
  <c r="O2" i="6"/>
  <c r="O4" i="6" s="1"/>
  <c r="Q8" i="6"/>
  <c r="Q2" i="6"/>
  <c r="Q4" i="6" s="1"/>
  <c r="Q7" i="6"/>
  <c r="O7" i="6"/>
  <c r="P8" i="6"/>
  <c r="P7" i="6"/>
  <c r="P2" i="6"/>
  <c r="P4" i="6" s="1"/>
</calcChain>
</file>

<file path=xl/sharedStrings.xml><?xml version="1.0" encoding="utf-8"?>
<sst xmlns="http://schemas.openxmlformats.org/spreadsheetml/2006/main" count="76654" uniqueCount="23374">
  <si>
    <t>www.americanretailsupply.com</t>
  </si>
  <si>
    <t>Product Performance</t>
  </si>
  <si>
    <t>20110501-20160512</t>
  </si>
  <si>
    <t>Links to data:</t>
  </si>
  <si>
    <t>Product SKU</t>
  </si>
  <si>
    <t>Quantity</t>
  </si>
  <si>
    <t>Unique Purchases</t>
  </si>
  <si>
    <t>Product Revenue</t>
  </si>
  <si>
    <t>Average Price</t>
  </si>
  <si>
    <t>Average QTY</t>
  </si>
  <si>
    <t>4612</t>
  </si>
  <si>
    <t>61410</t>
  </si>
  <si>
    <t>461100</t>
  </si>
  <si>
    <t>6521406B</t>
  </si>
  <si>
    <t>6521406C</t>
  </si>
  <si>
    <t>6521404C</t>
  </si>
  <si>
    <t>6521408B</t>
  </si>
  <si>
    <t>6521404B</t>
  </si>
  <si>
    <t>6521401W</t>
  </si>
  <si>
    <t>730002</t>
  </si>
  <si>
    <t>6521204B</t>
  </si>
  <si>
    <t>6521212W</t>
  </si>
  <si>
    <t>30111</t>
  </si>
  <si>
    <t>6521204C</t>
  </si>
  <si>
    <t>62410</t>
  </si>
  <si>
    <t>2002P</t>
  </si>
  <si>
    <t>4611XXL</t>
  </si>
  <si>
    <t>4611L</t>
  </si>
  <si>
    <t>6540112C</t>
  </si>
  <si>
    <t>4611M</t>
  </si>
  <si>
    <t>6521209C</t>
  </si>
  <si>
    <t>65214C</t>
  </si>
  <si>
    <t>6521306C</t>
  </si>
  <si>
    <t>4611S</t>
  </si>
  <si>
    <t>6521402C</t>
  </si>
  <si>
    <t>7002DCL</t>
  </si>
  <si>
    <t>6521304B</t>
  </si>
  <si>
    <t>65213C</t>
  </si>
  <si>
    <t>6521408C</t>
  </si>
  <si>
    <t>4611XL</t>
  </si>
  <si>
    <t>6521306B</t>
  </si>
  <si>
    <t>65213B</t>
  </si>
  <si>
    <t>4611XXXL</t>
  </si>
  <si>
    <t>763</t>
  </si>
  <si>
    <t>6521312B</t>
  </si>
  <si>
    <t>6621302W</t>
  </si>
  <si>
    <t>6621306B</t>
  </si>
  <si>
    <t>73VR3W</t>
  </si>
  <si>
    <t>1401</t>
  </si>
  <si>
    <t>6621206B</t>
  </si>
  <si>
    <t>60431</t>
  </si>
  <si>
    <t>6521412C</t>
  </si>
  <si>
    <t>6521206C</t>
  </si>
  <si>
    <t>66213C</t>
  </si>
  <si>
    <t>C6621212B</t>
  </si>
  <si>
    <t>6521408W</t>
  </si>
  <si>
    <t>6621204W</t>
  </si>
  <si>
    <t>455830</t>
  </si>
  <si>
    <t>6521410C</t>
  </si>
  <si>
    <t>6621209B</t>
  </si>
  <si>
    <t>6521308B</t>
  </si>
  <si>
    <t>6521410B</t>
  </si>
  <si>
    <t>6621302B</t>
  </si>
  <si>
    <t>461212</t>
  </si>
  <si>
    <t>C461211</t>
  </si>
  <si>
    <t>461210</t>
  </si>
  <si>
    <t>560034P</t>
  </si>
  <si>
    <t>461206</t>
  </si>
  <si>
    <t>66213B</t>
  </si>
  <si>
    <t>6521206B</t>
  </si>
  <si>
    <t>6621206C</t>
  </si>
  <si>
    <t>613112</t>
  </si>
  <si>
    <t>6621304B</t>
  </si>
  <si>
    <t>461214</t>
  </si>
  <si>
    <t>66100B</t>
  </si>
  <si>
    <t>4611XS</t>
  </si>
  <si>
    <t>71126H21</t>
  </si>
  <si>
    <t>6621306C</t>
  </si>
  <si>
    <t>613114</t>
  </si>
  <si>
    <t>456102</t>
  </si>
  <si>
    <t>461216</t>
  </si>
  <si>
    <t>461202</t>
  </si>
  <si>
    <t>60422</t>
  </si>
  <si>
    <t>6521304C</t>
  </si>
  <si>
    <t>45001</t>
  </si>
  <si>
    <t>45R3014</t>
  </si>
  <si>
    <t>45RSC07</t>
  </si>
  <si>
    <t>64PH2</t>
  </si>
  <si>
    <t>6550112</t>
  </si>
  <si>
    <t>45R4412</t>
  </si>
  <si>
    <t>730003</t>
  </si>
  <si>
    <t>456122</t>
  </si>
  <si>
    <t>66100C</t>
  </si>
  <si>
    <t>73BX573B</t>
  </si>
  <si>
    <t>6590616C</t>
  </si>
  <si>
    <t>461222</t>
  </si>
  <si>
    <t>6140104</t>
  </si>
  <si>
    <t>60421</t>
  </si>
  <si>
    <t>66411C</t>
  </si>
  <si>
    <t>6140106</t>
  </si>
  <si>
    <t>590089</t>
  </si>
  <si>
    <t>6621403MB</t>
  </si>
  <si>
    <t>6621406C</t>
  </si>
  <si>
    <t>7002ACL</t>
  </si>
  <si>
    <t>4612L</t>
  </si>
  <si>
    <t>4612M</t>
  </si>
  <si>
    <t>45R242</t>
  </si>
  <si>
    <t>590091</t>
  </si>
  <si>
    <t>4612S</t>
  </si>
  <si>
    <t>461102X</t>
  </si>
  <si>
    <t>461201</t>
  </si>
  <si>
    <t>461213</t>
  </si>
  <si>
    <t>4612XL</t>
  </si>
  <si>
    <t>6521209B</t>
  </si>
  <si>
    <t>461215</t>
  </si>
  <si>
    <t>61450C</t>
  </si>
  <si>
    <t>65214B</t>
  </si>
  <si>
    <t>66301B</t>
  </si>
  <si>
    <t>461211</t>
  </si>
  <si>
    <t>60441</t>
  </si>
  <si>
    <t>6457009</t>
  </si>
  <si>
    <t>786M</t>
  </si>
  <si>
    <t>6521302W</t>
  </si>
  <si>
    <t>6521406W</t>
  </si>
  <si>
    <t>4621</t>
  </si>
  <si>
    <t>65213W</t>
  </si>
  <si>
    <t>6621308B</t>
  </si>
  <si>
    <t>6621408C</t>
  </si>
  <si>
    <t>6390112</t>
  </si>
  <si>
    <t>6540112W</t>
  </si>
  <si>
    <t>625018</t>
  </si>
  <si>
    <t>65937B</t>
  </si>
  <si>
    <t>71126H22</t>
  </si>
  <si>
    <t>6590516C</t>
  </si>
  <si>
    <t>461101X</t>
  </si>
  <si>
    <t>461103X</t>
  </si>
  <si>
    <t>590081</t>
  </si>
  <si>
    <t>6140112</t>
  </si>
  <si>
    <t>6521308C</t>
  </si>
  <si>
    <t>6457006</t>
  </si>
  <si>
    <t>65214W</t>
  </si>
  <si>
    <t>6521206W</t>
  </si>
  <si>
    <t>65411</t>
  </si>
  <si>
    <t>6140110</t>
  </si>
  <si>
    <t>C542DS45</t>
  </si>
  <si>
    <t>420480</t>
  </si>
  <si>
    <t>6521401C</t>
  </si>
  <si>
    <t>786L</t>
  </si>
  <si>
    <t>69743PC</t>
  </si>
  <si>
    <t>1410</t>
  </si>
  <si>
    <t>C6416036</t>
  </si>
  <si>
    <t>45R4415</t>
  </si>
  <si>
    <t>702126E</t>
  </si>
  <si>
    <t>6540110C</t>
  </si>
  <si>
    <t>6521302B</t>
  </si>
  <si>
    <t>6457004</t>
  </si>
  <si>
    <t>700101ACL</t>
  </si>
  <si>
    <t>701315E</t>
  </si>
  <si>
    <t>73M28PEB</t>
  </si>
  <si>
    <t>60432</t>
  </si>
  <si>
    <t>462100</t>
  </si>
  <si>
    <t>6521209W</t>
  </si>
  <si>
    <t>6550114</t>
  </si>
  <si>
    <t>786S</t>
  </si>
  <si>
    <t>692652</t>
  </si>
  <si>
    <t>6521402W</t>
  </si>
  <si>
    <t>6621503</t>
  </si>
  <si>
    <t>6021212</t>
  </si>
  <si>
    <t>6540110B</t>
  </si>
  <si>
    <t>6621209C</t>
  </si>
  <si>
    <t>6621404MB</t>
  </si>
  <si>
    <t>66800C</t>
  </si>
  <si>
    <t>7841M</t>
  </si>
  <si>
    <t>702033</t>
  </si>
  <si>
    <t>784L</t>
  </si>
  <si>
    <t>4612XXL</t>
  </si>
  <si>
    <t>6540112B</t>
  </si>
  <si>
    <t>764</t>
  </si>
  <si>
    <t>784S</t>
  </si>
  <si>
    <t>784M</t>
  </si>
  <si>
    <t>6521310C</t>
  </si>
  <si>
    <t>65936</t>
  </si>
  <si>
    <t>7841L</t>
  </si>
  <si>
    <t>6521412B</t>
  </si>
  <si>
    <t>560046W</t>
  </si>
  <si>
    <t>456082</t>
  </si>
  <si>
    <t>701104</t>
  </si>
  <si>
    <t>732143B</t>
  </si>
  <si>
    <t>461103MO</t>
  </si>
  <si>
    <t>6621306W</t>
  </si>
  <si>
    <t>560034G</t>
  </si>
  <si>
    <t>619302</t>
  </si>
  <si>
    <t>5601</t>
  </si>
  <si>
    <t>6690216B</t>
  </si>
  <si>
    <t>6521402B</t>
  </si>
  <si>
    <t>6621212B</t>
  </si>
  <si>
    <t>66411B</t>
  </si>
  <si>
    <t>701102</t>
  </si>
  <si>
    <t>702391</t>
  </si>
  <si>
    <t>65CRB</t>
  </si>
  <si>
    <t>732182AB</t>
  </si>
  <si>
    <t>6621406B</t>
  </si>
  <si>
    <t>6621404B</t>
  </si>
  <si>
    <t>5511</t>
  </si>
  <si>
    <t>6521310B</t>
  </si>
  <si>
    <t>65935</t>
  </si>
  <si>
    <t>6621308C</t>
  </si>
  <si>
    <t>66808B</t>
  </si>
  <si>
    <t>786XL</t>
  </si>
  <si>
    <t>54505</t>
  </si>
  <si>
    <t>65934B</t>
  </si>
  <si>
    <t>611018</t>
  </si>
  <si>
    <t>6150110</t>
  </si>
  <si>
    <t>6180112L</t>
  </si>
  <si>
    <t>66213W</t>
  </si>
  <si>
    <t>66411W</t>
  </si>
  <si>
    <t>6WM16SQ7</t>
  </si>
  <si>
    <t>701050E</t>
  </si>
  <si>
    <t>1001</t>
  </si>
  <si>
    <t>6521212C</t>
  </si>
  <si>
    <t>73931B</t>
  </si>
  <si>
    <t>611014</t>
  </si>
  <si>
    <t>6621206W</t>
  </si>
  <si>
    <t>C6621312W</t>
  </si>
  <si>
    <t>7841S</t>
  </si>
  <si>
    <t>560056W</t>
  </si>
  <si>
    <t>6621204C</t>
  </si>
  <si>
    <t>7841XL</t>
  </si>
  <si>
    <t>6521304W</t>
  </si>
  <si>
    <t>6590616B</t>
  </si>
  <si>
    <t>6690412C</t>
  </si>
  <si>
    <t>6690316C</t>
  </si>
  <si>
    <t>702024</t>
  </si>
  <si>
    <t>314GFY1001</t>
  </si>
  <si>
    <t>732444W</t>
  </si>
  <si>
    <t>A5311N</t>
  </si>
  <si>
    <t>2005</t>
  </si>
  <si>
    <t>461130</t>
  </si>
  <si>
    <t>461132</t>
  </si>
  <si>
    <t>461134</t>
  </si>
  <si>
    <t>6180108R</t>
  </si>
  <si>
    <t>7160140</t>
  </si>
  <si>
    <t>639304C</t>
  </si>
  <si>
    <t>A5311</t>
  </si>
  <si>
    <t>412221</t>
  </si>
  <si>
    <t>461208</t>
  </si>
  <si>
    <t>6521212B</t>
  </si>
  <si>
    <t>7311PB</t>
  </si>
  <si>
    <t>784XL</t>
  </si>
  <si>
    <t>461118MO</t>
  </si>
  <si>
    <t>560046G</t>
  </si>
  <si>
    <t>6590412B</t>
  </si>
  <si>
    <t>6621310B</t>
  </si>
  <si>
    <t>6WM16SQ5</t>
  </si>
  <si>
    <t>3763021</t>
  </si>
  <si>
    <t>461106MO</t>
  </si>
  <si>
    <t>461136</t>
  </si>
  <si>
    <t>5305U</t>
  </si>
  <si>
    <t>736704B</t>
  </si>
  <si>
    <t>461104T</t>
  </si>
  <si>
    <t>702039</t>
  </si>
  <si>
    <t>C542DS34</t>
  </si>
  <si>
    <t>56B612</t>
  </si>
  <si>
    <t>6MS3C</t>
  </si>
  <si>
    <t>7150120</t>
  </si>
  <si>
    <t>C619312</t>
  </si>
  <si>
    <t>461128</t>
  </si>
  <si>
    <t>6590616W</t>
  </si>
  <si>
    <t>6621308W</t>
  </si>
  <si>
    <t>461102T</t>
  </si>
  <si>
    <t>61450</t>
  </si>
  <si>
    <t>700102ABK</t>
  </si>
  <si>
    <t>461103T</t>
  </si>
  <si>
    <t>461106</t>
  </si>
  <si>
    <t>461108</t>
  </si>
  <si>
    <t>57211B</t>
  </si>
  <si>
    <t>6621304W</t>
  </si>
  <si>
    <t>6621402C</t>
  </si>
  <si>
    <t>6590516B</t>
  </si>
  <si>
    <t>701714</t>
  </si>
  <si>
    <t>461105</t>
  </si>
  <si>
    <t>461109MO</t>
  </si>
  <si>
    <t>6521404W</t>
  </si>
  <si>
    <t>461112</t>
  </si>
  <si>
    <t>461112MO</t>
  </si>
  <si>
    <t>5010</t>
  </si>
  <si>
    <t>6140120</t>
  </si>
  <si>
    <t>6690216W</t>
  </si>
  <si>
    <t>702016E</t>
  </si>
  <si>
    <t>461110</t>
  </si>
  <si>
    <t>461140</t>
  </si>
  <si>
    <t>5801B</t>
  </si>
  <si>
    <t>613116</t>
  </si>
  <si>
    <t>65937C</t>
  </si>
  <si>
    <t>6640116C</t>
  </si>
  <si>
    <t>C4502166</t>
  </si>
  <si>
    <t>C6WM6DRHO</t>
  </si>
  <si>
    <t>6140108</t>
  </si>
  <si>
    <t>6621408B</t>
  </si>
  <si>
    <t>702030</t>
  </si>
  <si>
    <t>2006</t>
  </si>
  <si>
    <t>611024</t>
  </si>
  <si>
    <t>6521308W</t>
  </si>
  <si>
    <t>701291</t>
  </si>
  <si>
    <t>461104</t>
  </si>
  <si>
    <t>622066B</t>
  </si>
  <si>
    <t>6521410W</t>
  </si>
  <si>
    <t>700102ACL</t>
  </si>
  <si>
    <t>5721CT</t>
  </si>
  <si>
    <t>6240114</t>
  </si>
  <si>
    <t>66812B</t>
  </si>
  <si>
    <t>461114</t>
  </si>
  <si>
    <t>461124</t>
  </si>
  <si>
    <t>461138</t>
  </si>
  <si>
    <t>48CHT</t>
  </si>
  <si>
    <t>6021414</t>
  </si>
  <si>
    <t>73676B</t>
  </si>
  <si>
    <t>48CHTB</t>
  </si>
  <si>
    <t>5515H</t>
  </si>
  <si>
    <t>6521312C</t>
  </si>
  <si>
    <t>70PEGSL</t>
  </si>
  <si>
    <t>461204</t>
  </si>
  <si>
    <t>6193012</t>
  </si>
  <si>
    <t>700101ABK</t>
  </si>
  <si>
    <t>732143W</t>
  </si>
  <si>
    <t>786XXL</t>
  </si>
  <si>
    <t>461104X</t>
  </si>
  <si>
    <t>461107</t>
  </si>
  <si>
    <t>461124MO</t>
  </si>
  <si>
    <t>6621209W</t>
  </si>
  <si>
    <t>6690316B</t>
  </si>
  <si>
    <t>701710</t>
  </si>
  <si>
    <t>8103118</t>
  </si>
  <si>
    <t>45R1612</t>
  </si>
  <si>
    <t>48BKGOP</t>
  </si>
  <si>
    <t>49SO1</t>
  </si>
  <si>
    <t>57490063</t>
  </si>
  <si>
    <t>701275</t>
  </si>
  <si>
    <t>560034S</t>
  </si>
  <si>
    <t>611016</t>
  </si>
  <si>
    <t>6180110L</t>
  </si>
  <si>
    <t>6180110R</t>
  </si>
  <si>
    <t>66026B</t>
  </si>
  <si>
    <t>461126</t>
  </si>
  <si>
    <t>4611AZ</t>
  </si>
  <si>
    <t>4611XXS</t>
  </si>
  <si>
    <t>6521412W</t>
  </si>
  <si>
    <t>65934C</t>
  </si>
  <si>
    <t>700104CCL</t>
  </si>
  <si>
    <t>784XS</t>
  </si>
  <si>
    <t>625010</t>
  </si>
  <si>
    <t>701010</t>
  </si>
  <si>
    <t>702207</t>
  </si>
  <si>
    <t>3762111</t>
  </si>
  <si>
    <t>3765041</t>
  </si>
  <si>
    <t>5792</t>
  </si>
  <si>
    <t>6690412B</t>
  </si>
  <si>
    <t>45546D1</t>
  </si>
  <si>
    <t>45SO1LRVC</t>
  </si>
  <si>
    <t>5622</t>
  </si>
  <si>
    <t>6521312W</t>
  </si>
  <si>
    <t>6540106W</t>
  </si>
  <si>
    <t>6621404W</t>
  </si>
  <si>
    <t>7160050</t>
  </si>
  <si>
    <t>73316B</t>
  </si>
  <si>
    <t>461116</t>
  </si>
  <si>
    <t>71126H11</t>
  </si>
  <si>
    <t>5901</t>
  </si>
  <si>
    <t>6540114W</t>
  </si>
  <si>
    <t>6621312B</t>
  </si>
  <si>
    <t>701065</t>
  </si>
  <si>
    <t>786XS</t>
  </si>
  <si>
    <t>45359</t>
  </si>
  <si>
    <t>560056G</t>
  </si>
  <si>
    <t>6140114</t>
  </si>
  <si>
    <t>461122</t>
  </si>
  <si>
    <t>4611XXXXL</t>
  </si>
  <si>
    <t>5545</t>
  </si>
  <si>
    <t>56BLT92</t>
  </si>
  <si>
    <t>6521302C</t>
  </si>
  <si>
    <t>701709</t>
  </si>
  <si>
    <t>611015</t>
  </si>
  <si>
    <t>701194C</t>
  </si>
  <si>
    <t>30110</t>
  </si>
  <si>
    <t>4502165</t>
  </si>
  <si>
    <t>4502166</t>
  </si>
  <si>
    <t>5601B</t>
  </si>
  <si>
    <t>6WM12SQS</t>
  </si>
  <si>
    <t>701707</t>
  </si>
  <si>
    <t>73931W</t>
  </si>
  <si>
    <t>45002</t>
  </si>
  <si>
    <t>461218</t>
  </si>
  <si>
    <t>560034HG</t>
  </si>
  <si>
    <t>6270114</t>
  </si>
  <si>
    <t>6387118</t>
  </si>
  <si>
    <t>701103C</t>
  </si>
  <si>
    <t>708102</t>
  </si>
  <si>
    <t>795104B</t>
  </si>
  <si>
    <t>C73BG1312W</t>
  </si>
  <si>
    <t>3762011</t>
  </si>
  <si>
    <t>54200</t>
  </si>
  <si>
    <t>54TN2329</t>
  </si>
  <si>
    <t>6021024</t>
  </si>
  <si>
    <t>6540114C</t>
  </si>
  <si>
    <t>6550112MB</t>
  </si>
  <si>
    <t>66301C</t>
  </si>
  <si>
    <t>701001E</t>
  </si>
  <si>
    <t>701103</t>
  </si>
  <si>
    <t>701777</t>
  </si>
  <si>
    <t>7130020</t>
  </si>
  <si>
    <t>71940822</t>
  </si>
  <si>
    <t>736704W</t>
  </si>
  <si>
    <t>52109BLANK</t>
  </si>
  <si>
    <t>560034R</t>
  </si>
  <si>
    <t>6021224</t>
  </si>
  <si>
    <t>6690216C</t>
  </si>
  <si>
    <t>701301</t>
  </si>
  <si>
    <t>701713</t>
  </si>
  <si>
    <t>73676W</t>
  </si>
  <si>
    <t>3764031</t>
  </si>
  <si>
    <t>45PCS602</t>
  </si>
  <si>
    <t>52108</t>
  </si>
  <si>
    <t>54203</t>
  </si>
  <si>
    <t>6081224M</t>
  </si>
  <si>
    <t>6540108C</t>
  </si>
  <si>
    <t>784XXL</t>
  </si>
  <si>
    <t>40129</t>
  </si>
  <si>
    <t>5510D</t>
  </si>
  <si>
    <t>5603RK</t>
  </si>
  <si>
    <t>6590416C</t>
  </si>
  <si>
    <t>692651</t>
  </si>
  <si>
    <t>701118</t>
  </si>
  <si>
    <t>702240</t>
  </si>
  <si>
    <t>736722B</t>
  </si>
  <si>
    <t>C6140118</t>
  </si>
  <si>
    <t>2110</t>
  </si>
  <si>
    <t>38RSHL3</t>
  </si>
  <si>
    <t>42377</t>
  </si>
  <si>
    <t>590089G</t>
  </si>
  <si>
    <t>6140110B</t>
  </si>
  <si>
    <t>6140112B</t>
  </si>
  <si>
    <t>625012</t>
  </si>
  <si>
    <t>631018BC</t>
  </si>
  <si>
    <t>6393014C</t>
  </si>
  <si>
    <t>645003</t>
  </si>
  <si>
    <t>64mh220</t>
  </si>
  <si>
    <t>6550114MB</t>
  </si>
  <si>
    <t>C6690216C</t>
  </si>
  <si>
    <t>41706</t>
  </si>
  <si>
    <t>590099</t>
  </si>
  <si>
    <t>5K20203</t>
  </si>
  <si>
    <t>6021230</t>
  </si>
  <si>
    <t>60461</t>
  </si>
  <si>
    <t>6593012</t>
  </si>
  <si>
    <t>66504C</t>
  </si>
  <si>
    <t>7312PB</t>
  </si>
  <si>
    <t>7841XS</t>
  </si>
  <si>
    <t>795104S</t>
  </si>
  <si>
    <t>33008</t>
  </si>
  <si>
    <t>461118</t>
  </si>
  <si>
    <t>560046P</t>
  </si>
  <si>
    <t>701167</t>
  </si>
  <si>
    <t>54500</t>
  </si>
  <si>
    <t>6293012C</t>
  </si>
  <si>
    <t>64501</t>
  </si>
  <si>
    <t>65CRC</t>
  </si>
  <si>
    <t>37304</t>
  </si>
  <si>
    <t>56B181</t>
  </si>
  <si>
    <t>65028C</t>
  </si>
  <si>
    <t>6521201C</t>
  </si>
  <si>
    <t>6540104B</t>
  </si>
  <si>
    <t>6540116C</t>
  </si>
  <si>
    <t>6640112W</t>
  </si>
  <si>
    <t>700102ARD</t>
  </si>
  <si>
    <t>702056E</t>
  </si>
  <si>
    <t>702307</t>
  </si>
  <si>
    <t>C739632EW</t>
  </si>
  <si>
    <t>5515</t>
  </si>
  <si>
    <t>56BLT69</t>
  </si>
  <si>
    <t>5807</t>
  </si>
  <si>
    <t>66027C</t>
  </si>
  <si>
    <t>6WM6DRHO</t>
  </si>
  <si>
    <t>702115E</t>
  </si>
  <si>
    <t>73BX5712B</t>
  </si>
  <si>
    <t>42FM1</t>
  </si>
  <si>
    <t>6081224</t>
  </si>
  <si>
    <t>622068B</t>
  </si>
  <si>
    <t>64571012</t>
  </si>
  <si>
    <t>6521201B</t>
  </si>
  <si>
    <t>701314E</t>
  </si>
  <si>
    <t>1450</t>
  </si>
  <si>
    <t>452526</t>
  </si>
  <si>
    <t>461133</t>
  </si>
  <si>
    <t>461230</t>
  </si>
  <si>
    <t>461232</t>
  </si>
  <si>
    <t>52105</t>
  </si>
  <si>
    <t>797106</t>
  </si>
  <si>
    <t>461102</t>
  </si>
  <si>
    <t>461109</t>
  </si>
  <si>
    <t>5303U</t>
  </si>
  <si>
    <t>57927</t>
  </si>
  <si>
    <t>645004</t>
  </si>
  <si>
    <t>6640114C</t>
  </si>
  <si>
    <t>701711</t>
  </si>
  <si>
    <t>702002E</t>
  </si>
  <si>
    <t>702020E</t>
  </si>
  <si>
    <t>736001B</t>
  </si>
  <si>
    <t>73M28RB</t>
  </si>
  <si>
    <t>7841XXL</t>
  </si>
  <si>
    <t>461142</t>
  </si>
  <si>
    <t>5601RK</t>
  </si>
  <si>
    <t>57500063</t>
  </si>
  <si>
    <t>66501C</t>
  </si>
  <si>
    <t>786BOX</t>
  </si>
  <si>
    <t>45FSF204F</t>
  </si>
  <si>
    <t>461115</t>
  </si>
  <si>
    <t>461229</t>
  </si>
  <si>
    <t>461231</t>
  </si>
  <si>
    <t>57221B</t>
  </si>
  <si>
    <t>6140116</t>
  </si>
  <si>
    <t>633058</t>
  </si>
  <si>
    <t>6540108B</t>
  </si>
  <si>
    <t>6690316W</t>
  </si>
  <si>
    <t>702131</t>
  </si>
  <si>
    <t>795228B</t>
  </si>
  <si>
    <t>C6280118L</t>
  </si>
  <si>
    <t>461106X</t>
  </si>
  <si>
    <t>461226</t>
  </si>
  <si>
    <t>461228</t>
  </si>
  <si>
    <t>5206FPT</t>
  </si>
  <si>
    <t>32SC2014</t>
  </si>
  <si>
    <t>461111</t>
  </si>
  <si>
    <t>461224</t>
  </si>
  <si>
    <t>5306U</t>
  </si>
  <si>
    <t>5505</t>
  </si>
  <si>
    <t>5C314</t>
  </si>
  <si>
    <t>65026B</t>
  </si>
  <si>
    <t>6540106C</t>
  </si>
  <si>
    <t>701117</t>
  </si>
  <si>
    <t>702006</t>
  </si>
  <si>
    <t>78411131</t>
  </si>
  <si>
    <t>795102B</t>
  </si>
  <si>
    <t>1610</t>
  </si>
  <si>
    <t>461113</t>
  </si>
  <si>
    <t>461146</t>
  </si>
  <si>
    <t>54TN2356</t>
  </si>
  <si>
    <t>5517</t>
  </si>
  <si>
    <t>560034W</t>
  </si>
  <si>
    <t>5622G</t>
  </si>
  <si>
    <t>5C313</t>
  </si>
  <si>
    <t>60231236</t>
  </si>
  <si>
    <t>6340114</t>
  </si>
  <si>
    <t>701159</t>
  </si>
  <si>
    <t>701188</t>
  </si>
  <si>
    <t>708101</t>
  </si>
  <si>
    <t>7150110</t>
  </si>
  <si>
    <t>736723B</t>
  </si>
  <si>
    <t>797136</t>
  </si>
  <si>
    <t>2120</t>
  </si>
  <si>
    <t>411412</t>
  </si>
  <si>
    <t>461101</t>
  </si>
  <si>
    <t>461103</t>
  </si>
  <si>
    <t>461105X</t>
  </si>
  <si>
    <t>5520D</t>
  </si>
  <si>
    <t>560046BM</t>
  </si>
  <si>
    <t>57490064</t>
  </si>
  <si>
    <t>6021216</t>
  </si>
  <si>
    <t>6180105L</t>
  </si>
  <si>
    <t>6180105R</t>
  </si>
  <si>
    <t>6521310W</t>
  </si>
  <si>
    <t>6621410C</t>
  </si>
  <si>
    <t>701643</t>
  </si>
  <si>
    <t>702291</t>
  </si>
  <si>
    <t>C629016</t>
  </si>
  <si>
    <t>C70ESG402H</t>
  </si>
  <si>
    <t>423757</t>
  </si>
  <si>
    <t>461120</t>
  </si>
  <si>
    <t>51348</t>
  </si>
  <si>
    <t>560046L</t>
  </si>
  <si>
    <t>56BLT57</t>
  </si>
  <si>
    <t>57604</t>
  </si>
  <si>
    <t>66024B</t>
  </si>
  <si>
    <t>66026C</t>
  </si>
  <si>
    <t>701050</t>
  </si>
  <si>
    <t>702009</t>
  </si>
  <si>
    <t>703029</t>
  </si>
  <si>
    <t>731828B</t>
  </si>
  <si>
    <t>1418</t>
  </si>
  <si>
    <t>461220</t>
  </si>
  <si>
    <t>461227</t>
  </si>
  <si>
    <t>5510T</t>
  </si>
  <si>
    <t>5556</t>
  </si>
  <si>
    <t>5608B</t>
  </si>
  <si>
    <t>5T760B</t>
  </si>
  <si>
    <t>60231036</t>
  </si>
  <si>
    <t>629016</t>
  </si>
  <si>
    <t>64502</t>
  </si>
  <si>
    <t>701053A</t>
  </si>
  <si>
    <t>701155</t>
  </si>
  <si>
    <t>701302</t>
  </si>
  <si>
    <t>702002</t>
  </si>
  <si>
    <t>702029</t>
  </si>
  <si>
    <t>73225LE</t>
  </si>
  <si>
    <t>78411133</t>
  </si>
  <si>
    <t>461144</t>
  </si>
  <si>
    <t>461148</t>
  </si>
  <si>
    <t>461225</t>
  </si>
  <si>
    <t>5305S</t>
  </si>
  <si>
    <t>5626</t>
  </si>
  <si>
    <t>6240112</t>
  </si>
  <si>
    <t>6927212</t>
  </si>
  <si>
    <t>7001210CL</t>
  </si>
  <si>
    <t>701049B</t>
  </si>
  <si>
    <t>701076</t>
  </si>
  <si>
    <t>702210</t>
  </si>
  <si>
    <t>702270</t>
  </si>
  <si>
    <t>702275</t>
  </si>
  <si>
    <t>7150100</t>
  </si>
  <si>
    <t>415010</t>
  </si>
  <si>
    <t>428324</t>
  </si>
  <si>
    <t>5307U</t>
  </si>
  <si>
    <t>5510</t>
  </si>
  <si>
    <t>55601C</t>
  </si>
  <si>
    <t>5P819</t>
  </si>
  <si>
    <t>6021236</t>
  </si>
  <si>
    <t>611017</t>
  </si>
  <si>
    <t>702194</t>
  </si>
  <si>
    <t>702255</t>
  </si>
  <si>
    <t>731913B</t>
  </si>
  <si>
    <t>73611W</t>
  </si>
  <si>
    <t>41647</t>
  </si>
  <si>
    <t>52110BLANK</t>
  </si>
  <si>
    <t>57500001</t>
  </si>
  <si>
    <t>6290112</t>
  </si>
  <si>
    <t>701088</t>
  </si>
  <si>
    <t>702020</t>
  </si>
  <si>
    <t>702325</t>
  </si>
  <si>
    <t>70GCH</t>
  </si>
  <si>
    <t>732192AB</t>
  </si>
  <si>
    <t>78411129</t>
  </si>
  <si>
    <t>5602R</t>
  </si>
  <si>
    <t>611013B</t>
  </si>
  <si>
    <t>6180120L</t>
  </si>
  <si>
    <t>6180120R</t>
  </si>
  <si>
    <t>619046</t>
  </si>
  <si>
    <t>6387116</t>
  </si>
  <si>
    <t>65933C</t>
  </si>
  <si>
    <t>6621201B</t>
  </si>
  <si>
    <t>700101ABL</t>
  </si>
  <si>
    <t>701185</t>
  </si>
  <si>
    <t>732444B</t>
  </si>
  <si>
    <t>78411128</t>
  </si>
  <si>
    <t>41642</t>
  </si>
  <si>
    <t>520164</t>
  </si>
  <si>
    <t>5513</t>
  </si>
  <si>
    <t>5603</t>
  </si>
  <si>
    <t>6521201W</t>
  </si>
  <si>
    <t>66028B</t>
  </si>
  <si>
    <t>7001210BK</t>
  </si>
  <si>
    <t>701084</t>
  </si>
  <si>
    <t>702253</t>
  </si>
  <si>
    <t>702600</t>
  </si>
  <si>
    <t>732455B</t>
  </si>
  <si>
    <t>73PS406</t>
  </si>
  <si>
    <t>795240B</t>
  </si>
  <si>
    <t>810311</t>
  </si>
  <si>
    <t>C73317W</t>
  </si>
  <si>
    <t>1010</t>
  </si>
  <si>
    <t>314E1001</t>
  </si>
  <si>
    <t>3300</t>
  </si>
  <si>
    <t>461234</t>
  </si>
  <si>
    <t>48DDCK</t>
  </si>
  <si>
    <t>5503</t>
  </si>
  <si>
    <t>560034I</t>
  </si>
  <si>
    <t>6021036</t>
  </si>
  <si>
    <t>6021436</t>
  </si>
  <si>
    <t>6180112R</t>
  </si>
  <si>
    <t>6240108</t>
  </si>
  <si>
    <t>700012</t>
  </si>
  <si>
    <t>701006</t>
  </si>
  <si>
    <t>701063</t>
  </si>
  <si>
    <t>701197</t>
  </si>
  <si>
    <t>702013</t>
  </si>
  <si>
    <t>7312B</t>
  </si>
  <si>
    <t>7623</t>
  </si>
  <si>
    <t>24010</t>
  </si>
  <si>
    <t>48BKGCL</t>
  </si>
  <si>
    <t>5881BUD</t>
  </si>
  <si>
    <t>5SL10G</t>
  </si>
  <si>
    <t>66027B</t>
  </si>
  <si>
    <t>702111E</t>
  </si>
  <si>
    <t>702214</t>
  </si>
  <si>
    <t>702362</t>
  </si>
  <si>
    <t>790201</t>
  </si>
  <si>
    <t>797001</t>
  </si>
  <si>
    <t>C5EL410S</t>
  </si>
  <si>
    <t>C70ETG404H</t>
  </si>
  <si>
    <t>1006</t>
  </si>
  <si>
    <t>1407</t>
  </si>
  <si>
    <t>2402P</t>
  </si>
  <si>
    <t>314E</t>
  </si>
  <si>
    <t>314GFY</t>
  </si>
  <si>
    <t>45094</t>
  </si>
  <si>
    <t>45096</t>
  </si>
  <si>
    <t>461233</t>
  </si>
  <si>
    <t>48DB8</t>
  </si>
  <si>
    <t>5209W</t>
  </si>
  <si>
    <t>560046LB</t>
  </si>
  <si>
    <t>560059G</t>
  </si>
  <si>
    <t>56BLT45</t>
  </si>
  <si>
    <t>57500064</t>
  </si>
  <si>
    <t>6021012</t>
  </si>
  <si>
    <t>60231224</t>
  </si>
  <si>
    <t>65028B</t>
  </si>
  <si>
    <t>66025W</t>
  </si>
  <si>
    <t>6621204B</t>
  </si>
  <si>
    <t>6640106B</t>
  </si>
  <si>
    <t>701008</t>
  </si>
  <si>
    <t>701049E</t>
  </si>
  <si>
    <t>702017E</t>
  </si>
  <si>
    <t>732143LE</t>
  </si>
  <si>
    <t>785L</t>
  </si>
  <si>
    <t>790103</t>
  </si>
  <si>
    <t>790601</t>
  </si>
  <si>
    <t>810300</t>
  </si>
  <si>
    <t>A110</t>
  </si>
  <si>
    <t>3401USA</t>
  </si>
  <si>
    <t>416010</t>
  </si>
  <si>
    <t>456062</t>
  </si>
  <si>
    <t>4611056</t>
  </si>
  <si>
    <t>4611078</t>
  </si>
  <si>
    <t>48SCK</t>
  </si>
  <si>
    <t>5304S</t>
  </si>
  <si>
    <t>54V5002GCB28009</t>
  </si>
  <si>
    <t>5546</t>
  </si>
  <si>
    <t>560059S</t>
  </si>
  <si>
    <t>56B4C</t>
  </si>
  <si>
    <t>57017</t>
  </si>
  <si>
    <t>6180108L</t>
  </si>
  <si>
    <t>64571116</t>
  </si>
  <si>
    <t>650333</t>
  </si>
  <si>
    <t>66024C</t>
  </si>
  <si>
    <t>6621201C</t>
  </si>
  <si>
    <t>702023</t>
  </si>
  <si>
    <t>702032</t>
  </si>
  <si>
    <t>702040</t>
  </si>
  <si>
    <t>73BX565</t>
  </si>
  <si>
    <t>78411124</t>
  </si>
  <si>
    <t>78411126</t>
  </si>
  <si>
    <t>785M</t>
  </si>
  <si>
    <t>785S</t>
  </si>
  <si>
    <t>785XL</t>
  </si>
  <si>
    <t>314500737</t>
  </si>
  <si>
    <t>428302AH</t>
  </si>
  <si>
    <t>46110910</t>
  </si>
  <si>
    <t>46111112</t>
  </si>
  <si>
    <t>461205</t>
  </si>
  <si>
    <t>461238</t>
  </si>
  <si>
    <t>461240</t>
  </si>
  <si>
    <t>5523</t>
  </si>
  <si>
    <t>560034C</t>
  </si>
  <si>
    <t>57500013</t>
  </si>
  <si>
    <t>619412</t>
  </si>
  <si>
    <t>6260116</t>
  </si>
  <si>
    <t>6280112RZ</t>
  </si>
  <si>
    <t>6280114LZ</t>
  </si>
  <si>
    <t>6455</t>
  </si>
  <si>
    <t>6540104C</t>
  </si>
  <si>
    <t>6590412C</t>
  </si>
  <si>
    <t>6593112C</t>
  </si>
  <si>
    <t>65933B</t>
  </si>
  <si>
    <t>6621310C</t>
  </si>
  <si>
    <t>6640108W</t>
  </si>
  <si>
    <t>7001220CL</t>
  </si>
  <si>
    <t>701004</t>
  </si>
  <si>
    <t>701090</t>
  </si>
  <si>
    <t>701099</t>
  </si>
  <si>
    <t>701382</t>
  </si>
  <si>
    <t>701712</t>
  </si>
  <si>
    <t>70903X</t>
  </si>
  <si>
    <t>731828W</t>
  </si>
  <si>
    <t>732406B</t>
  </si>
  <si>
    <t>73VE7W</t>
  </si>
  <si>
    <t>78411125</t>
  </si>
  <si>
    <t>78411127</t>
  </si>
  <si>
    <t>8201</t>
  </si>
  <si>
    <t>C6431006</t>
  </si>
  <si>
    <t>1618</t>
  </si>
  <si>
    <t>2118</t>
  </si>
  <si>
    <t>33009</t>
  </si>
  <si>
    <t>41707</t>
  </si>
  <si>
    <t>45092</t>
  </si>
  <si>
    <t>45358</t>
  </si>
  <si>
    <t>5423</t>
  </si>
  <si>
    <t>560034O</t>
  </si>
  <si>
    <t>5722C</t>
  </si>
  <si>
    <t>5P820</t>
  </si>
  <si>
    <t>5TBRAND</t>
  </si>
  <si>
    <t>60231436</t>
  </si>
  <si>
    <t>66025B</t>
  </si>
  <si>
    <t>66800B</t>
  </si>
  <si>
    <t>700101AYE</t>
  </si>
  <si>
    <t>701049G</t>
  </si>
  <si>
    <t>702007</t>
  </si>
  <si>
    <t>706115E</t>
  </si>
  <si>
    <t>73173TB</t>
  </si>
  <si>
    <t>73ND103B</t>
  </si>
  <si>
    <t>790402</t>
  </si>
  <si>
    <t>790403</t>
  </si>
  <si>
    <t>28951R</t>
  </si>
  <si>
    <t>428800B</t>
  </si>
  <si>
    <t>461131</t>
  </si>
  <si>
    <t>5210BLANK</t>
  </si>
  <si>
    <t>560034LB</t>
  </si>
  <si>
    <t>560034TQ</t>
  </si>
  <si>
    <t>5601DT</t>
  </si>
  <si>
    <t>5621</t>
  </si>
  <si>
    <t>5701</t>
  </si>
  <si>
    <t>57490021</t>
  </si>
  <si>
    <t>60451</t>
  </si>
  <si>
    <t>61411</t>
  </si>
  <si>
    <t>6190516</t>
  </si>
  <si>
    <t>6590412W</t>
  </si>
  <si>
    <t>6640110B</t>
  </si>
  <si>
    <t>700105DBL</t>
  </si>
  <si>
    <t>701160</t>
  </si>
  <si>
    <t>702025</t>
  </si>
  <si>
    <t>810361</t>
  </si>
  <si>
    <t>2302</t>
  </si>
  <si>
    <t>38EAV100</t>
  </si>
  <si>
    <t>414510</t>
  </si>
  <si>
    <t>462134</t>
  </si>
  <si>
    <t>462136</t>
  </si>
  <si>
    <t>5303S</t>
  </si>
  <si>
    <t>5304U</t>
  </si>
  <si>
    <t>55431B</t>
  </si>
  <si>
    <t>57500026</t>
  </si>
  <si>
    <t>621017</t>
  </si>
  <si>
    <t>6432131</t>
  </si>
  <si>
    <t>65025MB</t>
  </si>
  <si>
    <t>66044B</t>
  </si>
  <si>
    <t>701278</t>
  </si>
  <si>
    <t>701330</t>
  </si>
  <si>
    <t>702021</t>
  </si>
  <si>
    <t>702174</t>
  </si>
  <si>
    <t>702342</t>
  </si>
  <si>
    <t>702364</t>
  </si>
  <si>
    <t>70378</t>
  </si>
  <si>
    <t>708100</t>
  </si>
  <si>
    <t>784111</t>
  </si>
  <si>
    <t>790203</t>
  </si>
  <si>
    <t>797200</t>
  </si>
  <si>
    <t>C3057</t>
  </si>
  <si>
    <t>C3058</t>
  </si>
  <si>
    <t>01676</t>
  </si>
  <si>
    <t>13110</t>
  </si>
  <si>
    <t>314500237</t>
  </si>
  <si>
    <t>48EZT2</t>
  </si>
  <si>
    <t>560059N</t>
  </si>
  <si>
    <t>56034N</t>
  </si>
  <si>
    <t>56B4315</t>
  </si>
  <si>
    <t>5722CT</t>
  </si>
  <si>
    <t>57490024</t>
  </si>
  <si>
    <t>57490086</t>
  </si>
  <si>
    <t>6021010</t>
  </si>
  <si>
    <t>6021430</t>
  </si>
  <si>
    <t>60452</t>
  </si>
  <si>
    <t>65215181</t>
  </si>
  <si>
    <t>6640114B</t>
  </si>
  <si>
    <t>6690412W</t>
  </si>
  <si>
    <t>700104CRD</t>
  </si>
  <si>
    <t>7001220BK</t>
  </si>
  <si>
    <t>7001310CL</t>
  </si>
  <si>
    <t>701081E</t>
  </si>
  <si>
    <t>701500</t>
  </si>
  <si>
    <t>702055E</t>
  </si>
  <si>
    <t>70ST8</t>
  </si>
  <si>
    <t>73221B</t>
  </si>
  <si>
    <t>73225B</t>
  </si>
  <si>
    <t>73225W</t>
  </si>
  <si>
    <t>73931VB</t>
  </si>
  <si>
    <t>7460106</t>
  </si>
  <si>
    <t>784100</t>
  </si>
  <si>
    <t>78434</t>
  </si>
  <si>
    <t>C6621404MB</t>
  </si>
  <si>
    <t>1430</t>
  </si>
  <si>
    <t>3765141</t>
  </si>
  <si>
    <t>41637</t>
  </si>
  <si>
    <t>461129</t>
  </si>
  <si>
    <t>56201G</t>
  </si>
  <si>
    <t>56391G</t>
  </si>
  <si>
    <t>611028</t>
  </si>
  <si>
    <t>6140212</t>
  </si>
  <si>
    <t>6190616</t>
  </si>
  <si>
    <t>6260112</t>
  </si>
  <si>
    <t>65128</t>
  </si>
  <si>
    <t>6927210</t>
  </si>
  <si>
    <t>701049</t>
  </si>
  <si>
    <t>701056</t>
  </si>
  <si>
    <t>701080</t>
  </si>
  <si>
    <t>702039C</t>
  </si>
  <si>
    <t>702350</t>
  </si>
  <si>
    <t>702488</t>
  </si>
  <si>
    <t>703030</t>
  </si>
  <si>
    <t>73513LB</t>
  </si>
  <si>
    <t>73601LE</t>
  </si>
  <si>
    <t>73931LW</t>
  </si>
  <si>
    <t>73ND103W</t>
  </si>
  <si>
    <t>78430</t>
  </si>
  <si>
    <t>78432</t>
  </si>
  <si>
    <t>785XXL</t>
  </si>
  <si>
    <t>3765042</t>
  </si>
  <si>
    <t>38SL40</t>
  </si>
  <si>
    <t>420481</t>
  </si>
  <si>
    <t>461150</t>
  </si>
  <si>
    <t>461203</t>
  </si>
  <si>
    <t>461223</t>
  </si>
  <si>
    <t>461236</t>
  </si>
  <si>
    <t>520166</t>
  </si>
  <si>
    <t>52142</t>
  </si>
  <si>
    <t>52301</t>
  </si>
  <si>
    <t>53531P</t>
  </si>
  <si>
    <t>5509</t>
  </si>
  <si>
    <t>5512</t>
  </si>
  <si>
    <t>5605RW</t>
  </si>
  <si>
    <t>57251B</t>
  </si>
  <si>
    <t>5929G</t>
  </si>
  <si>
    <t>5K20304</t>
  </si>
  <si>
    <t>5SL6G</t>
  </si>
  <si>
    <t>6021248</t>
  </si>
  <si>
    <t>602162</t>
  </si>
  <si>
    <t>6180212L</t>
  </si>
  <si>
    <t>6521306W</t>
  </si>
  <si>
    <t>700101ARD</t>
  </si>
  <si>
    <t>701049A</t>
  </si>
  <si>
    <t>701101</t>
  </si>
  <si>
    <t>701105</t>
  </si>
  <si>
    <t>702361</t>
  </si>
  <si>
    <t>731711TW</t>
  </si>
  <si>
    <t>732521W</t>
  </si>
  <si>
    <t>78411122</t>
  </si>
  <si>
    <t>8102</t>
  </si>
  <si>
    <t>81030</t>
  </si>
  <si>
    <t>810351</t>
  </si>
  <si>
    <t>3763121</t>
  </si>
  <si>
    <t>415020B</t>
  </si>
  <si>
    <t>46100</t>
  </si>
  <si>
    <t>461242</t>
  </si>
  <si>
    <t>462204</t>
  </si>
  <si>
    <t>462206</t>
  </si>
  <si>
    <t>5302U</t>
  </si>
  <si>
    <t>54TN2371</t>
  </si>
  <si>
    <t>55211</t>
  </si>
  <si>
    <t>5543</t>
  </si>
  <si>
    <t>5552</t>
  </si>
  <si>
    <t>55601</t>
  </si>
  <si>
    <t>55602</t>
  </si>
  <si>
    <t>560034TP</t>
  </si>
  <si>
    <t>560056B</t>
  </si>
  <si>
    <t>57490001</t>
  </si>
  <si>
    <t>57921</t>
  </si>
  <si>
    <t>5TSPUR</t>
  </si>
  <si>
    <t>611012</t>
  </si>
  <si>
    <t>6432132</t>
  </si>
  <si>
    <t>6590516W</t>
  </si>
  <si>
    <t>66100W</t>
  </si>
  <si>
    <t>6WM3DRHO</t>
  </si>
  <si>
    <t>700105DRD</t>
  </si>
  <si>
    <t>701059</t>
  </si>
  <si>
    <t>701061</t>
  </si>
  <si>
    <t>701215</t>
  </si>
  <si>
    <t>701216</t>
  </si>
  <si>
    <t>702005</t>
  </si>
  <si>
    <t>702170</t>
  </si>
  <si>
    <t>702256E</t>
  </si>
  <si>
    <t>731892LE</t>
  </si>
  <si>
    <t>78403X</t>
  </si>
  <si>
    <t>7841113</t>
  </si>
  <si>
    <t>797000</t>
  </si>
  <si>
    <t>314600246</t>
  </si>
  <si>
    <t>4288001</t>
  </si>
  <si>
    <t>461209</t>
  </si>
  <si>
    <t>461221</t>
  </si>
  <si>
    <t>461244</t>
  </si>
  <si>
    <t>4621L</t>
  </si>
  <si>
    <t>5307S</t>
  </si>
  <si>
    <t>54208</t>
  </si>
  <si>
    <t>5430</t>
  </si>
  <si>
    <t>54605</t>
  </si>
  <si>
    <t>5524</t>
  </si>
  <si>
    <t>5542</t>
  </si>
  <si>
    <t>5621G</t>
  </si>
  <si>
    <t>5626G</t>
  </si>
  <si>
    <t>56B6C</t>
  </si>
  <si>
    <t>57490018</t>
  </si>
  <si>
    <t>5821BU</t>
  </si>
  <si>
    <t>5861BUD</t>
  </si>
  <si>
    <t>602122</t>
  </si>
  <si>
    <t>6021616</t>
  </si>
  <si>
    <t>6081248B</t>
  </si>
  <si>
    <t>6180114L</t>
  </si>
  <si>
    <t>6387114</t>
  </si>
  <si>
    <t>64VSM21-448</t>
  </si>
  <si>
    <t>65024C</t>
  </si>
  <si>
    <t>6581966</t>
  </si>
  <si>
    <t>65937W</t>
  </si>
  <si>
    <t>66505C</t>
  </si>
  <si>
    <t>7002CCL</t>
  </si>
  <si>
    <t>701078</t>
  </si>
  <si>
    <t>701107</t>
  </si>
  <si>
    <t>701168C</t>
  </si>
  <si>
    <t>702031</t>
  </si>
  <si>
    <t>702108E</t>
  </si>
  <si>
    <t>702273</t>
  </si>
  <si>
    <t>702395</t>
  </si>
  <si>
    <t>703031</t>
  </si>
  <si>
    <t>70953X</t>
  </si>
  <si>
    <t>73291B</t>
  </si>
  <si>
    <t>73611B</t>
  </si>
  <si>
    <t>7841115</t>
  </si>
  <si>
    <t>7841117</t>
  </si>
  <si>
    <t>78436</t>
  </si>
  <si>
    <t>795102S</t>
  </si>
  <si>
    <t>C55371</t>
  </si>
  <si>
    <t>C797202</t>
  </si>
  <si>
    <t>01664</t>
  </si>
  <si>
    <t>417032</t>
  </si>
  <si>
    <t>42281C</t>
  </si>
  <si>
    <t>461127</t>
  </si>
  <si>
    <t>461152</t>
  </si>
  <si>
    <t>462132</t>
  </si>
  <si>
    <t>462202</t>
  </si>
  <si>
    <t>51340</t>
  </si>
  <si>
    <t>5203</t>
  </si>
  <si>
    <t>534001</t>
  </si>
  <si>
    <t>5504</t>
  </si>
  <si>
    <t>5515R</t>
  </si>
  <si>
    <t>5533</t>
  </si>
  <si>
    <t>5551</t>
  </si>
  <si>
    <t>5601FV</t>
  </si>
  <si>
    <t>5607GFV</t>
  </si>
  <si>
    <t>5628</t>
  </si>
  <si>
    <t>57490033</t>
  </si>
  <si>
    <t>57500020</t>
  </si>
  <si>
    <t>57500044</t>
  </si>
  <si>
    <t>5803</t>
  </si>
  <si>
    <t>5851B</t>
  </si>
  <si>
    <t>5F150912</t>
  </si>
  <si>
    <t>6081448W</t>
  </si>
  <si>
    <t>611013</t>
  </si>
  <si>
    <t>6180212R</t>
  </si>
  <si>
    <t>6190412</t>
  </si>
  <si>
    <t>6290212</t>
  </si>
  <si>
    <t>6290316</t>
  </si>
  <si>
    <t>643402</t>
  </si>
  <si>
    <t>65V6043-2167</t>
  </si>
  <si>
    <t>701040</t>
  </si>
  <si>
    <t>701043</t>
  </si>
  <si>
    <t>701045</t>
  </si>
  <si>
    <t>701334E</t>
  </si>
  <si>
    <t>702036</t>
  </si>
  <si>
    <t>702110E</t>
  </si>
  <si>
    <t>702375</t>
  </si>
  <si>
    <t>702442</t>
  </si>
  <si>
    <t>7130010</t>
  </si>
  <si>
    <t>7140050</t>
  </si>
  <si>
    <t>732455W</t>
  </si>
  <si>
    <t>73317B</t>
  </si>
  <si>
    <t>73601B</t>
  </si>
  <si>
    <t>741012</t>
  </si>
  <si>
    <t>78411132</t>
  </si>
  <si>
    <t>7841119</t>
  </si>
  <si>
    <t>78428</t>
  </si>
  <si>
    <t>790301B</t>
  </si>
  <si>
    <t>795104G</t>
  </si>
  <si>
    <t>797140</t>
  </si>
  <si>
    <t>9175</t>
  </si>
  <si>
    <t>A5351</t>
  </si>
  <si>
    <t>C5SL28S</t>
  </si>
  <si>
    <t>32300</t>
  </si>
  <si>
    <t>4262646</t>
  </si>
  <si>
    <t>45091</t>
  </si>
  <si>
    <t>46111314</t>
  </si>
  <si>
    <t>46111516</t>
  </si>
  <si>
    <t>461156</t>
  </si>
  <si>
    <t>461207</t>
  </si>
  <si>
    <t>52109W</t>
  </si>
  <si>
    <t>5210W</t>
  </si>
  <si>
    <t>5353OG</t>
  </si>
  <si>
    <t>5353R</t>
  </si>
  <si>
    <t>5506</t>
  </si>
  <si>
    <t>5515Z</t>
  </si>
  <si>
    <t>5601R</t>
  </si>
  <si>
    <t>56201</t>
  </si>
  <si>
    <t>5629</t>
  </si>
  <si>
    <t>5629G</t>
  </si>
  <si>
    <t>57490065</t>
  </si>
  <si>
    <t>57490094</t>
  </si>
  <si>
    <t>5861BD</t>
  </si>
  <si>
    <t>58745</t>
  </si>
  <si>
    <t>5909G</t>
  </si>
  <si>
    <t>5949G</t>
  </si>
  <si>
    <t>5F151420</t>
  </si>
  <si>
    <t>6210110</t>
  </si>
  <si>
    <t>639304R</t>
  </si>
  <si>
    <t>64160136</t>
  </si>
  <si>
    <t>64571112</t>
  </si>
  <si>
    <t>65026C</t>
  </si>
  <si>
    <t>6521204W</t>
  </si>
  <si>
    <t>6621201W</t>
  </si>
  <si>
    <t>700105DGR</t>
  </si>
  <si>
    <t>701167C</t>
  </si>
  <si>
    <t>702027</t>
  </si>
  <si>
    <t>702186</t>
  </si>
  <si>
    <t>702250</t>
  </si>
  <si>
    <t>70MCM6</t>
  </si>
  <si>
    <t>7140040</t>
  </si>
  <si>
    <t>71960822</t>
  </si>
  <si>
    <t>736721B</t>
  </si>
  <si>
    <t>73676LE</t>
  </si>
  <si>
    <t>7612</t>
  </si>
  <si>
    <t>78401X</t>
  </si>
  <si>
    <t>78438</t>
  </si>
  <si>
    <t>795100G</t>
  </si>
  <si>
    <t>C619046</t>
  </si>
  <si>
    <t>C70COBookEnds</t>
  </si>
  <si>
    <t>01679</t>
  </si>
  <si>
    <t>1005</t>
  </si>
  <si>
    <t>38ML01BK</t>
  </si>
  <si>
    <t>41646</t>
  </si>
  <si>
    <t>4203012</t>
  </si>
  <si>
    <t>4391018</t>
  </si>
  <si>
    <t>45F947</t>
  </si>
  <si>
    <t>462130</t>
  </si>
  <si>
    <t>462140</t>
  </si>
  <si>
    <t>5204</t>
  </si>
  <si>
    <t>52109P</t>
  </si>
  <si>
    <t>5522</t>
  </si>
  <si>
    <t>5583</t>
  </si>
  <si>
    <t>55842</t>
  </si>
  <si>
    <t>560046C</t>
  </si>
  <si>
    <t>560056R</t>
  </si>
  <si>
    <t>5601AM</t>
  </si>
  <si>
    <t>5601E</t>
  </si>
  <si>
    <t>56B748</t>
  </si>
  <si>
    <t>57004</t>
  </si>
  <si>
    <t>57500007</t>
  </si>
  <si>
    <t>57500017</t>
  </si>
  <si>
    <t>5939G</t>
  </si>
  <si>
    <t>5TSADDLE</t>
  </si>
  <si>
    <t>6290216</t>
  </si>
  <si>
    <t>6387112</t>
  </si>
  <si>
    <t>645006</t>
  </si>
  <si>
    <t>65027B</t>
  </si>
  <si>
    <t>66301W</t>
  </si>
  <si>
    <t>700102AGR</t>
  </si>
  <si>
    <t>701001</t>
  </si>
  <si>
    <t>701044</t>
  </si>
  <si>
    <t>701184</t>
  </si>
  <si>
    <t>701708</t>
  </si>
  <si>
    <t>701775</t>
  </si>
  <si>
    <t>702278</t>
  </si>
  <si>
    <t>7104020</t>
  </si>
  <si>
    <t>7105010</t>
  </si>
  <si>
    <t>71126DBR</t>
  </si>
  <si>
    <t>71605160</t>
  </si>
  <si>
    <t>71607160</t>
  </si>
  <si>
    <t>72040712</t>
  </si>
  <si>
    <t>7205010</t>
  </si>
  <si>
    <t>73173F1B</t>
  </si>
  <si>
    <t>732191CB</t>
  </si>
  <si>
    <t>73WE9</t>
  </si>
  <si>
    <t>78411123</t>
  </si>
  <si>
    <t>78411130</t>
  </si>
  <si>
    <t>78411134</t>
  </si>
  <si>
    <t>78411136</t>
  </si>
  <si>
    <t>790201SW</t>
  </si>
  <si>
    <t>C602916</t>
  </si>
  <si>
    <t>01671R</t>
  </si>
  <si>
    <t>24030</t>
  </si>
  <si>
    <t>3051</t>
  </si>
  <si>
    <t>31GT1117</t>
  </si>
  <si>
    <t>3701</t>
  </si>
  <si>
    <t>38ERT500</t>
  </si>
  <si>
    <t>38MLKY</t>
  </si>
  <si>
    <t>41643</t>
  </si>
  <si>
    <t>42VTRP36</t>
  </si>
  <si>
    <t>461158</t>
  </si>
  <si>
    <t>461235</t>
  </si>
  <si>
    <t>462135</t>
  </si>
  <si>
    <t>462142</t>
  </si>
  <si>
    <t>462205</t>
  </si>
  <si>
    <t>462207</t>
  </si>
  <si>
    <t>48SR6</t>
  </si>
  <si>
    <t>52109Y</t>
  </si>
  <si>
    <t>5302S</t>
  </si>
  <si>
    <t>53531LP</t>
  </si>
  <si>
    <t>54520</t>
  </si>
  <si>
    <t>54PP1NK</t>
  </si>
  <si>
    <t>5518</t>
  </si>
  <si>
    <t>560046I</t>
  </si>
  <si>
    <t>5601CA</t>
  </si>
  <si>
    <t>56033HG</t>
  </si>
  <si>
    <t>561H4562</t>
  </si>
  <si>
    <t>5623G</t>
  </si>
  <si>
    <t>57212</t>
  </si>
  <si>
    <t>57500024</t>
  </si>
  <si>
    <t>57687</t>
  </si>
  <si>
    <t>5821B</t>
  </si>
  <si>
    <t>5821T</t>
  </si>
  <si>
    <t>590099G</t>
  </si>
  <si>
    <t>5909</t>
  </si>
  <si>
    <t>5K20303</t>
  </si>
  <si>
    <t>5THORSE</t>
  </si>
  <si>
    <t>60231430</t>
  </si>
  <si>
    <t>612068</t>
  </si>
  <si>
    <t>6280116L</t>
  </si>
  <si>
    <t>631014</t>
  </si>
  <si>
    <t>6384408</t>
  </si>
  <si>
    <t>6384410</t>
  </si>
  <si>
    <t>6391112</t>
  </si>
  <si>
    <t>6393012C</t>
  </si>
  <si>
    <t>643504</t>
  </si>
  <si>
    <t>643508</t>
  </si>
  <si>
    <t>64V3002290HWFO12HW</t>
  </si>
  <si>
    <t>64V3002290ORHB48</t>
  </si>
  <si>
    <t>6521516</t>
  </si>
  <si>
    <t>6540108W</t>
  </si>
  <si>
    <t>6540110W</t>
  </si>
  <si>
    <t>6621304C</t>
  </si>
  <si>
    <t>6640112C</t>
  </si>
  <si>
    <t>665024122B</t>
  </si>
  <si>
    <t>66VGCH17B</t>
  </si>
  <si>
    <t>700105DBK</t>
  </si>
  <si>
    <t>701047</t>
  </si>
  <si>
    <t>701073</t>
  </si>
  <si>
    <t>701082</t>
  </si>
  <si>
    <t>701492</t>
  </si>
  <si>
    <t>701653</t>
  </si>
  <si>
    <t>702198</t>
  </si>
  <si>
    <t>702476</t>
  </si>
  <si>
    <t>72540301</t>
  </si>
  <si>
    <t>730001B</t>
  </si>
  <si>
    <t>7312W</t>
  </si>
  <si>
    <t>731912B</t>
  </si>
  <si>
    <t>732182AW</t>
  </si>
  <si>
    <t>732183AB</t>
  </si>
  <si>
    <t>7399618B</t>
  </si>
  <si>
    <t>73M28BB</t>
  </si>
  <si>
    <t>73M28EFB</t>
  </si>
  <si>
    <t>73VE3W</t>
  </si>
  <si>
    <t>73VP9W</t>
  </si>
  <si>
    <t>73WR3</t>
  </si>
  <si>
    <t>78411138</t>
  </si>
  <si>
    <t>7841114T</t>
  </si>
  <si>
    <t>790202</t>
  </si>
  <si>
    <t>8001</t>
  </si>
  <si>
    <t>C71609143</t>
  </si>
  <si>
    <t>2108P</t>
  </si>
  <si>
    <t>31430023821</t>
  </si>
  <si>
    <t>314600544</t>
  </si>
  <si>
    <t>314600747</t>
  </si>
  <si>
    <t>31DiscountLabelS</t>
  </si>
  <si>
    <t>31GT31</t>
  </si>
  <si>
    <t>428413</t>
  </si>
  <si>
    <t>45AWMPH8</t>
  </si>
  <si>
    <t>5209BLANK</t>
  </si>
  <si>
    <t>52109R</t>
  </si>
  <si>
    <t>52110P</t>
  </si>
  <si>
    <t>5301S</t>
  </si>
  <si>
    <t>54TN2315</t>
  </si>
  <si>
    <t>54TN5</t>
  </si>
  <si>
    <t>54V5417L6</t>
  </si>
  <si>
    <t>560034LP</t>
  </si>
  <si>
    <t>560046B</t>
  </si>
  <si>
    <t>560046HG</t>
  </si>
  <si>
    <t>560046M</t>
  </si>
  <si>
    <t>560046TP</t>
  </si>
  <si>
    <t>5601C</t>
  </si>
  <si>
    <t>5601CM</t>
  </si>
  <si>
    <t>5601MR</t>
  </si>
  <si>
    <t>5607W</t>
  </si>
  <si>
    <t>5723CT</t>
  </si>
  <si>
    <t>5827</t>
  </si>
  <si>
    <t>5881TD</t>
  </si>
  <si>
    <t>6081248</t>
  </si>
  <si>
    <t>622068Z</t>
  </si>
  <si>
    <t>64571212</t>
  </si>
  <si>
    <t>65191052</t>
  </si>
  <si>
    <t>65973</t>
  </si>
  <si>
    <t>66504B</t>
  </si>
  <si>
    <t>700102ABL</t>
  </si>
  <si>
    <t>700102AYE</t>
  </si>
  <si>
    <t>700104CBL</t>
  </si>
  <si>
    <t>701100E</t>
  </si>
  <si>
    <t>701195</t>
  </si>
  <si>
    <t>701265E</t>
  </si>
  <si>
    <t>701391</t>
  </si>
  <si>
    <t>702014</t>
  </si>
  <si>
    <t>703115</t>
  </si>
  <si>
    <t>71126MS</t>
  </si>
  <si>
    <t>71950204</t>
  </si>
  <si>
    <t>72540538</t>
  </si>
  <si>
    <t>732192ALE</t>
  </si>
  <si>
    <t>732452B</t>
  </si>
  <si>
    <t>7841113X</t>
  </si>
  <si>
    <t>797201</t>
  </si>
  <si>
    <t>C72520138</t>
  </si>
  <si>
    <t>1440</t>
  </si>
  <si>
    <t>2150</t>
  </si>
  <si>
    <t>314600847</t>
  </si>
  <si>
    <t>3764011</t>
  </si>
  <si>
    <t>428301</t>
  </si>
  <si>
    <t>45242</t>
  </si>
  <si>
    <t>45278</t>
  </si>
  <si>
    <t>461125</t>
  </si>
  <si>
    <t>4621XL</t>
  </si>
  <si>
    <t>48BDHS</t>
  </si>
  <si>
    <t>48SLCK</t>
  </si>
  <si>
    <t>49TS2</t>
  </si>
  <si>
    <t>5208FPT</t>
  </si>
  <si>
    <t>52100</t>
  </si>
  <si>
    <t>52109LG</t>
  </si>
  <si>
    <t>5308U</t>
  </si>
  <si>
    <t>53531DR</t>
  </si>
  <si>
    <t>536918</t>
  </si>
  <si>
    <t>54207</t>
  </si>
  <si>
    <t>5426</t>
  </si>
  <si>
    <t>54503</t>
  </si>
  <si>
    <t>54530</t>
  </si>
  <si>
    <t>54602</t>
  </si>
  <si>
    <t>54606</t>
  </si>
  <si>
    <t>560034B</t>
  </si>
  <si>
    <t>5600561LB</t>
  </si>
  <si>
    <t>560056LB</t>
  </si>
  <si>
    <t>560056SB</t>
  </si>
  <si>
    <t>560056WL</t>
  </si>
  <si>
    <t>5600581W</t>
  </si>
  <si>
    <t>5601CG</t>
  </si>
  <si>
    <t>5601GT</t>
  </si>
  <si>
    <t>5601KG</t>
  </si>
  <si>
    <t>5602PP</t>
  </si>
  <si>
    <t>56291</t>
  </si>
  <si>
    <t>57218</t>
  </si>
  <si>
    <t>5721T</t>
  </si>
  <si>
    <t>57228</t>
  </si>
  <si>
    <t>5722T</t>
  </si>
  <si>
    <t>57231B</t>
  </si>
  <si>
    <t>57490035</t>
  </si>
  <si>
    <t>57490087</t>
  </si>
  <si>
    <t>57500035</t>
  </si>
  <si>
    <t>57500041</t>
  </si>
  <si>
    <t>578014</t>
  </si>
  <si>
    <t>5801T</t>
  </si>
  <si>
    <t>59189</t>
  </si>
  <si>
    <t>5C186</t>
  </si>
  <si>
    <t>5CC3000</t>
  </si>
  <si>
    <t>5CC3004</t>
  </si>
  <si>
    <t>5P722</t>
  </si>
  <si>
    <t>5SL10S</t>
  </si>
  <si>
    <t>5T760A</t>
  </si>
  <si>
    <t>6042BL</t>
  </si>
  <si>
    <t>611026</t>
  </si>
  <si>
    <t>612058</t>
  </si>
  <si>
    <t>621014</t>
  </si>
  <si>
    <t>6280122R</t>
  </si>
  <si>
    <t>64V3002-290-HW-SB14</t>
  </si>
  <si>
    <t>64VSM21-734</t>
  </si>
  <si>
    <t>6540116B</t>
  </si>
  <si>
    <t>65FASD4</t>
  </si>
  <si>
    <t>66025C</t>
  </si>
  <si>
    <t>6621410B</t>
  </si>
  <si>
    <t>6640108B</t>
  </si>
  <si>
    <t>6640108C</t>
  </si>
  <si>
    <t>6640110C</t>
  </si>
  <si>
    <t>6881440</t>
  </si>
  <si>
    <t>692728</t>
  </si>
  <si>
    <t>7001320CL</t>
  </si>
  <si>
    <t>7001320NB</t>
  </si>
  <si>
    <t>701049C</t>
  </si>
  <si>
    <t>701071E</t>
  </si>
  <si>
    <t>701072E</t>
  </si>
  <si>
    <t>701196</t>
  </si>
  <si>
    <t>701198</t>
  </si>
  <si>
    <t>701250</t>
  </si>
  <si>
    <t>702011</t>
  </si>
  <si>
    <t>702058E</t>
  </si>
  <si>
    <t>702217</t>
  </si>
  <si>
    <t>702228</t>
  </si>
  <si>
    <t>702256</t>
  </si>
  <si>
    <t>702394</t>
  </si>
  <si>
    <t>703032</t>
  </si>
  <si>
    <t>703039</t>
  </si>
  <si>
    <t>70418</t>
  </si>
  <si>
    <t>7140060</t>
  </si>
  <si>
    <t>7140070</t>
  </si>
  <si>
    <t>71607140</t>
  </si>
  <si>
    <t>731711B</t>
  </si>
  <si>
    <t>73230B</t>
  </si>
  <si>
    <t>73601W</t>
  </si>
  <si>
    <t>7841113T</t>
  </si>
  <si>
    <t>A5308</t>
  </si>
  <si>
    <t>A5310</t>
  </si>
  <si>
    <t>C4611XXXXL</t>
  </si>
  <si>
    <t>C6280120L</t>
  </si>
  <si>
    <t>C6280120R</t>
  </si>
  <si>
    <t>C6432032</t>
  </si>
  <si>
    <t>C6570112W</t>
  </si>
  <si>
    <t>C70ETD404H</t>
  </si>
  <si>
    <t>31BCT040B1</t>
  </si>
  <si>
    <t>412012</t>
  </si>
  <si>
    <t>417031</t>
  </si>
  <si>
    <t>421332</t>
  </si>
  <si>
    <t>461117</t>
  </si>
  <si>
    <t>462220</t>
  </si>
  <si>
    <t>52110Y</t>
  </si>
  <si>
    <t>52141</t>
  </si>
  <si>
    <t>52309</t>
  </si>
  <si>
    <t>5242</t>
  </si>
  <si>
    <t>539462301</t>
  </si>
  <si>
    <t>5424</t>
  </si>
  <si>
    <t>54515</t>
  </si>
  <si>
    <t>54TN2319</t>
  </si>
  <si>
    <t>5534</t>
  </si>
  <si>
    <t>5554</t>
  </si>
  <si>
    <t>560034WL</t>
  </si>
  <si>
    <t>560056C</t>
  </si>
  <si>
    <t>560059R</t>
  </si>
  <si>
    <t>5601BT</t>
  </si>
  <si>
    <t>5609K</t>
  </si>
  <si>
    <t>5623</t>
  </si>
  <si>
    <t>57211G</t>
  </si>
  <si>
    <t>57221G</t>
  </si>
  <si>
    <t>57222</t>
  </si>
  <si>
    <t>5722PU</t>
  </si>
  <si>
    <t>5723B</t>
  </si>
  <si>
    <t>5723T</t>
  </si>
  <si>
    <t>57242</t>
  </si>
  <si>
    <t>5742</t>
  </si>
  <si>
    <t>57490031</t>
  </si>
  <si>
    <t>5781</t>
  </si>
  <si>
    <t>5782</t>
  </si>
  <si>
    <t>5871BD</t>
  </si>
  <si>
    <t>58985</t>
  </si>
  <si>
    <t>59141</t>
  </si>
  <si>
    <t>5922</t>
  </si>
  <si>
    <t>5962</t>
  </si>
  <si>
    <t>5PF901</t>
  </si>
  <si>
    <t>60231025</t>
  </si>
  <si>
    <t>631016</t>
  </si>
  <si>
    <t>64V3002290HWHRB4</t>
  </si>
  <si>
    <t>64VSM19-093</t>
  </si>
  <si>
    <t>6525464</t>
  </si>
  <si>
    <t>701087A</t>
  </si>
  <si>
    <t>701168</t>
  </si>
  <si>
    <t>701205</t>
  </si>
  <si>
    <t>701388</t>
  </si>
  <si>
    <t>701837</t>
  </si>
  <si>
    <t>702218</t>
  </si>
  <si>
    <t>703111</t>
  </si>
  <si>
    <t>707324</t>
  </si>
  <si>
    <t>707424</t>
  </si>
  <si>
    <t>70901X</t>
  </si>
  <si>
    <t>71940713</t>
  </si>
  <si>
    <t>71950822</t>
  </si>
  <si>
    <t>71960204</t>
  </si>
  <si>
    <t>7312PW</t>
  </si>
  <si>
    <t>731893LE</t>
  </si>
  <si>
    <t>78402T</t>
  </si>
  <si>
    <t>78402X</t>
  </si>
  <si>
    <t>78403T</t>
  </si>
  <si>
    <t>7841110</t>
  </si>
  <si>
    <t>78411112</t>
  </si>
  <si>
    <t>7841111X</t>
  </si>
  <si>
    <t>7841112X</t>
  </si>
  <si>
    <t>7841118</t>
  </si>
  <si>
    <t>78412MO</t>
  </si>
  <si>
    <t>78418MO</t>
  </si>
  <si>
    <t>78440</t>
  </si>
  <si>
    <t>784XXS</t>
  </si>
  <si>
    <t>790402B</t>
  </si>
  <si>
    <t>8505</t>
  </si>
  <si>
    <t>A5309</t>
  </si>
  <si>
    <t>C428413</t>
  </si>
  <si>
    <t>1020</t>
  </si>
  <si>
    <t>13210</t>
  </si>
  <si>
    <t>3036</t>
  </si>
  <si>
    <t>314600244</t>
  </si>
  <si>
    <t>41700VA</t>
  </si>
  <si>
    <t>428102</t>
  </si>
  <si>
    <t>452710</t>
  </si>
  <si>
    <t>461241</t>
  </si>
  <si>
    <t>461243</t>
  </si>
  <si>
    <t>462103X</t>
  </si>
  <si>
    <t>4621XXL</t>
  </si>
  <si>
    <t>462232</t>
  </si>
  <si>
    <t>462234</t>
  </si>
  <si>
    <t>462236</t>
  </si>
  <si>
    <t>462238</t>
  </si>
  <si>
    <t>462240</t>
  </si>
  <si>
    <t>462242</t>
  </si>
  <si>
    <t>462244</t>
  </si>
  <si>
    <t>5011</t>
  </si>
  <si>
    <t>52110R</t>
  </si>
  <si>
    <t>53531OG</t>
  </si>
  <si>
    <t>5353S</t>
  </si>
  <si>
    <t>54202</t>
  </si>
  <si>
    <t>54510</t>
  </si>
  <si>
    <t>54607</t>
  </si>
  <si>
    <t>54TN2372</t>
  </si>
  <si>
    <t>5515S</t>
  </si>
  <si>
    <t>560056I</t>
  </si>
  <si>
    <t>5600581LP</t>
  </si>
  <si>
    <t>5601FB</t>
  </si>
  <si>
    <t>5601IP</t>
  </si>
  <si>
    <t>5601L</t>
  </si>
  <si>
    <t>5601SG</t>
  </si>
  <si>
    <t>56237G</t>
  </si>
  <si>
    <t>56389G</t>
  </si>
  <si>
    <t>56391</t>
  </si>
  <si>
    <t>56B614</t>
  </si>
  <si>
    <t>57214</t>
  </si>
  <si>
    <t>57248</t>
  </si>
  <si>
    <t>5725T</t>
  </si>
  <si>
    <t>57490029</t>
  </si>
  <si>
    <t>57500030</t>
  </si>
  <si>
    <t>5871BUD</t>
  </si>
  <si>
    <t>591129</t>
  </si>
  <si>
    <t>6021624</t>
  </si>
  <si>
    <t>60231424</t>
  </si>
  <si>
    <t>6081224B</t>
  </si>
  <si>
    <t>6081424B</t>
  </si>
  <si>
    <t>6081448M</t>
  </si>
  <si>
    <t>619311</t>
  </si>
  <si>
    <t>631015BC</t>
  </si>
  <si>
    <t>64V3002290OR8</t>
  </si>
  <si>
    <t>64V63521640</t>
  </si>
  <si>
    <t>64V635238</t>
  </si>
  <si>
    <t>65SHB</t>
  </si>
  <si>
    <t>65V6043-3838</t>
  </si>
  <si>
    <t>66026W</t>
  </si>
  <si>
    <t>66501B</t>
  </si>
  <si>
    <t>6693112</t>
  </si>
  <si>
    <t>7001330CL</t>
  </si>
  <si>
    <t>701085E</t>
  </si>
  <si>
    <t>701331</t>
  </si>
  <si>
    <t>701396</t>
  </si>
  <si>
    <t>702001</t>
  </si>
  <si>
    <t>702005E</t>
  </si>
  <si>
    <t>702387</t>
  </si>
  <si>
    <t>703026</t>
  </si>
  <si>
    <t>703111E</t>
  </si>
  <si>
    <t>70951X</t>
  </si>
  <si>
    <t>70MCM4</t>
  </si>
  <si>
    <t>7150090</t>
  </si>
  <si>
    <t>71602050</t>
  </si>
  <si>
    <t>71970765</t>
  </si>
  <si>
    <t>732147B</t>
  </si>
  <si>
    <t>73238B</t>
  </si>
  <si>
    <t>73BX585</t>
  </si>
  <si>
    <t>73PB17B</t>
  </si>
  <si>
    <t>78404T</t>
  </si>
  <si>
    <t>78410</t>
  </si>
  <si>
    <t>78411102</t>
  </si>
  <si>
    <t>7841112T</t>
  </si>
  <si>
    <t>7841116</t>
  </si>
  <si>
    <t>7841XXXL</t>
  </si>
  <si>
    <t>785XS</t>
  </si>
  <si>
    <t>790401</t>
  </si>
  <si>
    <t>795233W</t>
  </si>
  <si>
    <t>795234B</t>
  </si>
  <si>
    <t>81031</t>
  </si>
  <si>
    <t>82036</t>
  </si>
  <si>
    <t>C5SHRD502</t>
  </si>
  <si>
    <t>C6043BL</t>
  </si>
  <si>
    <t>C6370108</t>
  </si>
  <si>
    <t>C6540104B</t>
  </si>
  <si>
    <t>13220</t>
  </si>
  <si>
    <t>2106P</t>
  </si>
  <si>
    <t>314300736</t>
  </si>
  <si>
    <t>314500537</t>
  </si>
  <si>
    <t>31GT2250</t>
  </si>
  <si>
    <t>41400VA</t>
  </si>
  <si>
    <t>41632</t>
  </si>
  <si>
    <t>41648</t>
  </si>
  <si>
    <t>428411</t>
  </si>
  <si>
    <t>428501</t>
  </si>
  <si>
    <t>42F14C</t>
  </si>
  <si>
    <t>45FDD435</t>
  </si>
  <si>
    <t>461239</t>
  </si>
  <si>
    <t>4621XS</t>
  </si>
  <si>
    <t>52110L</t>
  </si>
  <si>
    <t>5230</t>
  </si>
  <si>
    <t>5309S</t>
  </si>
  <si>
    <t>53531EM</t>
  </si>
  <si>
    <t>53531WI</t>
  </si>
  <si>
    <t>5353P</t>
  </si>
  <si>
    <t>5353W</t>
  </si>
  <si>
    <t>5421</t>
  </si>
  <si>
    <t>54220</t>
  </si>
  <si>
    <t>543JA</t>
  </si>
  <si>
    <t>55841</t>
  </si>
  <si>
    <t>5585</t>
  </si>
  <si>
    <t>560034SB</t>
  </si>
  <si>
    <t>560034WI</t>
  </si>
  <si>
    <t>5600581L</t>
  </si>
  <si>
    <t>5601CE</t>
  </si>
  <si>
    <t>5601I</t>
  </si>
  <si>
    <t>5601LG</t>
  </si>
  <si>
    <t>5601P</t>
  </si>
  <si>
    <t>5601PA</t>
  </si>
  <si>
    <t>5601PB</t>
  </si>
  <si>
    <t>5602C</t>
  </si>
  <si>
    <t>5605</t>
  </si>
  <si>
    <t>56B3C</t>
  </si>
  <si>
    <t>57231G</t>
  </si>
  <si>
    <t>5723PU</t>
  </si>
  <si>
    <t>57490012</t>
  </si>
  <si>
    <t>57490069</t>
  </si>
  <si>
    <t>57500043</t>
  </si>
  <si>
    <t>57500096</t>
  </si>
  <si>
    <t>5798</t>
  </si>
  <si>
    <t>5823</t>
  </si>
  <si>
    <t>5853</t>
  </si>
  <si>
    <t>58744</t>
  </si>
  <si>
    <t>5881BD</t>
  </si>
  <si>
    <t>59017</t>
  </si>
  <si>
    <t>5902</t>
  </si>
  <si>
    <t>5F150609</t>
  </si>
  <si>
    <t>5F20303H</t>
  </si>
  <si>
    <t>5F20304H</t>
  </si>
  <si>
    <t>5K20406</t>
  </si>
  <si>
    <t>5P802</t>
  </si>
  <si>
    <t>5SL8G</t>
  </si>
  <si>
    <t>5T1012B</t>
  </si>
  <si>
    <t>5T327240C</t>
  </si>
  <si>
    <t>60231024</t>
  </si>
  <si>
    <t>60231230</t>
  </si>
  <si>
    <t>6140214</t>
  </si>
  <si>
    <t>631018</t>
  </si>
  <si>
    <t>643404</t>
  </si>
  <si>
    <t>650002W</t>
  </si>
  <si>
    <t>65031</t>
  </si>
  <si>
    <t>65121</t>
  </si>
  <si>
    <t>65215182</t>
  </si>
  <si>
    <t>65933W</t>
  </si>
  <si>
    <t>6621504</t>
  </si>
  <si>
    <t>66503C</t>
  </si>
  <si>
    <t>66922</t>
  </si>
  <si>
    <t>700101AGR</t>
  </si>
  <si>
    <t>701057</t>
  </si>
  <si>
    <t>701068</t>
  </si>
  <si>
    <t>701100</t>
  </si>
  <si>
    <t>701232A</t>
  </si>
  <si>
    <t>701655</t>
  </si>
  <si>
    <t>702252</t>
  </si>
  <si>
    <t>702378</t>
  </si>
  <si>
    <t>7104015</t>
  </si>
  <si>
    <t>71603050</t>
  </si>
  <si>
    <t>71603140</t>
  </si>
  <si>
    <t>731711TB</t>
  </si>
  <si>
    <t>73173TW</t>
  </si>
  <si>
    <t>73981FAB</t>
  </si>
  <si>
    <t>7420109</t>
  </si>
  <si>
    <t>7515002</t>
  </si>
  <si>
    <t>78402</t>
  </si>
  <si>
    <t>78408</t>
  </si>
  <si>
    <t>78424MO</t>
  </si>
  <si>
    <t>7846MO</t>
  </si>
  <si>
    <t>790301</t>
  </si>
  <si>
    <t>810362</t>
  </si>
  <si>
    <t>8110</t>
  </si>
  <si>
    <t>C5525</t>
  </si>
  <si>
    <t>13410</t>
  </si>
  <si>
    <t>1408</t>
  </si>
  <si>
    <t>1423</t>
  </si>
  <si>
    <t>1461</t>
  </si>
  <si>
    <t>28851</t>
  </si>
  <si>
    <t>314500837</t>
  </si>
  <si>
    <t>314600247</t>
  </si>
  <si>
    <t>314600344</t>
  </si>
  <si>
    <t>314600547</t>
  </si>
  <si>
    <t>314GFY1003</t>
  </si>
  <si>
    <t>31BCT040B2</t>
  </si>
  <si>
    <t>38118</t>
  </si>
  <si>
    <t>3SGWNEWS</t>
  </si>
  <si>
    <t>40127</t>
  </si>
  <si>
    <t>411422B</t>
  </si>
  <si>
    <t>41662</t>
  </si>
  <si>
    <t>417033</t>
  </si>
  <si>
    <t>42281MB</t>
  </si>
  <si>
    <t>45074</t>
  </si>
  <si>
    <t>45R16250</t>
  </si>
  <si>
    <t>461119</t>
  </si>
  <si>
    <t>462101X</t>
  </si>
  <si>
    <t>462106X</t>
  </si>
  <si>
    <t>462128</t>
  </si>
  <si>
    <t>462222</t>
  </si>
  <si>
    <t>462224</t>
  </si>
  <si>
    <t>462230</t>
  </si>
  <si>
    <t>4622XXL</t>
  </si>
  <si>
    <t>52109DB</t>
  </si>
  <si>
    <t>52109L</t>
  </si>
  <si>
    <t>5308S</t>
  </si>
  <si>
    <t>53531PU</t>
  </si>
  <si>
    <t>5353DR</t>
  </si>
  <si>
    <t>5353PU</t>
  </si>
  <si>
    <t>5353T</t>
  </si>
  <si>
    <t>5353WB</t>
  </si>
  <si>
    <t>539462315</t>
  </si>
  <si>
    <t>54059</t>
  </si>
  <si>
    <t>54085</t>
  </si>
  <si>
    <t>54206</t>
  </si>
  <si>
    <t>5422</t>
  </si>
  <si>
    <t>542304</t>
  </si>
  <si>
    <t>542333</t>
  </si>
  <si>
    <t>54525</t>
  </si>
  <si>
    <t>54535</t>
  </si>
  <si>
    <t>54P4495</t>
  </si>
  <si>
    <t>54V19TW13</t>
  </si>
  <si>
    <t>54V5417H46</t>
  </si>
  <si>
    <t>54V5417H612</t>
  </si>
  <si>
    <t>54V5417H66</t>
  </si>
  <si>
    <t>54V5417L4</t>
  </si>
  <si>
    <t>55438</t>
  </si>
  <si>
    <t>55562</t>
  </si>
  <si>
    <t>5589</t>
  </si>
  <si>
    <t>560034F</t>
  </si>
  <si>
    <t>560046WL</t>
  </si>
  <si>
    <t>560056P</t>
  </si>
  <si>
    <t>5600581LB</t>
  </si>
  <si>
    <t>5601A</t>
  </si>
  <si>
    <t>5601AQ</t>
  </si>
  <si>
    <t>5601CB</t>
  </si>
  <si>
    <t>5601LP</t>
  </si>
  <si>
    <t>56022G</t>
  </si>
  <si>
    <t>5602H</t>
  </si>
  <si>
    <t>5602WL</t>
  </si>
  <si>
    <t>5639</t>
  </si>
  <si>
    <t>563920</t>
  </si>
  <si>
    <t>56421B</t>
  </si>
  <si>
    <t>566223</t>
  </si>
  <si>
    <t>5670F80440</t>
  </si>
  <si>
    <t>56B135</t>
  </si>
  <si>
    <t>57213</t>
  </si>
  <si>
    <t>5721PU</t>
  </si>
  <si>
    <t>57251</t>
  </si>
  <si>
    <t>57490015</t>
  </si>
  <si>
    <t>57500062</t>
  </si>
  <si>
    <t>57500065</t>
  </si>
  <si>
    <t>578024</t>
  </si>
  <si>
    <t>578027</t>
  </si>
  <si>
    <t>57921HG</t>
  </si>
  <si>
    <t>5861TD</t>
  </si>
  <si>
    <t>5863D</t>
  </si>
  <si>
    <t>58648</t>
  </si>
  <si>
    <t>5868D</t>
  </si>
  <si>
    <t>5873D</t>
  </si>
  <si>
    <t>5897</t>
  </si>
  <si>
    <t>5929</t>
  </si>
  <si>
    <t>5942</t>
  </si>
  <si>
    <t>5K20305</t>
  </si>
  <si>
    <t>5K40406</t>
  </si>
  <si>
    <t>5T198200</t>
  </si>
  <si>
    <t>5T341240</t>
  </si>
  <si>
    <t>6020816</t>
  </si>
  <si>
    <t>6150114</t>
  </si>
  <si>
    <t>6180122L</t>
  </si>
  <si>
    <t>6180216L</t>
  </si>
  <si>
    <t>6180216R</t>
  </si>
  <si>
    <t>621018</t>
  </si>
  <si>
    <t>631017</t>
  </si>
  <si>
    <t>6384414</t>
  </si>
  <si>
    <t>6384416</t>
  </si>
  <si>
    <t>63911B</t>
  </si>
  <si>
    <t>6432011</t>
  </si>
  <si>
    <t>6432012</t>
  </si>
  <si>
    <t>64V3002290HWHRB12</t>
  </si>
  <si>
    <t>64VSM19-126</t>
  </si>
  <si>
    <t>65028W</t>
  </si>
  <si>
    <t>65032</t>
  </si>
  <si>
    <t>6520252</t>
  </si>
  <si>
    <t>6581961</t>
  </si>
  <si>
    <t>6581962</t>
  </si>
  <si>
    <t>6590216</t>
  </si>
  <si>
    <t>65MFRBB</t>
  </si>
  <si>
    <t>65VFS2412B</t>
  </si>
  <si>
    <t>6621402B</t>
  </si>
  <si>
    <t>6621402W</t>
  </si>
  <si>
    <t>6621404C</t>
  </si>
  <si>
    <t>66303B</t>
  </si>
  <si>
    <t>66304C</t>
  </si>
  <si>
    <t>66Pigtail</t>
  </si>
  <si>
    <t>66VGFS12B</t>
  </si>
  <si>
    <t>701012</t>
  </si>
  <si>
    <t>701053C</t>
  </si>
  <si>
    <t>701091</t>
  </si>
  <si>
    <t>701100A</t>
  </si>
  <si>
    <t>701183</t>
  </si>
  <si>
    <t>701192</t>
  </si>
  <si>
    <t>701415</t>
  </si>
  <si>
    <t>701491</t>
  </si>
  <si>
    <t>701888</t>
  </si>
  <si>
    <t>702326</t>
  </si>
  <si>
    <t>702363</t>
  </si>
  <si>
    <t>703035</t>
  </si>
  <si>
    <t>703040</t>
  </si>
  <si>
    <t>706006</t>
  </si>
  <si>
    <t>706111E</t>
  </si>
  <si>
    <t>70THE201</t>
  </si>
  <si>
    <t>70TWR5</t>
  </si>
  <si>
    <t>70VCP701</t>
  </si>
  <si>
    <t>71602160</t>
  </si>
  <si>
    <t>71605140</t>
  </si>
  <si>
    <t>71608050</t>
  </si>
  <si>
    <t>72050154</t>
  </si>
  <si>
    <t>7206020</t>
  </si>
  <si>
    <t>72540138</t>
  </si>
  <si>
    <t>73230LE</t>
  </si>
  <si>
    <t>736722W</t>
  </si>
  <si>
    <t>7368HW</t>
  </si>
  <si>
    <t>7391B2</t>
  </si>
  <si>
    <t>73BX595</t>
  </si>
  <si>
    <t>7420104</t>
  </si>
  <si>
    <t>78404</t>
  </si>
  <si>
    <t>78406</t>
  </si>
  <si>
    <t>78411114</t>
  </si>
  <si>
    <t>78411116</t>
  </si>
  <si>
    <t>78411120</t>
  </si>
  <si>
    <t>7841114</t>
  </si>
  <si>
    <t>78411140</t>
  </si>
  <si>
    <t>7841114X</t>
  </si>
  <si>
    <t>78412</t>
  </si>
  <si>
    <t>78414</t>
  </si>
  <si>
    <t>790201B</t>
  </si>
  <si>
    <t>790602B</t>
  </si>
  <si>
    <t>795100S</t>
  </si>
  <si>
    <t>797103</t>
  </si>
  <si>
    <t>797116</t>
  </si>
  <si>
    <t>797126</t>
  </si>
  <si>
    <t>797151</t>
  </si>
  <si>
    <t>797202</t>
  </si>
  <si>
    <t>797301</t>
  </si>
  <si>
    <t>C462101X</t>
  </si>
  <si>
    <t>C46211516</t>
  </si>
  <si>
    <t>C5EL406S</t>
  </si>
  <si>
    <t>C6140208</t>
  </si>
  <si>
    <t>C6290312</t>
  </si>
  <si>
    <t>C72540101</t>
  </si>
  <si>
    <t>C73PT15B</t>
  </si>
  <si>
    <t>01671-2R</t>
  </si>
  <si>
    <t>1034</t>
  </si>
  <si>
    <t>1040</t>
  </si>
  <si>
    <t>13029</t>
  </si>
  <si>
    <t>13060</t>
  </si>
  <si>
    <t>1420</t>
  </si>
  <si>
    <t>1623</t>
  </si>
  <si>
    <t>2310</t>
  </si>
  <si>
    <t>28951</t>
  </si>
  <si>
    <t>30112</t>
  </si>
  <si>
    <t>30510</t>
  </si>
  <si>
    <t>3056</t>
  </si>
  <si>
    <t>314300236</t>
  </si>
  <si>
    <t>31ECT040B1</t>
  </si>
  <si>
    <t>32002</t>
  </si>
  <si>
    <t>32SC2016</t>
  </si>
  <si>
    <t>411813</t>
  </si>
  <si>
    <t>41200WB</t>
  </si>
  <si>
    <t>416010B</t>
  </si>
  <si>
    <t>416020</t>
  </si>
  <si>
    <t>41703</t>
  </si>
  <si>
    <t>41708</t>
  </si>
  <si>
    <t>42078</t>
  </si>
  <si>
    <t>42115100</t>
  </si>
  <si>
    <t>428101</t>
  </si>
  <si>
    <t>428110</t>
  </si>
  <si>
    <t>428300</t>
  </si>
  <si>
    <t>428316</t>
  </si>
  <si>
    <t>42KM1</t>
  </si>
  <si>
    <t>42VPEF78W</t>
  </si>
  <si>
    <t>45098</t>
  </si>
  <si>
    <t>45111</t>
  </si>
  <si>
    <t>4516512</t>
  </si>
  <si>
    <t>45SO1LRVA</t>
  </si>
  <si>
    <t>462104X</t>
  </si>
  <si>
    <t>462105X</t>
  </si>
  <si>
    <t>462125</t>
  </si>
  <si>
    <t>462131</t>
  </si>
  <si>
    <t>462208</t>
  </si>
  <si>
    <t>462210</t>
  </si>
  <si>
    <t>462214</t>
  </si>
  <si>
    <t>48SSTR5</t>
  </si>
  <si>
    <t>49TS1</t>
  </si>
  <si>
    <t>5014</t>
  </si>
  <si>
    <t>5209B</t>
  </si>
  <si>
    <t>52110O</t>
  </si>
  <si>
    <t>52110W</t>
  </si>
  <si>
    <t>52242</t>
  </si>
  <si>
    <t>5306S</t>
  </si>
  <si>
    <t>53531IV</t>
  </si>
  <si>
    <t>54115</t>
  </si>
  <si>
    <t>542309</t>
  </si>
  <si>
    <t>542374</t>
  </si>
  <si>
    <t>5430V968</t>
  </si>
  <si>
    <t>54555</t>
  </si>
  <si>
    <t>54608</t>
  </si>
  <si>
    <t>546JA</t>
  </si>
  <si>
    <t>54P3989</t>
  </si>
  <si>
    <t>54P4618</t>
  </si>
  <si>
    <t>54P5710</t>
  </si>
  <si>
    <t>54TN2332</t>
  </si>
  <si>
    <t>54TN2348S</t>
  </si>
  <si>
    <t>54V19B24</t>
  </si>
  <si>
    <t>54V5002GCB28012</t>
  </si>
  <si>
    <t>55086B</t>
  </si>
  <si>
    <t>5520</t>
  </si>
  <si>
    <t>55424</t>
  </si>
  <si>
    <t>560034M</t>
  </si>
  <si>
    <t>560046O</t>
  </si>
  <si>
    <t>560046PG</t>
  </si>
  <si>
    <t>560056TP</t>
  </si>
  <si>
    <t>5600581P</t>
  </si>
  <si>
    <t>560063N</t>
  </si>
  <si>
    <t>5600691L</t>
  </si>
  <si>
    <t>5601BC</t>
  </si>
  <si>
    <t>5601LI</t>
  </si>
  <si>
    <t>5601PK</t>
  </si>
  <si>
    <t>56033B</t>
  </si>
  <si>
    <t>56033R</t>
  </si>
  <si>
    <t>56034G</t>
  </si>
  <si>
    <t>5607K</t>
  </si>
  <si>
    <t>5620ARM</t>
  </si>
  <si>
    <t>5627</t>
  </si>
  <si>
    <t>56389</t>
  </si>
  <si>
    <t>563922</t>
  </si>
  <si>
    <t>566217S</t>
  </si>
  <si>
    <t>56800</t>
  </si>
  <si>
    <t>56B157</t>
  </si>
  <si>
    <t>56B5C</t>
  </si>
  <si>
    <t>56B613</t>
  </si>
  <si>
    <t>56B616</t>
  </si>
  <si>
    <t>56B643</t>
  </si>
  <si>
    <t>56BB3CL</t>
  </si>
  <si>
    <t>56BLT49</t>
  </si>
  <si>
    <t>56C2716</t>
  </si>
  <si>
    <t>5704</t>
  </si>
  <si>
    <t>57221HG</t>
  </si>
  <si>
    <t>57232</t>
  </si>
  <si>
    <t>57241B</t>
  </si>
  <si>
    <t>5725B</t>
  </si>
  <si>
    <t>5745</t>
  </si>
  <si>
    <t>57490036</t>
  </si>
  <si>
    <t>57490044</t>
  </si>
  <si>
    <t>5781B</t>
  </si>
  <si>
    <t>57843T</t>
  </si>
  <si>
    <t>57851DR</t>
  </si>
  <si>
    <t>57851SC</t>
  </si>
  <si>
    <t>58747</t>
  </si>
  <si>
    <t>5941G25</t>
  </si>
  <si>
    <t>5C101</t>
  </si>
  <si>
    <t>5C115</t>
  </si>
  <si>
    <t>5C123</t>
  </si>
  <si>
    <t>5C180</t>
  </si>
  <si>
    <t>5CC7011</t>
  </si>
  <si>
    <t>5F20203H</t>
  </si>
  <si>
    <t>5P801</t>
  </si>
  <si>
    <t>5PF911</t>
  </si>
  <si>
    <t>5SL16G</t>
  </si>
  <si>
    <t>5SL8S</t>
  </si>
  <si>
    <t>5T2004200</t>
  </si>
  <si>
    <t>5T22240</t>
  </si>
  <si>
    <t>5T272200</t>
  </si>
  <si>
    <t>6031324B</t>
  </si>
  <si>
    <t>61101S</t>
  </si>
  <si>
    <t>621016</t>
  </si>
  <si>
    <t>63911D</t>
  </si>
  <si>
    <t>645008</t>
  </si>
  <si>
    <t>64571216</t>
  </si>
  <si>
    <t>64VSM21-558</t>
  </si>
  <si>
    <t>65015MB</t>
  </si>
  <si>
    <t>6521585</t>
  </si>
  <si>
    <t>65V6043-3890</t>
  </si>
  <si>
    <t>65V6043-6587</t>
  </si>
  <si>
    <t>66028W</t>
  </si>
  <si>
    <t>66305B</t>
  </si>
  <si>
    <t>7001310BK</t>
  </si>
  <si>
    <t>701041</t>
  </si>
  <si>
    <t>701049I</t>
  </si>
  <si>
    <t>701062</t>
  </si>
  <si>
    <t>701075H</t>
  </si>
  <si>
    <t>701084E</t>
  </si>
  <si>
    <t>70126E</t>
  </si>
  <si>
    <t>701325</t>
  </si>
  <si>
    <t>701378</t>
  </si>
  <si>
    <t>701656</t>
  </si>
  <si>
    <t>701838</t>
  </si>
  <si>
    <t>702032C</t>
  </si>
  <si>
    <t>702171R</t>
  </si>
  <si>
    <t>702215</t>
  </si>
  <si>
    <t>703006</t>
  </si>
  <si>
    <t>703214</t>
  </si>
  <si>
    <t>70953XT</t>
  </si>
  <si>
    <t>70MCM8</t>
  </si>
  <si>
    <t>70PJ711</t>
  </si>
  <si>
    <t>70ST7</t>
  </si>
  <si>
    <t>7105020</t>
  </si>
  <si>
    <t>71126DB</t>
  </si>
  <si>
    <t>7150130</t>
  </si>
  <si>
    <t>71940204</t>
  </si>
  <si>
    <t>7204020</t>
  </si>
  <si>
    <t>73291W</t>
  </si>
  <si>
    <t>73513B</t>
  </si>
  <si>
    <t>73981FAW</t>
  </si>
  <si>
    <t>73BG1312W</t>
  </si>
  <si>
    <t>741022</t>
  </si>
  <si>
    <t>7420106</t>
  </si>
  <si>
    <t>78411118</t>
  </si>
  <si>
    <t>785XXXL</t>
  </si>
  <si>
    <t>790101B</t>
  </si>
  <si>
    <t>790201SWB</t>
  </si>
  <si>
    <t>795102G</t>
  </si>
  <si>
    <t>795233B</t>
  </si>
  <si>
    <t>810301</t>
  </si>
  <si>
    <t>8103618</t>
  </si>
  <si>
    <t>8106</t>
  </si>
  <si>
    <t>8108</t>
  </si>
  <si>
    <t>8208</t>
  </si>
  <si>
    <t>8210</t>
  </si>
  <si>
    <t>A5306</t>
  </si>
  <si>
    <t>C48CCS</t>
  </si>
  <si>
    <t>C5C324</t>
  </si>
  <si>
    <t>C67741</t>
  </si>
  <si>
    <t>C72560101</t>
  </si>
  <si>
    <t>C73PT15W</t>
  </si>
  <si>
    <t>2130</t>
  </si>
  <si>
    <t>314300737</t>
  </si>
  <si>
    <t>314600345</t>
  </si>
  <si>
    <t>314600845</t>
  </si>
  <si>
    <t>31DiscountLabelLowest</t>
  </si>
  <si>
    <t>31L110</t>
  </si>
  <si>
    <t>371570</t>
  </si>
  <si>
    <t>377630</t>
  </si>
  <si>
    <t>38113</t>
  </si>
  <si>
    <t>41636</t>
  </si>
  <si>
    <t>42079</t>
  </si>
  <si>
    <t>423831</t>
  </si>
  <si>
    <t>428327</t>
  </si>
  <si>
    <t>428800z</t>
  </si>
  <si>
    <t>42VMACD7MTW</t>
  </si>
  <si>
    <t>4391016</t>
  </si>
  <si>
    <t>4393012</t>
  </si>
  <si>
    <t>45076</t>
  </si>
  <si>
    <t>4516510</t>
  </si>
  <si>
    <t>461135</t>
  </si>
  <si>
    <t>461219</t>
  </si>
  <si>
    <t>462110</t>
  </si>
  <si>
    <t>48BKT</t>
  </si>
  <si>
    <t>494875</t>
  </si>
  <si>
    <t>51371B</t>
  </si>
  <si>
    <t>5207</t>
  </si>
  <si>
    <t>52109DG</t>
  </si>
  <si>
    <t>52109G</t>
  </si>
  <si>
    <t>5210O</t>
  </si>
  <si>
    <t>52110LB</t>
  </si>
  <si>
    <t>52S9108</t>
  </si>
  <si>
    <t>5301U</t>
  </si>
  <si>
    <t>5353BM</t>
  </si>
  <si>
    <t>5353KG</t>
  </si>
  <si>
    <t>5353LI</t>
  </si>
  <si>
    <t>539462313</t>
  </si>
  <si>
    <t>54069</t>
  </si>
  <si>
    <t>54209</t>
  </si>
  <si>
    <t>54227</t>
  </si>
  <si>
    <t>5423318</t>
  </si>
  <si>
    <t>542337</t>
  </si>
  <si>
    <t>542344</t>
  </si>
  <si>
    <t>5427</t>
  </si>
  <si>
    <t>5481035</t>
  </si>
  <si>
    <t>54P3545</t>
  </si>
  <si>
    <t>54SE1KI</t>
  </si>
  <si>
    <t>54SE3NK</t>
  </si>
  <si>
    <t>54SFHNK</t>
  </si>
  <si>
    <t>54TN2367S</t>
  </si>
  <si>
    <t>54V19TW192</t>
  </si>
  <si>
    <t>54V5417H109586</t>
  </si>
  <si>
    <t>54V5417H129586</t>
  </si>
  <si>
    <t>54V5417H89586</t>
  </si>
  <si>
    <t>54V5417L10586</t>
  </si>
  <si>
    <t>54V5417L12586</t>
  </si>
  <si>
    <t>54V5417L8586</t>
  </si>
  <si>
    <t>5520T</t>
  </si>
  <si>
    <t>5532</t>
  </si>
  <si>
    <t>55481</t>
  </si>
  <si>
    <t>560046WI</t>
  </si>
  <si>
    <t>5600561LP</t>
  </si>
  <si>
    <t>560056WI</t>
  </si>
  <si>
    <t>5600581I</t>
  </si>
  <si>
    <t>560059L</t>
  </si>
  <si>
    <t>5600691I</t>
  </si>
  <si>
    <t>56008101P</t>
  </si>
  <si>
    <t>5601DP</t>
  </si>
  <si>
    <t>5601GR</t>
  </si>
  <si>
    <t>5601MU</t>
  </si>
  <si>
    <t>5601O</t>
  </si>
  <si>
    <t>5601PI</t>
  </si>
  <si>
    <t>5601RA</t>
  </si>
  <si>
    <t>5602S</t>
  </si>
  <si>
    <t>56046WI</t>
  </si>
  <si>
    <t>5607R</t>
  </si>
  <si>
    <t>5608CH</t>
  </si>
  <si>
    <t>56291G</t>
  </si>
  <si>
    <t>56400</t>
  </si>
  <si>
    <t>564215</t>
  </si>
  <si>
    <t>564H5085</t>
  </si>
  <si>
    <t>56B2C</t>
  </si>
  <si>
    <t>56D9205</t>
  </si>
  <si>
    <t>57216</t>
  </si>
  <si>
    <t>57226</t>
  </si>
  <si>
    <t>57238</t>
  </si>
  <si>
    <t>5723M</t>
  </si>
  <si>
    <t>5724PU</t>
  </si>
  <si>
    <t>57256</t>
  </si>
  <si>
    <t>57490004</t>
  </si>
  <si>
    <t>57490026</t>
  </si>
  <si>
    <t>57490030</t>
  </si>
  <si>
    <t>57490040</t>
  </si>
  <si>
    <t>57490098</t>
  </si>
  <si>
    <t>57500087</t>
  </si>
  <si>
    <t>5752V</t>
  </si>
  <si>
    <t>57841T</t>
  </si>
  <si>
    <t>57843BO</t>
  </si>
  <si>
    <t>5785</t>
  </si>
  <si>
    <t>579244</t>
  </si>
  <si>
    <t>5851BU</t>
  </si>
  <si>
    <t>5851T</t>
  </si>
  <si>
    <t>5862D</t>
  </si>
  <si>
    <t>58640</t>
  </si>
  <si>
    <t>58742</t>
  </si>
  <si>
    <t>5883D</t>
  </si>
  <si>
    <t>58848</t>
  </si>
  <si>
    <t>589416</t>
  </si>
  <si>
    <t>5907</t>
  </si>
  <si>
    <t>5927</t>
  </si>
  <si>
    <t>5961B</t>
  </si>
  <si>
    <t>5969G</t>
  </si>
  <si>
    <t>5989G</t>
  </si>
  <si>
    <t>5C111</t>
  </si>
  <si>
    <t>5C149</t>
  </si>
  <si>
    <t>5C173</t>
  </si>
  <si>
    <t>5CC1030</t>
  </si>
  <si>
    <t>5K20507</t>
  </si>
  <si>
    <t>5P701</t>
  </si>
  <si>
    <t>5P713</t>
  </si>
  <si>
    <t>5P813</t>
  </si>
  <si>
    <t>5PF563</t>
  </si>
  <si>
    <t>5SB413</t>
  </si>
  <si>
    <t>6021648</t>
  </si>
  <si>
    <t>60230</t>
  </si>
  <si>
    <t>603400MB</t>
  </si>
  <si>
    <t>611027</t>
  </si>
  <si>
    <t>6140118</t>
  </si>
  <si>
    <t>6140216</t>
  </si>
  <si>
    <t>621015</t>
  </si>
  <si>
    <t>6280112R</t>
  </si>
  <si>
    <t>6280114R</t>
  </si>
  <si>
    <t>629304C</t>
  </si>
  <si>
    <t>631015</t>
  </si>
  <si>
    <t>6370114</t>
  </si>
  <si>
    <t>63HS110</t>
  </si>
  <si>
    <t>63JDE74</t>
  </si>
  <si>
    <t>64301C</t>
  </si>
  <si>
    <t>6432013</t>
  </si>
  <si>
    <t>64COTL410N</t>
  </si>
  <si>
    <t>64VSM20-469</t>
  </si>
  <si>
    <t>64VSM21-264</t>
  </si>
  <si>
    <t>65026W</t>
  </si>
  <si>
    <t>65034</t>
  </si>
  <si>
    <t>6590316</t>
  </si>
  <si>
    <t>65MFR</t>
  </si>
  <si>
    <t>65PS20B</t>
  </si>
  <si>
    <t>65V6043-0590</t>
  </si>
  <si>
    <t>65V6043-6566</t>
  </si>
  <si>
    <t>66024W</t>
  </si>
  <si>
    <t>6621406W</t>
  </si>
  <si>
    <t>6640106C</t>
  </si>
  <si>
    <t>6640106W</t>
  </si>
  <si>
    <t>6640112B</t>
  </si>
  <si>
    <t>66921</t>
  </si>
  <si>
    <t>67722</t>
  </si>
  <si>
    <t>67723</t>
  </si>
  <si>
    <t>6805</t>
  </si>
  <si>
    <t>6835L</t>
  </si>
  <si>
    <t>6881372</t>
  </si>
  <si>
    <t>6881504</t>
  </si>
  <si>
    <t>700105DYE</t>
  </si>
  <si>
    <t>700107DBK</t>
  </si>
  <si>
    <t>7001310WH</t>
  </si>
  <si>
    <t>701051A</t>
  </si>
  <si>
    <t>701053D</t>
  </si>
  <si>
    <t>701060</t>
  </si>
  <si>
    <t>701151</t>
  </si>
  <si>
    <t>701173</t>
  </si>
  <si>
    <t>701182</t>
  </si>
  <si>
    <t>701190</t>
  </si>
  <si>
    <t>701338</t>
  </si>
  <si>
    <t>701349</t>
  </si>
  <si>
    <t>701351</t>
  </si>
  <si>
    <t>701444</t>
  </si>
  <si>
    <t>701654</t>
  </si>
  <si>
    <t>702008E</t>
  </si>
  <si>
    <t>702015</t>
  </si>
  <si>
    <t>702065</t>
  </si>
  <si>
    <t>702087</t>
  </si>
  <si>
    <t>702171L</t>
  </si>
  <si>
    <t>702180</t>
  </si>
  <si>
    <t>702226</t>
  </si>
  <si>
    <t>702227</t>
  </si>
  <si>
    <t>702251</t>
  </si>
  <si>
    <t>702254</t>
  </si>
  <si>
    <t>702346</t>
  </si>
  <si>
    <t>70AC2003</t>
  </si>
  <si>
    <t>70MPV1</t>
  </si>
  <si>
    <t>70PNH24</t>
  </si>
  <si>
    <t>7106015</t>
  </si>
  <si>
    <t>71602140</t>
  </si>
  <si>
    <t>71930755</t>
  </si>
  <si>
    <t>71960024</t>
  </si>
  <si>
    <t>71970755</t>
  </si>
  <si>
    <t>71FFR109</t>
  </si>
  <si>
    <t>72050712</t>
  </si>
  <si>
    <t>731896LE</t>
  </si>
  <si>
    <t>73223B</t>
  </si>
  <si>
    <t>73319B</t>
  </si>
  <si>
    <t>736800W</t>
  </si>
  <si>
    <t>736811B</t>
  </si>
  <si>
    <t>73914AB</t>
  </si>
  <si>
    <t>739272EW</t>
  </si>
  <si>
    <t>739632EB</t>
  </si>
  <si>
    <t>73BG1312B</t>
  </si>
  <si>
    <t>7515004</t>
  </si>
  <si>
    <t>78411142</t>
  </si>
  <si>
    <t>78418</t>
  </si>
  <si>
    <t>78442</t>
  </si>
  <si>
    <t>784S/M</t>
  </si>
  <si>
    <t>790101</t>
  </si>
  <si>
    <t>790201GWB</t>
  </si>
  <si>
    <t>790304</t>
  </si>
  <si>
    <t>790402SW</t>
  </si>
  <si>
    <t>790602</t>
  </si>
  <si>
    <t>795240W</t>
  </si>
  <si>
    <t>82037</t>
  </si>
  <si>
    <t>8213</t>
  </si>
  <si>
    <t>C428415</t>
  </si>
  <si>
    <t>C45048</t>
  </si>
  <si>
    <t>C5C175</t>
  </si>
  <si>
    <t>C650002W</t>
  </si>
  <si>
    <t>C67781</t>
  </si>
  <si>
    <t>C72150940</t>
  </si>
  <si>
    <t>01675R</t>
  </si>
  <si>
    <t>1306</t>
  </si>
  <si>
    <t>1424</t>
  </si>
  <si>
    <t>2583</t>
  </si>
  <si>
    <t>31460024621</t>
  </si>
  <si>
    <t>349240</t>
  </si>
  <si>
    <t>3763221</t>
  </si>
  <si>
    <t>38TX500</t>
  </si>
  <si>
    <t>411212</t>
  </si>
  <si>
    <t>41645</t>
  </si>
  <si>
    <t>420482</t>
  </si>
  <si>
    <t>42081</t>
  </si>
  <si>
    <t>42114700</t>
  </si>
  <si>
    <t>422124B</t>
  </si>
  <si>
    <t>428205MB</t>
  </si>
  <si>
    <t>428302</t>
  </si>
  <si>
    <t>428402</t>
  </si>
  <si>
    <t>428410</t>
  </si>
  <si>
    <t>428807</t>
  </si>
  <si>
    <t>42V30BL</t>
  </si>
  <si>
    <t>42VBASERD7</t>
  </si>
  <si>
    <t>42VFF82B</t>
  </si>
  <si>
    <t>42VPEFTAMW</t>
  </si>
  <si>
    <t>4391014</t>
  </si>
  <si>
    <t>439914</t>
  </si>
  <si>
    <t>450710</t>
  </si>
  <si>
    <t>450712</t>
  </si>
  <si>
    <t>45078</t>
  </si>
  <si>
    <t>45112</t>
  </si>
  <si>
    <t>45166</t>
  </si>
  <si>
    <t>452525</t>
  </si>
  <si>
    <t>452610</t>
  </si>
  <si>
    <t>45PCF710</t>
  </si>
  <si>
    <t>461217</t>
  </si>
  <si>
    <t>462216</t>
  </si>
  <si>
    <t>462218</t>
  </si>
  <si>
    <t>462228</t>
  </si>
  <si>
    <t>48SR5</t>
  </si>
  <si>
    <t>516748</t>
  </si>
  <si>
    <t>516757</t>
  </si>
  <si>
    <t>520307</t>
  </si>
  <si>
    <t>5205</t>
  </si>
  <si>
    <t>5206</t>
  </si>
  <si>
    <t>5210L</t>
  </si>
  <si>
    <t>5210LG</t>
  </si>
  <si>
    <t>5210Y</t>
  </si>
  <si>
    <t>52110DG</t>
  </si>
  <si>
    <t>52110LG</t>
  </si>
  <si>
    <t>523101</t>
  </si>
  <si>
    <t>5241</t>
  </si>
  <si>
    <t>53531FU</t>
  </si>
  <si>
    <t>53531M</t>
  </si>
  <si>
    <t>5353C</t>
  </si>
  <si>
    <t>5353IV</t>
  </si>
  <si>
    <t>5353LA</t>
  </si>
  <si>
    <t>537920541</t>
  </si>
  <si>
    <t>539462319</t>
  </si>
  <si>
    <t>54002</t>
  </si>
  <si>
    <t>54008</t>
  </si>
  <si>
    <t>54025</t>
  </si>
  <si>
    <t>54055</t>
  </si>
  <si>
    <t>54105</t>
  </si>
  <si>
    <t>5423018</t>
  </si>
  <si>
    <t>542303</t>
  </si>
  <si>
    <t>542324</t>
  </si>
  <si>
    <t>542336</t>
  </si>
  <si>
    <t>542367</t>
  </si>
  <si>
    <t>542378</t>
  </si>
  <si>
    <t>542384</t>
  </si>
  <si>
    <t>5429</t>
  </si>
  <si>
    <t>54515CO</t>
  </si>
  <si>
    <t>5481039</t>
  </si>
  <si>
    <t>5481155</t>
  </si>
  <si>
    <t>54818187</t>
  </si>
  <si>
    <t>54BXNATM</t>
  </si>
  <si>
    <t>54JEN3NK</t>
  </si>
  <si>
    <t>54PP7W</t>
  </si>
  <si>
    <t>54SHGRPW</t>
  </si>
  <si>
    <t>54TN2325</t>
  </si>
  <si>
    <t>54V19TW2</t>
  </si>
  <si>
    <t>54V5002845B41048</t>
  </si>
  <si>
    <t>54V5417H49115</t>
  </si>
  <si>
    <t>54V5417L4388</t>
  </si>
  <si>
    <t>54V599213GG26</t>
  </si>
  <si>
    <t>5531</t>
  </si>
  <si>
    <t>5536</t>
  </si>
  <si>
    <t>5540</t>
  </si>
  <si>
    <t>55422</t>
  </si>
  <si>
    <t>55432</t>
  </si>
  <si>
    <t>557511</t>
  </si>
  <si>
    <t>5600463L</t>
  </si>
  <si>
    <t>560046S</t>
  </si>
  <si>
    <t>5601AG</t>
  </si>
  <si>
    <t>5601CH</t>
  </si>
  <si>
    <t>5601CI</t>
  </si>
  <si>
    <t>5601GO</t>
  </si>
  <si>
    <t>5601HG</t>
  </si>
  <si>
    <t>5601TQ</t>
  </si>
  <si>
    <t>5601W</t>
  </si>
  <si>
    <t>5602SC</t>
  </si>
  <si>
    <t>56033WI</t>
  </si>
  <si>
    <t>56046N</t>
  </si>
  <si>
    <t>5607GO</t>
  </si>
  <si>
    <t>5607GW</t>
  </si>
  <si>
    <t>5607SW</t>
  </si>
  <si>
    <t>5607T</t>
  </si>
  <si>
    <t>5610H4553</t>
  </si>
  <si>
    <t>561H4553</t>
  </si>
  <si>
    <t>5625</t>
  </si>
  <si>
    <t>5627G</t>
  </si>
  <si>
    <t>5628G</t>
  </si>
  <si>
    <t>56391B</t>
  </si>
  <si>
    <t>563926</t>
  </si>
  <si>
    <t>5639G</t>
  </si>
  <si>
    <t>564223</t>
  </si>
  <si>
    <t>564229</t>
  </si>
  <si>
    <t>564H5015</t>
  </si>
  <si>
    <t>56823</t>
  </si>
  <si>
    <t>5687121MP</t>
  </si>
  <si>
    <t>56879</t>
  </si>
  <si>
    <t>56889</t>
  </si>
  <si>
    <t>56B146</t>
  </si>
  <si>
    <t>56B168</t>
  </si>
  <si>
    <t>56B3513</t>
  </si>
  <si>
    <t>56B445</t>
  </si>
  <si>
    <t>56B4518</t>
  </si>
  <si>
    <t>56B617</t>
  </si>
  <si>
    <t>56C2116</t>
  </si>
  <si>
    <t>56D9010</t>
  </si>
  <si>
    <t>56D9200</t>
  </si>
  <si>
    <t>56D9206</t>
  </si>
  <si>
    <t>57211HG</t>
  </si>
  <si>
    <t>5721C</t>
  </si>
  <si>
    <t>57224</t>
  </si>
  <si>
    <t>57235</t>
  </si>
  <si>
    <t>57258</t>
  </si>
  <si>
    <t>5725CT</t>
  </si>
  <si>
    <t>5725M</t>
  </si>
  <si>
    <t>5725PU</t>
  </si>
  <si>
    <t>57490007</t>
  </si>
  <si>
    <t>57490032</t>
  </si>
  <si>
    <t>57490043</t>
  </si>
  <si>
    <t>57490048</t>
  </si>
  <si>
    <t>57490062</t>
  </si>
  <si>
    <t>57500029</t>
  </si>
  <si>
    <t>57500033</t>
  </si>
  <si>
    <t>57500057</t>
  </si>
  <si>
    <t>57500073</t>
  </si>
  <si>
    <t>5751V</t>
  </si>
  <si>
    <t>57605</t>
  </si>
  <si>
    <t>57613</t>
  </si>
  <si>
    <t>57841BO</t>
  </si>
  <si>
    <t>57851SM</t>
  </si>
  <si>
    <t>5801BU</t>
  </si>
  <si>
    <t>5821</t>
  </si>
  <si>
    <t>5822</t>
  </si>
  <si>
    <t>5852</t>
  </si>
  <si>
    <t>5857</t>
  </si>
  <si>
    <t>587419</t>
  </si>
  <si>
    <t>5877D</t>
  </si>
  <si>
    <t>5882D</t>
  </si>
  <si>
    <t>589816</t>
  </si>
  <si>
    <t>59149</t>
  </si>
  <si>
    <t>59216</t>
  </si>
  <si>
    <t>59217</t>
  </si>
  <si>
    <t>5922F</t>
  </si>
  <si>
    <t>5979G</t>
  </si>
  <si>
    <t>5C106</t>
  </si>
  <si>
    <t>5C108</t>
  </si>
  <si>
    <t>5C113</t>
  </si>
  <si>
    <t>5C120</t>
  </si>
  <si>
    <t>5C166</t>
  </si>
  <si>
    <t>5C172</t>
  </si>
  <si>
    <t>5C193</t>
  </si>
  <si>
    <t>5C310</t>
  </si>
  <si>
    <t>5C320</t>
  </si>
  <si>
    <t>5CC7000</t>
  </si>
  <si>
    <t>5F150410</t>
  </si>
  <si>
    <t>5FL52501</t>
  </si>
  <si>
    <t>5K20202</t>
  </si>
  <si>
    <t>5K20306</t>
  </si>
  <si>
    <t>5K20810</t>
  </si>
  <si>
    <t>5K40304</t>
  </si>
  <si>
    <t>5P812</t>
  </si>
  <si>
    <t>5P866</t>
  </si>
  <si>
    <t>5PF501</t>
  </si>
  <si>
    <t>5R7231590</t>
  </si>
  <si>
    <t>5R7231909</t>
  </si>
  <si>
    <t>5R7231919</t>
  </si>
  <si>
    <t>5SB313</t>
  </si>
  <si>
    <t>5SB4X</t>
  </si>
  <si>
    <t>5SHRD502</t>
  </si>
  <si>
    <t>5T1001B</t>
  </si>
  <si>
    <t>5T1003B</t>
  </si>
  <si>
    <t>5T1008200</t>
  </si>
  <si>
    <t>5T152240</t>
  </si>
  <si>
    <t>5T184240</t>
  </si>
  <si>
    <t>5T2003200</t>
  </si>
  <si>
    <t>5T231200</t>
  </si>
  <si>
    <t>5TWM1004200</t>
  </si>
  <si>
    <t>6021448</t>
  </si>
  <si>
    <t>60236</t>
  </si>
  <si>
    <t>6031336B</t>
  </si>
  <si>
    <t>6180122R</t>
  </si>
  <si>
    <t>619312</t>
  </si>
  <si>
    <t>6260120</t>
  </si>
  <si>
    <t>6340112</t>
  </si>
  <si>
    <t>64160130</t>
  </si>
  <si>
    <t>643506</t>
  </si>
  <si>
    <t>64504</t>
  </si>
  <si>
    <t>64VSM19-109</t>
  </si>
  <si>
    <t>6521409</t>
  </si>
  <si>
    <t>6525467</t>
  </si>
  <si>
    <t>6525468</t>
  </si>
  <si>
    <t>65V6043-1536</t>
  </si>
  <si>
    <t>66015C</t>
  </si>
  <si>
    <t>66044W</t>
  </si>
  <si>
    <t>66501W</t>
  </si>
  <si>
    <t>66920</t>
  </si>
  <si>
    <t>67186122</t>
  </si>
  <si>
    <t>67721</t>
  </si>
  <si>
    <t>67783</t>
  </si>
  <si>
    <t>6881150319</t>
  </si>
  <si>
    <t>700101AOR</t>
  </si>
  <si>
    <t>700104CGR</t>
  </si>
  <si>
    <t>700104CYE</t>
  </si>
  <si>
    <t>701052</t>
  </si>
  <si>
    <t>701054</t>
  </si>
  <si>
    <t>701110</t>
  </si>
  <si>
    <t>701184C</t>
  </si>
  <si>
    <t>701214</t>
  </si>
  <si>
    <t>701332E</t>
  </si>
  <si>
    <t>701773</t>
  </si>
  <si>
    <t>701835</t>
  </si>
  <si>
    <t>702066</t>
  </si>
  <si>
    <t>702183</t>
  </si>
  <si>
    <t>702188</t>
  </si>
  <si>
    <t>7021F</t>
  </si>
  <si>
    <t>702229</t>
  </si>
  <si>
    <t>702452</t>
  </si>
  <si>
    <t>702456</t>
  </si>
  <si>
    <t>703115E</t>
  </si>
  <si>
    <t>703421</t>
  </si>
  <si>
    <t>703645</t>
  </si>
  <si>
    <t>70CCTS</t>
  </si>
  <si>
    <t>70KDR12</t>
  </si>
  <si>
    <t>70KS1</t>
  </si>
  <si>
    <t>70MGC</t>
  </si>
  <si>
    <t>70ST75</t>
  </si>
  <si>
    <t>7102015</t>
  </si>
  <si>
    <t>7130030</t>
  </si>
  <si>
    <t>7160150</t>
  </si>
  <si>
    <t>71930765</t>
  </si>
  <si>
    <t>71940024</t>
  </si>
  <si>
    <t>71940733</t>
  </si>
  <si>
    <t>71960713</t>
  </si>
  <si>
    <t>72540501</t>
  </si>
  <si>
    <t>731711W</t>
  </si>
  <si>
    <t>73218B</t>
  </si>
  <si>
    <t>732191BB</t>
  </si>
  <si>
    <t>732191BW</t>
  </si>
  <si>
    <t>732192AW</t>
  </si>
  <si>
    <t>732408B</t>
  </si>
  <si>
    <t>732452W</t>
  </si>
  <si>
    <t>732521B</t>
  </si>
  <si>
    <t>736001W</t>
  </si>
  <si>
    <t>7515001</t>
  </si>
  <si>
    <t>7515003</t>
  </si>
  <si>
    <t>78404X</t>
  </si>
  <si>
    <t>78416</t>
  </si>
  <si>
    <t>784L/XL</t>
  </si>
  <si>
    <t>790402SWB</t>
  </si>
  <si>
    <t>790601B</t>
  </si>
  <si>
    <t>810312</t>
  </si>
  <si>
    <t>8118</t>
  </si>
  <si>
    <t>82035</t>
  </si>
  <si>
    <t>8510</t>
  </si>
  <si>
    <t>8610</t>
  </si>
  <si>
    <t>BTGCJ</t>
  </si>
  <si>
    <t>C428102</t>
  </si>
  <si>
    <t>C461154</t>
  </si>
  <si>
    <t>C461160</t>
  </si>
  <si>
    <t>C4621056</t>
  </si>
  <si>
    <t>C4621078</t>
  </si>
  <si>
    <t>C46210910</t>
  </si>
  <si>
    <t>C46211112</t>
  </si>
  <si>
    <t>C46211314</t>
  </si>
  <si>
    <t>C462122</t>
  </si>
  <si>
    <t>C462124</t>
  </si>
  <si>
    <t>C4621P</t>
  </si>
  <si>
    <t>C48CCD</t>
  </si>
  <si>
    <t>C5515R</t>
  </si>
  <si>
    <t>C5C130</t>
  </si>
  <si>
    <t>C603400MB</t>
  </si>
  <si>
    <t>C62101S</t>
  </si>
  <si>
    <t>C71609144</t>
  </si>
  <si>
    <t>C71609150</t>
  </si>
  <si>
    <t>C72520128</t>
  </si>
  <si>
    <t>C72540105</t>
  </si>
  <si>
    <t>C72550136</t>
  </si>
  <si>
    <t>C72640763</t>
  </si>
  <si>
    <t>1018</t>
  </si>
  <si>
    <t>1050</t>
  </si>
  <si>
    <t>13270</t>
  </si>
  <si>
    <t>13310</t>
  </si>
  <si>
    <t>13510</t>
  </si>
  <si>
    <t>1417</t>
  </si>
  <si>
    <t>1630</t>
  </si>
  <si>
    <t>2406P</t>
  </si>
  <si>
    <t>2701</t>
  </si>
  <si>
    <t>3058</t>
  </si>
  <si>
    <t>31450023721</t>
  </si>
  <si>
    <t>314600744</t>
  </si>
  <si>
    <t>314600844</t>
  </si>
  <si>
    <t>31ECT040B2</t>
  </si>
  <si>
    <t>31GT1017</t>
  </si>
  <si>
    <t>31GT2113</t>
  </si>
  <si>
    <t>341575</t>
  </si>
  <si>
    <t>3767051</t>
  </si>
  <si>
    <t>3768062</t>
  </si>
  <si>
    <t>38126</t>
  </si>
  <si>
    <t>38136</t>
  </si>
  <si>
    <t>381620</t>
  </si>
  <si>
    <t>38AV100MO</t>
  </si>
  <si>
    <t>38RX500</t>
  </si>
  <si>
    <t>411422</t>
  </si>
  <si>
    <t>411823</t>
  </si>
  <si>
    <t>414520</t>
  </si>
  <si>
    <t>41500WB</t>
  </si>
  <si>
    <t>416210</t>
  </si>
  <si>
    <t>41638</t>
  </si>
  <si>
    <t>41667</t>
  </si>
  <si>
    <t>41800VA</t>
  </si>
  <si>
    <t>428311</t>
  </si>
  <si>
    <t>428312</t>
  </si>
  <si>
    <t>428317</t>
  </si>
  <si>
    <t>428406</t>
  </si>
  <si>
    <t>428409</t>
  </si>
  <si>
    <t>42AJPS</t>
  </si>
  <si>
    <t>42VDM72MAB</t>
  </si>
  <si>
    <t>42VPEFLMW</t>
  </si>
  <si>
    <t>42VPEMTAMW</t>
  </si>
  <si>
    <t>450410</t>
  </si>
  <si>
    <t>451658</t>
  </si>
  <si>
    <t>45EQM250</t>
  </si>
  <si>
    <t>45R44B</t>
  </si>
  <si>
    <t>45SCH200</t>
  </si>
  <si>
    <t>45SCL150</t>
  </si>
  <si>
    <t>48CTK</t>
  </si>
  <si>
    <t>5012</t>
  </si>
  <si>
    <t>51338M</t>
  </si>
  <si>
    <t>51370</t>
  </si>
  <si>
    <t>52109B</t>
  </si>
  <si>
    <t>52109O</t>
  </si>
  <si>
    <t>5210DB</t>
  </si>
  <si>
    <t>5210R</t>
  </si>
  <si>
    <t>52110DB</t>
  </si>
  <si>
    <t>52302</t>
  </si>
  <si>
    <t>52308</t>
  </si>
  <si>
    <t>52C453067</t>
  </si>
  <si>
    <t>52S91633</t>
  </si>
  <si>
    <t>53022</t>
  </si>
  <si>
    <t>53023</t>
  </si>
  <si>
    <t>53101513</t>
  </si>
  <si>
    <t>53531CH</t>
  </si>
  <si>
    <t>53531J</t>
  </si>
  <si>
    <t>53531LA</t>
  </si>
  <si>
    <t>5353CI</t>
  </si>
  <si>
    <t>5353CO</t>
  </si>
  <si>
    <t>536913</t>
  </si>
  <si>
    <t>537920510</t>
  </si>
  <si>
    <t>537920511</t>
  </si>
  <si>
    <t>537920518</t>
  </si>
  <si>
    <t>539462323</t>
  </si>
  <si>
    <t>54005</t>
  </si>
  <si>
    <t>54006</t>
  </si>
  <si>
    <t>54019</t>
  </si>
  <si>
    <t>54029</t>
  </si>
  <si>
    <t>54039</t>
  </si>
  <si>
    <t>54100</t>
  </si>
  <si>
    <t>54103</t>
  </si>
  <si>
    <t>54110</t>
  </si>
  <si>
    <t>54125</t>
  </si>
  <si>
    <t>54155</t>
  </si>
  <si>
    <t>542132</t>
  </si>
  <si>
    <t>542142</t>
  </si>
  <si>
    <t>542334</t>
  </si>
  <si>
    <t>542338</t>
  </si>
  <si>
    <t>5423418</t>
  </si>
  <si>
    <t>542347</t>
  </si>
  <si>
    <t>5423518</t>
  </si>
  <si>
    <t>542359</t>
  </si>
  <si>
    <t>5423718</t>
  </si>
  <si>
    <t>542402</t>
  </si>
  <si>
    <t>5428</t>
  </si>
  <si>
    <t>54550</t>
  </si>
  <si>
    <t>54575</t>
  </si>
  <si>
    <t>5481029</t>
  </si>
  <si>
    <t>5481815</t>
  </si>
  <si>
    <t>54BXNATW</t>
  </si>
  <si>
    <t>54GCINK</t>
  </si>
  <si>
    <t>54P3886</t>
  </si>
  <si>
    <t>54P4175</t>
  </si>
  <si>
    <t>54P4692</t>
  </si>
  <si>
    <t>54P4818</t>
  </si>
  <si>
    <t>54PP1W</t>
  </si>
  <si>
    <t>54SHGRP</t>
  </si>
  <si>
    <t>54SHNATW</t>
  </si>
  <si>
    <t>54V19B23</t>
  </si>
  <si>
    <t>54V19B36</t>
  </si>
  <si>
    <t>54V19R102</t>
  </si>
  <si>
    <t>54V19R116</t>
  </si>
  <si>
    <t>54V19R703</t>
  </si>
  <si>
    <t>54V19TP2</t>
  </si>
  <si>
    <t>54V19TW342</t>
  </si>
  <si>
    <t>54V19TW575</t>
  </si>
  <si>
    <t>54V5002GCB28007</t>
  </si>
  <si>
    <t>54V5002GCB28010</t>
  </si>
  <si>
    <t>54V5417H106115</t>
  </si>
  <si>
    <t>54V5417H46586</t>
  </si>
  <si>
    <t>54V5417L10115</t>
  </si>
  <si>
    <t>54V5417L4586</t>
  </si>
  <si>
    <t>5516H</t>
  </si>
  <si>
    <t>55420</t>
  </si>
  <si>
    <t>55437</t>
  </si>
  <si>
    <t>5548</t>
  </si>
  <si>
    <t>5556H</t>
  </si>
  <si>
    <t>5600343L</t>
  </si>
  <si>
    <t>560034L</t>
  </si>
  <si>
    <t>560034PG</t>
  </si>
  <si>
    <t>5600561I</t>
  </si>
  <si>
    <t>560056S</t>
  </si>
  <si>
    <t>5600581SB</t>
  </si>
  <si>
    <t>5600691G</t>
  </si>
  <si>
    <t>56011DT</t>
  </si>
  <si>
    <t>5601AP</t>
  </si>
  <si>
    <t>5601BB</t>
  </si>
  <si>
    <t>5601BO</t>
  </si>
  <si>
    <t>5601HS</t>
  </si>
  <si>
    <t>5601MA</t>
  </si>
  <si>
    <t>5601PE</t>
  </si>
  <si>
    <t>5601PL</t>
  </si>
  <si>
    <t>5601PS</t>
  </si>
  <si>
    <t>5602HE</t>
  </si>
  <si>
    <t>56033G</t>
  </si>
  <si>
    <t>5604</t>
  </si>
  <si>
    <t>5607CH</t>
  </si>
  <si>
    <t>5607G</t>
  </si>
  <si>
    <t>5608K</t>
  </si>
  <si>
    <t>5608T</t>
  </si>
  <si>
    <t>561C4981</t>
  </si>
  <si>
    <t>561H4554</t>
  </si>
  <si>
    <t>562CE5700</t>
  </si>
  <si>
    <t>562CM3153</t>
  </si>
  <si>
    <t>56352G</t>
  </si>
  <si>
    <t>563924</t>
  </si>
  <si>
    <t>563929</t>
  </si>
  <si>
    <t>5641210</t>
  </si>
  <si>
    <t>564124</t>
  </si>
  <si>
    <t>564219S</t>
  </si>
  <si>
    <t>56421BS</t>
  </si>
  <si>
    <t>56422S</t>
  </si>
  <si>
    <t>5642F3000</t>
  </si>
  <si>
    <t>564H3000</t>
  </si>
  <si>
    <t>564H3040</t>
  </si>
  <si>
    <t>564H4030</t>
  </si>
  <si>
    <t>564H5075</t>
  </si>
  <si>
    <t>564H5080</t>
  </si>
  <si>
    <t>564H5081</t>
  </si>
  <si>
    <t>56501</t>
  </si>
  <si>
    <t>56502</t>
  </si>
  <si>
    <t>5650225</t>
  </si>
  <si>
    <t>565115DUP</t>
  </si>
  <si>
    <t>56514</t>
  </si>
  <si>
    <t>566229</t>
  </si>
  <si>
    <t>56623</t>
  </si>
  <si>
    <t>56700</t>
  </si>
  <si>
    <t>56826</t>
  </si>
  <si>
    <t>56827</t>
  </si>
  <si>
    <t>5683262MP</t>
  </si>
  <si>
    <t>5683264MP</t>
  </si>
  <si>
    <t>5685121MP</t>
  </si>
  <si>
    <t>5686121MP</t>
  </si>
  <si>
    <t>5687354</t>
  </si>
  <si>
    <t>5689121MP</t>
  </si>
  <si>
    <t>56BB4CL</t>
  </si>
  <si>
    <t>56C2415</t>
  </si>
  <si>
    <t>56C243</t>
  </si>
  <si>
    <t>56C2515</t>
  </si>
  <si>
    <t>56D9055</t>
  </si>
  <si>
    <t>56D9057</t>
  </si>
  <si>
    <t>57211</t>
  </si>
  <si>
    <t>57212H</t>
  </si>
  <si>
    <t>57217</t>
  </si>
  <si>
    <t>5721BO</t>
  </si>
  <si>
    <t>57223</t>
  </si>
  <si>
    <t>57227</t>
  </si>
  <si>
    <t>57228H</t>
  </si>
  <si>
    <t>5722M</t>
  </si>
  <si>
    <t>57231HG</t>
  </si>
  <si>
    <t>57232H</t>
  </si>
  <si>
    <t>57233</t>
  </si>
  <si>
    <t>57234</t>
  </si>
  <si>
    <t>57236</t>
  </si>
  <si>
    <t>5723BO</t>
  </si>
  <si>
    <t>5723C</t>
  </si>
  <si>
    <t>57251G</t>
  </si>
  <si>
    <t>5725C</t>
  </si>
  <si>
    <t>57330015</t>
  </si>
  <si>
    <t>5741B</t>
  </si>
  <si>
    <t>5743</t>
  </si>
  <si>
    <t>57490009</t>
  </si>
  <si>
    <t>57490041</t>
  </si>
  <si>
    <t>57490067</t>
  </si>
  <si>
    <t>57500090</t>
  </si>
  <si>
    <t>57500093</t>
  </si>
  <si>
    <t>57500094</t>
  </si>
  <si>
    <t>578020DUP</t>
  </si>
  <si>
    <t>578032</t>
  </si>
  <si>
    <t>578034</t>
  </si>
  <si>
    <t>57803E</t>
  </si>
  <si>
    <t>57804FR</t>
  </si>
  <si>
    <t>57805FR</t>
  </si>
  <si>
    <t>578415H</t>
  </si>
  <si>
    <t>57842BO</t>
  </si>
  <si>
    <t>57851AM</t>
  </si>
  <si>
    <t>57851B</t>
  </si>
  <si>
    <t>5802</t>
  </si>
  <si>
    <t>58642</t>
  </si>
  <si>
    <t>5871D</t>
  </si>
  <si>
    <t>58740</t>
  </si>
  <si>
    <t>58745H</t>
  </si>
  <si>
    <t>58748</t>
  </si>
  <si>
    <t>58845H</t>
  </si>
  <si>
    <t>5887D</t>
  </si>
  <si>
    <t>5891</t>
  </si>
  <si>
    <t>58945H</t>
  </si>
  <si>
    <t>58951</t>
  </si>
  <si>
    <t>58S-14019</t>
  </si>
  <si>
    <t>58S-16019</t>
  </si>
  <si>
    <t>58S14042</t>
  </si>
  <si>
    <t>59004</t>
  </si>
  <si>
    <t>59103</t>
  </si>
  <si>
    <t>591459</t>
  </si>
  <si>
    <t>5920</t>
  </si>
  <si>
    <t>5921</t>
  </si>
  <si>
    <t>59212</t>
  </si>
  <si>
    <t>5932</t>
  </si>
  <si>
    <t>5939</t>
  </si>
  <si>
    <t>5941</t>
  </si>
  <si>
    <t>5961</t>
  </si>
  <si>
    <t>59710</t>
  </si>
  <si>
    <t>5972</t>
  </si>
  <si>
    <t>5C105</t>
  </si>
  <si>
    <t>5C125</t>
  </si>
  <si>
    <t>5C126</t>
  </si>
  <si>
    <t>5C127</t>
  </si>
  <si>
    <t>5C130</t>
  </si>
  <si>
    <t>5C165</t>
  </si>
  <si>
    <t>5C177</t>
  </si>
  <si>
    <t>5C301</t>
  </si>
  <si>
    <t>5C302</t>
  </si>
  <si>
    <t>5C305</t>
  </si>
  <si>
    <t>5C306</t>
  </si>
  <si>
    <t>5C312</t>
  </si>
  <si>
    <t>5C359</t>
  </si>
  <si>
    <t>5CC1000</t>
  </si>
  <si>
    <t>5CC6020</t>
  </si>
  <si>
    <t>5CC7002</t>
  </si>
  <si>
    <t>5FL52563</t>
  </si>
  <si>
    <t>5P720</t>
  </si>
  <si>
    <t>5P741</t>
  </si>
  <si>
    <t>5P759</t>
  </si>
  <si>
    <t>5P803</t>
  </si>
  <si>
    <t>5P822</t>
  </si>
  <si>
    <t>5PF502</t>
  </si>
  <si>
    <t>5PF508</t>
  </si>
  <si>
    <t>5PF541</t>
  </si>
  <si>
    <t>5PF902</t>
  </si>
  <si>
    <t>5PF941</t>
  </si>
  <si>
    <t>5PF963</t>
  </si>
  <si>
    <t>5R7231507</t>
  </si>
  <si>
    <t>5R7231519</t>
  </si>
  <si>
    <t>5R7231541</t>
  </si>
  <si>
    <t>5R7231564</t>
  </si>
  <si>
    <t>5R7231901</t>
  </si>
  <si>
    <t>5R7231905</t>
  </si>
  <si>
    <t>5R7231915</t>
  </si>
  <si>
    <t>5R7231941</t>
  </si>
  <si>
    <t>5R7231964</t>
  </si>
  <si>
    <t>5R7231990</t>
  </si>
  <si>
    <t>5SB301</t>
  </si>
  <si>
    <t>5SB364</t>
  </si>
  <si>
    <t>5SB401</t>
  </si>
  <si>
    <t>5SL22G</t>
  </si>
  <si>
    <t>5SL6S</t>
  </si>
  <si>
    <t>5T1001200</t>
  </si>
  <si>
    <t>5T1009200</t>
  </si>
  <si>
    <t>5T143200</t>
  </si>
  <si>
    <t>5T185240</t>
  </si>
  <si>
    <t>5T2000200</t>
  </si>
  <si>
    <t>5T2001200</t>
  </si>
  <si>
    <t>5T230200</t>
  </si>
  <si>
    <t>5T292240</t>
  </si>
  <si>
    <t>5T319200</t>
  </si>
  <si>
    <t>5T323200P</t>
  </si>
  <si>
    <t>5T77019</t>
  </si>
  <si>
    <t>5T959100</t>
  </si>
  <si>
    <t>5TWM1003200</t>
  </si>
  <si>
    <t>6031336A</t>
  </si>
  <si>
    <t>6031336MO</t>
  </si>
  <si>
    <t>60628122</t>
  </si>
  <si>
    <t>607291</t>
  </si>
  <si>
    <t>6081248M</t>
  </si>
  <si>
    <t>6180210L</t>
  </si>
  <si>
    <t>6180210R</t>
  </si>
  <si>
    <t>6180214L</t>
  </si>
  <si>
    <t>6180214R</t>
  </si>
  <si>
    <t>625008</t>
  </si>
  <si>
    <t>625014</t>
  </si>
  <si>
    <t>6290312</t>
  </si>
  <si>
    <t>629131</t>
  </si>
  <si>
    <t>632068</t>
  </si>
  <si>
    <t>639304L</t>
  </si>
  <si>
    <t>63BD101</t>
  </si>
  <si>
    <t>63JD2T</t>
  </si>
  <si>
    <t>63LDSHELF</t>
  </si>
  <si>
    <t>64301L</t>
  </si>
  <si>
    <t>64301R</t>
  </si>
  <si>
    <t>64307</t>
  </si>
  <si>
    <t>6432032</t>
  </si>
  <si>
    <t>643408</t>
  </si>
  <si>
    <t>6457106</t>
  </si>
  <si>
    <t>64VSM19-011</t>
  </si>
  <si>
    <t>64VSM20-789</t>
  </si>
  <si>
    <t>64VSM21-534</t>
  </si>
  <si>
    <t>64VSM21-535</t>
  </si>
  <si>
    <t>64VSM21-700</t>
  </si>
  <si>
    <t>650002B</t>
  </si>
  <si>
    <t>650004M</t>
  </si>
  <si>
    <t>65010</t>
  </si>
  <si>
    <t>65122</t>
  </si>
  <si>
    <t>6521538</t>
  </si>
  <si>
    <t>65819522</t>
  </si>
  <si>
    <t>6590112</t>
  </si>
  <si>
    <t>65934W</t>
  </si>
  <si>
    <t>65HP5TB</t>
  </si>
  <si>
    <t>65LT2B</t>
  </si>
  <si>
    <t>65PS15B</t>
  </si>
  <si>
    <t>65PS15W</t>
  </si>
  <si>
    <t>65V6043-2048</t>
  </si>
  <si>
    <t>65VCOS4</t>
  </si>
  <si>
    <t>66028C</t>
  </si>
  <si>
    <t>6621412W</t>
  </si>
  <si>
    <t>66303C</t>
  </si>
  <si>
    <t>66303W</t>
  </si>
  <si>
    <t>6640114W</t>
  </si>
  <si>
    <t>67V4C3220</t>
  </si>
  <si>
    <t>67V6818-65222</t>
  </si>
  <si>
    <t>67V6818-65566</t>
  </si>
  <si>
    <t>67VGL10TGW</t>
  </si>
  <si>
    <t>6839L</t>
  </si>
  <si>
    <t>6881551</t>
  </si>
  <si>
    <t>6881802412</t>
  </si>
  <si>
    <t>6883012</t>
  </si>
  <si>
    <t>7001030BK</t>
  </si>
  <si>
    <t>7001030BL</t>
  </si>
  <si>
    <t>7001030CL</t>
  </si>
  <si>
    <t>7001030GR</t>
  </si>
  <si>
    <t>7001030OR</t>
  </si>
  <si>
    <t>7001030YE</t>
  </si>
  <si>
    <t>700104CBK</t>
  </si>
  <si>
    <t>700106DBL</t>
  </si>
  <si>
    <t>700107DBL</t>
  </si>
  <si>
    <t>700107DRD</t>
  </si>
  <si>
    <t>7001230BK</t>
  </si>
  <si>
    <t>7001340CL</t>
  </si>
  <si>
    <t>701015</t>
  </si>
  <si>
    <t>701064</t>
  </si>
  <si>
    <t>701066</t>
  </si>
  <si>
    <t>701074</t>
  </si>
  <si>
    <t>701085</t>
  </si>
  <si>
    <t>701086</t>
  </si>
  <si>
    <t>701087C</t>
  </si>
  <si>
    <t>701238</t>
  </si>
  <si>
    <t>701245</t>
  </si>
  <si>
    <t>701303</t>
  </si>
  <si>
    <t>701326</t>
  </si>
  <si>
    <t>701327</t>
  </si>
  <si>
    <t>701335</t>
  </si>
  <si>
    <t>701422</t>
  </si>
  <si>
    <t>701455</t>
  </si>
  <si>
    <t>701493</t>
  </si>
  <si>
    <t>701536</t>
  </si>
  <si>
    <t>701601</t>
  </si>
  <si>
    <t>702022</t>
  </si>
  <si>
    <t>702064</t>
  </si>
  <si>
    <t>702102E</t>
  </si>
  <si>
    <t>702117</t>
  </si>
  <si>
    <t>702181</t>
  </si>
  <si>
    <t>702209</t>
  </si>
  <si>
    <t>702216</t>
  </si>
  <si>
    <t>702222</t>
  </si>
  <si>
    <t>702230</t>
  </si>
  <si>
    <t>702327</t>
  </si>
  <si>
    <t>702343</t>
  </si>
  <si>
    <t>702344</t>
  </si>
  <si>
    <t>702381</t>
  </si>
  <si>
    <t>703327</t>
  </si>
  <si>
    <t>704128</t>
  </si>
  <si>
    <t>707599</t>
  </si>
  <si>
    <t>708109</t>
  </si>
  <si>
    <t>70AC8330</t>
  </si>
  <si>
    <t>70DM2W</t>
  </si>
  <si>
    <t>70MGA</t>
  </si>
  <si>
    <t>70MPV3</t>
  </si>
  <si>
    <t>70MPV5</t>
  </si>
  <si>
    <t>70PJ57</t>
  </si>
  <si>
    <t>70S1080E</t>
  </si>
  <si>
    <t>7102010</t>
  </si>
  <si>
    <t>7104010</t>
  </si>
  <si>
    <t>71126DBTG</t>
  </si>
  <si>
    <t>71126DBTS</t>
  </si>
  <si>
    <t>7160160</t>
  </si>
  <si>
    <t>7160180</t>
  </si>
  <si>
    <t>7160190</t>
  </si>
  <si>
    <t>71940731</t>
  </si>
  <si>
    <t>71V404030714</t>
  </si>
  <si>
    <t>71V404030736</t>
  </si>
  <si>
    <t>7204010</t>
  </si>
  <si>
    <t>72040154</t>
  </si>
  <si>
    <t>72040716</t>
  </si>
  <si>
    <t>72040980</t>
  </si>
  <si>
    <t>7205015</t>
  </si>
  <si>
    <t>7206010</t>
  </si>
  <si>
    <t>72160438</t>
  </si>
  <si>
    <t>72550136</t>
  </si>
  <si>
    <t>72550501</t>
  </si>
  <si>
    <t>7276020</t>
  </si>
  <si>
    <t>73181B</t>
  </si>
  <si>
    <t>731913LE</t>
  </si>
  <si>
    <t>731913W</t>
  </si>
  <si>
    <t>732147W</t>
  </si>
  <si>
    <t>732182ALE</t>
  </si>
  <si>
    <t>732183AW</t>
  </si>
  <si>
    <t>732191BLE</t>
  </si>
  <si>
    <t>73230W</t>
  </si>
  <si>
    <t>732526B</t>
  </si>
  <si>
    <t>73513LW</t>
  </si>
  <si>
    <t>736811W</t>
  </si>
  <si>
    <t>739608B</t>
  </si>
  <si>
    <t>73PB171W</t>
  </si>
  <si>
    <t>73PB17C</t>
  </si>
  <si>
    <t>73TA82</t>
  </si>
  <si>
    <t>7420206</t>
  </si>
  <si>
    <t>7420609</t>
  </si>
  <si>
    <t>74834632</t>
  </si>
  <si>
    <t>74845096</t>
  </si>
  <si>
    <t>74865169</t>
  </si>
  <si>
    <t>7515005</t>
  </si>
  <si>
    <t>78411135</t>
  </si>
  <si>
    <t>78411144</t>
  </si>
  <si>
    <t>78411146</t>
  </si>
  <si>
    <t>7841115/6</t>
  </si>
  <si>
    <t>7841115X</t>
  </si>
  <si>
    <t>7841116X</t>
  </si>
  <si>
    <t>78446</t>
  </si>
  <si>
    <t>78448</t>
  </si>
  <si>
    <t>78452</t>
  </si>
  <si>
    <t>78454</t>
  </si>
  <si>
    <t>790201GW</t>
  </si>
  <si>
    <t>790304B</t>
  </si>
  <si>
    <t>790401B</t>
  </si>
  <si>
    <t>795100B</t>
  </si>
  <si>
    <t>8105</t>
  </si>
  <si>
    <t>8120</t>
  </si>
  <si>
    <t>8130</t>
  </si>
  <si>
    <t>8232</t>
  </si>
  <si>
    <t>8494BAMBOO</t>
  </si>
  <si>
    <t>A5352</t>
  </si>
  <si>
    <t>C560641P</t>
  </si>
  <si>
    <t>C5C179</t>
  </si>
  <si>
    <t>C5C318</t>
  </si>
  <si>
    <t>C5TC20</t>
  </si>
  <si>
    <t>C64571116</t>
  </si>
  <si>
    <t>C64571312</t>
  </si>
  <si>
    <t>C71609140</t>
  </si>
  <si>
    <t>C72050125</t>
  </si>
  <si>
    <t>C73315W</t>
  </si>
  <si>
    <t>C73316W</t>
  </si>
  <si>
    <t>C73318W</t>
  </si>
  <si>
    <t>C73319W</t>
  </si>
  <si>
    <t>C7460111</t>
  </si>
  <si>
    <t>C7460211</t>
  </si>
  <si>
    <t>C751653</t>
  </si>
  <si>
    <t>C7612</t>
  </si>
  <si>
    <t>C797302</t>
  </si>
  <si>
    <t>01671</t>
  </si>
  <si>
    <t>1019</t>
  </si>
  <si>
    <t>1024</t>
  </si>
  <si>
    <t>1030</t>
  </si>
  <si>
    <t>1060</t>
  </si>
  <si>
    <t>130266</t>
  </si>
  <si>
    <t>1308</t>
  </si>
  <si>
    <t>13100</t>
  </si>
  <si>
    <t>1451</t>
  </si>
  <si>
    <t>1605</t>
  </si>
  <si>
    <t>1624</t>
  </si>
  <si>
    <t>2160</t>
  </si>
  <si>
    <t>2305</t>
  </si>
  <si>
    <t>24018</t>
  </si>
  <si>
    <t>2510</t>
  </si>
  <si>
    <t>3032</t>
  </si>
  <si>
    <t>3052</t>
  </si>
  <si>
    <t>314300835</t>
  </si>
  <si>
    <t>314300838</t>
  </si>
  <si>
    <t>31450023723</t>
  </si>
  <si>
    <t>314600346</t>
  </si>
  <si>
    <t>314600546</t>
  </si>
  <si>
    <t>3146410</t>
  </si>
  <si>
    <t>3146412</t>
  </si>
  <si>
    <t>31GT1217</t>
  </si>
  <si>
    <t>31GT14</t>
  </si>
  <si>
    <t>31GT2023</t>
  </si>
  <si>
    <t>31GT2050</t>
  </si>
  <si>
    <t>31GT2150</t>
  </si>
  <si>
    <t>32SC2013</t>
  </si>
  <si>
    <t>341005</t>
  </si>
  <si>
    <t>341505</t>
  </si>
  <si>
    <t>37305</t>
  </si>
  <si>
    <t>37307</t>
  </si>
  <si>
    <t>3763051</t>
  </si>
  <si>
    <t>3763122</t>
  </si>
  <si>
    <t>3768061</t>
  </si>
  <si>
    <t>377150</t>
  </si>
  <si>
    <t>4001029</t>
  </si>
  <si>
    <t>4001030</t>
  </si>
  <si>
    <t>411412C</t>
  </si>
  <si>
    <t>41200VA</t>
  </si>
  <si>
    <t>413010</t>
  </si>
  <si>
    <t>413020</t>
  </si>
  <si>
    <t>41400WB</t>
  </si>
  <si>
    <t>41401B</t>
  </si>
  <si>
    <t>415512</t>
  </si>
  <si>
    <t>41633</t>
  </si>
  <si>
    <t>42064</t>
  </si>
  <si>
    <t>42089</t>
  </si>
  <si>
    <t>422124O</t>
  </si>
  <si>
    <t>422510</t>
  </si>
  <si>
    <t>428105</t>
  </si>
  <si>
    <t>428106</t>
  </si>
  <si>
    <t>428109</t>
  </si>
  <si>
    <t>428205</t>
  </si>
  <si>
    <t>428401</t>
  </si>
  <si>
    <t>428408</t>
  </si>
  <si>
    <t>428412MB</t>
  </si>
  <si>
    <t>428415</t>
  </si>
  <si>
    <t>428701</t>
  </si>
  <si>
    <t>42AJPG</t>
  </si>
  <si>
    <t>42CO428415B</t>
  </si>
  <si>
    <t>42F11C</t>
  </si>
  <si>
    <t>42F33C</t>
  </si>
  <si>
    <t>42F33W</t>
  </si>
  <si>
    <t>42V30A</t>
  </si>
  <si>
    <t>42V70F</t>
  </si>
  <si>
    <t>42V75F</t>
  </si>
  <si>
    <t>42V85S</t>
  </si>
  <si>
    <t>42VEAM3HL</t>
  </si>
  <si>
    <t>42VMA34</t>
  </si>
  <si>
    <t>42VPEFAHMW</t>
  </si>
  <si>
    <t>42VPEMAHMW</t>
  </si>
  <si>
    <t>4391012</t>
  </si>
  <si>
    <t>445012</t>
  </si>
  <si>
    <t>450412</t>
  </si>
  <si>
    <t>45046</t>
  </si>
  <si>
    <t>45048</t>
  </si>
  <si>
    <t>451525</t>
  </si>
  <si>
    <t>451656</t>
  </si>
  <si>
    <t>45PCG720</t>
  </si>
  <si>
    <t>461139</t>
  </si>
  <si>
    <t>461141</t>
  </si>
  <si>
    <t>462102T</t>
  </si>
  <si>
    <t>462103T</t>
  </si>
  <si>
    <t>462104T</t>
  </si>
  <si>
    <t>462105</t>
  </si>
  <si>
    <t>462107</t>
  </si>
  <si>
    <t>462124MO</t>
  </si>
  <si>
    <t>48CCD</t>
  </si>
  <si>
    <t>48CCDz</t>
  </si>
  <si>
    <t>48CCS1</t>
  </si>
  <si>
    <t>48CCSz</t>
  </si>
  <si>
    <t>5026</t>
  </si>
  <si>
    <t>5027</t>
  </si>
  <si>
    <t>51330E</t>
  </si>
  <si>
    <t>51350</t>
  </si>
  <si>
    <t>51350E</t>
  </si>
  <si>
    <t>51355C</t>
  </si>
  <si>
    <t>51370E</t>
  </si>
  <si>
    <t>51V585810C1</t>
  </si>
  <si>
    <t>51VPlate</t>
  </si>
  <si>
    <t>5200</t>
  </si>
  <si>
    <t>5209G</t>
  </si>
  <si>
    <t>5209LB</t>
  </si>
  <si>
    <t>5209P</t>
  </si>
  <si>
    <t>52109LB</t>
  </si>
  <si>
    <t>52110B</t>
  </si>
  <si>
    <t>52110G</t>
  </si>
  <si>
    <t>52130</t>
  </si>
  <si>
    <t>52305</t>
  </si>
  <si>
    <t>5250</t>
  </si>
  <si>
    <t>52C423067</t>
  </si>
  <si>
    <t>52C443067</t>
  </si>
  <si>
    <t>52S9059</t>
  </si>
  <si>
    <t>52S9106</t>
  </si>
  <si>
    <t>52S91066</t>
  </si>
  <si>
    <t>52S91666</t>
  </si>
  <si>
    <t>53101631</t>
  </si>
  <si>
    <t>53220652</t>
  </si>
  <si>
    <t>53531B</t>
  </si>
  <si>
    <t>53531CP</t>
  </si>
  <si>
    <t>53531HG</t>
  </si>
  <si>
    <t>53531OR</t>
  </si>
  <si>
    <t>53531PA</t>
  </si>
  <si>
    <t>53531T</t>
  </si>
  <si>
    <t>53531W</t>
  </si>
  <si>
    <t>53531WB</t>
  </si>
  <si>
    <t>535350401</t>
  </si>
  <si>
    <t>535350402</t>
  </si>
  <si>
    <t>535350403</t>
  </si>
  <si>
    <t>535350404</t>
  </si>
  <si>
    <t>535350501</t>
  </si>
  <si>
    <t>535350502</t>
  </si>
  <si>
    <t>535350504</t>
  </si>
  <si>
    <t>53537505</t>
  </si>
  <si>
    <t>5353CH</t>
  </si>
  <si>
    <t>5353EM</t>
  </si>
  <si>
    <t>5353FU</t>
  </si>
  <si>
    <t>5353NY</t>
  </si>
  <si>
    <t>536912</t>
  </si>
  <si>
    <t>536920</t>
  </si>
  <si>
    <t>53717015</t>
  </si>
  <si>
    <t>5391115</t>
  </si>
  <si>
    <t>539462324</t>
  </si>
  <si>
    <t>539462330</t>
  </si>
  <si>
    <t>539462341</t>
  </si>
  <si>
    <t>53EC84</t>
  </si>
  <si>
    <t>53EC89</t>
  </si>
  <si>
    <t>53EC90</t>
  </si>
  <si>
    <t>54075</t>
  </si>
  <si>
    <t>54079</t>
  </si>
  <si>
    <t>540JA</t>
  </si>
  <si>
    <t>54120</t>
  </si>
  <si>
    <t>54163</t>
  </si>
  <si>
    <t>541JA</t>
  </si>
  <si>
    <t>54210</t>
  </si>
  <si>
    <t>54213</t>
  </si>
  <si>
    <t>54215</t>
  </si>
  <si>
    <t>542182</t>
  </si>
  <si>
    <t>54223</t>
  </si>
  <si>
    <t>542306</t>
  </si>
  <si>
    <t>542308</t>
  </si>
  <si>
    <t>5423218</t>
  </si>
  <si>
    <t>542326</t>
  </si>
  <si>
    <t>542329</t>
  </si>
  <si>
    <t>54233</t>
  </si>
  <si>
    <t>542356</t>
  </si>
  <si>
    <t>542357</t>
  </si>
  <si>
    <t>542358</t>
  </si>
  <si>
    <t>5423618</t>
  </si>
  <si>
    <t>542368</t>
  </si>
  <si>
    <t>542372</t>
  </si>
  <si>
    <t>542373</t>
  </si>
  <si>
    <t>542376</t>
  </si>
  <si>
    <t>5423818</t>
  </si>
  <si>
    <t>542385</t>
  </si>
  <si>
    <t>542387</t>
  </si>
  <si>
    <t>542401</t>
  </si>
  <si>
    <t>5429V321</t>
  </si>
  <si>
    <t>5429V331</t>
  </si>
  <si>
    <t>542DS34</t>
  </si>
  <si>
    <t>542JA</t>
  </si>
  <si>
    <t>54306</t>
  </si>
  <si>
    <t>5430V858</t>
  </si>
  <si>
    <t>54415</t>
  </si>
  <si>
    <t>54420</t>
  </si>
  <si>
    <t>54545</t>
  </si>
  <si>
    <t>54563</t>
  </si>
  <si>
    <t>54572</t>
  </si>
  <si>
    <t>54590</t>
  </si>
  <si>
    <t>54770BK</t>
  </si>
  <si>
    <t>5481025</t>
  </si>
  <si>
    <t>5481075</t>
  </si>
  <si>
    <t>5481115</t>
  </si>
  <si>
    <t>5481119</t>
  </si>
  <si>
    <t>5481129</t>
  </si>
  <si>
    <t>54814592</t>
  </si>
  <si>
    <t>54816167</t>
  </si>
  <si>
    <t>5481805</t>
  </si>
  <si>
    <t>5481819</t>
  </si>
  <si>
    <t>5481835</t>
  </si>
  <si>
    <t>54BX291CG</t>
  </si>
  <si>
    <t>54BX4554MX</t>
  </si>
  <si>
    <t>54BX4554S</t>
  </si>
  <si>
    <t>54BX4557W</t>
  </si>
  <si>
    <t>54BX4991W</t>
  </si>
  <si>
    <t>54BXNATS</t>
  </si>
  <si>
    <t>54DAN2NK</t>
  </si>
  <si>
    <t>54JEN2NK</t>
  </si>
  <si>
    <t>54P3356</t>
  </si>
  <si>
    <t>54P3370</t>
  </si>
  <si>
    <t>54P3537</t>
  </si>
  <si>
    <t>54P3626</t>
  </si>
  <si>
    <t>54P3800</t>
  </si>
  <si>
    <t>54P3918</t>
  </si>
  <si>
    <t>54P3970</t>
  </si>
  <si>
    <t>54P3972</t>
  </si>
  <si>
    <t>54P3987</t>
  </si>
  <si>
    <t>54P4014</t>
  </si>
  <si>
    <t>54P4073</t>
  </si>
  <si>
    <t>54P4084</t>
  </si>
  <si>
    <t>54P4088</t>
  </si>
  <si>
    <t>54P4162</t>
  </si>
  <si>
    <t>54P4168</t>
  </si>
  <si>
    <t>54P4180</t>
  </si>
  <si>
    <t>54P4739</t>
  </si>
  <si>
    <t>54P4816</t>
  </si>
  <si>
    <t>54P4949</t>
  </si>
  <si>
    <t>54P5610</t>
  </si>
  <si>
    <t>54PP4NK</t>
  </si>
  <si>
    <t>54PP4W</t>
  </si>
  <si>
    <t>54PP6W</t>
  </si>
  <si>
    <t>54SE1W</t>
  </si>
  <si>
    <t>54SE2NK</t>
  </si>
  <si>
    <t>54SE2W</t>
  </si>
  <si>
    <t>54SH4554W</t>
  </si>
  <si>
    <t>54SH801GG</t>
  </si>
  <si>
    <t>54SHWHTBG</t>
  </si>
  <si>
    <t>54SHWHTMG</t>
  </si>
  <si>
    <t>54TN2322S</t>
  </si>
  <si>
    <t>54TN2326</t>
  </si>
  <si>
    <t>54TN6500</t>
  </si>
  <si>
    <t>54V19B20</t>
  </si>
  <si>
    <t>54V19B4INS</t>
  </si>
  <si>
    <t>54V19CF1</t>
  </si>
  <si>
    <t>54V19GB3</t>
  </si>
  <si>
    <t>54V19M477</t>
  </si>
  <si>
    <t>54V19R1015</t>
  </si>
  <si>
    <t>54V19R57</t>
  </si>
  <si>
    <t>54V19R762</t>
  </si>
  <si>
    <t>54V19R835</t>
  </si>
  <si>
    <t>54V19RP26</t>
  </si>
  <si>
    <t>54V19TT1</t>
  </si>
  <si>
    <t>54V19TTT5</t>
  </si>
  <si>
    <t>54V19TW202</t>
  </si>
  <si>
    <t>54V19TW294</t>
  </si>
  <si>
    <t>54V5002645B21104</t>
  </si>
  <si>
    <t>54V5002645B21135</t>
  </si>
  <si>
    <t>54V5002645B21137</t>
  </si>
  <si>
    <t>54V5002957B21110</t>
  </si>
  <si>
    <t>54V5002957B21140</t>
  </si>
  <si>
    <t>54V5002GCB28011</t>
  </si>
  <si>
    <t>54V5002GCB28026</t>
  </si>
  <si>
    <t>54V5417-444W-501</t>
  </si>
  <si>
    <t>54V5417H129</t>
  </si>
  <si>
    <t>54V5417H43115</t>
  </si>
  <si>
    <t>54V5417H63388</t>
  </si>
  <si>
    <t>54V5417H66115</t>
  </si>
  <si>
    <t>54V5417H86</t>
  </si>
  <si>
    <t>54V5417L12</t>
  </si>
  <si>
    <t>54V5417L12115</t>
  </si>
  <si>
    <t>54V5417L4115</t>
  </si>
  <si>
    <t>54V5417L6115</t>
  </si>
  <si>
    <t>54V5417L6586</t>
  </si>
  <si>
    <t>54V5417L8</t>
  </si>
  <si>
    <t>5520R</t>
  </si>
  <si>
    <t>5537</t>
  </si>
  <si>
    <t>5541</t>
  </si>
  <si>
    <t>55421</t>
  </si>
  <si>
    <t>55435</t>
  </si>
  <si>
    <t>55455</t>
  </si>
  <si>
    <t>55871</t>
  </si>
  <si>
    <t>56000</t>
  </si>
  <si>
    <t>560034MV</t>
  </si>
  <si>
    <t>560034N</t>
  </si>
  <si>
    <t>560034Y</t>
  </si>
  <si>
    <t>560046SB</t>
  </si>
  <si>
    <t>560056N</t>
  </si>
  <si>
    <t>560059W</t>
  </si>
  <si>
    <t>560059WI</t>
  </si>
  <si>
    <t>560063G</t>
  </si>
  <si>
    <t>5601AS</t>
  </si>
  <si>
    <t>5601BU</t>
  </si>
  <si>
    <t>5601CL</t>
  </si>
  <si>
    <t>5601CN</t>
  </si>
  <si>
    <t>5601CR</t>
  </si>
  <si>
    <t>5601HA</t>
  </si>
  <si>
    <t>5601HE</t>
  </si>
  <si>
    <t>5601IR</t>
  </si>
  <si>
    <t>5601LA</t>
  </si>
  <si>
    <t>5601LL</t>
  </si>
  <si>
    <t>5601M</t>
  </si>
  <si>
    <t>5601MC</t>
  </si>
  <si>
    <t>5601OG</t>
  </si>
  <si>
    <t>5601SB</t>
  </si>
  <si>
    <t>56034RB</t>
  </si>
  <si>
    <t>5607B</t>
  </si>
  <si>
    <t>5607FG</t>
  </si>
  <si>
    <t>5607L</t>
  </si>
  <si>
    <t>5607LB</t>
  </si>
  <si>
    <t>5607M</t>
  </si>
  <si>
    <t>5607NB</t>
  </si>
  <si>
    <t>5607OL</t>
  </si>
  <si>
    <t>5607PL</t>
  </si>
  <si>
    <t>5607RB</t>
  </si>
  <si>
    <t>5607Y</t>
  </si>
  <si>
    <t>5608C</t>
  </si>
  <si>
    <t>5608G</t>
  </si>
  <si>
    <t>5608GT</t>
  </si>
  <si>
    <t>5608LB</t>
  </si>
  <si>
    <t>5608NB</t>
  </si>
  <si>
    <t>5608OS</t>
  </si>
  <si>
    <t>5608SK</t>
  </si>
  <si>
    <t>5608SRB</t>
  </si>
  <si>
    <t>5608SW</t>
  </si>
  <si>
    <t>5609M</t>
  </si>
  <si>
    <t>56100</t>
  </si>
  <si>
    <t>561001B</t>
  </si>
  <si>
    <t>561C4162</t>
  </si>
  <si>
    <t>561C4296</t>
  </si>
  <si>
    <t>561C4545</t>
  </si>
  <si>
    <t>561C4561</t>
  </si>
  <si>
    <t>5621HE2501</t>
  </si>
  <si>
    <t>5621HM7224</t>
  </si>
  <si>
    <t>5622CE6123</t>
  </si>
  <si>
    <t>5622FE3097</t>
  </si>
  <si>
    <t>5622FM5461</t>
  </si>
  <si>
    <t>5624</t>
  </si>
  <si>
    <t>5624G</t>
  </si>
  <si>
    <t>5625G</t>
  </si>
  <si>
    <t>562CE3097</t>
  </si>
  <si>
    <t>562CE5175</t>
  </si>
  <si>
    <t>562CE6116</t>
  </si>
  <si>
    <t>562CE6229</t>
  </si>
  <si>
    <t>562CE9506</t>
  </si>
  <si>
    <t>562CM6297</t>
  </si>
  <si>
    <t>562CM6301</t>
  </si>
  <si>
    <t>562CM7099</t>
  </si>
  <si>
    <t>562CX2124</t>
  </si>
  <si>
    <t>562CX3028</t>
  </si>
  <si>
    <t>562CX4169</t>
  </si>
  <si>
    <t>562CX6199</t>
  </si>
  <si>
    <t>562CX6350</t>
  </si>
  <si>
    <t>562CX9034</t>
  </si>
  <si>
    <t>562CX9053</t>
  </si>
  <si>
    <t>562HE3133</t>
  </si>
  <si>
    <t>562HE3230</t>
  </si>
  <si>
    <t>562HE4480</t>
  </si>
  <si>
    <t>562HM2127</t>
  </si>
  <si>
    <t>562HM2135</t>
  </si>
  <si>
    <t>562HM3123</t>
  </si>
  <si>
    <t>562HM7073</t>
  </si>
  <si>
    <t>562HX4252</t>
  </si>
  <si>
    <t>56303</t>
  </si>
  <si>
    <t>56304</t>
  </si>
  <si>
    <t>56381</t>
  </si>
  <si>
    <t>563901</t>
  </si>
  <si>
    <t>563910</t>
  </si>
  <si>
    <t>5640023</t>
  </si>
  <si>
    <t>564210</t>
  </si>
  <si>
    <t>564213S</t>
  </si>
  <si>
    <t>564220</t>
  </si>
  <si>
    <t>564224</t>
  </si>
  <si>
    <t>564226</t>
  </si>
  <si>
    <t>56424</t>
  </si>
  <si>
    <t>56424S</t>
  </si>
  <si>
    <t>56428S</t>
  </si>
  <si>
    <t>5642F4032</t>
  </si>
  <si>
    <t>5642F5018</t>
  </si>
  <si>
    <t>5642F5021</t>
  </si>
  <si>
    <t>564H2011</t>
  </si>
  <si>
    <t>564H4025</t>
  </si>
  <si>
    <t>564H5025</t>
  </si>
  <si>
    <t>564H5030</t>
  </si>
  <si>
    <t>564H5031</t>
  </si>
  <si>
    <t>564H5035</t>
  </si>
  <si>
    <t>564H5060</t>
  </si>
  <si>
    <t>564H5068</t>
  </si>
  <si>
    <t>5650125DUP</t>
  </si>
  <si>
    <t>5650225DUP</t>
  </si>
  <si>
    <t>566201</t>
  </si>
  <si>
    <t>566210</t>
  </si>
  <si>
    <t>566215</t>
  </si>
  <si>
    <t>566220</t>
  </si>
  <si>
    <t>566222</t>
  </si>
  <si>
    <t>566226</t>
  </si>
  <si>
    <t>56623S</t>
  </si>
  <si>
    <t>56624</t>
  </si>
  <si>
    <t>5670215</t>
  </si>
  <si>
    <t>5670F735450</t>
  </si>
  <si>
    <t>5670F80340</t>
  </si>
  <si>
    <t>5670H193870</t>
  </si>
  <si>
    <t>5670H764620</t>
  </si>
  <si>
    <t>567214S</t>
  </si>
  <si>
    <t>5672F80340</t>
  </si>
  <si>
    <t>5672F80440</t>
  </si>
  <si>
    <t>5672FCW021</t>
  </si>
  <si>
    <t>5672FCW114</t>
  </si>
  <si>
    <t>5672FEW156</t>
  </si>
  <si>
    <t>5672FEW179</t>
  </si>
  <si>
    <t>5672FEW180</t>
  </si>
  <si>
    <t>5672H11150</t>
  </si>
  <si>
    <t>5672H148595</t>
  </si>
  <si>
    <t>5672H260595</t>
  </si>
  <si>
    <t>5672H80240</t>
  </si>
  <si>
    <t>5672H807530</t>
  </si>
  <si>
    <t>5681326</t>
  </si>
  <si>
    <t>568216DUP</t>
  </si>
  <si>
    <t>568217</t>
  </si>
  <si>
    <t>56822</t>
  </si>
  <si>
    <t>56846</t>
  </si>
  <si>
    <t>5685101MP</t>
  </si>
  <si>
    <t>5685215</t>
  </si>
  <si>
    <t>5685318</t>
  </si>
  <si>
    <t>5686101MP</t>
  </si>
  <si>
    <t>5687101</t>
  </si>
  <si>
    <t>5687101MP</t>
  </si>
  <si>
    <t>5687316</t>
  </si>
  <si>
    <t>5687372MP</t>
  </si>
  <si>
    <t>5689101MP</t>
  </si>
  <si>
    <t>5689262MP</t>
  </si>
  <si>
    <t>5689264MP</t>
  </si>
  <si>
    <t>5689354</t>
  </si>
  <si>
    <t>56939</t>
  </si>
  <si>
    <t>56949</t>
  </si>
  <si>
    <t>56B3138</t>
  </si>
  <si>
    <t>56B3315</t>
  </si>
  <si>
    <t>56B3325</t>
  </si>
  <si>
    <t>56B4215</t>
  </si>
  <si>
    <t>56B5114</t>
  </si>
  <si>
    <t>56B5518</t>
  </si>
  <si>
    <t>56B610</t>
  </si>
  <si>
    <t>56C215</t>
  </si>
  <si>
    <t>56C2416</t>
  </si>
  <si>
    <t>56C2418</t>
  </si>
  <si>
    <t>56C2419</t>
  </si>
  <si>
    <t>56C245</t>
  </si>
  <si>
    <t>56C255</t>
  </si>
  <si>
    <t>56C273</t>
  </si>
  <si>
    <t>56C275</t>
  </si>
  <si>
    <t>56D9030</t>
  </si>
  <si>
    <t>56D9045S</t>
  </si>
  <si>
    <t>56D9083M</t>
  </si>
  <si>
    <t>56D9425</t>
  </si>
  <si>
    <t>56GRT</t>
  </si>
  <si>
    <t>56GT</t>
  </si>
  <si>
    <t>56RT</t>
  </si>
  <si>
    <t>56ST</t>
  </si>
  <si>
    <t>56V5553DWFAZEB</t>
  </si>
  <si>
    <t>57215</t>
  </si>
  <si>
    <t>57218H</t>
  </si>
  <si>
    <t>5721B</t>
  </si>
  <si>
    <t>5721M</t>
  </si>
  <si>
    <t>57221</t>
  </si>
  <si>
    <t>57222H</t>
  </si>
  <si>
    <t>57225</t>
  </si>
  <si>
    <t>5722B</t>
  </si>
  <si>
    <t>5722CG</t>
  </si>
  <si>
    <t>57231</t>
  </si>
  <si>
    <t>57237</t>
  </si>
  <si>
    <t>5723CG</t>
  </si>
  <si>
    <t>57241</t>
  </si>
  <si>
    <t>57242H</t>
  </si>
  <si>
    <t>57244</t>
  </si>
  <si>
    <t>5724CT</t>
  </si>
  <si>
    <t>57257</t>
  </si>
  <si>
    <t>5725CG</t>
  </si>
  <si>
    <t>57261</t>
  </si>
  <si>
    <t>57262H</t>
  </si>
  <si>
    <t>5734W</t>
  </si>
  <si>
    <t>5741</t>
  </si>
  <si>
    <t>57490002</t>
  </si>
  <si>
    <t>57490003</t>
  </si>
  <si>
    <t>57490008</t>
  </si>
  <si>
    <t>57490019</t>
  </si>
  <si>
    <t>57490022</t>
  </si>
  <si>
    <t>57490092</t>
  </si>
  <si>
    <t>57490096</t>
  </si>
  <si>
    <t>57500008</t>
  </si>
  <si>
    <t>57500015</t>
  </si>
  <si>
    <t>5751BV</t>
  </si>
  <si>
    <t>57610</t>
  </si>
  <si>
    <t>57647</t>
  </si>
  <si>
    <t>578012</t>
  </si>
  <si>
    <t>578017</t>
  </si>
  <si>
    <t>578018</t>
  </si>
  <si>
    <t>578022DUP</t>
  </si>
  <si>
    <t>578024DUP</t>
  </si>
  <si>
    <t>5783</t>
  </si>
  <si>
    <t>578411H</t>
  </si>
  <si>
    <t>57841CG</t>
  </si>
  <si>
    <t>57841CGH</t>
  </si>
  <si>
    <t>578425H</t>
  </si>
  <si>
    <t>578435H</t>
  </si>
  <si>
    <t>57843CG</t>
  </si>
  <si>
    <t>5786</t>
  </si>
  <si>
    <t>579233H</t>
  </si>
  <si>
    <t>579266</t>
  </si>
  <si>
    <t>579288H</t>
  </si>
  <si>
    <t>5792E</t>
  </si>
  <si>
    <t>5799</t>
  </si>
  <si>
    <t>57990</t>
  </si>
  <si>
    <t>5801</t>
  </si>
  <si>
    <t>5808</t>
  </si>
  <si>
    <t>5828</t>
  </si>
  <si>
    <t>5858</t>
  </si>
  <si>
    <t>586277</t>
  </si>
  <si>
    <t>586419</t>
  </si>
  <si>
    <t>58644</t>
  </si>
  <si>
    <t>58645</t>
  </si>
  <si>
    <t>5871TD</t>
  </si>
  <si>
    <t>587216</t>
  </si>
  <si>
    <t>5878D</t>
  </si>
  <si>
    <t>5888D</t>
  </si>
  <si>
    <t>58943</t>
  </si>
  <si>
    <t>58947</t>
  </si>
  <si>
    <t>589815</t>
  </si>
  <si>
    <t>58989</t>
  </si>
  <si>
    <t>58991</t>
  </si>
  <si>
    <t>58DemaskCub</t>
  </si>
  <si>
    <t>58DemaskGem</t>
  </si>
  <si>
    <t>58S-13063</t>
  </si>
  <si>
    <t>58S13019</t>
  </si>
  <si>
    <t>58S13075</t>
  </si>
  <si>
    <t>58S14066</t>
  </si>
  <si>
    <t>58S14069</t>
  </si>
  <si>
    <t>58S16042</t>
  </si>
  <si>
    <t>59001</t>
  </si>
  <si>
    <t>59010</t>
  </si>
  <si>
    <t>59013</t>
  </si>
  <si>
    <t>59019</t>
  </si>
  <si>
    <t>5901B</t>
  </si>
  <si>
    <t>5902F</t>
  </si>
  <si>
    <t>5908</t>
  </si>
  <si>
    <t>59121</t>
  </si>
  <si>
    <t>59129</t>
  </si>
  <si>
    <t>59157</t>
  </si>
  <si>
    <t>59169</t>
  </si>
  <si>
    <t>591739</t>
  </si>
  <si>
    <t>59191</t>
  </si>
  <si>
    <t>59213</t>
  </si>
  <si>
    <t>59214</t>
  </si>
  <si>
    <t>59219</t>
  </si>
  <si>
    <t>5928</t>
  </si>
  <si>
    <t>5931</t>
  </si>
  <si>
    <t>59410</t>
  </si>
  <si>
    <t>5942F</t>
  </si>
  <si>
    <t>5949</t>
  </si>
  <si>
    <t>594NP</t>
  </si>
  <si>
    <t>5971</t>
  </si>
  <si>
    <t>5973</t>
  </si>
  <si>
    <t>5979</t>
  </si>
  <si>
    <t>59V5695-EPWH3</t>
  </si>
  <si>
    <t>59V569518020130</t>
  </si>
  <si>
    <t>5C109</t>
  </si>
  <si>
    <t>5C110</t>
  </si>
  <si>
    <t>5C114</t>
  </si>
  <si>
    <t>5C122</t>
  </si>
  <si>
    <t>5C128</t>
  </si>
  <si>
    <t>5C135</t>
  </si>
  <si>
    <t>5C162</t>
  </si>
  <si>
    <t>5C164</t>
  </si>
  <si>
    <t>5C170</t>
  </si>
  <si>
    <t>5C175</t>
  </si>
  <si>
    <t>5C179</t>
  </si>
  <si>
    <t>5C183</t>
  </si>
  <si>
    <t>5C195</t>
  </si>
  <si>
    <t>5C326</t>
  </si>
  <si>
    <t>5C386</t>
  </si>
  <si>
    <t>5CC1004</t>
  </si>
  <si>
    <t>5CC1022</t>
  </si>
  <si>
    <t>5CC1050</t>
  </si>
  <si>
    <t>5CC4040</t>
  </si>
  <si>
    <t>5CC4042</t>
  </si>
  <si>
    <t>5CC6000</t>
  </si>
  <si>
    <t>5CC6002</t>
  </si>
  <si>
    <t>5CC6030</t>
  </si>
  <si>
    <t>5CC6040</t>
  </si>
  <si>
    <t>5CC7009</t>
  </si>
  <si>
    <t>5CC9052</t>
  </si>
  <si>
    <t>5F150812</t>
  </si>
  <si>
    <t>5F151015</t>
  </si>
  <si>
    <t>5F151830</t>
  </si>
  <si>
    <t>5G108315</t>
  </si>
  <si>
    <t>5K20408</t>
  </si>
  <si>
    <t>5K20510</t>
  </si>
  <si>
    <t>5K20610</t>
  </si>
  <si>
    <t>5K20612</t>
  </si>
  <si>
    <t>5K20912</t>
  </si>
  <si>
    <t>5K21012</t>
  </si>
  <si>
    <t>5K40305</t>
  </si>
  <si>
    <t>5K40404</t>
  </si>
  <si>
    <t>5MTT1212NK</t>
  </si>
  <si>
    <t>5P709</t>
  </si>
  <si>
    <t>5P715</t>
  </si>
  <si>
    <t>5P764</t>
  </si>
  <si>
    <t>5P765</t>
  </si>
  <si>
    <t>5P796</t>
  </si>
  <si>
    <t>5P811</t>
  </si>
  <si>
    <t>5P832</t>
  </si>
  <si>
    <t>5P859</t>
  </si>
  <si>
    <t>5P864</t>
  </si>
  <si>
    <t>5P895</t>
  </si>
  <si>
    <t>5PF215</t>
  </si>
  <si>
    <t>5PF515</t>
  </si>
  <si>
    <t>5PF905</t>
  </si>
  <si>
    <t>5PF908</t>
  </si>
  <si>
    <t>5PF912</t>
  </si>
  <si>
    <t>5PFG513</t>
  </si>
  <si>
    <t>5PFG520</t>
  </si>
  <si>
    <t>5PFG522</t>
  </si>
  <si>
    <t>5PFM906</t>
  </si>
  <si>
    <t>5PFM914</t>
  </si>
  <si>
    <t>5R7231508</t>
  </si>
  <si>
    <t>5R7231509</t>
  </si>
  <si>
    <t>5R7231513</t>
  </si>
  <si>
    <t>5R7231594</t>
  </si>
  <si>
    <t>5R7231902</t>
  </si>
  <si>
    <t>5R7231910</t>
  </si>
  <si>
    <t>5R7231913</t>
  </si>
  <si>
    <t>5R7231920</t>
  </si>
  <si>
    <t>5R7231926</t>
  </si>
  <si>
    <t>5R7231936</t>
  </si>
  <si>
    <t>5R7231938</t>
  </si>
  <si>
    <t>5R7231946</t>
  </si>
  <si>
    <t>5R7231957</t>
  </si>
  <si>
    <t>5R7231962</t>
  </si>
  <si>
    <t>5R7231986</t>
  </si>
  <si>
    <t>5R7232914</t>
  </si>
  <si>
    <t>5R7232962</t>
  </si>
  <si>
    <t>5SB309</t>
  </si>
  <si>
    <t>5SB322</t>
  </si>
  <si>
    <t>5SB412</t>
  </si>
  <si>
    <t>5SB415</t>
  </si>
  <si>
    <t>5SB422</t>
  </si>
  <si>
    <t>5SB513</t>
  </si>
  <si>
    <t>5SB5A08</t>
  </si>
  <si>
    <t>5SBL615</t>
  </si>
  <si>
    <t>5SBL813</t>
  </si>
  <si>
    <t>5SBL815</t>
  </si>
  <si>
    <t>5SL16S</t>
  </si>
  <si>
    <t>5SL22S</t>
  </si>
  <si>
    <t>5SPB701</t>
  </si>
  <si>
    <t>5SPB713</t>
  </si>
  <si>
    <t>5SPB820</t>
  </si>
  <si>
    <t>5SPB859</t>
  </si>
  <si>
    <t>5SPB913</t>
  </si>
  <si>
    <t>5T1002B</t>
  </si>
  <si>
    <t>5T1005B</t>
  </si>
  <si>
    <t>5T1006B</t>
  </si>
  <si>
    <t>5T1007200</t>
  </si>
  <si>
    <t>5T1010B</t>
  </si>
  <si>
    <t>5T196200</t>
  </si>
  <si>
    <t>5T199240</t>
  </si>
  <si>
    <t>5T2000B</t>
  </si>
  <si>
    <t>5T2002B</t>
  </si>
  <si>
    <t>5T2003B</t>
  </si>
  <si>
    <t>5T224240</t>
  </si>
  <si>
    <t>5T23240</t>
  </si>
  <si>
    <t>5T248240</t>
  </si>
  <si>
    <t>5T257200</t>
  </si>
  <si>
    <t>5T271200</t>
  </si>
  <si>
    <t>5T296200</t>
  </si>
  <si>
    <t>5T312240</t>
  </si>
  <si>
    <t>5T313240</t>
  </si>
  <si>
    <t>5T316200</t>
  </si>
  <si>
    <t>5T321240</t>
  </si>
  <si>
    <t>5T325200</t>
  </si>
  <si>
    <t>5T343240</t>
  </si>
  <si>
    <t>5T345200</t>
  </si>
  <si>
    <t>5T957100</t>
  </si>
  <si>
    <t>5TENGLISH</t>
  </si>
  <si>
    <t>5THS1002</t>
  </si>
  <si>
    <t>5TSKETCH</t>
  </si>
  <si>
    <t>5TWM1002200</t>
  </si>
  <si>
    <t>6021424</t>
  </si>
  <si>
    <t>6031330W</t>
  </si>
  <si>
    <t>6031348W</t>
  </si>
  <si>
    <t>60615441</t>
  </si>
  <si>
    <t>60628121</t>
  </si>
  <si>
    <t>60642002</t>
  </si>
  <si>
    <t>607292</t>
  </si>
  <si>
    <t>60729441</t>
  </si>
  <si>
    <t>6073302</t>
  </si>
  <si>
    <t>607331</t>
  </si>
  <si>
    <t>607332</t>
  </si>
  <si>
    <t>6073332</t>
  </si>
  <si>
    <t>611038</t>
  </si>
  <si>
    <t>6140212MB</t>
  </si>
  <si>
    <t>6280110LZ</t>
  </si>
  <si>
    <t>6280110RZ</t>
  </si>
  <si>
    <t>6280112L</t>
  </si>
  <si>
    <t>6293014C</t>
  </si>
  <si>
    <t>6350112</t>
  </si>
  <si>
    <t>6384412</t>
  </si>
  <si>
    <t>63912A</t>
  </si>
  <si>
    <t>63913E</t>
  </si>
  <si>
    <t>63JDE6</t>
  </si>
  <si>
    <t>63PD101</t>
  </si>
  <si>
    <t>643405</t>
  </si>
  <si>
    <t>64VSM19-090</t>
  </si>
  <si>
    <t>64VSM20-W24</t>
  </si>
  <si>
    <t>64VSM21-269</t>
  </si>
  <si>
    <t>64VSM21-449</t>
  </si>
  <si>
    <t>64VSM21-532</t>
  </si>
  <si>
    <t>64VSM21-536</t>
  </si>
  <si>
    <t>650001W</t>
  </si>
  <si>
    <t>650005W</t>
  </si>
  <si>
    <t>65027C</t>
  </si>
  <si>
    <t>65027W</t>
  </si>
  <si>
    <t>65031W</t>
  </si>
  <si>
    <t>65036</t>
  </si>
  <si>
    <t>6503S</t>
  </si>
  <si>
    <t>65191051</t>
  </si>
  <si>
    <t>6521537</t>
  </si>
  <si>
    <t>6525463</t>
  </si>
  <si>
    <t>6525643</t>
  </si>
  <si>
    <t>65HT88B</t>
  </si>
  <si>
    <t>65V6043-6515</t>
  </si>
  <si>
    <t>66015B</t>
  </si>
  <si>
    <t>66304B1</t>
  </si>
  <si>
    <t>66505B</t>
  </si>
  <si>
    <t>67185122</t>
  </si>
  <si>
    <t>67252422</t>
  </si>
  <si>
    <t>67266552</t>
  </si>
  <si>
    <t>67733</t>
  </si>
  <si>
    <t>67773</t>
  </si>
  <si>
    <t>67DT3305</t>
  </si>
  <si>
    <t>67V05SEV48</t>
  </si>
  <si>
    <t>67V6818-22101</t>
  </si>
  <si>
    <t>67V6818-65224</t>
  </si>
  <si>
    <t>67V6818-65501</t>
  </si>
  <si>
    <t>67V6818-65564</t>
  </si>
  <si>
    <t>67V6818-65972</t>
  </si>
  <si>
    <t>67V6818-65990</t>
  </si>
  <si>
    <t>67V6818-65991</t>
  </si>
  <si>
    <t>67VGL123BSX</t>
  </si>
  <si>
    <t>6804</t>
  </si>
  <si>
    <t>6805L</t>
  </si>
  <si>
    <t>6881295</t>
  </si>
  <si>
    <t>6881308</t>
  </si>
  <si>
    <t>6881312</t>
  </si>
  <si>
    <t>6881405</t>
  </si>
  <si>
    <t>6881720</t>
  </si>
  <si>
    <t>6881902</t>
  </si>
  <si>
    <t>68923</t>
  </si>
  <si>
    <t>68COA229</t>
  </si>
  <si>
    <t>68COA254</t>
  </si>
  <si>
    <t>700102AOR</t>
  </si>
  <si>
    <t>7001030RD</t>
  </si>
  <si>
    <t>700104COR</t>
  </si>
  <si>
    <t>700105DOR</t>
  </si>
  <si>
    <t>700106DGR</t>
  </si>
  <si>
    <t>700106DOR</t>
  </si>
  <si>
    <t>700106DRD</t>
  </si>
  <si>
    <t>700106DYE</t>
  </si>
  <si>
    <t>700107DGR</t>
  </si>
  <si>
    <t>700107DOR</t>
  </si>
  <si>
    <t>700107DYE</t>
  </si>
  <si>
    <t>701051B</t>
  </si>
  <si>
    <t>701075</t>
  </si>
  <si>
    <t>701079</t>
  </si>
  <si>
    <t>701088F</t>
  </si>
  <si>
    <t>701089</t>
  </si>
  <si>
    <t>701163</t>
  </si>
  <si>
    <t>701188C</t>
  </si>
  <si>
    <t>701191</t>
  </si>
  <si>
    <t>701230</t>
  </si>
  <si>
    <t>701232B</t>
  </si>
  <si>
    <t>701253</t>
  </si>
  <si>
    <t>701254</t>
  </si>
  <si>
    <t>701306</t>
  </si>
  <si>
    <t>701308</t>
  </si>
  <si>
    <t>701324</t>
  </si>
  <si>
    <t>701329</t>
  </si>
  <si>
    <t>701374</t>
  </si>
  <si>
    <t>701386</t>
  </si>
  <si>
    <t>701397</t>
  </si>
  <si>
    <t>701437</t>
  </si>
  <si>
    <t>701443</t>
  </si>
  <si>
    <t>701454</t>
  </si>
  <si>
    <t>701463</t>
  </si>
  <si>
    <t>701464</t>
  </si>
  <si>
    <t>701480</t>
  </si>
  <si>
    <t>701520</t>
  </si>
  <si>
    <t>701783</t>
  </si>
  <si>
    <t>701888F</t>
  </si>
  <si>
    <t>702006E</t>
  </si>
  <si>
    <t>702030C</t>
  </si>
  <si>
    <t>702035</t>
  </si>
  <si>
    <t>702061E</t>
  </si>
  <si>
    <t>702132</t>
  </si>
  <si>
    <t>702182</t>
  </si>
  <si>
    <t>702196</t>
  </si>
  <si>
    <t>702330</t>
  </si>
  <si>
    <t>702397</t>
  </si>
  <si>
    <t>702420</t>
  </si>
  <si>
    <t>702444</t>
  </si>
  <si>
    <t>702460</t>
  </si>
  <si>
    <t>703460</t>
  </si>
  <si>
    <t>7035A</t>
  </si>
  <si>
    <t>703654</t>
  </si>
  <si>
    <t>7037B</t>
  </si>
  <si>
    <t>704113</t>
  </si>
  <si>
    <t>70950X</t>
  </si>
  <si>
    <t>70950XT</t>
  </si>
  <si>
    <t>70951XT</t>
  </si>
  <si>
    <t>70ACAS7</t>
  </si>
  <si>
    <t>70DM3W</t>
  </si>
  <si>
    <t>70DM4W</t>
  </si>
  <si>
    <t>70HX22</t>
  </si>
  <si>
    <t>70SGW101</t>
  </si>
  <si>
    <t>70V70130DLX-SSW-MB</t>
  </si>
  <si>
    <t>70V7013DLX-QLA-MB</t>
  </si>
  <si>
    <t>70V7013QLA-MB</t>
  </si>
  <si>
    <t>70V7111LRBX01</t>
  </si>
  <si>
    <t>7104025</t>
  </si>
  <si>
    <t>7105015</t>
  </si>
  <si>
    <t>7106010</t>
  </si>
  <si>
    <t>7106020</t>
  </si>
  <si>
    <t>71126D30</t>
  </si>
  <si>
    <t>71126DBT</t>
  </si>
  <si>
    <t>7160170</t>
  </si>
  <si>
    <t>71602190</t>
  </si>
  <si>
    <t>71607050</t>
  </si>
  <si>
    <t>71607190</t>
  </si>
  <si>
    <t>71930735</t>
  </si>
  <si>
    <t>71970735</t>
  </si>
  <si>
    <t>71980735</t>
  </si>
  <si>
    <t>71980765</t>
  </si>
  <si>
    <t>71V404030716</t>
  </si>
  <si>
    <t>7204015</t>
  </si>
  <si>
    <t>72040943</t>
  </si>
  <si>
    <t>7206015</t>
  </si>
  <si>
    <t>72060712</t>
  </si>
  <si>
    <t>7234015</t>
  </si>
  <si>
    <t>72540130</t>
  </si>
  <si>
    <t>72550102</t>
  </si>
  <si>
    <t>72550588</t>
  </si>
  <si>
    <t>72560136</t>
  </si>
  <si>
    <t>72560143</t>
  </si>
  <si>
    <t>7274015</t>
  </si>
  <si>
    <t>7274020</t>
  </si>
  <si>
    <t>730001W</t>
  </si>
  <si>
    <t>7313FB</t>
  </si>
  <si>
    <t>73183B</t>
  </si>
  <si>
    <t>731897LE</t>
  </si>
  <si>
    <t>731911B</t>
  </si>
  <si>
    <t>732191CW</t>
  </si>
  <si>
    <t>73221W</t>
  </si>
  <si>
    <t>73238W</t>
  </si>
  <si>
    <t>73319W</t>
  </si>
  <si>
    <t>736800B</t>
  </si>
  <si>
    <t>73PB31</t>
  </si>
  <si>
    <t>73TA60</t>
  </si>
  <si>
    <t>73TA80</t>
  </si>
  <si>
    <t>73WE3</t>
  </si>
  <si>
    <t>741052</t>
  </si>
  <si>
    <t>7420506</t>
  </si>
  <si>
    <t>7420509</t>
  </si>
  <si>
    <t>7420606</t>
  </si>
  <si>
    <t>7440509</t>
  </si>
  <si>
    <t>7561248</t>
  </si>
  <si>
    <t>756712</t>
  </si>
  <si>
    <t>757248</t>
  </si>
  <si>
    <t>75V1030749</t>
  </si>
  <si>
    <t>78405X</t>
  </si>
  <si>
    <t>784111/2</t>
  </si>
  <si>
    <t>784111112</t>
  </si>
  <si>
    <t>7841113/4</t>
  </si>
  <si>
    <t>784111314</t>
  </si>
  <si>
    <t>78411148</t>
  </si>
  <si>
    <t>78411150</t>
  </si>
  <si>
    <t>784111516</t>
  </si>
  <si>
    <t>78411178</t>
  </si>
  <si>
    <t>784111910</t>
  </si>
  <si>
    <t>78450</t>
  </si>
  <si>
    <t>78456</t>
  </si>
  <si>
    <t>784M/L</t>
  </si>
  <si>
    <t>790203B</t>
  </si>
  <si>
    <t>790302</t>
  </si>
  <si>
    <t>790302B</t>
  </si>
  <si>
    <t>810313</t>
  </si>
  <si>
    <t>81502</t>
  </si>
  <si>
    <t>8218</t>
  </si>
  <si>
    <t>8227</t>
  </si>
  <si>
    <t>8230</t>
  </si>
  <si>
    <t>C1813</t>
  </si>
  <si>
    <t>C2611</t>
  </si>
  <si>
    <t>C3036</t>
  </si>
  <si>
    <t>C428407</t>
  </si>
  <si>
    <t>C53022</t>
  </si>
  <si>
    <t>C54089CK</t>
  </si>
  <si>
    <t>C56COMetroStripe</t>
  </si>
  <si>
    <t>C5EL422G</t>
  </si>
  <si>
    <t>C5GL713</t>
  </si>
  <si>
    <t>C5P718</t>
  </si>
  <si>
    <t>C5P886</t>
  </si>
  <si>
    <t>C5R7232908</t>
  </si>
  <si>
    <t>C5R7232909</t>
  </si>
  <si>
    <t>C5SB4X</t>
  </si>
  <si>
    <t>C64160130</t>
  </si>
  <si>
    <t>C64160136</t>
  </si>
  <si>
    <t>C67731</t>
  </si>
  <si>
    <t>C71609050</t>
  </si>
  <si>
    <t>C71609055</t>
  </si>
  <si>
    <t>C71609145</t>
  </si>
  <si>
    <t>C72540135</t>
  </si>
  <si>
    <t>C72560127</t>
  </si>
  <si>
    <t>C72650760</t>
  </si>
  <si>
    <t>C8118</t>
  </si>
  <si>
    <t>C8123</t>
  </si>
  <si>
    <t>Day Index</t>
  </si>
  <si>
    <t>Qty &gt; 99</t>
  </si>
  <si>
    <t>Unique &gt; 15</t>
  </si>
  <si>
    <t>Revenue &gt; 999</t>
  </si>
  <si>
    <t>Consolidated</t>
  </si>
  <si>
    <t>Unique</t>
  </si>
  <si>
    <t>Revenue</t>
  </si>
  <si>
    <t>Total</t>
  </si>
  <si>
    <t>%ge</t>
  </si>
  <si>
    <t>Selected</t>
  </si>
  <si>
    <t>Count</t>
  </si>
  <si>
    <t>Coverage Upto Unique=6 (80 percentile)</t>
  </si>
  <si>
    <t>Labeler Garvey 22-6</t>
  </si>
  <si>
    <t>1001-1010</t>
  </si>
  <si>
    <t>SKU Range from Overlaps</t>
  </si>
  <si>
    <t>Pricing &amp; Tagging</t>
  </si>
  <si>
    <t>Avery Price Guns (Labelers)</t>
  </si>
  <si>
    <t>1-Line Guns</t>
  </si>
  <si>
    <t>SKU Range from Hierarchy</t>
  </si>
  <si>
    <t>ARS, Lv 1</t>
  </si>
  <si>
    <t>ARS, Lv 2</t>
  </si>
  <si>
    <t>ARS, Lv 3</t>
  </si>
  <si>
    <t>ARS, Lv 4</t>
  </si>
  <si>
    <t>ARS, Lv 5</t>
  </si>
  <si>
    <t>1001-1090</t>
  </si>
  <si>
    <t>1401-1450</t>
  </si>
  <si>
    <t>1401-1461</t>
  </si>
  <si>
    <t>2-Line Guns</t>
  </si>
  <si>
    <t>1610-1618</t>
  </si>
  <si>
    <t>1610-1650</t>
  </si>
  <si>
    <t>Item</t>
  </si>
  <si>
    <t>Description</t>
  </si>
  <si>
    <t>Accounting
Class</t>
  </si>
  <si>
    <t>Product
Line</t>
  </si>
  <si>
    <t>Prod Line Description</t>
  </si>
  <si>
    <t>QtyOnHand
04-07-16</t>
  </si>
  <si>
    <t>QtyUsage
L12Mo</t>
  </si>
  <si>
    <t>U/M</t>
  </si>
  <si>
    <t>QtyOnHand
11-30</t>
  </si>
  <si>
    <t>Eporia, 
# of hierarchies</t>
  </si>
  <si>
    <t>Eporia, GP</t>
  </si>
  <si>
    <t>Eporia, P</t>
  </si>
  <si>
    <t>Eporia, D</t>
  </si>
  <si>
    <t>Inker PB Replacement</t>
  </si>
  <si>
    <t>S</t>
  </si>
  <si>
    <t>11PB</t>
  </si>
  <si>
    <t>Pricing - Avery Stock</t>
  </si>
  <si>
    <t>Each</t>
  </si>
  <si>
    <t>Price Marking</t>
  </si>
  <si>
    <t>Avery Dennison Labelers &amp; Labels</t>
  </si>
  <si>
    <t>Avery Dennison One Line Price Gun</t>
  </si>
  <si>
    <t>Labeler PB 5 Band</t>
  </si>
  <si>
    <t>Labeler PB 6 Band</t>
  </si>
  <si>
    <t>Labels PB White</t>
  </si>
  <si>
    <t>Roll</t>
  </si>
  <si>
    <t>Labels PB White Rem.</t>
  </si>
  <si>
    <t>Labels PB Red</t>
  </si>
  <si>
    <t>Labels PB1 Red Sale</t>
  </si>
  <si>
    <t>Labels PB Yellow</t>
  </si>
  <si>
    <t>Labels PB Yell/Red Sale</t>
  </si>
  <si>
    <t>Labels PB-1 Orange</t>
  </si>
  <si>
    <t>Labels PB Green</t>
  </si>
  <si>
    <t>Labels PB Blue</t>
  </si>
  <si>
    <t>Labels PB DK Brown</t>
  </si>
  <si>
    <t>Labels PB Pink</t>
  </si>
  <si>
    <t>Inker PB216/210 Replacement</t>
  </si>
  <si>
    <t>Avery Dennison PB 210 Two Line Price Gun</t>
  </si>
  <si>
    <t>Labeler PB216 W/Des. Bands</t>
  </si>
  <si>
    <t>Labeler PB216  W/Underline</t>
  </si>
  <si>
    <t>Avery Dennison PB 216 Two Line Price Gun</t>
  </si>
  <si>
    <t>Labels PB2 White</t>
  </si>
  <si>
    <t>Labels PB2 USE BY</t>
  </si>
  <si>
    <t>POSS</t>
  </si>
  <si>
    <t>Labels PB2 Reg/Our Price</t>
  </si>
  <si>
    <t>Labels PB2 White Rem Adh.</t>
  </si>
  <si>
    <t>Labels PB2 White Valu-Rite</t>
  </si>
  <si>
    <t>M</t>
  </si>
  <si>
    <t>No web item</t>
  </si>
  <si>
    <t>Labels PB2 Fluor Red</t>
  </si>
  <si>
    <t>Labels PB2 Fl Red Special</t>
  </si>
  <si>
    <t>Labels PB2 Yellow Sale Price</t>
  </si>
  <si>
    <t>Labels PB2 Red Sale Rem Adh.</t>
  </si>
  <si>
    <t>Labels PB2 Yellow</t>
  </si>
  <si>
    <t>Labels PB2 Fl Orange</t>
  </si>
  <si>
    <t>Labels PB2 Fluor. Green</t>
  </si>
  <si>
    <t>Labels PB2 Buff</t>
  </si>
  <si>
    <t>Labels PB2 Blue</t>
  </si>
  <si>
    <t>Labeler PB210</t>
  </si>
  <si>
    <t>Labels PB3 White</t>
  </si>
  <si>
    <t>Labels PB3 White Rem</t>
  </si>
  <si>
    <t>Labels PB3 Fluor. Red</t>
  </si>
  <si>
    <t>Labels PB3 Yel/Red Sale</t>
  </si>
  <si>
    <t>Labels PB3 Yellow</t>
  </si>
  <si>
    <t>Labels PB3 Fluor. Orange</t>
  </si>
  <si>
    <t>Labels PB3 Fluor Green</t>
  </si>
  <si>
    <t>Inker P-14 Series</t>
  </si>
  <si>
    <t>12P</t>
  </si>
  <si>
    <t>Pricing - Primark Stock</t>
  </si>
  <si>
    <t>Meto Labelers &amp; Labels</t>
  </si>
  <si>
    <t>Primark P 14 1 Line Price Gun</t>
  </si>
  <si>
    <t>Meto Price Guns (Labelers)</t>
  </si>
  <si>
    <t>Primark Series</t>
  </si>
  <si>
    <t>Labeler P-14 6-BAND</t>
  </si>
  <si>
    <t>Labeler P-14 8-BAND</t>
  </si>
  <si>
    <t>2002P-2108P</t>
  </si>
  <si>
    <t>2005-2005A</t>
  </si>
  <si>
    <t>Label Scraper Plastic 10/PK</t>
  </si>
  <si>
    <t>16Misc</t>
  </si>
  <si>
    <t>Pricing - Misc Items, Not Meto</t>
  </si>
  <si>
    <t>Bag</t>
  </si>
  <si>
    <t>Shopping Bags &amp; Packaging</t>
  </si>
  <si>
    <t>General Store Operations</t>
  </si>
  <si>
    <t>Apparel Accessories</t>
  </si>
  <si>
    <t>Accessories</t>
  </si>
  <si>
    <t>2005A</t>
  </si>
  <si>
    <t>Label Scraper Plastic</t>
  </si>
  <si>
    <t>Labels P-14 White</t>
  </si>
  <si>
    <t>Labels P-14 White Rem. Adh.</t>
  </si>
  <si>
    <t>Labels P-14 Red Sale Rem</t>
  </si>
  <si>
    <t>Labels P-14 Fluor. Orange</t>
  </si>
  <si>
    <t>Labels P-14 Fluor Green</t>
  </si>
  <si>
    <t>Labels P-14 Blue</t>
  </si>
  <si>
    <t>Labels P-14 DK Green</t>
  </si>
  <si>
    <t>Labels P-14 Brown</t>
  </si>
  <si>
    <t>Labels P-14 Pink PMS#182</t>
  </si>
  <si>
    <t>2110-2180</t>
  </si>
  <si>
    <t>2110-2120</t>
  </si>
  <si>
    <t>Basket Stand - Gloss Black</t>
  </si>
  <si>
    <t>6Bask</t>
  </si>
  <si>
    <t>Baskets - Hand Carry, Shopping</t>
  </si>
  <si>
    <t>Shopping Baskets</t>
  </si>
  <si>
    <t>Plastic Hand Carry Baskets</t>
  </si>
  <si>
    <t>Basket -Wire Mesh Black</t>
  </si>
  <si>
    <t>Backroom Supplies &amp; Merchandising Aids</t>
  </si>
  <si>
    <t>Basket Stand &amp; Sign for Large</t>
  </si>
  <si>
    <t>Basket Stand &amp; Sign for</t>
  </si>
  <si>
    <t>30110-30150</t>
  </si>
  <si>
    <t>30110-30111</t>
  </si>
  <si>
    <t>Envelopes for Gift Card Holder</t>
  </si>
  <si>
    <t>6GiftCard</t>
  </si>
  <si>
    <t>Gift Cards - Gift Certificates</t>
  </si>
  <si>
    <t>Pkg</t>
  </si>
  <si>
    <t>Pont of Sale (POS) System &amp; Accessories</t>
  </si>
  <si>
    <t>Gift Cards &amp; Holders</t>
  </si>
  <si>
    <t>Gift Card  Holders</t>
  </si>
  <si>
    <t>Envelopes for Gift Card Hldr</t>
  </si>
  <si>
    <t>Gift Card Holder -Gift For You</t>
  </si>
  <si>
    <t>Displays, Racks &amp; Showcases</t>
  </si>
  <si>
    <t>Advertising Aids</t>
  </si>
  <si>
    <t>Gift Cards</t>
  </si>
  <si>
    <t>Gift Card Carrier Curved Front</t>
  </si>
  <si>
    <t>Gift Card Carrier Fold Over</t>
  </si>
  <si>
    <t>314E-314GFY1003</t>
  </si>
  <si>
    <t>T-O-M Dispenser</t>
  </si>
  <si>
    <t>6TOM</t>
  </si>
  <si>
    <t>Turnomatic</t>
  </si>
  <si>
    <t>Turn-O-Matic Systems</t>
  </si>
  <si>
    <t>Systems</t>
  </si>
  <si>
    <t>T-O-M Tickets White 1 ROLL=3M</t>
  </si>
  <si>
    <t>Turn O Matic Systems</t>
  </si>
  <si>
    <t>Tickets</t>
  </si>
  <si>
    <t>T-O-M Push Button</t>
  </si>
  <si>
    <t>T-O-M T-90 Tickets (numerals)</t>
  </si>
  <si>
    <t>T-O-M Ready Set Start Pack</t>
  </si>
  <si>
    <t>no web item</t>
  </si>
  <si>
    <t>3300A</t>
  </si>
  <si>
    <t>T-O-M T80 Tickets, Alpha/Blank</t>
  </si>
  <si>
    <t>3300BL</t>
  </si>
  <si>
    <t>T-O-M Tickets Blue</t>
  </si>
  <si>
    <t>3300-33008</t>
  </si>
  <si>
    <t>3110-3300BL</t>
  </si>
  <si>
    <t>Tape Dispenser 2" Heavy Duty</t>
  </si>
  <si>
    <t>6Tape</t>
  </si>
  <si>
    <t>Sealing Tape</t>
  </si>
  <si>
    <t>Projects &amp; DIY</t>
  </si>
  <si>
    <t>Tape</t>
  </si>
  <si>
    <t>Shipping Supplies</t>
  </si>
  <si>
    <t>Tape Dispensers</t>
  </si>
  <si>
    <t>Merchandising Aids</t>
  </si>
  <si>
    <t>Tape Dispenser 2" Standard</t>
  </si>
  <si>
    <t>Tape 1/2"x72yd Lg. Core Single</t>
  </si>
  <si>
    <t xml:space="preserve">Tape </t>
  </si>
  <si>
    <t>Tape 3/4" x 72 YD Clear</t>
  </si>
  <si>
    <t>Tape 2" x 55 YD 3M Clear</t>
  </si>
  <si>
    <t>Tape 2" x 110 YD 3M Clear</t>
  </si>
  <si>
    <t>Tape 2" x 1000'  Clear Acrylic</t>
  </si>
  <si>
    <t>371595C</t>
  </si>
  <si>
    <t>Tape Handles Wht 1-3/8"Wx23"L</t>
  </si>
  <si>
    <t>Slatwall, Gridwall, Wall Display</t>
  </si>
  <si>
    <t>3701-371595C</t>
  </si>
  <si>
    <t>Envelope Vinyl Ver 2.25Wx3.75H</t>
  </si>
  <si>
    <t>6VinEnv</t>
  </si>
  <si>
    <t>Vinyl Envelopes</t>
  </si>
  <si>
    <t>advertising aids</t>
  </si>
  <si>
    <t>1410GW</t>
  </si>
  <si>
    <t>1450J</t>
  </si>
  <si>
    <t>1906E</t>
  </si>
  <si>
    <t>2878R</t>
  </si>
  <si>
    <t>28851R</t>
  </si>
  <si>
    <t>2600P</t>
  </si>
  <si>
    <t>2601P</t>
  </si>
  <si>
    <t>2909E</t>
  </si>
  <si>
    <t>2941E</t>
  </si>
  <si>
    <t>29511E</t>
  </si>
  <si>
    <t>2971E</t>
  </si>
  <si>
    <t>31LFS133G</t>
  </si>
  <si>
    <t>31LFS133S</t>
  </si>
  <si>
    <t>31LFS170S</t>
  </si>
  <si>
    <t>31LFS218S</t>
  </si>
  <si>
    <t>31S202G</t>
  </si>
  <si>
    <t>7863XL</t>
  </si>
  <si>
    <t>5545A</t>
  </si>
  <si>
    <t>5546A</t>
  </si>
  <si>
    <t>5546H</t>
  </si>
  <si>
    <t>550811B</t>
  </si>
  <si>
    <t>55434GW</t>
  </si>
  <si>
    <t>5209DG</t>
  </si>
  <si>
    <t>5209L</t>
  </si>
  <si>
    <t>5209O</t>
  </si>
  <si>
    <t>5209R</t>
  </si>
  <si>
    <t>5210B</t>
  </si>
  <si>
    <t>52307-03</t>
  </si>
  <si>
    <t>5309U</t>
  </si>
  <si>
    <t>1878Z</t>
  </si>
  <si>
    <t>8908E</t>
  </si>
  <si>
    <t>8909E</t>
  </si>
  <si>
    <t>8930ABC</t>
  </si>
  <si>
    <t>8930E</t>
  </si>
  <si>
    <t>8931E</t>
  </si>
  <si>
    <t>8935E</t>
  </si>
  <si>
    <t>8936E</t>
  </si>
  <si>
    <t>8952E</t>
  </si>
  <si>
    <t>8961E</t>
  </si>
  <si>
    <t>6320610B</t>
  </si>
  <si>
    <t>6320610Z</t>
  </si>
  <si>
    <t>6320610ZT</t>
  </si>
  <si>
    <t>6320612B</t>
  </si>
  <si>
    <t>6320612Z</t>
  </si>
  <si>
    <t>632066Z</t>
  </si>
  <si>
    <t>6350114BL</t>
  </si>
  <si>
    <t>6393014L</t>
  </si>
  <si>
    <t>63TD602M</t>
  </si>
  <si>
    <t>650001M</t>
  </si>
  <si>
    <t>650001SM</t>
  </si>
  <si>
    <t>650002M</t>
  </si>
  <si>
    <t>650003W</t>
  </si>
  <si>
    <t>650005B</t>
  </si>
  <si>
    <t>650006B</t>
  </si>
  <si>
    <t>650006M</t>
  </si>
  <si>
    <t>6774S1</t>
  </si>
  <si>
    <t>6774S2</t>
  </si>
  <si>
    <t>6774S3</t>
  </si>
  <si>
    <t>6776S1</t>
  </si>
  <si>
    <t>6776S2</t>
  </si>
  <si>
    <t>6776S3</t>
  </si>
  <si>
    <t>428205MB2</t>
  </si>
  <si>
    <t>4288001B</t>
  </si>
  <si>
    <t>66027W</t>
  </si>
  <si>
    <t>66044C</t>
  </si>
  <si>
    <t>66102C</t>
  </si>
  <si>
    <t>6621212C</t>
  </si>
  <si>
    <t>6621212W</t>
  </si>
  <si>
    <t>6621302C</t>
  </si>
  <si>
    <t>6621310W</t>
  </si>
  <si>
    <t>6621312C</t>
  </si>
  <si>
    <t>6621312W</t>
  </si>
  <si>
    <t>6621408W</t>
  </si>
  <si>
    <t>6621410W</t>
  </si>
  <si>
    <t>6621412B</t>
  </si>
  <si>
    <t>6621412C</t>
  </si>
  <si>
    <t>66304W</t>
  </si>
  <si>
    <t>66305C</t>
  </si>
  <si>
    <t>66305W</t>
  </si>
  <si>
    <t>6640104B</t>
  </si>
  <si>
    <t>6640104C</t>
  </si>
  <si>
    <t>6640110W</t>
  </si>
  <si>
    <t>6640116B</t>
  </si>
  <si>
    <t>6640116W</t>
  </si>
  <si>
    <t>66503B</t>
  </si>
  <si>
    <t>66503W</t>
  </si>
  <si>
    <t>66504W</t>
  </si>
  <si>
    <t>66505W</t>
  </si>
  <si>
    <t>6670110B</t>
  </si>
  <si>
    <t>6670112B</t>
  </si>
  <si>
    <t>6670112C</t>
  </si>
  <si>
    <t>6670112W</t>
  </si>
  <si>
    <t>6670114B</t>
  </si>
  <si>
    <t>6670114C</t>
  </si>
  <si>
    <t>6670114W</t>
  </si>
  <si>
    <t>66800W</t>
  </si>
  <si>
    <t>66808W</t>
  </si>
  <si>
    <t>66812W</t>
  </si>
  <si>
    <t>66934C</t>
  </si>
  <si>
    <t>66936B</t>
  </si>
  <si>
    <t>66936C</t>
  </si>
  <si>
    <t>64302C</t>
  </si>
  <si>
    <t>64302R</t>
  </si>
  <si>
    <t>645601C</t>
  </si>
  <si>
    <t>63ADJ2</t>
  </si>
  <si>
    <t>63BC101</t>
  </si>
  <si>
    <t>63CS381</t>
  </si>
  <si>
    <t>63JD116</t>
  </si>
  <si>
    <t>63JDE1</t>
  </si>
  <si>
    <t>63JDE116</t>
  </si>
  <si>
    <t>63JDE3</t>
  </si>
  <si>
    <t>63JDM3</t>
  </si>
  <si>
    <t>63JDN101</t>
  </si>
  <si>
    <t>63TD106</t>
  </si>
  <si>
    <t>62101S</t>
  </si>
  <si>
    <t>6220610Z</t>
  </si>
  <si>
    <t>6220612B</t>
  </si>
  <si>
    <t>6220612Z</t>
  </si>
  <si>
    <t>622066Z</t>
  </si>
  <si>
    <t>6280110R</t>
  </si>
  <si>
    <t>6280118L</t>
  </si>
  <si>
    <t>6280118R</t>
  </si>
  <si>
    <t>6280120R</t>
  </si>
  <si>
    <t>629303C</t>
  </si>
  <si>
    <t>6521401B</t>
  </si>
  <si>
    <t>6540104W</t>
  </si>
  <si>
    <t>6540106B</t>
  </si>
  <si>
    <t>6540114B</t>
  </si>
  <si>
    <t>6540116W</t>
  </si>
  <si>
    <t>6570112B</t>
  </si>
  <si>
    <t>6570112C</t>
  </si>
  <si>
    <t>6570112W</t>
  </si>
  <si>
    <t>6570114B</t>
  </si>
  <si>
    <t>6570114C</t>
  </si>
  <si>
    <t>6570114W</t>
  </si>
  <si>
    <t>6590106C</t>
  </si>
  <si>
    <t>6590416B</t>
  </si>
  <si>
    <t>6590416W</t>
  </si>
  <si>
    <t>6593112B</t>
  </si>
  <si>
    <t>6593112W</t>
  </si>
  <si>
    <t>65974B</t>
  </si>
  <si>
    <t>65974W</t>
  </si>
  <si>
    <t>65B12128S</t>
  </si>
  <si>
    <t>65B15124S</t>
  </si>
  <si>
    <t>65B24126S</t>
  </si>
  <si>
    <t>65CRW</t>
  </si>
  <si>
    <t>6110122B</t>
  </si>
  <si>
    <t>611015BC</t>
  </si>
  <si>
    <t>611018BC</t>
  </si>
  <si>
    <t>61101B</t>
  </si>
  <si>
    <t>61101T</t>
  </si>
  <si>
    <t>6140114B</t>
  </si>
  <si>
    <t>616021C</t>
  </si>
  <si>
    <t>616021L</t>
  </si>
  <si>
    <t>616021R</t>
  </si>
  <si>
    <t>6180114R</t>
  </si>
  <si>
    <t>6180116L</t>
  </si>
  <si>
    <t>6180116R</t>
  </si>
  <si>
    <t>6180124R</t>
  </si>
  <si>
    <t>6180208L</t>
  </si>
  <si>
    <t>6180208R</t>
  </si>
  <si>
    <t>6021216R</t>
  </si>
  <si>
    <t>6043BL</t>
  </si>
  <si>
    <t>6044BL</t>
  </si>
  <si>
    <t>60MS4</t>
  </si>
  <si>
    <t>6774SGlass</t>
  </si>
  <si>
    <t>6776SGlass</t>
  </si>
  <si>
    <t>691453L</t>
  </si>
  <si>
    <t>691453R</t>
  </si>
  <si>
    <t>6C1216</t>
  </si>
  <si>
    <t>611124MB</t>
  </si>
  <si>
    <t>611136MB</t>
  </si>
  <si>
    <t>6031324A</t>
  </si>
  <si>
    <t>6031324W</t>
  </si>
  <si>
    <t>6031330B</t>
  </si>
  <si>
    <t>6031330MO</t>
  </si>
  <si>
    <t>6031336W</t>
  </si>
  <si>
    <t>6031348B</t>
  </si>
  <si>
    <t>6031348HM</t>
  </si>
  <si>
    <t>6031348LO</t>
  </si>
  <si>
    <t>6081224W</t>
  </si>
  <si>
    <t>6081248W</t>
  </si>
  <si>
    <t>6081424M</t>
  </si>
  <si>
    <t>6081424W</t>
  </si>
  <si>
    <t>646101B</t>
  </si>
  <si>
    <t>646102B</t>
  </si>
  <si>
    <t>646103B</t>
  </si>
  <si>
    <t>6581952C</t>
  </si>
  <si>
    <t>6581966S</t>
  </si>
  <si>
    <t>6582152C</t>
  </si>
  <si>
    <t>65HP4TB</t>
  </si>
  <si>
    <t>65HP5TW</t>
  </si>
  <si>
    <t>65HT64B</t>
  </si>
  <si>
    <t>65HT66B</t>
  </si>
  <si>
    <t>65HT84B</t>
  </si>
  <si>
    <t>65HT86B</t>
  </si>
  <si>
    <t>65MCRBB</t>
  </si>
  <si>
    <t>65MCRBC</t>
  </si>
  <si>
    <t>65P15B</t>
  </si>
  <si>
    <t>65P15W</t>
  </si>
  <si>
    <t>65PCRBB</t>
  </si>
  <si>
    <t>65PCRBW</t>
  </si>
  <si>
    <t>65PS20W</t>
  </si>
  <si>
    <t>65PSHB</t>
  </si>
  <si>
    <t>65PSHW</t>
  </si>
  <si>
    <t>65RBTB</t>
  </si>
  <si>
    <t>65SHS</t>
  </si>
  <si>
    <t>65SHW</t>
  </si>
  <si>
    <t>65VP5TS</t>
  </si>
  <si>
    <t>68293M</t>
  </si>
  <si>
    <t>6991473L</t>
  </si>
  <si>
    <t>6991473R</t>
  </si>
  <si>
    <t>700105DCL</t>
  </si>
  <si>
    <t>700106DCL</t>
  </si>
  <si>
    <t>700107DCL</t>
  </si>
  <si>
    <t>7001HO210CL</t>
  </si>
  <si>
    <t>701053B</t>
  </si>
  <si>
    <t>701080E</t>
  </si>
  <si>
    <t>701087B</t>
  </si>
  <si>
    <t>701100D</t>
  </si>
  <si>
    <t>701887A</t>
  </si>
  <si>
    <t>701887B</t>
  </si>
  <si>
    <t>702025E</t>
  </si>
  <si>
    <t>702088E</t>
  </si>
  <si>
    <t>702112E</t>
  </si>
  <si>
    <t>703PED</t>
  </si>
  <si>
    <t>70905X</t>
  </si>
  <si>
    <t>70916X</t>
  </si>
  <si>
    <t>70932XT</t>
  </si>
  <si>
    <t>70AC8922</t>
  </si>
  <si>
    <t>70BH23W</t>
  </si>
  <si>
    <t>70CMS8</t>
  </si>
  <si>
    <t>70CPLB2</t>
  </si>
  <si>
    <t>70D1098</t>
  </si>
  <si>
    <t>70D1098V</t>
  </si>
  <si>
    <t>70DM1W</t>
  </si>
  <si>
    <t>70DW123</t>
  </si>
  <si>
    <t>70ESA402H</t>
  </si>
  <si>
    <t>70ESG402H</t>
  </si>
  <si>
    <t>70ESJ402H</t>
  </si>
  <si>
    <t>70ETG404H</t>
  </si>
  <si>
    <t>70HX12</t>
  </si>
  <si>
    <t>70JMCPST</t>
  </si>
  <si>
    <t>70LRC1</t>
  </si>
  <si>
    <t>70LSTR</t>
  </si>
  <si>
    <t>70MGB</t>
  </si>
  <si>
    <t>70MLC12</t>
  </si>
  <si>
    <t>70MR4</t>
  </si>
  <si>
    <t>70MR8</t>
  </si>
  <si>
    <t>70MRK1</t>
  </si>
  <si>
    <t>70MRK11</t>
  </si>
  <si>
    <t>70PK57</t>
  </si>
  <si>
    <t>70RTW8</t>
  </si>
  <si>
    <t>70vCarCandyLD</t>
  </si>
  <si>
    <t>70ZT2</t>
  </si>
  <si>
    <t>42079R</t>
  </si>
  <si>
    <t>55602W</t>
  </si>
  <si>
    <t>48102ACL</t>
  </si>
  <si>
    <t>48CCS</t>
  </si>
  <si>
    <t>48CHD10</t>
  </si>
  <si>
    <t>48CHD10B</t>
  </si>
  <si>
    <t>48CHD12</t>
  </si>
  <si>
    <t>48CRK</t>
  </si>
  <si>
    <t>48EH</t>
  </si>
  <si>
    <t>48RCK</t>
  </si>
  <si>
    <t>48SH9</t>
  </si>
  <si>
    <t>48SMHR</t>
  </si>
  <si>
    <t>48STK</t>
  </si>
  <si>
    <t>790202B</t>
  </si>
  <si>
    <t>790403B</t>
  </si>
  <si>
    <t>795228W</t>
  </si>
  <si>
    <t>795234W</t>
  </si>
  <si>
    <t>412TH</t>
  </si>
  <si>
    <t>797103MB</t>
  </si>
  <si>
    <t>797302B</t>
  </si>
  <si>
    <t>410900VA</t>
  </si>
  <si>
    <t>411111VA</t>
  </si>
  <si>
    <t>412010B</t>
  </si>
  <si>
    <t>41390B</t>
  </si>
  <si>
    <t>41500VA</t>
  </si>
  <si>
    <t>41600B</t>
  </si>
  <si>
    <t>41600P</t>
  </si>
  <si>
    <t>416110B</t>
  </si>
  <si>
    <t>41AT</t>
  </si>
  <si>
    <t>41DP14</t>
  </si>
  <si>
    <t>41PB612B</t>
  </si>
  <si>
    <t>41PT112</t>
  </si>
  <si>
    <t>42PT117</t>
  </si>
  <si>
    <t>494875B</t>
  </si>
  <si>
    <t>7311PW</t>
  </si>
  <si>
    <t>73181LE</t>
  </si>
  <si>
    <t>73181W</t>
  </si>
  <si>
    <t>731911W</t>
  </si>
  <si>
    <t>731912W</t>
  </si>
  <si>
    <t>73201NLE</t>
  </si>
  <si>
    <t>73211B</t>
  </si>
  <si>
    <t>73211W</t>
  </si>
  <si>
    <t>73218W</t>
  </si>
  <si>
    <t>732191CLE</t>
  </si>
  <si>
    <t>73223W</t>
  </si>
  <si>
    <t>732406W</t>
  </si>
  <si>
    <t>732407B</t>
  </si>
  <si>
    <t>732407W</t>
  </si>
  <si>
    <t>732408W</t>
  </si>
  <si>
    <t>732411B</t>
  </si>
  <si>
    <t>732411W</t>
  </si>
  <si>
    <t>732526W</t>
  </si>
  <si>
    <t>73315B</t>
  </si>
  <si>
    <t>73315W</t>
  </si>
  <si>
    <t>73316W</t>
  </si>
  <si>
    <t>73317W</t>
  </si>
  <si>
    <t>73318B</t>
  </si>
  <si>
    <t>73318W</t>
  </si>
  <si>
    <t>73515B</t>
  </si>
  <si>
    <t>73515LB</t>
  </si>
  <si>
    <t>73515LW</t>
  </si>
  <si>
    <t>736721W</t>
  </si>
  <si>
    <t>736723W</t>
  </si>
  <si>
    <t>736802B</t>
  </si>
  <si>
    <t>736802W</t>
  </si>
  <si>
    <t>7368HB</t>
  </si>
  <si>
    <t>739272EB</t>
  </si>
  <si>
    <t>739608W</t>
  </si>
  <si>
    <t>739632B</t>
  </si>
  <si>
    <t>739632EW</t>
  </si>
  <si>
    <t>7399618W</t>
  </si>
  <si>
    <t>73ED2414B</t>
  </si>
  <si>
    <t>73ED2414W</t>
  </si>
  <si>
    <t>73ET1215VBK</t>
  </si>
  <si>
    <t>73ET1228VBK</t>
  </si>
  <si>
    <t>73M28DRB</t>
  </si>
  <si>
    <t>73M28NB</t>
  </si>
  <si>
    <t>73M28XPB</t>
  </si>
  <si>
    <t>73MR1816DW</t>
  </si>
  <si>
    <t>73PB32</t>
  </si>
  <si>
    <t>73PT15B</t>
  </si>
  <si>
    <t>73PT15W</t>
  </si>
  <si>
    <t>73S12</t>
  </si>
  <si>
    <t>73TA61</t>
  </si>
  <si>
    <t>73TA66</t>
  </si>
  <si>
    <t>73TA83</t>
  </si>
  <si>
    <t>73TA84</t>
  </si>
  <si>
    <t>73TA89</t>
  </si>
  <si>
    <t>73VB5W</t>
  </si>
  <si>
    <t>73VN7W</t>
  </si>
  <si>
    <t>73VR5W</t>
  </si>
  <si>
    <t>73WB5</t>
  </si>
  <si>
    <t>73WN10</t>
  </si>
  <si>
    <t>73WW8</t>
  </si>
  <si>
    <t>42B18</t>
  </si>
  <si>
    <t>42F11B</t>
  </si>
  <si>
    <t>42F11W</t>
  </si>
  <si>
    <t>42F14B</t>
  </si>
  <si>
    <t>42F14W</t>
  </si>
  <si>
    <t>42F1B</t>
  </si>
  <si>
    <t>42F33B</t>
  </si>
  <si>
    <t>42F4C</t>
  </si>
  <si>
    <t>42F4W</t>
  </si>
  <si>
    <t>42FLHR15B</t>
  </si>
  <si>
    <t>42FLHR15C</t>
  </si>
  <si>
    <t>42FLHR15W</t>
  </si>
  <si>
    <t>42FLHR16B</t>
  </si>
  <si>
    <t>42FLHR16W</t>
  </si>
  <si>
    <t>456081A</t>
  </si>
  <si>
    <t>64RCCS4212</t>
  </si>
  <si>
    <t>6704A</t>
  </si>
  <si>
    <t>6MB8</t>
  </si>
  <si>
    <t>461101T</t>
  </si>
  <si>
    <t>4611L1</t>
  </si>
  <si>
    <t>4611M1</t>
  </si>
  <si>
    <t>4611P</t>
  </si>
  <si>
    <t>4611XL1</t>
  </si>
  <si>
    <t>4612XS</t>
  </si>
  <si>
    <t>784100OR</t>
  </si>
  <si>
    <t>784111P</t>
  </si>
  <si>
    <t>7841BL</t>
  </si>
  <si>
    <t>7841PK</t>
  </si>
  <si>
    <t>7841XXS</t>
  </si>
  <si>
    <t>7841XXXXL</t>
  </si>
  <si>
    <t>7841Y</t>
  </si>
  <si>
    <t>01102R</t>
  </si>
  <si>
    <t>01414USB</t>
  </si>
  <si>
    <t>01607USB</t>
  </si>
  <si>
    <t>01608R</t>
  </si>
  <si>
    <t>01611USB</t>
  </si>
  <si>
    <t>01611USBR</t>
  </si>
  <si>
    <t>01616004Kit3</t>
  </si>
  <si>
    <t>01616008Kit</t>
  </si>
  <si>
    <t>01616008Kit2</t>
  </si>
  <si>
    <t>01705r</t>
  </si>
  <si>
    <t>01820USB</t>
  </si>
  <si>
    <t>01830USB</t>
  </si>
  <si>
    <t>01902R</t>
  </si>
  <si>
    <t>02100LP</t>
  </si>
  <si>
    <t>02605RF</t>
  </si>
  <si>
    <t>02605USB2</t>
  </si>
  <si>
    <t>02606BR</t>
  </si>
  <si>
    <t>01657B</t>
  </si>
  <si>
    <t>01657R</t>
  </si>
  <si>
    <t>01664Custom</t>
  </si>
  <si>
    <t>01671-2</t>
  </si>
  <si>
    <t>01671TT</t>
  </si>
  <si>
    <t>01675TT</t>
  </si>
  <si>
    <t>2871Custom</t>
  </si>
  <si>
    <t>542DS21</t>
  </si>
  <si>
    <t>542DS23</t>
  </si>
  <si>
    <t>542DS45</t>
  </si>
  <si>
    <t>560034BM</t>
  </si>
  <si>
    <t>560034RB</t>
  </si>
  <si>
    <t>560034UV</t>
  </si>
  <si>
    <t>560046bm</t>
  </si>
  <si>
    <t>560046F</t>
  </si>
  <si>
    <t>560046LP</t>
  </si>
  <si>
    <t>560046MV</t>
  </si>
  <si>
    <t>560046N</t>
  </si>
  <si>
    <t>560046R</t>
  </si>
  <si>
    <t>560046RB</t>
  </si>
  <si>
    <t>560046TQ</t>
  </si>
  <si>
    <t>560046UV</t>
  </si>
  <si>
    <t>560046Y</t>
  </si>
  <si>
    <t>5600561B</t>
  </si>
  <si>
    <t>5600561C</t>
  </si>
  <si>
    <t>5600561W</t>
  </si>
  <si>
    <t>560056BM</t>
  </si>
  <si>
    <t>560056F</t>
  </si>
  <si>
    <t>560056HG</t>
  </si>
  <si>
    <t>560056L</t>
  </si>
  <si>
    <t>560056LP</t>
  </si>
  <si>
    <t>560056M</t>
  </si>
  <si>
    <t>560056MV</t>
  </si>
  <si>
    <t>560056O</t>
  </si>
  <si>
    <t>560056PG</t>
  </si>
  <si>
    <t>560056RB</t>
  </si>
  <si>
    <t>560056UV</t>
  </si>
  <si>
    <t>560056Y</t>
  </si>
  <si>
    <t>5600581S</t>
  </si>
  <si>
    <t>560059B</t>
  </si>
  <si>
    <t>560059I</t>
  </si>
  <si>
    <t>560059LB</t>
  </si>
  <si>
    <t>560059LP</t>
  </si>
  <si>
    <t>560059P</t>
  </si>
  <si>
    <t>560063B</t>
  </si>
  <si>
    <t>560063HG</t>
  </si>
  <si>
    <t>560063L</t>
  </si>
  <si>
    <t>560063LB</t>
  </si>
  <si>
    <t>560063P</t>
  </si>
  <si>
    <t>560063W</t>
  </si>
  <si>
    <t>560063WI</t>
  </si>
  <si>
    <t>560063WL</t>
  </si>
  <si>
    <t>56008101W</t>
  </si>
  <si>
    <t>56022B</t>
  </si>
  <si>
    <t>56022HG</t>
  </si>
  <si>
    <t>56022N</t>
  </si>
  <si>
    <t>56022RB</t>
  </si>
  <si>
    <t>56022WI</t>
  </si>
  <si>
    <t>56034B</t>
  </si>
  <si>
    <t>56034HG</t>
  </si>
  <si>
    <t>56034R</t>
  </si>
  <si>
    <t>56034WI</t>
  </si>
  <si>
    <t>56046B</t>
  </si>
  <si>
    <t>56046HG</t>
  </si>
  <si>
    <t>56046RB</t>
  </si>
  <si>
    <t>58GlazerNoBS</t>
  </si>
  <si>
    <t>58GlazerNoBS2010</t>
  </si>
  <si>
    <t>564001B</t>
  </si>
  <si>
    <t>56400T</t>
  </si>
  <si>
    <t>56400T12</t>
  </si>
  <si>
    <t>56400T20</t>
  </si>
  <si>
    <t>5640FB1009</t>
  </si>
  <si>
    <t>5640FB1034</t>
  </si>
  <si>
    <t>5640FB1059</t>
  </si>
  <si>
    <t>56500T</t>
  </si>
  <si>
    <t>5651M</t>
  </si>
  <si>
    <t>5652E</t>
  </si>
  <si>
    <t>5652M</t>
  </si>
  <si>
    <t>566001B</t>
  </si>
  <si>
    <t>56600T</t>
  </si>
  <si>
    <t>5660FB1034</t>
  </si>
  <si>
    <t>5660FB1059</t>
  </si>
  <si>
    <t>56700T</t>
  </si>
  <si>
    <t>56911CH</t>
  </si>
  <si>
    <t>56911E</t>
  </si>
  <si>
    <t>5732M</t>
  </si>
  <si>
    <t>5732W</t>
  </si>
  <si>
    <t>5733DG</t>
  </si>
  <si>
    <t>5733M</t>
  </si>
  <si>
    <t>5736W</t>
  </si>
  <si>
    <t>57806FR</t>
  </si>
  <si>
    <t>57921B</t>
  </si>
  <si>
    <t>5830Y</t>
  </si>
  <si>
    <t>5832Y</t>
  </si>
  <si>
    <t>5834DR</t>
  </si>
  <si>
    <t>5834V</t>
  </si>
  <si>
    <t>5834Y</t>
  </si>
  <si>
    <t>5836DR</t>
  </si>
  <si>
    <t>5837Y</t>
  </si>
  <si>
    <t>5838DR</t>
  </si>
  <si>
    <t>5839BU</t>
  </si>
  <si>
    <t>5861D</t>
  </si>
  <si>
    <t>5867D</t>
  </si>
  <si>
    <t>5872D</t>
  </si>
  <si>
    <t>5881D</t>
  </si>
  <si>
    <t>5881G</t>
  </si>
  <si>
    <t>5892E</t>
  </si>
  <si>
    <t>570DK</t>
  </si>
  <si>
    <t>570DK1</t>
  </si>
  <si>
    <t>5722BO</t>
  </si>
  <si>
    <t>5723A</t>
  </si>
  <si>
    <t>5724T</t>
  </si>
  <si>
    <t>5725MG</t>
  </si>
  <si>
    <t>57311B</t>
  </si>
  <si>
    <t>5731M</t>
  </si>
  <si>
    <t>5731T</t>
  </si>
  <si>
    <t>57341B</t>
  </si>
  <si>
    <t>5734M</t>
  </si>
  <si>
    <t>5734T</t>
  </si>
  <si>
    <t>57351B</t>
  </si>
  <si>
    <t>5735M</t>
  </si>
  <si>
    <t>5735T</t>
  </si>
  <si>
    <t>57381B</t>
  </si>
  <si>
    <t>5738M</t>
  </si>
  <si>
    <t>5738T</t>
  </si>
  <si>
    <t>5753V</t>
  </si>
  <si>
    <t>5755V</t>
  </si>
  <si>
    <t>575LP</t>
  </si>
  <si>
    <t>57G053015</t>
  </si>
  <si>
    <t>5F150204</t>
  </si>
  <si>
    <t>5F150924</t>
  </si>
  <si>
    <t>5F151216</t>
  </si>
  <si>
    <t>5F151220</t>
  </si>
  <si>
    <t>5F152024</t>
  </si>
  <si>
    <t>5F152430</t>
  </si>
  <si>
    <t>5F20202</t>
  </si>
  <si>
    <t>5F20204</t>
  </si>
  <si>
    <t>5F20512</t>
  </si>
  <si>
    <t>5F20608</t>
  </si>
  <si>
    <t>5F21216</t>
  </si>
  <si>
    <t>5G104208</t>
  </si>
  <si>
    <t>5K20203C</t>
  </si>
  <si>
    <t>5K20404</t>
  </si>
  <si>
    <t>5K20508</t>
  </si>
  <si>
    <t>5K20608</t>
  </si>
  <si>
    <t>5K20609</t>
  </si>
  <si>
    <t>5K20609C</t>
  </si>
  <si>
    <t>5RTN1502</t>
  </si>
  <si>
    <t>5RTN203</t>
  </si>
  <si>
    <t>54SENATS</t>
  </si>
  <si>
    <t>5901G</t>
  </si>
  <si>
    <t>5908G</t>
  </si>
  <si>
    <t>5922C</t>
  </si>
  <si>
    <t>5928G</t>
  </si>
  <si>
    <t>5932G</t>
  </si>
  <si>
    <t>5941G</t>
  </si>
  <si>
    <t>5962G</t>
  </si>
  <si>
    <t>5972C</t>
  </si>
  <si>
    <t>54SH801</t>
  </si>
  <si>
    <t>54SHNATS</t>
  </si>
  <si>
    <t>56381G</t>
  </si>
  <si>
    <t>563917S</t>
  </si>
  <si>
    <t>5641B</t>
  </si>
  <si>
    <t>564214S</t>
  </si>
  <si>
    <t>564217S</t>
  </si>
  <si>
    <t>5650FB1009</t>
  </si>
  <si>
    <t>566214S</t>
  </si>
  <si>
    <t>56621BS</t>
  </si>
  <si>
    <t>56622S</t>
  </si>
  <si>
    <t>56628S</t>
  </si>
  <si>
    <t>56949B</t>
  </si>
  <si>
    <t>56T68130</t>
  </si>
  <si>
    <t>52Frinje10510</t>
  </si>
  <si>
    <t>52Frinje16612</t>
  </si>
  <si>
    <t>52Koze16612</t>
  </si>
  <si>
    <t>52Koze8410</t>
  </si>
  <si>
    <t>52WARBROCUB</t>
  </si>
  <si>
    <t>56Koze16612Green</t>
  </si>
  <si>
    <t>5GLSB113</t>
  </si>
  <si>
    <t>5GLSB115</t>
  </si>
  <si>
    <t>5GLSB120</t>
  </si>
  <si>
    <t>5GLSB220</t>
  </si>
  <si>
    <t>5PF219</t>
  </si>
  <si>
    <t>5PF241</t>
  </si>
  <si>
    <t>5PF259</t>
  </si>
  <si>
    <t>5PF263</t>
  </si>
  <si>
    <t>5PF4001</t>
  </si>
  <si>
    <t>5PF4009</t>
  </si>
  <si>
    <t>5PF4012</t>
  </si>
  <si>
    <t>5PF4015</t>
  </si>
  <si>
    <t>5PF4020</t>
  </si>
  <si>
    <t>5PF4063</t>
  </si>
  <si>
    <t>5PF4064</t>
  </si>
  <si>
    <t>5PF4094</t>
  </si>
  <si>
    <t>5PF503</t>
  </si>
  <si>
    <t>5PF505</t>
  </si>
  <si>
    <t>5PF509</t>
  </si>
  <si>
    <t>5PF512</t>
  </si>
  <si>
    <t>5PF518</t>
  </si>
  <si>
    <t>5PF520</t>
  </si>
  <si>
    <t>5PF526</t>
  </si>
  <si>
    <t>5PF527</t>
  </si>
  <si>
    <t>5PF559</t>
  </si>
  <si>
    <t>5PF562</t>
  </si>
  <si>
    <t>5PF564</t>
  </si>
  <si>
    <t>5PF565</t>
  </si>
  <si>
    <t>5PF586</t>
  </si>
  <si>
    <t>5PF594</t>
  </si>
  <si>
    <t>5PF903</t>
  </si>
  <si>
    <t>5PF909</t>
  </si>
  <si>
    <t>5PF915</t>
  </si>
  <si>
    <t>5PF922</t>
  </si>
  <si>
    <t>5PF924</t>
  </si>
  <si>
    <t>5PF927</t>
  </si>
  <si>
    <t>5PF929</t>
  </si>
  <si>
    <t>5PF959</t>
  </si>
  <si>
    <t>5PF962</t>
  </si>
  <si>
    <t>5PF964</t>
  </si>
  <si>
    <t>5PF965</t>
  </si>
  <si>
    <t>5PF972</t>
  </si>
  <si>
    <t>5PF977</t>
  </si>
  <si>
    <t>5PF986</t>
  </si>
  <si>
    <t>5PF994</t>
  </si>
  <si>
    <t>5PFG4015</t>
  </si>
  <si>
    <t>5PFG515</t>
  </si>
  <si>
    <t>5PFG913</t>
  </si>
  <si>
    <t>5PFG920</t>
  </si>
  <si>
    <t>5PFG922</t>
  </si>
  <si>
    <t>5PFR901</t>
  </si>
  <si>
    <t>5S90</t>
  </si>
  <si>
    <t>5SB113</t>
  </si>
  <si>
    <t>5SB122</t>
  </si>
  <si>
    <t>5SB201</t>
  </si>
  <si>
    <t>5SB213</t>
  </si>
  <si>
    <t>5SB215</t>
  </si>
  <si>
    <t>5SB220</t>
  </si>
  <si>
    <t>5SB222</t>
  </si>
  <si>
    <t>5SB302</t>
  </si>
  <si>
    <t>5SB305</t>
  </si>
  <si>
    <t>5SB308</t>
  </si>
  <si>
    <t>5SB315</t>
  </si>
  <si>
    <t>5SB318</t>
  </si>
  <si>
    <t>5SB359</t>
  </si>
  <si>
    <t>5SB362</t>
  </si>
  <si>
    <t>5SB420</t>
  </si>
  <si>
    <t>5SB501</t>
  </si>
  <si>
    <t>5SB509</t>
  </si>
  <si>
    <t>5SB511</t>
  </si>
  <si>
    <t>5SB512</t>
  </si>
  <si>
    <t>5SB515</t>
  </si>
  <si>
    <t>5SB520</t>
  </si>
  <si>
    <t>5SB522</t>
  </si>
  <si>
    <t>5SB5A01</t>
  </si>
  <si>
    <t>5SB5A05</t>
  </si>
  <si>
    <t>5SB5A09</t>
  </si>
  <si>
    <t>5SB5A12</t>
  </si>
  <si>
    <t>5SB5A13</t>
  </si>
  <si>
    <t>5SB5A18</t>
  </si>
  <si>
    <t>5sb5a20</t>
  </si>
  <si>
    <t>5SB5A258</t>
  </si>
  <si>
    <t>5sb5a26</t>
  </si>
  <si>
    <t>5sb5a59</t>
  </si>
  <si>
    <t>5sb5a62</t>
  </si>
  <si>
    <t>5SB5A64</t>
  </si>
  <si>
    <t>5sb5a65</t>
  </si>
  <si>
    <t>5SB5A83</t>
  </si>
  <si>
    <t>5sb5a94</t>
  </si>
  <si>
    <t>5SD501</t>
  </si>
  <si>
    <t>5SPB702</t>
  </si>
  <si>
    <t>5SPB703</t>
  </si>
  <si>
    <t>5SPB708</t>
  </si>
  <si>
    <t>5SPB709</t>
  </si>
  <si>
    <t>5SPB712</t>
  </si>
  <si>
    <t>5SPB715</t>
  </si>
  <si>
    <t>5SPB722</t>
  </si>
  <si>
    <t>5SPB741</t>
  </si>
  <si>
    <t>5SPB759</t>
  </si>
  <si>
    <t>5SPB762</t>
  </si>
  <si>
    <t>5SPB801</t>
  </si>
  <si>
    <t>5SPB802</t>
  </si>
  <si>
    <t>5SPB803</t>
  </si>
  <si>
    <t>5SPB805</t>
  </si>
  <si>
    <t>5SPB808</t>
  </si>
  <si>
    <t>5SPB809</t>
  </si>
  <si>
    <t>5SPB810</t>
  </si>
  <si>
    <t>5SPB811</t>
  </si>
  <si>
    <t>5SPB812</t>
  </si>
  <si>
    <t>5SPB813</t>
  </si>
  <si>
    <t>5SPB815</t>
  </si>
  <si>
    <t>5SPB819</t>
  </si>
  <si>
    <t>5SPB822</t>
  </si>
  <si>
    <t>5SPB826</t>
  </si>
  <si>
    <t>5SPB841</t>
  </si>
  <si>
    <t>5SPB864</t>
  </si>
  <si>
    <t>5SPB873</t>
  </si>
  <si>
    <t>5SPB894</t>
  </si>
  <si>
    <t>5SPB902</t>
  </si>
  <si>
    <t>5TSPB720</t>
  </si>
  <si>
    <t>5TSPB722</t>
  </si>
  <si>
    <t>5TSPB820</t>
  </si>
  <si>
    <t>541GA</t>
  </si>
  <si>
    <t>5430V118</t>
  </si>
  <si>
    <t>5430V738</t>
  </si>
  <si>
    <t>54333MG</t>
  </si>
  <si>
    <t>54421WG</t>
  </si>
  <si>
    <t>545GA</t>
  </si>
  <si>
    <t>54750GF</t>
  </si>
  <si>
    <t>54755BG</t>
  </si>
  <si>
    <t>54770OK</t>
  </si>
  <si>
    <t>54775BG</t>
  </si>
  <si>
    <t>54BX4557S</t>
  </si>
  <si>
    <t>54BX5107</t>
  </si>
  <si>
    <t>54BX5162</t>
  </si>
  <si>
    <t>54BXENVD</t>
  </si>
  <si>
    <t>54C1</t>
  </si>
  <si>
    <t>54C12</t>
  </si>
  <si>
    <t>54C14</t>
  </si>
  <si>
    <t>54C2</t>
  </si>
  <si>
    <t>54P3811E</t>
  </si>
  <si>
    <t>54P3885</t>
  </si>
  <si>
    <t>54PP2NK</t>
  </si>
  <si>
    <t>54PP3C</t>
  </si>
  <si>
    <t>54PP4C</t>
  </si>
  <si>
    <t>54PP7NK</t>
  </si>
  <si>
    <t>54PP7NKc</t>
  </si>
  <si>
    <t>54PP7Wc</t>
  </si>
  <si>
    <t>54PP8NK</t>
  </si>
  <si>
    <t>54PP8nkc</t>
  </si>
  <si>
    <t>54SE4W</t>
  </si>
  <si>
    <t>54SE6NK</t>
  </si>
  <si>
    <t>54200T</t>
  </si>
  <si>
    <t>54203T</t>
  </si>
  <si>
    <t>54207T</t>
  </si>
  <si>
    <t>54208T</t>
  </si>
  <si>
    <t>5429V33D1</t>
  </si>
  <si>
    <t>5429V531</t>
  </si>
  <si>
    <t>5429V751</t>
  </si>
  <si>
    <t>544JA</t>
  </si>
  <si>
    <t>545JA</t>
  </si>
  <si>
    <t>547JA</t>
  </si>
  <si>
    <t>548JA</t>
  </si>
  <si>
    <t>549JA</t>
  </si>
  <si>
    <t>54CC</t>
  </si>
  <si>
    <t>56001G</t>
  </si>
  <si>
    <t>560622CL</t>
  </si>
  <si>
    <t>560622OR</t>
  </si>
  <si>
    <t>560631BL</t>
  </si>
  <si>
    <t>560631CL</t>
  </si>
  <si>
    <t>560631R</t>
  </si>
  <si>
    <t>560641A</t>
  </si>
  <si>
    <t>560641BL</t>
  </si>
  <si>
    <t>560641CL</t>
  </si>
  <si>
    <t>560641P</t>
  </si>
  <si>
    <t>56B3006</t>
  </si>
  <si>
    <t>56B3117</t>
  </si>
  <si>
    <t>56B3131</t>
  </si>
  <si>
    <t>56B3181</t>
  </si>
  <si>
    <t>56B3200H</t>
  </si>
  <si>
    <t>56B3215</t>
  </si>
  <si>
    <t>56B3271</t>
  </si>
  <si>
    <t>56B3300</t>
  </si>
  <si>
    <t>56B3301</t>
  </si>
  <si>
    <t>56B3303</t>
  </si>
  <si>
    <t>56B3332</t>
  </si>
  <si>
    <t>56B3400</t>
  </si>
  <si>
    <t>56B3401</t>
  </si>
  <si>
    <t>56B3409</t>
  </si>
  <si>
    <t>56B3518</t>
  </si>
  <si>
    <t>56B3698</t>
  </si>
  <si>
    <t>56B4006</t>
  </si>
  <si>
    <t>56B4117</t>
  </si>
  <si>
    <t>56B4131</t>
  </si>
  <si>
    <t>56B4138</t>
  </si>
  <si>
    <t>56B4181</t>
  </si>
  <si>
    <t>56B4200H</t>
  </si>
  <si>
    <t>56B4212</t>
  </si>
  <si>
    <t>56B4225</t>
  </si>
  <si>
    <t>56B4271</t>
  </si>
  <si>
    <t>56B4300</t>
  </si>
  <si>
    <t>56B4301</t>
  </si>
  <si>
    <t>56b4308</t>
  </si>
  <si>
    <t>56B4325</t>
  </si>
  <si>
    <t>56B4332</t>
  </si>
  <si>
    <t>56B4400</t>
  </si>
  <si>
    <t>56B4401</t>
  </si>
  <si>
    <t>56B4409</t>
  </si>
  <si>
    <t>56B4510</t>
  </si>
  <si>
    <t>56B4513</t>
  </si>
  <si>
    <t>56B4698</t>
  </si>
  <si>
    <t>56B5006</t>
  </si>
  <si>
    <t>56B5117</t>
  </si>
  <si>
    <t>56B5131</t>
  </si>
  <si>
    <t>56B5138</t>
  </si>
  <si>
    <t>56B5181</t>
  </si>
  <si>
    <t>56B5200H</t>
  </si>
  <si>
    <t>56B5212</t>
  </si>
  <si>
    <t>56B5225</t>
  </si>
  <si>
    <t>56B5271</t>
  </si>
  <si>
    <t>56B5300</t>
  </si>
  <si>
    <t>56B5301</t>
  </si>
  <si>
    <t>56B5302</t>
  </si>
  <si>
    <t>56B5303</t>
  </si>
  <si>
    <t>56B5308</t>
  </si>
  <si>
    <t>56B5315</t>
  </si>
  <si>
    <t>56B5325</t>
  </si>
  <si>
    <t>56B5332</t>
  </si>
  <si>
    <t>56B5400</t>
  </si>
  <si>
    <t>56B5401</t>
  </si>
  <si>
    <t>56B5409</t>
  </si>
  <si>
    <t>56B5423</t>
  </si>
  <si>
    <t>56B5451</t>
  </si>
  <si>
    <t>56B5513</t>
  </si>
  <si>
    <t>56B5698</t>
  </si>
  <si>
    <t>56B611</t>
  </si>
  <si>
    <t>56CL12</t>
  </si>
  <si>
    <t>56CL2</t>
  </si>
  <si>
    <t>56R221</t>
  </si>
  <si>
    <t>56R4232</t>
  </si>
  <si>
    <t>56R4303</t>
  </si>
  <si>
    <t>56R4518</t>
  </si>
  <si>
    <t>56R4700</t>
  </si>
  <si>
    <t>56R4741</t>
  </si>
  <si>
    <t>52C444244T</t>
  </si>
  <si>
    <t>52C465631</t>
  </si>
  <si>
    <t>54C4021105</t>
  </si>
  <si>
    <t>54C4024554</t>
  </si>
  <si>
    <t>54C4025906</t>
  </si>
  <si>
    <t>54C4026881</t>
  </si>
  <si>
    <t>54C4032374</t>
  </si>
  <si>
    <t>54C4034554</t>
  </si>
  <si>
    <t>54C4035906</t>
  </si>
  <si>
    <t>54C4044554</t>
  </si>
  <si>
    <t>54C4044881</t>
  </si>
  <si>
    <t>54C4054554</t>
  </si>
  <si>
    <t>54C4055906</t>
  </si>
  <si>
    <t>54C4064554</t>
  </si>
  <si>
    <t>54C4111301</t>
  </si>
  <si>
    <t>56C251</t>
  </si>
  <si>
    <t>56C2518</t>
  </si>
  <si>
    <t>56C2617</t>
  </si>
  <si>
    <t>56C2618</t>
  </si>
  <si>
    <t>5612F4391</t>
  </si>
  <si>
    <t>561H4220</t>
  </si>
  <si>
    <t>5621HM7115</t>
  </si>
  <si>
    <t>562CE0102</t>
  </si>
  <si>
    <t>562CE2134</t>
  </si>
  <si>
    <t>562CE3030</t>
  </si>
  <si>
    <t>562CE3078</t>
  </si>
  <si>
    <t>562CE3188</t>
  </si>
  <si>
    <t>562CE3260</t>
  </si>
  <si>
    <t>562ce4008</t>
  </si>
  <si>
    <t>562CE4104</t>
  </si>
  <si>
    <t>562CE4130</t>
  </si>
  <si>
    <t>562CE4165</t>
  </si>
  <si>
    <t>562CE4176</t>
  </si>
  <si>
    <t>562CE4189</t>
  </si>
  <si>
    <t>562CE4212</t>
  </si>
  <si>
    <t>562CE5038</t>
  </si>
  <si>
    <t>562CE5312</t>
  </si>
  <si>
    <t>562CE5314</t>
  </si>
  <si>
    <t>562CE5317</t>
  </si>
  <si>
    <t>562CE5320</t>
  </si>
  <si>
    <t>562CE5329</t>
  </si>
  <si>
    <t>562CE5347</t>
  </si>
  <si>
    <t>562CE5355</t>
  </si>
  <si>
    <t>562CE5365</t>
  </si>
  <si>
    <t>562CE5392</t>
  </si>
  <si>
    <t>562CE5424</t>
  </si>
  <si>
    <t>562CE5425</t>
  </si>
  <si>
    <t>562CE5442</t>
  </si>
  <si>
    <t>562CE5444</t>
  </si>
  <si>
    <t>562CE6108</t>
  </si>
  <si>
    <t>562CE6117</t>
  </si>
  <si>
    <t>562CE6119</t>
  </si>
  <si>
    <t>562CE6160</t>
  </si>
  <si>
    <t>562CE6165</t>
  </si>
  <si>
    <t>562CE6216</t>
  </si>
  <si>
    <t>562CE6630</t>
  </si>
  <si>
    <t>562CE6670</t>
  </si>
  <si>
    <t>562CE6850</t>
  </si>
  <si>
    <t>562CM3104</t>
  </si>
  <si>
    <t>562CM3125</t>
  </si>
  <si>
    <t>562CM3143</t>
  </si>
  <si>
    <t>562CM4106</t>
  </si>
  <si>
    <t>562CM4152</t>
  </si>
  <si>
    <t>562CM4163</t>
  </si>
  <si>
    <t>562CM4188</t>
  </si>
  <si>
    <t>562CM4191</t>
  </si>
  <si>
    <t>562CM4194</t>
  </si>
  <si>
    <t>562CM4195</t>
  </si>
  <si>
    <t>562CM4196</t>
  </si>
  <si>
    <t>562CM4197</t>
  </si>
  <si>
    <t>562CM5109</t>
  </si>
  <si>
    <t>562CM5331</t>
  </si>
  <si>
    <t>562CM5334</t>
  </si>
  <si>
    <t>562CM5337</t>
  </si>
  <si>
    <t>562CM5385</t>
  </si>
  <si>
    <t>562CM5415</t>
  </si>
  <si>
    <t>562CM5422</t>
  </si>
  <si>
    <t>562CM5431</t>
  </si>
  <si>
    <t>562CM5433</t>
  </si>
  <si>
    <t>562CM5438</t>
  </si>
  <si>
    <t>562CM5447</t>
  </si>
  <si>
    <t>562CM5456</t>
  </si>
  <si>
    <t>562CM5457</t>
  </si>
  <si>
    <t>562CM5458</t>
  </si>
  <si>
    <t>562CM6111</t>
  </si>
  <si>
    <t>562CM6142</t>
  </si>
  <si>
    <t>562CM6146</t>
  </si>
  <si>
    <t>562CM6198</t>
  </si>
  <si>
    <t>562CM6209</t>
  </si>
  <si>
    <t>562CM6217</t>
  </si>
  <si>
    <t>562CM6226</t>
  </si>
  <si>
    <t>562CM6235</t>
  </si>
  <si>
    <t>562CM6236</t>
  </si>
  <si>
    <t>562CM6237</t>
  </si>
  <si>
    <t>562CM6242</t>
  </si>
  <si>
    <t>562CM6243</t>
  </si>
  <si>
    <t>562CM6244</t>
  </si>
  <si>
    <t>562CM6245</t>
  </si>
  <si>
    <t>562CM6256</t>
  </si>
  <si>
    <t>562CM6259</t>
  </si>
  <si>
    <t>562CM6265</t>
  </si>
  <si>
    <t>562CM6271</t>
  </si>
  <si>
    <t>562CM6273</t>
  </si>
  <si>
    <t>562CM6276</t>
  </si>
  <si>
    <t>562CM6279</t>
  </si>
  <si>
    <t>562CM6286</t>
  </si>
  <si>
    <t>562CM7138</t>
  </si>
  <si>
    <t>562CM7139</t>
  </si>
  <si>
    <t>562CM7179</t>
  </si>
  <si>
    <t>562CM7187</t>
  </si>
  <si>
    <t>562CM7192</t>
  </si>
  <si>
    <t>562CM7217</t>
  </si>
  <si>
    <t>562CM7218</t>
  </si>
  <si>
    <t>562CM7350</t>
  </si>
  <si>
    <t>562CX3088</t>
  </si>
  <si>
    <t>562CX5399</t>
  </si>
  <si>
    <t>562CX5430</t>
  </si>
  <si>
    <t>562CX5436</t>
  </si>
  <si>
    <t>562CX5443</t>
  </si>
  <si>
    <t>562HBWEST</t>
  </si>
  <si>
    <t>562HC0939</t>
  </si>
  <si>
    <t>562HE5204</t>
  </si>
  <si>
    <t>562HM4106</t>
  </si>
  <si>
    <t>562HM7223</t>
  </si>
  <si>
    <t>562RE5003</t>
  </si>
  <si>
    <t>562RE6232</t>
  </si>
  <si>
    <t>562RE6278</t>
  </si>
  <si>
    <t>562RM2127</t>
  </si>
  <si>
    <t>562RM3106</t>
  </si>
  <si>
    <t>562RM3150</t>
  </si>
  <si>
    <t>562RM3152</t>
  </si>
  <si>
    <t>562RM3159</t>
  </si>
  <si>
    <t>562RM3170</t>
  </si>
  <si>
    <t>562RM4243</t>
  </si>
  <si>
    <t>562RM4245</t>
  </si>
  <si>
    <t>562RM4247</t>
  </si>
  <si>
    <t>562RM4249</t>
  </si>
  <si>
    <t>562RM4251</t>
  </si>
  <si>
    <t>562RM5447</t>
  </si>
  <si>
    <t>562RM5455</t>
  </si>
  <si>
    <t>562RM5459</t>
  </si>
  <si>
    <t>562RM5460</t>
  </si>
  <si>
    <t>562RM5464</t>
  </si>
  <si>
    <t>562RM5465</t>
  </si>
  <si>
    <t>562RM5473</t>
  </si>
  <si>
    <t>562RM5475</t>
  </si>
  <si>
    <t>562RM5478</t>
  </si>
  <si>
    <t>562RM5481</t>
  </si>
  <si>
    <t>562RM5484</t>
  </si>
  <si>
    <t>562RM5485</t>
  </si>
  <si>
    <t>562RM5491</t>
  </si>
  <si>
    <t>562RM5492</t>
  </si>
  <si>
    <t>562RM6214</t>
  </si>
  <si>
    <t>562RM6263</t>
  </si>
  <si>
    <t>562RM6275</t>
  </si>
  <si>
    <t>562RM6282</t>
  </si>
  <si>
    <t>562RM6284</t>
  </si>
  <si>
    <t>562RM6285</t>
  </si>
  <si>
    <t>562RM6293</t>
  </si>
  <si>
    <t>562RM6294</t>
  </si>
  <si>
    <t>562RM6298</t>
  </si>
  <si>
    <t>562RM6299</t>
  </si>
  <si>
    <t>562RM6303</t>
  </si>
  <si>
    <t>562RM6304</t>
  </si>
  <si>
    <t>562RM6308</t>
  </si>
  <si>
    <t>562RM6309</t>
  </si>
  <si>
    <t>562RM6312</t>
  </si>
  <si>
    <t>562RM6314</t>
  </si>
  <si>
    <t>562RM7095</t>
  </si>
  <si>
    <t>562RM7204</t>
  </si>
  <si>
    <t>562RM7219</t>
  </si>
  <si>
    <t>562RX5359</t>
  </si>
  <si>
    <t>562RX5436</t>
  </si>
  <si>
    <t>562RX5468</t>
  </si>
  <si>
    <t>5670H555560</t>
  </si>
  <si>
    <t>567HGW458390</t>
  </si>
  <si>
    <t>567JFCT57</t>
  </si>
  <si>
    <t>37ATWH405Kit</t>
  </si>
  <si>
    <t>42Edgar</t>
  </si>
  <si>
    <t>42Maggie</t>
  </si>
  <si>
    <t>542376NC</t>
  </si>
  <si>
    <t>54coGab845</t>
  </si>
  <si>
    <t>54coGab955</t>
  </si>
  <si>
    <t>54coHW443</t>
  </si>
  <si>
    <t>54coHW666</t>
  </si>
  <si>
    <t>54coHWLid44</t>
  </si>
  <si>
    <t>54coHWLid66</t>
  </si>
  <si>
    <t>54coTieBox</t>
  </si>
  <si>
    <t>55coWaxTissueW</t>
  </si>
  <si>
    <t>57coredcelloC</t>
  </si>
  <si>
    <t>58CO5841G</t>
  </si>
  <si>
    <t>59co5939</t>
  </si>
  <si>
    <t>5Amer</t>
  </si>
  <si>
    <t>5MEZZ</t>
  </si>
  <si>
    <t>5RIND</t>
  </si>
  <si>
    <t>68COA117</t>
  </si>
  <si>
    <t>68COA118</t>
  </si>
  <si>
    <t>68COA203</t>
  </si>
  <si>
    <t>68COA204</t>
  </si>
  <si>
    <t>68COA205</t>
  </si>
  <si>
    <t>68COA206</t>
  </si>
  <si>
    <t>68COA232</t>
  </si>
  <si>
    <t>68COA235</t>
  </si>
  <si>
    <t>68COA258</t>
  </si>
  <si>
    <t>68COA260</t>
  </si>
  <si>
    <t>68COA272</t>
  </si>
  <si>
    <t>68COA274</t>
  </si>
  <si>
    <t>68COA280</t>
  </si>
  <si>
    <t>68COA281</t>
  </si>
  <si>
    <t>68COA282</t>
  </si>
  <si>
    <t>68COA285</t>
  </si>
  <si>
    <t>68COA286</t>
  </si>
  <si>
    <t>68COA35</t>
  </si>
  <si>
    <t>68COA9</t>
  </si>
  <si>
    <t>68COA94</t>
  </si>
  <si>
    <t>68COAB</t>
  </si>
  <si>
    <t>68COGGG</t>
  </si>
  <si>
    <t>69COM13S</t>
  </si>
  <si>
    <t>70CO1624</t>
  </si>
  <si>
    <t>70co7599</t>
  </si>
  <si>
    <t>73CO1004</t>
  </si>
  <si>
    <t>9Del</t>
  </si>
  <si>
    <t>C31CORSVP</t>
  </si>
  <si>
    <t>C56CO5650</t>
  </si>
  <si>
    <t>56PK22</t>
  </si>
  <si>
    <t>56WT</t>
  </si>
  <si>
    <t>56WT5</t>
  </si>
  <si>
    <t>361218S</t>
  </si>
  <si>
    <t>57605MG</t>
  </si>
  <si>
    <t>535115409R</t>
  </si>
  <si>
    <t>53512225HUG</t>
  </si>
  <si>
    <t>53512225IV</t>
  </si>
  <si>
    <t>53512229AZ</t>
  </si>
  <si>
    <t>53512229CO</t>
  </si>
  <si>
    <t>53512229IV</t>
  </si>
  <si>
    <t>53512229SAG</t>
  </si>
  <si>
    <t>53531BM</t>
  </si>
  <si>
    <t>53531BT</t>
  </si>
  <si>
    <t>53531CI</t>
  </si>
  <si>
    <t>53531CO</t>
  </si>
  <si>
    <t>53531LI</t>
  </si>
  <si>
    <t>53531NV</t>
  </si>
  <si>
    <t>53531RB</t>
  </si>
  <si>
    <t>53531SB</t>
  </si>
  <si>
    <t>53534BR</t>
  </si>
  <si>
    <t>53534C</t>
  </si>
  <si>
    <t>53534G</t>
  </si>
  <si>
    <t>53534GR</t>
  </si>
  <si>
    <t>53534R</t>
  </si>
  <si>
    <t>5353AU</t>
  </si>
  <si>
    <t>5353B</t>
  </si>
  <si>
    <t>5353BT</t>
  </si>
  <si>
    <t>5353HG</t>
  </si>
  <si>
    <t>5353J</t>
  </si>
  <si>
    <t>5353LP</t>
  </si>
  <si>
    <t>5353NV</t>
  </si>
  <si>
    <t>5353PA</t>
  </si>
  <si>
    <t>5353RB</t>
  </si>
  <si>
    <t>5353SB</t>
  </si>
  <si>
    <t>5353SP</t>
  </si>
  <si>
    <t>539537B</t>
  </si>
  <si>
    <t>539537EM</t>
  </si>
  <si>
    <t>539537LP</t>
  </si>
  <si>
    <t>539537NV</t>
  </si>
  <si>
    <t>539537OR</t>
  </si>
  <si>
    <t>539537RB</t>
  </si>
  <si>
    <t>539537RM</t>
  </si>
  <si>
    <t>539537SB</t>
  </si>
  <si>
    <t>539537SP</t>
  </si>
  <si>
    <t>5C102</t>
  </si>
  <si>
    <t>5C103</t>
  </si>
  <si>
    <t>5C107</t>
  </si>
  <si>
    <t>5C112</t>
  </si>
  <si>
    <t>5C118</t>
  </si>
  <si>
    <t>5C119</t>
  </si>
  <si>
    <t>5C129</t>
  </si>
  <si>
    <t>5C132</t>
  </si>
  <si>
    <t>5C133</t>
  </si>
  <si>
    <t>5C141</t>
  </si>
  <si>
    <t>5C148</t>
  </si>
  <si>
    <t>5C151</t>
  </si>
  <si>
    <t>5C154</t>
  </si>
  <si>
    <t>5C159</t>
  </si>
  <si>
    <t>5C174</t>
  </si>
  <si>
    <t>5C194</t>
  </si>
  <si>
    <t>5C196</t>
  </si>
  <si>
    <t>5C303</t>
  </si>
  <si>
    <t>5C308</t>
  </si>
  <si>
    <t>5C309</t>
  </si>
  <si>
    <t>5C311</t>
  </si>
  <si>
    <t>5C315</t>
  </si>
  <si>
    <t>5C318</t>
  </si>
  <si>
    <t>5C319</t>
  </si>
  <si>
    <t>5C322</t>
  </si>
  <si>
    <t>5C324</t>
  </si>
  <si>
    <t>5C325</t>
  </si>
  <si>
    <t>5C327</t>
  </si>
  <si>
    <t>5C332</t>
  </si>
  <si>
    <t>5C335</t>
  </si>
  <si>
    <t>5C341</t>
  </si>
  <si>
    <t>5C348</t>
  </si>
  <si>
    <t>5C354</t>
  </si>
  <si>
    <t>5C362</t>
  </si>
  <si>
    <t>5C365</t>
  </si>
  <si>
    <t>5C366</t>
  </si>
  <si>
    <t>5C372</t>
  </si>
  <si>
    <t>5C379</t>
  </si>
  <si>
    <t>5C383</t>
  </si>
  <si>
    <t>5C38A02</t>
  </si>
  <si>
    <t>5C395</t>
  </si>
  <si>
    <t>5C396</t>
  </si>
  <si>
    <t>5CC0102ERE</t>
  </si>
  <si>
    <t>5CC1002</t>
  </si>
  <si>
    <t>5CC1006</t>
  </si>
  <si>
    <t>5CC1008</t>
  </si>
  <si>
    <t>5CC1010</t>
  </si>
  <si>
    <t>5CC1020</t>
  </si>
  <si>
    <t>5CC1024</t>
  </si>
  <si>
    <t>5CC1026</t>
  </si>
  <si>
    <t>5CC1028</t>
  </si>
  <si>
    <t>5CC1034</t>
  </si>
  <si>
    <t>5CC1036</t>
  </si>
  <si>
    <t>5CC1038</t>
  </si>
  <si>
    <t>5CC1040</t>
  </si>
  <si>
    <t>5CC1042</t>
  </si>
  <si>
    <t>5CC3002</t>
  </si>
  <si>
    <t>5CC4001</t>
  </si>
  <si>
    <t>5CC4002</t>
  </si>
  <si>
    <t>5CC4003</t>
  </si>
  <si>
    <t>5CC4007</t>
  </si>
  <si>
    <t>5CC4008</t>
  </si>
  <si>
    <t>5CC4010</t>
  </si>
  <si>
    <t>5CC4011</t>
  </si>
  <si>
    <t>5CC4020</t>
  </si>
  <si>
    <t>5CC4021</t>
  </si>
  <si>
    <t>5CC4030</t>
  </si>
  <si>
    <t>5CC4033</t>
  </si>
  <si>
    <t>5CC4048</t>
  </si>
  <si>
    <t>5CC6006</t>
  </si>
  <si>
    <t>5CC6008</t>
  </si>
  <si>
    <t>5CC6009</t>
  </si>
  <si>
    <t>5CC6010</t>
  </si>
  <si>
    <t>5CC6016</t>
  </si>
  <si>
    <t>5CC6022</t>
  </si>
  <si>
    <t>5CC6026</t>
  </si>
  <si>
    <t>5CC6028</t>
  </si>
  <si>
    <t>5CC6032</t>
  </si>
  <si>
    <t>5CC6034</t>
  </si>
  <si>
    <t>5CC6036</t>
  </si>
  <si>
    <t>5CC6038</t>
  </si>
  <si>
    <t>5CC6042</t>
  </si>
  <si>
    <t>5CC6044</t>
  </si>
  <si>
    <t>5CC6047</t>
  </si>
  <si>
    <t>5CC6048</t>
  </si>
  <si>
    <t>5CC7005</t>
  </si>
  <si>
    <t>5CC8007</t>
  </si>
  <si>
    <t>5CC8011</t>
  </si>
  <si>
    <t>5CC9008</t>
  </si>
  <si>
    <t>5CC9016</t>
  </si>
  <si>
    <t>5CC9034</t>
  </si>
  <si>
    <t>5EL406G</t>
  </si>
  <si>
    <t>5EL406S</t>
  </si>
  <si>
    <t>5EL410G</t>
  </si>
  <si>
    <t>5EL410S</t>
  </si>
  <si>
    <t>5EL416G</t>
  </si>
  <si>
    <t>5EL416S</t>
  </si>
  <si>
    <t>5EL419G</t>
  </si>
  <si>
    <t>5EL419S</t>
  </si>
  <si>
    <t>5EL422G</t>
  </si>
  <si>
    <t>5EL422S</t>
  </si>
  <si>
    <t>5FL52503</t>
  </si>
  <si>
    <t>5FL964</t>
  </si>
  <si>
    <t>5GL10013</t>
  </si>
  <si>
    <t>5GL10015</t>
  </si>
  <si>
    <t>5GL10020</t>
  </si>
  <si>
    <t>5GL715</t>
  </si>
  <si>
    <t>5GL720</t>
  </si>
  <si>
    <t>5GL813</t>
  </si>
  <si>
    <t>5GL815</t>
  </si>
  <si>
    <t>5GL822</t>
  </si>
  <si>
    <t>5NB112</t>
  </si>
  <si>
    <t>5NM703</t>
  </si>
  <si>
    <t>5NM724</t>
  </si>
  <si>
    <t>5NM734</t>
  </si>
  <si>
    <t>5NM741</t>
  </si>
  <si>
    <t>5NM751</t>
  </si>
  <si>
    <t>5NM763</t>
  </si>
  <si>
    <t>5NM764</t>
  </si>
  <si>
    <t>5NM784</t>
  </si>
  <si>
    <t>5NM803</t>
  </si>
  <si>
    <t>5NM812</t>
  </si>
  <si>
    <t>5NM864</t>
  </si>
  <si>
    <t>5P702</t>
  </si>
  <si>
    <t>5P703</t>
  </si>
  <si>
    <t>5P705</t>
  </si>
  <si>
    <t>5P706</t>
  </si>
  <si>
    <t>5P708</t>
  </si>
  <si>
    <t>5P710</t>
  </si>
  <si>
    <t>5P711</t>
  </si>
  <si>
    <t>5P712</t>
  </si>
  <si>
    <t>5P718</t>
  </si>
  <si>
    <t>5P719</t>
  </si>
  <si>
    <t>5P723</t>
  </si>
  <si>
    <t>5P7258</t>
  </si>
  <si>
    <t>5P732</t>
  </si>
  <si>
    <t>5P749</t>
  </si>
  <si>
    <t>5P751</t>
  </si>
  <si>
    <t>5P766</t>
  </si>
  <si>
    <t>5P779</t>
  </si>
  <si>
    <t>5P786</t>
  </si>
  <si>
    <t>5P794</t>
  </si>
  <si>
    <t>5P805</t>
  </si>
  <si>
    <t>5P806</t>
  </si>
  <si>
    <t>5P807</t>
  </si>
  <si>
    <t>5P808</t>
  </si>
  <si>
    <t>5P809</t>
  </si>
  <si>
    <t>5P810</t>
  </si>
  <si>
    <t>5P815</t>
  </si>
  <si>
    <t>5P818</t>
  </si>
  <si>
    <t>5P823</t>
  </si>
  <si>
    <t>5P828</t>
  </si>
  <si>
    <t>5P841</t>
  </si>
  <si>
    <t>5P849</t>
  </si>
  <si>
    <t>5P854</t>
  </si>
  <si>
    <t>5P862</t>
  </si>
  <si>
    <t>5P865</t>
  </si>
  <si>
    <t>5P879</t>
  </si>
  <si>
    <t>5P886</t>
  </si>
  <si>
    <t>5P894</t>
  </si>
  <si>
    <t>5R7231907</t>
  </si>
  <si>
    <t>5R7231977</t>
  </si>
  <si>
    <t>5R7232901</t>
  </si>
  <si>
    <t>5R7232905</t>
  </si>
  <si>
    <t>5R7232907</t>
  </si>
  <si>
    <t>5R7232908</t>
  </si>
  <si>
    <t>5R7232909</t>
  </si>
  <si>
    <t>5R7232910</t>
  </si>
  <si>
    <t>5R7232912</t>
  </si>
  <si>
    <t>5R7232915</t>
  </si>
  <si>
    <t>5R7232919</t>
  </si>
  <si>
    <t>5R7232920</t>
  </si>
  <si>
    <t>5R7232926</t>
  </si>
  <si>
    <t>5R7232937</t>
  </si>
  <si>
    <t>5R7232941</t>
  </si>
  <si>
    <t>5R7232950</t>
  </si>
  <si>
    <t>5R7232957</t>
  </si>
  <si>
    <t>5R7232964</t>
  </si>
  <si>
    <t>5R7232977</t>
  </si>
  <si>
    <t>5R7232986</t>
  </si>
  <si>
    <t>5R7232994</t>
  </si>
  <si>
    <t>5R7780909</t>
  </si>
  <si>
    <t>5R7780915</t>
  </si>
  <si>
    <t>5SHRD102</t>
  </si>
  <si>
    <t>5SL14G</t>
  </si>
  <si>
    <t>5SL28G</t>
  </si>
  <si>
    <t>5SL28S</t>
  </si>
  <si>
    <t>5TC20</t>
  </si>
  <si>
    <t>5TP12513</t>
  </si>
  <si>
    <t>5TP12515</t>
  </si>
  <si>
    <t>5TP12520</t>
  </si>
  <si>
    <t>5TP12522</t>
  </si>
  <si>
    <t>5TP720</t>
  </si>
  <si>
    <t>5TP813</t>
  </si>
  <si>
    <t>5TP822</t>
  </si>
  <si>
    <t>02VPriceLess</t>
  </si>
  <si>
    <t>10vincentblue</t>
  </si>
  <si>
    <t>10VincentGreen</t>
  </si>
  <si>
    <t>10VincentLav</t>
  </si>
  <si>
    <t>10VincentRed</t>
  </si>
  <si>
    <t>10VincentWht</t>
  </si>
  <si>
    <t>20vsolidroclabels</t>
  </si>
  <si>
    <t>25VStaples</t>
  </si>
  <si>
    <t>31DiscountLabelRetail</t>
  </si>
  <si>
    <t>3757SM</t>
  </si>
  <si>
    <t>51coBikiniMarket</t>
  </si>
  <si>
    <t>51coPualaniHawaii</t>
  </si>
  <si>
    <t>51Stag16413</t>
  </si>
  <si>
    <t>51Stag20616</t>
  </si>
  <si>
    <t>51Stag849</t>
  </si>
  <si>
    <t>52ALTI14</t>
  </si>
  <si>
    <t>52beyondmissy</t>
  </si>
  <si>
    <t>52Beyondvogue</t>
  </si>
  <si>
    <t>52CapcoPint</t>
  </si>
  <si>
    <t>52CapcoQuart</t>
  </si>
  <si>
    <t>52CapcoSOS525</t>
  </si>
  <si>
    <t>52CubRealBaby</t>
  </si>
  <si>
    <t>52JumRealBaby</t>
  </si>
  <si>
    <t>52SandCub</t>
  </si>
  <si>
    <t>52SandGem</t>
  </si>
  <si>
    <t>52SandMissy</t>
  </si>
  <si>
    <t>52SandVogue</t>
  </si>
  <si>
    <t>52SweetDreams13717</t>
  </si>
  <si>
    <t>52VogRealBaby</t>
  </si>
  <si>
    <t>54Stag1592</t>
  </si>
  <si>
    <t>54Stag17112</t>
  </si>
  <si>
    <t>54StagJewelry331</t>
  </si>
  <si>
    <t>54StagJewelry531</t>
  </si>
  <si>
    <t>55StagTissue</t>
  </si>
  <si>
    <t>56Scraps</t>
  </si>
  <si>
    <t>57Nia24245</t>
  </si>
  <si>
    <t>57Nia912</t>
  </si>
  <si>
    <t>57OrderA</t>
  </si>
  <si>
    <t>58Chateau</t>
  </si>
  <si>
    <t>58DM811</t>
  </si>
  <si>
    <t>58Impress1618</t>
  </si>
  <si>
    <t>58Just1822</t>
  </si>
  <si>
    <t>58Just912</t>
  </si>
  <si>
    <t>58KingCounty</t>
  </si>
  <si>
    <t>58SOL1215</t>
  </si>
  <si>
    <t>58SOL23</t>
  </si>
  <si>
    <t>58SOL9</t>
  </si>
  <si>
    <t>58space12418</t>
  </si>
  <si>
    <t>58space22188</t>
  </si>
  <si>
    <t>58space69</t>
  </si>
  <si>
    <t>58space912</t>
  </si>
  <si>
    <t>58SweetDreams10215</t>
  </si>
  <si>
    <t>58SweetDreams14321</t>
  </si>
  <si>
    <t>59HC</t>
  </si>
  <si>
    <t>5PKVOGLP</t>
  </si>
  <si>
    <t>5RWORLDMARK12723</t>
  </si>
  <si>
    <t>5RWorldmark1421</t>
  </si>
  <si>
    <t>5RWorldmark811</t>
  </si>
  <si>
    <t>6626Raw</t>
  </si>
  <si>
    <t>66v600405410</t>
  </si>
  <si>
    <t>66v600424114</t>
  </si>
  <si>
    <t>5601DB</t>
  </si>
  <si>
    <t>5601H</t>
  </si>
  <si>
    <t>5601LB</t>
  </si>
  <si>
    <t>5601MI</t>
  </si>
  <si>
    <t>5601NB</t>
  </si>
  <si>
    <t>5601OA</t>
  </si>
  <si>
    <t>5601PW</t>
  </si>
  <si>
    <t>5601RS</t>
  </si>
  <si>
    <t>5601TE</t>
  </si>
  <si>
    <t>5601Y</t>
  </si>
  <si>
    <t>5602BW</t>
  </si>
  <si>
    <t>5602CW</t>
  </si>
  <si>
    <t>5602N</t>
  </si>
  <si>
    <t>5602P</t>
  </si>
  <si>
    <t>5602RP1</t>
  </si>
  <si>
    <t>5602RP2</t>
  </si>
  <si>
    <t>5602TP</t>
  </si>
  <si>
    <t>5607C</t>
  </si>
  <si>
    <t>5607CM</t>
  </si>
  <si>
    <t>5607F</t>
  </si>
  <si>
    <t>5607GB</t>
  </si>
  <si>
    <t>5607GR</t>
  </si>
  <si>
    <t>5607l</t>
  </si>
  <si>
    <t>5607LI</t>
  </si>
  <si>
    <t>5607OS</t>
  </si>
  <si>
    <t>5607P</t>
  </si>
  <si>
    <t>5607RWB</t>
  </si>
  <si>
    <t>5608CI</t>
  </si>
  <si>
    <t>5608FG</t>
  </si>
  <si>
    <t>5608FV</t>
  </si>
  <si>
    <t>5608GW</t>
  </si>
  <si>
    <t>5608OL</t>
  </si>
  <si>
    <t>5608R</t>
  </si>
  <si>
    <t>5608W</t>
  </si>
  <si>
    <t>5608WO</t>
  </si>
  <si>
    <t>5608Y</t>
  </si>
  <si>
    <t>5609FV</t>
  </si>
  <si>
    <t>5609GR</t>
  </si>
  <si>
    <t>5609L</t>
  </si>
  <si>
    <t>5609NB</t>
  </si>
  <si>
    <t>5609R</t>
  </si>
  <si>
    <t>5609RB</t>
  </si>
  <si>
    <t>5T100200</t>
  </si>
  <si>
    <t>5T1003200</t>
  </si>
  <si>
    <t>5T1004B</t>
  </si>
  <si>
    <t>5T1007B</t>
  </si>
  <si>
    <t>5T107240</t>
  </si>
  <si>
    <t>5T133200</t>
  </si>
  <si>
    <t>5T146240</t>
  </si>
  <si>
    <t>5T168240</t>
  </si>
  <si>
    <t>5T170200</t>
  </si>
  <si>
    <t>5T190200</t>
  </si>
  <si>
    <t>5T2001B</t>
  </si>
  <si>
    <t>5T200240</t>
  </si>
  <si>
    <t>5T2005B</t>
  </si>
  <si>
    <t>5T2006B</t>
  </si>
  <si>
    <t>5T2008B</t>
  </si>
  <si>
    <t>5T209240</t>
  </si>
  <si>
    <t>5T210240</t>
  </si>
  <si>
    <t>5T218200</t>
  </si>
  <si>
    <t>5T220200</t>
  </si>
  <si>
    <t>5T221240</t>
  </si>
  <si>
    <t>5T229200</t>
  </si>
  <si>
    <t>5T234240</t>
  </si>
  <si>
    <t>5T239240</t>
  </si>
  <si>
    <t>5T247240</t>
  </si>
  <si>
    <t>5T249240</t>
  </si>
  <si>
    <t>5T250200</t>
  </si>
  <si>
    <t>5T253200</t>
  </si>
  <si>
    <t>5T255200</t>
  </si>
  <si>
    <t>5T256200</t>
  </si>
  <si>
    <t>5T258200</t>
  </si>
  <si>
    <t>5T264200</t>
  </si>
  <si>
    <t>5T282200</t>
  </si>
  <si>
    <t>5T283200</t>
  </si>
  <si>
    <t>5T286240</t>
  </si>
  <si>
    <t>5T294200</t>
  </si>
  <si>
    <t>5T295200</t>
  </si>
  <si>
    <t>5T297200</t>
  </si>
  <si>
    <t>5T298200</t>
  </si>
  <si>
    <t>5T308200</t>
  </si>
  <si>
    <t>5T311200</t>
  </si>
  <si>
    <t>5T318200</t>
  </si>
  <si>
    <t>5T322200</t>
  </si>
  <si>
    <t>5T323200</t>
  </si>
  <si>
    <t>5T331300</t>
  </si>
  <si>
    <t>5T339200</t>
  </si>
  <si>
    <t>5T340200</t>
  </si>
  <si>
    <t>5T342240</t>
  </si>
  <si>
    <t>5T390</t>
  </si>
  <si>
    <t>5T41200</t>
  </si>
  <si>
    <t>5T45200</t>
  </si>
  <si>
    <t>5T75200</t>
  </si>
  <si>
    <t>5T812100</t>
  </si>
  <si>
    <t>5T814100</t>
  </si>
  <si>
    <t>5T851100</t>
  </si>
  <si>
    <t>5T92200</t>
  </si>
  <si>
    <t>5T965100</t>
  </si>
  <si>
    <t>5THS1006</t>
  </si>
  <si>
    <t>5THS1007</t>
  </si>
  <si>
    <t>5THS1010</t>
  </si>
  <si>
    <t>5THS1011</t>
  </si>
  <si>
    <t>5THS1012</t>
  </si>
  <si>
    <t>5THS1013</t>
  </si>
  <si>
    <t>5THS1014</t>
  </si>
  <si>
    <t>5TNE390</t>
  </si>
  <si>
    <t>5TRC1016</t>
  </si>
  <si>
    <t>5TRC1039A</t>
  </si>
  <si>
    <t>5TRC430</t>
  </si>
  <si>
    <t>5TWILDER</t>
  </si>
  <si>
    <t>5W5603K</t>
  </si>
  <si>
    <t>5W5603KH</t>
  </si>
  <si>
    <t>71BCS859</t>
  </si>
  <si>
    <t>71BCS862</t>
  </si>
  <si>
    <t>31CHIP</t>
  </si>
  <si>
    <t>31EDG4G</t>
  </si>
  <si>
    <t>53441G</t>
  </si>
  <si>
    <t>53EC88</t>
  </si>
  <si>
    <t>442071C</t>
  </si>
  <si>
    <t>45FAF131</t>
  </si>
  <si>
    <t>45FNH102</t>
  </si>
  <si>
    <t>45RCK123</t>
  </si>
  <si>
    <t>45RCK206</t>
  </si>
  <si>
    <t>66PIGTAIL</t>
  </si>
  <si>
    <t>6822C</t>
  </si>
  <si>
    <t>A999</t>
  </si>
  <si>
    <t>5575C</t>
  </si>
  <si>
    <t>32SC2010</t>
  </si>
  <si>
    <t>32SC2012</t>
  </si>
  <si>
    <t>392131L</t>
  </si>
  <si>
    <t>75SGN128</t>
  </si>
  <si>
    <t>3SGWMASK1</t>
  </si>
  <si>
    <t>3SGWMASK12</t>
  </si>
  <si>
    <t>3SGWMASK34</t>
  </si>
  <si>
    <t>9775A</t>
  </si>
  <si>
    <t>9775B</t>
  </si>
  <si>
    <t>977613D</t>
  </si>
  <si>
    <t>977613DK</t>
  </si>
  <si>
    <t>977613DM</t>
  </si>
  <si>
    <t>97761CR</t>
  </si>
  <si>
    <t>97761fo</t>
  </si>
  <si>
    <t>97761GO</t>
  </si>
  <si>
    <t>97761TY</t>
  </si>
  <si>
    <t>97763D1</t>
  </si>
  <si>
    <t>97763D2</t>
  </si>
  <si>
    <t>97763DSUR</t>
  </si>
  <si>
    <t>97763NL101</t>
  </si>
  <si>
    <t>97763NL102</t>
  </si>
  <si>
    <t>97763NL407</t>
  </si>
  <si>
    <t>9776SUR</t>
  </si>
  <si>
    <t>9776WBS</t>
  </si>
  <si>
    <t>9777CBA</t>
  </si>
  <si>
    <t>9777E</t>
  </si>
  <si>
    <t>9777F</t>
  </si>
  <si>
    <t>9777G</t>
  </si>
  <si>
    <t>9777GS-23</t>
  </si>
  <si>
    <t>9777GS-24</t>
  </si>
  <si>
    <t>9777GS-25</t>
  </si>
  <si>
    <t>9777GS-33</t>
  </si>
  <si>
    <t>9777GS-52</t>
  </si>
  <si>
    <t>9777GS-83</t>
  </si>
  <si>
    <t>9777GS-84</t>
  </si>
  <si>
    <t>9777H</t>
  </si>
  <si>
    <t>9777J</t>
  </si>
  <si>
    <t>9777K</t>
  </si>
  <si>
    <t>9777LV</t>
  </si>
  <si>
    <t>9777MNH</t>
  </si>
  <si>
    <t>9777N1</t>
  </si>
  <si>
    <t>9777N2</t>
  </si>
  <si>
    <t>9777P</t>
  </si>
  <si>
    <t>9777SB48</t>
  </si>
  <si>
    <t>9777SB48-2</t>
  </si>
  <si>
    <t>9777SB49</t>
  </si>
  <si>
    <t>9777WB</t>
  </si>
  <si>
    <t>9777WBPOS</t>
  </si>
  <si>
    <t>9777WC</t>
  </si>
  <si>
    <t>9777WS-$80</t>
  </si>
  <si>
    <t>9777WS-40</t>
  </si>
  <si>
    <t>977BABB</t>
  </si>
  <si>
    <t>977SUR</t>
  </si>
  <si>
    <t>99O1</t>
  </si>
  <si>
    <t>99O3</t>
  </si>
  <si>
    <t>5ART</t>
  </si>
  <si>
    <t>9AMCAT</t>
  </si>
  <si>
    <t>9ASICAT</t>
  </si>
  <si>
    <t>9TMSCAT</t>
  </si>
  <si>
    <t>9TMSPCAT</t>
  </si>
  <si>
    <t>9TMSRS</t>
  </si>
  <si>
    <t>9000G</t>
  </si>
  <si>
    <t>9000L</t>
  </si>
  <si>
    <t>9000P</t>
  </si>
  <si>
    <t>9000S</t>
  </si>
  <si>
    <t>9000SW</t>
  </si>
  <si>
    <t>9000XL</t>
  </si>
  <si>
    <t>9Assembly</t>
  </si>
  <si>
    <t>901903R</t>
  </si>
  <si>
    <t>9CALCT</t>
  </si>
  <si>
    <t>8951E</t>
  </si>
  <si>
    <t>9522B</t>
  </si>
  <si>
    <t>9523B</t>
  </si>
  <si>
    <t>9720E</t>
  </si>
  <si>
    <t>9829D</t>
  </si>
  <si>
    <t>9InstructIBA</t>
  </si>
  <si>
    <t>9INSTRUCTION</t>
  </si>
  <si>
    <t>9REPLACE</t>
  </si>
  <si>
    <t>9SAMPLE</t>
  </si>
  <si>
    <t>10V</t>
  </si>
  <si>
    <t>11V</t>
  </si>
  <si>
    <t>13V</t>
  </si>
  <si>
    <t>1410B</t>
  </si>
  <si>
    <t>1420B</t>
  </si>
  <si>
    <t>1423TEST</t>
  </si>
  <si>
    <t>1428B</t>
  </si>
  <si>
    <t>14V</t>
  </si>
  <si>
    <t>15V</t>
  </si>
  <si>
    <t>1650M</t>
  </si>
  <si>
    <t>16V</t>
  </si>
  <si>
    <t>17V</t>
  </si>
  <si>
    <t>1801A</t>
  </si>
  <si>
    <t>1802A</t>
  </si>
  <si>
    <t>1873C</t>
  </si>
  <si>
    <t>1884C</t>
  </si>
  <si>
    <t>1888TR</t>
  </si>
  <si>
    <t>1889NW</t>
  </si>
  <si>
    <t>18V</t>
  </si>
  <si>
    <t>1901E</t>
  </si>
  <si>
    <t>1952E</t>
  </si>
  <si>
    <t>1953E</t>
  </si>
  <si>
    <t>19V</t>
  </si>
  <si>
    <t>20V</t>
  </si>
  <si>
    <t>21V</t>
  </si>
  <si>
    <t>22V</t>
  </si>
  <si>
    <t>23V</t>
  </si>
  <si>
    <t>25V</t>
  </si>
  <si>
    <t>26V</t>
  </si>
  <si>
    <t>27V</t>
  </si>
  <si>
    <t>2878rcustom</t>
  </si>
  <si>
    <t>28V</t>
  </si>
  <si>
    <t>2913E</t>
  </si>
  <si>
    <t>29512E</t>
  </si>
  <si>
    <t>29V</t>
  </si>
  <si>
    <t>3010B</t>
  </si>
  <si>
    <t>30L4482</t>
  </si>
  <si>
    <t>30V</t>
  </si>
  <si>
    <t>3132G</t>
  </si>
  <si>
    <t>3132S</t>
  </si>
  <si>
    <t>31C500</t>
  </si>
  <si>
    <t>31EC50</t>
  </si>
  <si>
    <t>31EC52</t>
  </si>
  <si>
    <t>31EC54</t>
  </si>
  <si>
    <t>31EC56</t>
  </si>
  <si>
    <t>31EC58</t>
  </si>
  <si>
    <t>31EC64</t>
  </si>
  <si>
    <t>31EC66</t>
  </si>
  <si>
    <t>31EC68</t>
  </si>
  <si>
    <t>31EC70</t>
  </si>
  <si>
    <t>31EC72</t>
  </si>
  <si>
    <t>31EC74</t>
  </si>
  <si>
    <t>31EC76</t>
  </si>
  <si>
    <t>31GA90012</t>
  </si>
  <si>
    <t>31GT10</t>
  </si>
  <si>
    <t>31GT1023</t>
  </si>
  <si>
    <t>31GT1031</t>
  </si>
  <si>
    <t>31GT1032</t>
  </si>
  <si>
    <t>31GT1089</t>
  </si>
  <si>
    <t>31GT11</t>
  </si>
  <si>
    <t>31GT1189</t>
  </si>
  <si>
    <t>31GT12</t>
  </si>
  <si>
    <t>31GT1289</t>
  </si>
  <si>
    <t>31GT13</t>
  </si>
  <si>
    <t>31GT1389</t>
  </si>
  <si>
    <t>31GT1489</t>
  </si>
  <si>
    <t>31GT15</t>
  </si>
  <si>
    <t>31GT16</t>
  </si>
  <si>
    <t>31GT17</t>
  </si>
  <si>
    <t>31GT18</t>
  </si>
  <si>
    <t>31GT2009</t>
  </si>
  <si>
    <t>31GT2024</t>
  </si>
  <si>
    <t>31GT2115</t>
  </si>
  <si>
    <t>31GT2118</t>
  </si>
  <si>
    <t>31GT2123</t>
  </si>
  <si>
    <t>31GT2218</t>
  </si>
  <si>
    <t>31GT2850</t>
  </si>
  <si>
    <t>31GT2865</t>
  </si>
  <si>
    <t>31GT30</t>
  </si>
  <si>
    <t>31GT32</t>
  </si>
  <si>
    <t>31L102</t>
  </si>
  <si>
    <t>31L103</t>
  </si>
  <si>
    <t>31L108</t>
  </si>
  <si>
    <t>31L113</t>
  </si>
  <si>
    <t>31L114</t>
  </si>
  <si>
    <t>31L123</t>
  </si>
  <si>
    <t>31L134</t>
  </si>
  <si>
    <t>31L135</t>
  </si>
  <si>
    <t>31L139</t>
  </si>
  <si>
    <t>31L140</t>
  </si>
  <si>
    <t>31L163</t>
  </si>
  <si>
    <t>31L164</t>
  </si>
  <si>
    <t>31L165</t>
  </si>
  <si>
    <t>31L166</t>
  </si>
  <si>
    <t>31L178</t>
  </si>
  <si>
    <t>31L179</t>
  </si>
  <si>
    <t>31L183</t>
  </si>
  <si>
    <t>31L184</t>
  </si>
  <si>
    <t>31L191</t>
  </si>
  <si>
    <t>31L192</t>
  </si>
  <si>
    <t>31L193</t>
  </si>
  <si>
    <t>31L194</t>
  </si>
  <si>
    <t>31L211</t>
  </si>
  <si>
    <t>31L212</t>
  </si>
  <si>
    <t>31L213</t>
  </si>
  <si>
    <t>31L214</t>
  </si>
  <si>
    <t>31L215</t>
  </si>
  <si>
    <t>31L216</t>
  </si>
  <si>
    <t>31L217</t>
  </si>
  <si>
    <t>31L219</t>
  </si>
  <si>
    <t>31LFS129G</t>
  </si>
  <si>
    <t>31LFS129S</t>
  </si>
  <si>
    <t>31LFS168G</t>
  </si>
  <si>
    <t>31V</t>
  </si>
  <si>
    <t>32V</t>
  </si>
  <si>
    <t>3300GRN</t>
  </si>
  <si>
    <t>3300PN</t>
  </si>
  <si>
    <t>3300Y</t>
  </si>
  <si>
    <t>33V</t>
  </si>
  <si>
    <t>34150R</t>
  </si>
  <si>
    <t>34180R</t>
  </si>
  <si>
    <t>34180T</t>
  </si>
  <si>
    <t>34180TR</t>
  </si>
  <si>
    <t>34V</t>
  </si>
  <si>
    <t>35V</t>
  </si>
  <si>
    <t>361012S</t>
  </si>
  <si>
    <t>361112S</t>
  </si>
  <si>
    <t>3611516S</t>
  </si>
  <si>
    <t>361212S</t>
  </si>
  <si>
    <t>361219S</t>
  </si>
  <si>
    <t>3612516S</t>
  </si>
  <si>
    <t>3775J</t>
  </si>
  <si>
    <t>3775R</t>
  </si>
  <si>
    <t>3777R</t>
  </si>
  <si>
    <t>3779R</t>
  </si>
  <si>
    <t>37V</t>
  </si>
  <si>
    <t>38V</t>
  </si>
  <si>
    <t>39V</t>
  </si>
  <si>
    <t>3DV</t>
  </si>
  <si>
    <t>40V</t>
  </si>
  <si>
    <t>411813BKB</t>
  </si>
  <si>
    <t>41200NF</t>
  </si>
  <si>
    <t>41200NONF</t>
  </si>
  <si>
    <t>41300NF</t>
  </si>
  <si>
    <t>41300VA</t>
  </si>
  <si>
    <t>41300WB</t>
  </si>
  <si>
    <t>413010B</t>
  </si>
  <si>
    <t>41301B</t>
  </si>
  <si>
    <t>413279B</t>
  </si>
  <si>
    <t>413TH</t>
  </si>
  <si>
    <t>41400NF</t>
  </si>
  <si>
    <t>41500NF</t>
  </si>
  <si>
    <t>415020BB</t>
  </si>
  <si>
    <t>415798PBZ</t>
  </si>
  <si>
    <t>41600W</t>
  </si>
  <si>
    <t>416108B</t>
  </si>
  <si>
    <t>41700B</t>
  </si>
  <si>
    <t>41700W</t>
  </si>
  <si>
    <t>41800B</t>
  </si>
  <si>
    <t>41900NF</t>
  </si>
  <si>
    <t>41900VA</t>
  </si>
  <si>
    <t>41900WB</t>
  </si>
  <si>
    <t>419217B</t>
  </si>
  <si>
    <t>41NS16B</t>
  </si>
  <si>
    <t>41PB612C</t>
  </si>
  <si>
    <t>41PF1085W</t>
  </si>
  <si>
    <t>41PS1240</t>
  </si>
  <si>
    <t>41PT114BK</t>
  </si>
  <si>
    <t>41PT117BK</t>
  </si>
  <si>
    <t>41V</t>
  </si>
  <si>
    <t>42078R</t>
  </si>
  <si>
    <t>422110B</t>
  </si>
  <si>
    <t>422110W</t>
  </si>
  <si>
    <t>422120B</t>
  </si>
  <si>
    <t>422120W</t>
  </si>
  <si>
    <t>422210B</t>
  </si>
  <si>
    <t>422210W</t>
  </si>
  <si>
    <t>422220B</t>
  </si>
  <si>
    <t>422220W</t>
  </si>
  <si>
    <t>422224B</t>
  </si>
  <si>
    <t>42284SQTP</t>
  </si>
  <si>
    <t>425U</t>
  </si>
  <si>
    <t>426B</t>
  </si>
  <si>
    <t>427U</t>
  </si>
  <si>
    <t>428501Z</t>
  </si>
  <si>
    <t>428701A</t>
  </si>
  <si>
    <t>428701B</t>
  </si>
  <si>
    <t>428702A</t>
  </si>
  <si>
    <t>428702B</t>
  </si>
  <si>
    <t>428702C</t>
  </si>
  <si>
    <t>4288001BL</t>
  </si>
  <si>
    <t>4289B2</t>
  </si>
  <si>
    <t>42CB</t>
  </si>
  <si>
    <t>42ED4</t>
  </si>
  <si>
    <t>42K34</t>
  </si>
  <si>
    <t>42K37</t>
  </si>
  <si>
    <t>42TV17</t>
  </si>
  <si>
    <t>42V</t>
  </si>
  <si>
    <t>43V</t>
  </si>
  <si>
    <t>442071B</t>
  </si>
  <si>
    <t>442071D</t>
  </si>
  <si>
    <t>442081A</t>
  </si>
  <si>
    <t>442081B</t>
  </si>
  <si>
    <t>442081C</t>
  </si>
  <si>
    <t>442081D</t>
  </si>
  <si>
    <t>44V</t>
  </si>
  <si>
    <t>45104B</t>
  </si>
  <si>
    <t>45582BACK</t>
  </si>
  <si>
    <t>45ATP703</t>
  </si>
  <si>
    <t>45F34K</t>
  </si>
  <si>
    <t>45FOLHC</t>
  </si>
  <si>
    <t>45HB10</t>
  </si>
  <si>
    <t>45HB12</t>
  </si>
  <si>
    <t>45MLH62</t>
  </si>
  <si>
    <t>45RCBC4149</t>
  </si>
  <si>
    <t>45SE144</t>
  </si>
  <si>
    <t>45SE384</t>
  </si>
  <si>
    <t>45SO1LRVG</t>
  </si>
  <si>
    <t>45V</t>
  </si>
  <si>
    <t>4611S1</t>
  </si>
  <si>
    <t>4612AZ</t>
  </si>
  <si>
    <t>46V</t>
  </si>
  <si>
    <t>48BLH</t>
  </si>
  <si>
    <t>48CCC</t>
  </si>
  <si>
    <t>48CF424</t>
  </si>
  <si>
    <t>48CFR36D</t>
  </si>
  <si>
    <t>48CFR42D</t>
  </si>
  <si>
    <t>48CLAMP</t>
  </si>
  <si>
    <t>48CP</t>
  </si>
  <si>
    <t>48CRDS</t>
  </si>
  <si>
    <t>48CSB</t>
  </si>
  <si>
    <t>48CSC</t>
  </si>
  <si>
    <t>48CSS</t>
  </si>
  <si>
    <t>48CST</t>
  </si>
  <si>
    <t>48DBFR2</t>
  </si>
  <si>
    <t>48DBFR2X</t>
  </si>
  <si>
    <t>48DBFRX</t>
  </si>
  <si>
    <t>48DH12</t>
  </si>
  <si>
    <t>48EWF4BB</t>
  </si>
  <si>
    <t>48FDR48</t>
  </si>
  <si>
    <t>48FEST</t>
  </si>
  <si>
    <t>48HO</t>
  </si>
  <si>
    <t>48HR10</t>
  </si>
  <si>
    <t>48LHH</t>
  </si>
  <si>
    <t>48RPF</t>
  </si>
  <si>
    <t>48SC8</t>
  </si>
  <si>
    <t>48SCF</t>
  </si>
  <si>
    <t>48SCF4</t>
  </si>
  <si>
    <t>48smhr1</t>
  </si>
  <si>
    <t>48SS10</t>
  </si>
  <si>
    <t>48SS10C</t>
  </si>
  <si>
    <t>48SSAS</t>
  </si>
  <si>
    <t>48STL</t>
  </si>
  <si>
    <t>48STS</t>
  </si>
  <si>
    <t>48SYOID</t>
  </si>
  <si>
    <t>48TR34</t>
  </si>
  <si>
    <t>48TR34A</t>
  </si>
  <si>
    <t>48TR36</t>
  </si>
  <si>
    <t>48TR36A</t>
  </si>
  <si>
    <t>48V</t>
  </si>
  <si>
    <t>48VTK</t>
  </si>
  <si>
    <t>5028A</t>
  </si>
  <si>
    <t>5028B</t>
  </si>
  <si>
    <t>50V</t>
  </si>
  <si>
    <t>51331B</t>
  </si>
  <si>
    <t>51331G</t>
  </si>
  <si>
    <t>51333G</t>
  </si>
  <si>
    <t>51335C</t>
  </si>
  <si>
    <t>51351B</t>
  </si>
  <si>
    <t>51351G</t>
  </si>
  <si>
    <t>51351N</t>
  </si>
  <si>
    <t>51351P</t>
  </si>
  <si>
    <t>51353G</t>
  </si>
  <si>
    <t>51358M</t>
  </si>
  <si>
    <t>51375C</t>
  </si>
  <si>
    <t>51378M</t>
  </si>
  <si>
    <t>51V</t>
  </si>
  <si>
    <t>5209DB</t>
  </si>
  <si>
    <t>5209LG</t>
  </si>
  <si>
    <t>5209Y</t>
  </si>
  <si>
    <t>5210DG</t>
  </si>
  <si>
    <t>5210G</t>
  </si>
  <si>
    <t>5210LB</t>
  </si>
  <si>
    <t>5210P</t>
  </si>
  <si>
    <t>52307-00</t>
  </si>
  <si>
    <t>52307-01</t>
  </si>
  <si>
    <t>52307-02</t>
  </si>
  <si>
    <t>52307-04</t>
  </si>
  <si>
    <t>52307-05</t>
  </si>
  <si>
    <t>52C431176</t>
  </si>
  <si>
    <t>52C441176</t>
  </si>
  <si>
    <t>52C441301</t>
  </si>
  <si>
    <t>52C443062</t>
  </si>
  <si>
    <t>52C443266</t>
  </si>
  <si>
    <t>52C443911</t>
  </si>
  <si>
    <t>52C444180</t>
  </si>
  <si>
    <t>52C444213</t>
  </si>
  <si>
    <t>52C444218</t>
  </si>
  <si>
    <t>52C444222</t>
  </si>
  <si>
    <t>52C444234</t>
  </si>
  <si>
    <t>52C444577</t>
  </si>
  <si>
    <t>52C444596</t>
  </si>
  <si>
    <t>52C444643</t>
  </si>
  <si>
    <t>52C444681</t>
  </si>
  <si>
    <t>52C446148N</t>
  </si>
  <si>
    <t>52C446148O</t>
  </si>
  <si>
    <t>52C446148P</t>
  </si>
  <si>
    <t>52C446148S</t>
  </si>
  <si>
    <t>52C446148T</t>
  </si>
  <si>
    <t>52C451176</t>
  </si>
  <si>
    <t>52C451301</t>
  </si>
  <si>
    <t>52C453911</t>
  </si>
  <si>
    <t>52C454180</t>
  </si>
  <si>
    <t>52C454213</t>
  </si>
  <si>
    <t>52C454218</t>
  </si>
  <si>
    <t>52C454222</t>
  </si>
  <si>
    <t>52C454234</t>
  </si>
  <si>
    <t>52C454596</t>
  </si>
  <si>
    <t>52C454643</t>
  </si>
  <si>
    <t>52C463062</t>
  </si>
  <si>
    <t>52C463266</t>
  </si>
  <si>
    <t>52C464577</t>
  </si>
  <si>
    <t>52C464681</t>
  </si>
  <si>
    <t>52C474577</t>
  </si>
  <si>
    <t>52C494682</t>
  </si>
  <si>
    <t>52S90511</t>
  </si>
  <si>
    <t>52S90521</t>
  </si>
  <si>
    <t>52S90527</t>
  </si>
  <si>
    <t>52S90533</t>
  </si>
  <si>
    <t>52S90544</t>
  </si>
  <si>
    <t>52S90545</t>
  </si>
  <si>
    <t>52S90567</t>
  </si>
  <si>
    <t>52S90580</t>
  </si>
  <si>
    <t>52S90581</t>
  </si>
  <si>
    <t>52S90582</t>
  </si>
  <si>
    <t>52S90583</t>
  </si>
  <si>
    <t>52S90597</t>
  </si>
  <si>
    <t>52S90598</t>
  </si>
  <si>
    <t>52S90599</t>
  </si>
  <si>
    <t>52S90817</t>
  </si>
  <si>
    <t>52S90829</t>
  </si>
  <si>
    <t>52S91007</t>
  </si>
  <si>
    <t>52S91011</t>
  </si>
  <si>
    <t>52S91013</t>
  </si>
  <si>
    <t>52S91014</t>
  </si>
  <si>
    <t>52S91015</t>
  </si>
  <si>
    <t>52S91017</t>
  </si>
  <si>
    <t>52S91021</t>
  </si>
  <si>
    <t>52S91025</t>
  </si>
  <si>
    <t>52S91027</t>
  </si>
  <si>
    <t>52S91029</t>
  </si>
  <si>
    <t>52S91033</t>
  </si>
  <si>
    <t>52S91043</t>
  </si>
  <si>
    <t>52S91044</t>
  </si>
  <si>
    <t>52S91045</t>
  </si>
  <si>
    <t>52S91046</t>
  </si>
  <si>
    <t>52S9105</t>
  </si>
  <si>
    <t>52S91053</t>
  </si>
  <si>
    <t>52S91061</t>
  </si>
  <si>
    <t>52S91067</t>
  </si>
  <si>
    <t>52S9107</t>
  </si>
  <si>
    <t>52S91080</t>
  </si>
  <si>
    <t>52S91081</t>
  </si>
  <si>
    <t>52S91082</t>
  </si>
  <si>
    <t>52S91083</t>
  </si>
  <si>
    <t>52S9109</t>
  </si>
  <si>
    <t>52S91096</t>
  </si>
  <si>
    <t>52S91097</t>
  </si>
  <si>
    <t>52S91098</t>
  </si>
  <si>
    <t>52S91099</t>
  </si>
  <si>
    <t>52S91207</t>
  </si>
  <si>
    <t>52S91217</t>
  </si>
  <si>
    <t>52S91221</t>
  </si>
  <si>
    <t>52S91227</t>
  </si>
  <si>
    <t>52S91229</t>
  </si>
  <si>
    <t>52S91280</t>
  </si>
  <si>
    <t>52S91297</t>
  </si>
  <si>
    <t>52S91327</t>
  </si>
  <si>
    <t>52S91611</t>
  </si>
  <si>
    <t>52S91613</t>
  </si>
  <si>
    <t>52S91617</t>
  </si>
  <si>
    <t>52S91621</t>
  </si>
  <si>
    <t>52S91629</t>
  </si>
  <si>
    <t>52S91644</t>
  </si>
  <si>
    <t>52S91645</t>
  </si>
  <si>
    <t>52S91653</t>
  </si>
  <si>
    <t>52S91667</t>
  </si>
  <si>
    <t>52S91680</t>
  </si>
  <si>
    <t>52S91681</t>
  </si>
  <si>
    <t>52S91682</t>
  </si>
  <si>
    <t>52S91683</t>
  </si>
  <si>
    <t>52S91696</t>
  </si>
  <si>
    <t>52S91697</t>
  </si>
  <si>
    <t>52S91698</t>
  </si>
  <si>
    <t>52S91699</t>
  </si>
  <si>
    <t>52Sandqueen</t>
  </si>
  <si>
    <t>52TMT903</t>
  </si>
  <si>
    <t>52V</t>
  </si>
  <si>
    <t>52VM</t>
  </si>
  <si>
    <t>52WarBroSen</t>
  </si>
  <si>
    <t>5307SY</t>
  </si>
  <si>
    <t>5311AUB</t>
  </si>
  <si>
    <t>5311B</t>
  </si>
  <si>
    <t>5311BAS</t>
  </si>
  <si>
    <t>5311BL</t>
  </si>
  <si>
    <t>5311BUR</t>
  </si>
  <si>
    <t>5311EM</t>
  </si>
  <si>
    <t>5311GD</t>
  </si>
  <si>
    <t>5311GY</t>
  </si>
  <si>
    <t>5311HOG</t>
  </si>
  <si>
    <t>5311HUG</t>
  </si>
  <si>
    <t>5311IB</t>
  </si>
  <si>
    <t>5311IV</t>
  </si>
  <si>
    <t>5311MZ</t>
  </si>
  <si>
    <t>5311NV</t>
  </si>
  <si>
    <t>5311NVI</t>
  </si>
  <si>
    <t>5311P</t>
  </si>
  <si>
    <t>5311R</t>
  </si>
  <si>
    <t>5311ROY</t>
  </si>
  <si>
    <t>5311T</t>
  </si>
  <si>
    <t>5311W</t>
  </si>
  <si>
    <t>5313AUB</t>
  </si>
  <si>
    <t>5313B</t>
  </si>
  <si>
    <t>5313BAS</t>
  </si>
  <si>
    <t>5313BL</t>
  </si>
  <si>
    <t>5313BUR</t>
  </si>
  <si>
    <t>5313EM</t>
  </si>
  <si>
    <t>5313GD</t>
  </si>
  <si>
    <t>5313GY</t>
  </si>
  <si>
    <t>5313HOG</t>
  </si>
  <si>
    <t>5313HUG</t>
  </si>
  <si>
    <t>5313IB</t>
  </si>
  <si>
    <t>5313IV</t>
  </si>
  <si>
    <t>5313MZ</t>
  </si>
  <si>
    <t>5313NV</t>
  </si>
  <si>
    <t>5313NVI</t>
  </si>
  <si>
    <t>5313P</t>
  </si>
  <si>
    <t>5313R</t>
  </si>
  <si>
    <t>5313ROY</t>
  </si>
  <si>
    <t>5313T</t>
  </si>
  <si>
    <t>5313W</t>
  </si>
  <si>
    <t>5315AUB</t>
  </si>
  <si>
    <t>5315B</t>
  </si>
  <si>
    <t>5315BAS</t>
  </si>
  <si>
    <t>5315BL</t>
  </si>
  <si>
    <t>5315BUR</t>
  </si>
  <si>
    <t>5315EM</t>
  </si>
  <si>
    <t>5315GD</t>
  </si>
  <si>
    <t>5315GY</t>
  </si>
  <si>
    <t>5315HOG</t>
  </si>
  <si>
    <t>5315IB</t>
  </si>
  <si>
    <t>5315IV</t>
  </si>
  <si>
    <t>5315MZ</t>
  </si>
  <si>
    <t>5315NV</t>
  </si>
  <si>
    <t>5315NVI</t>
  </si>
  <si>
    <t>5315P</t>
  </si>
  <si>
    <t>5315R</t>
  </si>
  <si>
    <t>5315ROY</t>
  </si>
  <si>
    <t>5315T</t>
  </si>
  <si>
    <t>5315W</t>
  </si>
  <si>
    <t>5322FE5340</t>
  </si>
  <si>
    <t>53509915DD15</t>
  </si>
  <si>
    <t>53509915DD28</t>
  </si>
  <si>
    <t>53509915DD34</t>
  </si>
  <si>
    <t>53509915DD57</t>
  </si>
  <si>
    <t>53509918TS17</t>
  </si>
  <si>
    <t>53509918TS27</t>
  </si>
  <si>
    <t>535115459AUB</t>
  </si>
  <si>
    <t>535115459B</t>
  </si>
  <si>
    <t>535115459BL</t>
  </si>
  <si>
    <t>535115459BUR</t>
  </si>
  <si>
    <t>535115459CHP</t>
  </si>
  <si>
    <t>535115459FU</t>
  </si>
  <si>
    <t>535115459HUG</t>
  </si>
  <si>
    <t>535115459IV</t>
  </si>
  <si>
    <t>535115459MV</t>
  </si>
  <si>
    <t>535115459NV</t>
  </si>
  <si>
    <t>535115459P</t>
  </si>
  <si>
    <t>535115459PCH</t>
  </si>
  <si>
    <t>535115459PR</t>
  </si>
  <si>
    <t>535115459PU</t>
  </si>
  <si>
    <t>535115459PWK</t>
  </si>
  <si>
    <t>535115459R</t>
  </si>
  <si>
    <t>535115459RS</t>
  </si>
  <si>
    <t>535115459SAG</t>
  </si>
  <si>
    <t>535115459SV</t>
  </si>
  <si>
    <t>535115459T</t>
  </si>
  <si>
    <t>535115459TP</t>
  </si>
  <si>
    <t>535115459W</t>
  </si>
  <si>
    <t>535115459Y</t>
  </si>
  <si>
    <t>53512225AZ</t>
  </si>
  <si>
    <t>53512225FL</t>
  </si>
  <si>
    <t>53512225P</t>
  </si>
  <si>
    <t>53512225PLM</t>
  </si>
  <si>
    <t>53512225PR</t>
  </si>
  <si>
    <t>53512225PU</t>
  </si>
  <si>
    <t>53512225R</t>
  </si>
  <si>
    <t>53512225ROY</t>
  </si>
  <si>
    <t>53512225SAG</t>
  </si>
  <si>
    <t>53512225W</t>
  </si>
  <si>
    <t>53512225Y</t>
  </si>
  <si>
    <t>53512229B</t>
  </si>
  <si>
    <t>53512229BL</t>
  </si>
  <si>
    <t>53512229BT</t>
  </si>
  <si>
    <t>53512229BUR</t>
  </si>
  <si>
    <t>53512229FL</t>
  </si>
  <si>
    <t>53512229HOG</t>
  </si>
  <si>
    <t>53512229HUG</t>
  </si>
  <si>
    <t>53512229LL</t>
  </si>
  <si>
    <t>53512229P</t>
  </si>
  <si>
    <t>53512229PLM</t>
  </si>
  <si>
    <t>53512229PR</t>
  </si>
  <si>
    <t>53512229PU</t>
  </si>
  <si>
    <t>53512229PW</t>
  </si>
  <si>
    <t>53512229R</t>
  </si>
  <si>
    <t>53512229ROY</t>
  </si>
  <si>
    <t>53512229RT</t>
  </si>
  <si>
    <t>53512229W</t>
  </si>
  <si>
    <t>53512229Y</t>
  </si>
  <si>
    <t>53515416WR</t>
  </si>
  <si>
    <t>53515428W</t>
  </si>
  <si>
    <t>53515817WB</t>
  </si>
  <si>
    <t>53515817WR</t>
  </si>
  <si>
    <t>53515895W</t>
  </si>
  <si>
    <t>53515948WR</t>
  </si>
  <si>
    <t>53515949WR</t>
  </si>
  <si>
    <t>53516093AQ</t>
  </si>
  <si>
    <t>53516093G</t>
  </si>
  <si>
    <t>53516093IV</t>
  </si>
  <si>
    <t>53516093LV</t>
  </si>
  <si>
    <t>53516093MT</t>
  </si>
  <si>
    <t>53516093P</t>
  </si>
  <si>
    <t>53516108MT</t>
  </si>
  <si>
    <t>53516108WG</t>
  </si>
  <si>
    <t>5353BA</t>
  </si>
  <si>
    <t>5353O</t>
  </si>
  <si>
    <t>5353OC</t>
  </si>
  <si>
    <t>53564885C6</t>
  </si>
  <si>
    <t>53564889C5</t>
  </si>
  <si>
    <t>53564889C6</t>
  </si>
  <si>
    <t>535AF933N</t>
  </si>
  <si>
    <t>535AF934N</t>
  </si>
  <si>
    <t>535AF936N</t>
  </si>
  <si>
    <t>535AF937N</t>
  </si>
  <si>
    <t>535AF938N</t>
  </si>
  <si>
    <t>535AF939N</t>
  </si>
  <si>
    <t>535AF940N</t>
  </si>
  <si>
    <t>535AF942N</t>
  </si>
  <si>
    <t>535AF943N</t>
  </si>
  <si>
    <t>535AF947N</t>
  </si>
  <si>
    <t>535AF952N</t>
  </si>
  <si>
    <t>535AH495N2999</t>
  </si>
  <si>
    <t>5391SF01</t>
  </si>
  <si>
    <t>5391SF13</t>
  </si>
  <si>
    <t>5392SF13</t>
  </si>
  <si>
    <t>5395SF01</t>
  </si>
  <si>
    <t>5395SF13</t>
  </si>
  <si>
    <t>53EC80</t>
  </si>
  <si>
    <t>53EC81</t>
  </si>
  <si>
    <t>53EC82</t>
  </si>
  <si>
    <t>53EC83</t>
  </si>
  <si>
    <t>53EC85</t>
  </si>
  <si>
    <t>53EC86</t>
  </si>
  <si>
    <t>53EC87</t>
  </si>
  <si>
    <t>53EC91</t>
  </si>
  <si>
    <t>53EC92</t>
  </si>
  <si>
    <t>53EC93</t>
  </si>
  <si>
    <t>53EC94</t>
  </si>
  <si>
    <t>53V</t>
  </si>
  <si>
    <t>54089CK</t>
  </si>
  <si>
    <t>5422JA</t>
  </si>
  <si>
    <t>5427FW</t>
  </si>
  <si>
    <t>5427JA</t>
  </si>
  <si>
    <t>542933D1</t>
  </si>
  <si>
    <t>542933D2</t>
  </si>
  <si>
    <t>542933D4</t>
  </si>
  <si>
    <t>542933D5</t>
  </si>
  <si>
    <t>542933D7</t>
  </si>
  <si>
    <t>542933D9</t>
  </si>
  <si>
    <t>542943D1</t>
  </si>
  <si>
    <t>542982A1</t>
  </si>
  <si>
    <t>542982A2</t>
  </si>
  <si>
    <t>542982A4</t>
  </si>
  <si>
    <t>542982A7</t>
  </si>
  <si>
    <t>542982A9</t>
  </si>
  <si>
    <t>542985D1</t>
  </si>
  <si>
    <t>5429JA</t>
  </si>
  <si>
    <t>5429V211</t>
  </si>
  <si>
    <t>5429V82A1</t>
  </si>
  <si>
    <t>5430V1072</t>
  </si>
  <si>
    <t>5430V641</t>
  </si>
  <si>
    <t>5430V852</t>
  </si>
  <si>
    <t>543103MG</t>
  </si>
  <si>
    <t>543133MG</t>
  </si>
  <si>
    <t>5433FW</t>
  </si>
  <si>
    <t>54373MG</t>
  </si>
  <si>
    <t>54421CH</t>
  </si>
  <si>
    <t>54421MG</t>
  </si>
  <si>
    <t>54521CH</t>
  </si>
  <si>
    <t>54521MG</t>
  </si>
  <si>
    <t>54521WG</t>
  </si>
  <si>
    <t>54542WG</t>
  </si>
  <si>
    <t>54622MG</t>
  </si>
  <si>
    <t>54633CH</t>
  </si>
  <si>
    <t>54633MG</t>
  </si>
  <si>
    <t>54634WG</t>
  </si>
  <si>
    <t>54644CH</t>
  </si>
  <si>
    <t>54644MG</t>
  </si>
  <si>
    <t>54665CH</t>
  </si>
  <si>
    <t>54665MG</t>
  </si>
  <si>
    <t>54700GF</t>
  </si>
  <si>
    <t>54705BK</t>
  </si>
  <si>
    <t>54705CK</t>
  </si>
  <si>
    <t>54705GF</t>
  </si>
  <si>
    <t>54705OK</t>
  </si>
  <si>
    <t>54705SF</t>
  </si>
  <si>
    <t>54710BG</t>
  </si>
  <si>
    <t>54710BK</t>
  </si>
  <si>
    <t>54710CK</t>
  </si>
  <si>
    <t>54710OK</t>
  </si>
  <si>
    <t>54710PK</t>
  </si>
  <si>
    <t>54710RG</t>
  </si>
  <si>
    <t>54710SG</t>
  </si>
  <si>
    <t>54715BG</t>
  </si>
  <si>
    <t>54715BK</t>
  </si>
  <si>
    <t>54715CK</t>
  </si>
  <si>
    <t>54715GF</t>
  </si>
  <si>
    <t>54715OK</t>
  </si>
  <si>
    <t>54715PK</t>
  </si>
  <si>
    <t>54715RG</t>
  </si>
  <si>
    <t>54715SF</t>
  </si>
  <si>
    <t>54715SG</t>
  </si>
  <si>
    <t>54720BK</t>
  </si>
  <si>
    <t>54720CK</t>
  </si>
  <si>
    <t>54720OK</t>
  </si>
  <si>
    <t>54722CH</t>
  </si>
  <si>
    <t>54722MG</t>
  </si>
  <si>
    <t>54722WG</t>
  </si>
  <si>
    <t>54725BG</t>
  </si>
  <si>
    <t>54725BK</t>
  </si>
  <si>
    <t>54725CK</t>
  </si>
  <si>
    <t>54725GF</t>
  </si>
  <si>
    <t>54725OK</t>
  </si>
  <si>
    <t>54725PK</t>
  </si>
  <si>
    <t>54725RG</t>
  </si>
  <si>
    <t>54725SF</t>
  </si>
  <si>
    <t>54725SG</t>
  </si>
  <si>
    <t>54730BG</t>
  </si>
  <si>
    <t>54730BK</t>
  </si>
  <si>
    <t>54730CK</t>
  </si>
  <si>
    <t>54730GF</t>
  </si>
  <si>
    <t>54730OK</t>
  </si>
  <si>
    <t>54730PK</t>
  </si>
  <si>
    <t>54730RG</t>
  </si>
  <si>
    <t>54730SF</t>
  </si>
  <si>
    <t>54730SG</t>
  </si>
  <si>
    <t>54735BG</t>
  </si>
  <si>
    <t>54735BK</t>
  </si>
  <si>
    <t>54735CK</t>
  </si>
  <si>
    <t>54735GF</t>
  </si>
  <si>
    <t>54735OK</t>
  </si>
  <si>
    <t>54735PK</t>
  </si>
  <si>
    <t>54735RG</t>
  </si>
  <si>
    <t>54735SF</t>
  </si>
  <si>
    <t>54735SG</t>
  </si>
  <si>
    <t>54750BG</t>
  </si>
  <si>
    <t>54750BK</t>
  </si>
  <si>
    <t>54750CK</t>
  </si>
  <si>
    <t>54750OK</t>
  </si>
  <si>
    <t>54750PK</t>
  </si>
  <si>
    <t>54750RG</t>
  </si>
  <si>
    <t>54750SF</t>
  </si>
  <si>
    <t>54750SG</t>
  </si>
  <si>
    <t>54755BK</t>
  </si>
  <si>
    <t>54755CK</t>
  </si>
  <si>
    <t>54755GF</t>
  </si>
  <si>
    <t>54755OK</t>
  </si>
  <si>
    <t>54755PK</t>
  </si>
  <si>
    <t>54755RG</t>
  </si>
  <si>
    <t>54755SF</t>
  </si>
  <si>
    <t>54755SG</t>
  </si>
  <si>
    <t>54756BK</t>
  </si>
  <si>
    <t>54756CK</t>
  </si>
  <si>
    <t>54756OK</t>
  </si>
  <si>
    <t>54770BG</t>
  </si>
  <si>
    <t>54770CK</t>
  </si>
  <si>
    <t>54770PK</t>
  </si>
  <si>
    <t>54770RG</t>
  </si>
  <si>
    <t>54770SG</t>
  </si>
  <si>
    <t>54775BK</t>
  </si>
  <si>
    <t>54775CK</t>
  </si>
  <si>
    <t>54775OK</t>
  </si>
  <si>
    <t>54775PK</t>
  </si>
  <si>
    <t>54775SG</t>
  </si>
  <si>
    <t>54790BG</t>
  </si>
  <si>
    <t>54790BK</t>
  </si>
  <si>
    <t>54790CK</t>
  </si>
  <si>
    <t>54790OK</t>
  </si>
  <si>
    <t>54790RG</t>
  </si>
  <si>
    <t>54790SG</t>
  </si>
  <si>
    <t>54795BG</t>
  </si>
  <si>
    <t>54795BK</t>
  </si>
  <si>
    <t>54795CK</t>
  </si>
  <si>
    <t>54795OK</t>
  </si>
  <si>
    <t>54795PK</t>
  </si>
  <si>
    <t>54795RG</t>
  </si>
  <si>
    <t>54795SG</t>
  </si>
  <si>
    <t>5482FW</t>
  </si>
  <si>
    <t>548GA1</t>
  </si>
  <si>
    <t>54922WG</t>
  </si>
  <si>
    <t>54924B</t>
  </si>
  <si>
    <t>54936B</t>
  </si>
  <si>
    <t>54948B</t>
  </si>
  <si>
    <t>54BX4157L</t>
  </si>
  <si>
    <t>54BX4157S</t>
  </si>
  <si>
    <t>54BX4158S</t>
  </si>
  <si>
    <t>54BX4159S</t>
  </si>
  <si>
    <t>54BX4167</t>
  </si>
  <si>
    <t>54BX4174</t>
  </si>
  <si>
    <t>54BX4174D</t>
  </si>
  <si>
    <t>54BX4174M</t>
  </si>
  <si>
    <t>54BX4174S</t>
  </si>
  <si>
    <t>54BX4228D</t>
  </si>
  <si>
    <t>54BX4228S</t>
  </si>
  <si>
    <t>54BX4286S</t>
  </si>
  <si>
    <t>54BX4300S</t>
  </si>
  <si>
    <t>54BX4318D</t>
  </si>
  <si>
    <t>54BX4318S</t>
  </si>
  <si>
    <t>54BX4554D</t>
  </si>
  <si>
    <t>54BX4554L</t>
  </si>
  <si>
    <t>54BX4554M</t>
  </si>
  <si>
    <t>54BX4557L</t>
  </si>
  <si>
    <t>54BX5107D</t>
  </si>
  <si>
    <t>54BX5107L</t>
  </si>
  <si>
    <t>54BXNATL</t>
  </si>
  <si>
    <t>54BXNATSD</t>
  </si>
  <si>
    <t>54BXNATSM</t>
  </si>
  <si>
    <t>54BXTO2220</t>
  </si>
  <si>
    <t>54BXTO2221</t>
  </si>
  <si>
    <t>54BXTO22219</t>
  </si>
  <si>
    <t>54BXTO2222</t>
  </si>
  <si>
    <t>54BXTO22220</t>
  </si>
  <si>
    <t>54BXTO2223</t>
  </si>
  <si>
    <t>54BXTO2228</t>
  </si>
  <si>
    <t>54BXTO22294</t>
  </si>
  <si>
    <t>54BXTO4340</t>
  </si>
  <si>
    <t>54BXTO4341</t>
  </si>
  <si>
    <t>54BXTO43419</t>
  </si>
  <si>
    <t>54BXTO4342</t>
  </si>
  <si>
    <t>54BXTO43420</t>
  </si>
  <si>
    <t>54BXTO4343</t>
  </si>
  <si>
    <t>54BXTO4348</t>
  </si>
  <si>
    <t>54BXTO43494</t>
  </si>
  <si>
    <t>54BXWHTL</t>
  </si>
  <si>
    <t>54BXWHTM</t>
  </si>
  <si>
    <t>54BXWHTS</t>
  </si>
  <si>
    <t>54C4031301</t>
  </si>
  <si>
    <t>54C4033062</t>
  </si>
  <si>
    <t>54C4034170</t>
  </si>
  <si>
    <t>54C4034199</t>
  </si>
  <si>
    <t>54C4034226</t>
  </si>
  <si>
    <t>54C4034643</t>
  </si>
  <si>
    <t>54C4041301</t>
  </si>
  <si>
    <t>54C4043062</t>
  </si>
  <si>
    <t>54C4044170</t>
  </si>
  <si>
    <t>54C4044199</t>
  </si>
  <si>
    <t>54C4044226</t>
  </si>
  <si>
    <t>54C4044643</t>
  </si>
  <si>
    <t>54C4051301</t>
  </si>
  <si>
    <t>54C4053062</t>
  </si>
  <si>
    <t>54C4054170</t>
  </si>
  <si>
    <t>54C4054199</t>
  </si>
  <si>
    <t>54C4054226</t>
  </si>
  <si>
    <t>54C4054643</t>
  </si>
  <si>
    <t>54C4064643</t>
  </si>
  <si>
    <t>54C4071301</t>
  </si>
  <si>
    <t>54C4074244</t>
  </si>
  <si>
    <t>54C4081301</t>
  </si>
  <si>
    <t>54C4084170</t>
  </si>
  <si>
    <t>54C4091301</t>
  </si>
  <si>
    <t>54C4094170</t>
  </si>
  <si>
    <t>54C4101301</t>
  </si>
  <si>
    <t>54C4104170</t>
  </si>
  <si>
    <t>54C4114170</t>
  </si>
  <si>
    <t>54C4121301</t>
  </si>
  <si>
    <t>54C4124170</t>
  </si>
  <si>
    <t>54C4131301</t>
  </si>
  <si>
    <t>54C4134170</t>
  </si>
  <si>
    <t>54C4161301</t>
  </si>
  <si>
    <t>54C4164170</t>
  </si>
  <si>
    <t>54CCB</t>
  </si>
  <si>
    <t>54CCCH</t>
  </si>
  <si>
    <t>54CCNK</t>
  </si>
  <si>
    <t>54CCP</t>
  </si>
  <si>
    <t>54CR508C</t>
  </si>
  <si>
    <t>54CR610C</t>
  </si>
  <si>
    <t>54DAN1B</t>
  </si>
  <si>
    <t>54DAN1FG</t>
  </si>
  <si>
    <t>54DAN1NK</t>
  </si>
  <si>
    <t>54DAN1PU</t>
  </si>
  <si>
    <t>54DAN1R</t>
  </si>
  <si>
    <t>54DAN2B</t>
  </si>
  <si>
    <t>54DAN2FG</t>
  </si>
  <si>
    <t>54DAN2PU</t>
  </si>
  <si>
    <t>54DAN2R</t>
  </si>
  <si>
    <t>54DAN3B</t>
  </si>
  <si>
    <t>54DAN3FG</t>
  </si>
  <si>
    <t>54DAN3NK</t>
  </si>
  <si>
    <t>54DAN3PU</t>
  </si>
  <si>
    <t>54DAN3R</t>
  </si>
  <si>
    <t>54DAN4B</t>
  </si>
  <si>
    <t>54DAN4FG</t>
  </si>
  <si>
    <t>54DAN4NK</t>
  </si>
  <si>
    <t>54DAN4PU</t>
  </si>
  <si>
    <t>54DAN4R</t>
  </si>
  <si>
    <t>54EFBKI</t>
  </si>
  <si>
    <t>54EFBP</t>
  </si>
  <si>
    <t>54EFBPU</t>
  </si>
  <si>
    <t>54EFBY</t>
  </si>
  <si>
    <t>54EFHNK</t>
  </si>
  <si>
    <t>54EFHP</t>
  </si>
  <si>
    <t>54EFHPU</t>
  </si>
  <si>
    <t>54EFHR</t>
  </si>
  <si>
    <t>54EN805C</t>
  </si>
  <si>
    <t>54EN911C</t>
  </si>
  <si>
    <t>54GCIB</t>
  </si>
  <si>
    <t>54GCICH</t>
  </si>
  <si>
    <t>54JEN1B</t>
  </si>
  <si>
    <t>54JEN1FG</t>
  </si>
  <si>
    <t>54JEN1NK</t>
  </si>
  <si>
    <t>54JEN1PU</t>
  </si>
  <si>
    <t>54JEN1R</t>
  </si>
  <si>
    <t>54JEN2B</t>
  </si>
  <si>
    <t>54JEN2FG</t>
  </si>
  <si>
    <t>54JEN2PU</t>
  </si>
  <si>
    <t>54JEN2R</t>
  </si>
  <si>
    <t>54JEN3B</t>
  </si>
  <si>
    <t>54JEN3FG</t>
  </si>
  <si>
    <t>54JEN3PU</t>
  </si>
  <si>
    <t>54JEN3R</t>
  </si>
  <si>
    <t>54JEN4B</t>
  </si>
  <si>
    <t>54JEN4FG</t>
  </si>
  <si>
    <t>54JEN4NK</t>
  </si>
  <si>
    <t>54JEN4PU</t>
  </si>
  <si>
    <t>54JEN4R</t>
  </si>
  <si>
    <t>54KYL4B</t>
  </si>
  <si>
    <t>54KYL4BL</t>
  </si>
  <si>
    <t>54KYL4BU</t>
  </si>
  <si>
    <t>54KYL4FG</t>
  </si>
  <si>
    <t>54KYL4KI</t>
  </si>
  <si>
    <t>54KYL4MC</t>
  </si>
  <si>
    <t>54KYL4NK</t>
  </si>
  <si>
    <t>54KYL4PU</t>
  </si>
  <si>
    <t>54KYL4R</t>
  </si>
  <si>
    <t>54KYL4W</t>
  </si>
  <si>
    <t>54KYL4Y</t>
  </si>
  <si>
    <t>54KYL5B</t>
  </si>
  <si>
    <t>54KYL5BL</t>
  </si>
  <si>
    <t>54KYL5BU</t>
  </si>
  <si>
    <t>54KYL5FG</t>
  </si>
  <si>
    <t>54KYL5KI</t>
  </si>
  <si>
    <t>54KYL5MC</t>
  </si>
  <si>
    <t>54KYL5NK</t>
  </si>
  <si>
    <t>54KYL5PU</t>
  </si>
  <si>
    <t>54KYL5R</t>
  </si>
  <si>
    <t>54KYL5W</t>
  </si>
  <si>
    <t>54KYL5Y</t>
  </si>
  <si>
    <t>54KYL6B</t>
  </si>
  <si>
    <t>54KYL6BL</t>
  </si>
  <si>
    <t>54KYL6BU</t>
  </si>
  <si>
    <t>54KYL6FG</t>
  </si>
  <si>
    <t>54KYL6KI</t>
  </si>
  <si>
    <t>54KYL6MC</t>
  </si>
  <si>
    <t>54KYL6NK</t>
  </si>
  <si>
    <t>54KYL6PU</t>
  </si>
  <si>
    <t>54KYL6R</t>
  </si>
  <si>
    <t>54KYL6W</t>
  </si>
  <si>
    <t>54KYL6Y</t>
  </si>
  <si>
    <t>54M1344</t>
  </si>
  <si>
    <t>54M1588</t>
  </si>
  <si>
    <t>54M178</t>
  </si>
  <si>
    <t>54M1788</t>
  </si>
  <si>
    <t>54OVAL</t>
  </si>
  <si>
    <t>54P3270</t>
  </si>
  <si>
    <t>54P3271</t>
  </si>
  <si>
    <t>54P3303</t>
  </si>
  <si>
    <t>54P3305</t>
  </si>
  <si>
    <t>54P3306</t>
  </si>
  <si>
    <t>54P3307</t>
  </si>
  <si>
    <t>54P3308</t>
  </si>
  <si>
    <t>54P3309</t>
  </si>
  <si>
    <t>54P3310</t>
  </si>
  <si>
    <t>54P3311</t>
  </si>
  <si>
    <t>54P3312</t>
  </si>
  <si>
    <t>54P3313</t>
  </si>
  <si>
    <t>54P3314</t>
  </si>
  <si>
    <t>54P3315</t>
  </si>
  <si>
    <t>54P3316</t>
  </si>
  <si>
    <t>54P3317</t>
  </si>
  <si>
    <t>54P3318</t>
  </si>
  <si>
    <t>54P3319</t>
  </si>
  <si>
    <t>54P3320</t>
  </si>
  <si>
    <t>54P3321</t>
  </si>
  <si>
    <t>54P3322</t>
  </si>
  <si>
    <t>54P3323</t>
  </si>
  <si>
    <t>54P3324</t>
  </si>
  <si>
    <t>54P3325</t>
  </si>
  <si>
    <t>54P3326</t>
  </si>
  <si>
    <t>54P3327</t>
  </si>
  <si>
    <t>54P3328</t>
  </si>
  <si>
    <t>54P3329</t>
  </si>
  <si>
    <t>54P3330</t>
  </si>
  <si>
    <t>54P3331</t>
  </si>
  <si>
    <t>54P3332</t>
  </si>
  <si>
    <t>54P3334</t>
  </si>
  <si>
    <t>54P3335</t>
  </si>
  <si>
    <t>54P3336</t>
  </si>
  <si>
    <t>54P3337</t>
  </si>
  <si>
    <t>54P3338</t>
  </si>
  <si>
    <t>54P3339</t>
  </si>
  <si>
    <t>54P3355</t>
  </si>
  <si>
    <t>54P3359</t>
  </si>
  <si>
    <t>54P3360</t>
  </si>
  <si>
    <t>54P3361</t>
  </si>
  <si>
    <t>54P3362</t>
  </si>
  <si>
    <t>54P3363</t>
  </si>
  <si>
    <t>54P3364</t>
  </si>
  <si>
    <t>54P3365</t>
  </si>
  <si>
    <t>54P3366</t>
  </si>
  <si>
    <t>54P3367</t>
  </si>
  <si>
    <t>54P3368</t>
  </si>
  <si>
    <t>54P3369</t>
  </si>
  <si>
    <t>54P3371</t>
  </si>
  <si>
    <t>54P3372</t>
  </si>
  <si>
    <t>54P3519</t>
  </si>
  <si>
    <t>54P3536</t>
  </si>
  <si>
    <t>54P3538</t>
  </si>
  <si>
    <t>54P3539</t>
  </si>
  <si>
    <t>54P3540</t>
  </si>
  <si>
    <t>54P3541</t>
  </si>
  <si>
    <t>54P3542</t>
  </si>
  <si>
    <t>54P3543</t>
  </si>
  <si>
    <t>54P3544</t>
  </si>
  <si>
    <t>54P3546</t>
  </si>
  <si>
    <t>54P3547</t>
  </si>
  <si>
    <t>54P3548</t>
  </si>
  <si>
    <t>54P3549</t>
  </si>
  <si>
    <t>54P3627</t>
  </si>
  <si>
    <t>54P3628</t>
  </si>
  <si>
    <t>54P3629</t>
  </si>
  <si>
    <t>54P3630</t>
  </si>
  <si>
    <t>54P3631</t>
  </si>
  <si>
    <t>54P3632</t>
  </si>
  <si>
    <t>54P3633</t>
  </si>
  <si>
    <t>54P3634</t>
  </si>
  <si>
    <t>54P3635</t>
  </si>
  <si>
    <t>54P3636</t>
  </si>
  <si>
    <t>54P3637</t>
  </si>
  <si>
    <t>54P3638</t>
  </si>
  <si>
    <t>54P3639</t>
  </si>
  <si>
    <t>54P3640</t>
  </si>
  <si>
    <t>54P3642</t>
  </si>
  <si>
    <t>54P3643</t>
  </si>
  <si>
    <t>54P3644</t>
  </si>
  <si>
    <t>54P3669</t>
  </si>
  <si>
    <t>54P3670</t>
  </si>
  <si>
    <t>54P3671</t>
  </si>
  <si>
    <t>54P3672</t>
  </si>
  <si>
    <t>54P3673</t>
  </si>
  <si>
    <t>54P3674</t>
  </si>
  <si>
    <t>54P3738</t>
  </si>
  <si>
    <t>54P3796</t>
  </si>
  <si>
    <t>54P3797</t>
  </si>
  <si>
    <t>54P3798</t>
  </si>
  <si>
    <t>54P3799</t>
  </si>
  <si>
    <t>54P3801</t>
  </si>
  <si>
    <t>54P3805</t>
  </si>
  <si>
    <t>54P3806</t>
  </si>
  <si>
    <t>54P3807</t>
  </si>
  <si>
    <t>54P3811</t>
  </si>
  <si>
    <t>54P3944</t>
  </si>
  <si>
    <t>54P3945</t>
  </si>
  <si>
    <t>54P3975</t>
  </si>
  <si>
    <t>54P3976</t>
  </si>
  <si>
    <t>54P3977</t>
  </si>
  <si>
    <t>54P3982</t>
  </si>
  <si>
    <t>54P3983</t>
  </si>
  <si>
    <t>54P3985</t>
  </si>
  <si>
    <t>54P3988</t>
  </si>
  <si>
    <t>54P3990</t>
  </si>
  <si>
    <t>54P3991</t>
  </si>
  <si>
    <t>54P3993</t>
  </si>
  <si>
    <t>54P3994</t>
  </si>
  <si>
    <t>54P3996</t>
  </si>
  <si>
    <t>54P3997</t>
  </si>
  <si>
    <t>54P4015</t>
  </si>
  <si>
    <t>54P4016</t>
  </si>
  <si>
    <t>54P4023</t>
  </si>
  <si>
    <t>54P4028</t>
  </si>
  <si>
    <t>54P4042</t>
  </si>
  <si>
    <t>54P4052</t>
  </si>
  <si>
    <t>54P4058</t>
  </si>
  <si>
    <t>54P4059</t>
  </si>
  <si>
    <t>54P4067</t>
  </si>
  <si>
    <t>54P4098</t>
  </si>
  <si>
    <t>54P4118</t>
  </si>
  <si>
    <t>54P4123</t>
  </si>
  <si>
    <t>54P4128</t>
  </si>
  <si>
    <t>54P4136</t>
  </si>
  <si>
    <t>54P4150</t>
  </si>
  <si>
    <t>54P4151</t>
  </si>
  <si>
    <t>54P4163</t>
  </si>
  <si>
    <t>54P4176</t>
  </si>
  <si>
    <t>54P4179</t>
  </si>
  <si>
    <t>54P4193</t>
  </si>
  <si>
    <t>54P4197</t>
  </si>
  <si>
    <t>54P4203</t>
  </si>
  <si>
    <t>54P4212</t>
  </si>
  <si>
    <t>54P4215</t>
  </si>
  <si>
    <t>54P4217</t>
  </si>
  <si>
    <t>54P4229</t>
  </si>
  <si>
    <t>54P4232</t>
  </si>
  <si>
    <t>54P4256</t>
  </si>
  <si>
    <t>54P4265</t>
  </si>
  <si>
    <t>54P4271</t>
  </si>
  <si>
    <t>54P4295</t>
  </si>
  <si>
    <t>54P4358</t>
  </si>
  <si>
    <t>54P4362</t>
  </si>
  <si>
    <t>54P4368</t>
  </si>
  <si>
    <t>54P4370</t>
  </si>
  <si>
    <t>54P4372</t>
  </si>
  <si>
    <t>54P4445</t>
  </si>
  <si>
    <t>54P4628</t>
  </si>
  <si>
    <t>54P4690</t>
  </si>
  <si>
    <t>54P4694</t>
  </si>
  <si>
    <t>54P4715</t>
  </si>
  <si>
    <t>54P4751</t>
  </si>
  <si>
    <t>54P4752</t>
  </si>
  <si>
    <t>54P4803</t>
  </si>
  <si>
    <t>54P4810</t>
  </si>
  <si>
    <t>54P4845</t>
  </si>
  <si>
    <t>54P4868</t>
  </si>
  <si>
    <t>54P4879</t>
  </si>
  <si>
    <t>54P4897</t>
  </si>
  <si>
    <t>54P4926</t>
  </si>
  <si>
    <t>54P4953</t>
  </si>
  <si>
    <t>54P4954</t>
  </si>
  <si>
    <t>54P4959</t>
  </si>
  <si>
    <t>54P6210</t>
  </si>
  <si>
    <t>54P6310</t>
  </si>
  <si>
    <t>54P6410</t>
  </si>
  <si>
    <t>54PP15W</t>
  </si>
  <si>
    <t>54PP1C</t>
  </si>
  <si>
    <t>54PP2C</t>
  </si>
  <si>
    <t>54PP2W</t>
  </si>
  <si>
    <t>54PP5C</t>
  </si>
  <si>
    <t>54PP6NK</t>
  </si>
  <si>
    <t>54ROS4B</t>
  </si>
  <si>
    <t>54ROS4BL</t>
  </si>
  <si>
    <t>54ROS4BU</t>
  </si>
  <si>
    <t>54ROS4CH</t>
  </si>
  <si>
    <t>54ROS4FG</t>
  </si>
  <si>
    <t>54ROS4KI</t>
  </si>
  <si>
    <t>54ROS4MC</t>
  </si>
  <si>
    <t>54ROS4NK</t>
  </si>
  <si>
    <t>54ROS4P</t>
  </si>
  <si>
    <t>54ROS4PU</t>
  </si>
  <si>
    <t>54ROS4R</t>
  </si>
  <si>
    <t>54ROS4W</t>
  </si>
  <si>
    <t>54ROS4Y</t>
  </si>
  <si>
    <t>54ROS5B</t>
  </si>
  <si>
    <t>54ROS5BL</t>
  </si>
  <si>
    <t>54ROS5BU</t>
  </si>
  <si>
    <t>54ROS5CH</t>
  </si>
  <si>
    <t>54ROS5FG</t>
  </si>
  <si>
    <t>54ROS5KI</t>
  </si>
  <si>
    <t>54ROS5MC</t>
  </si>
  <si>
    <t>54ROS5NK</t>
  </si>
  <si>
    <t>54ROS5P</t>
  </si>
  <si>
    <t>54ROS5PU</t>
  </si>
  <si>
    <t>54ROS5R</t>
  </si>
  <si>
    <t>54ROS5W</t>
  </si>
  <si>
    <t>54ROS5Y</t>
  </si>
  <si>
    <t>54ROUND</t>
  </si>
  <si>
    <t>54SE1B</t>
  </si>
  <si>
    <t>54SE1BL</t>
  </si>
  <si>
    <t>54SE1BU</t>
  </si>
  <si>
    <t>54SE1CH</t>
  </si>
  <si>
    <t>54SE1FG</t>
  </si>
  <si>
    <t>54SE1MC</t>
  </si>
  <si>
    <t>54SE1NK</t>
  </si>
  <si>
    <t>54SE1P</t>
  </si>
  <si>
    <t>54SE1PU</t>
  </si>
  <si>
    <t>54SE1R</t>
  </si>
  <si>
    <t>54SE1Y</t>
  </si>
  <si>
    <t>54SE2B</t>
  </si>
  <si>
    <t>54SE2BL</t>
  </si>
  <si>
    <t>54SE2BU</t>
  </si>
  <si>
    <t>54SE2CH</t>
  </si>
  <si>
    <t>54SE2FG</t>
  </si>
  <si>
    <t>54SE2KI</t>
  </si>
  <si>
    <t>54SE2MC</t>
  </si>
  <si>
    <t>54SE2P</t>
  </si>
  <si>
    <t>54SE2PU</t>
  </si>
  <si>
    <t>54SE2R</t>
  </si>
  <si>
    <t>54SE2Y</t>
  </si>
  <si>
    <t>54SE3B</t>
  </si>
  <si>
    <t>54SE3BL</t>
  </si>
  <si>
    <t>54SE3BU</t>
  </si>
  <si>
    <t>54SE3CH</t>
  </si>
  <si>
    <t>54SE3FG</t>
  </si>
  <si>
    <t>54SE3KI</t>
  </si>
  <si>
    <t>54SE3MC</t>
  </si>
  <si>
    <t>54SE3P</t>
  </si>
  <si>
    <t>54SE3PU</t>
  </si>
  <si>
    <t>54SE3R</t>
  </si>
  <si>
    <t>54SE3W</t>
  </si>
  <si>
    <t>54SE3Y</t>
  </si>
  <si>
    <t>54SE4554</t>
  </si>
  <si>
    <t>54SE4B</t>
  </si>
  <si>
    <t>54SE4BL</t>
  </si>
  <si>
    <t>54SE4BU</t>
  </si>
  <si>
    <t>54SE4FG</t>
  </si>
  <si>
    <t>54SE4KI</t>
  </si>
  <si>
    <t>54SE4MC</t>
  </si>
  <si>
    <t>54SE4NK</t>
  </si>
  <si>
    <t>54SE4PU</t>
  </si>
  <si>
    <t>54SE4R</t>
  </si>
  <si>
    <t>54SE4Y</t>
  </si>
  <si>
    <t>54SE5107S</t>
  </si>
  <si>
    <t>54SE528</t>
  </si>
  <si>
    <t>54SE5B</t>
  </si>
  <si>
    <t>54SE5BL</t>
  </si>
  <si>
    <t>54SE5BU</t>
  </si>
  <si>
    <t>54SE5FG</t>
  </si>
  <si>
    <t>54SE5KI</t>
  </si>
  <si>
    <t>54SE5MC</t>
  </si>
  <si>
    <t>54SE5NK</t>
  </si>
  <si>
    <t>54SE5PU</t>
  </si>
  <si>
    <t>54SE5R</t>
  </si>
  <si>
    <t>54SE5W</t>
  </si>
  <si>
    <t>54SE5Y</t>
  </si>
  <si>
    <t>54SE6B</t>
  </si>
  <si>
    <t>54SE6BL</t>
  </si>
  <si>
    <t>54SE6BU</t>
  </si>
  <si>
    <t>54SE6FG</t>
  </si>
  <si>
    <t>54SE6KI</t>
  </si>
  <si>
    <t>54SE6MC</t>
  </si>
  <si>
    <t>54SE6PU</t>
  </si>
  <si>
    <t>54SE6R</t>
  </si>
  <si>
    <t>54SE6W</t>
  </si>
  <si>
    <t>54SE6Y</t>
  </si>
  <si>
    <t>54SE7B</t>
  </si>
  <si>
    <t>54SE7BL</t>
  </si>
  <si>
    <t>54SE7BU</t>
  </si>
  <si>
    <t>54SE7FG</t>
  </si>
  <si>
    <t>54SE7KI</t>
  </si>
  <si>
    <t>54SE7MC</t>
  </si>
  <si>
    <t>54SE7NK</t>
  </si>
  <si>
    <t>54SE7PU</t>
  </si>
  <si>
    <t>54SE7R</t>
  </si>
  <si>
    <t>54SE7W</t>
  </si>
  <si>
    <t>54SE7Y</t>
  </si>
  <si>
    <t>54SE8B</t>
  </si>
  <si>
    <t>54SE8BL</t>
  </si>
  <si>
    <t>54SE8BU</t>
  </si>
  <si>
    <t>54SE8FG</t>
  </si>
  <si>
    <t>54SE8KI</t>
  </si>
  <si>
    <t>54SE8MC</t>
  </si>
  <si>
    <t>54SE8NK</t>
  </si>
  <si>
    <t>54SE8PU</t>
  </si>
  <si>
    <t>54SE8R</t>
  </si>
  <si>
    <t>54SE8W</t>
  </si>
  <si>
    <t>54SE8Y</t>
  </si>
  <si>
    <t>54SE9B</t>
  </si>
  <si>
    <t>54SE9BL</t>
  </si>
  <si>
    <t>54SE9BU</t>
  </si>
  <si>
    <t>54SE9FG</t>
  </si>
  <si>
    <t>54SE9KI</t>
  </si>
  <si>
    <t>54SE9MC</t>
  </si>
  <si>
    <t>54SE9NK</t>
  </si>
  <si>
    <t>54SE9PU</t>
  </si>
  <si>
    <t>54SE9R</t>
  </si>
  <si>
    <t>54SE9W</t>
  </si>
  <si>
    <t>54SE9Y</t>
  </si>
  <si>
    <t>54SEFGS</t>
  </si>
  <si>
    <t>54SEWHTS</t>
  </si>
  <si>
    <t>54SFHP</t>
  </si>
  <si>
    <t>54SFHPU</t>
  </si>
  <si>
    <t>54SFHR</t>
  </si>
  <si>
    <t>54SH200</t>
  </si>
  <si>
    <t>54SH200C</t>
  </si>
  <si>
    <t>54SH200W</t>
  </si>
  <si>
    <t>54SH4554S</t>
  </si>
  <si>
    <t>54SH4557W</t>
  </si>
  <si>
    <t>54SH801G</t>
  </si>
  <si>
    <t>54SHA2B</t>
  </si>
  <si>
    <t>54SHA2FG</t>
  </si>
  <si>
    <t>54SHA2NK</t>
  </si>
  <si>
    <t>54SHA2PU</t>
  </si>
  <si>
    <t>54SHA2R</t>
  </si>
  <si>
    <t>54SHNATB</t>
  </si>
  <si>
    <t>54SHNATBG</t>
  </si>
  <si>
    <t>54SHNATM</t>
  </si>
  <si>
    <t>54SHNATMG</t>
  </si>
  <si>
    <t>54SHNATP</t>
  </si>
  <si>
    <t>54SHNATPG</t>
  </si>
  <si>
    <t>54SHNATSG</t>
  </si>
  <si>
    <t>54SHNATWG</t>
  </si>
  <si>
    <t>54SHWHTB</t>
  </si>
  <si>
    <t>54SHWHTL</t>
  </si>
  <si>
    <t>54SHWHTLG</t>
  </si>
  <si>
    <t>54SHWHTM</t>
  </si>
  <si>
    <t>54SHWHTP</t>
  </si>
  <si>
    <t>54SHWHTPG</t>
  </si>
  <si>
    <t>54SHWHTW</t>
  </si>
  <si>
    <t>54SHWHTWG</t>
  </si>
  <si>
    <t>54SSHFGS</t>
  </si>
  <si>
    <t>54STAR</t>
  </si>
  <si>
    <t>54STE1B</t>
  </si>
  <si>
    <t>54STE1FG</t>
  </si>
  <si>
    <t>54STE1NK</t>
  </si>
  <si>
    <t>54STE1PU</t>
  </si>
  <si>
    <t>54STE1R</t>
  </si>
  <si>
    <t>54STE2B</t>
  </si>
  <si>
    <t>54STE2FG</t>
  </si>
  <si>
    <t>54STE2NK</t>
  </si>
  <si>
    <t>54STE2PU</t>
  </si>
  <si>
    <t>54STE2R</t>
  </si>
  <si>
    <t>54STE3B</t>
  </si>
  <si>
    <t>54STE3FG</t>
  </si>
  <si>
    <t>54STE3NK</t>
  </si>
  <si>
    <t>54STE3PU</t>
  </si>
  <si>
    <t>54STE3R</t>
  </si>
  <si>
    <t>54STE4B</t>
  </si>
  <si>
    <t>54STE4FG</t>
  </si>
  <si>
    <t>54STE4NK</t>
  </si>
  <si>
    <t>54STE4PU</t>
  </si>
  <si>
    <t>54STE4R</t>
  </si>
  <si>
    <t>54TN2310</t>
  </si>
  <si>
    <t>54TN2311</t>
  </si>
  <si>
    <t>54TN2314</t>
  </si>
  <si>
    <t>54TN2348R</t>
  </si>
  <si>
    <t>54TN2362</t>
  </si>
  <si>
    <t>54TN2366</t>
  </si>
  <si>
    <t>54TN2367R</t>
  </si>
  <si>
    <t>54V</t>
  </si>
  <si>
    <t>5501S</t>
  </si>
  <si>
    <t>5502S</t>
  </si>
  <si>
    <t>5503S</t>
  </si>
  <si>
    <t>550811B25</t>
  </si>
  <si>
    <t>5510M</t>
  </si>
  <si>
    <t>5520M</t>
  </si>
  <si>
    <t>552AAF</t>
  </si>
  <si>
    <t>55400F</t>
  </si>
  <si>
    <t>55436GW</t>
  </si>
  <si>
    <t>55500H</t>
  </si>
  <si>
    <t>555LL</t>
  </si>
  <si>
    <t>5576H</t>
  </si>
  <si>
    <t>5595S</t>
  </si>
  <si>
    <t>559LL</t>
  </si>
  <si>
    <t>55AAN</t>
  </si>
  <si>
    <t>55AANF</t>
  </si>
  <si>
    <t>55AANHD</t>
  </si>
  <si>
    <t>55AT</t>
  </si>
  <si>
    <t>55ATF</t>
  </si>
  <si>
    <t>55CBT11</t>
  </si>
  <si>
    <t>55CBT4</t>
  </si>
  <si>
    <t>55CBT5</t>
  </si>
  <si>
    <t>55CBT7</t>
  </si>
  <si>
    <t>55CBT8</t>
  </si>
  <si>
    <t>55ETF</t>
  </si>
  <si>
    <t>55J2</t>
  </si>
  <si>
    <t>55LT</t>
  </si>
  <si>
    <t>55V</t>
  </si>
  <si>
    <t>56002BL</t>
  </si>
  <si>
    <t>56002F</t>
  </si>
  <si>
    <t>56002G</t>
  </si>
  <si>
    <t>56002GR</t>
  </si>
  <si>
    <t>56002OR</t>
  </si>
  <si>
    <t>56002P</t>
  </si>
  <si>
    <t>56002R</t>
  </si>
  <si>
    <t>56002T</t>
  </si>
  <si>
    <t>560030A</t>
  </si>
  <si>
    <t>560031BL</t>
  </si>
  <si>
    <t>560031CL</t>
  </si>
  <si>
    <t>560031GR</t>
  </si>
  <si>
    <t>560031OR</t>
  </si>
  <si>
    <t>560031P</t>
  </si>
  <si>
    <t>560031R</t>
  </si>
  <si>
    <t>560031Y</t>
  </si>
  <si>
    <t>56003C</t>
  </si>
  <si>
    <t>56003CR</t>
  </si>
  <si>
    <t>56003F</t>
  </si>
  <si>
    <t>56003G</t>
  </si>
  <si>
    <t>56003GR</t>
  </si>
  <si>
    <t>56003HG</t>
  </si>
  <si>
    <t>56003lb</t>
  </si>
  <si>
    <t>56003NB</t>
  </si>
  <si>
    <t>56003OR</t>
  </si>
  <si>
    <t>56003P</t>
  </si>
  <si>
    <t>56003PP</t>
  </si>
  <si>
    <t>56003RB</t>
  </si>
  <si>
    <t>56003S</t>
  </si>
  <si>
    <t>56003T</t>
  </si>
  <si>
    <t>5600561BM</t>
  </si>
  <si>
    <t>5600561G</t>
  </si>
  <si>
    <t>5600561HG</t>
  </si>
  <si>
    <t>5600561L</t>
  </si>
  <si>
    <t>5600561N</t>
  </si>
  <si>
    <t>5600561P</t>
  </si>
  <si>
    <t>5600561R</t>
  </si>
  <si>
    <t>5600561S</t>
  </si>
  <si>
    <t>5600561SB</t>
  </si>
  <si>
    <t>5600561UV</t>
  </si>
  <si>
    <t>5600561WI</t>
  </si>
  <si>
    <t>5600561WL</t>
  </si>
  <si>
    <t>560056TQ</t>
  </si>
  <si>
    <t>5600581B</t>
  </si>
  <si>
    <t>5600581BM</t>
  </si>
  <si>
    <t>5600581C</t>
  </si>
  <si>
    <t>5600581G</t>
  </si>
  <si>
    <t>5600581HG</t>
  </si>
  <si>
    <t>5600581N</t>
  </si>
  <si>
    <t>5600581R</t>
  </si>
  <si>
    <t>5600581UV</t>
  </si>
  <si>
    <t>5600581WI</t>
  </si>
  <si>
    <t>5600581WL</t>
  </si>
  <si>
    <t>560059BM</t>
  </si>
  <si>
    <t>560059C</t>
  </si>
  <si>
    <t>560059F</t>
  </si>
  <si>
    <t>560059HG</t>
  </si>
  <si>
    <t>560059M</t>
  </si>
  <si>
    <t>560059MV</t>
  </si>
  <si>
    <t>560059O</t>
  </si>
  <si>
    <t>560059PG</t>
  </si>
  <si>
    <t>560059RB</t>
  </si>
  <si>
    <t>560059SB</t>
  </si>
  <si>
    <t>560059TP</t>
  </si>
  <si>
    <t>560059TQ</t>
  </si>
  <si>
    <t>560059UV</t>
  </si>
  <si>
    <t>560059WL</t>
  </si>
  <si>
    <t>560059Y</t>
  </si>
  <si>
    <t>560063BM</t>
  </si>
  <si>
    <t>560063C</t>
  </si>
  <si>
    <t>560063I</t>
  </si>
  <si>
    <t>560063LP</t>
  </si>
  <si>
    <t>560063M</t>
  </si>
  <si>
    <t>560063MV</t>
  </si>
  <si>
    <t>560063PG</t>
  </si>
  <si>
    <t>560063R</t>
  </si>
  <si>
    <t>560063S</t>
  </si>
  <si>
    <t>560063SB</t>
  </si>
  <si>
    <t>560063UV</t>
  </si>
  <si>
    <t>5600691B</t>
  </si>
  <si>
    <t>5600691BM</t>
  </si>
  <si>
    <t>5600691C</t>
  </si>
  <si>
    <t>5600691HG</t>
  </si>
  <si>
    <t>5600691LB</t>
  </si>
  <si>
    <t>5600691LP</t>
  </si>
  <si>
    <t>5600691N</t>
  </si>
  <si>
    <t>5600691P</t>
  </si>
  <si>
    <t>5600691R</t>
  </si>
  <si>
    <t>5600691S</t>
  </si>
  <si>
    <t>5600691SB</t>
  </si>
  <si>
    <t>5600691UV</t>
  </si>
  <si>
    <t>5600691W</t>
  </si>
  <si>
    <t>5600691WI</t>
  </si>
  <si>
    <t>5600691WL</t>
  </si>
  <si>
    <t>56008101B</t>
  </si>
  <si>
    <t>56008101BM</t>
  </si>
  <si>
    <t>56008101C</t>
  </si>
  <si>
    <t>56008101G</t>
  </si>
  <si>
    <t>56008101HG</t>
  </si>
  <si>
    <t>56008101I</t>
  </si>
  <si>
    <t>56008101L</t>
  </si>
  <si>
    <t>56008101LB</t>
  </si>
  <si>
    <t>56008101LP</t>
  </si>
  <si>
    <t>56008101N</t>
  </si>
  <si>
    <t>56008101R</t>
  </si>
  <si>
    <t>56008101S</t>
  </si>
  <si>
    <t>56008101SB</t>
  </si>
  <si>
    <t>56008101UV</t>
  </si>
  <si>
    <t>56008101WI</t>
  </si>
  <si>
    <t>56008101WL</t>
  </si>
  <si>
    <t>5601CF</t>
  </si>
  <si>
    <t>5601CO</t>
  </si>
  <si>
    <t>5601HO</t>
  </si>
  <si>
    <t>56022R</t>
  </si>
  <si>
    <t>5602FA</t>
  </si>
  <si>
    <t>5602PA</t>
  </si>
  <si>
    <t>5602PE</t>
  </si>
  <si>
    <t>5602SW</t>
  </si>
  <si>
    <t>5602WP</t>
  </si>
  <si>
    <t>56033N</t>
  </si>
  <si>
    <t>56033RB</t>
  </si>
  <si>
    <t>56046G</t>
  </si>
  <si>
    <t>56046R</t>
  </si>
  <si>
    <t>560621O</t>
  </si>
  <si>
    <t>560623O</t>
  </si>
  <si>
    <t>560625CL</t>
  </si>
  <si>
    <t>560628O</t>
  </si>
  <si>
    <t>560629O</t>
  </si>
  <si>
    <t>560631A</t>
  </si>
  <si>
    <t>560631GR</t>
  </si>
  <si>
    <t>560631O</t>
  </si>
  <si>
    <t>560631OR</t>
  </si>
  <si>
    <t>560632O</t>
  </si>
  <si>
    <t>560635CL</t>
  </si>
  <si>
    <t>560641GR</t>
  </si>
  <si>
    <t>560641R</t>
  </si>
  <si>
    <t>560645CL</t>
  </si>
  <si>
    <t>5607BB</t>
  </si>
  <si>
    <t>5607BU</t>
  </si>
  <si>
    <t>5607CC</t>
  </si>
  <si>
    <t>5607CI</t>
  </si>
  <si>
    <t>5607FO</t>
  </si>
  <si>
    <t>5607FV</t>
  </si>
  <si>
    <t>5607GCH</t>
  </si>
  <si>
    <t>5607GFG</t>
  </si>
  <si>
    <t>5607GRB</t>
  </si>
  <si>
    <t>5607GRED</t>
  </si>
  <si>
    <t>5607GRG</t>
  </si>
  <si>
    <t>5607GT</t>
  </si>
  <si>
    <t>5607O</t>
  </si>
  <si>
    <t>5607PP</t>
  </si>
  <si>
    <t>5607SB</t>
  </si>
  <si>
    <t>5607SK</t>
  </si>
  <si>
    <t>5607SR</t>
  </si>
  <si>
    <t>5607SRB</t>
  </si>
  <si>
    <t>5607WO</t>
  </si>
  <si>
    <t>5608BB</t>
  </si>
  <si>
    <t>5608BU</t>
  </si>
  <si>
    <t>5608CC</t>
  </si>
  <si>
    <t>5608CM</t>
  </si>
  <si>
    <t>5608F</t>
  </si>
  <si>
    <t>5608FO</t>
  </si>
  <si>
    <t>5608GB</t>
  </si>
  <si>
    <t>5608GCH</t>
  </si>
  <si>
    <t>5608GFG</t>
  </si>
  <si>
    <t>5608GFV</t>
  </si>
  <si>
    <t>5608GO</t>
  </si>
  <si>
    <t>5608GR</t>
  </si>
  <si>
    <t>5608GRB</t>
  </si>
  <si>
    <t>5608GRED</t>
  </si>
  <si>
    <t>5608GRG</t>
  </si>
  <si>
    <t>5608L</t>
  </si>
  <si>
    <t>5608LI</t>
  </si>
  <si>
    <t>5608M</t>
  </si>
  <si>
    <t>5608O</t>
  </si>
  <si>
    <t>5608P</t>
  </si>
  <si>
    <t>5608PL</t>
  </si>
  <si>
    <t>5608PP</t>
  </si>
  <si>
    <t>5608RB</t>
  </si>
  <si>
    <t>5608SB</t>
  </si>
  <si>
    <t>5608SR</t>
  </si>
  <si>
    <t>5609B</t>
  </si>
  <si>
    <t>5609BB</t>
  </si>
  <si>
    <t>5609BU</t>
  </si>
  <si>
    <t>5609C</t>
  </si>
  <si>
    <t>5609CC</t>
  </si>
  <si>
    <t>5609CH</t>
  </si>
  <si>
    <t>5609CI</t>
  </si>
  <si>
    <t>5609CM</t>
  </si>
  <si>
    <t>5609F</t>
  </si>
  <si>
    <t>5609FG</t>
  </si>
  <si>
    <t>5609G</t>
  </si>
  <si>
    <t>5609GO</t>
  </si>
  <si>
    <t>5609GT</t>
  </si>
  <si>
    <t>5609GW</t>
  </si>
  <si>
    <t>5609LB</t>
  </si>
  <si>
    <t>5609LI</t>
  </si>
  <si>
    <t>5609O</t>
  </si>
  <si>
    <t>5609OL</t>
  </si>
  <si>
    <t>5609OS</t>
  </si>
  <si>
    <t>5609P</t>
  </si>
  <si>
    <t>5609PL</t>
  </si>
  <si>
    <t>5609PP</t>
  </si>
  <si>
    <t>5609SK</t>
  </si>
  <si>
    <t>5609SW</t>
  </si>
  <si>
    <t>5609T</t>
  </si>
  <si>
    <t>5609W</t>
  </si>
  <si>
    <t>5609Y</t>
  </si>
  <si>
    <t>56100T</t>
  </si>
  <si>
    <t>5610F0101</t>
  </si>
  <si>
    <t>5610F0102</t>
  </si>
  <si>
    <t>5610F1196</t>
  </si>
  <si>
    <t>5610F4282</t>
  </si>
  <si>
    <t>5610F4296</t>
  </si>
  <si>
    <t>5610F4323</t>
  </si>
  <si>
    <t>5610F4357</t>
  </si>
  <si>
    <t>5610F4391</t>
  </si>
  <si>
    <t>5610F4545</t>
  </si>
  <si>
    <t>5610F4549</t>
  </si>
  <si>
    <t>5610F4550</t>
  </si>
  <si>
    <t>5610F4553</t>
  </si>
  <si>
    <t>5610F4554</t>
  </si>
  <si>
    <t>5610F4555</t>
  </si>
  <si>
    <t>5610F4557</t>
  </si>
  <si>
    <t>5610F4558</t>
  </si>
  <si>
    <t>5610F4559</t>
  </si>
  <si>
    <t>5610F4560</t>
  </si>
  <si>
    <t>5610F4561</t>
  </si>
  <si>
    <t>5610F4562</t>
  </si>
  <si>
    <t>5610F4632</t>
  </si>
  <si>
    <t>5610F4911</t>
  </si>
  <si>
    <t>5610F4991</t>
  </si>
  <si>
    <t>5610F5086</t>
  </si>
  <si>
    <t>5610F5107</t>
  </si>
  <si>
    <t>5610F5130</t>
  </si>
  <si>
    <t>5610F5131</t>
  </si>
  <si>
    <t>5610F5132</t>
  </si>
  <si>
    <t>5610F5162</t>
  </si>
  <si>
    <t>5610F5601</t>
  </si>
  <si>
    <t>5610F5611</t>
  </si>
  <si>
    <t>5610F5631</t>
  </si>
  <si>
    <t>5610F5911</t>
  </si>
  <si>
    <t>5610F5912</t>
  </si>
  <si>
    <t>5610F5913</t>
  </si>
  <si>
    <t>5610H0101</t>
  </si>
  <si>
    <t>5610H0102</t>
  </si>
  <si>
    <t>5610H1196</t>
  </si>
  <si>
    <t>5610H4282</t>
  </si>
  <si>
    <t>5610H4296</t>
  </si>
  <si>
    <t>5610H4323</t>
  </si>
  <si>
    <t>5610H4357</t>
  </si>
  <si>
    <t>5610H4391</t>
  </si>
  <si>
    <t>5610H4545</t>
  </si>
  <si>
    <t>5610H4549</t>
  </si>
  <si>
    <t>5610H4550</t>
  </si>
  <si>
    <t>5610H4554</t>
  </si>
  <si>
    <t>5610H4555</t>
  </si>
  <si>
    <t>5610H4557</t>
  </si>
  <si>
    <t>5610H4558</t>
  </si>
  <si>
    <t>5610H4559</t>
  </si>
  <si>
    <t>5610H4560</t>
  </si>
  <si>
    <t>5610H4561</t>
  </si>
  <si>
    <t>5610H4562</t>
  </si>
  <si>
    <t>5610H4632</t>
  </si>
  <si>
    <t>5610H4911</t>
  </si>
  <si>
    <t>5610H4991</t>
  </si>
  <si>
    <t>5610H5086</t>
  </si>
  <si>
    <t>5610H5107</t>
  </si>
  <si>
    <t>5610H5130</t>
  </si>
  <si>
    <t>5610H5131</t>
  </si>
  <si>
    <t>5610H5132</t>
  </si>
  <si>
    <t>5610H5162</t>
  </si>
  <si>
    <t>5610H5601</t>
  </si>
  <si>
    <t>5610H5611</t>
  </si>
  <si>
    <t>5610H5631</t>
  </si>
  <si>
    <t>5610H5911</t>
  </si>
  <si>
    <t>5610H5912</t>
  </si>
  <si>
    <t>5610H5913</t>
  </si>
  <si>
    <t>5610HS5510</t>
  </si>
  <si>
    <t>5610HS5540</t>
  </si>
  <si>
    <t>5612F0101</t>
  </si>
  <si>
    <t>5612F0102</t>
  </si>
  <si>
    <t>5612F1196</t>
  </si>
  <si>
    <t>5612F4173</t>
  </si>
  <si>
    <t>5612F4176</t>
  </si>
  <si>
    <t>5612F4181</t>
  </si>
  <si>
    <t>5612F4282</t>
  </si>
  <si>
    <t>5612F4296</t>
  </si>
  <si>
    <t>5612F4316</t>
  </si>
  <si>
    <t>5612F4323</t>
  </si>
  <si>
    <t>5612F4357</t>
  </si>
  <si>
    <t>5612F4545</t>
  </si>
  <si>
    <t>5612F4549</t>
  </si>
  <si>
    <t>5612F4550</t>
  </si>
  <si>
    <t>5612F4553</t>
  </si>
  <si>
    <t>5612F4554</t>
  </si>
  <si>
    <t>5612F4555</t>
  </si>
  <si>
    <t>5612F4557</t>
  </si>
  <si>
    <t>5612F4558</t>
  </si>
  <si>
    <t>5612F4559</t>
  </si>
  <si>
    <t>5612F4560</t>
  </si>
  <si>
    <t>5612F4561</t>
  </si>
  <si>
    <t>5612F4562</t>
  </si>
  <si>
    <t>5612F4632</t>
  </si>
  <si>
    <t>5612F4911</t>
  </si>
  <si>
    <t>5612F4991</t>
  </si>
  <si>
    <t>5612F5086</t>
  </si>
  <si>
    <t>5612F5107</t>
  </si>
  <si>
    <t>5612F5130</t>
  </si>
  <si>
    <t>5612F5131</t>
  </si>
  <si>
    <t>5612F5132</t>
  </si>
  <si>
    <t>5612F5162</t>
  </si>
  <si>
    <t>5612F5601</t>
  </si>
  <si>
    <t>5612F5611</t>
  </si>
  <si>
    <t>5612F5631</t>
  </si>
  <si>
    <t>5612F5856</t>
  </si>
  <si>
    <t>5612F5911</t>
  </si>
  <si>
    <t>5612F5912</t>
  </si>
  <si>
    <t>5612F5913</t>
  </si>
  <si>
    <t>5612F9010</t>
  </si>
  <si>
    <t>5612F9107</t>
  </si>
  <si>
    <t>561C0101</t>
  </si>
  <si>
    <t>561C0102</t>
  </si>
  <si>
    <t>561C1196</t>
  </si>
  <si>
    <t>561C4173</t>
  </si>
  <si>
    <t>561C4176</t>
  </si>
  <si>
    <t>561C4316</t>
  </si>
  <si>
    <t>561C4357</t>
  </si>
  <si>
    <t>561C4391</t>
  </si>
  <si>
    <t>561C4549</t>
  </si>
  <si>
    <t>561C4550</t>
  </si>
  <si>
    <t>561C4553</t>
  </si>
  <si>
    <t>561C4554</t>
  </si>
  <si>
    <t>561C4555</t>
  </si>
  <si>
    <t>561C4557</t>
  </si>
  <si>
    <t>561C4558</t>
  </si>
  <si>
    <t>561C4559</t>
  </si>
  <si>
    <t>561C4560</t>
  </si>
  <si>
    <t>561C4562</t>
  </si>
  <si>
    <t>561C4632</t>
  </si>
  <si>
    <t>561C4911</t>
  </si>
  <si>
    <t>561C5086</t>
  </si>
  <si>
    <t>561C5107</t>
  </si>
  <si>
    <t>561C5130</t>
  </si>
  <si>
    <t>561C5131</t>
  </si>
  <si>
    <t>561C5132</t>
  </si>
  <si>
    <t>561C5601</t>
  </si>
  <si>
    <t>561C5611</t>
  </si>
  <si>
    <t>561C5631</t>
  </si>
  <si>
    <t>561C5856</t>
  </si>
  <si>
    <t>561C5911</t>
  </si>
  <si>
    <t>561C5912</t>
  </si>
  <si>
    <t>561C5913</t>
  </si>
  <si>
    <t>561C9010</t>
  </si>
  <si>
    <t>561C9107</t>
  </si>
  <si>
    <t>561H0101</t>
  </si>
  <si>
    <t>561H0102</t>
  </si>
  <si>
    <t>561H1196</t>
  </si>
  <si>
    <t>561H4173</t>
  </si>
  <si>
    <t>561H4176</t>
  </si>
  <si>
    <t>561H4181</t>
  </si>
  <si>
    <t>561H4282</t>
  </si>
  <si>
    <t>561H4296</t>
  </si>
  <si>
    <t>561H4316</t>
  </si>
  <si>
    <t>561H4323</t>
  </si>
  <si>
    <t>561H4357</t>
  </si>
  <si>
    <t>561H4391</t>
  </si>
  <si>
    <t>561H4545</t>
  </si>
  <si>
    <t>561H4549</t>
  </si>
  <si>
    <t>561H4550</t>
  </si>
  <si>
    <t>561H4555</t>
  </si>
  <si>
    <t>561H4557</t>
  </si>
  <si>
    <t>561H4558</t>
  </si>
  <si>
    <t>561H4559</t>
  </si>
  <si>
    <t>561H4560</t>
  </si>
  <si>
    <t>561H4561</t>
  </si>
  <si>
    <t>561H4632</t>
  </si>
  <si>
    <t>561H4911</t>
  </si>
  <si>
    <t>561H4991</t>
  </si>
  <si>
    <t>561H5086</t>
  </si>
  <si>
    <t>561H5107</t>
  </si>
  <si>
    <t>561H5130</t>
  </si>
  <si>
    <t>561H5131</t>
  </si>
  <si>
    <t>561H5132</t>
  </si>
  <si>
    <t>561H5162</t>
  </si>
  <si>
    <t>561H5601</t>
  </si>
  <si>
    <t>561H5611</t>
  </si>
  <si>
    <t>561H5631</t>
  </si>
  <si>
    <t>561H5856</t>
  </si>
  <si>
    <t>561H5911</t>
  </si>
  <si>
    <t>561H5912</t>
  </si>
  <si>
    <t>561H5913</t>
  </si>
  <si>
    <t>561H9010</t>
  </si>
  <si>
    <t>561H9107</t>
  </si>
  <si>
    <t>5620Arm</t>
  </si>
  <si>
    <t>5620FE2130</t>
  </si>
  <si>
    <t>5620FE4074</t>
  </si>
  <si>
    <t>5620FE4730</t>
  </si>
  <si>
    <t>5620FE5207</t>
  </si>
  <si>
    <t>5620FE5400</t>
  </si>
  <si>
    <t>5620FE5690</t>
  </si>
  <si>
    <t>5620FE5700</t>
  </si>
  <si>
    <t>5620FE5900</t>
  </si>
  <si>
    <t>5620FE5977</t>
  </si>
  <si>
    <t>5620FE6037</t>
  </si>
  <si>
    <t>5620FE6095</t>
  </si>
  <si>
    <t>5620FE6130</t>
  </si>
  <si>
    <t>5620FE6220</t>
  </si>
  <si>
    <t>5620FE6630</t>
  </si>
  <si>
    <t>5620FE6850</t>
  </si>
  <si>
    <t>5620FM2127</t>
  </si>
  <si>
    <t>5620FM3010</t>
  </si>
  <si>
    <t>5620FM3064</t>
  </si>
  <si>
    <t>5620FM3067</t>
  </si>
  <si>
    <t>5620FM3072</t>
  </si>
  <si>
    <t>5620FM4073</t>
  </si>
  <si>
    <t>5620FM5071</t>
  </si>
  <si>
    <t>5620FM5168</t>
  </si>
  <si>
    <t>5620FM5182</t>
  </si>
  <si>
    <t>5620FM7042</t>
  </si>
  <si>
    <t>5620FM7044</t>
  </si>
  <si>
    <t>5620FM7060</t>
  </si>
  <si>
    <t>5620FM7073</t>
  </si>
  <si>
    <t>5620FM7095</t>
  </si>
  <si>
    <t>5620FM7119</t>
  </si>
  <si>
    <t>5620FM7123</t>
  </si>
  <si>
    <t>5620FM7136</t>
  </si>
  <si>
    <t>5620FM7164</t>
  </si>
  <si>
    <t>5620FM7165</t>
  </si>
  <si>
    <t>5620FM7220</t>
  </si>
  <si>
    <t>5620FM7260</t>
  </si>
  <si>
    <t>5620FX2001</t>
  </si>
  <si>
    <t>5620FX2084</t>
  </si>
  <si>
    <t>5620FX3028</t>
  </si>
  <si>
    <t>5620FX4003</t>
  </si>
  <si>
    <t>5620FX4016</t>
  </si>
  <si>
    <t>5620FX4720</t>
  </si>
  <si>
    <t>5620FX4998</t>
  </si>
  <si>
    <t>5620FX5081</t>
  </si>
  <si>
    <t>5620FX5118</t>
  </si>
  <si>
    <t>5620FX5119</t>
  </si>
  <si>
    <t>5620FX5121</t>
  </si>
  <si>
    <t>5620FX5122</t>
  </si>
  <si>
    <t>5620FX5130</t>
  </si>
  <si>
    <t>5620FX5307</t>
  </si>
  <si>
    <t>5620FX6001</t>
  </si>
  <si>
    <t>5620FX6045</t>
  </si>
  <si>
    <t>5620FX6052</t>
  </si>
  <si>
    <t>5620FX6056</t>
  </si>
  <si>
    <t>5620FX6350</t>
  </si>
  <si>
    <t>5620FX6880</t>
  </si>
  <si>
    <t>5620HE2130</t>
  </si>
  <si>
    <t>5620HE4001</t>
  </si>
  <si>
    <t>5620HE4030</t>
  </si>
  <si>
    <t>5620HE4074</t>
  </si>
  <si>
    <t>5620HE4076</t>
  </si>
  <si>
    <t>5620HE4079</t>
  </si>
  <si>
    <t>5620HE4097</t>
  </si>
  <si>
    <t>5620HE4126</t>
  </si>
  <si>
    <t>5620HE4130</t>
  </si>
  <si>
    <t>5620HE4142</t>
  </si>
  <si>
    <t>5620HE4222</t>
  </si>
  <si>
    <t>5620HE4730</t>
  </si>
  <si>
    <t>5620HE5003</t>
  </si>
  <si>
    <t>5620HE5031</t>
  </si>
  <si>
    <t>5620HE5174</t>
  </si>
  <si>
    <t>5620HE5175</t>
  </si>
  <si>
    <t>5620HE5178</t>
  </si>
  <si>
    <t>5620HE5180</t>
  </si>
  <si>
    <t>5620HE5184</t>
  </si>
  <si>
    <t>5620HE5185</t>
  </si>
  <si>
    <t>5620HE5186</t>
  </si>
  <si>
    <t>5620HE5204</t>
  </si>
  <si>
    <t>5620HE5205</t>
  </si>
  <si>
    <t>5620HE5207</t>
  </si>
  <si>
    <t>5620HE5309</t>
  </si>
  <si>
    <t>5620HE5400</t>
  </si>
  <si>
    <t>5620HE5690</t>
  </si>
  <si>
    <t>5620HE5700</t>
  </si>
  <si>
    <t>5620HE5900</t>
  </si>
  <si>
    <t>5620HE5977</t>
  </si>
  <si>
    <t>5620HE6037</t>
  </si>
  <si>
    <t>5620HE6095</t>
  </si>
  <si>
    <t>5620HE6130</t>
  </si>
  <si>
    <t>5620HE6220</t>
  </si>
  <si>
    <t>5620HE6630</t>
  </si>
  <si>
    <t>5620HE6850</t>
  </si>
  <si>
    <t>5620HM3010</t>
  </si>
  <si>
    <t>5620HM3064</t>
  </si>
  <si>
    <t>5620HM3067</t>
  </si>
  <si>
    <t>5620HM3072</t>
  </si>
  <si>
    <t>5620HM4073</t>
  </si>
  <si>
    <t>5620HM5071</t>
  </si>
  <si>
    <t>5620HM5168</t>
  </si>
  <si>
    <t>5620HM5182</t>
  </si>
  <si>
    <t>5620HM7042</t>
  </si>
  <si>
    <t>5620HM7044</t>
  </si>
  <si>
    <t>5620HM7060</t>
  </si>
  <si>
    <t>5620HM7073</t>
  </si>
  <si>
    <t>5620HM7095</t>
  </si>
  <si>
    <t>5620HM7119</t>
  </si>
  <si>
    <t>5620HM7123</t>
  </si>
  <si>
    <t>5620HM7136</t>
  </si>
  <si>
    <t>5620HM7164</t>
  </si>
  <si>
    <t>5620HM7165</t>
  </si>
  <si>
    <t>5620HM7220</t>
  </si>
  <si>
    <t>5620HM7260</t>
  </si>
  <si>
    <t>5620HX2001</t>
  </si>
  <si>
    <t>5620HX2084</t>
  </si>
  <si>
    <t>5620HX3028</t>
  </si>
  <si>
    <t>5620HX3073</t>
  </si>
  <si>
    <t>5620HX3074</t>
  </si>
  <si>
    <t>5620HX3180</t>
  </si>
  <si>
    <t>5620HX4003</t>
  </si>
  <si>
    <t>5620HX4004</t>
  </si>
  <si>
    <t>5620HX4016</t>
  </si>
  <si>
    <t>5620HX4042</t>
  </si>
  <si>
    <t>5620HX4060</t>
  </si>
  <si>
    <t>5620HX4690</t>
  </si>
  <si>
    <t>5620HX4720</t>
  </si>
  <si>
    <t>5620HX4998</t>
  </si>
  <si>
    <t>5620HX5081</t>
  </si>
  <si>
    <t>5620HX5118</t>
  </si>
  <si>
    <t>5620HX5119</t>
  </si>
  <si>
    <t>5620HX5121</t>
  </si>
  <si>
    <t>5620HX5122</t>
  </si>
  <si>
    <t>5620HX5130</t>
  </si>
  <si>
    <t>5620HX5307</t>
  </si>
  <si>
    <t>5620HX6001</t>
  </si>
  <si>
    <t>5620HX6045</t>
  </si>
  <si>
    <t>5620HX6056</t>
  </si>
  <si>
    <t>5620HX6350</t>
  </si>
  <si>
    <t>5621FE0101</t>
  </si>
  <si>
    <t>5621FE0102</t>
  </si>
  <si>
    <t>5621FE0200</t>
  </si>
  <si>
    <t>5621FE2130</t>
  </si>
  <si>
    <t>5621FE2501</t>
  </si>
  <si>
    <t>5621FE3030</t>
  </si>
  <si>
    <t>5621FE3078</t>
  </si>
  <si>
    <t>5621FE3097</t>
  </si>
  <si>
    <t>5621FE3370</t>
  </si>
  <si>
    <t>5621FE3420</t>
  </si>
  <si>
    <t>5621FE4001</t>
  </si>
  <si>
    <t>5621FE4008</t>
  </si>
  <si>
    <t>5621FE4030</t>
  </si>
  <si>
    <t>5621FE4041</t>
  </si>
  <si>
    <t>5621FE4074</t>
  </si>
  <si>
    <t>5621FE4076</t>
  </si>
  <si>
    <t>5621FE4077</t>
  </si>
  <si>
    <t>5621FE4079</t>
  </si>
  <si>
    <t>5621FE4080</t>
  </si>
  <si>
    <t>5621FE4097</t>
  </si>
  <si>
    <t>5621FE4107</t>
  </si>
  <si>
    <t>5621FE4112</t>
  </si>
  <si>
    <t>5621FE4115</t>
  </si>
  <si>
    <t>5621FE4126</t>
  </si>
  <si>
    <t>5621FE4128</t>
  </si>
  <si>
    <t>5621FE4129</t>
  </si>
  <si>
    <t>5621FE4130</t>
  </si>
  <si>
    <t>5621FE4132</t>
  </si>
  <si>
    <t>5621FE4134</t>
  </si>
  <si>
    <t>5621FE4137</t>
  </si>
  <si>
    <t>5621FE4141</t>
  </si>
  <si>
    <t>5621FE4142</t>
  </si>
  <si>
    <t>5621FE4145</t>
  </si>
  <si>
    <t>5621FE4148</t>
  </si>
  <si>
    <t>5621FE4221</t>
  </si>
  <si>
    <t>5621FE4222</t>
  </si>
  <si>
    <t>5621FE4228</t>
  </si>
  <si>
    <t>5621FE4480</t>
  </si>
  <si>
    <t>5621FE4730</t>
  </si>
  <si>
    <t>5621FE5003</t>
  </si>
  <si>
    <t>5621FE5031</t>
  </si>
  <si>
    <t>5621FE5042</t>
  </si>
  <si>
    <t>5621FE5048</t>
  </si>
  <si>
    <t>5621FE5061</t>
  </si>
  <si>
    <t>5621FE5107</t>
  </si>
  <si>
    <t>5621FE5115</t>
  </si>
  <si>
    <t>5621FE5173</t>
  </si>
  <si>
    <t>5621FE5174</t>
  </si>
  <si>
    <t>5621FE5175</t>
  </si>
  <si>
    <t>5621FE5178</t>
  </si>
  <si>
    <t>5621FE5180</t>
  </si>
  <si>
    <t>5621FE5184</t>
  </si>
  <si>
    <t>5621FE5185</t>
  </si>
  <si>
    <t>5621FE5186</t>
  </si>
  <si>
    <t>5621FE5192</t>
  </si>
  <si>
    <t>5621FE5197</t>
  </si>
  <si>
    <t>5621FE5204</t>
  </si>
  <si>
    <t>5621FE5205</t>
  </si>
  <si>
    <t>5621FE5207</t>
  </si>
  <si>
    <t>5621FE5210</t>
  </si>
  <si>
    <t>5621FE5295</t>
  </si>
  <si>
    <t>5621FE5309</t>
  </si>
  <si>
    <t>5621FE5400</t>
  </si>
  <si>
    <t>5621FE5690</t>
  </si>
  <si>
    <t>5621FE5700</t>
  </si>
  <si>
    <t>5621FE5730</t>
  </si>
  <si>
    <t>5621FE5870</t>
  </si>
  <si>
    <t>5621FE5900</t>
  </si>
  <si>
    <t>5621FE5977</t>
  </si>
  <si>
    <t>5621FE6005</t>
  </si>
  <si>
    <t>5621FE6008</t>
  </si>
  <si>
    <t>5621FE6010</t>
  </si>
  <si>
    <t>5621FE6030</t>
  </si>
  <si>
    <t>5621FE6037</t>
  </si>
  <si>
    <t>5621FE6054</t>
  </si>
  <si>
    <t>5621FE6091</t>
  </si>
  <si>
    <t>5621FE6092</t>
  </si>
  <si>
    <t>5621FE6093</t>
  </si>
  <si>
    <t>5621FE6095</t>
  </si>
  <si>
    <t>5621FE6098</t>
  </si>
  <si>
    <t>5621FE6130</t>
  </si>
  <si>
    <t>5621FE6210</t>
  </si>
  <si>
    <t>5621FE6220</t>
  </si>
  <si>
    <t>5621FE6630</t>
  </si>
  <si>
    <t>5621FE6850</t>
  </si>
  <si>
    <t>5621FE8502</t>
  </si>
  <si>
    <t>5621FE9042</t>
  </si>
  <si>
    <t>5621FE9521</t>
  </si>
  <si>
    <t>5621FE9523</t>
  </si>
  <si>
    <t>5621FM3010</t>
  </si>
  <si>
    <t>5621FM3064</t>
  </si>
  <si>
    <t>5621FM3067</t>
  </si>
  <si>
    <t>5621FM3072</t>
  </si>
  <si>
    <t>5621FM3076</t>
  </si>
  <si>
    <t>5621FM3079</t>
  </si>
  <si>
    <t>5621FM3083</t>
  </si>
  <si>
    <t>5621FM3084</t>
  </si>
  <si>
    <t>5621FM3085</t>
  </si>
  <si>
    <t>5621FM3086</t>
  </si>
  <si>
    <t>5621FM3087</t>
  </si>
  <si>
    <t>5621FM3092</t>
  </si>
  <si>
    <t>5621FM3094</t>
  </si>
  <si>
    <t>5621FM3095</t>
  </si>
  <si>
    <t>5621FM3096</t>
  </si>
  <si>
    <t>5621FM3170</t>
  </si>
  <si>
    <t>5621FM4073</t>
  </si>
  <si>
    <t>5621FM4131</t>
  </si>
  <si>
    <t>5621FM5071</t>
  </si>
  <si>
    <t>5621FM5105</t>
  </si>
  <si>
    <t>5621FM5109</t>
  </si>
  <si>
    <t>5621FM5168</t>
  </si>
  <si>
    <t>5621FM5176</t>
  </si>
  <si>
    <t>5621FM5181</t>
  </si>
  <si>
    <t>5621FM5182</t>
  </si>
  <si>
    <t>5621FM6049</t>
  </si>
  <si>
    <t>5621FM7008</t>
  </si>
  <si>
    <t>5621FM7032</t>
  </si>
  <si>
    <t>5621FM7033</t>
  </si>
  <si>
    <t>5621FM7035</t>
  </si>
  <si>
    <t>5621FM7042</t>
  </si>
  <si>
    <t>5621FM7043</t>
  </si>
  <si>
    <t>5621FM7044</t>
  </si>
  <si>
    <t>5621FM7049</t>
  </si>
  <si>
    <t>5621FM7060</t>
  </si>
  <si>
    <t>5621FM7065</t>
  </si>
  <si>
    <t>5621FM7073</t>
  </si>
  <si>
    <t>5621FM7076</t>
  </si>
  <si>
    <t>5621FM7085</t>
  </si>
  <si>
    <t>5621FM7095</t>
  </si>
  <si>
    <t>5621FM7097</t>
  </si>
  <si>
    <t>5621FM7107</t>
  </si>
  <si>
    <t>5621FM7112</t>
  </si>
  <si>
    <t>5621FM7114</t>
  </si>
  <si>
    <t>5621FM7116</t>
  </si>
  <si>
    <t>5621FM7118</t>
  </si>
  <si>
    <t>5621FM7119</t>
  </si>
  <si>
    <t>5621FM7123</t>
  </si>
  <si>
    <t>5621FM7124</t>
  </si>
  <si>
    <t>5621FM7130</t>
  </si>
  <si>
    <t>5621FM7136</t>
  </si>
  <si>
    <t>5621FM7138</t>
  </si>
  <si>
    <t>5621FM7141</t>
  </si>
  <si>
    <t>5621FM7143</t>
  </si>
  <si>
    <t>5621FM7160</t>
  </si>
  <si>
    <t>5621FM7161</t>
  </si>
  <si>
    <t>5621FM7162</t>
  </si>
  <si>
    <t>5621FM7164</t>
  </si>
  <si>
    <t>5621FM7165</t>
  </si>
  <si>
    <t>5621FM7204</t>
  </si>
  <si>
    <t>5621FM7206</t>
  </si>
  <si>
    <t>5621FM7220</t>
  </si>
  <si>
    <t>5621FM7260</t>
  </si>
  <si>
    <t>5621FM7350</t>
  </si>
  <si>
    <t>5621FM7714</t>
  </si>
  <si>
    <t>5621FX2001</t>
  </si>
  <si>
    <t>5621FX2084</t>
  </si>
  <si>
    <t>5621FX2124</t>
  </si>
  <si>
    <t>5621FX3026</t>
  </si>
  <si>
    <t>5621FX3028</t>
  </si>
  <si>
    <t>5621FX3073</t>
  </si>
  <si>
    <t>5621FX3074</t>
  </si>
  <si>
    <t>5621FX3100</t>
  </si>
  <si>
    <t>5621FX3180</t>
  </si>
  <si>
    <t>5621FX4003</t>
  </si>
  <si>
    <t>5621FX4004</t>
  </si>
  <si>
    <t>5621FX4016</t>
  </si>
  <si>
    <t>5621FX4042</t>
  </si>
  <si>
    <t>5621FX4060</t>
  </si>
  <si>
    <t>5621FX4105</t>
  </si>
  <si>
    <t>5621FX4127</t>
  </si>
  <si>
    <t>5621FX4690</t>
  </si>
  <si>
    <t>5621FX4720</t>
  </si>
  <si>
    <t>5621FX4989</t>
  </si>
  <si>
    <t>5621FX4998</t>
  </si>
  <si>
    <t>5621FX5064</t>
  </si>
  <si>
    <t>5621FX5070</t>
  </si>
  <si>
    <t>5621FX5074</t>
  </si>
  <si>
    <t>5621FX5081</t>
  </si>
  <si>
    <t>5621FX5118</t>
  </si>
  <si>
    <t>5621FX5119</t>
  </si>
  <si>
    <t>5621FX5121</t>
  </si>
  <si>
    <t>5621FX5122</t>
  </si>
  <si>
    <t>5621FX5130</t>
  </si>
  <si>
    <t>5621FX5169</t>
  </si>
  <si>
    <t>5621FX5170</t>
  </si>
  <si>
    <t>5621FX5171</t>
  </si>
  <si>
    <t>5621FX5172</t>
  </si>
  <si>
    <t>5621FX5193</t>
  </si>
  <si>
    <t>5621FX5297</t>
  </si>
  <si>
    <t>5621FX5307</t>
  </si>
  <si>
    <t>5621FX6001</t>
  </si>
  <si>
    <t>5621FX6004</t>
  </si>
  <si>
    <t>5621FX6045</t>
  </si>
  <si>
    <t>5621FX6050</t>
  </si>
  <si>
    <t>5621FX6052</t>
  </si>
  <si>
    <t>5621FX6056</t>
  </si>
  <si>
    <t>5621FX6086</t>
  </si>
  <si>
    <t>5621FX6087</t>
  </si>
  <si>
    <t>5621FX6350</t>
  </si>
  <si>
    <t>5621FX6880</t>
  </si>
  <si>
    <t>5621FX7002</t>
  </si>
  <si>
    <t>5621FX7047</t>
  </si>
  <si>
    <t>5621FX7157</t>
  </si>
  <si>
    <t>5621FX9027</t>
  </si>
  <si>
    <t>5621FX9030</t>
  </si>
  <si>
    <t>5621FX9031</t>
  </si>
  <si>
    <t>5621FX9111</t>
  </si>
  <si>
    <t>5621FX9903</t>
  </si>
  <si>
    <t>5621FX9904</t>
  </si>
  <si>
    <t>5621HE0101</t>
  </si>
  <si>
    <t>5621HE0102</t>
  </si>
  <si>
    <t>5621HE0200</t>
  </si>
  <si>
    <t>5621HE1260</t>
  </si>
  <si>
    <t>5621HE2130</t>
  </si>
  <si>
    <t>5621HE3030</t>
  </si>
  <si>
    <t>5621HE3078</t>
  </si>
  <si>
    <t>5621HE3097</t>
  </si>
  <si>
    <t>5621HE3370</t>
  </si>
  <si>
    <t>5621HE3420</t>
  </si>
  <si>
    <t>5621HE4001</t>
  </si>
  <si>
    <t>5621HE4008</t>
  </si>
  <si>
    <t>5621HE4009</t>
  </si>
  <si>
    <t>5621HE4030</t>
  </si>
  <si>
    <t>5621HE4041</t>
  </si>
  <si>
    <t>5621HE4074</t>
  </si>
  <si>
    <t>5621HE4076</t>
  </si>
  <si>
    <t>5621HE4077</t>
  </si>
  <si>
    <t>5621HE4079</t>
  </si>
  <si>
    <t>5621HE4080</t>
  </si>
  <si>
    <t>5621HE4097</t>
  </si>
  <si>
    <t>5621HE4112</t>
  </si>
  <si>
    <t>5621HE4115</t>
  </si>
  <si>
    <t>5621HE4126</t>
  </si>
  <si>
    <t>5621HE4128</t>
  </si>
  <si>
    <t>5621HE4129</t>
  </si>
  <si>
    <t>5621HE4130</t>
  </si>
  <si>
    <t>5621HE4132</t>
  </si>
  <si>
    <t>5621HE4134</t>
  </si>
  <si>
    <t>5621HE4137</t>
  </si>
  <si>
    <t>5621HE4138</t>
  </si>
  <si>
    <t>5621HE4139</t>
  </si>
  <si>
    <t>5621HE4141</t>
  </si>
  <si>
    <t>5621HE4142</t>
  </si>
  <si>
    <t>5621HE4143</t>
  </si>
  <si>
    <t>5621HE4144</t>
  </si>
  <si>
    <t>5621HE4145</t>
  </si>
  <si>
    <t>5621HE4146</t>
  </si>
  <si>
    <t>5621HE4148</t>
  </si>
  <si>
    <t>5621HE4151</t>
  </si>
  <si>
    <t>5621HE4221</t>
  </si>
  <si>
    <t>5621HE4222</t>
  </si>
  <si>
    <t>5621HE4228</t>
  </si>
  <si>
    <t>5621HE4260</t>
  </si>
  <si>
    <t>5621HE4480</t>
  </si>
  <si>
    <t>5621HE4730</t>
  </si>
  <si>
    <t>5621HE5003</t>
  </si>
  <si>
    <t>5621HE5031</t>
  </si>
  <si>
    <t>5621HE5042</t>
  </si>
  <si>
    <t>5621HE5048</t>
  </si>
  <si>
    <t>5621HE5061</t>
  </si>
  <si>
    <t>5621HE5107</t>
  </si>
  <si>
    <t>5621HE5115</t>
  </si>
  <si>
    <t>5621HE5173</t>
  </si>
  <si>
    <t>5621HE5174</t>
  </si>
  <si>
    <t>5621HE5175</t>
  </si>
  <si>
    <t>5621HE5178</t>
  </si>
  <si>
    <t>5621HE5180</t>
  </si>
  <si>
    <t>5621HE5184</t>
  </si>
  <si>
    <t>5621HE5185</t>
  </si>
  <si>
    <t>5621HE5186</t>
  </si>
  <si>
    <t>5621HE5192</t>
  </si>
  <si>
    <t>5621HE5197</t>
  </si>
  <si>
    <t>5621HE5204</t>
  </si>
  <si>
    <t>5621HE5205</t>
  </si>
  <si>
    <t>5621HE5207</t>
  </si>
  <si>
    <t>5621HE5210</t>
  </si>
  <si>
    <t>5621HE5295</t>
  </si>
  <si>
    <t>5621HE5309</t>
  </si>
  <si>
    <t>5621HE5400</t>
  </si>
  <si>
    <t>5621HE5690</t>
  </si>
  <si>
    <t>5621HE5700</t>
  </si>
  <si>
    <t>5621HE5730</t>
  </si>
  <si>
    <t>5621HE5870</t>
  </si>
  <si>
    <t>5621HE5900</t>
  </si>
  <si>
    <t>5621HE5977</t>
  </si>
  <si>
    <t>5621HE6005</t>
  </si>
  <si>
    <t>5621HE6008</t>
  </si>
  <si>
    <t>5621HE6010</t>
  </si>
  <si>
    <t>5621HE6030</t>
  </si>
  <si>
    <t>5621HE6037</t>
  </si>
  <si>
    <t>5621HE6054</t>
  </si>
  <si>
    <t>5621HE6091</t>
  </si>
  <si>
    <t>5621HE6092</t>
  </si>
  <si>
    <t>5621HE6093</t>
  </si>
  <si>
    <t>5621HE6095</t>
  </si>
  <si>
    <t>5621HE6098</t>
  </si>
  <si>
    <t>5621HE6130</t>
  </si>
  <si>
    <t>5621HE6210</t>
  </si>
  <si>
    <t>5621HE6220</t>
  </si>
  <si>
    <t>5621HE6630</t>
  </si>
  <si>
    <t>5621HE6850</t>
  </si>
  <si>
    <t>5621HE8502</t>
  </si>
  <si>
    <t>5621HE9521</t>
  </si>
  <si>
    <t>5621HE9523</t>
  </si>
  <si>
    <t>5621HM3010</t>
  </si>
  <si>
    <t>5621HM3067</t>
  </si>
  <si>
    <t>5621HM3072</t>
  </si>
  <si>
    <t>5621HM3076</t>
  </si>
  <si>
    <t>5621HM3079</t>
  </si>
  <si>
    <t>5621HM3083</t>
  </si>
  <si>
    <t>5621HM3084</t>
  </si>
  <si>
    <t>5621HM3085</t>
  </si>
  <si>
    <t>5621HM3086</t>
  </si>
  <si>
    <t>5621HM3087</t>
  </si>
  <si>
    <t>5621HM3092</t>
  </si>
  <si>
    <t>5621HM3094</t>
  </si>
  <si>
    <t>5621HM3095</t>
  </si>
  <si>
    <t>5621HM3096</t>
  </si>
  <si>
    <t>5621HM3170</t>
  </si>
  <si>
    <t>5621HM4073</t>
  </si>
  <si>
    <t>5621HM4131</t>
  </si>
  <si>
    <t>5621HM4149</t>
  </si>
  <si>
    <t>5621HM4150</t>
  </si>
  <si>
    <t>5621HM4152</t>
  </si>
  <si>
    <t>5621HM4153</t>
  </si>
  <si>
    <t>5621HM4154</t>
  </si>
  <si>
    <t>5621HM5071</t>
  </si>
  <si>
    <t>5621HM5105</t>
  </si>
  <si>
    <t>5621HM5109</t>
  </si>
  <si>
    <t>5621HM5168</t>
  </si>
  <si>
    <t>5621HM5172</t>
  </si>
  <si>
    <t>5621HM5176</t>
  </si>
  <si>
    <t>5621HM5178</t>
  </si>
  <si>
    <t>5621HM5181</t>
  </si>
  <si>
    <t>5621HM5182</t>
  </si>
  <si>
    <t>5621HM6049</t>
  </si>
  <si>
    <t>5621HM7008</t>
  </si>
  <si>
    <t>5621HM7032</t>
  </si>
  <si>
    <t>5621HM7033</t>
  </si>
  <si>
    <t>5621HM7035</t>
  </si>
  <si>
    <t>5621HM7042</t>
  </si>
  <si>
    <t>5621HM7043</t>
  </si>
  <si>
    <t>5621HM7044</t>
  </si>
  <si>
    <t>5621HM7049</t>
  </si>
  <si>
    <t>5621HM7060</t>
  </si>
  <si>
    <t>5621HM7062</t>
  </si>
  <si>
    <t>5621HM7065</t>
  </si>
  <si>
    <t>5621HM7073</t>
  </si>
  <si>
    <t>5621HM7076</t>
  </si>
  <si>
    <t>5621HM7085</t>
  </si>
  <si>
    <t>5621HM7095</t>
  </si>
  <si>
    <t>5621HM7097</t>
  </si>
  <si>
    <t>5621HM7107</t>
  </si>
  <si>
    <t>5621HM7112</t>
  </si>
  <si>
    <t>5621HM7114</t>
  </si>
  <si>
    <t>5621HM7116</t>
  </si>
  <si>
    <t>5621HM7118</t>
  </si>
  <si>
    <t>5621HM7119</t>
  </si>
  <si>
    <t>5621HM7123</t>
  </si>
  <si>
    <t>5621HM7130</t>
  </si>
  <si>
    <t>5621HM7136</t>
  </si>
  <si>
    <t>5621HM7138</t>
  </si>
  <si>
    <t>5621HM7141</t>
  </si>
  <si>
    <t>5621HM7142</t>
  </si>
  <si>
    <t>5621HM7143</t>
  </si>
  <si>
    <t>5621HM7160</t>
  </si>
  <si>
    <t>5621HM7161</t>
  </si>
  <si>
    <t>5621HM7164</t>
  </si>
  <si>
    <t>5621HM7165</t>
  </si>
  <si>
    <t>5621HM7204</t>
  </si>
  <si>
    <t>5621HM7206</t>
  </si>
  <si>
    <t>5621HM7220</t>
  </si>
  <si>
    <t>5621HM7260</t>
  </si>
  <si>
    <t>5621HM7350</t>
  </si>
  <si>
    <t>5621HM7714</t>
  </si>
  <si>
    <t>5621HX2001</t>
  </si>
  <si>
    <t>5621HX2084</t>
  </si>
  <si>
    <t>5621HX2124</t>
  </si>
  <si>
    <t>5621HX3026</t>
  </si>
  <si>
    <t>5621HX3028</t>
  </si>
  <si>
    <t>5621HX3073</t>
  </si>
  <si>
    <t>5621HX3074</t>
  </si>
  <si>
    <t>5621HX3100</t>
  </si>
  <si>
    <t>5621HX3180</t>
  </si>
  <si>
    <t>5621HX4003</t>
  </si>
  <si>
    <t>5621HX4004</t>
  </si>
  <si>
    <t>5621HX4016</t>
  </si>
  <si>
    <t>5621HX4042</t>
  </si>
  <si>
    <t>5621HX4060</t>
  </si>
  <si>
    <t>5621HX4105</t>
  </si>
  <si>
    <t>5621HX4127</t>
  </si>
  <si>
    <t>5621HX4170</t>
  </si>
  <si>
    <t>5621HX4690</t>
  </si>
  <si>
    <t>5621HX4720</t>
  </si>
  <si>
    <t>5621HX4989</t>
  </si>
  <si>
    <t>5621HX4998</t>
  </si>
  <si>
    <t>5621HX5064</t>
  </si>
  <si>
    <t>5621HX5070</t>
  </si>
  <si>
    <t>5621HX5074</t>
  </si>
  <si>
    <t>5621HX5081</t>
  </si>
  <si>
    <t>5621HX5118</t>
  </si>
  <si>
    <t>5621HX5119</t>
  </si>
  <si>
    <t>5621HX5121</t>
  </si>
  <si>
    <t>5621HX5122</t>
  </si>
  <si>
    <t>5621HX5130</t>
  </si>
  <si>
    <t>5621HX5169</t>
  </si>
  <si>
    <t>5621HX5170</t>
  </si>
  <si>
    <t>5621HX5171</t>
  </si>
  <si>
    <t>5621HX5193</t>
  </si>
  <si>
    <t>5621HX5297</t>
  </si>
  <si>
    <t>5621HX5307</t>
  </si>
  <si>
    <t>5621HX6001</t>
  </si>
  <si>
    <t>5621HX6004</t>
  </si>
  <si>
    <t>5621HX6045</t>
  </si>
  <si>
    <t>5621HX6050</t>
  </si>
  <si>
    <t>5621HX6052</t>
  </si>
  <si>
    <t>5621HX6056</t>
  </si>
  <si>
    <t>5621HX6086</t>
  </si>
  <si>
    <t>5621HX6087</t>
  </si>
  <si>
    <t>5621HX6097</t>
  </si>
  <si>
    <t>5621HX6350</t>
  </si>
  <si>
    <t>5621HX6880</t>
  </si>
  <si>
    <t>5621HX7002</t>
  </si>
  <si>
    <t>5621HX7047</t>
  </si>
  <si>
    <t>5621HX7157</t>
  </si>
  <si>
    <t>5621HX9027</t>
  </si>
  <si>
    <t>5621HX9030</t>
  </si>
  <si>
    <t>5621HX9031</t>
  </si>
  <si>
    <t>5621HX9111</t>
  </si>
  <si>
    <t>5621HX9903</t>
  </si>
  <si>
    <t>5621HX9904</t>
  </si>
  <si>
    <t>5622FE0102</t>
  </si>
  <si>
    <t>5622FE2130</t>
  </si>
  <si>
    <t>5622FE2501</t>
  </si>
  <si>
    <t>5622FE3030</t>
  </si>
  <si>
    <t>5622FE3133</t>
  </si>
  <si>
    <t>5622FE4074</t>
  </si>
  <si>
    <t>5622FE4077</t>
  </si>
  <si>
    <t>5622FE4112</t>
  </si>
  <si>
    <t>5622FE4480</t>
  </si>
  <si>
    <t>5622FE4730</t>
  </si>
  <si>
    <t>5622FE5003</t>
  </si>
  <si>
    <t>5622FE5031</t>
  </si>
  <si>
    <t>5622FE5048</t>
  </si>
  <si>
    <t>5622FE5107</t>
  </si>
  <si>
    <t>5622FE5115</t>
  </si>
  <si>
    <t>5622FE5173</t>
  </si>
  <si>
    <t>5622FE5174</t>
  </si>
  <si>
    <t>5622FE5175</t>
  </si>
  <si>
    <t>5622FE5178</t>
  </si>
  <si>
    <t>5622FE5180</t>
  </si>
  <si>
    <t>5622FE5184</t>
  </si>
  <si>
    <t>5622FE5185</t>
  </si>
  <si>
    <t>5622FE5186</t>
  </si>
  <si>
    <t>5622FE5192</t>
  </si>
  <si>
    <t>5622FE5197</t>
  </si>
  <si>
    <t>5622FE5204</t>
  </si>
  <si>
    <t>5622FE5205</t>
  </si>
  <si>
    <t>5622FE5207</t>
  </si>
  <si>
    <t>5622FE5210</t>
  </si>
  <si>
    <t>5622FE5289</t>
  </si>
  <si>
    <t>5622FE5295</t>
  </si>
  <si>
    <t>5622FE5309</t>
  </si>
  <si>
    <t>5622FE5326</t>
  </si>
  <si>
    <t>5622FE5400</t>
  </si>
  <si>
    <t>5622FE5690</t>
  </si>
  <si>
    <t>5622FE5700</t>
  </si>
  <si>
    <t>5622FE5730</t>
  </si>
  <si>
    <t>5622FE5870</t>
  </si>
  <si>
    <t>5622FE5900</t>
  </si>
  <si>
    <t>5622FE5977</t>
  </si>
  <si>
    <t>5622FE6005</t>
  </si>
  <si>
    <t>5622FE6008</t>
  </si>
  <si>
    <t>5622FE6010</t>
  </si>
  <si>
    <t>5622FE6030</t>
  </si>
  <si>
    <t>5622FE6037</t>
  </si>
  <si>
    <t>5622FE6091</t>
  </si>
  <si>
    <t>5622FE6092</t>
  </si>
  <si>
    <t>5622FE6093</t>
  </si>
  <si>
    <t>5622FE6095</t>
  </si>
  <si>
    <t>5622FE6098</t>
  </si>
  <si>
    <t>5622FE6130</t>
  </si>
  <si>
    <t>5622FE6210</t>
  </si>
  <si>
    <t>5622FE6220</t>
  </si>
  <si>
    <t>5622FE6630</t>
  </si>
  <si>
    <t>5622FE6850</t>
  </si>
  <si>
    <t>5622FE8502</t>
  </si>
  <si>
    <t>5622FE9503</t>
  </si>
  <si>
    <t>5622FE9506</t>
  </si>
  <si>
    <t>5622FE9521</t>
  </si>
  <si>
    <t>5622FE9523</t>
  </si>
  <si>
    <t>5622FM3010</t>
  </si>
  <si>
    <t>5622FM3064</t>
  </si>
  <si>
    <t>5622FM3067</t>
  </si>
  <si>
    <t>5622FM3072</t>
  </si>
  <si>
    <t>5622FM3084</t>
  </si>
  <si>
    <t>5622FM3096</t>
  </si>
  <si>
    <t>5622FM4073</t>
  </si>
  <si>
    <t>5622FM4131</t>
  </si>
  <si>
    <t>5622FM5071</t>
  </si>
  <si>
    <t>5622FM5105</t>
  </si>
  <si>
    <t>5622FM5109</t>
  </si>
  <si>
    <t>5622FM5168</t>
  </si>
  <si>
    <t>5622FM5172</t>
  </si>
  <si>
    <t>5622FM5176</t>
  </si>
  <si>
    <t>5622FM5178</t>
  </si>
  <si>
    <t>5622FM5181</t>
  </si>
  <si>
    <t>5622FM5182</t>
  </si>
  <si>
    <t>5622FM5328</t>
  </si>
  <si>
    <t>5622FM5335</t>
  </si>
  <si>
    <t>5622FM5337</t>
  </si>
  <si>
    <t>5622FM5338</t>
  </si>
  <si>
    <t>5622FM7035</t>
  </si>
  <si>
    <t>5622FM7042</t>
  </si>
  <si>
    <t>5622FM7044</t>
  </si>
  <si>
    <t>5622FM7060</t>
  </si>
  <si>
    <t>5622FM7073</t>
  </si>
  <si>
    <t>5622FM7095</t>
  </si>
  <si>
    <t>5622FM7097</t>
  </si>
  <si>
    <t>5622FM7107</t>
  </si>
  <si>
    <t>5622FM7112</t>
  </si>
  <si>
    <t>5622FM7114</t>
  </si>
  <si>
    <t>5622FM7116</t>
  </si>
  <si>
    <t>5622FM7118</t>
  </si>
  <si>
    <t>5622FM7119</t>
  </si>
  <si>
    <t>5622FM7123</t>
  </si>
  <si>
    <t>5622FM7130</t>
  </si>
  <si>
    <t>5622FM7136</t>
  </si>
  <si>
    <t>5622FM7138</t>
  </si>
  <si>
    <t>5622FM7141</t>
  </si>
  <si>
    <t>5622FM7142</t>
  </si>
  <si>
    <t>5622FM7143</t>
  </si>
  <si>
    <t>5622FM7160</t>
  </si>
  <si>
    <t>5622FM7161</t>
  </si>
  <si>
    <t>5622FM7164</t>
  </si>
  <si>
    <t>5622FM7165</t>
  </si>
  <si>
    <t>5622FM7179</t>
  </si>
  <si>
    <t>5622FM7204</t>
  </si>
  <si>
    <t>5622FM7206</t>
  </si>
  <si>
    <t>5622FM7220</t>
  </si>
  <si>
    <t>5622FM7260</t>
  </si>
  <si>
    <t>5622FM7350</t>
  </si>
  <si>
    <t>5622FM7714</t>
  </si>
  <si>
    <t>5622FX2001</t>
  </si>
  <si>
    <t>5622FX2084</t>
  </si>
  <si>
    <t>5622FX3026</t>
  </si>
  <si>
    <t>5622FX3028</t>
  </si>
  <si>
    <t>5622FX3073</t>
  </si>
  <si>
    <t>5622FX3074</t>
  </si>
  <si>
    <t>5622FX3180</t>
  </si>
  <si>
    <t>5622FX4003</t>
  </si>
  <si>
    <t>5622FX4004</t>
  </si>
  <si>
    <t>5622FX4016</t>
  </si>
  <si>
    <t>5622FX4042</t>
  </si>
  <si>
    <t>5622FX4060</t>
  </si>
  <si>
    <t>5622FX4105</t>
  </si>
  <si>
    <t>5622FX4127</t>
  </si>
  <si>
    <t>5622FX4690</t>
  </si>
  <si>
    <t>5622FX4720</t>
  </si>
  <si>
    <t>5622FX4989</t>
  </si>
  <si>
    <t>5622FX4998</t>
  </si>
  <si>
    <t>5622FX5064</t>
  </si>
  <si>
    <t>5622FX5070</t>
  </si>
  <si>
    <t>5622FX5074</t>
  </si>
  <si>
    <t>5622FX5081</t>
  </si>
  <si>
    <t>5622FX5118</t>
  </si>
  <si>
    <t>5622FX5119</t>
  </si>
  <si>
    <t>5622FX5121</t>
  </si>
  <si>
    <t>5622FX5122</t>
  </si>
  <si>
    <t>5622FX5130</t>
  </si>
  <si>
    <t>5622FX5169</t>
  </si>
  <si>
    <t>5622FX5170</t>
  </si>
  <si>
    <t>5622FX5171</t>
  </si>
  <si>
    <t>5622FX5193</t>
  </si>
  <si>
    <t>5622FX5297</t>
  </si>
  <si>
    <t>5622FX5307</t>
  </si>
  <si>
    <t>5622FX6001</t>
  </si>
  <si>
    <t>5622FX6004</t>
  </si>
  <si>
    <t>5622FX6045</t>
  </si>
  <si>
    <t>5622FX6050</t>
  </si>
  <si>
    <t>5622FX6052</t>
  </si>
  <si>
    <t>5622FX6056</t>
  </si>
  <si>
    <t>5622FX6086</t>
  </si>
  <si>
    <t>5622FX6087</t>
  </si>
  <si>
    <t>5622FX6097</t>
  </si>
  <si>
    <t>5622FX6350</t>
  </si>
  <si>
    <t>5622FX6880</t>
  </si>
  <si>
    <t>5622FX7002</t>
  </si>
  <si>
    <t>5622FX7047</t>
  </si>
  <si>
    <t>5622FX7157</t>
  </si>
  <si>
    <t>5622FX9027</t>
  </si>
  <si>
    <t>5622FX9030</t>
  </si>
  <si>
    <t>5622FX9031</t>
  </si>
  <si>
    <t>5622FX9111</t>
  </si>
  <si>
    <t>5622FX9903</t>
  </si>
  <si>
    <t>5622FX9904</t>
  </si>
  <si>
    <t>562371G</t>
  </si>
  <si>
    <t>5626FE2130</t>
  </si>
  <si>
    <t>5626FE4001</t>
  </si>
  <si>
    <t>5626FE4030</t>
  </si>
  <si>
    <t>5626FE4074</t>
  </si>
  <si>
    <t>5626FE4079</t>
  </si>
  <si>
    <t>5626FE4097</t>
  </si>
  <si>
    <t>5626FE4126</t>
  </si>
  <si>
    <t>5626FE4130</t>
  </si>
  <si>
    <t>5626FE4141</t>
  </si>
  <si>
    <t>5626FE4222</t>
  </si>
  <si>
    <t>5626FE4730</t>
  </si>
  <si>
    <t>5626FE5003</t>
  </si>
  <si>
    <t>5626FE5031</t>
  </si>
  <si>
    <t>5626FE5174</t>
  </si>
  <si>
    <t>5626FE5175</t>
  </si>
  <si>
    <t>5626FE5178</t>
  </si>
  <si>
    <t>5626FE5180</t>
  </si>
  <si>
    <t>5626FE5184</t>
  </si>
  <si>
    <t>5626FE5185</t>
  </si>
  <si>
    <t>5626FE5186</t>
  </si>
  <si>
    <t>5626FE5400</t>
  </si>
  <si>
    <t>5626FE5690</t>
  </si>
  <si>
    <t>5626FE5700</t>
  </si>
  <si>
    <t>5626FE5900</t>
  </si>
  <si>
    <t>5626FE5977</t>
  </si>
  <si>
    <t>5626FE6037</t>
  </si>
  <si>
    <t>5626FE6095</t>
  </si>
  <si>
    <t>5626FE6130</t>
  </si>
  <si>
    <t>5626FE6220</t>
  </si>
  <si>
    <t>5626FE6630</t>
  </si>
  <si>
    <t>5626FE6850</t>
  </si>
  <si>
    <t>5626FM3010</t>
  </si>
  <si>
    <t>5626FM3067</t>
  </si>
  <si>
    <t>5626FM3072</t>
  </si>
  <si>
    <t>5626FM4073</t>
  </si>
  <si>
    <t>5626FM5071</t>
  </si>
  <si>
    <t>5626FM5168</t>
  </si>
  <si>
    <t>5626FM5182</t>
  </si>
  <si>
    <t>5626FM7095</t>
  </si>
  <si>
    <t>5626FM7136</t>
  </si>
  <si>
    <t>5626FM7164</t>
  </si>
  <si>
    <t>5626FM7165</t>
  </si>
  <si>
    <t>5626FM7220</t>
  </si>
  <si>
    <t>5626FM7260</t>
  </si>
  <si>
    <t>5626FX2001</t>
  </si>
  <si>
    <t>5626FX2084</t>
  </si>
  <si>
    <t>5626FX3028</t>
  </si>
  <si>
    <t>5626FX3073</t>
  </si>
  <si>
    <t>5626FX3074</t>
  </si>
  <si>
    <t>5626FX3180</t>
  </si>
  <si>
    <t>5626FX4003</t>
  </si>
  <si>
    <t>5626FX4004</t>
  </si>
  <si>
    <t>5626FX4016</t>
  </si>
  <si>
    <t>5626FX4042</t>
  </si>
  <si>
    <t>5626FX4060</t>
  </si>
  <si>
    <t>5626FX4690</t>
  </si>
  <si>
    <t>5626FX4720</t>
  </si>
  <si>
    <t>5626FX4998</t>
  </si>
  <si>
    <t>5626FX5081</t>
  </si>
  <si>
    <t>5626FX5118</t>
  </si>
  <si>
    <t>5626FX5119</t>
  </si>
  <si>
    <t>5626FX5121</t>
  </si>
  <si>
    <t>5626FX5122</t>
  </si>
  <si>
    <t>5626FX5130</t>
  </si>
  <si>
    <t>5626FX5307</t>
  </si>
  <si>
    <t>5626FX6001</t>
  </si>
  <si>
    <t>5626FX6045</t>
  </si>
  <si>
    <t>5626FX6056</t>
  </si>
  <si>
    <t>5626FX6350</t>
  </si>
  <si>
    <t>5626FX6880</t>
  </si>
  <si>
    <t>5626HE2130</t>
  </si>
  <si>
    <t>5626HE4001</t>
  </si>
  <si>
    <t>5626HE4030</t>
  </si>
  <si>
    <t>5626HE4074</t>
  </si>
  <si>
    <t>5626HE4079</t>
  </si>
  <si>
    <t>5626HE4097</t>
  </si>
  <si>
    <t>5626HE4126</t>
  </si>
  <si>
    <t>5626HE4130</t>
  </si>
  <si>
    <t>5626HE4141</t>
  </si>
  <si>
    <t>5626HE4222</t>
  </si>
  <si>
    <t>5626HE4730</t>
  </si>
  <si>
    <t>5626HE5003</t>
  </si>
  <si>
    <t>5626HE5031</t>
  </si>
  <si>
    <t>5626HE5174</t>
  </si>
  <si>
    <t>5626HE5175</t>
  </si>
  <si>
    <t>5626HE5178</t>
  </si>
  <si>
    <t>5626HE5180</t>
  </si>
  <si>
    <t>5626HE5184</t>
  </si>
  <si>
    <t>5626HE5185</t>
  </si>
  <si>
    <t>5626HE5186</t>
  </si>
  <si>
    <t>5626HE5400</t>
  </si>
  <si>
    <t>5626HE5690</t>
  </si>
  <si>
    <t>5626HE5700</t>
  </si>
  <si>
    <t>5626HE5977</t>
  </si>
  <si>
    <t>5626HE6037</t>
  </si>
  <si>
    <t>5626HE6095</t>
  </si>
  <si>
    <t>5626HE6130</t>
  </si>
  <si>
    <t>5626HE6220</t>
  </si>
  <si>
    <t>5626HE6630</t>
  </si>
  <si>
    <t>5626HE6850</t>
  </si>
  <si>
    <t>5626HM3010</t>
  </si>
  <si>
    <t>5626HM3067</t>
  </si>
  <si>
    <t>5626HM3072</t>
  </si>
  <si>
    <t>5626HM4073</t>
  </si>
  <si>
    <t>5626HM5071</t>
  </si>
  <si>
    <t>5626HM5168</t>
  </si>
  <si>
    <t>5626HM5182</t>
  </si>
  <si>
    <t>5626HM7095</t>
  </si>
  <si>
    <t>5626HM7136</t>
  </si>
  <si>
    <t>5626HM7164</t>
  </si>
  <si>
    <t>5626HM7165</t>
  </si>
  <si>
    <t>5626HM7220</t>
  </si>
  <si>
    <t>5626HM7260</t>
  </si>
  <si>
    <t>5626HX2001</t>
  </si>
  <si>
    <t>5626HX2084</t>
  </si>
  <si>
    <t>5626HX3028</t>
  </si>
  <si>
    <t>5626HX3073</t>
  </si>
  <si>
    <t>5626HX3074</t>
  </si>
  <si>
    <t>5626HX3180</t>
  </si>
  <si>
    <t>5626HX4003</t>
  </si>
  <si>
    <t>5626HX4004</t>
  </si>
  <si>
    <t>5626HX4016</t>
  </si>
  <si>
    <t>5626HX4042</t>
  </si>
  <si>
    <t>5626HX4060</t>
  </si>
  <si>
    <t>5626HX4690</t>
  </si>
  <si>
    <t>5626HX4720</t>
  </si>
  <si>
    <t>5626HX4998</t>
  </si>
  <si>
    <t>5626HX5081</t>
  </si>
  <si>
    <t>5626HX5118</t>
  </si>
  <si>
    <t>5626HX5119</t>
  </si>
  <si>
    <t>5626HX5121</t>
  </si>
  <si>
    <t>5626HX5122</t>
  </si>
  <si>
    <t>5626HX5130</t>
  </si>
  <si>
    <t>5626HX5307</t>
  </si>
  <si>
    <t>5626HX6001</t>
  </si>
  <si>
    <t>5626HX6045</t>
  </si>
  <si>
    <t>5626HX6056</t>
  </si>
  <si>
    <t>5626HX6350</t>
  </si>
  <si>
    <t>5626HX6880</t>
  </si>
  <si>
    <t>562CE0101</t>
  </si>
  <si>
    <t>562CE0200</t>
  </si>
  <si>
    <t>562CE1260</t>
  </si>
  <si>
    <t>562CE2130</t>
  </si>
  <si>
    <t>562CE2501</t>
  </si>
  <si>
    <t>562CE3133</t>
  </si>
  <si>
    <t>562CE3420</t>
  </si>
  <si>
    <t>562CE4009</t>
  </si>
  <si>
    <t>562ce4074</t>
  </si>
  <si>
    <t>562CE4077</t>
  </si>
  <si>
    <t>562CE4112</t>
  </si>
  <si>
    <t>562CE4161</t>
  </si>
  <si>
    <t>562CE4187</t>
  </si>
  <si>
    <t>562CE4480</t>
  </si>
  <si>
    <t>562CE4730</t>
  </si>
  <si>
    <t>562CE5003</t>
  </si>
  <si>
    <t>562CE5031</t>
  </si>
  <si>
    <t>562CE5048</t>
  </si>
  <si>
    <t>562CE5173</t>
  </si>
  <si>
    <t>562CE5207</t>
  </si>
  <si>
    <t>562CE5388</t>
  </si>
  <si>
    <t>562CE5391</t>
  </si>
  <si>
    <t>562CE5393</t>
  </si>
  <si>
    <t>562CE5400</t>
  </si>
  <si>
    <t>562CE5405</t>
  </si>
  <si>
    <t>562CE5411</t>
  </si>
  <si>
    <t>562CE5423</t>
  </si>
  <si>
    <t>562CE5432</t>
  </si>
  <si>
    <t>562CE5434</t>
  </si>
  <si>
    <t>562CE5437</t>
  </si>
  <si>
    <t>562CE5462</t>
  </si>
  <si>
    <t>562CE5690</t>
  </si>
  <si>
    <t>562CE5977</t>
  </si>
  <si>
    <t>562CE6037</t>
  </si>
  <si>
    <t>562CE6060</t>
  </si>
  <si>
    <t>562CE6120</t>
  </si>
  <si>
    <t>562CE6122</t>
  </si>
  <si>
    <t>562CE6130</t>
  </si>
  <si>
    <t>562CE6167</t>
  </si>
  <si>
    <t>562CE6193</t>
  </si>
  <si>
    <t>562CE6220</t>
  </si>
  <si>
    <t>562CE6223</t>
  </si>
  <si>
    <t>562CE6232</t>
  </si>
  <si>
    <t>562CE6238</t>
  </si>
  <si>
    <t>562CE6257</t>
  </si>
  <si>
    <t>562CE6277</t>
  </si>
  <si>
    <t>562CE6278</t>
  </si>
  <si>
    <t>562CE6287</t>
  </si>
  <si>
    <t>562CE6500</t>
  </si>
  <si>
    <t>562CE7240</t>
  </si>
  <si>
    <t>562CE7241</t>
  </si>
  <si>
    <t>562CE7242</t>
  </si>
  <si>
    <t>562CE7245</t>
  </si>
  <si>
    <t>562CE7248</t>
  </si>
  <si>
    <t>562CE8501</t>
  </si>
  <si>
    <t>562CE8502</t>
  </si>
  <si>
    <t>562CE8601</t>
  </si>
  <si>
    <t>562CE9010</t>
  </si>
  <si>
    <t>562CE9050</t>
  </si>
  <si>
    <t>562CE9051</t>
  </si>
  <si>
    <t>562CE9501</t>
  </si>
  <si>
    <t>562CE9502</t>
  </si>
  <si>
    <t>562CE9505</t>
  </si>
  <si>
    <t>562CE9521</t>
  </si>
  <si>
    <t>562CE9522</t>
  </si>
  <si>
    <t>562CE9523</t>
  </si>
  <si>
    <t>562CM2127</t>
  </si>
  <si>
    <t>562CM2133</t>
  </si>
  <si>
    <t>562CM2135</t>
  </si>
  <si>
    <t>562cm3010</t>
  </si>
  <si>
    <t>562CM3072</t>
  </si>
  <si>
    <t>562CM3106</t>
  </si>
  <si>
    <t>562CM3123</t>
  </si>
  <si>
    <t>562CM3138</t>
  </si>
  <si>
    <t>562CM3144</t>
  </si>
  <si>
    <t>562CM3145</t>
  </si>
  <si>
    <t>562CM3170</t>
  </si>
  <si>
    <t>562CM4177</t>
  </si>
  <si>
    <t>562CM4183</t>
  </si>
  <si>
    <t>562CM4193</t>
  </si>
  <si>
    <t>562CM4210</t>
  </si>
  <si>
    <t>562CM4233</t>
  </si>
  <si>
    <t>562CM4243</t>
  </si>
  <si>
    <t>562CM5071</t>
  </si>
  <si>
    <t>562CM5299</t>
  </si>
  <si>
    <t>562CM5304</t>
  </si>
  <si>
    <t>562CM5367</t>
  </si>
  <si>
    <t>562CM5396</t>
  </si>
  <si>
    <t>562CM5417</t>
  </si>
  <si>
    <t>562CM5428</t>
  </si>
  <si>
    <t>562CM5429</t>
  </si>
  <si>
    <t>562CM5435</t>
  </si>
  <si>
    <t>562CM5446</t>
  </si>
  <si>
    <t>562CM5449</t>
  </si>
  <si>
    <t>562CM5452</t>
  </si>
  <si>
    <t>562CM5455</t>
  </si>
  <si>
    <t>562CM5459</t>
  </si>
  <si>
    <t>562CM5460</t>
  </si>
  <si>
    <t>562CM5461</t>
  </si>
  <si>
    <t>562CM5463</t>
  </si>
  <si>
    <t>562CM5464</t>
  </si>
  <si>
    <t>562CM5465</t>
  </si>
  <si>
    <t>562CM6109</t>
  </si>
  <si>
    <t>562CM6174</t>
  </si>
  <si>
    <t>562CM6186</t>
  </si>
  <si>
    <t>562CM6195</t>
  </si>
  <si>
    <t>562CM6212</t>
  </si>
  <si>
    <t>562CM6214</t>
  </si>
  <si>
    <t>562CM6218</t>
  </si>
  <si>
    <t>562CM6219</t>
  </si>
  <si>
    <t>562CM6234</t>
  </si>
  <si>
    <t>562CM6239</t>
  </si>
  <si>
    <t>562CM6241</t>
  </si>
  <si>
    <t>562CM6246</t>
  </si>
  <si>
    <t>562CM6247</t>
  </si>
  <si>
    <t>562CM6248</t>
  </si>
  <si>
    <t>562CM6250</t>
  </si>
  <si>
    <t>562CM6253</t>
  </si>
  <si>
    <t>562CM6254</t>
  </si>
  <si>
    <t>562CM6255</t>
  </si>
  <si>
    <t>562CM6258</t>
  </si>
  <si>
    <t>562CM6263</t>
  </si>
  <si>
    <t>562CM6264</t>
  </si>
  <si>
    <t>562CM6268</t>
  </si>
  <si>
    <t>562CM6269</t>
  </si>
  <si>
    <t>562CM6272</t>
  </si>
  <si>
    <t>562CM6274</t>
  </si>
  <si>
    <t>562CM6275</t>
  </si>
  <si>
    <t>562CM6281</t>
  </si>
  <si>
    <t>562CM6282</t>
  </si>
  <si>
    <t>562CM6283</t>
  </si>
  <si>
    <t>562CM6284</t>
  </si>
  <si>
    <t>562CM6285</t>
  </si>
  <si>
    <t>562CM6289</t>
  </si>
  <si>
    <t>562CM7035</t>
  </si>
  <si>
    <t>562CM7042</t>
  </si>
  <si>
    <t>562CM7060</t>
  </si>
  <si>
    <t>562CM7073</t>
  </si>
  <si>
    <t>562CM7095</t>
  </si>
  <si>
    <t>562CM7114</t>
  </si>
  <si>
    <t>562CM7118</t>
  </si>
  <si>
    <t>562CM7123</t>
  </si>
  <si>
    <t>562CM7160</t>
  </si>
  <si>
    <t>562CM7171</t>
  </si>
  <si>
    <t>562CM7188</t>
  </si>
  <si>
    <t>562CM7193</t>
  </si>
  <si>
    <t>562CM7195</t>
  </si>
  <si>
    <t>562CM7199</t>
  </si>
  <si>
    <t>562CM7204</t>
  </si>
  <si>
    <t>562CM7210</t>
  </si>
  <si>
    <t>562CM7215</t>
  </si>
  <si>
    <t>562CM7219</t>
  </si>
  <si>
    <t>562CM7223</t>
  </si>
  <si>
    <t>562CM7224</t>
  </si>
  <si>
    <t>562CM7225</t>
  </si>
  <si>
    <t>562CM7226</t>
  </si>
  <si>
    <t>562CM7229</t>
  </si>
  <si>
    <t>562CM7230</t>
  </si>
  <si>
    <t>562CM7243</t>
  </si>
  <si>
    <t>562CM7244</t>
  </si>
  <si>
    <t>562CM7246</t>
  </si>
  <si>
    <t>562CM7247</t>
  </si>
  <si>
    <t>562CM7249</t>
  </si>
  <si>
    <t>562CM7250</t>
  </si>
  <si>
    <t>562CM7251</t>
  </si>
  <si>
    <t>562CX2001</t>
  </si>
  <si>
    <t>562CX2084</t>
  </si>
  <si>
    <t>562CX3073</t>
  </si>
  <si>
    <t>562CX3100</t>
  </si>
  <si>
    <t>562CX3146</t>
  </si>
  <si>
    <t>562CX3180</t>
  </si>
  <si>
    <t>562CX4003</t>
  </si>
  <si>
    <t>562CX4016</t>
  </si>
  <si>
    <t>562CX4042</t>
  </si>
  <si>
    <t>562CX4182</t>
  </si>
  <si>
    <t>562CX4211</t>
  </si>
  <si>
    <t>562CX4690</t>
  </si>
  <si>
    <t>562CX4720</t>
  </si>
  <si>
    <t>562CX4998</t>
  </si>
  <si>
    <t>562CX5081</t>
  </si>
  <si>
    <t>562CX5121</t>
  </si>
  <si>
    <t>562CX5130</t>
  </si>
  <si>
    <t>562CX5170</t>
  </si>
  <si>
    <t>562CX5359</t>
  </si>
  <si>
    <t>562CX5419</t>
  </si>
  <si>
    <t>562CX5420</t>
  </si>
  <si>
    <t>562CX5426</t>
  </si>
  <si>
    <t>562CX5427</t>
  </si>
  <si>
    <t>562CX5451</t>
  </si>
  <si>
    <t>562CX5453</t>
  </si>
  <si>
    <t>562CX5466</t>
  </si>
  <si>
    <t>562CX5710</t>
  </si>
  <si>
    <t>562CX6004</t>
  </si>
  <si>
    <t>562CX6191</t>
  </si>
  <si>
    <t>562CX6213</t>
  </si>
  <si>
    <t>562CX6231</t>
  </si>
  <si>
    <t>562CX6249</t>
  </si>
  <si>
    <t>562CX6251</t>
  </si>
  <si>
    <t>562CX6261</t>
  </si>
  <si>
    <t>562CX6266</t>
  </si>
  <si>
    <t>562CX6288</t>
  </si>
  <si>
    <t>562CX8178</t>
  </si>
  <si>
    <t>562CX9047</t>
  </si>
  <si>
    <t>562CX9048</t>
  </si>
  <si>
    <t>562CX9049</t>
  </si>
  <si>
    <t>562CX9906</t>
  </si>
  <si>
    <t>562CX9907</t>
  </si>
  <si>
    <t>562CX9908</t>
  </si>
  <si>
    <t>562HE0101</t>
  </si>
  <si>
    <t>562HE0102</t>
  </si>
  <si>
    <t>562HE0200</t>
  </si>
  <si>
    <t>562HE1260</t>
  </si>
  <si>
    <t>562HE2130</t>
  </si>
  <si>
    <t>562HE2501</t>
  </si>
  <si>
    <t>562He3030</t>
  </si>
  <si>
    <t>562HE3097</t>
  </si>
  <si>
    <t>562HE3420</t>
  </si>
  <si>
    <t>562HE4008</t>
  </si>
  <si>
    <t>562HE4009</t>
  </si>
  <si>
    <t>562HE4074</t>
  </si>
  <si>
    <t>562HE4077</t>
  </si>
  <si>
    <t>562HE4112</t>
  </si>
  <si>
    <t>562HE4130</t>
  </si>
  <si>
    <t>562HE4161</t>
  </si>
  <si>
    <t>562HE4187</t>
  </si>
  <si>
    <t>562HE4189</t>
  </si>
  <si>
    <t>562HE4212</t>
  </si>
  <si>
    <t>562HE4730</t>
  </si>
  <si>
    <t>562HE5003</t>
  </si>
  <si>
    <t>562HE5031</t>
  </si>
  <si>
    <t>562HE5048</t>
  </si>
  <si>
    <t>562HE5173</t>
  </si>
  <si>
    <t>562HE5175</t>
  </si>
  <si>
    <t>562HE5207</t>
  </si>
  <si>
    <t>562HE5388</t>
  </si>
  <si>
    <t>562HE5391</t>
  </si>
  <si>
    <t>562HE5393</t>
  </si>
  <si>
    <t>562HE5400</t>
  </si>
  <si>
    <t>562HE5405</t>
  </si>
  <si>
    <t>562HE5411</t>
  </si>
  <si>
    <t>562HE5423</t>
  </si>
  <si>
    <t>562HE5424</t>
  </si>
  <si>
    <t>562HE5425</t>
  </si>
  <si>
    <t>562HE5432</t>
  </si>
  <si>
    <t>562HE5434</t>
  </si>
  <si>
    <t>562HE5437</t>
  </si>
  <si>
    <t>562HE5442</t>
  </si>
  <si>
    <t>562HE5444</t>
  </si>
  <si>
    <t>562HE5462</t>
  </si>
  <si>
    <t>562HE5690</t>
  </si>
  <si>
    <t>562HE5700</t>
  </si>
  <si>
    <t>562HE5977</t>
  </si>
  <si>
    <t>562HE6037</t>
  </si>
  <si>
    <t>562HE6060</t>
  </si>
  <si>
    <t>562HE6116</t>
  </si>
  <si>
    <t>562HE6117</t>
  </si>
  <si>
    <t>562HE6120</t>
  </si>
  <si>
    <t>562HE6122</t>
  </si>
  <si>
    <t>562HE6130</t>
  </si>
  <si>
    <t>562HE6165</t>
  </si>
  <si>
    <t>562HE6167</t>
  </si>
  <si>
    <t>562HE6193</t>
  </si>
  <si>
    <t>562HE6216</t>
  </si>
  <si>
    <t>562HE6220</t>
  </si>
  <si>
    <t>562HE6223</t>
  </si>
  <si>
    <t>562HE6229</t>
  </si>
  <si>
    <t>562HE6232</t>
  </si>
  <si>
    <t>562HE6238</t>
  </si>
  <si>
    <t>562HE6257</t>
  </si>
  <si>
    <t>562HE6277</t>
  </si>
  <si>
    <t>562HE6278</t>
  </si>
  <si>
    <t>562HE6287</t>
  </si>
  <si>
    <t>562HE6500</t>
  </si>
  <si>
    <t>562HE6630</t>
  </si>
  <si>
    <t>562HE6670</t>
  </si>
  <si>
    <t>562HE6850</t>
  </si>
  <si>
    <t>562HE7240</t>
  </si>
  <si>
    <t>562HE7241</t>
  </si>
  <si>
    <t>562HE7242</t>
  </si>
  <si>
    <t>562HE7245</t>
  </si>
  <si>
    <t>562HE7248</t>
  </si>
  <si>
    <t>562HE8501</t>
  </si>
  <si>
    <t>562HE8502</t>
  </si>
  <si>
    <t>562HE8601</t>
  </si>
  <si>
    <t>562HE9010</t>
  </si>
  <si>
    <t>562HE9050</t>
  </si>
  <si>
    <t>562HE9051</t>
  </si>
  <si>
    <t>562HE9501</t>
  </si>
  <si>
    <t>562HE9502</t>
  </si>
  <si>
    <t>562HE9505</t>
  </si>
  <si>
    <t>562HE9506</t>
  </si>
  <si>
    <t>562HE9508</t>
  </si>
  <si>
    <t>562HE9521</t>
  </si>
  <si>
    <t>562HE9522</t>
  </si>
  <si>
    <t>562HE9523</t>
  </si>
  <si>
    <t>562HKWEST</t>
  </si>
  <si>
    <t>562HM2133</t>
  </si>
  <si>
    <t>562HM3010</t>
  </si>
  <si>
    <t>562HM3072</t>
  </si>
  <si>
    <t>562HM3106</t>
  </si>
  <si>
    <t>562HM3138</t>
  </si>
  <si>
    <t>562HM3143</t>
  </si>
  <si>
    <t>562HM3144</t>
  </si>
  <si>
    <t>562HM3145</t>
  </si>
  <si>
    <t>562HM3170</t>
  </si>
  <si>
    <t>562HM4177</t>
  </si>
  <si>
    <t>562HM4183</t>
  </si>
  <si>
    <t>562HM4188</t>
  </si>
  <si>
    <t>562HM4193</t>
  </si>
  <si>
    <t>562HM4194</t>
  </si>
  <si>
    <t>562HM4195</t>
  </si>
  <si>
    <t>562HM4196</t>
  </si>
  <si>
    <t>562HM4197</t>
  </si>
  <si>
    <t>562HM4210</t>
  </si>
  <si>
    <t>562HM4233</t>
  </si>
  <si>
    <t>562HM4243</t>
  </si>
  <si>
    <t>562HM5071</t>
  </si>
  <si>
    <t>562HM5109</t>
  </si>
  <si>
    <t>562HM5299</t>
  </si>
  <si>
    <t>562HM5304</t>
  </si>
  <si>
    <t>562HM5337</t>
  </si>
  <si>
    <t>562HM5367</t>
  </si>
  <si>
    <t>562HM5396</t>
  </si>
  <si>
    <t>562HM5415</t>
  </si>
  <si>
    <t>562HM5417</t>
  </si>
  <si>
    <t>562HM5422</t>
  </si>
  <si>
    <t>562HM5428</t>
  </si>
  <si>
    <t>562HM5429</t>
  </si>
  <si>
    <t>562HM5431</t>
  </si>
  <si>
    <t>562HM5433</t>
  </si>
  <si>
    <t>562HM5435</t>
  </si>
  <si>
    <t>562HM5438</t>
  </si>
  <si>
    <t>562HM5446</t>
  </si>
  <si>
    <t>562HM5447</t>
  </si>
  <si>
    <t>562HM5449</t>
  </si>
  <si>
    <t>562HM5452</t>
  </si>
  <si>
    <t>562HM5455</t>
  </si>
  <si>
    <t>562HM5456</t>
  </si>
  <si>
    <t>562HM5457</t>
  </si>
  <si>
    <t>562HM5458</t>
  </si>
  <si>
    <t>562HM5459</t>
  </si>
  <si>
    <t>562HM5460</t>
  </si>
  <si>
    <t>562HM5461</t>
  </si>
  <si>
    <t>562HM5463</t>
  </si>
  <si>
    <t>562HM5464</t>
  </si>
  <si>
    <t>562HM5465</t>
  </si>
  <si>
    <t>562HM6109</t>
  </si>
  <si>
    <t>562HM6111</t>
  </si>
  <si>
    <t>562HM6174</t>
  </si>
  <si>
    <t>562HM6186</t>
  </si>
  <si>
    <t>562HM6195</t>
  </si>
  <si>
    <t>562HM6212</t>
  </si>
  <si>
    <t>562HM6214</t>
  </si>
  <si>
    <t>562HM6219</t>
  </si>
  <si>
    <t>562HM6226</t>
  </si>
  <si>
    <t>562HM6234</t>
  </si>
  <si>
    <t>562HM6236</t>
  </si>
  <si>
    <t>562HM6237</t>
  </si>
  <si>
    <t>562HM6239</t>
  </si>
  <si>
    <t>562HM6241</t>
  </si>
  <si>
    <t>562HM6242</t>
  </si>
  <si>
    <t>562HM6243</t>
  </si>
  <si>
    <t>562HM6244</t>
  </si>
  <si>
    <t>562HM6246</t>
  </si>
  <si>
    <t>562HM6250</t>
  </si>
  <si>
    <t>562HM6253</t>
  </si>
  <si>
    <t>562HM6254</t>
  </si>
  <si>
    <t>562HM6255</t>
  </si>
  <si>
    <t>562HM6259</t>
  </si>
  <si>
    <t>562HM6264</t>
  </si>
  <si>
    <t>562HM6265</t>
  </si>
  <si>
    <t>562HM6267</t>
  </si>
  <si>
    <t>562HM6268</t>
  </si>
  <si>
    <t>562HM6271</t>
  </si>
  <si>
    <t>562HM6272</t>
  </si>
  <si>
    <t>562HM6273</t>
  </si>
  <si>
    <t>562HM6274</t>
  </si>
  <si>
    <t>562HM6276</t>
  </si>
  <si>
    <t>562HM6279</t>
  </si>
  <si>
    <t>562HM6284</t>
  </si>
  <si>
    <t>562HM6285</t>
  </si>
  <si>
    <t>562HM6289</t>
  </si>
  <si>
    <t>562HM7035</t>
  </si>
  <si>
    <t>562HM7042</t>
  </si>
  <si>
    <t>562HM7060</t>
  </si>
  <si>
    <t>562HM7095</t>
  </si>
  <si>
    <t>562HM7099</t>
  </si>
  <si>
    <t>562HM7114</t>
  </si>
  <si>
    <t>562HM7118</t>
  </si>
  <si>
    <t>562HM7123</t>
  </si>
  <si>
    <t>562HM7139</t>
  </si>
  <si>
    <t>562HM7160</t>
  </si>
  <si>
    <t>562HM7171</t>
  </si>
  <si>
    <t>562HM7188</t>
  </si>
  <si>
    <t>562HM7193</t>
  </si>
  <si>
    <t>562HM7195</t>
  </si>
  <si>
    <t>562HM7199</t>
  </si>
  <si>
    <t>562HM7204</t>
  </si>
  <si>
    <t>562HM7210</t>
  </si>
  <si>
    <t>562HM7215</t>
  </si>
  <si>
    <t>562HM7217</t>
  </si>
  <si>
    <t>562HM7218</t>
  </si>
  <si>
    <t>562HM7219</t>
  </si>
  <si>
    <t>562HM7224</t>
  </si>
  <si>
    <t>562HM7225</t>
  </si>
  <si>
    <t>562HM7226</t>
  </si>
  <si>
    <t>562HM7229</t>
  </si>
  <si>
    <t>562HM7230</t>
  </si>
  <si>
    <t>562HM7243</t>
  </si>
  <si>
    <t>562HM7244</t>
  </si>
  <si>
    <t>562HM7246</t>
  </si>
  <si>
    <t>562HM7247</t>
  </si>
  <si>
    <t>562HM7249</t>
  </si>
  <si>
    <t>562HM7250</t>
  </si>
  <si>
    <t>562HM7251</t>
  </si>
  <si>
    <t>562HX2001</t>
  </si>
  <si>
    <t>562HX2084</t>
  </si>
  <si>
    <t>562HX2124</t>
  </si>
  <si>
    <t>562HX3028</t>
  </si>
  <si>
    <t>562HX3073</t>
  </si>
  <si>
    <t>562HX3100</t>
  </si>
  <si>
    <t>562HX3146</t>
  </si>
  <si>
    <t>562HX3180</t>
  </si>
  <si>
    <t>562HX4003</t>
  </si>
  <si>
    <t>562HX4016</t>
  </si>
  <si>
    <t>562HX4042</t>
  </si>
  <si>
    <t>562HX4169</t>
  </si>
  <si>
    <t>562HX4182</t>
  </si>
  <si>
    <t>562HX4211</t>
  </si>
  <si>
    <t>562HX4690</t>
  </si>
  <si>
    <t>562HX4720</t>
  </si>
  <si>
    <t>562HX4998</t>
  </si>
  <si>
    <t>562HX5081</t>
  </si>
  <si>
    <t>562HX5121</t>
  </si>
  <si>
    <t>562HX5130</t>
  </si>
  <si>
    <t>562HX5170</t>
  </si>
  <si>
    <t>562HX5359</t>
  </si>
  <si>
    <t>562HX5419</t>
  </si>
  <si>
    <t>562HX5420</t>
  </si>
  <si>
    <t>562HX5426</t>
  </si>
  <si>
    <t>562HX5427</t>
  </si>
  <si>
    <t>562HX5430</t>
  </si>
  <si>
    <t>562HX5436</t>
  </si>
  <si>
    <t>562HX5443</t>
  </si>
  <si>
    <t>562HX5451</t>
  </si>
  <si>
    <t>562HX5453</t>
  </si>
  <si>
    <t>562HX5466</t>
  </si>
  <si>
    <t>562Hx5710</t>
  </si>
  <si>
    <t>562HX6004</t>
  </si>
  <si>
    <t>562HX6191</t>
  </si>
  <si>
    <t>562HX6199</t>
  </si>
  <si>
    <t>562HX6213</t>
  </si>
  <si>
    <t>562HX6231</t>
  </si>
  <si>
    <t>562HX6249</t>
  </si>
  <si>
    <t>562HX6251</t>
  </si>
  <si>
    <t>562HX6261</t>
  </si>
  <si>
    <t>562HX6266</t>
  </si>
  <si>
    <t>562HX6288</t>
  </si>
  <si>
    <t>562HX6350</t>
  </si>
  <si>
    <t>562HX8178</t>
  </si>
  <si>
    <t>562HX9034</t>
  </si>
  <si>
    <t>562HX9047</t>
  </si>
  <si>
    <t>562HX9048</t>
  </si>
  <si>
    <t>562HX9049</t>
  </si>
  <si>
    <t>562HX9906</t>
  </si>
  <si>
    <t>562HX9907</t>
  </si>
  <si>
    <t>562HX9908</t>
  </si>
  <si>
    <t>562RE5173</t>
  </si>
  <si>
    <t>562RE5207</t>
  </si>
  <si>
    <t>562RM2133</t>
  </si>
  <si>
    <t>562RM3145</t>
  </si>
  <si>
    <t>562RM3160</t>
  </si>
  <si>
    <t>562RM4177</t>
  </si>
  <si>
    <t>562RM4246</t>
  </si>
  <si>
    <t>562RM4248</t>
  </si>
  <si>
    <t>562RM5429</t>
  </si>
  <si>
    <t>562RM5461</t>
  </si>
  <si>
    <t>562RM5482</t>
  </si>
  <si>
    <t>562RM6269</t>
  </si>
  <si>
    <t>562RX2001</t>
  </si>
  <si>
    <t>562RX3149</t>
  </si>
  <si>
    <t>562RX3151</t>
  </si>
  <si>
    <t>562RX6191</t>
  </si>
  <si>
    <t>562RX6231</t>
  </si>
  <si>
    <t>562RX6251</t>
  </si>
  <si>
    <t>562RX6310</t>
  </si>
  <si>
    <t>56300T</t>
  </si>
  <si>
    <t>563051B</t>
  </si>
  <si>
    <t>563081B</t>
  </si>
  <si>
    <t>5630H336</t>
  </si>
  <si>
    <t>563901S</t>
  </si>
  <si>
    <t>56390S</t>
  </si>
  <si>
    <t>563910S</t>
  </si>
  <si>
    <t>563914S</t>
  </si>
  <si>
    <t>56391BS</t>
  </si>
  <si>
    <t>56394S</t>
  </si>
  <si>
    <t>563C4323</t>
  </si>
  <si>
    <t>563C4324</t>
  </si>
  <si>
    <t>563C4329</t>
  </si>
  <si>
    <t>563C4390</t>
  </si>
  <si>
    <t>563C5443</t>
  </si>
  <si>
    <t>563F4227</t>
  </si>
  <si>
    <t>563F4231</t>
  </si>
  <si>
    <t>563F5466</t>
  </si>
  <si>
    <t>563F5489</t>
  </si>
  <si>
    <t>563H2106</t>
  </si>
  <si>
    <t>563H2450</t>
  </si>
  <si>
    <t>563H3226</t>
  </si>
  <si>
    <t>563H3335</t>
  </si>
  <si>
    <t>563H3468</t>
  </si>
  <si>
    <t>563H4152</t>
  </si>
  <si>
    <t>563H4205</t>
  </si>
  <si>
    <t>563H4327</t>
  </si>
  <si>
    <t>563H4331</t>
  </si>
  <si>
    <t>563H4333</t>
  </si>
  <si>
    <t>563H4335</t>
  </si>
  <si>
    <t>563H4342</t>
  </si>
  <si>
    <t>563H4368</t>
  </si>
  <si>
    <t>563H4394</t>
  </si>
  <si>
    <t>563H4462</t>
  </si>
  <si>
    <t>563H5255</t>
  </si>
  <si>
    <t>563H5262</t>
  </si>
  <si>
    <t>563H5305</t>
  </si>
  <si>
    <t>563H5317</t>
  </si>
  <si>
    <t>563H5441</t>
  </si>
  <si>
    <t>563H5544</t>
  </si>
  <si>
    <t>563H5801</t>
  </si>
  <si>
    <t>563H6321</t>
  </si>
  <si>
    <t>563H6323</t>
  </si>
  <si>
    <t>563H6384</t>
  </si>
  <si>
    <t>563H6389</t>
  </si>
  <si>
    <t>563H6409</t>
  </si>
  <si>
    <t>563H6470</t>
  </si>
  <si>
    <t>563H6489</t>
  </si>
  <si>
    <t>56400T01</t>
  </si>
  <si>
    <t>56400T15</t>
  </si>
  <si>
    <t>56400T1B</t>
  </si>
  <si>
    <t>56400T29</t>
  </si>
  <si>
    <t>56400T63</t>
  </si>
  <si>
    <t>56400T64</t>
  </si>
  <si>
    <t>5640FB1021</t>
  </si>
  <si>
    <t>5641BC</t>
  </si>
  <si>
    <t>5641C</t>
  </si>
  <si>
    <t>5641CB</t>
  </si>
  <si>
    <t>5641CH</t>
  </si>
  <si>
    <t>5641IP</t>
  </si>
  <si>
    <t>5641L</t>
  </si>
  <si>
    <t>5641LP</t>
  </si>
  <si>
    <t>5641S</t>
  </si>
  <si>
    <t>564201S</t>
  </si>
  <si>
    <t>56420S</t>
  </si>
  <si>
    <t>564210S</t>
  </si>
  <si>
    <t>56421S</t>
  </si>
  <si>
    <t>56423S</t>
  </si>
  <si>
    <t>56426S</t>
  </si>
  <si>
    <t>5642F2011</t>
  </si>
  <si>
    <t>5642F3030</t>
  </si>
  <si>
    <t>5642F3040</t>
  </si>
  <si>
    <t>5642F3060</t>
  </si>
  <si>
    <t>5642F4025</t>
  </si>
  <si>
    <t>5642F4030</t>
  </si>
  <si>
    <t>5642F4050</t>
  </si>
  <si>
    <t>5642F4060</t>
  </si>
  <si>
    <t>5642F5010</t>
  </si>
  <si>
    <t>5642F5015</t>
  </si>
  <si>
    <t>5642F5025</t>
  </si>
  <si>
    <t>5642F5030</t>
  </si>
  <si>
    <t>5642F5031</t>
  </si>
  <si>
    <t>5642F5035</t>
  </si>
  <si>
    <t>5642F5036</t>
  </si>
  <si>
    <t>5642F5041</t>
  </si>
  <si>
    <t>5642F5051</t>
  </si>
  <si>
    <t>5642F5060</t>
  </si>
  <si>
    <t>5642F5061</t>
  </si>
  <si>
    <t>5642F5065</t>
  </si>
  <si>
    <t>5642F5068</t>
  </si>
  <si>
    <t>5642F5071</t>
  </si>
  <si>
    <t>5642F5072</t>
  </si>
  <si>
    <t>5642F5075</t>
  </si>
  <si>
    <t>5642F5077</t>
  </si>
  <si>
    <t>5642F5080</t>
  </si>
  <si>
    <t>5642F5081</t>
  </si>
  <si>
    <t>5642F5085</t>
  </si>
  <si>
    <t>564H3030</t>
  </si>
  <si>
    <t>564H3060</t>
  </si>
  <si>
    <t>564H4032</t>
  </si>
  <si>
    <t>564H4050</t>
  </si>
  <si>
    <t>564H4060</t>
  </si>
  <si>
    <t>564H5010</t>
  </si>
  <si>
    <t>564H5021</t>
  </si>
  <si>
    <t>564H5036</t>
  </si>
  <si>
    <t>564H5041</t>
  </si>
  <si>
    <t>564H5051</t>
  </si>
  <si>
    <t>564H5065</t>
  </si>
  <si>
    <t>564H5071</t>
  </si>
  <si>
    <t>564H5072</t>
  </si>
  <si>
    <t>564H5077</t>
  </si>
  <si>
    <t>564R2011</t>
  </si>
  <si>
    <t>564R3000</t>
  </si>
  <si>
    <t>564R3005</t>
  </si>
  <si>
    <t>564R3015</t>
  </si>
  <si>
    <t>564R3025</t>
  </si>
  <si>
    <t>564R3030</t>
  </si>
  <si>
    <t>564R3040</t>
  </si>
  <si>
    <t>564R3060</t>
  </si>
  <si>
    <t>564R4010</t>
  </si>
  <si>
    <t>564R4020</t>
  </si>
  <si>
    <t>564R4025</t>
  </si>
  <si>
    <t>564R4050</t>
  </si>
  <si>
    <t>564R4060</t>
  </si>
  <si>
    <t>564R5000</t>
  </si>
  <si>
    <t>564R5005</t>
  </si>
  <si>
    <t>564R5010</t>
  </si>
  <si>
    <t>564R5015</t>
  </si>
  <si>
    <t>564R5020</t>
  </si>
  <si>
    <t>564R5030</t>
  </si>
  <si>
    <t>564R5048</t>
  </si>
  <si>
    <t>564R5051</t>
  </si>
  <si>
    <t>564R5061</t>
  </si>
  <si>
    <t>564R5071</t>
  </si>
  <si>
    <t>564R5075</t>
  </si>
  <si>
    <t>564R5077</t>
  </si>
  <si>
    <t>564R5080</t>
  </si>
  <si>
    <t>564R5081</t>
  </si>
  <si>
    <t>564R5087</t>
  </si>
  <si>
    <t>564R5097</t>
  </si>
  <si>
    <t>564R5100</t>
  </si>
  <si>
    <t>565011B</t>
  </si>
  <si>
    <t>565021B</t>
  </si>
  <si>
    <t>565031B</t>
  </si>
  <si>
    <t>5650Arm</t>
  </si>
  <si>
    <t>5650FB1021</t>
  </si>
  <si>
    <t>5650FB1034</t>
  </si>
  <si>
    <t>5650FB1059</t>
  </si>
  <si>
    <t>5651C</t>
  </si>
  <si>
    <t>5651CH</t>
  </si>
  <si>
    <t>5651E</t>
  </si>
  <si>
    <t>5651G</t>
  </si>
  <si>
    <t>5651I</t>
  </si>
  <si>
    <t>5651L</t>
  </si>
  <si>
    <t>5651R</t>
  </si>
  <si>
    <t>5652CH</t>
  </si>
  <si>
    <t>5652G</t>
  </si>
  <si>
    <t>5652I</t>
  </si>
  <si>
    <t>5652L</t>
  </si>
  <si>
    <t>5652R</t>
  </si>
  <si>
    <t>5653CH</t>
  </si>
  <si>
    <t>5653E</t>
  </si>
  <si>
    <t>5653G</t>
  </si>
  <si>
    <t>5653I</t>
  </si>
  <si>
    <t>5653L</t>
  </si>
  <si>
    <t>5653M</t>
  </si>
  <si>
    <t>5653R</t>
  </si>
  <si>
    <t>5654C</t>
  </si>
  <si>
    <t>5654CH</t>
  </si>
  <si>
    <t>5654E</t>
  </si>
  <si>
    <t>5654G</t>
  </si>
  <si>
    <t>5654I</t>
  </si>
  <si>
    <t>5654L</t>
  </si>
  <si>
    <t>5654M</t>
  </si>
  <si>
    <t>5654R</t>
  </si>
  <si>
    <t>5656B</t>
  </si>
  <si>
    <t>5656G</t>
  </si>
  <si>
    <t>5656R</t>
  </si>
  <si>
    <t>5656W</t>
  </si>
  <si>
    <t>5657B</t>
  </si>
  <si>
    <t>5657G</t>
  </si>
  <si>
    <t>5657R</t>
  </si>
  <si>
    <t>5657W</t>
  </si>
  <si>
    <t>5658B</t>
  </si>
  <si>
    <t>5658G</t>
  </si>
  <si>
    <t>5658R</t>
  </si>
  <si>
    <t>5658W</t>
  </si>
  <si>
    <t>5659B</t>
  </si>
  <si>
    <t>5659G</t>
  </si>
  <si>
    <t>5659R</t>
  </si>
  <si>
    <t>5659W</t>
  </si>
  <si>
    <t>56600T12</t>
  </si>
  <si>
    <t>56600T15</t>
  </si>
  <si>
    <t>56600T1B</t>
  </si>
  <si>
    <t>5660FB1009</t>
  </si>
  <si>
    <t>5660FB1021</t>
  </si>
  <si>
    <t>5661B</t>
  </si>
  <si>
    <t>5661BC</t>
  </si>
  <si>
    <t>5661C</t>
  </si>
  <si>
    <t>5661CB</t>
  </si>
  <si>
    <t>5661CH</t>
  </si>
  <si>
    <t>5661IP</t>
  </si>
  <si>
    <t>5661L</t>
  </si>
  <si>
    <t>5661LP</t>
  </si>
  <si>
    <t>5661S</t>
  </si>
  <si>
    <t>566201S</t>
  </si>
  <si>
    <t>56620S</t>
  </si>
  <si>
    <t>566210S</t>
  </si>
  <si>
    <t>566213S</t>
  </si>
  <si>
    <t>56621B</t>
  </si>
  <si>
    <t>56621S</t>
  </si>
  <si>
    <t>56624S</t>
  </si>
  <si>
    <t>56626S</t>
  </si>
  <si>
    <t>566H2211</t>
  </si>
  <si>
    <t>566H4227</t>
  </si>
  <si>
    <t>566H4238</t>
  </si>
  <si>
    <t>566H5222</t>
  </si>
  <si>
    <t>566H6218</t>
  </si>
  <si>
    <t>566H7211</t>
  </si>
  <si>
    <t>566H7220</t>
  </si>
  <si>
    <t>5670FB1009</t>
  </si>
  <si>
    <t>5670FB1021</t>
  </si>
  <si>
    <t>5670H737250</t>
  </si>
  <si>
    <t>5671C</t>
  </si>
  <si>
    <t>5671CH</t>
  </si>
  <si>
    <t>567201S</t>
  </si>
  <si>
    <t>56720H547960</t>
  </si>
  <si>
    <t>56720S</t>
  </si>
  <si>
    <t>567210S</t>
  </si>
  <si>
    <t>567213S</t>
  </si>
  <si>
    <t>567217S</t>
  </si>
  <si>
    <t>56721BS</t>
  </si>
  <si>
    <t>56721S</t>
  </si>
  <si>
    <t>56722S</t>
  </si>
  <si>
    <t>56723S</t>
  </si>
  <si>
    <t>56724S</t>
  </si>
  <si>
    <t>56726H025025</t>
  </si>
  <si>
    <t>56726S</t>
  </si>
  <si>
    <t>56728S</t>
  </si>
  <si>
    <t>5672F5240</t>
  </si>
  <si>
    <t>5672H534660</t>
  </si>
  <si>
    <t>5672H536380</t>
  </si>
  <si>
    <t>5672H547960</t>
  </si>
  <si>
    <t>5672H571590</t>
  </si>
  <si>
    <t>5672H671380</t>
  </si>
  <si>
    <t>567HGW3932</t>
  </si>
  <si>
    <t>567HGW3935</t>
  </si>
  <si>
    <t>567HGW4168</t>
  </si>
  <si>
    <t>567HGW4865</t>
  </si>
  <si>
    <t>567HGW4890</t>
  </si>
  <si>
    <t>567HGW559060</t>
  </si>
  <si>
    <t>567HGW572390</t>
  </si>
  <si>
    <t>567HGW7796</t>
  </si>
  <si>
    <t>567HGW7964</t>
  </si>
  <si>
    <t>567JFCT01</t>
  </si>
  <si>
    <t>567JFCT02</t>
  </si>
  <si>
    <t>567JFCT03</t>
  </si>
  <si>
    <t>567JFCT04</t>
  </si>
  <si>
    <t>567JFCT05</t>
  </si>
  <si>
    <t>567JFCT06</t>
  </si>
  <si>
    <t>567JFCT07</t>
  </si>
  <si>
    <t>567JFCT08</t>
  </si>
  <si>
    <t>567JFCT09</t>
  </si>
  <si>
    <t>567JFCT10</t>
  </si>
  <si>
    <t>567JFCT11</t>
  </si>
  <si>
    <t>567JFCT12</t>
  </si>
  <si>
    <t>567JFCT13</t>
  </si>
  <si>
    <t>567JFCT14</t>
  </si>
  <si>
    <t>567JFCT15</t>
  </si>
  <si>
    <t>567JFCT16</t>
  </si>
  <si>
    <t>567JFCT17</t>
  </si>
  <si>
    <t>567JFCT18</t>
  </si>
  <si>
    <t>567JFCT19</t>
  </si>
  <si>
    <t>567JFCT21</t>
  </si>
  <si>
    <t>567JFCT24</t>
  </si>
  <si>
    <t>567JFCT26</t>
  </si>
  <si>
    <t>567JFCT28</t>
  </si>
  <si>
    <t>567JFCT29</t>
  </si>
  <si>
    <t>567JFCT30</t>
  </si>
  <si>
    <t>567JFCT33</t>
  </si>
  <si>
    <t>567JFCT34</t>
  </si>
  <si>
    <t>567JFCT35</t>
  </si>
  <si>
    <t>567JFCT36</t>
  </si>
  <si>
    <t>567JFCT61</t>
  </si>
  <si>
    <t>567JFCT64</t>
  </si>
  <si>
    <t>567JFCT65</t>
  </si>
  <si>
    <t>567JFCT66</t>
  </si>
  <si>
    <t>567JFCT67</t>
  </si>
  <si>
    <t>567JFCT68</t>
  </si>
  <si>
    <t>567JFCT69</t>
  </si>
  <si>
    <t>567JFCT70</t>
  </si>
  <si>
    <t>567JFCT71</t>
  </si>
  <si>
    <t>567JFCT72</t>
  </si>
  <si>
    <t>567JFCT75</t>
  </si>
  <si>
    <t>567JFCT76</t>
  </si>
  <si>
    <t>567JFCT77</t>
  </si>
  <si>
    <t>567JFCT78</t>
  </si>
  <si>
    <t>567JFCT79</t>
  </si>
  <si>
    <t>567JFCT80</t>
  </si>
  <si>
    <t>567JFCT81</t>
  </si>
  <si>
    <t>567JFCT82</t>
  </si>
  <si>
    <t>567JFCT83</t>
  </si>
  <si>
    <t>567JFCT84</t>
  </si>
  <si>
    <t>567JFCT85</t>
  </si>
  <si>
    <t>567JFCT86</t>
  </si>
  <si>
    <t>567JFCT87</t>
  </si>
  <si>
    <t>567JFCT88</t>
  </si>
  <si>
    <t>567JFCT89</t>
  </si>
  <si>
    <t>567JFCT90</t>
  </si>
  <si>
    <t>56800T</t>
  </si>
  <si>
    <t>5680F02002</t>
  </si>
  <si>
    <t>5680F02004</t>
  </si>
  <si>
    <t>5680F02005</t>
  </si>
  <si>
    <t>5680F02006</t>
  </si>
  <si>
    <t>5680F02007</t>
  </si>
  <si>
    <t>5680F02101</t>
  </si>
  <si>
    <t>5680F02102</t>
  </si>
  <si>
    <t>5680F02106</t>
  </si>
  <si>
    <t>5680F02107</t>
  </si>
  <si>
    <t>5680F02108</t>
  </si>
  <si>
    <t>5680F02110</t>
  </si>
  <si>
    <t>5680F02500</t>
  </si>
  <si>
    <t>5680F02530</t>
  </si>
  <si>
    <t>5680F02583</t>
  </si>
  <si>
    <t>5680F02584</t>
  </si>
  <si>
    <t>5680F02585</t>
  </si>
  <si>
    <t>5680F02587</t>
  </si>
  <si>
    <t>5680F02588</t>
  </si>
  <si>
    <t>5680F02590</t>
  </si>
  <si>
    <t>5680F02591</t>
  </si>
  <si>
    <t>5680F02592</t>
  </si>
  <si>
    <t>5680F02593</t>
  </si>
  <si>
    <t>5680F02594</t>
  </si>
  <si>
    <t>5680F02595</t>
  </si>
  <si>
    <t>5680F04404</t>
  </si>
  <si>
    <t>5680F06627</t>
  </si>
  <si>
    <t>5680F07014</t>
  </si>
  <si>
    <t>5680F07016</t>
  </si>
  <si>
    <t>5680F07201</t>
  </si>
  <si>
    <t>5680F07252</t>
  </si>
  <si>
    <t>5680F07472</t>
  </si>
  <si>
    <t>5680F07475</t>
  </si>
  <si>
    <t>5680F07498</t>
  </si>
  <si>
    <t>5680F07529</t>
  </si>
  <si>
    <t>5680F07544</t>
  </si>
  <si>
    <t>5680F07545</t>
  </si>
  <si>
    <t>5680F07700</t>
  </si>
  <si>
    <t>5680F07747</t>
  </si>
  <si>
    <t>5680F07799</t>
  </si>
  <si>
    <t>5680F07998</t>
  </si>
  <si>
    <t>5680F07999</t>
  </si>
  <si>
    <t>5680F20214</t>
  </si>
  <si>
    <t>5680F21534</t>
  </si>
  <si>
    <t>5680F21686</t>
  </si>
  <si>
    <t>5680F21849</t>
  </si>
  <si>
    <t>5680F25062</t>
  </si>
  <si>
    <t>5680F27467</t>
  </si>
  <si>
    <t>5680F28116</t>
  </si>
  <si>
    <t>5680F28709</t>
  </si>
  <si>
    <t>5680F29063</t>
  </si>
  <si>
    <t>5680F29151</t>
  </si>
  <si>
    <t>5680F30035</t>
  </si>
  <si>
    <t>5680F30037</t>
  </si>
  <si>
    <t>5680F30457</t>
  </si>
  <si>
    <t>5680F33953</t>
  </si>
  <si>
    <t>5680F37489</t>
  </si>
  <si>
    <t>5680F37887</t>
  </si>
  <si>
    <t>5680F38095</t>
  </si>
  <si>
    <t>5680F38168</t>
  </si>
  <si>
    <t>5680F38652</t>
  </si>
  <si>
    <t>5680F43070</t>
  </si>
  <si>
    <t>5680F43074</t>
  </si>
  <si>
    <t>5680F43090</t>
  </si>
  <si>
    <t>5680F43092</t>
  </si>
  <si>
    <t>5680H02002</t>
  </si>
  <si>
    <t>5680H02004</t>
  </si>
  <si>
    <t>5680H02005</t>
  </si>
  <si>
    <t>5680H02006</t>
  </si>
  <si>
    <t>5680H02007</t>
  </si>
  <si>
    <t>5680H02101</t>
  </si>
  <si>
    <t>5680H02102</t>
  </si>
  <si>
    <t>5680H02106</t>
  </si>
  <si>
    <t>5680H02107</t>
  </si>
  <si>
    <t>5680H02108</t>
  </si>
  <si>
    <t>5680H02110</t>
  </si>
  <si>
    <t>5680H02500</t>
  </si>
  <si>
    <t>5680H02530</t>
  </si>
  <si>
    <t>5680H02583</t>
  </si>
  <si>
    <t>5680H02584</t>
  </si>
  <si>
    <t>5680H02585</t>
  </si>
  <si>
    <t>5680H02587</t>
  </si>
  <si>
    <t>5680H02588</t>
  </si>
  <si>
    <t>5680H02590</t>
  </si>
  <si>
    <t>5680H02591</t>
  </si>
  <si>
    <t>5680H02592</t>
  </si>
  <si>
    <t>5680H02593</t>
  </si>
  <si>
    <t>5680H02594</t>
  </si>
  <si>
    <t>5680H02595</t>
  </si>
  <si>
    <t>5680H04404</t>
  </si>
  <si>
    <t>5680H06627</t>
  </si>
  <si>
    <t>5680H07014</t>
  </si>
  <si>
    <t>5680H07016</t>
  </si>
  <si>
    <t>5680H07201</t>
  </si>
  <si>
    <t>5680H07252</t>
  </si>
  <si>
    <t>5680H07472</t>
  </si>
  <si>
    <t>5680H07475</t>
  </si>
  <si>
    <t>5680H07498</t>
  </si>
  <si>
    <t>5680H07529</t>
  </si>
  <si>
    <t>5680H07544</t>
  </si>
  <si>
    <t>5680H07545</t>
  </si>
  <si>
    <t>5680H07700</t>
  </si>
  <si>
    <t>5680H07747</t>
  </si>
  <si>
    <t>5680H07799</t>
  </si>
  <si>
    <t>5680H07998</t>
  </si>
  <si>
    <t>5680H07999</t>
  </si>
  <si>
    <t>5680H20214</t>
  </si>
  <si>
    <t>5680H21534</t>
  </si>
  <si>
    <t>5680H21686</t>
  </si>
  <si>
    <t>5680H21849</t>
  </si>
  <si>
    <t>5680H25062</t>
  </si>
  <si>
    <t>5680H27467</t>
  </si>
  <si>
    <t>5680H28116</t>
  </si>
  <si>
    <t>5680H28709</t>
  </si>
  <si>
    <t>5680H29063</t>
  </si>
  <si>
    <t>5680H29151</t>
  </si>
  <si>
    <t>5680H30035</t>
  </si>
  <si>
    <t>5680H30037</t>
  </si>
  <si>
    <t>5680H30457</t>
  </si>
  <si>
    <t>5680H33953</t>
  </si>
  <si>
    <t>5680H37489</t>
  </si>
  <si>
    <t>5680H37887</t>
  </si>
  <si>
    <t>5680H38095</t>
  </si>
  <si>
    <t>5680H38168</t>
  </si>
  <si>
    <t>5680H38652</t>
  </si>
  <si>
    <t>5680H43070</t>
  </si>
  <si>
    <t>5680H43074</t>
  </si>
  <si>
    <t>5680H43090</t>
  </si>
  <si>
    <t>5680H43092</t>
  </si>
  <si>
    <t>5680MG</t>
  </si>
  <si>
    <t>5680MS</t>
  </si>
  <si>
    <t>5680R</t>
  </si>
  <si>
    <t>5680W</t>
  </si>
  <si>
    <t>5681101MP</t>
  </si>
  <si>
    <t>5681201MP</t>
  </si>
  <si>
    <t>5681303MP</t>
  </si>
  <si>
    <t>5681309MP</t>
  </si>
  <si>
    <t>5681316MP</t>
  </si>
  <si>
    <t>5681318MP</t>
  </si>
  <si>
    <t>5681326MP</t>
  </si>
  <si>
    <t>5681329MP</t>
  </si>
  <si>
    <t>5681338MP</t>
  </si>
  <si>
    <t>5681341MP</t>
  </si>
  <si>
    <t>5681354MP</t>
  </si>
  <si>
    <t>5681363MP</t>
  </si>
  <si>
    <t>5681372MP</t>
  </si>
  <si>
    <t>5681386MP</t>
  </si>
  <si>
    <t>5681F02101</t>
  </si>
  <si>
    <t>5681F02102</t>
  </si>
  <si>
    <t>5681H02101</t>
  </si>
  <si>
    <t>5681H02102</t>
  </si>
  <si>
    <t>5682B</t>
  </si>
  <si>
    <t>5682DG</t>
  </si>
  <si>
    <t>5682F02002</t>
  </si>
  <si>
    <t>5682F02004</t>
  </si>
  <si>
    <t>5682F02005</t>
  </si>
  <si>
    <t>5682F02006</t>
  </si>
  <si>
    <t>5682F02007</t>
  </si>
  <si>
    <t>5682F02101</t>
  </si>
  <si>
    <t>5682F02102</t>
  </si>
  <si>
    <t>5682F02106</t>
  </si>
  <si>
    <t>5682F02107</t>
  </si>
  <si>
    <t>5682F02108</t>
  </si>
  <si>
    <t>5682F02110</t>
  </si>
  <si>
    <t>5682F02500</t>
  </si>
  <si>
    <t>5682F02530</t>
  </si>
  <si>
    <t>5682F02583</t>
  </si>
  <si>
    <t>5682F02584</t>
  </si>
  <si>
    <t>5682F02585</t>
  </si>
  <si>
    <t>5682F02587</t>
  </si>
  <si>
    <t>5682F02588</t>
  </si>
  <si>
    <t>5682F02590</t>
  </si>
  <si>
    <t>5682F02591</t>
  </si>
  <si>
    <t>5682F02592</t>
  </si>
  <si>
    <t>5682F02593</t>
  </si>
  <si>
    <t>5682F02594</t>
  </si>
  <si>
    <t>5682F02595</t>
  </si>
  <si>
    <t>5682F04404</t>
  </si>
  <si>
    <t>5682F06627</t>
  </si>
  <si>
    <t>5682F07014</t>
  </si>
  <si>
    <t>5682F07016</t>
  </si>
  <si>
    <t>5682F07026</t>
  </si>
  <si>
    <t>5682F07028</t>
  </si>
  <si>
    <t>5682F07201</t>
  </si>
  <si>
    <t>5682F07252</t>
  </si>
  <si>
    <t>5682F07472</t>
  </si>
  <si>
    <t>5682F07475</t>
  </si>
  <si>
    <t>5682F07498</t>
  </si>
  <si>
    <t>5682F07529</t>
  </si>
  <si>
    <t>5682F07544</t>
  </si>
  <si>
    <t>5682F07545</t>
  </si>
  <si>
    <t>5682F07700</t>
  </si>
  <si>
    <t>5682F07747</t>
  </si>
  <si>
    <t>5682F07799</t>
  </si>
  <si>
    <t>5682F07998</t>
  </si>
  <si>
    <t>5682F07999</t>
  </si>
  <si>
    <t>5682F20214</t>
  </si>
  <si>
    <t>5682F21534</t>
  </si>
  <si>
    <t>5682F21686</t>
  </si>
  <si>
    <t>5682F21849</t>
  </si>
  <si>
    <t>5682F25062</t>
  </si>
  <si>
    <t>5682F27467</t>
  </si>
  <si>
    <t>5682F28116</t>
  </si>
  <si>
    <t>5682F28709</t>
  </si>
  <si>
    <t>5682F29063</t>
  </si>
  <si>
    <t>5682F29151</t>
  </si>
  <si>
    <t>5682F30035</t>
  </si>
  <si>
    <t>5682F30037</t>
  </si>
  <si>
    <t>5682F30457</t>
  </si>
  <si>
    <t>5682F33953</t>
  </si>
  <si>
    <t>5682F37489</t>
  </si>
  <si>
    <t>5682F37887</t>
  </si>
  <si>
    <t>5682F38095</t>
  </si>
  <si>
    <t>5682F38168</t>
  </si>
  <si>
    <t>5682F38652</t>
  </si>
  <si>
    <t>5682F43070</t>
  </si>
  <si>
    <t>5682F43074</t>
  </si>
  <si>
    <t>5682F43090</t>
  </si>
  <si>
    <t>5682F43092</t>
  </si>
  <si>
    <t>5682H02002</t>
  </si>
  <si>
    <t>5682H02004</t>
  </si>
  <si>
    <t>5682H02005</t>
  </si>
  <si>
    <t>5682H02006</t>
  </si>
  <si>
    <t>5682H02007</t>
  </si>
  <si>
    <t>5682H02101</t>
  </si>
  <si>
    <t>5682H02102</t>
  </si>
  <si>
    <t>5682H02106</t>
  </si>
  <si>
    <t>5682H02107</t>
  </si>
  <si>
    <t>5682H02108</t>
  </si>
  <si>
    <t>5682H02110</t>
  </si>
  <si>
    <t>5682H02500</t>
  </si>
  <si>
    <t>5682H02530</t>
  </si>
  <si>
    <t>5682H02583</t>
  </si>
  <si>
    <t>5682H02584</t>
  </si>
  <si>
    <t>5682H02585</t>
  </si>
  <si>
    <t>5682H02587</t>
  </si>
  <si>
    <t>5682H02588</t>
  </si>
  <si>
    <t>5682H02590</t>
  </si>
  <si>
    <t>5682H02591</t>
  </si>
  <si>
    <t>5682H02592</t>
  </si>
  <si>
    <t>5682H02593</t>
  </si>
  <si>
    <t>5682H02594</t>
  </si>
  <si>
    <t>5682H02595</t>
  </si>
  <si>
    <t>5682H04404</t>
  </si>
  <si>
    <t>5682H06627</t>
  </si>
  <si>
    <t>5682H07014</t>
  </si>
  <si>
    <t>5682H07016</t>
  </si>
  <si>
    <t>5682H07026</t>
  </si>
  <si>
    <t>5682H07028</t>
  </si>
  <si>
    <t>5682H07201</t>
  </si>
  <si>
    <t>5682H07252</t>
  </si>
  <si>
    <t>5682H07472</t>
  </si>
  <si>
    <t>5682H07475</t>
  </si>
  <si>
    <t>5682H07498</t>
  </si>
  <si>
    <t>5682H07529</t>
  </si>
  <si>
    <t>5682H07544</t>
  </si>
  <si>
    <t>5682H07545</t>
  </si>
  <si>
    <t>5682H07700</t>
  </si>
  <si>
    <t>5682H07747</t>
  </si>
  <si>
    <t>5682H07799</t>
  </si>
  <si>
    <t>5682H07998</t>
  </si>
  <si>
    <t>5682H07999</t>
  </si>
  <si>
    <t>5682H20214</t>
  </si>
  <si>
    <t>5682H21534</t>
  </si>
  <si>
    <t>5682H21686</t>
  </si>
  <si>
    <t>5682H21849</t>
  </si>
  <si>
    <t>5682H25062</t>
  </si>
  <si>
    <t>5682H27467</t>
  </si>
  <si>
    <t>5682H28116</t>
  </si>
  <si>
    <t>5682H28709</t>
  </si>
  <si>
    <t>5682H29063</t>
  </si>
  <si>
    <t>5682H29151</t>
  </si>
  <si>
    <t>5682H30035</t>
  </si>
  <si>
    <t>5682H30037</t>
  </si>
  <si>
    <t>5682H30457</t>
  </si>
  <si>
    <t>5682H33953</t>
  </si>
  <si>
    <t>5682H37489</t>
  </si>
  <si>
    <t>5682H37887</t>
  </si>
  <si>
    <t>5682H38095</t>
  </si>
  <si>
    <t>5682H38168</t>
  </si>
  <si>
    <t>5682H38652</t>
  </si>
  <si>
    <t>5682H43070</t>
  </si>
  <si>
    <t>5682H43074</t>
  </si>
  <si>
    <t>5682H43090</t>
  </si>
  <si>
    <t>5682H43092</t>
  </si>
  <si>
    <t>5682IW</t>
  </si>
  <si>
    <t>5682MG</t>
  </si>
  <si>
    <t>5682MGR</t>
  </si>
  <si>
    <t>5682MR</t>
  </si>
  <si>
    <t>5682MS</t>
  </si>
  <si>
    <t>5682P</t>
  </si>
  <si>
    <t>5682R</t>
  </si>
  <si>
    <t>5682RB</t>
  </si>
  <si>
    <t>5682W</t>
  </si>
  <si>
    <t>5683101MP</t>
  </si>
  <si>
    <t>5683112MP</t>
  </si>
  <si>
    <t>5683115MP</t>
  </si>
  <si>
    <t>5683121MP</t>
  </si>
  <si>
    <t>5683126MP</t>
  </si>
  <si>
    <t>5683137MP</t>
  </si>
  <si>
    <t>5683162MP</t>
  </si>
  <si>
    <t>5683163MP</t>
  </si>
  <si>
    <t>5683164MP</t>
  </si>
  <si>
    <t>5683186MP</t>
  </si>
  <si>
    <t>5683196MP</t>
  </si>
  <si>
    <t>5683201MP</t>
  </si>
  <si>
    <t>5683212MP</t>
  </si>
  <si>
    <t>5683215MP</t>
  </si>
  <si>
    <t>5683221MP</t>
  </si>
  <si>
    <t>5683226MP</t>
  </si>
  <si>
    <t>5683237MP</t>
  </si>
  <si>
    <t>5683263MP</t>
  </si>
  <si>
    <t>5683286MP</t>
  </si>
  <si>
    <t>5683296MP</t>
  </si>
  <si>
    <t>5684B</t>
  </si>
  <si>
    <t>5684DG</t>
  </si>
  <si>
    <t>5684IW</t>
  </si>
  <si>
    <t>5684MG</t>
  </si>
  <si>
    <t>5684MR</t>
  </si>
  <si>
    <t>5684MS</t>
  </si>
  <si>
    <t>5684P</t>
  </si>
  <si>
    <t>5684R</t>
  </si>
  <si>
    <t>5684RB</t>
  </si>
  <si>
    <t>5684W</t>
  </si>
  <si>
    <t>5685112MP</t>
  </si>
  <si>
    <t>5685115MP</t>
  </si>
  <si>
    <t>5685126MP</t>
  </si>
  <si>
    <t>5685137MP</t>
  </si>
  <si>
    <t>5685162MP</t>
  </si>
  <si>
    <t>5685163MP</t>
  </si>
  <si>
    <t>5685164MP</t>
  </si>
  <si>
    <t>5685186MP</t>
  </si>
  <si>
    <t>5685196MP</t>
  </si>
  <si>
    <t>5685201MP</t>
  </si>
  <si>
    <t>5685212MP</t>
  </si>
  <si>
    <t>5685215MP</t>
  </si>
  <si>
    <t>5685221MP</t>
  </si>
  <si>
    <t>5685226MP</t>
  </si>
  <si>
    <t>5685237MP</t>
  </si>
  <si>
    <t>5685262MP</t>
  </si>
  <si>
    <t>5685263MP</t>
  </si>
  <si>
    <t>5685264MP</t>
  </si>
  <si>
    <t>5685286MP</t>
  </si>
  <si>
    <t>5685296MP</t>
  </si>
  <si>
    <t>5685303MP</t>
  </si>
  <si>
    <t>5685309MP</t>
  </si>
  <si>
    <t>5685316MP</t>
  </si>
  <si>
    <t>5685318MP</t>
  </si>
  <si>
    <t>5685326MP</t>
  </si>
  <si>
    <t>5685329MP</t>
  </si>
  <si>
    <t>5685338MP</t>
  </si>
  <si>
    <t>5685341MP</t>
  </si>
  <si>
    <t>5685354MP</t>
  </si>
  <si>
    <t>5685363MP</t>
  </si>
  <si>
    <t>5685372MP</t>
  </si>
  <si>
    <t>5685386MP</t>
  </si>
  <si>
    <t>5685B</t>
  </si>
  <si>
    <t>5685DG</t>
  </si>
  <si>
    <t>5685IW</t>
  </si>
  <si>
    <t>5685MG</t>
  </si>
  <si>
    <t>5685MGR</t>
  </si>
  <si>
    <t>5685MR</t>
  </si>
  <si>
    <t>5685MS</t>
  </si>
  <si>
    <t>5685R</t>
  </si>
  <si>
    <t>5685RB</t>
  </si>
  <si>
    <t>5685W</t>
  </si>
  <si>
    <t>5686112MP</t>
  </si>
  <si>
    <t>5686115MP</t>
  </si>
  <si>
    <t>5686126MP</t>
  </si>
  <si>
    <t>5686137MP</t>
  </si>
  <si>
    <t>5686162MP</t>
  </si>
  <si>
    <t>5686163MP</t>
  </si>
  <si>
    <t>5686164MP</t>
  </si>
  <si>
    <t>5686196MP</t>
  </si>
  <si>
    <t>5686201MP</t>
  </si>
  <si>
    <t>5686212MP</t>
  </si>
  <si>
    <t>5686215MP</t>
  </si>
  <si>
    <t>5686221MP</t>
  </si>
  <si>
    <t>5686226MP</t>
  </si>
  <si>
    <t>5686237MP</t>
  </si>
  <si>
    <t>5686263MP</t>
  </si>
  <si>
    <t>5686264MP</t>
  </si>
  <si>
    <t>5686286MP</t>
  </si>
  <si>
    <t>5686296MP</t>
  </si>
  <si>
    <t>5686303MP</t>
  </si>
  <si>
    <t>5686309MP</t>
  </si>
  <si>
    <t>5686316MP</t>
  </si>
  <si>
    <t>5686318MP</t>
  </si>
  <si>
    <t>5686326MP</t>
  </si>
  <si>
    <t>5686329MP</t>
  </si>
  <si>
    <t>5686338MP</t>
  </si>
  <si>
    <t>5686341MP</t>
  </si>
  <si>
    <t>5686354MP</t>
  </si>
  <si>
    <t>5686363MP</t>
  </si>
  <si>
    <t>5686372MP</t>
  </si>
  <si>
    <t>5686386MP</t>
  </si>
  <si>
    <t>5686IW</t>
  </si>
  <si>
    <t>5686MG</t>
  </si>
  <si>
    <t>5686MR</t>
  </si>
  <si>
    <t>5686MS</t>
  </si>
  <si>
    <t>5686TMB</t>
  </si>
  <si>
    <t>5686TMI</t>
  </si>
  <si>
    <t>5686TMP</t>
  </si>
  <si>
    <t>5687109MP</t>
  </si>
  <si>
    <t>5687112MP</t>
  </si>
  <si>
    <t>5687115MP</t>
  </si>
  <si>
    <t>5687126MP</t>
  </si>
  <si>
    <t>5687137MP</t>
  </si>
  <si>
    <t>5687162MP</t>
  </si>
  <si>
    <t>5687163MP</t>
  </si>
  <si>
    <t>5687164MP</t>
  </si>
  <si>
    <t>5687186MP</t>
  </si>
  <si>
    <t>5687196MP</t>
  </si>
  <si>
    <t>5687201MP</t>
  </si>
  <si>
    <t>5687212MP</t>
  </si>
  <si>
    <t>5687215MP</t>
  </si>
  <si>
    <t>5687221MP</t>
  </si>
  <si>
    <t>5687226MP</t>
  </si>
  <si>
    <t>5687237MP</t>
  </si>
  <si>
    <t>5687262MP</t>
  </si>
  <si>
    <t>5687263MP</t>
  </si>
  <si>
    <t>5687264MP</t>
  </si>
  <si>
    <t>5687286MP</t>
  </si>
  <si>
    <t>5687296MP</t>
  </si>
  <si>
    <t>5687303MP</t>
  </si>
  <si>
    <t>5687309MP</t>
  </si>
  <si>
    <t>5687316MP</t>
  </si>
  <si>
    <t>5687318MP</t>
  </si>
  <si>
    <t>5687326MP</t>
  </si>
  <si>
    <t>5687329MP</t>
  </si>
  <si>
    <t>5687338MP</t>
  </si>
  <si>
    <t>5687341MP</t>
  </si>
  <si>
    <t>5687354MP</t>
  </si>
  <si>
    <t>5687363MP</t>
  </si>
  <si>
    <t>5687386MP</t>
  </si>
  <si>
    <t>5687BM</t>
  </si>
  <si>
    <t>5687GM</t>
  </si>
  <si>
    <t>5687IW</t>
  </si>
  <si>
    <t>5687P</t>
  </si>
  <si>
    <t>5687TMB</t>
  </si>
  <si>
    <t>5687TMI</t>
  </si>
  <si>
    <t>5687TMP</t>
  </si>
  <si>
    <t>5688101MP</t>
  </si>
  <si>
    <t>5688201MP</t>
  </si>
  <si>
    <t>5688303MP</t>
  </si>
  <si>
    <t>5688309MP</t>
  </si>
  <si>
    <t>5688316MPO</t>
  </si>
  <si>
    <t>5688318MP</t>
  </si>
  <si>
    <t>5688326MP</t>
  </si>
  <si>
    <t>5688329MP</t>
  </si>
  <si>
    <t>5688338MP</t>
  </si>
  <si>
    <t>5688341MP</t>
  </si>
  <si>
    <t>5688354MP</t>
  </si>
  <si>
    <t>5688363MP</t>
  </si>
  <si>
    <t>5688372MP</t>
  </si>
  <si>
    <t>5688386MP</t>
  </si>
  <si>
    <t>5688TMB</t>
  </si>
  <si>
    <t>5688TMI</t>
  </si>
  <si>
    <t>5688TMP</t>
  </si>
  <si>
    <t>5688W</t>
  </si>
  <si>
    <t>5689112MP</t>
  </si>
  <si>
    <t>5689115MP</t>
  </si>
  <si>
    <t>5689126MP</t>
  </si>
  <si>
    <t>5689137MP</t>
  </si>
  <si>
    <t>5689162MP</t>
  </si>
  <si>
    <t>5689163MP</t>
  </si>
  <si>
    <t>5689164MP</t>
  </si>
  <si>
    <t>5689186MP</t>
  </si>
  <si>
    <t>5689196MP</t>
  </si>
  <si>
    <t>5689201MP</t>
  </si>
  <si>
    <t>5689212MP</t>
  </si>
  <si>
    <t>5689215MP</t>
  </si>
  <si>
    <t>5689221MP</t>
  </si>
  <si>
    <t>5689226MP</t>
  </si>
  <si>
    <t>5689237MP</t>
  </si>
  <si>
    <t>5689263MP</t>
  </si>
  <si>
    <t>5689286MP</t>
  </si>
  <si>
    <t>5689296MP</t>
  </si>
  <si>
    <t>5689303MP</t>
  </si>
  <si>
    <t>5689309MP</t>
  </si>
  <si>
    <t>5689316MP</t>
  </si>
  <si>
    <t>5689318MP</t>
  </si>
  <si>
    <t>5689326MP</t>
  </si>
  <si>
    <t>5689329MP</t>
  </si>
  <si>
    <t>5689338MP</t>
  </si>
  <si>
    <t>5689341MP</t>
  </si>
  <si>
    <t>5689354MP</t>
  </si>
  <si>
    <t>5689363MP</t>
  </si>
  <si>
    <t>5689372MP</t>
  </si>
  <si>
    <t>5689386MP</t>
  </si>
  <si>
    <t>5689BM</t>
  </si>
  <si>
    <t>5689GM</t>
  </si>
  <si>
    <t>568C02002</t>
  </si>
  <si>
    <t>568C02004</t>
  </si>
  <si>
    <t>568C02005</t>
  </si>
  <si>
    <t>568C02006</t>
  </si>
  <si>
    <t>568C02007</t>
  </si>
  <si>
    <t>568C02101</t>
  </si>
  <si>
    <t>568C02102</t>
  </si>
  <si>
    <t>568C02106</t>
  </si>
  <si>
    <t>568C02107</t>
  </si>
  <si>
    <t>568C02108</t>
  </si>
  <si>
    <t>568C02110</t>
  </si>
  <si>
    <t>568C02500</t>
  </si>
  <si>
    <t>568C02530</t>
  </si>
  <si>
    <t>568C02583</t>
  </si>
  <si>
    <t>568C02584</t>
  </si>
  <si>
    <t>568C02585</t>
  </si>
  <si>
    <t>568C02587</t>
  </si>
  <si>
    <t>568C02588</t>
  </si>
  <si>
    <t>568C02590</t>
  </si>
  <si>
    <t>568C02591</t>
  </si>
  <si>
    <t>568C02592</t>
  </si>
  <si>
    <t>568C02593</t>
  </si>
  <si>
    <t>568C02594</t>
  </si>
  <si>
    <t>568C02595</t>
  </si>
  <si>
    <t>568C04404</t>
  </si>
  <si>
    <t>568C06627</t>
  </si>
  <si>
    <t>568C07014</t>
  </si>
  <si>
    <t>568C07016</t>
  </si>
  <si>
    <t>568C07026</t>
  </si>
  <si>
    <t>568C07028</t>
  </si>
  <si>
    <t>568C07201</t>
  </si>
  <si>
    <t>568C07252</t>
  </si>
  <si>
    <t>568C07472</t>
  </si>
  <si>
    <t>568C07475</t>
  </si>
  <si>
    <t>568C07498</t>
  </si>
  <si>
    <t>568C07529</t>
  </si>
  <si>
    <t>568C07544</t>
  </si>
  <si>
    <t>568C07545</t>
  </si>
  <si>
    <t>568C07700</t>
  </si>
  <si>
    <t>568C07747</t>
  </si>
  <si>
    <t>568C07799</t>
  </si>
  <si>
    <t>568C07998</t>
  </si>
  <si>
    <t>568C07999</t>
  </si>
  <si>
    <t>568C20214</t>
  </si>
  <si>
    <t>568C21534</t>
  </si>
  <si>
    <t>568C21686</t>
  </si>
  <si>
    <t>568C21849</t>
  </si>
  <si>
    <t>568C25062</t>
  </si>
  <si>
    <t>568C27467</t>
  </si>
  <si>
    <t>568C28116</t>
  </si>
  <si>
    <t>568C28709</t>
  </si>
  <si>
    <t>568C29063</t>
  </si>
  <si>
    <t>568C29151</t>
  </si>
  <si>
    <t>568C30035</t>
  </si>
  <si>
    <t>568C30037</t>
  </si>
  <si>
    <t>568C30457</t>
  </si>
  <si>
    <t>568C33953</t>
  </si>
  <si>
    <t>568C37489</t>
  </si>
  <si>
    <t>568C37887</t>
  </si>
  <si>
    <t>568C38095</t>
  </si>
  <si>
    <t>568C38168</t>
  </si>
  <si>
    <t>568C38652</t>
  </si>
  <si>
    <t>568C43070</t>
  </si>
  <si>
    <t>568C43074</t>
  </si>
  <si>
    <t>568C43090</t>
  </si>
  <si>
    <t>568C43092</t>
  </si>
  <si>
    <t>568H3018</t>
  </si>
  <si>
    <t>568H3081</t>
  </si>
  <si>
    <t>56900T</t>
  </si>
  <si>
    <t>56911A</t>
  </si>
  <si>
    <t>56911G</t>
  </si>
  <si>
    <t>56911I</t>
  </si>
  <si>
    <t>56911L</t>
  </si>
  <si>
    <t>56911M</t>
  </si>
  <si>
    <t>56911MB</t>
  </si>
  <si>
    <t>56911R</t>
  </si>
  <si>
    <t>56911SB</t>
  </si>
  <si>
    <t>56912A</t>
  </si>
  <si>
    <t>56912CH</t>
  </si>
  <si>
    <t>56912E</t>
  </si>
  <si>
    <t>56912G</t>
  </si>
  <si>
    <t>56912I</t>
  </si>
  <si>
    <t>56912L</t>
  </si>
  <si>
    <t>56912M</t>
  </si>
  <si>
    <t>56912MB</t>
  </si>
  <si>
    <t>56912R</t>
  </si>
  <si>
    <t>56912SB</t>
  </si>
  <si>
    <t>56913A</t>
  </si>
  <si>
    <t>56913CH</t>
  </si>
  <si>
    <t>56913E</t>
  </si>
  <si>
    <t>56913G</t>
  </si>
  <si>
    <t>56913I</t>
  </si>
  <si>
    <t>56913L</t>
  </si>
  <si>
    <t>56913M</t>
  </si>
  <si>
    <t>56913MB</t>
  </si>
  <si>
    <t>56913R</t>
  </si>
  <si>
    <t>56913SB</t>
  </si>
  <si>
    <t>56916A</t>
  </si>
  <si>
    <t>56916B</t>
  </si>
  <si>
    <t>56916CH</t>
  </si>
  <si>
    <t>56916G</t>
  </si>
  <si>
    <t>56916I</t>
  </si>
  <si>
    <t>56916L</t>
  </si>
  <si>
    <t>56916M</t>
  </si>
  <si>
    <t>56916MB</t>
  </si>
  <si>
    <t>56916R</t>
  </si>
  <si>
    <t>56916SB</t>
  </si>
  <si>
    <t>56916SC</t>
  </si>
  <si>
    <t>56917A</t>
  </si>
  <si>
    <t>56917CH</t>
  </si>
  <si>
    <t>56917E</t>
  </si>
  <si>
    <t>56917G</t>
  </si>
  <si>
    <t>56917I</t>
  </si>
  <si>
    <t>56917L</t>
  </si>
  <si>
    <t>56917M</t>
  </si>
  <si>
    <t>56917MB</t>
  </si>
  <si>
    <t>56917R</t>
  </si>
  <si>
    <t>56917SB</t>
  </si>
  <si>
    <t>56921B</t>
  </si>
  <si>
    <t>56921G</t>
  </si>
  <si>
    <t>56921R</t>
  </si>
  <si>
    <t>56921W</t>
  </si>
  <si>
    <t>56922B</t>
  </si>
  <si>
    <t>56922G</t>
  </si>
  <si>
    <t>56922R</t>
  </si>
  <si>
    <t>56922W</t>
  </si>
  <si>
    <t>56923B</t>
  </si>
  <si>
    <t>56923G</t>
  </si>
  <si>
    <t>56923R</t>
  </si>
  <si>
    <t>56923W</t>
  </si>
  <si>
    <t>56925B</t>
  </si>
  <si>
    <t>56925G</t>
  </si>
  <si>
    <t>56925R</t>
  </si>
  <si>
    <t>56925W</t>
  </si>
  <si>
    <t>569C2001</t>
  </si>
  <si>
    <t>569F2001</t>
  </si>
  <si>
    <t>569H2001</t>
  </si>
  <si>
    <t>56B3002</t>
  </si>
  <si>
    <t>56B3003</t>
  </si>
  <si>
    <t>56B3114</t>
  </si>
  <si>
    <t>56B3156</t>
  </si>
  <si>
    <t>56B3232</t>
  </si>
  <si>
    <t>56B3308</t>
  </si>
  <si>
    <t>56B3557</t>
  </si>
  <si>
    <t>56B4002</t>
  </si>
  <si>
    <t>56B4003</t>
  </si>
  <si>
    <t>56B4114</t>
  </si>
  <si>
    <t>56B4156</t>
  </si>
  <si>
    <t>56B4232</t>
  </si>
  <si>
    <t>56B4303</t>
  </si>
  <si>
    <t>56B4557</t>
  </si>
  <si>
    <t>56B5002</t>
  </si>
  <si>
    <t>56B5003</t>
  </si>
  <si>
    <t>56B5156</t>
  </si>
  <si>
    <t>56B5215</t>
  </si>
  <si>
    <t>56B5232</t>
  </si>
  <si>
    <t>56B5557</t>
  </si>
  <si>
    <t>56BB113</t>
  </si>
  <si>
    <t>56BB163</t>
  </si>
  <si>
    <t>56BB196</t>
  </si>
  <si>
    <t>56BB198</t>
  </si>
  <si>
    <t>56BB1CL</t>
  </si>
  <si>
    <t>56BB213</t>
  </si>
  <si>
    <t>56BB263</t>
  </si>
  <si>
    <t>56BB296</t>
  </si>
  <si>
    <t>56BB298</t>
  </si>
  <si>
    <t>56BB2CL</t>
  </si>
  <si>
    <t>56BB8CL</t>
  </si>
  <si>
    <t>56C144</t>
  </si>
  <si>
    <t>56C164</t>
  </si>
  <si>
    <t>56C174</t>
  </si>
  <si>
    <t>56C2114</t>
  </si>
  <si>
    <t>56C2119</t>
  </si>
  <si>
    <t>56C2120</t>
  </si>
  <si>
    <t>56C216</t>
  </si>
  <si>
    <t>56C2414</t>
  </si>
  <si>
    <t>56C242</t>
  </si>
  <si>
    <t>56C2420</t>
  </si>
  <si>
    <t>56C246</t>
  </si>
  <si>
    <t>56C2514</t>
  </si>
  <si>
    <t>56C2516</t>
  </si>
  <si>
    <t>56C2519</t>
  </si>
  <si>
    <t>56C2520</t>
  </si>
  <si>
    <t>56C253</t>
  </si>
  <si>
    <t>56C262</t>
  </si>
  <si>
    <t>56C266</t>
  </si>
  <si>
    <t>56C2714</t>
  </si>
  <si>
    <t>56C2719</t>
  </si>
  <si>
    <t>56C272</t>
  </si>
  <si>
    <t>56C2720</t>
  </si>
  <si>
    <t>56C276</t>
  </si>
  <si>
    <t>56CL1</t>
  </si>
  <si>
    <t>56D9000</t>
  </si>
  <si>
    <t>56D9003</t>
  </si>
  <si>
    <t>56D9005</t>
  </si>
  <si>
    <t>56D9007</t>
  </si>
  <si>
    <t>56D9007M</t>
  </si>
  <si>
    <t>56D9009</t>
  </si>
  <si>
    <t>56D9011</t>
  </si>
  <si>
    <t>56D9020</t>
  </si>
  <si>
    <t>56D9025</t>
  </si>
  <si>
    <t>56D9027</t>
  </si>
  <si>
    <t>56D9035</t>
  </si>
  <si>
    <t>56D9040</t>
  </si>
  <si>
    <t>56D9045</t>
  </si>
  <si>
    <t>56D9051</t>
  </si>
  <si>
    <t>56D9060</t>
  </si>
  <si>
    <t>56D9065M</t>
  </si>
  <si>
    <t>56D9065S</t>
  </si>
  <si>
    <t>56D9071M</t>
  </si>
  <si>
    <t>56D9080</t>
  </si>
  <si>
    <t>56D9080M</t>
  </si>
  <si>
    <t>56D9081</t>
  </si>
  <si>
    <t>56D9083</t>
  </si>
  <si>
    <t>56D9091</t>
  </si>
  <si>
    <t>56D9201</t>
  </si>
  <si>
    <t>56D9210</t>
  </si>
  <si>
    <t>56D9340</t>
  </si>
  <si>
    <t>56D9340L</t>
  </si>
  <si>
    <t>56D9340M</t>
  </si>
  <si>
    <t>56D9425M</t>
  </si>
  <si>
    <t>56G4211301</t>
  </si>
  <si>
    <t>56G4213911</t>
  </si>
  <si>
    <t>56G4214180</t>
  </si>
  <si>
    <t>56G4214577</t>
  </si>
  <si>
    <t>56G4214578</t>
  </si>
  <si>
    <t>56G4241301</t>
  </si>
  <si>
    <t>56G4243911</t>
  </si>
  <si>
    <t>56G4244180</t>
  </si>
  <si>
    <t>56G4244577</t>
  </si>
  <si>
    <t>56G4244578</t>
  </si>
  <si>
    <t>56G4281301</t>
  </si>
  <si>
    <t>56G4283911</t>
  </si>
  <si>
    <t>56G4284180</t>
  </si>
  <si>
    <t>56G4284577</t>
  </si>
  <si>
    <t>56G4284578</t>
  </si>
  <si>
    <t>56GS1</t>
  </si>
  <si>
    <t>56GS110</t>
  </si>
  <si>
    <t>56GS112</t>
  </si>
  <si>
    <t>56GS113</t>
  </si>
  <si>
    <t>56GS12</t>
  </si>
  <si>
    <t>56GS120</t>
  </si>
  <si>
    <t>56GS1209</t>
  </si>
  <si>
    <t>56GS1210</t>
  </si>
  <si>
    <t>56GS1212</t>
  </si>
  <si>
    <t>56GS1213</t>
  </si>
  <si>
    <t>56GS122</t>
  </si>
  <si>
    <t>56GS1220</t>
  </si>
  <si>
    <t>56GS1222</t>
  </si>
  <si>
    <t>56GS12PP</t>
  </si>
  <si>
    <t>56GS1PP</t>
  </si>
  <si>
    <t>56GS2</t>
  </si>
  <si>
    <t>56GS3</t>
  </si>
  <si>
    <t>56GS4</t>
  </si>
  <si>
    <t>56GS5</t>
  </si>
  <si>
    <t>56GS6</t>
  </si>
  <si>
    <t>56Koze8410Green</t>
  </si>
  <si>
    <t>56PK14</t>
  </si>
  <si>
    <t>56R1003</t>
  </si>
  <si>
    <t>56R1006</t>
  </si>
  <si>
    <t>56R1114</t>
  </si>
  <si>
    <t>56R1117</t>
  </si>
  <si>
    <t>56R1120</t>
  </si>
  <si>
    <t>56R1138</t>
  </si>
  <si>
    <t>56R1181</t>
  </si>
  <si>
    <t>56R1200H</t>
  </si>
  <si>
    <t>56R1215</t>
  </si>
  <si>
    <t>56R1232</t>
  </si>
  <si>
    <t>56R1271</t>
  </si>
  <si>
    <t>56R1300</t>
  </si>
  <si>
    <t>56R1301</t>
  </si>
  <si>
    <t>56R1303</t>
  </si>
  <si>
    <t>56R1308</t>
  </si>
  <si>
    <t>56R1315</t>
  </si>
  <si>
    <t>56R1325</t>
  </si>
  <si>
    <t>56R1332</t>
  </si>
  <si>
    <t>56R1400</t>
  </si>
  <si>
    <t>56R1401</t>
  </si>
  <si>
    <t>56R1409</t>
  </si>
  <si>
    <t>56R15002</t>
  </si>
  <si>
    <t>56R15003</t>
  </si>
  <si>
    <t>56R15004</t>
  </si>
  <si>
    <t>56R15005</t>
  </si>
  <si>
    <t>56R15006</t>
  </si>
  <si>
    <t>56R15007</t>
  </si>
  <si>
    <t>56R15009</t>
  </si>
  <si>
    <t>56R15112</t>
  </si>
  <si>
    <t>56R15113</t>
  </si>
  <si>
    <t>56R15114</t>
  </si>
  <si>
    <t>56R15115</t>
  </si>
  <si>
    <t>56R15116</t>
  </si>
  <si>
    <t>56R15117</t>
  </si>
  <si>
    <t>56R15123</t>
  </si>
  <si>
    <t>56R15124</t>
  </si>
  <si>
    <t>56R15125</t>
  </si>
  <si>
    <t>56R15126</t>
  </si>
  <si>
    <t>56R15127</t>
  </si>
  <si>
    <t>56R1513</t>
  </si>
  <si>
    <t>56R15131</t>
  </si>
  <si>
    <t>56R15140</t>
  </si>
  <si>
    <t>56R15150</t>
  </si>
  <si>
    <t>56R15160</t>
  </si>
  <si>
    <t>56R15170</t>
  </si>
  <si>
    <t>56R1518</t>
  </si>
  <si>
    <t>56R15200</t>
  </si>
  <si>
    <t>56R15202</t>
  </si>
  <si>
    <t>56R15204</t>
  </si>
  <si>
    <t>56R15205</t>
  </si>
  <si>
    <t>56R15214</t>
  </si>
  <si>
    <t>56R1557</t>
  </si>
  <si>
    <t>56R1698</t>
  </si>
  <si>
    <t>56R1700</t>
  </si>
  <si>
    <t>56R1803</t>
  </si>
  <si>
    <t>56R4006</t>
  </si>
  <si>
    <t>56R4007</t>
  </si>
  <si>
    <t>56R4114</t>
  </si>
  <si>
    <t>56R4117</t>
  </si>
  <si>
    <t>56R4138</t>
  </si>
  <si>
    <t>56R4181</t>
  </si>
  <si>
    <t>56R4200H</t>
  </si>
  <si>
    <t>56R4215</t>
  </si>
  <si>
    <t>56R4271</t>
  </si>
  <si>
    <t>56R4300</t>
  </si>
  <si>
    <t>56R4301</t>
  </si>
  <si>
    <t>56R4308</t>
  </si>
  <si>
    <t>56R4315</t>
  </si>
  <si>
    <t>56R4325</t>
  </si>
  <si>
    <t>56R4332</t>
  </si>
  <si>
    <t>56R4400</t>
  </si>
  <si>
    <t>56R4401</t>
  </si>
  <si>
    <t>56R4409</t>
  </si>
  <si>
    <t>56R4513</t>
  </si>
  <si>
    <t>56R4557</t>
  </si>
  <si>
    <t>56R4698</t>
  </si>
  <si>
    <t>56R4748</t>
  </si>
  <si>
    <t>56R5002</t>
  </si>
  <si>
    <t>56R5003</t>
  </si>
  <si>
    <t>56R5005</t>
  </si>
  <si>
    <t>56R5006</t>
  </si>
  <si>
    <t>56R5007</t>
  </si>
  <si>
    <t>56R5009</t>
  </si>
  <si>
    <t>56R5112</t>
  </si>
  <si>
    <t>56R5113</t>
  </si>
  <si>
    <t>56R5114</t>
  </si>
  <si>
    <t>56R5115</t>
  </si>
  <si>
    <t>56R5116</t>
  </si>
  <si>
    <t>56R5117</t>
  </si>
  <si>
    <t>56R5119</t>
  </si>
  <si>
    <t>56R5120</t>
  </si>
  <si>
    <t>56R5121</t>
  </si>
  <si>
    <t>56R5122</t>
  </si>
  <si>
    <t>56R5123</t>
  </si>
  <si>
    <t>56R5124</t>
  </si>
  <si>
    <t>56R5125</t>
  </si>
  <si>
    <t>56R5126</t>
  </si>
  <si>
    <t>56R5127</t>
  </si>
  <si>
    <t>56R5131</t>
  </si>
  <si>
    <t>56R5140</t>
  </si>
  <si>
    <t>56R5150</t>
  </si>
  <si>
    <t>56R5160</t>
  </si>
  <si>
    <t>56R5170</t>
  </si>
  <si>
    <t>56R5200</t>
  </si>
  <si>
    <t>56R5202</t>
  </si>
  <si>
    <t>56R5204</t>
  </si>
  <si>
    <t>56R5205</t>
  </si>
  <si>
    <t>56R5214</t>
  </si>
  <si>
    <t>56R53</t>
  </si>
  <si>
    <t>56R54</t>
  </si>
  <si>
    <t>56R55</t>
  </si>
  <si>
    <t>56R56</t>
  </si>
  <si>
    <t>56R57</t>
  </si>
  <si>
    <t>56R58</t>
  </si>
  <si>
    <t>56R5C</t>
  </si>
  <si>
    <t>56RS</t>
  </si>
  <si>
    <t>56S72001</t>
  </si>
  <si>
    <t>56SH4158</t>
  </si>
  <si>
    <t>56SH4159</t>
  </si>
  <si>
    <t>56SH4159V</t>
  </si>
  <si>
    <t>56SH4160</t>
  </si>
  <si>
    <t>56SH4174CO</t>
  </si>
  <si>
    <t>56SH4174DW</t>
  </si>
  <si>
    <t>56SH4174M</t>
  </si>
  <si>
    <t>56SH4174W</t>
  </si>
  <si>
    <t>56SH4228</t>
  </si>
  <si>
    <t>56SH4228M</t>
  </si>
  <si>
    <t>56SH4286W</t>
  </si>
  <si>
    <t>56SH4300</t>
  </si>
  <si>
    <t>56SH4300T</t>
  </si>
  <si>
    <t>56SH4300V</t>
  </si>
  <si>
    <t>56SH4318</t>
  </si>
  <si>
    <t>56SH4318M</t>
  </si>
  <si>
    <t>56T131B</t>
  </si>
  <si>
    <t>56T131BR</t>
  </si>
  <si>
    <t>56T131G</t>
  </si>
  <si>
    <t>56T131HG</t>
  </si>
  <si>
    <t>56T131I</t>
  </si>
  <si>
    <t>56T131M</t>
  </si>
  <si>
    <t>56T131NB</t>
  </si>
  <si>
    <t>56T131O</t>
  </si>
  <si>
    <t>56T131P</t>
  </si>
  <si>
    <t>56T131S</t>
  </si>
  <si>
    <t>56T131W</t>
  </si>
  <si>
    <t>56T13AP</t>
  </si>
  <si>
    <t>56T13B</t>
  </si>
  <si>
    <t>56T13BC</t>
  </si>
  <si>
    <t>56T13BY</t>
  </si>
  <si>
    <t>56T13HG</t>
  </si>
  <si>
    <t>56T13M</t>
  </si>
  <si>
    <t>56T13MGB</t>
  </si>
  <si>
    <t>56T13NB</t>
  </si>
  <si>
    <t>56T13NK</t>
  </si>
  <si>
    <t>56T13P</t>
  </si>
  <si>
    <t>56T13R</t>
  </si>
  <si>
    <t>56T13RB</t>
  </si>
  <si>
    <t>56T13S</t>
  </si>
  <si>
    <t>56T13W</t>
  </si>
  <si>
    <t>56T13WC</t>
  </si>
  <si>
    <t>56T15AP</t>
  </si>
  <si>
    <t>56T15BC</t>
  </si>
  <si>
    <t>56T15BY</t>
  </si>
  <si>
    <t>56T15MGB</t>
  </si>
  <si>
    <t>56T15WC</t>
  </si>
  <si>
    <t>56T161B</t>
  </si>
  <si>
    <t>56T161BR</t>
  </si>
  <si>
    <t>56T161G</t>
  </si>
  <si>
    <t>56T161HG</t>
  </si>
  <si>
    <t>56T161I</t>
  </si>
  <si>
    <t>56T161M</t>
  </si>
  <si>
    <t>56T161NB</t>
  </si>
  <si>
    <t>56T161O</t>
  </si>
  <si>
    <t>56T161P</t>
  </si>
  <si>
    <t>56T161S</t>
  </si>
  <si>
    <t>56T161W</t>
  </si>
  <si>
    <t>56T16AP</t>
  </si>
  <si>
    <t>56T16B</t>
  </si>
  <si>
    <t>56T16BC</t>
  </si>
  <si>
    <t>56T16BY</t>
  </si>
  <si>
    <t>56T16HG</t>
  </si>
  <si>
    <t>56T16M</t>
  </si>
  <si>
    <t>56T16MGB</t>
  </si>
  <si>
    <t>56T16NB</t>
  </si>
  <si>
    <t>56T16NK</t>
  </si>
  <si>
    <t>56T16P</t>
  </si>
  <si>
    <t>56T16R</t>
  </si>
  <si>
    <t>56T16RB</t>
  </si>
  <si>
    <t>56T16S</t>
  </si>
  <si>
    <t>56T16W</t>
  </si>
  <si>
    <t>56T16WC</t>
  </si>
  <si>
    <t>56T201B</t>
  </si>
  <si>
    <t>56T201BR</t>
  </si>
  <si>
    <t>56T201G</t>
  </si>
  <si>
    <t>56T201HG</t>
  </si>
  <si>
    <t>56T201I</t>
  </si>
  <si>
    <t>56T201M</t>
  </si>
  <si>
    <t>56T201NB</t>
  </si>
  <si>
    <t>56T201O</t>
  </si>
  <si>
    <t>56T201P</t>
  </si>
  <si>
    <t>56T201S</t>
  </si>
  <si>
    <t>56T201W</t>
  </si>
  <si>
    <t>56T20AP</t>
  </si>
  <si>
    <t>56T20B</t>
  </si>
  <si>
    <t>56T20BC</t>
  </si>
  <si>
    <t>56T20BY</t>
  </si>
  <si>
    <t>56T20MGB</t>
  </si>
  <si>
    <t>56T20NK</t>
  </si>
  <si>
    <t>56T20W</t>
  </si>
  <si>
    <t>56T20WC</t>
  </si>
  <si>
    <t>56T31G</t>
  </si>
  <si>
    <t>56T31S</t>
  </si>
  <si>
    <t>56T31W</t>
  </si>
  <si>
    <t>56T3B</t>
  </si>
  <si>
    <t>56T3MG</t>
  </si>
  <si>
    <t>56T3R</t>
  </si>
  <si>
    <t>56T3W</t>
  </si>
  <si>
    <t>56T51G</t>
  </si>
  <si>
    <t>56T51S</t>
  </si>
  <si>
    <t>56T5MG</t>
  </si>
  <si>
    <t>56T5R</t>
  </si>
  <si>
    <t>56T5W</t>
  </si>
  <si>
    <t>56T61B</t>
  </si>
  <si>
    <t>56T61BR</t>
  </si>
  <si>
    <t>56T61G</t>
  </si>
  <si>
    <t>56T61HG</t>
  </si>
  <si>
    <t>56T61I</t>
  </si>
  <si>
    <t>56T61M</t>
  </si>
  <si>
    <t>56T61NB</t>
  </si>
  <si>
    <t>56T61O</t>
  </si>
  <si>
    <t>56T61P</t>
  </si>
  <si>
    <t>56T61S</t>
  </si>
  <si>
    <t>56T61W</t>
  </si>
  <si>
    <t>56T6AP</t>
  </si>
  <si>
    <t>56T6B</t>
  </si>
  <si>
    <t>56T6BC</t>
  </si>
  <si>
    <t>56T6BY</t>
  </si>
  <si>
    <t>56T6GC</t>
  </si>
  <si>
    <t>56T6HG</t>
  </si>
  <si>
    <t>56T6M</t>
  </si>
  <si>
    <t>56T6MG</t>
  </si>
  <si>
    <t>56T6MGB</t>
  </si>
  <si>
    <t>56T6NB</t>
  </si>
  <si>
    <t>56T6NK</t>
  </si>
  <si>
    <t>56T6P</t>
  </si>
  <si>
    <t>56T6R</t>
  </si>
  <si>
    <t>56T6RB</t>
  </si>
  <si>
    <t>56T6S</t>
  </si>
  <si>
    <t>56T6W</t>
  </si>
  <si>
    <t>56T6WC</t>
  </si>
  <si>
    <t>56T81B</t>
  </si>
  <si>
    <t>56T81BR</t>
  </si>
  <si>
    <t>56T81G</t>
  </si>
  <si>
    <t>56T81HG</t>
  </si>
  <si>
    <t>56T81I</t>
  </si>
  <si>
    <t>56T81M</t>
  </si>
  <si>
    <t>56T81NB</t>
  </si>
  <si>
    <t>56T81O</t>
  </si>
  <si>
    <t>56T81P</t>
  </si>
  <si>
    <t>56T81S</t>
  </si>
  <si>
    <t>56T81W</t>
  </si>
  <si>
    <t>56T8AP</t>
  </si>
  <si>
    <t>56T8B</t>
  </si>
  <si>
    <t>56T8BC</t>
  </si>
  <si>
    <t>56T8BY</t>
  </si>
  <si>
    <t>56T8GC</t>
  </si>
  <si>
    <t>56T8HG</t>
  </si>
  <si>
    <t>56T8M</t>
  </si>
  <si>
    <t>56T8MGB</t>
  </si>
  <si>
    <t>56T8NB</t>
  </si>
  <si>
    <t>56T8NK</t>
  </si>
  <si>
    <t>56T8P</t>
  </si>
  <si>
    <t>56T8RB</t>
  </si>
  <si>
    <t>56T8W</t>
  </si>
  <si>
    <t>56T8WC</t>
  </si>
  <si>
    <t>56T91B</t>
  </si>
  <si>
    <t>56T91BR</t>
  </si>
  <si>
    <t>56T91G</t>
  </si>
  <si>
    <t>56T91HG</t>
  </si>
  <si>
    <t>56T91I</t>
  </si>
  <si>
    <t>56T91M</t>
  </si>
  <si>
    <t>56T91NB</t>
  </si>
  <si>
    <t>56T91O</t>
  </si>
  <si>
    <t>56T91P</t>
  </si>
  <si>
    <t>56T91S</t>
  </si>
  <si>
    <t>56T9AP</t>
  </si>
  <si>
    <t>56T9B</t>
  </si>
  <si>
    <t>56T9BC</t>
  </si>
  <si>
    <t>56T9BY</t>
  </si>
  <si>
    <t>56T9HG</t>
  </si>
  <si>
    <t>56T9M</t>
  </si>
  <si>
    <t>56T9MGB</t>
  </si>
  <si>
    <t>56T9NB</t>
  </si>
  <si>
    <t>56T9NK</t>
  </si>
  <si>
    <t>56T9P</t>
  </si>
  <si>
    <t>56T9R</t>
  </si>
  <si>
    <t>56T9RB</t>
  </si>
  <si>
    <t>56T9S</t>
  </si>
  <si>
    <t>56T9W</t>
  </si>
  <si>
    <t>56T9WC</t>
  </si>
  <si>
    <t>56TB011B</t>
  </si>
  <si>
    <t>56TB011R</t>
  </si>
  <si>
    <t>56TB011W</t>
  </si>
  <si>
    <t>56TB012B</t>
  </si>
  <si>
    <t>56TB012R</t>
  </si>
  <si>
    <t>56TB012W</t>
  </si>
  <si>
    <t>56TB031IW</t>
  </si>
  <si>
    <t>56TB032IW</t>
  </si>
  <si>
    <t>56TB041MG</t>
  </si>
  <si>
    <t>56TB041MS</t>
  </si>
  <si>
    <t>56TB042MG</t>
  </si>
  <si>
    <t>56TB042MS</t>
  </si>
  <si>
    <t>56V</t>
  </si>
  <si>
    <t>57031G</t>
  </si>
  <si>
    <t>57051G</t>
  </si>
  <si>
    <t>57081G</t>
  </si>
  <si>
    <t>5712B</t>
  </si>
  <si>
    <t>5712C</t>
  </si>
  <si>
    <t>5722G</t>
  </si>
  <si>
    <t>5724G</t>
  </si>
  <si>
    <t>5725G</t>
  </si>
  <si>
    <t>5726T</t>
  </si>
  <si>
    <t>5733R</t>
  </si>
  <si>
    <t>5733T</t>
  </si>
  <si>
    <t>5733Y</t>
  </si>
  <si>
    <t>57802E</t>
  </si>
  <si>
    <t>57851ES</t>
  </si>
  <si>
    <t>57S77065</t>
  </si>
  <si>
    <t>57S77082</t>
  </si>
  <si>
    <t>57S77265</t>
  </si>
  <si>
    <t>57S77565</t>
  </si>
  <si>
    <t>57S77582</t>
  </si>
  <si>
    <t>57S77865</t>
  </si>
  <si>
    <t>57V</t>
  </si>
  <si>
    <t>5861B</t>
  </si>
  <si>
    <t>5895E</t>
  </si>
  <si>
    <t>58999Bag</t>
  </si>
  <si>
    <t>5899BioPlastic</t>
  </si>
  <si>
    <t>5899Paper</t>
  </si>
  <si>
    <t>5899RecPlastic</t>
  </si>
  <si>
    <t>58Fuego1215</t>
  </si>
  <si>
    <t>58Fuego1518</t>
  </si>
  <si>
    <t>58Fuego810</t>
  </si>
  <si>
    <t>58MudBay1514</t>
  </si>
  <si>
    <t>58MudBay2013</t>
  </si>
  <si>
    <t>58S13025</t>
  </si>
  <si>
    <t>58S13030</t>
  </si>
  <si>
    <t>58S13042</t>
  </si>
  <si>
    <t>58S13045</t>
  </si>
  <si>
    <t>58S13048</t>
  </si>
  <si>
    <t>58S13063</t>
  </si>
  <si>
    <t>58S13066</t>
  </si>
  <si>
    <t>58S13069</t>
  </si>
  <si>
    <t>58S13072</t>
  </si>
  <si>
    <t>58S13078</t>
  </si>
  <si>
    <t>58S14019</t>
  </si>
  <si>
    <t>58S14025</t>
  </si>
  <si>
    <t>58S14030</t>
  </si>
  <si>
    <t>58S14045</t>
  </si>
  <si>
    <t>58S14048</t>
  </si>
  <si>
    <t>58S14063</t>
  </si>
  <si>
    <t>58S14072</t>
  </si>
  <si>
    <t>58S14075</t>
  </si>
  <si>
    <t>58S14078</t>
  </si>
  <si>
    <t>58S16019</t>
  </si>
  <si>
    <t>58S16025</t>
  </si>
  <si>
    <t>58S16030</t>
  </si>
  <si>
    <t>58S16045</t>
  </si>
  <si>
    <t>58S16048</t>
  </si>
  <si>
    <t>58S16063</t>
  </si>
  <si>
    <t>58S16066</t>
  </si>
  <si>
    <t>58S16069</t>
  </si>
  <si>
    <t>58S16072</t>
  </si>
  <si>
    <t>58S16075</t>
  </si>
  <si>
    <t>58S16078</t>
  </si>
  <si>
    <t>58V</t>
  </si>
  <si>
    <t>590099D</t>
  </si>
  <si>
    <t>59131B</t>
  </si>
  <si>
    <t>59151B</t>
  </si>
  <si>
    <t>59191B</t>
  </si>
  <si>
    <t>5921B</t>
  </si>
  <si>
    <t>5941B</t>
  </si>
  <si>
    <t>5971B</t>
  </si>
  <si>
    <t>5971G</t>
  </si>
  <si>
    <t>5981B</t>
  </si>
  <si>
    <t>59C414682</t>
  </si>
  <si>
    <t>59SE4174</t>
  </si>
  <si>
    <t>59SE4286</t>
  </si>
  <si>
    <t>59SE4287</t>
  </si>
  <si>
    <t>59SE4300L</t>
  </si>
  <si>
    <t>59SE4300S</t>
  </si>
  <si>
    <t>59V</t>
  </si>
  <si>
    <t>5AGT4076</t>
  </si>
  <si>
    <t>5AP</t>
  </si>
  <si>
    <t>5BOR121824</t>
  </si>
  <si>
    <t>5BOTEURODZ</t>
  </si>
  <si>
    <t>5C1258</t>
  </si>
  <si>
    <t>5C3258</t>
  </si>
  <si>
    <t>5C364</t>
  </si>
  <si>
    <t>5C394</t>
  </si>
  <si>
    <t>5C609</t>
  </si>
  <si>
    <t>5C612</t>
  </si>
  <si>
    <t>5C625</t>
  </si>
  <si>
    <t>5C653</t>
  </si>
  <si>
    <t>5C677</t>
  </si>
  <si>
    <t>5C678</t>
  </si>
  <si>
    <t>5CC1009</t>
  </si>
  <si>
    <t>5CC1014</t>
  </si>
  <si>
    <t>5CC1016</t>
  </si>
  <si>
    <t>5CC1032</t>
  </si>
  <si>
    <t>5CC1044</t>
  </si>
  <si>
    <t>5CC1046</t>
  </si>
  <si>
    <t>5CC1048</t>
  </si>
  <si>
    <t>5CC1051</t>
  </si>
  <si>
    <t>5CC1052</t>
  </si>
  <si>
    <t>5CC1053</t>
  </si>
  <si>
    <t>5CC1054</t>
  </si>
  <si>
    <t>5CC3006</t>
  </si>
  <si>
    <t>5CC4041</t>
  </si>
  <si>
    <t>5CC4043</t>
  </si>
  <si>
    <t>5CC4044</t>
  </si>
  <si>
    <t>5CC4045</t>
  </si>
  <si>
    <t>5CC4046</t>
  </si>
  <si>
    <t>5CC4047</t>
  </si>
  <si>
    <t>5CC4049</t>
  </si>
  <si>
    <t>5CC6004</t>
  </si>
  <si>
    <t>5CC6014</t>
  </si>
  <si>
    <t>5CC6024</t>
  </si>
  <si>
    <t>5CC6046</t>
  </si>
  <si>
    <t>5CC7004</t>
  </si>
  <si>
    <t>5CC7006</t>
  </si>
  <si>
    <t>5CC7007</t>
  </si>
  <si>
    <t>5CC7008</t>
  </si>
  <si>
    <t>5CC7012</t>
  </si>
  <si>
    <t>5CC8001</t>
  </si>
  <si>
    <t>5CC8002</t>
  </si>
  <si>
    <t>5CC8003</t>
  </si>
  <si>
    <t>5CC8004</t>
  </si>
  <si>
    <t>5CC8005</t>
  </si>
  <si>
    <t>5CC8006</t>
  </si>
  <si>
    <t>5CC8008</t>
  </si>
  <si>
    <t>5CC8009</t>
  </si>
  <si>
    <t>5CC8010</t>
  </si>
  <si>
    <t>5CC8012</t>
  </si>
  <si>
    <t>5CC9000</t>
  </si>
  <si>
    <t>5CC9002</t>
  </si>
  <si>
    <t>5CC9004</t>
  </si>
  <si>
    <t>5CC9010</t>
  </si>
  <si>
    <t>5CC9014</t>
  </si>
  <si>
    <t>5CC9024</t>
  </si>
  <si>
    <t>5CC9030</t>
  </si>
  <si>
    <t>5CC9032</t>
  </si>
  <si>
    <t>5CC9042</t>
  </si>
  <si>
    <t>5CC9046</t>
  </si>
  <si>
    <t>5CC9051</t>
  </si>
  <si>
    <t>5CC9053</t>
  </si>
  <si>
    <t>5CC9054</t>
  </si>
  <si>
    <t>5CORBOOT</t>
  </si>
  <si>
    <t>5CORRALG</t>
  </si>
  <si>
    <t>5CORRALS</t>
  </si>
  <si>
    <t>5CP9P</t>
  </si>
  <si>
    <t>5DENVER</t>
  </si>
  <si>
    <t>5DF9117</t>
  </si>
  <si>
    <t>5DF9389</t>
  </si>
  <si>
    <t>5DF9810</t>
  </si>
  <si>
    <t>5E1114HID</t>
  </si>
  <si>
    <t>5E1119HID</t>
  </si>
  <si>
    <t>5E1119LOD</t>
  </si>
  <si>
    <t>5F150202</t>
  </si>
  <si>
    <t>5F150203</t>
  </si>
  <si>
    <t>5F150205</t>
  </si>
  <si>
    <t>5F150212</t>
  </si>
  <si>
    <t>5F150303</t>
  </si>
  <si>
    <t>5F150304</t>
  </si>
  <si>
    <t>5F150305</t>
  </si>
  <si>
    <t>5F150306</t>
  </si>
  <si>
    <t>5F150308</t>
  </si>
  <si>
    <t>5F150406</t>
  </si>
  <si>
    <t>5F150408</t>
  </si>
  <si>
    <t>5F150412</t>
  </si>
  <si>
    <t>5F150415</t>
  </si>
  <si>
    <t>5F150507</t>
  </si>
  <si>
    <t>5F150510</t>
  </si>
  <si>
    <t>5F150512</t>
  </si>
  <si>
    <t>5F150515</t>
  </si>
  <si>
    <t>5F150615</t>
  </si>
  <si>
    <t>5F150618</t>
  </si>
  <si>
    <t>5F150709</t>
  </si>
  <si>
    <t>5F150715</t>
  </si>
  <si>
    <t>5F150810</t>
  </si>
  <si>
    <t>5F150818</t>
  </si>
  <si>
    <t>5F151018</t>
  </si>
  <si>
    <t>5F151020</t>
  </si>
  <si>
    <t>5F151215</t>
  </si>
  <si>
    <t>5F151218</t>
  </si>
  <si>
    <t>5F151317</t>
  </si>
  <si>
    <t>5F151424</t>
  </si>
  <si>
    <t>5F151518</t>
  </si>
  <si>
    <t>5F151721</t>
  </si>
  <si>
    <t>5F151820</t>
  </si>
  <si>
    <t>5F151824</t>
  </si>
  <si>
    <t>5F152030</t>
  </si>
  <si>
    <t>5F152424</t>
  </si>
  <si>
    <t>5F152438</t>
  </si>
  <si>
    <t>5F20203</t>
  </si>
  <si>
    <t>5F20206</t>
  </si>
  <si>
    <t>5F20208</t>
  </si>
  <si>
    <t>5F20305H</t>
  </si>
  <si>
    <t>5F20308</t>
  </si>
  <si>
    <t>5F20312</t>
  </si>
  <si>
    <t>5F20410</t>
  </si>
  <si>
    <t>5F20412</t>
  </si>
  <si>
    <t>5F20510</t>
  </si>
  <si>
    <t>5F20912</t>
  </si>
  <si>
    <t>5FL305</t>
  </si>
  <si>
    <t>5FL309</t>
  </si>
  <si>
    <t>5FL312</t>
  </si>
  <si>
    <t>5FL315</t>
  </si>
  <si>
    <t>5FL3258</t>
  </si>
  <si>
    <t>5FL327</t>
  </si>
  <si>
    <t>5FL341</t>
  </si>
  <si>
    <t>5FL503</t>
  </si>
  <si>
    <t>5FL505</t>
  </si>
  <si>
    <t>5FL508</t>
  </si>
  <si>
    <t>5FL515</t>
  </si>
  <si>
    <t>5FL52502</t>
  </si>
  <si>
    <t>5FL52509</t>
  </si>
  <si>
    <t>5FL52512</t>
  </si>
  <si>
    <t>5FL52515</t>
  </si>
  <si>
    <t>5FL52522</t>
  </si>
  <si>
    <t>5FL526</t>
  </si>
  <si>
    <t>5FL527</t>
  </si>
  <si>
    <t>5FL541</t>
  </si>
  <si>
    <t>5FL901</t>
  </si>
  <si>
    <t>5FL903</t>
  </si>
  <si>
    <t>5FL909</t>
  </si>
  <si>
    <t>5FL915</t>
  </si>
  <si>
    <t>5FL9258</t>
  </si>
  <si>
    <t>5FL926</t>
  </si>
  <si>
    <t>5FL935</t>
  </si>
  <si>
    <t>5FL941</t>
  </si>
  <si>
    <t>5FL962</t>
  </si>
  <si>
    <t>5FL965</t>
  </si>
  <si>
    <t>5FL994</t>
  </si>
  <si>
    <t>5FST1210BL</t>
  </si>
  <si>
    <t>5FST1210CA</t>
  </si>
  <si>
    <t>5FST1210CI</t>
  </si>
  <si>
    <t>5FST1210CR</t>
  </si>
  <si>
    <t>5FST1210CY</t>
  </si>
  <si>
    <t>5FST1210GR</t>
  </si>
  <si>
    <t>5FST1210W</t>
  </si>
  <si>
    <t>5FST1212BL</t>
  </si>
  <si>
    <t>5FST1212BO</t>
  </si>
  <si>
    <t>5FST1212CA</t>
  </si>
  <si>
    <t>5FST1212CI</t>
  </si>
  <si>
    <t>5FST1212CK</t>
  </si>
  <si>
    <t>5FST1212CO</t>
  </si>
  <si>
    <t>5FST1212CR</t>
  </si>
  <si>
    <t>5FST1212CY</t>
  </si>
  <si>
    <t>5FST1212DO</t>
  </si>
  <si>
    <t>5FST1212FF</t>
  </si>
  <si>
    <t>5FST1212FI</t>
  </si>
  <si>
    <t>5FST1212FR</t>
  </si>
  <si>
    <t>5FST1212GG</t>
  </si>
  <si>
    <t>5FST1212GR</t>
  </si>
  <si>
    <t>5FST1212W</t>
  </si>
  <si>
    <t>5FST1820W</t>
  </si>
  <si>
    <t>5FST610W</t>
  </si>
  <si>
    <t>5G1004212</t>
  </si>
  <si>
    <t>5G1006315</t>
  </si>
  <si>
    <t>5G1008418</t>
  </si>
  <si>
    <t>5G104212</t>
  </si>
  <si>
    <t>5G106312</t>
  </si>
  <si>
    <t>5G108421</t>
  </si>
  <si>
    <t>5G110424</t>
  </si>
  <si>
    <t>5G110824</t>
  </si>
  <si>
    <t>5G112820</t>
  </si>
  <si>
    <t>5GL10012</t>
  </si>
  <si>
    <t>5GL10022</t>
  </si>
  <si>
    <t>5GL713</t>
  </si>
  <si>
    <t>5GL722</t>
  </si>
  <si>
    <t>5GLPB715</t>
  </si>
  <si>
    <t>5GLPB720</t>
  </si>
  <si>
    <t>5GLSB213</t>
  </si>
  <si>
    <t>5GLSB215</t>
  </si>
  <si>
    <t>5GLSB513</t>
  </si>
  <si>
    <t>5GLSB515</t>
  </si>
  <si>
    <t>5GLSB520</t>
  </si>
  <si>
    <t>5H10009</t>
  </si>
  <si>
    <t>5H10012</t>
  </si>
  <si>
    <t>5H10013</t>
  </si>
  <si>
    <t>5H10015</t>
  </si>
  <si>
    <t>5H10020</t>
  </si>
  <si>
    <t>5H10022</t>
  </si>
  <si>
    <t>5HD3434627RD</t>
  </si>
  <si>
    <t>5K20512</t>
  </si>
  <si>
    <t>5K20604</t>
  </si>
  <si>
    <t>5K20615</t>
  </si>
  <si>
    <t>5K20912C</t>
  </si>
  <si>
    <t>5K21215</t>
  </si>
  <si>
    <t>5K21820</t>
  </si>
  <si>
    <t>5K40508</t>
  </si>
  <si>
    <t>5K40608</t>
  </si>
  <si>
    <t>5K41012</t>
  </si>
  <si>
    <t>5K41215</t>
  </si>
  <si>
    <t>5KB20202</t>
  </si>
  <si>
    <t>5KB20203</t>
  </si>
  <si>
    <t>5KB20304</t>
  </si>
  <si>
    <t>5KB20406</t>
  </si>
  <si>
    <t>5KB20609</t>
  </si>
  <si>
    <t>5KINGCNTY2428</t>
  </si>
  <si>
    <t>5MadeInWa</t>
  </si>
  <si>
    <t>5MadeWa</t>
  </si>
  <si>
    <t>5MTT1212W</t>
  </si>
  <si>
    <t>5NB113</t>
  </si>
  <si>
    <t>5NB115</t>
  </si>
  <si>
    <t>5NB120</t>
  </si>
  <si>
    <t>5NM701</t>
  </si>
  <si>
    <t>5NM702</t>
  </si>
  <si>
    <t>5NM705</t>
  </si>
  <si>
    <t>5NM708</t>
  </si>
  <si>
    <t>5NM711</t>
  </si>
  <si>
    <t>5NM715</t>
  </si>
  <si>
    <t>5NM720</t>
  </si>
  <si>
    <t>5NM722</t>
  </si>
  <si>
    <t>5NM801</t>
  </si>
  <si>
    <t>5NM802</t>
  </si>
  <si>
    <t>5NM805</t>
  </si>
  <si>
    <t>5NM809</t>
  </si>
  <si>
    <t>5NM820</t>
  </si>
  <si>
    <t>5NM822</t>
  </si>
  <si>
    <t>5NM859</t>
  </si>
  <si>
    <t>5NM863</t>
  </si>
  <si>
    <t>5NMPB801</t>
  </si>
  <si>
    <t>5NMPB803</t>
  </si>
  <si>
    <t>5NMPB805</t>
  </si>
  <si>
    <t>5NMPB808</t>
  </si>
  <si>
    <t>5NMPB809</t>
  </si>
  <si>
    <t>5NMPB815</t>
  </si>
  <si>
    <t>5NMPB820</t>
  </si>
  <si>
    <t>5NMPB826</t>
  </si>
  <si>
    <t>5NMPB859</t>
  </si>
  <si>
    <t>5NMPB863</t>
  </si>
  <si>
    <t>5NMPB864</t>
  </si>
  <si>
    <t>5NMPB872</t>
  </si>
  <si>
    <t>5NMPB886</t>
  </si>
  <si>
    <t>5NMPB894</t>
  </si>
  <si>
    <t>5P726</t>
  </si>
  <si>
    <t>5P762</t>
  </si>
  <si>
    <t>5P8258</t>
  </si>
  <si>
    <t>5P826</t>
  </si>
  <si>
    <t>5PF201</t>
  </si>
  <si>
    <t>5PF202</t>
  </si>
  <si>
    <t>5PF218</t>
  </si>
  <si>
    <t>5PF222</t>
  </si>
  <si>
    <t>5PF4002</t>
  </si>
  <si>
    <t>5PF4003</t>
  </si>
  <si>
    <t>5PF4005</t>
  </si>
  <si>
    <t>5PF4008</t>
  </si>
  <si>
    <t>5PF4011</t>
  </si>
  <si>
    <t>5PF4018</t>
  </si>
  <si>
    <t>5PF4019</t>
  </si>
  <si>
    <t>5PF4022</t>
  </si>
  <si>
    <t>5PF4024</t>
  </si>
  <si>
    <t>5PF4026</t>
  </si>
  <si>
    <t>5PF4027</t>
  </si>
  <si>
    <t>5PF4041</t>
  </si>
  <si>
    <t>5PF4059</t>
  </si>
  <si>
    <t>5PF4062</t>
  </si>
  <si>
    <t>5PF4065</t>
  </si>
  <si>
    <t>5PF4086</t>
  </si>
  <si>
    <t>5PF510</t>
  </si>
  <si>
    <t>5PF511</t>
  </si>
  <si>
    <t>5PF519</t>
  </si>
  <si>
    <t>5PF522</t>
  </si>
  <si>
    <t>5PF524</t>
  </si>
  <si>
    <t>5PF535</t>
  </si>
  <si>
    <t>5PF546</t>
  </si>
  <si>
    <t>5PF596</t>
  </si>
  <si>
    <t>5PF910</t>
  </si>
  <si>
    <t>5PF918</t>
  </si>
  <si>
    <t>5PF919</t>
  </si>
  <si>
    <t>5PF920</t>
  </si>
  <si>
    <t>5PF926</t>
  </si>
  <si>
    <t>5PF935</t>
  </si>
  <si>
    <t>5PF946</t>
  </si>
  <si>
    <t>5PF951</t>
  </si>
  <si>
    <t>5PF996</t>
  </si>
  <si>
    <t>5PFG215</t>
  </si>
  <si>
    <t>5PFG220</t>
  </si>
  <si>
    <t>5PFG4013</t>
  </si>
  <si>
    <t>5PFG4020</t>
  </si>
  <si>
    <t>5PFG915</t>
  </si>
  <si>
    <t>5PFG994</t>
  </si>
  <si>
    <t>5QUEENPRINTDZ</t>
  </si>
  <si>
    <t>5R1501</t>
  </si>
  <si>
    <t>5R7231501</t>
  </si>
  <si>
    <t>5R7231502</t>
  </si>
  <si>
    <t>5R7231505</t>
  </si>
  <si>
    <t>5R7231510</t>
  </si>
  <si>
    <t>5R7231511</t>
  </si>
  <si>
    <t>5R7231512</t>
  </si>
  <si>
    <t>5R7231514</t>
  </si>
  <si>
    <t>5R7231515</t>
  </si>
  <si>
    <t>5R7231518</t>
  </si>
  <si>
    <t>5R7231520</t>
  </si>
  <si>
    <t>5R7231526</t>
  </si>
  <si>
    <t>5R7231528</t>
  </si>
  <si>
    <t>5R7231532</t>
  </si>
  <si>
    <t>5R7231535</t>
  </si>
  <si>
    <t>5R7231536</t>
  </si>
  <si>
    <t>5R7231538</t>
  </si>
  <si>
    <t>5R7231546</t>
  </si>
  <si>
    <t>5R7231550</t>
  </si>
  <si>
    <t>5R7231557</t>
  </si>
  <si>
    <t>5R7231562</t>
  </si>
  <si>
    <t>5R7231586</t>
  </si>
  <si>
    <t>5R7231598</t>
  </si>
  <si>
    <t>5R7231911</t>
  </si>
  <si>
    <t>5R7231912</t>
  </si>
  <si>
    <t>5R7231914</t>
  </si>
  <si>
    <t>5R7231918</t>
  </si>
  <si>
    <t>5R7231928</t>
  </si>
  <si>
    <t>5R7231932</t>
  </si>
  <si>
    <t>5R7231935</t>
  </si>
  <si>
    <t>5R7231950</t>
  </si>
  <si>
    <t>5R7231994</t>
  </si>
  <si>
    <t>5R7231998</t>
  </si>
  <si>
    <t>5R7232902</t>
  </si>
  <si>
    <t>5R7232911</t>
  </si>
  <si>
    <t>5R7232913</t>
  </si>
  <si>
    <t>5R7232918</t>
  </si>
  <si>
    <t>5R7232928</t>
  </si>
  <si>
    <t>5R7232932</t>
  </si>
  <si>
    <t>5R7232935</t>
  </si>
  <si>
    <t>5R7232936</t>
  </si>
  <si>
    <t>5R7232938</t>
  </si>
  <si>
    <t>5R7232946</t>
  </si>
  <si>
    <t>5R7232990</t>
  </si>
  <si>
    <t>5R7232998</t>
  </si>
  <si>
    <t>5RTN312</t>
  </si>
  <si>
    <t>5RV</t>
  </si>
  <si>
    <t>5S89</t>
  </si>
  <si>
    <t>5SB303</t>
  </si>
  <si>
    <t>5SB311</t>
  </si>
  <si>
    <t>5SB312</t>
  </si>
  <si>
    <t>5SB320</t>
  </si>
  <si>
    <t>5SB3258</t>
  </si>
  <si>
    <t>5SB341</t>
  </si>
  <si>
    <t>5SB394</t>
  </si>
  <si>
    <t>5SB402</t>
  </si>
  <si>
    <t>5SB502</t>
  </si>
  <si>
    <t>5SB505</t>
  </si>
  <si>
    <t>5SB5A02</t>
  </si>
  <si>
    <t>5SB5A03</t>
  </si>
  <si>
    <t>5SB5A11</t>
  </si>
  <si>
    <t>5sb5a15</t>
  </si>
  <si>
    <t>5SB5A19</t>
  </si>
  <si>
    <t>5SB5A22</t>
  </si>
  <si>
    <t>5SB5A32</t>
  </si>
  <si>
    <t>5sb5a41</t>
  </si>
  <si>
    <t>5SBL1013</t>
  </si>
  <si>
    <t>5SBL1015</t>
  </si>
  <si>
    <t>5SBL1020</t>
  </si>
  <si>
    <t>5SBL613</t>
  </si>
  <si>
    <t>5SBL620</t>
  </si>
  <si>
    <t>5SBL820</t>
  </si>
  <si>
    <t>5SD503</t>
  </si>
  <si>
    <t>5SD505</t>
  </si>
  <si>
    <t>5SD508</t>
  </si>
  <si>
    <t>5SD509</t>
  </si>
  <si>
    <t>5SD513</t>
  </si>
  <si>
    <t>5SD522</t>
  </si>
  <si>
    <t>5SD564</t>
  </si>
  <si>
    <t>5SD594</t>
  </si>
  <si>
    <t>5SPB818</t>
  </si>
  <si>
    <t>5SPB8258</t>
  </si>
  <si>
    <t>5SPB901</t>
  </si>
  <si>
    <t>5SPB903</t>
  </si>
  <si>
    <t>5SPB905</t>
  </si>
  <si>
    <t>5SPB908</t>
  </si>
  <si>
    <t>5SPB909</t>
  </si>
  <si>
    <t>5SPB912</t>
  </si>
  <si>
    <t>5SPB922</t>
  </si>
  <si>
    <t>5T1004200</t>
  </si>
  <si>
    <t>5T1006200</t>
  </si>
  <si>
    <t>5T1008B</t>
  </si>
  <si>
    <t>5T1009B</t>
  </si>
  <si>
    <t>5T1010</t>
  </si>
  <si>
    <t>5T1010200</t>
  </si>
  <si>
    <t>5T1011200</t>
  </si>
  <si>
    <t>5T1011B</t>
  </si>
  <si>
    <t>5T1013B</t>
  </si>
  <si>
    <t>5T1014B</t>
  </si>
  <si>
    <t>5T1015B</t>
  </si>
  <si>
    <t>5T1016B</t>
  </si>
  <si>
    <t>5T10418</t>
  </si>
  <si>
    <t>5T10485</t>
  </si>
  <si>
    <t>5T10487</t>
  </si>
  <si>
    <t>5T10579</t>
  </si>
  <si>
    <t>5T10580</t>
  </si>
  <si>
    <t>5T10581</t>
  </si>
  <si>
    <t>5T10615</t>
  </si>
  <si>
    <t>5T10661</t>
  </si>
  <si>
    <t>5T2002200</t>
  </si>
  <si>
    <t>5T232240</t>
  </si>
  <si>
    <t>5T3000200</t>
  </si>
  <si>
    <t>5T3001200</t>
  </si>
  <si>
    <t>5T301200</t>
  </si>
  <si>
    <t>5T305200</t>
  </si>
  <si>
    <t>5T307240</t>
  </si>
  <si>
    <t>5T309200</t>
  </si>
  <si>
    <t>5T314200</t>
  </si>
  <si>
    <t>5T315200</t>
  </si>
  <si>
    <t>5T320200</t>
  </si>
  <si>
    <t>5T324200</t>
  </si>
  <si>
    <t>5T327240</t>
  </si>
  <si>
    <t>5T336200</t>
  </si>
  <si>
    <t>5T337200</t>
  </si>
  <si>
    <t>5T338200</t>
  </si>
  <si>
    <t>5T344200</t>
  </si>
  <si>
    <t>5T346240</t>
  </si>
  <si>
    <t>5T347200</t>
  </si>
  <si>
    <t>5T348200</t>
  </si>
  <si>
    <t>5T349240</t>
  </si>
  <si>
    <t>5T350200</t>
  </si>
  <si>
    <t>5T351240</t>
  </si>
  <si>
    <t>5T352200</t>
  </si>
  <si>
    <t>5T353200</t>
  </si>
  <si>
    <t>5T404496</t>
  </si>
  <si>
    <t>5T404550</t>
  </si>
  <si>
    <t>5T495</t>
  </si>
  <si>
    <t>5T50015</t>
  </si>
  <si>
    <t>5T813100</t>
  </si>
  <si>
    <t>5T910A</t>
  </si>
  <si>
    <t>5TBARREL</t>
  </si>
  <si>
    <t>5TC15</t>
  </si>
  <si>
    <t>5TEM1000</t>
  </si>
  <si>
    <t>5TEM1001</t>
  </si>
  <si>
    <t>5TEM1002</t>
  </si>
  <si>
    <t>5TEM1003</t>
  </si>
  <si>
    <t>5TEM1004100</t>
  </si>
  <si>
    <t>5THS1001</t>
  </si>
  <si>
    <t>5THS1003</t>
  </si>
  <si>
    <t>5THS1004</t>
  </si>
  <si>
    <t>5THS1008</t>
  </si>
  <si>
    <t>5THS1009</t>
  </si>
  <si>
    <t>5THS1015</t>
  </si>
  <si>
    <t>5THS1016</t>
  </si>
  <si>
    <t>5THS1017</t>
  </si>
  <si>
    <t>5TKS12318</t>
  </si>
  <si>
    <t>5TKS16524</t>
  </si>
  <si>
    <t>5TKS231036</t>
  </si>
  <si>
    <t>5TKS306246</t>
  </si>
  <si>
    <t>5TKS3339</t>
  </si>
  <si>
    <t>5TKS6314</t>
  </si>
  <si>
    <t>5TNE222</t>
  </si>
  <si>
    <t>5TPLAID</t>
  </si>
  <si>
    <t>5TRC1024</t>
  </si>
  <si>
    <t>5TRC305C</t>
  </si>
  <si>
    <t>5TRC715</t>
  </si>
  <si>
    <t>5TRC720</t>
  </si>
  <si>
    <t>5TRC730</t>
  </si>
  <si>
    <t>5TRC740</t>
  </si>
  <si>
    <t>5trc775C</t>
  </si>
  <si>
    <t>5TRC810</t>
  </si>
  <si>
    <t>5TRC890</t>
  </si>
  <si>
    <t>5TSB315</t>
  </si>
  <si>
    <t>5TSB320</t>
  </si>
  <si>
    <t>5TSB415</t>
  </si>
  <si>
    <t>5TSB420</t>
  </si>
  <si>
    <t>5TSPB715</t>
  </si>
  <si>
    <t>5TSPB813</t>
  </si>
  <si>
    <t>5TSPB815</t>
  </si>
  <si>
    <t>5TWM1001200</t>
  </si>
  <si>
    <t>5VOGUEPRINTDZ</t>
  </si>
  <si>
    <t>5YN201</t>
  </si>
  <si>
    <t>5YN20113</t>
  </si>
  <si>
    <t>5YN206</t>
  </si>
  <si>
    <t>5YN209</t>
  </si>
  <si>
    <t>5YN212</t>
  </si>
  <si>
    <t>5YN213</t>
  </si>
  <si>
    <t>5YN21322</t>
  </si>
  <si>
    <t>5YN222</t>
  </si>
  <si>
    <t>5YN257</t>
  </si>
  <si>
    <t>5YN265</t>
  </si>
  <si>
    <t>6021047T</t>
  </si>
  <si>
    <t>6021216M</t>
  </si>
  <si>
    <t>6021242S</t>
  </si>
  <si>
    <t>6031324G</t>
  </si>
  <si>
    <t>6031324HM</t>
  </si>
  <si>
    <t>6031324MO</t>
  </si>
  <si>
    <t>6031324WA</t>
  </si>
  <si>
    <t>6031330HM</t>
  </si>
  <si>
    <t>6031330WA</t>
  </si>
  <si>
    <t>6031336G</t>
  </si>
  <si>
    <t>6031336HM</t>
  </si>
  <si>
    <t>6031336WA</t>
  </si>
  <si>
    <t>6031348A</t>
  </si>
  <si>
    <t>6031348G</t>
  </si>
  <si>
    <t>6031348MO</t>
  </si>
  <si>
    <t>6031348WA</t>
  </si>
  <si>
    <t>6031524W</t>
  </si>
  <si>
    <t>603304W</t>
  </si>
  <si>
    <t>6041414M</t>
  </si>
  <si>
    <t>6041616M</t>
  </si>
  <si>
    <t>60730R1</t>
  </si>
  <si>
    <t>60730R2</t>
  </si>
  <si>
    <t>60771301B</t>
  </si>
  <si>
    <t>607SWIVEL</t>
  </si>
  <si>
    <t>60BRHORIZONTAL</t>
  </si>
  <si>
    <t>60BRVERTICAL</t>
  </si>
  <si>
    <t>60SEASONS</t>
  </si>
  <si>
    <t>60Seasons1</t>
  </si>
  <si>
    <t>60SPORT4</t>
  </si>
  <si>
    <t>60SPORT6</t>
  </si>
  <si>
    <t>60V</t>
  </si>
  <si>
    <t>60Wood</t>
  </si>
  <si>
    <t>60WOODLAND</t>
  </si>
  <si>
    <t>60WoodLand1</t>
  </si>
  <si>
    <t>611014BC</t>
  </si>
  <si>
    <t>611016BC</t>
  </si>
  <si>
    <t>611017BC</t>
  </si>
  <si>
    <t>611130MB</t>
  </si>
  <si>
    <t>611148MB</t>
  </si>
  <si>
    <t>61152A</t>
  </si>
  <si>
    <t>6120NS</t>
  </si>
  <si>
    <t>6120S1S</t>
  </si>
  <si>
    <t>6120S2S</t>
  </si>
  <si>
    <t>6120S3S</t>
  </si>
  <si>
    <t>6120S4S</t>
  </si>
  <si>
    <t>6120SAS</t>
  </si>
  <si>
    <t>612X12M</t>
  </si>
  <si>
    <t>616023C</t>
  </si>
  <si>
    <t>616023L</t>
  </si>
  <si>
    <t>616023R</t>
  </si>
  <si>
    <t>616029C</t>
  </si>
  <si>
    <t>616029L</t>
  </si>
  <si>
    <t>616029R</t>
  </si>
  <si>
    <t>6180118L</t>
  </si>
  <si>
    <t>6180118R</t>
  </si>
  <si>
    <t>6180124L</t>
  </si>
  <si>
    <t>61CSR</t>
  </si>
  <si>
    <t>61V</t>
  </si>
  <si>
    <t>6220610B</t>
  </si>
  <si>
    <t>6232066ZN</t>
  </si>
  <si>
    <t>6280112LZ</t>
  </si>
  <si>
    <t>6280114L</t>
  </si>
  <si>
    <t>6280114RZ</t>
  </si>
  <si>
    <t>6280116R</t>
  </si>
  <si>
    <t>6280120L</t>
  </si>
  <si>
    <t>6280122L</t>
  </si>
  <si>
    <t>62V</t>
  </si>
  <si>
    <t>62X1102212</t>
  </si>
  <si>
    <t>62X1X15</t>
  </si>
  <si>
    <t>62X1X30</t>
  </si>
  <si>
    <t>62X1X48</t>
  </si>
  <si>
    <t>631014BC</t>
  </si>
  <si>
    <t>631016BC</t>
  </si>
  <si>
    <t>631017BC</t>
  </si>
  <si>
    <t>632068Z</t>
  </si>
  <si>
    <t>634LOCK</t>
  </si>
  <si>
    <t>6350112BL</t>
  </si>
  <si>
    <t>63901B</t>
  </si>
  <si>
    <t>63901E</t>
  </si>
  <si>
    <t>63911A</t>
  </si>
  <si>
    <t>63911C</t>
  </si>
  <si>
    <t>63911E</t>
  </si>
  <si>
    <t>63912D</t>
  </si>
  <si>
    <t>63912R</t>
  </si>
  <si>
    <t>63913A</t>
  </si>
  <si>
    <t>63913C</t>
  </si>
  <si>
    <t>6393012L</t>
  </si>
  <si>
    <t>6393012R</t>
  </si>
  <si>
    <t>6393014R</t>
  </si>
  <si>
    <t>639302C</t>
  </si>
  <si>
    <t>639303C</t>
  </si>
  <si>
    <t>63ADJ1</t>
  </si>
  <si>
    <t>63CM100</t>
  </si>
  <si>
    <t>63CM200</t>
  </si>
  <si>
    <t>63DWB101</t>
  </si>
  <si>
    <t>63ET1818</t>
  </si>
  <si>
    <t>63F1</t>
  </si>
  <si>
    <t>63F2</t>
  </si>
  <si>
    <t>63F3</t>
  </si>
  <si>
    <t>63F4</t>
  </si>
  <si>
    <t>63F5</t>
  </si>
  <si>
    <t>63F6</t>
  </si>
  <si>
    <t>63F7</t>
  </si>
  <si>
    <t>63F8</t>
  </si>
  <si>
    <t>63FM100</t>
  </si>
  <si>
    <t>63FW101</t>
  </si>
  <si>
    <t>63HS116</t>
  </si>
  <si>
    <t>63HSF15</t>
  </si>
  <si>
    <t>63HWM101</t>
  </si>
  <si>
    <t>63INS106</t>
  </si>
  <si>
    <t>63INS107</t>
  </si>
  <si>
    <t>63INS108</t>
  </si>
  <si>
    <t>63INS110</t>
  </si>
  <si>
    <t>63JC202</t>
  </si>
  <si>
    <t>63JC203</t>
  </si>
  <si>
    <t>63JC204</t>
  </si>
  <si>
    <t>63JD110</t>
  </si>
  <si>
    <t>63JD115</t>
  </si>
  <si>
    <t>63JDB20</t>
  </si>
  <si>
    <t>63JDE1162</t>
  </si>
  <si>
    <t>63JDE2</t>
  </si>
  <si>
    <t>63JDE78</t>
  </si>
  <si>
    <t>63JDW101</t>
  </si>
  <si>
    <t>63LD102</t>
  </si>
  <si>
    <t>63LD4</t>
  </si>
  <si>
    <t>63LD6</t>
  </si>
  <si>
    <t>63LD9</t>
  </si>
  <si>
    <t>63OW101</t>
  </si>
  <si>
    <t>63RR30</t>
  </si>
  <si>
    <t>63RR36</t>
  </si>
  <si>
    <t>63RR48</t>
  </si>
  <si>
    <t>63RR48AO</t>
  </si>
  <si>
    <t>63SBD101</t>
  </si>
  <si>
    <t>63SC102</t>
  </si>
  <si>
    <t>63SM101</t>
  </si>
  <si>
    <t>63SS206S</t>
  </si>
  <si>
    <t>63SS208S</t>
  </si>
  <si>
    <t>63SS308D</t>
  </si>
  <si>
    <t>63SS308S</t>
  </si>
  <si>
    <t>63SS312S</t>
  </si>
  <si>
    <t>63SS324D</t>
  </si>
  <si>
    <t>63TD105</t>
  </si>
  <si>
    <t>63TD1848G</t>
  </si>
  <si>
    <t>63TD1848M</t>
  </si>
  <si>
    <t>63TD501G</t>
  </si>
  <si>
    <t>63TD501M</t>
  </si>
  <si>
    <t>63TD502G</t>
  </si>
  <si>
    <t>63TD502M</t>
  </si>
  <si>
    <t>63TD601M</t>
  </si>
  <si>
    <t>63TD603M</t>
  </si>
  <si>
    <t>63TS102</t>
  </si>
  <si>
    <t>63TSW100</t>
  </si>
  <si>
    <t>63TV12</t>
  </si>
  <si>
    <t>63TW101</t>
  </si>
  <si>
    <t>63TWM101</t>
  </si>
  <si>
    <t>63V</t>
  </si>
  <si>
    <t>63WALLARM1</t>
  </si>
  <si>
    <t>63WALLARM2</t>
  </si>
  <si>
    <t>63WALLARM3</t>
  </si>
  <si>
    <t>64245416B</t>
  </si>
  <si>
    <t>64245416C</t>
  </si>
  <si>
    <t>64245416M</t>
  </si>
  <si>
    <t>64302L</t>
  </si>
  <si>
    <t>645601L</t>
  </si>
  <si>
    <t>645601R</t>
  </si>
  <si>
    <t>64601C</t>
  </si>
  <si>
    <t>646200B</t>
  </si>
  <si>
    <t>64MH220</t>
  </si>
  <si>
    <t>64V</t>
  </si>
  <si>
    <t>6500010M</t>
  </si>
  <si>
    <t>650001W2</t>
  </si>
  <si>
    <t>650003M</t>
  </si>
  <si>
    <t>650003W2</t>
  </si>
  <si>
    <t>650004W</t>
  </si>
  <si>
    <t>650004W2</t>
  </si>
  <si>
    <t>650005C</t>
  </si>
  <si>
    <t>650006W</t>
  </si>
  <si>
    <t>650006W2</t>
  </si>
  <si>
    <t>650007B</t>
  </si>
  <si>
    <t>650007M</t>
  </si>
  <si>
    <t>650008M</t>
  </si>
  <si>
    <t>650009M</t>
  </si>
  <si>
    <t>6501A</t>
  </si>
  <si>
    <t>6506A</t>
  </si>
  <si>
    <t>65131B</t>
  </si>
  <si>
    <t>6514221B</t>
  </si>
  <si>
    <t>6514221G</t>
  </si>
  <si>
    <t>6514231B</t>
  </si>
  <si>
    <t>6514231G</t>
  </si>
  <si>
    <t>6514241B</t>
  </si>
  <si>
    <t>6514241G</t>
  </si>
  <si>
    <t>6514251B</t>
  </si>
  <si>
    <t>6514251G</t>
  </si>
  <si>
    <t>6514261B</t>
  </si>
  <si>
    <t>6514261G</t>
  </si>
  <si>
    <t>6514281B</t>
  </si>
  <si>
    <t>6514281G</t>
  </si>
  <si>
    <t>6514291B</t>
  </si>
  <si>
    <t>6514291G</t>
  </si>
  <si>
    <t>6514311B</t>
  </si>
  <si>
    <t>6514311G</t>
  </si>
  <si>
    <t>6514321B</t>
  </si>
  <si>
    <t>6514321G</t>
  </si>
  <si>
    <t>6514331B</t>
  </si>
  <si>
    <t>6514331G</t>
  </si>
  <si>
    <t>651441B</t>
  </si>
  <si>
    <t>651441G</t>
  </si>
  <si>
    <t>6514511B</t>
  </si>
  <si>
    <t>6514511G</t>
  </si>
  <si>
    <t>651451B</t>
  </si>
  <si>
    <t>651451G</t>
  </si>
  <si>
    <t>65151B</t>
  </si>
  <si>
    <t>655124122W</t>
  </si>
  <si>
    <t>6570108B</t>
  </si>
  <si>
    <t>6570108C</t>
  </si>
  <si>
    <t>6570108W</t>
  </si>
  <si>
    <t>6570110C</t>
  </si>
  <si>
    <t>6570110W</t>
  </si>
  <si>
    <t>6570116B</t>
  </si>
  <si>
    <t>6570116C</t>
  </si>
  <si>
    <t>6570116W</t>
  </si>
  <si>
    <t>65931266C</t>
  </si>
  <si>
    <t>65931266W</t>
  </si>
  <si>
    <t>65931284S</t>
  </si>
  <si>
    <t>65931284W</t>
  </si>
  <si>
    <t>659VRS2L1</t>
  </si>
  <si>
    <t>659VRS2L4</t>
  </si>
  <si>
    <t>659VS41</t>
  </si>
  <si>
    <t>659VS44</t>
  </si>
  <si>
    <t>65B12128B</t>
  </si>
  <si>
    <t>65B12128W</t>
  </si>
  <si>
    <t>65B15124</t>
  </si>
  <si>
    <t>65B15124W</t>
  </si>
  <si>
    <t>65CASTER1</t>
  </si>
  <si>
    <t>65CASTER2</t>
  </si>
  <si>
    <t>65CDTB</t>
  </si>
  <si>
    <t>65FASD1</t>
  </si>
  <si>
    <t>65HT613B</t>
  </si>
  <si>
    <t>65MCRBW</t>
  </si>
  <si>
    <t>65R62B</t>
  </si>
  <si>
    <t>65RPBT</t>
  </si>
  <si>
    <t>65RPHT</t>
  </si>
  <si>
    <t>65RPT6H</t>
  </si>
  <si>
    <t>65RPT8T</t>
  </si>
  <si>
    <t>65V</t>
  </si>
  <si>
    <t>66015W</t>
  </si>
  <si>
    <t>66016BSP</t>
  </si>
  <si>
    <t>66108B</t>
  </si>
  <si>
    <t>66108C</t>
  </si>
  <si>
    <t>66108W</t>
  </si>
  <si>
    <t>66237A</t>
  </si>
  <si>
    <t>66237AG</t>
  </si>
  <si>
    <t>66238B</t>
  </si>
  <si>
    <t>66238BG</t>
  </si>
  <si>
    <t>6640104W</t>
  </si>
  <si>
    <t>66500C</t>
  </si>
  <si>
    <t>6670108B</t>
  </si>
  <si>
    <t>6670108C</t>
  </si>
  <si>
    <t>6670108W</t>
  </si>
  <si>
    <t>6670110C</t>
  </si>
  <si>
    <t>6670110W</t>
  </si>
  <si>
    <t>6670116B</t>
  </si>
  <si>
    <t>6670116C</t>
  </si>
  <si>
    <t>6670116W</t>
  </si>
  <si>
    <t>66900B</t>
  </si>
  <si>
    <t>66900C</t>
  </si>
  <si>
    <t>66936W</t>
  </si>
  <si>
    <t>6694GCHRB</t>
  </si>
  <si>
    <t>66GB24124B</t>
  </si>
  <si>
    <t>66GB24124W</t>
  </si>
  <si>
    <t>66Tov</t>
  </si>
  <si>
    <t>66V</t>
  </si>
  <si>
    <t>66WING</t>
  </si>
  <si>
    <t>6774S12</t>
  </si>
  <si>
    <t>6776S12</t>
  </si>
  <si>
    <t>67A0205P</t>
  </si>
  <si>
    <t>67C01</t>
  </si>
  <si>
    <t>67C01CLS</t>
  </si>
  <si>
    <t>67C02</t>
  </si>
  <si>
    <t>67C02CLS</t>
  </si>
  <si>
    <t>67C04</t>
  </si>
  <si>
    <t>67C04STD</t>
  </si>
  <si>
    <t>67DCF9180B</t>
  </si>
  <si>
    <t>67DCF9180G</t>
  </si>
  <si>
    <t>67DRS9182WTG</t>
  </si>
  <si>
    <t>67DWC9186B</t>
  </si>
  <si>
    <t>67DWC9186G</t>
  </si>
  <si>
    <t>67F02059</t>
  </si>
  <si>
    <t>67F13T5CW</t>
  </si>
  <si>
    <t>67GOCEAN</t>
  </si>
  <si>
    <t>67HALOGEN</t>
  </si>
  <si>
    <t>67V</t>
  </si>
  <si>
    <t>6801L</t>
  </si>
  <si>
    <t>6801LW</t>
  </si>
  <si>
    <t>6806L</t>
  </si>
  <si>
    <t>6807L</t>
  </si>
  <si>
    <t>6808L</t>
  </si>
  <si>
    <t>68112L</t>
  </si>
  <si>
    <t>6811C</t>
  </si>
  <si>
    <t>6811E</t>
  </si>
  <si>
    <t>6811H</t>
  </si>
  <si>
    <t>6811HL</t>
  </si>
  <si>
    <t>6811L</t>
  </si>
  <si>
    <t>6811M</t>
  </si>
  <si>
    <t>6811ML</t>
  </si>
  <si>
    <t>6811PML</t>
  </si>
  <si>
    <t>6811S</t>
  </si>
  <si>
    <t>6811SFL</t>
  </si>
  <si>
    <t>6811SL</t>
  </si>
  <si>
    <t>6811SM</t>
  </si>
  <si>
    <t>6811SML</t>
  </si>
  <si>
    <t>6811VML</t>
  </si>
  <si>
    <t>6812NW</t>
  </si>
  <si>
    <t>6812NWL</t>
  </si>
  <si>
    <t>6812VML</t>
  </si>
  <si>
    <t>6813NWL</t>
  </si>
  <si>
    <t>6813VML</t>
  </si>
  <si>
    <t>6815C</t>
  </si>
  <si>
    <t>6823ML</t>
  </si>
  <si>
    <t>6825VML</t>
  </si>
  <si>
    <t>6826VML</t>
  </si>
  <si>
    <t>68275CVL</t>
  </si>
  <si>
    <t>68275CVLL</t>
  </si>
  <si>
    <t>6827L</t>
  </si>
  <si>
    <t>6827M</t>
  </si>
  <si>
    <t>6827ML</t>
  </si>
  <si>
    <t>6827VML</t>
  </si>
  <si>
    <t>6828VML</t>
  </si>
  <si>
    <t>6828VMLW</t>
  </si>
  <si>
    <t>68293MD</t>
  </si>
  <si>
    <t>68294M</t>
  </si>
  <si>
    <t>68294MD</t>
  </si>
  <si>
    <t>6833HL</t>
  </si>
  <si>
    <t>6833L</t>
  </si>
  <si>
    <t>6834EHL</t>
  </si>
  <si>
    <t>6834EL</t>
  </si>
  <si>
    <t>6834HL</t>
  </si>
  <si>
    <t>6834L</t>
  </si>
  <si>
    <t>6835EHL</t>
  </si>
  <si>
    <t>6835EL</t>
  </si>
  <si>
    <t>6835HL</t>
  </si>
  <si>
    <t>6836EHL</t>
  </si>
  <si>
    <t>6836EL</t>
  </si>
  <si>
    <t>6836HL</t>
  </si>
  <si>
    <t>6836L</t>
  </si>
  <si>
    <t>6837EL</t>
  </si>
  <si>
    <t>6837HL</t>
  </si>
  <si>
    <t>6837L</t>
  </si>
  <si>
    <t>6838HL</t>
  </si>
  <si>
    <t>6838L</t>
  </si>
  <si>
    <t>6839EHL</t>
  </si>
  <si>
    <t>6839EL</t>
  </si>
  <si>
    <t>6839HL</t>
  </si>
  <si>
    <t>6839NW</t>
  </si>
  <si>
    <t>6839NWMIRR</t>
  </si>
  <si>
    <t>6844HL</t>
  </si>
  <si>
    <t>6844L</t>
  </si>
  <si>
    <t>6845HL</t>
  </si>
  <si>
    <t>6845L</t>
  </si>
  <si>
    <t>6846HL</t>
  </si>
  <si>
    <t>6846L</t>
  </si>
  <si>
    <t>6847HL</t>
  </si>
  <si>
    <t>6847L</t>
  </si>
  <si>
    <t>6848HL</t>
  </si>
  <si>
    <t>6848L</t>
  </si>
  <si>
    <t>6849HL</t>
  </si>
  <si>
    <t>6849L</t>
  </si>
  <si>
    <t>6851HL</t>
  </si>
  <si>
    <t>6851L</t>
  </si>
  <si>
    <t>6852HL</t>
  </si>
  <si>
    <t>6852L</t>
  </si>
  <si>
    <t>6853HL</t>
  </si>
  <si>
    <t>6853L</t>
  </si>
  <si>
    <t>68547G</t>
  </si>
  <si>
    <t>6854HL</t>
  </si>
  <si>
    <t>6854L</t>
  </si>
  <si>
    <t>6855HL</t>
  </si>
  <si>
    <t>6855L</t>
  </si>
  <si>
    <t>6856HL</t>
  </si>
  <si>
    <t>6856L</t>
  </si>
  <si>
    <t>6857HL</t>
  </si>
  <si>
    <t>6857L</t>
  </si>
  <si>
    <t>6858HL</t>
  </si>
  <si>
    <t>6858L</t>
  </si>
  <si>
    <t>6859HL</t>
  </si>
  <si>
    <t>6859L</t>
  </si>
  <si>
    <t>6862C</t>
  </si>
  <si>
    <t>6871N</t>
  </si>
  <si>
    <t>6873C</t>
  </si>
  <si>
    <t>6873N</t>
  </si>
  <si>
    <t>6874N</t>
  </si>
  <si>
    <t>687683M</t>
  </si>
  <si>
    <t>687B</t>
  </si>
  <si>
    <t>68964N</t>
  </si>
  <si>
    <t>68966N</t>
  </si>
  <si>
    <t>68COA129</t>
  </si>
  <si>
    <t>68COA131</t>
  </si>
  <si>
    <t>68COA202</t>
  </si>
  <si>
    <t>68COA262</t>
  </si>
  <si>
    <t>68COA263</t>
  </si>
  <si>
    <t>68COA264</t>
  </si>
  <si>
    <t>68COA271</t>
  </si>
  <si>
    <t>68COA273</t>
  </si>
  <si>
    <t>68COA276</t>
  </si>
  <si>
    <t>68COA277</t>
  </si>
  <si>
    <t>68COA278</t>
  </si>
  <si>
    <t>68COA284</t>
  </si>
  <si>
    <t>68COA290</t>
  </si>
  <si>
    <t>68COA291</t>
  </si>
  <si>
    <t>68COA292</t>
  </si>
  <si>
    <t>68COA293</t>
  </si>
  <si>
    <t>68COA64</t>
  </si>
  <si>
    <t>68CONNN</t>
  </si>
  <si>
    <t>68V</t>
  </si>
  <si>
    <t>69194A3</t>
  </si>
  <si>
    <t>69194A4</t>
  </si>
  <si>
    <t>6927325LHC</t>
  </si>
  <si>
    <t>69273283C</t>
  </si>
  <si>
    <t>69273283W</t>
  </si>
  <si>
    <t>69405B</t>
  </si>
  <si>
    <t>69407B</t>
  </si>
  <si>
    <t>694800C</t>
  </si>
  <si>
    <t>694800M</t>
  </si>
  <si>
    <t>694944V</t>
  </si>
  <si>
    <t>696114L</t>
  </si>
  <si>
    <t>696114R</t>
  </si>
  <si>
    <t>696116L</t>
  </si>
  <si>
    <t>696118L</t>
  </si>
  <si>
    <t>696118R</t>
  </si>
  <si>
    <t>696312L</t>
  </si>
  <si>
    <t>696312R</t>
  </si>
  <si>
    <t>698112L</t>
  </si>
  <si>
    <t>69818R</t>
  </si>
  <si>
    <t>69V</t>
  </si>
  <si>
    <t>6AB102</t>
  </si>
  <si>
    <t>6AB104</t>
  </si>
  <si>
    <t>6AB106</t>
  </si>
  <si>
    <t>6AB108</t>
  </si>
  <si>
    <t>6AB110</t>
  </si>
  <si>
    <t>6AB4600</t>
  </si>
  <si>
    <t>6AWFM4</t>
  </si>
  <si>
    <t>6CB25104</t>
  </si>
  <si>
    <t>6CB25106</t>
  </si>
  <si>
    <t>6CB25108</t>
  </si>
  <si>
    <t>6CB25204</t>
  </si>
  <si>
    <t>6CB25206</t>
  </si>
  <si>
    <t>6CB25208</t>
  </si>
  <si>
    <t>6CB6SQS</t>
  </si>
  <si>
    <t>6GW12KB</t>
  </si>
  <si>
    <t>6HRABOLT</t>
  </si>
  <si>
    <t>6LB2</t>
  </si>
  <si>
    <t>6LB4</t>
  </si>
  <si>
    <t>6LB6</t>
  </si>
  <si>
    <t>6LB8</t>
  </si>
  <si>
    <t>6LTESTING</t>
  </si>
  <si>
    <t>6M160936</t>
  </si>
  <si>
    <t>6M160948</t>
  </si>
  <si>
    <t>6MB</t>
  </si>
  <si>
    <t>6MB10</t>
  </si>
  <si>
    <t>6MB12</t>
  </si>
  <si>
    <t>6MB4</t>
  </si>
  <si>
    <t>6MB6</t>
  </si>
  <si>
    <t>6MEZZ</t>
  </si>
  <si>
    <t>6MEZZWRAP</t>
  </si>
  <si>
    <t>6MGR3102</t>
  </si>
  <si>
    <t>6MGR3104</t>
  </si>
  <si>
    <t>6MGR3106</t>
  </si>
  <si>
    <t>6MGR3108</t>
  </si>
  <si>
    <t>6MLH13</t>
  </si>
  <si>
    <t>6MLH63</t>
  </si>
  <si>
    <t>6MTS6</t>
  </si>
  <si>
    <t>6QS3C</t>
  </si>
  <si>
    <t>6Show</t>
  </si>
  <si>
    <t>6SWH1</t>
  </si>
  <si>
    <t>6TG11G</t>
  </si>
  <si>
    <t>6TG13G</t>
  </si>
  <si>
    <t>6UN16SQ5</t>
  </si>
  <si>
    <t>6UN16SQ6</t>
  </si>
  <si>
    <t>6UNKE10U</t>
  </si>
  <si>
    <t>6UNKE12U</t>
  </si>
  <si>
    <t>6UNKE14U</t>
  </si>
  <si>
    <t>6Z1348</t>
  </si>
  <si>
    <t>6Z1548</t>
  </si>
  <si>
    <t>6Z1748</t>
  </si>
  <si>
    <t>6Z1948</t>
  </si>
  <si>
    <t>6ZBOT48</t>
  </si>
  <si>
    <t>6ZBSBRKT</t>
  </si>
  <si>
    <t>6ZBSENTRM16</t>
  </si>
  <si>
    <t>6ZCLIP</t>
  </si>
  <si>
    <t>6ZSPRL48</t>
  </si>
  <si>
    <t>6ZTOP48</t>
  </si>
  <si>
    <t>700101AWH</t>
  </si>
  <si>
    <t>700102AWH</t>
  </si>
  <si>
    <t>7001030WH</t>
  </si>
  <si>
    <t>700104CWH</t>
  </si>
  <si>
    <t>700105DWH</t>
  </si>
  <si>
    <t>700106DBK</t>
  </si>
  <si>
    <t>700106DWH</t>
  </si>
  <si>
    <t>700107DWH</t>
  </si>
  <si>
    <t>700108DBK</t>
  </si>
  <si>
    <t>700108DBL</t>
  </si>
  <si>
    <t>700108DCL</t>
  </si>
  <si>
    <t>700108Dgr</t>
  </si>
  <si>
    <t>700108DOR</t>
  </si>
  <si>
    <t>700108DRD</t>
  </si>
  <si>
    <t>700108DWH</t>
  </si>
  <si>
    <t>700108DYE</t>
  </si>
  <si>
    <t>7001210WH</t>
  </si>
  <si>
    <t>7001220WH</t>
  </si>
  <si>
    <t>7001230CL</t>
  </si>
  <si>
    <t>7001230WH</t>
  </si>
  <si>
    <t>7001240BK</t>
  </si>
  <si>
    <t>7001240CL</t>
  </si>
  <si>
    <t>7001240WH</t>
  </si>
  <si>
    <t>7001320BK</t>
  </si>
  <si>
    <t>7001320WH</t>
  </si>
  <si>
    <t>7001330BK</t>
  </si>
  <si>
    <t>7001330WH</t>
  </si>
  <si>
    <t>7001340BK</t>
  </si>
  <si>
    <t>7001340BR</t>
  </si>
  <si>
    <t>7001340IV</t>
  </si>
  <si>
    <t>7001340NB</t>
  </si>
  <si>
    <t>7001340WH</t>
  </si>
  <si>
    <t>7001HO110BK</t>
  </si>
  <si>
    <t>7001HO110BL</t>
  </si>
  <si>
    <t>7001HO110CL</t>
  </si>
  <si>
    <t>7001HO110GR</t>
  </si>
  <si>
    <t>7001HO110PI</t>
  </si>
  <si>
    <t>7001HO110SK</t>
  </si>
  <si>
    <t>7001HO110WH</t>
  </si>
  <si>
    <t>7001HO110YE</t>
  </si>
  <si>
    <t>7001HO210BK</t>
  </si>
  <si>
    <t>7001HO210BL</t>
  </si>
  <si>
    <t>7001HO210GR</t>
  </si>
  <si>
    <t>7001HO210PI</t>
  </si>
  <si>
    <t>7001HO210SK</t>
  </si>
  <si>
    <t>7001HO210WH</t>
  </si>
  <si>
    <t>7001HO210YE</t>
  </si>
  <si>
    <t>7007H</t>
  </si>
  <si>
    <t>701100C</t>
  </si>
  <si>
    <t>701232C</t>
  </si>
  <si>
    <t>701317E</t>
  </si>
  <si>
    <t>701500E</t>
  </si>
  <si>
    <t>701501E</t>
  </si>
  <si>
    <t>701887C</t>
  </si>
  <si>
    <t>702000E</t>
  </si>
  <si>
    <t>702026E</t>
  </si>
  <si>
    <t>702060E</t>
  </si>
  <si>
    <t>702089E</t>
  </si>
  <si>
    <t>702114E</t>
  </si>
  <si>
    <t>702484E</t>
  </si>
  <si>
    <t>702485E</t>
  </si>
  <si>
    <t>703088E</t>
  </si>
  <si>
    <t>7035B</t>
  </si>
  <si>
    <t>7037A</t>
  </si>
  <si>
    <t>7037AA</t>
  </si>
  <si>
    <t>7037C</t>
  </si>
  <si>
    <t>7037D</t>
  </si>
  <si>
    <t>704PED</t>
  </si>
  <si>
    <t>70503H</t>
  </si>
  <si>
    <t>70505H</t>
  </si>
  <si>
    <t>70507H</t>
  </si>
  <si>
    <t>70510H</t>
  </si>
  <si>
    <t>70612ST</t>
  </si>
  <si>
    <t>70906X</t>
  </si>
  <si>
    <t>70907X</t>
  </si>
  <si>
    <t>70930X</t>
  </si>
  <si>
    <t>70931X</t>
  </si>
  <si>
    <t>70931XT</t>
  </si>
  <si>
    <t>70932X</t>
  </si>
  <si>
    <t>70952X</t>
  </si>
  <si>
    <t>70B2MT4</t>
  </si>
  <si>
    <t>70BAL2</t>
  </si>
  <si>
    <t>70BAL4</t>
  </si>
  <si>
    <t>70BT1</t>
  </si>
  <si>
    <t>70BT2</t>
  </si>
  <si>
    <t>70CDB3</t>
  </si>
  <si>
    <t>70CDCASE</t>
  </si>
  <si>
    <t>70CJR46W</t>
  </si>
  <si>
    <t>70CJR69W</t>
  </si>
  <si>
    <t>70CMS10</t>
  </si>
  <si>
    <t>70CMS6</t>
  </si>
  <si>
    <t>70CO1824</t>
  </si>
  <si>
    <t>70COBMD20LB</t>
  </si>
  <si>
    <t>70CPEE</t>
  </si>
  <si>
    <t>70DM4WS</t>
  </si>
  <si>
    <t>70ESD402H</t>
  </si>
  <si>
    <t>70ETA404H</t>
  </si>
  <si>
    <t>70ETD404H</t>
  </si>
  <si>
    <t>70GPT</t>
  </si>
  <si>
    <t>70GRIDSL</t>
  </si>
  <si>
    <t>70HA1</t>
  </si>
  <si>
    <t>70HF172</t>
  </si>
  <si>
    <t>70HF173</t>
  </si>
  <si>
    <t>70J1</t>
  </si>
  <si>
    <t>70J3</t>
  </si>
  <si>
    <t>70J5</t>
  </si>
  <si>
    <t>70KDK14</t>
  </si>
  <si>
    <t>70LB1</t>
  </si>
  <si>
    <t>70LB2</t>
  </si>
  <si>
    <t>70LB4</t>
  </si>
  <si>
    <t>70LB5</t>
  </si>
  <si>
    <t>70LCJ8</t>
  </si>
  <si>
    <t>70LG2020</t>
  </si>
  <si>
    <t>70MG15</t>
  </si>
  <si>
    <t>70MG25</t>
  </si>
  <si>
    <t>70MG35</t>
  </si>
  <si>
    <t>70MLC9</t>
  </si>
  <si>
    <t>70MPO3</t>
  </si>
  <si>
    <t>70MR6</t>
  </si>
  <si>
    <t>70MRK22</t>
  </si>
  <si>
    <t>70MT252</t>
  </si>
  <si>
    <t>70MT33</t>
  </si>
  <si>
    <t>70MT44</t>
  </si>
  <si>
    <t>70NE2</t>
  </si>
  <si>
    <t>70NE5</t>
  </si>
  <si>
    <t>70OSD3D</t>
  </si>
  <si>
    <t>70PEGHK2</t>
  </si>
  <si>
    <t>70PEGR12</t>
  </si>
  <si>
    <t>70PK711</t>
  </si>
  <si>
    <t>70PNH36</t>
  </si>
  <si>
    <t>70PNHL8</t>
  </si>
  <si>
    <t>70PNVP10</t>
  </si>
  <si>
    <t>70RF1R</t>
  </si>
  <si>
    <t>70RF3</t>
  </si>
  <si>
    <t>70RKA</t>
  </si>
  <si>
    <t>70RKB</t>
  </si>
  <si>
    <t>70RKC</t>
  </si>
  <si>
    <t>70RKD</t>
  </si>
  <si>
    <t>70RTW12</t>
  </si>
  <si>
    <t>70RTW6</t>
  </si>
  <si>
    <t>70SB1210</t>
  </si>
  <si>
    <t>70SBC162</t>
  </si>
  <si>
    <t>70SBC163</t>
  </si>
  <si>
    <t>70SD173</t>
  </si>
  <si>
    <t>70SD212</t>
  </si>
  <si>
    <t>70SD213</t>
  </si>
  <si>
    <t>70SOAP</t>
  </si>
  <si>
    <t>70SPICE</t>
  </si>
  <si>
    <t>70SQFC201</t>
  </si>
  <si>
    <t>70ST5</t>
  </si>
  <si>
    <t>70STL77</t>
  </si>
  <si>
    <t>70STL77A</t>
  </si>
  <si>
    <t>70TH2</t>
  </si>
  <si>
    <t>70TN1</t>
  </si>
  <si>
    <t>70TPRD4</t>
  </si>
  <si>
    <t>70TTC230</t>
  </si>
  <si>
    <t>70V</t>
  </si>
  <si>
    <t>70V7</t>
  </si>
  <si>
    <t>70V9</t>
  </si>
  <si>
    <t>70WCR1</t>
  </si>
  <si>
    <t>70WCR2</t>
  </si>
  <si>
    <t>70WCR3</t>
  </si>
  <si>
    <t>70YA</t>
  </si>
  <si>
    <t>70YAA</t>
  </si>
  <si>
    <t>70YVspecial</t>
  </si>
  <si>
    <t>70ZT3</t>
  </si>
  <si>
    <t>71FTP071</t>
  </si>
  <si>
    <t>71V</t>
  </si>
  <si>
    <t>72V</t>
  </si>
  <si>
    <t>7313FB2</t>
  </si>
  <si>
    <t>731711BU</t>
  </si>
  <si>
    <t>731711LE</t>
  </si>
  <si>
    <t>73181BU</t>
  </si>
  <si>
    <t>731892BU</t>
  </si>
  <si>
    <t>731893BU</t>
  </si>
  <si>
    <t>731896BU</t>
  </si>
  <si>
    <t>731897BU</t>
  </si>
  <si>
    <t>731911LE</t>
  </si>
  <si>
    <t>731912LE</t>
  </si>
  <si>
    <t>73195NB</t>
  </si>
  <si>
    <t>73195NBU</t>
  </si>
  <si>
    <t>73195NLE</t>
  </si>
  <si>
    <t>73195NW</t>
  </si>
  <si>
    <t>73201NB</t>
  </si>
  <si>
    <t>73201NW</t>
  </si>
  <si>
    <t>73211LE</t>
  </si>
  <si>
    <t>732143BU</t>
  </si>
  <si>
    <t>732147BU</t>
  </si>
  <si>
    <t>732147LE</t>
  </si>
  <si>
    <t>73218BU</t>
  </si>
  <si>
    <t>73218LE</t>
  </si>
  <si>
    <t>732191BBU</t>
  </si>
  <si>
    <t>732191CBU</t>
  </si>
  <si>
    <t>732192ABU</t>
  </si>
  <si>
    <t>732192BU</t>
  </si>
  <si>
    <t>73223BU</t>
  </si>
  <si>
    <t>73223LE</t>
  </si>
  <si>
    <t>73225BU</t>
  </si>
  <si>
    <t>732411BU</t>
  </si>
  <si>
    <t>732411LE</t>
  </si>
  <si>
    <t>732444BU</t>
  </si>
  <si>
    <t>732444LE</t>
  </si>
  <si>
    <t>732455BU</t>
  </si>
  <si>
    <t>732455LE</t>
  </si>
  <si>
    <t>73601BU</t>
  </si>
  <si>
    <t>73981FALE</t>
  </si>
  <si>
    <t>73A2</t>
  </si>
  <si>
    <t>73AH1</t>
  </si>
  <si>
    <t>73N2</t>
  </si>
  <si>
    <t>73TA88</t>
  </si>
  <si>
    <t>73V</t>
  </si>
  <si>
    <t>75V</t>
  </si>
  <si>
    <t>7724X</t>
  </si>
  <si>
    <t>7725X</t>
  </si>
  <si>
    <t>77V</t>
  </si>
  <si>
    <t>78403XLT</t>
  </si>
  <si>
    <t>78404XLT</t>
  </si>
  <si>
    <t>7841GR</t>
  </si>
  <si>
    <t>7841OR</t>
  </si>
  <si>
    <t>7841R</t>
  </si>
  <si>
    <t>7841SALE</t>
  </si>
  <si>
    <t>7841SHORT</t>
  </si>
  <si>
    <t>7841T</t>
  </si>
  <si>
    <t>7841W</t>
  </si>
  <si>
    <t>7842XLT</t>
  </si>
  <si>
    <t>7843XL</t>
  </si>
  <si>
    <t>7849MO</t>
  </si>
  <si>
    <t>784LT</t>
  </si>
  <si>
    <t>784OS</t>
  </si>
  <si>
    <t>784XLT</t>
  </si>
  <si>
    <t>7851X</t>
  </si>
  <si>
    <t>78612MO</t>
  </si>
  <si>
    <t>78618MO</t>
  </si>
  <si>
    <t>7866MO</t>
  </si>
  <si>
    <t>786LS</t>
  </si>
  <si>
    <t>78V</t>
  </si>
  <si>
    <t>790103B</t>
  </si>
  <si>
    <t>790202SWB</t>
  </si>
  <si>
    <t>797301B</t>
  </si>
  <si>
    <t>79V</t>
  </si>
  <si>
    <t>80V</t>
  </si>
  <si>
    <t>8110TEST</t>
  </si>
  <si>
    <t>81V</t>
  </si>
  <si>
    <t>8210FM</t>
  </si>
  <si>
    <t>8270BW</t>
  </si>
  <si>
    <t>82V</t>
  </si>
  <si>
    <t>83V</t>
  </si>
  <si>
    <t>84V</t>
  </si>
  <si>
    <t>85V</t>
  </si>
  <si>
    <t>86V</t>
  </si>
  <si>
    <t>87V</t>
  </si>
  <si>
    <t>8907E</t>
  </si>
  <si>
    <t>8911E</t>
  </si>
  <si>
    <t>Ink Ribbon Citizen 40COL Prntr</t>
  </si>
  <si>
    <t>Labeler Garvey 22-88</t>
  </si>
  <si>
    <t>Ink Roller Garvey</t>
  </si>
  <si>
    <t>Labeler Garvey 18-6</t>
  </si>
  <si>
    <t>Labels Garvey 22 Series White</t>
  </si>
  <si>
    <t>Labels Garvey 22 Series Fl Red</t>
  </si>
  <si>
    <t>Labels Garvey 22 Series Yellow</t>
  </si>
  <si>
    <t>Labels Garvey 22 Series Green</t>
  </si>
  <si>
    <t>Labels Garvey 22 2 Line White</t>
  </si>
  <si>
    <t>Labels Garvey 22 2 Line Fl Red</t>
  </si>
  <si>
    <t>Labels Garvey 22 2 Line Red</t>
  </si>
  <si>
    <t>Labels Garvey 25 2 Line White</t>
  </si>
  <si>
    <t>Labels Garvey 18 Series Fluor</t>
  </si>
  <si>
    <t>Labels Garvey 18 Series Green</t>
  </si>
  <si>
    <t>Printer Thermal Cleaning Card</t>
  </si>
  <si>
    <t>Labeler PB-5 Band Resale</t>
  </si>
  <si>
    <t>Label Scraper Metal</t>
  </si>
  <si>
    <t>Labels PB2 White Goodwill</t>
  </si>
  <si>
    <t>Labels PB2 Fl. Green Johnstone</t>
  </si>
  <si>
    <t>Labeler PB 6-Band For Exchange</t>
  </si>
  <si>
    <t>Labels 1.5x1.0 T.T. White</t>
  </si>
  <si>
    <t>Labels Meto D.t. 40X24  3M/RL</t>
  </si>
  <si>
    <t>Labels Meto DT 30X19 3.6M/RL</t>
  </si>
  <si>
    <t>Labels Meto DT 30X25 2.6M/RL</t>
  </si>
  <si>
    <t>Labels Meto TT 30x25  1.5M/RL</t>
  </si>
  <si>
    <t>Labels DT 30X57 Dumbell L</t>
  </si>
  <si>
    <t>Ribbon 64x91 Thermal Trans.</t>
  </si>
  <si>
    <t>Ribbon Thermal Transfer 4.33"</t>
  </si>
  <si>
    <t>Ribbon MN 2.5” x 360’ Wax</t>
  </si>
  <si>
    <t>Ribbon MN 4.33” x 360’</t>
  </si>
  <si>
    <t>Labels 1.25 x .5 Thermal Trans</t>
  </si>
  <si>
    <t>Labels 1.25 x .5 Thermal</t>
  </si>
  <si>
    <t>Labels TT 1.18x.98 Perm</t>
  </si>
  <si>
    <t>Labels L-12 White  1325M/RL</t>
  </si>
  <si>
    <t>Labels PAN-20 White 1M/RL</t>
  </si>
  <si>
    <t>Labels 20.25/P-26 White</t>
  </si>
  <si>
    <t>Labels PAN-20 Fl.red 1M/RL</t>
  </si>
  <si>
    <t>Labels PAN-20 Yellow 1M/RL</t>
  </si>
  <si>
    <t>Labeler P-16 For Resale</t>
  </si>
  <si>
    <t>Labeler L-14 Saler Resale</t>
  </si>
  <si>
    <t>Labeler L-24 Resale</t>
  </si>
  <si>
    <t>Labels P-16 White Perm. W/Sec</t>
  </si>
  <si>
    <t>Labels P-16 White Rem No Slits</t>
  </si>
  <si>
    <t>Inker Primark P-16 Replacement</t>
  </si>
  <si>
    <t>Labeler Primark P-16 2 Line</t>
  </si>
  <si>
    <t>Labeler PAN-20</t>
  </si>
  <si>
    <t>Inker PAN-20 Replacement</t>
  </si>
  <si>
    <t>Labeler P-16 For Exchange Only</t>
  </si>
  <si>
    <t>Labeler L-24 For Exchange Only</t>
  </si>
  <si>
    <t>Inker L14/L24/L12</t>
  </si>
  <si>
    <t>Inker 1600/2600/2200</t>
  </si>
  <si>
    <t>Labeler Meto 5.16</t>
  </si>
  <si>
    <t>Labels 1600 White</t>
  </si>
  <si>
    <t>Labels 1600 White Grocery</t>
  </si>
  <si>
    <t>Labels 1600 Fluor Red</t>
  </si>
  <si>
    <t>Labeler Meto 6.22</t>
  </si>
  <si>
    <t>Labels 2200 White</t>
  </si>
  <si>
    <t>Labels 2200 White Rem. Adh.</t>
  </si>
  <si>
    <t>Labels 2200 Fl. Red</t>
  </si>
  <si>
    <t>Labels 2200/2 Fluor. Red</t>
  </si>
  <si>
    <t>Labels 2200 Yellow</t>
  </si>
  <si>
    <t>Labels 2200 Green</t>
  </si>
  <si>
    <t>Labels 2200/2 Yellow</t>
  </si>
  <si>
    <t>Labels 2200/2 White</t>
  </si>
  <si>
    <t>Labeler Meto 10.26</t>
  </si>
  <si>
    <t>Holster Meto 1600/2200/2600</t>
  </si>
  <si>
    <t>Labeler Meto 5-S-26</t>
  </si>
  <si>
    <t>Labeler Meto 8.26</t>
  </si>
  <si>
    <t>Labels 2600 Fluor Red</t>
  </si>
  <si>
    <t>Labels 2600 Yellow</t>
  </si>
  <si>
    <t>Labels 2600 Fluor. Orange</t>
  </si>
  <si>
    <t>Labels 2600/2 White  1125/RL</t>
  </si>
  <si>
    <t>Labeler 5.16 Resale</t>
  </si>
  <si>
    <t>Labeler 2200 1-LINE Resale</t>
  </si>
  <si>
    <t>Labeler 2200 2-Line For</t>
  </si>
  <si>
    <t>Labeler 2600 1-Line For</t>
  </si>
  <si>
    <t>Laser Labels 1" Circles White</t>
  </si>
  <si>
    <t>Laser Labels 1" x 1/2" White</t>
  </si>
  <si>
    <t>Laser Labels 1 1/4"x1/2" White</t>
  </si>
  <si>
    <t>Laser Labels 1 3/4"x1/2 White</t>
  </si>
  <si>
    <t>Laser Labels 1 1/2"x1/2" White</t>
  </si>
  <si>
    <t>Laser Labels 1.9"x1.15" White</t>
  </si>
  <si>
    <t>Laser Labels 1.5x1 White Perm</t>
  </si>
  <si>
    <t>Labels Plain White Rem. 3/4"</t>
  </si>
  <si>
    <t>Label Circle Blank White 3/4</t>
  </si>
  <si>
    <t>Label Circle Blank White 7/8"</t>
  </si>
  <si>
    <t>Label Circle Blank Fl Red/Org</t>
  </si>
  <si>
    <t>Label Circle Blank Fl Gld/Yel</t>
  </si>
  <si>
    <t>Label Circle Blank Fl Green</t>
  </si>
  <si>
    <t>Label Circle Blank Fl Green 2"</t>
  </si>
  <si>
    <t>Label Circle Blank Fl Pink 1.5</t>
  </si>
  <si>
    <t>Label Circle Blank Fl Pink 2"</t>
  </si>
  <si>
    <t>Label Starburst Blank Fl Red-</t>
  </si>
  <si>
    <t>Label Starburst Blank Fl Green</t>
  </si>
  <si>
    <t>Label Rect Blank White 3/4x7/8</t>
  </si>
  <si>
    <t>Label Rect Blank Fl Red/Org</t>
  </si>
  <si>
    <t>Label Rect Blank Fl Gld/Yel</t>
  </si>
  <si>
    <t>Label Rect Fl Gld/Yel Blank</t>
  </si>
  <si>
    <t>Label Rect Blank Fl Green</t>
  </si>
  <si>
    <t>Label Rect Blank Fl Grn 1x1.5</t>
  </si>
  <si>
    <t>Label Rect Blank Fl Chartreuse</t>
  </si>
  <si>
    <t>Label Rect Fl Red Reduced</t>
  </si>
  <si>
    <t>Label Starburst Fl Red Special</t>
  </si>
  <si>
    <t>Label Starburst Fl Red Close</t>
  </si>
  <si>
    <t>Label Rect Fl Red Sold 1-1/2x2</t>
  </si>
  <si>
    <t>Labels Crest 2" Gold</t>
  </si>
  <si>
    <t>Labels Crest 2" Silver</t>
  </si>
  <si>
    <t>Labels Burst 1 7/8" Silver</t>
  </si>
  <si>
    <t>Labels Merry Christmas on</t>
  </si>
  <si>
    <t>Labels - Gold Foil 1 1/4"</t>
  </si>
  <si>
    <t>Labels 1/2" Round Made In USA</t>
  </si>
  <si>
    <t>Label Dumbell 7/16" x 1-5/16"</t>
  </si>
  <si>
    <t>Label Dumbell Tyvek 1/2" x</t>
  </si>
  <si>
    <t>Label Dumbell Tyvek 9/16" x</t>
  </si>
  <si>
    <t>Label Dumbell Tyvek 1/2" x 1</t>
  </si>
  <si>
    <t>Size Label "L" 1/2" Clear</t>
  </si>
  <si>
    <t>Size Label "M" 1/2" Clear</t>
  </si>
  <si>
    <t>Size Label "S" 1/2" Clear</t>
  </si>
  <si>
    <t>Size Label "XL"  1/2" Clear</t>
  </si>
  <si>
    <t>Size Label" XS"  1/2" Clear</t>
  </si>
  <si>
    <t>Size Label" XXL" 1/2" Clear</t>
  </si>
  <si>
    <t>Size Label" XXXL" 1/2" Clear</t>
  </si>
  <si>
    <t>Size Label "3XL" Clear</t>
  </si>
  <si>
    <t>Dispenser Box for 786_ Labels</t>
  </si>
  <si>
    <t>Size Label "Large" Clear</t>
  </si>
  <si>
    <t>Size Label "Medium" Clear</t>
  </si>
  <si>
    <t>Size Label "Small" Clear</t>
  </si>
  <si>
    <t>Size Label "X Large" Clear</t>
  </si>
  <si>
    <t>Size Label "X Small" Clear</t>
  </si>
  <si>
    <t>Size Label "XX Large" Clear</t>
  </si>
  <si>
    <t>Secur A Tie Dennison 5"</t>
  </si>
  <si>
    <t>Fastener 1" System 1000</t>
  </si>
  <si>
    <t>Fastener 2" System 1000</t>
  </si>
  <si>
    <t>Fastener 2" Fine Avery</t>
  </si>
  <si>
    <t>Fastener 3/4" Fine Avery</t>
  </si>
  <si>
    <t>Fastener 3/4" Fine Plus Avery</t>
  </si>
  <si>
    <t>Fastener 3" Fine Plus Avery</t>
  </si>
  <si>
    <t>Fastener 3" Double Loop Avery</t>
  </si>
  <si>
    <t>Fastener 1-1/2" Double Loop</t>
  </si>
  <si>
    <t>Fastener 3" Standard Avery</t>
  </si>
  <si>
    <t>Fastener Standard Dennison 1"</t>
  </si>
  <si>
    <t>Tagger Standard Dennison</t>
  </si>
  <si>
    <t>Needles Standard For Dennison</t>
  </si>
  <si>
    <t>Needles Fine For Dennison</t>
  </si>
  <si>
    <t>Needles System 1000 Dennison</t>
  </si>
  <si>
    <t>Needles Long Heavy Duty</t>
  </si>
  <si>
    <t>Tagger Fine Pistol Dennison</t>
  </si>
  <si>
    <t>Tagger Standard Pistol</t>
  </si>
  <si>
    <t>Fastener Standard Avery 1/2"</t>
  </si>
  <si>
    <t>Fastener Standard Avery 2"</t>
  </si>
  <si>
    <t>Secur-A-Tach 3" Dennison</t>
  </si>
  <si>
    <t>Secur-A-Tach 5" Dennison</t>
  </si>
  <si>
    <t>Secur-A-Tach 9" Dennison</t>
  </si>
  <si>
    <t>Tagger Dennison Mark IIl</t>
  </si>
  <si>
    <t>Tagger MicroTach Avery</t>
  </si>
  <si>
    <t>Needles Microtach 4/pkg</t>
  </si>
  <si>
    <t>Fastener MicroTach Avery .172"</t>
  </si>
  <si>
    <t>Fastener MicroTach Avery Black</t>
  </si>
  <si>
    <t>Fastener 5" Loop Dennison</t>
  </si>
  <si>
    <t>Needles Heavy Duty Dennison</t>
  </si>
  <si>
    <t>Fastener Std Fabric Plus 2"</t>
  </si>
  <si>
    <t>StringTach 4.7" White</t>
  </si>
  <si>
    <t>StringTach 4.7" Black</t>
  </si>
  <si>
    <t>StringTach 7.9" White</t>
  </si>
  <si>
    <t>Needles Standard Dennison</t>
  </si>
  <si>
    <t>Needles Fine Dennison</t>
  </si>
  <si>
    <t>Needles Super Heavy Duty</t>
  </si>
  <si>
    <t>Fastener Super Heavy Duty</t>
  </si>
  <si>
    <t>Security Loops TG 3"</t>
  </si>
  <si>
    <t>Fastener Standard Tach-It 3/4"</t>
  </si>
  <si>
    <t>Security Loops TG 5"</t>
  </si>
  <si>
    <t>Security Loops TG 9"</t>
  </si>
  <si>
    <t>Tagger Standard TG Tacher V</t>
  </si>
  <si>
    <t>Fastener Standard TG 1"</t>
  </si>
  <si>
    <t>Fastener Hooks Standard TG</t>
  </si>
  <si>
    <t>Fastener Standard TG 3"</t>
  </si>
  <si>
    <t>Needles Standard TG</t>
  </si>
  <si>
    <t>Fastener Standard TG 2"</t>
  </si>
  <si>
    <t>Fastener Standard Tach-it 5"</t>
  </si>
  <si>
    <t>Needles Fine For Tach-It</t>
  </si>
  <si>
    <t>Tagger TG Exchange</t>
  </si>
  <si>
    <t>Fastener Fine TG 2"</t>
  </si>
  <si>
    <t>Fastener Fine TG 3/4"</t>
  </si>
  <si>
    <t>Fastener Fine Tach-It 3"</t>
  </si>
  <si>
    <t>Needles Fine TG</t>
  </si>
  <si>
    <t>Needles Amram Standard</t>
  </si>
  <si>
    <t>Fastener Fine TG 1"</t>
  </si>
  <si>
    <t>Fastener Standard Red 1"</t>
  </si>
  <si>
    <t>Fastener Standard Yellow 1"</t>
  </si>
  <si>
    <t>Fastener Standard Green 1"</t>
  </si>
  <si>
    <t>Fastener Standard Blue 1"</t>
  </si>
  <si>
    <t>Fastener Standard Pink 1"</t>
  </si>
  <si>
    <t>Cable Tie 11"  Black</t>
  </si>
  <si>
    <t>Cable Tie 6" Black</t>
  </si>
  <si>
    <t>Tagger Standard Tach-It</t>
  </si>
  <si>
    <t>Needles Heavy Duty for Tach-It</t>
  </si>
  <si>
    <t>Needles Reinforced for Tach-It</t>
  </si>
  <si>
    <t>Tagger Fine TG Tacher II</t>
  </si>
  <si>
    <t>Tagger Fine Tach-It</t>
  </si>
  <si>
    <t>Fastener Standard Black 1"</t>
  </si>
  <si>
    <t>Fastener Standard Orange 1"</t>
  </si>
  <si>
    <t>Tags Strung Large White</t>
  </si>
  <si>
    <t>Tags Jewelry 7/8" X 1/2"</t>
  </si>
  <si>
    <t>Tags Jewelry 13/16" X 3/8"</t>
  </si>
  <si>
    <t>Tags Strung White 1 1/4 x 1</t>
  </si>
  <si>
    <t>Tags Jewelry 11/16" X 1/4"</t>
  </si>
  <si>
    <t>Tags Jewelry 7/8" X 1/4"</t>
  </si>
  <si>
    <t>Tags Coupon 1 3/8x2 7/8 Strung</t>
  </si>
  <si>
    <t>Tags Sale (sm) Strung</t>
  </si>
  <si>
    <t>Tags Sale (lg) Strung</t>
  </si>
  <si>
    <t>Tags Sale Price (lg) Strg</t>
  </si>
  <si>
    <t>Tags (lg) Unstrung White</t>
  </si>
  <si>
    <t>Tags (sm) Unstrung White</t>
  </si>
  <si>
    <t>Tags Coupon (sm) Unstrg White</t>
  </si>
  <si>
    <t>Tags Sale (sm) Unstrg</t>
  </si>
  <si>
    <t>Tags Sale (sm) Unstrung</t>
  </si>
  <si>
    <t>Tags Sale (lg) Unstrung</t>
  </si>
  <si>
    <t>Tags Sale Red ON Yellow</t>
  </si>
  <si>
    <t>Tags Shipping Manila #2 3-1/4</t>
  </si>
  <si>
    <t>Tags Alteration Small Strung</t>
  </si>
  <si>
    <t>Tags Repair Strung Small</t>
  </si>
  <si>
    <t>Tags Shipping Manila #8 6-1/4</t>
  </si>
  <si>
    <t>Tags Shipping Manila #5 4-3/4</t>
  </si>
  <si>
    <t>Tags SOLD Red/Wht Slits</t>
  </si>
  <si>
    <t>Tags HOLD Blue/Wht Slits</t>
  </si>
  <si>
    <t>Tags Special Sale Strung</t>
  </si>
  <si>
    <t>Tags As Is Strung Yel/Red</t>
  </si>
  <si>
    <t>Tags AS IS Slotted 3-1/2x5-1/2</t>
  </si>
  <si>
    <t>Tags CLEARANCE SALE Slotted</t>
  </si>
  <si>
    <t>Tags SALE Yel/Red Strung</t>
  </si>
  <si>
    <t>Tags Coupon (lg) Strung Dark</t>
  </si>
  <si>
    <t>Tags Coupon (lg) Strung</t>
  </si>
  <si>
    <t>Tags Coupon (lg) Strung Orange</t>
  </si>
  <si>
    <t>Tags Coupon (lg) Strung Red</t>
  </si>
  <si>
    <t>Tags Coupon (lg) Strung White</t>
  </si>
  <si>
    <t>Tags Coupon (lg) Unstrg Buff</t>
  </si>
  <si>
    <t>Tags Blank White 1-3/4x2-7/8</t>
  </si>
  <si>
    <t>Tags Coupon (lg) Unstrg Dark</t>
  </si>
  <si>
    <t>Tags Coupon (lg) Unstrg</t>
  </si>
  <si>
    <t>Tags Coupon (lg) Unstrg Lt.</t>
  </si>
  <si>
    <t>Tags Coupon (lg) Unstrg Orange</t>
  </si>
  <si>
    <t>Tags Coupon (lg) Unstrg Pink</t>
  </si>
  <si>
    <t>Tags Coupon (lg) Unstrg Red</t>
  </si>
  <si>
    <t>Tags Coupon (lg) Unstrg White</t>
  </si>
  <si>
    <t>Tags Coupon (lg) Unstrg Yellow</t>
  </si>
  <si>
    <t>Tags Coupon (sm) Strung Buff</t>
  </si>
  <si>
    <t>Tags Strung Blank White</t>
  </si>
  <si>
    <t>Tags Coupon (sm) Strung Dark</t>
  </si>
  <si>
    <t>Tags Coupon (sm) Strung</t>
  </si>
  <si>
    <t>Tags Coupon (sm) Strung White</t>
  </si>
  <si>
    <t>Tags Coupon (sm) Unstrg Buff</t>
  </si>
  <si>
    <t>Tags Blank White Unstrung</t>
  </si>
  <si>
    <t>Tags Coupon (sm) Unstrg Dark</t>
  </si>
  <si>
    <t>Tags Coupon (sm) Unstrg Gray</t>
  </si>
  <si>
    <t>Tags Coupon (sm) Unstrg</t>
  </si>
  <si>
    <t>Tags Coupon (sm) Unstrg Lt.</t>
  </si>
  <si>
    <t>Tags Coupon (sm) Unstrg Orange</t>
  </si>
  <si>
    <t>Tags Coupon (sm) Unstrg Pink</t>
  </si>
  <si>
    <t>Tags Coupon (sm) Unstrg Red</t>
  </si>
  <si>
    <t>Tags Coupon (sm) Unstrg Yellow</t>
  </si>
  <si>
    <t>Tags Inventory Carbonless</t>
  </si>
  <si>
    <t>Tags White Strung 15/16 x 5/8</t>
  </si>
  <si>
    <t>Tags White Unstrung 15/16X5/8</t>
  </si>
  <si>
    <t>Tags White Strung 1-1/8 X 3/4</t>
  </si>
  <si>
    <t>Tags White Unstrung 1-1/8 X</t>
  </si>
  <si>
    <t>Tags White Strung 1-1/4 x 7/8"</t>
  </si>
  <si>
    <t>Tags White Unstrng 1-1/4 X 7/8</t>
  </si>
  <si>
    <t>Tags White Strung 1-1/2" X</t>
  </si>
  <si>
    <t>Tags White Unstrung</t>
  </si>
  <si>
    <t>Tags White Strung 1-3/4 X1-1/8</t>
  </si>
  <si>
    <t>Tags White Unstrung 1.75x1-1/8</t>
  </si>
  <si>
    <t>Tags White Strung 1 7/8 x 1</t>
  </si>
  <si>
    <t>Tags White Unstrung 1 7/8 x 1</t>
  </si>
  <si>
    <t>Tags White Strung 2 3/16 x 1</t>
  </si>
  <si>
    <t>Tags White Unstrung 2 3/16 x 1</t>
  </si>
  <si>
    <t>Tags White Strung 2-7/8 X1-3/4</t>
  </si>
  <si>
    <t>Tags White Strung 3-1/4 x 2</t>
  </si>
  <si>
    <t>Tags White Unstrung 3-1/4 x 2</t>
  </si>
  <si>
    <t>Labels 2.3125"x1.0" T.T. White</t>
  </si>
  <si>
    <t>Labels Thermal Transfer 1.2x</t>
  </si>
  <si>
    <t>Silicone .5 OZ</t>
  </si>
  <si>
    <t>Inker 1110</t>
  </si>
  <si>
    <t>Labeler 1110-03 5 Band</t>
  </si>
  <si>
    <t>Labeler 1110 6 Band</t>
  </si>
  <si>
    <t>Labeler 1110 Open Date</t>
  </si>
  <si>
    <t>Labeler 1110 8 Band</t>
  </si>
  <si>
    <t>Labels 1110 White</t>
  </si>
  <si>
    <t>Labels 1110 White Grocery</t>
  </si>
  <si>
    <t>Labels 1110 White Produce</t>
  </si>
  <si>
    <t>Labels 1110 Bakery</t>
  </si>
  <si>
    <t>Labels 1110 White Sell By</t>
  </si>
  <si>
    <t>Labels 1110 White Rem</t>
  </si>
  <si>
    <t>Labels 1110 Fluor Red</t>
  </si>
  <si>
    <t>Labels 1110 Red Reduced</t>
  </si>
  <si>
    <t>Labels 1110 Red Sale Rem Adh</t>
  </si>
  <si>
    <t>Labels 1110 Red Rem.</t>
  </si>
  <si>
    <t>Labels 1110 Yellow</t>
  </si>
  <si>
    <t>Labels 1110 Yellow Sale Price</t>
  </si>
  <si>
    <t>Labels 1110 Flo Green</t>
  </si>
  <si>
    <t>Inker 1115</t>
  </si>
  <si>
    <t>Labeler 1115 7/6</t>
  </si>
  <si>
    <t>Labeler 1115 7/7</t>
  </si>
  <si>
    <t>Labeler 1115 8/8</t>
  </si>
  <si>
    <t>Labeler 1115 7/7 Pathfinder</t>
  </si>
  <si>
    <t>Labels 1115 White</t>
  </si>
  <si>
    <t>Labels 1115 White Outdoor</t>
  </si>
  <si>
    <t>Labels 1115 Bakery</t>
  </si>
  <si>
    <t>Labels Health Mart 1115</t>
  </si>
  <si>
    <t>Labels 1115 White Rem</t>
  </si>
  <si>
    <t>Labels 1115 Fluor. Red</t>
  </si>
  <si>
    <t>Labels 1115 Red Reg/Our Rem.</t>
  </si>
  <si>
    <t>Labels 1115 Red Sale Rem. Adh</t>
  </si>
  <si>
    <t>Labels 1115 Yellow</t>
  </si>
  <si>
    <t>Labels 1115 Yellow Sale Price</t>
  </si>
  <si>
    <t>Labels 1160 White  1250/RL</t>
  </si>
  <si>
    <t>Labels 1155/1170 White 1M/RL</t>
  </si>
  <si>
    <t>Labels 1155/1170 White Split</t>
  </si>
  <si>
    <t>Labels 1155/1170 White Rem.</t>
  </si>
  <si>
    <t>Labels 1155/1170 Fluor.Red</t>
  </si>
  <si>
    <t>Labels 1155/1170 Yellow</t>
  </si>
  <si>
    <t>Inker 1151/1152/1153/1170/1175</t>
  </si>
  <si>
    <t>Labels 1153/1175 White</t>
  </si>
  <si>
    <t>Labels 1153/1175 White Rem Adh</t>
  </si>
  <si>
    <t>Labels 1153/1175 Fluor Red</t>
  </si>
  <si>
    <t>Labels 1151/1152 White</t>
  </si>
  <si>
    <t>Labels 1151/1152  Fluor Red</t>
  </si>
  <si>
    <t>Labeler 1173</t>
  </si>
  <si>
    <t>Labels 1173 White</t>
  </si>
  <si>
    <t>Labels 1173 White Rem</t>
  </si>
  <si>
    <t>Labeler 1110 For Resale</t>
  </si>
  <si>
    <t>Labeler 1115 For Resale</t>
  </si>
  <si>
    <t>Labeler 1130 For Resale</t>
  </si>
  <si>
    <t>Labeler 1131 For Resale</t>
  </si>
  <si>
    <t>Labeler 1136 For Resale</t>
  </si>
  <si>
    <t>Labeler 1173 For Resale</t>
  </si>
  <si>
    <t>Labeler 1176 For Resale</t>
  </si>
  <si>
    <t>Labeler 1130 6 Char. 1 Line</t>
  </si>
  <si>
    <t>Labeler 1131 8 Char. 1 Line</t>
  </si>
  <si>
    <t>Labeler Monarch 1153</t>
  </si>
  <si>
    <t>Labeler 1135 6 Char. 2 Line</t>
  </si>
  <si>
    <t>Labeler 1136 8 Char. 2 Line</t>
  </si>
  <si>
    <t>Labeler 1136 8/8 Alpha Numeric</t>
  </si>
  <si>
    <t>Labeler Monarch 1151 Promo 1</t>
  </si>
  <si>
    <t>Inker 1130/1131/1135/1136</t>
  </si>
  <si>
    <t>Labels 1130 White  2.5M per Rl</t>
  </si>
  <si>
    <t>Labels 1130 Fl. Red 2.5M/RL</t>
  </si>
  <si>
    <t>Labels 1131 White</t>
  </si>
  <si>
    <t>Labels 1131 Fl. Red 2.5M/RL</t>
  </si>
  <si>
    <t>Labels 1136 Outdoor Syn</t>
  </si>
  <si>
    <t>Labels 1130 White Removable</t>
  </si>
  <si>
    <t>Labels 1135 White</t>
  </si>
  <si>
    <t>Labels 1135 Fluor. Red</t>
  </si>
  <si>
    <t>Labels 1136 White</t>
  </si>
  <si>
    <t>Labels 1136 Fluor. Red</t>
  </si>
  <si>
    <t>Labels 1131 White Rem. Adh</t>
  </si>
  <si>
    <t>Labels 1131 Fl. Red "sale"</t>
  </si>
  <si>
    <t>Labels 1131 Yellow 2.5M/RL</t>
  </si>
  <si>
    <t>Labels 1136 White W/Rem. Adh</t>
  </si>
  <si>
    <t>Labels 1136 Fluor. Red "sale"</t>
  </si>
  <si>
    <t>Labels 1136 Fluor. Green</t>
  </si>
  <si>
    <t>Labeler 1110 For Exchange Only</t>
  </si>
  <si>
    <t>Labeler 1115 For Exchange Only</t>
  </si>
  <si>
    <t>Labeler 1130 for ABC Stores</t>
  </si>
  <si>
    <t>Labeler 1130 For Exchange Only</t>
  </si>
  <si>
    <t>Labeler 1131 For Exchange Only</t>
  </si>
  <si>
    <t>Labeler 1135 For Exchange Only</t>
  </si>
  <si>
    <t>Labeler 1136 For Exchange Only</t>
  </si>
  <si>
    <t>Labeler 1173 For Exchange Only</t>
  </si>
  <si>
    <t>Labeler 1176 For Exchange Only</t>
  </si>
  <si>
    <t>Arist Std Single Slotted 4</t>
  </si>
  <si>
    <t>Arist Std Single Slotted 5</t>
  </si>
  <si>
    <t>Arist Std Single Slotted 6</t>
  </si>
  <si>
    <t>Arist Std Single Slotted 7</t>
  </si>
  <si>
    <t>Arist Std Single Slotted 8</t>
  </si>
  <si>
    <t>Arist Std T Conceal 8X7/16"</t>
  </si>
  <si>
    <t>Arist Std T Conceal 6x13/16"</t>
  </si>
  <si>
    <t>Arist Std T Conceal 8x13/16"</t>
  </si>
  <si>
    <t>Arist Faceout Straight 6"</t>
  </si>
  <si>
    <t>Aristocrat Facia Bracket</t>
  </si>
  <si>
    <t>Arist Bracket Knife Edge 8"</t>
  </si>
  <si>
    <t>Arist Bracket Knife Edge 10"</t>
  </si>
  <si>
    <t>Arist Bracket Knife Edge 12"</t>
  </si>
  <si>
    <t>Arist Bracket Knife Edge 14"</t>
  </si>
  <si>
    <t>Arist 16" KE Brk w/Uptooth &amp;</t>
  </si>
  <si>
    <t>Arist Bracket Adj KE 14"</t>
  </si>
  <si>
    <t>Arist. Brkt KE Upturn 8"</t>
  </si>
  <si>
    <t>Arist. Brkt KE Upturn 10"</t>
  </si>
  <si>
    <t>Arist. Brkt KE Upturn 14"</t>
  </si>
  <si>
    <t>Arist. Brkt HD KE Upturn 8"</t>
  </si>
  <si>
    <t>Arist. Brkt HD KE Upturn 10"</t>
  </si>
  <si>
    <t>Arist. Brkt HD KE Upturn 12"</t>
  </si>
  <si>
    <t>Arist. Brkt HD KE Upturn 16"</t>
  </si>
  <si>
    <t>Arist. Brkt HD KE Upturn 18"</t>
  </si>
  <si>
    <t>Arist Faceout Straight 12"</t>
  </si>
  <si>
    <t>Arist 12" Ball Waterfall - 5</t>
  </si>
  <si>
    <t>Arist 16" Hook Waterfall - 6</t>
  </si>
  <si>
    <t>Arist Rect Blade Merch Bar</t>
  </si>
  <si>
    <t>Shelf Bracket 12" Hvy Duty</t>
  </si>
  <si>
    <t>Arist Standard 8' Brushed Zinc</t>
  </si>
  <si>
    <t>Arist Std T Conceal 10x13/16"</t>
  </si>
  <si>
    <t>Arist Std T Conceal 10 X 3/4"</t>
  </si>
  <si>
    <t>Arist Std T Conceal 12x13/16"</t>
  </si>
  <si>
    <t>Arist Brkt HD KE 14" Matte Blk</t>
  </si>
  <si>
    <t>Arist Brkt Merch Bar 12" Centr</t>
  </si>
  <si>
    <t>Arist Brkt Merch Bar 14" Centr</t>
  </si>
  <si>
    <t>Arist Brkt Merch Bar 14" Left</t>
  </si>
  <si>
    <t>Arist Brkt Merch Bar 4" Center</t>
  </si>
  <si>
    <t>Arist Brkt Merch Bar 4" Right</t>
  </si>
  <si>
    <t>Cross Bar Safety Hook 6"</t>
  </si>
  <si>
    <t>Cross Bar Safety Hook 9"</t>
  </si>
  <si>
    <t>Cross Bar 3/16"x1"x30"</t>
  </si>
  <si>
    <t>Cross Bar 3/16"x1"x36"</t>
  </si>
  <si>
    <t>Cross Bar 3/16"x1"x48"</t>
  </si>
  <si>
    <t>Cross Bar Ball Waterfall 12"</t>
  </si>
  <si>
    <t>Cross Bar Ball Waterfall 16"</t>
  </si>
  <si>
    <t>Cross Bar Hook Waterfall 12"</t>
  </si>
  <si>
    <t>Cross Bar Hook Waterfall 16"</t>
  </si>
  <si>
    <t>Register Stand 2'x18"x38"</t>
  </si>
  <si>
    <t>Register Stand 2'x18 x38"KD</t>
  </si>
  <si>
    <t>Corner Unit 18"x18"x38" KD</t>
  </si>
  <si>
    <t>Wrap Counter  4' x 20" x 38"</t>
  </si>
  <si>
    <t>Wrap Counter  4' x 20" x 38"KD</t>
  </si>
  <si>
    <t>Showcase Jewelry70"x18"x3 Blac</t>
  </si>
  <si>
    <t>Showcase Top Vision 70"x18"x3</t>
  </si>
  <si>
    <t>Wrap Counter 70"x20"x38" White</t>
  </si>
  <si>
    <t>Wrap Counter 70"x20"x38" Black</t>
  </si>
  <si>
    <t>Wrap Counter  70"x20"x38"Maple</t>
  </si>
  <si>
    <t>Display Table Square Waterfall</t>
  </si>
  <si>
    <t>Display Table Rect Waterfall</t>
  </si>
  <si>
    <t>Display Table Rect. Waterfall,</t>
  </si>
  <si>
    <t>Wall Case 4' Black, KD</t>
  </si>
  <si>
    <t>Base Glass Display 29" Round</t>
  </si>
  <si>
    <t>Base Glass Display 33" Round</t>
  </si>
  <si>
    <t>Base Glass Display 30" Square</t>
  </si>
  <si>
    <t>Base Glass Display 33" Square</t>
  </si>
  <si>
    <t>Base Glass Display 29 x 44 1/2</t>
  </si>
  <si>
    <t>3 Tier Matte Blk Table</t>
  </si>
  <si>
    <t>Table KD w/Maple Mel. Top</t>
  </si>
  <si>
    <t>Display SW  24" Wide  4 Panel</t>
  </si>
  <si>
    <t>Display SW Pinwheel Revolving</t>
  </si>
  <si>
    <t>Display SW  24" Wide 4 Panel</t>
  </si>
  <si>
    <t>Display SW Spinning Tower Blk</t>
  </si>
  <si>
    <t>Display SW Spinning Tower Mpl</t>
  </si>
  <si>
    <t>Display SW Spinning Tower Wht</t>
  </si>
  <si>
    <t>Display SW H Unit w/Base</t>
  </si>
  <si>
    <t>Display SW Gondola w/Base</t>
  </si>
  <si>
    <t>Display SW CT Cube Black</t>
  </si>
  <si>
    <t>Display SW Tower Black/Black</t>
  </si>
  <si>
    <t>Display SW Tower Maple/Maple</t>
  </si>
  <si>
    <t>Showcase FV4'x 18" x 38" white</t>
  </si>
  <si>
    <t>Showcase FV 4'x18"x38"Black</t>
  </si>
  <si>
    <t>Showcase FV 4'x 18" x 38"Maple</t>
  </si>
  <si>
    <t>Showcase FV 70"x18"x38"  White</t>
  </si>
  <si>
    <t>Showcase FV 70"x18"x38" Black</t>
  </si>
  <si>
    <t>Showcase FV 70"x18"x38" Maple</t>
  </si>
  <si>
    <t>Gar Rack Clamps &amp; Rods for</t>
  </si>
  <si>
    <t>Garment Rack 36"ADJ Rnd W/Rnd</t>
  </si>
  <si>
    <t>Garment Rack 42" Round Rack</t>
  </si>
  <si>
    <t>Garment Rack 36" Add ON Ring</t>
  </si>
  <si>
    <t>Garment Rack 42" Add ON Ring</t>
  </si>
  <si>
    <t>Garment Rack 29 Ball Spiral</t>
  </si>
  <si>
    <t>Garment Rack 2 Slant Arm</t>
  </si>
  <si>
    <t>Garment Rack 2 Straight Arm/Sq</t>
  </si>
  <si>
    <t>G. Rack 1 Straight Arm /1Bow</t>
  </si>
  <si>
    <t>Garment Rack 2 Straight Arms</t>
  </si>
  <si>
    <t>G. Rack 2Arm Sq.Tube/Rect</t>
  </si>
  <si>
    <t>Garment Rack Rolling Salesmens</t>
  </si>
  <si>
    <t>Garment Rack Rolling Single</t>
  </si>
  <si>
    <t>Garment Rack Heavy Duty "Z"</t>
  </si>
  <si>
    <t>Arm 16" Straight Sq Blade, Sq</t>
  </si>
  <si>
    <t>Arm 18" Slant 8 Ball Sq Blade,</t>
  </si>
  <si>
    <t>Arm 16" Straight Rect Blade,</t>
  </si>
  <si>
    <t>Arm 18" Slant 5 Hook Sq Blade,</t>
  </si>
  <si>
    <t>Arm 18" Straight Rect Blade,</t>
  </si>
  <si>
    <t>Arm 22" TwstOn Strt Rect</t>
  </si>
  <si>
    <t>Arm 12" TwstOn Rec Bld w/Ball</t>
  </si>
  <si>
    <t>Arm 16" Twist On Rect Arm</t>
  </si>
  <si>
    <t>Arm 16" TwstOn Strt Rec</t>
  </si>
  <si>
    <t>Arm 16" Twist On Strt Sq.</t>
  </si>
  <si>
    <t>Garment Rack 4 Straight Arm/Sq</t>
  </si>
  <si>
    <t>Garment Rack 4 Slant Square</t>
  </si>
  <si>
    <t>Garment Rack 4 Straight</t>
  </si>
  <si>
    <t>Garment Rack 4 Slant Rect.</t>
  </si>
  <si>
    <t>Garment Rack 18" 4 Strt Arm</t>
  </si>
  <si>
    <t>Garment Rack 22"4 Slnt Arm Rec</t>
  </si>
  <si>
    <t>Garment Rack 16"4 Strt Arm Rec</t>
  </si>
  <si>
    <t>Garment Rack16" 4 Slant Arm</t>
  </si>
  <si>
    <t>Garment Rack Adj. 4 Arm Topper</t>
  </si>
  <si>
    <t>Garment Rack 2 Slant/2</t>
  </si>
  <si>
    <t>Garment Rack 22" 4 Strt Arm</t>
  </si>
  <si>
    <t>Hang Rail Add-A-bar</t>
  </si>
  <si>
    <t>Garment Rack 2 Rail, Z Brace</t>
  </si>
  <si>
    <t>Hat Rack - Revolving</t>
  </si>
  <si>
    <t>Caster Chrome 5/16" Bolt</t>
  </si>
  <si>
    <t>Gar.Rack 8 Arm Hook Rec Bar &amp;</t>
  </si>
  <si>
    <t>Gar Rack 8 Slant Arm</t>
  </si>
  <si>
    <t>Garement Rack Extenders 6"</t>
  </si>
  <si>
    <t>Garment Rack "Z" Rack Pole Ext</t>
  </si>
  <si>
    <t>Caster Chrome 3/8" Bolt</t>
  </si>
  <si>
    <t>Garment Rack  2 Str. Arm Rect.</t>
  </si>
  <si>
    <t>Garment Rack Add-On Bar for Z</t>
  </si>
  <si>
    <t>Garment Rack Space Saver 4 way</t>
  </si>
  <si>
    <t>Caster Black 3/8" Bolt</t>
  </si>
  <si>
    <t>Caster Black 5/16" Bolt</t>
  </si>
  <si>
    <t>GW Hangrod "U" Shape</t>
  </si>
  <si>
    <t>GW Hangrod Straight 24-1/4"</t>
  </si>
  <si>
    <t>GW Hangrod Quarter Circle</t>
  </si>
  <si>
    <t>Grid Hook Top Loop 3" Matte</t>
  </si>
  <si>
    <t>Grid Hook Top Loop 4" Matte</t>
  </si>
  <si>
    <t>GW Bracket 12" Merch Bar</t>
  </si>
  <si>
    <t>GW Hangrod Bracket W/Clamp</t>
  </si>
  <si>
    <t>Slatgrid 1x5 Matte Black</t>
  </si>
  <si>
    <t>Slatgrid 2x5 Matte Black</t>
  </si>
  <si>
    <t>Slatgrid 2x6 Black</t>
  </si>
  <si>
    <t>Slatgrid 2x6 Chrome</t>
  </si>
  <si>
    <t>Slatgrid 2x6 White</t>
  </si>
  <si>
    <t>Slatgrid 2x7 Black</t>
  </si>
  <si>
    <t>Slatgrid 2x7 Chrome</t>
  </si>
  <si>
    <t>Slatgrid 2x7 White</t>
  </si>
  <si>
    <t>Slatgrid 2x8 Black</t>
  </si>
  <si>
    <t>Slatgrid 2x8 Chrome</t>
  </si>
  <si>
    <t>Slatgrid 2x8 White</t>
  </si>
  <si>
    <t>GW Panel 1x5 Black</t>
  </si>
  <si>
    <t>GW Panel 2x4 Black</t>
  </si>
  <si>
    <t>GW Panel 2x4 Chrome</t>
  </si>
  <si>
    <t>GW Panel 2x4 White</t>
  </si>
  <si>
    <t>GW Panel 2x5 Black</t>
  </si>
  <si>
    <t>GW Panel 2x5 Chrome</t>
  </si>
  <si>
    <t>GW Panel 2x5 White</t>
  </si>
  <si>
    <t>GW Panel 2x6 Black</t>
  </si>
  <si>
    <t>GW Panel 2x6 Chrome</t>
  </si>
  <si>
    <t>GW Panel 2x6 White</t>
  </si>
  <si>
    <t>GW Panel 2x7 Black</t>
  </si>
  <si>
    <t>GW Panel 2x7 Chrome</t>
  </si>
  <si>
    <t>GW Panel 2x7 White</t>
  </si>
  <si>
    <t>GW Panel 2x8 Black</t>
  </si>
  <si>
    <t>GW Panel 2x8 Chrome</t>
  </si>
  <si>
    <t>GW Panel 2x8 White</t>
  </si>
  <si>
    <t>GW Panel 4x4 Black</t>
  </si>
  <si>
    <t>GW Panel 4x4 Chrome</t>
  </si>
  <si>
    <t>GW Panel 4x4 White</t>
  </si>
  <si>
    <t>GW Butterfly Joining Clip Blck</t>
  </si>
  <si>
    <t>GW Butterfly Joining Clip Chrm</t>
  </si>
  <si>
    <t>GW Butterfly Joining Clip Whit</t>
  </si>
  <si>
    <t>GW Cast Connector 2-WAY Chrome</t>
  </si>
  <si>
    <t>GW Hook 1" x 1/4" Black 90</t>
  </si>
  <si>
    <t>GW Hook 1" x 1/4" Chrome 90</t>
  </si>
  <si>
    <t>GW Hook 1" x 1/4" White 90</t>
  </si>
  <si>
    <t>GW Hook 4" x 1/4" Black 90</t>
  </si>
  <si>
    <t>GW Hook 4" x 1/4" Chrome 90</t>
  </si>
  <si>
    <t>GW Hook 4" x 1/4" White 90</t>
  </si>
  <si>
    <t>GW Hook 6" x 1/4" Black 90</t>
  </si>
  <si>
    <t>GW Hook 6" x 1/4" Chrome 90</t>
  </si>
  <si>
    <t>GW Hook 6" x 1/4" White 90</t>
  </si>
  <si>
    <t>GW Hook 9" x 1/4" Black 90</t>
  </si>
  <si>
    <t>GW Hook 9" x 1/4" Chrome 90</t>
  </si>
  <si>
    <t>GW Hook 9" x 1/4" White 90</t>
  </si>
  <si>
    <t>GW Hook 12" x 1/4" Black 90</t>
  </si>
  <si>
    <t>GW Hook 12" x 1/4" Chrome 90</t>
  </si>
  <si>
    <t>GW Hook 12" x 1/4" White 90</t>
  </si>
  <si>
    <t>GW Hook 2" x 3/16" Black 45</t>
  </si>
  <si>
    <t>GW Hook 2" x 3/16" Chrome 45</t>
  </si>
  <si>
    <t>GW Hook 2" x 3/16" White 45</t>
  </si>
  <si>
    <t>GW Hook 4" x 3/16" Black 45</t>
  </si>
  <si>
    <t>GW Hook 4" x 3/16" Chrome 45</t>
  </si>
  <si>
    <t>GW Hook 4" x 3/16" White 45</t>
  </si>
  <si>
    <t>GW Hook 6" x 3/16" Black 45</t>
  </si>
  <si>
    <t>GW Hook 6" x 3/16" Chrome 45</t>
  </si>
  <si>
    <t>GW Hook 6" x 3/16" White 45</t>
  </si>
  <si>
    <t>GW Hook 8" x 3/16" Black 45</t>
  </si>
  <si>
    <t>GW Hook 8" x 3/16" Chrome 45</t>
  </si>
  <si>
    <t>GW Hook 8" x 3/16" White 45</t>
  </si>
  <si>
    <t>GW Hook 10" x 3/16" Black 45</t>
  </si>
  <si>
    <t>GW Hook 10" x 3/16" Chrome 45</t>
  </si>
  <si>
    <t>GW Hook 10" x 3/16" White 45</t>
  </si>
  <si>
    <t>GW Hook 12" x 3/16" Black 45</t>
  </si>
  <si>
    <t>GW Hook 12" x 3/16" Chrome 45</t>
  </si>
  <si>
    <t>GW Hook 12" x 3/16" White 45</t>
  </si>
  <si>
    <t>GW Picture Hanger Black</t>
  </si>
  <si>
    <t>GW Picture Hanger Chrome</t>
  </si>
  <si>
    <t>GW Picture Hanger White</t>
  </si>
  <si>
    <t>GW Hook 2" x 1/4" Black 45</t>
  </si>
  <si>
    <t>GW Hook 2" x 1/4" Chrome 45</t>
  </si>
  <si>
    <t>GW Hook 2" x 1/4" White 45</t>
  </si>
  <si>
    <t>GW Hook 4" x 1/4" Black 45</t>
  </si>
  <si>
    <t>GW Hook 4" x 1/4" Chrome 45</t>
  </si>
  <si>
    <t>GW Hook 4" x 1/4" White 45</t>
  </si>
  <si>
    <t>GW Hook 6" x 1/4" Black 45</t>
  </si>
  <si>
    <t>GW Hook 6" x 1/4" Chrome 45</t>
  </si>
  <si>
    <t>GW Hook 6" x 1/4" White 45</t>
  </si>
  <si>
    <t>GW Hook 8" x 1/4" Black 45</t>
  </si>
  <si>
    <t>GW Hook 8" x 1/4" Chrome 45</t>
  </si>
  <si>
    <t>GW Hook 8" x 1/4" White 45</t>
  </si>
  <si>
    <t>GW Hook 10" x 1/4" Black 45</t>
  </si>
  <si>
    <t>GW Hook 10" x 1/4" Chrome 45</t>
  </si>
  <si>
    <t>GW Hook 10" x 1/4" White 45</t>
  </si>
  <si>
    <t>GW Hook 12" x 1/4" Black, 45</t>
  </si>
  <si>
    <t>GW Hook 12" x 1/4" Chrome, 45</t>
  </si>
  <si>
    <t>GW Hook 12" x 1/4" White, 45</t>
  </si>
  <si>
    <t>GW Leg 24" Black</t>
  </si>
  <si>
    <t>GW Leg 24" Chrome</t>
  </si>
  <si>
    <t>GW Leg 24" White</t>
  </si>
  <si>
    <t>GW Base Triangle Black</t>
  </si>
  <si>
    <t>GW Base Triangle Chrome</t>
  </si>
  <si>
    <t>GW Base Triangle White</t>
  </si>
  <si>
    <t>GW Base Star Black</t>
  </si>
  <si>
    <t>GW Base Star Chrome</t>
  </si>
  <si>
    <t>GW Base Star White</t>
  </si>
  <si>
    <t>GW Base Gondola Black</t>
  </si>
  <si>
    <t>GW Base Gondola Chrome</t>
  </si>
  <si>
    <t>GW Base Gondola White</t>
  </si>
  <si>
    <t>GW Bracket Standard 4" Black</t>
  </si>
  <si>
    <t>GW Bracket Standard 4" Chrome</t>
  </si>
  <si>
    <t>GW Bracket Standard 6" Black</t>
  </si>
  <si>
    <t>GW Bracket Standard 6" Chrome</t>
  </si>
  <si>
    <t>GW Bracket Standard 6" White</t>
  </si>
  <si>
    <t>GW Bracket Standard 8" Black</t>
  </si>
  <si>
    <t>GW Bracket Standard 8" Chrome</t>
  </si>
  <si>
    <t>GW Bracket Standard 8" White</t>
  </si>
  <si>
    <t>GW Bracket Standard 10" Black</t>
  </si>
  <si>
    <t>GW Bracket Standard 10" Chrome</t>
  </si>
  <si>
    <t>GW Bracket Standard 10" White</t>
  </si>
  <si>
    <t>GW Bracket Standard 12" Black</t>
  </si>
  <si>
    <t>GW Bracket Standard 12" Chrome</t>
  </si>
  <si>
    <t>GW Bracket Standard 12" White</t>
  </si>
  <si>
    <t>GW Bracket Standard 14" Black</t>
  </si>
  <si>
    <t>GW Bracket Standard 14" Chrome</t>
  </si>
  <si>
    <t>GW Bracket Standard 14" White</t>
  </si>
  <si>
    <t>GW Bracket Standard 16" Black</t>
  </si>
  <si>
    <t>GW Bracket Standard 16" Chrome</t>
  </si>
  <si>
    <t>GW Bracket Standard 16" White</t>
  </si>
  <si>
    <t>Wall-To-Grid Bracket Black</t>
  </si>
  <si>
    <t>Wall-To-Grid Bracket Chrome</t>
  </si>
  <si>
    <t>Wall-To-Grid Bracket White</t>
  </si>
  <si>
    <t>GW Shelf Flat 24"x24" Black</t>
  </si>
  <si>
    <t>GW Shelf Flat 24"x24" Chrome</t>
  </si>
  <si>
    <t>GW Shelf Flat 24"x24" White</t>
  </si>
  <si>
    <t>GW Shelf Triangular Black</t>
  </si>
  <si>
    <t>GW Shelf Triangular White</t>
  </si>
  <si>
    <t>GW Shelf Flat 15x24 W/Lip Blk</t>
  </si>
  <si>
    <t>GW Shelf Flat 15x24 W/Lip</t>
  </si>
  <si>
    <t>GW Shelf Flat 15x24 W/Lip Wht</t>
  </si>
  <si>
    <t>GW Shelf Slant 15x24 W/Lip Blk</t>
  </si>
  <si>
    <t>GW Shelf Slant 15x24 W/Lip Chr</t>
  </si>
  <si>
    <t>GW Shelf Slant 15x24 W/Lip Wht</t>
  </si>
  <si>
    <t>GW Bracket Adjustable 10"</t>
  </si>
  <si>
    <t>GW Bracket Adjustable 12"</t>
  </si>
  <si>
    <t>GW Bracket Adjustable 14"</t>
  </si>
  <si>
    <t>GW Bracket Adjustable14"</t>
  </si>
  <si>
    <t>Mini Grid 14X14 Square-Black</t>
  </si>
  <si>
    <t>Mini Grid 14X14 Square-Chrome</t>
  </si>
  <si>
    <t>Mini Grid 14X14 Square-White</t>
  </si>
  <si>
    <t>Mini Grid 8-WAY Connector Blk</t>
  </si>
  <si>
    <t>Mini Grid 8-WAY Connector Wht</t>
  </si>
  <si>
    <t>Mini Grid 12-WAY Connector Blk</t>
  </si>
  <si>
    <t>Mini Grid 12-WAY Connector Wht</t>
  </si>
  <si>
    <t>GW SQ 16" 7-BALL Waterfall Blk</t>
  </si>
  <si>
    <t>GW SQ 16" 7-BALL Waterfall Chr</t>
  </si>
  <si>
    <t>GW SQ 16" 7-BALL Waterfall Wht</t>
  </si>
  <si>
    <t>GW SQ 16" 6-HOOK Waterfall Blk</t>
  </si>
  <si>
    <t>GW SQ 16" 6-HOOK Waterfall Chr</t>
  </si>
  <si>
    <t>GW SQ 16" 6-HOOK Waterfall Wht</t>
  </si>
  <si>
    <t>GW 12" Straight Faceout Black</t>
  </si>
  <si>
    <t>GW 12" Straight Faceout Chrome</t>
  </si>
  <si>
    <t>GW 12" Straight Faceout White</t>
  </si>
  <si>
    <t>Gridwall Basket 12x24x4 Chrome</t>
  </si>
  <si>
    <t>GW Hat Displayer Black w/Foam</t>
  </si>
  <si>
    <t>GW Hat Displayer Chrome w/Foam</t>
  </si>
  <si>
    <t>Hangrod End Cap 1-5/16"</t>
  </si>
  <si>
    <t>Hangrod 1-1/16" Dia X 5</t>
  </si>
  <si>
    <t>Hangrod Sign Hldr Clmp fits</t>
  </si>
  <si>
    <t>Hngrd Sign Hldr Clmp 1-1/4" or</t>
  </si>
  <si>
    <t>Hangrod 1" Diam. X 3'</t>
  </si>
  <si>
    <t>Hangrod 1" Diam. X 4'</t>
  </si>
  <si>
    <t>Hangrod 1" Diam X 5'</t>
  </si>
  <si>
    <t>Hangrod 1" Diam. X 6'</t>
  </si>
  <si>
    <t>Hangrod 1" Diam. X 10'</t>
  </si>
  <si>
    <t>Hangrod 1" Diam. X 12'</t>
  </si>
  <si>
    <t>Hangrod 1-1/4" Diam. X 4'</t>
  </si>
  <si>
    <t>Hangrod 1-1/4" Diam. X 6'</t>
  </si>
  <si>
    <t>Hangrod 1-1/4" Diam. X 8'</t>
  </si>
  <si>
    <t>Hangrod 1-1/4" Diam. X 12'</t>
  </si>
  <si>
    <t>Hangrod 1-5/16" Dia X 6</t>
  </si>
  <si>
    <t>Hangrod End Cap fits 1" or</t>
  </si>
  <si>
    <t>Hangrod End Cap fits 1-1/4" or</t>
  </si>
  <si>
    <t>Hngrd End Caps Snp-In fits 1"</t>
  </si>
  <si>
    <t>Hangrod Splicer Fits 1" Diam</t>
  </si>
  <si>
    <t>Hangrod Splicer fits 1-1/4" or</t>
  </si>
  <si>
    <t>Hangrod Wlmnt Brkt fits 1" or</t>
  </si>
  <si>
    <t>Hngrd Wlmnt Brkt fits 1-1/4" &amp;</t>
  </si>
  <si>
    <t>Hngrd Snap Brkt Cntr fits 1"</t>
  </si>
  <si>
    <t>Hngrd Snap Brkt Left fits 1"</t>
  </si>
  <si>
    <t>Hngrd Snap Brkt Rght fits 1"</t>
  </si>
  <si>
    <t>Hngrd Snp Brkt-Cntr fits 1-1/4</t>
  </si>
  <si>
    <t>Hngrd Snp Brkt-Rt fits 1-1/4"</t>
  </si>
  <si>
    <t>Merch Bar End Cap</t>
  </si>
  <si>
    <t>Merch Bar End Cap Extension</t>
  </si>
  <si>
    <t>Merch Bar End Cap, Plastic</t>
  </si>
  <si>
    <t>Merch Bar Splicer</t>
  </si>
  <si>
    <t>Merch Bar 1/2"X1-1/2"X3</t>
  </si>
  <si>
    <t>Merch Bar 1/2"x1-1/2"x4</t>
  </si>
  <si>
    <t>Merch Bar 1/2"X1-1/2"X5</t>
  </si>
  <si>
    <t>Merch Bar 1/2"x1-1/2"x6</t>
  </si>
  <si>
    <t>Merch Bar 1/2"x1-1/2"x8</t>
  </si>
  <si>
    <t>Merch Bar 1/2"X1-1/2"X12</t>
  </si>
  <si>
    <t>Merch Bar Safety Hook 6"</t>
  </si>
  <si>
    <t>Merch Bar Safety Hook 9"</t>
  </si>
  <si>
    <t>Merch Bar Straight Faceout 6"</t>
  </si>
  <si>
    <t>Merch Bar Straight Faceout 12"</t>
  </si>
  <si>
    <t>Merch Bar 5-BALL Waterfall 12"</t>
  </si>
  <si>
    <t>Merch Bar 16" w/Ball Stops</t>
  </si>
  <si>
    <t>Merch Bar 4-HOOK Waterfall 12"</t>
  </si>
  <si>
    <t>Merch Bar Round Faceout 12"</t>
  </si>
  <si>
    <t>Merch Bar Snap-On Brkt Center</t>
  </si>
  <si>
    <t>Display Aaron Cont Adj. C-Top</t>
  </si>
  <si>
    <t>Belt Component for 63LD102 or</t>
  </si>
  <si>
    <t>Display Aaron ContC-Top Blouse</t>
  </si>
  <si>
    <t>Aaron Contemporary Riser Set</t>
  </si>
  <si>
    <t>Display Aaron Cont. C-Top 16"</t>
  </si>
  <si>
    <t>Display Aaron Cont. Earring</t>
  </si>
  <si>
    <t>Display Aaron Cont. C-Top 15"</t>
  </si>
  <si>
    <t>aron Contemp. Jlry &amp; Keychain</t>
  </si>
  <si>
    <t>Display Aaron Cont.</t>
  </si>
  <si>
    <t>Display Aaron Cont GlassTop</t>
  </si>
  <si>
    <t>Quantum/Aristocrat Shelf Rest</t>
  </si>
  <si>
    <t>Quan Std Single Slotted 7</t>
  </si>
  <si>
    <t>Quan Std Single Slotted 8</t>
  </si>
  <si>
    <t>Quan T Concealed Std 6x13/16"</t>
  </si>
  <si>
    <t>Quan T Concealed Std 8x13/16"</t>
  </si>
  <si>
    <t>Quan Bracket Heavy Duty KE 10"</t>
  </si>
  <si>
    <t>Quan Bracket Heavy Duty KE 16"</t>
  </si>
  <si>
    <t>Quan Bracket Adj Facia 30"-40"</t>
  </si>
  <si>
    <t>Quan Std Single Slotted 10</t>
  </si>
  <si>
    <t>Quan Bracket Knife Edge 12"</t>
  </si>
  <si>
    <t>Quan Bracket Knife Edge 18"</t>
  </si>
  <si>
    <t>Quan Brkt Knife Edge W/Pin 8"</t>
  </si>
  <si>
    <t>Quan Brkt Knife Edge W/Pin 10"</t>
  </si>
  <si>
    <t>Quan Brkt Knife Edge W/Pin 14"</t>
  </si>
  <si>
    <t>Quan Brkt Hvy Dty KE W/Nut 8"</t>
  </si>
  <si>
    <t>Quan Brkt Hvy Dty KE W/Nut 10"</t>
  </si>
  <si>
    <t>Quan Brkt Hvy Dty KE W/Nut 12"</t>
  </si>
  <si>
    <t>Quan Brkt Hvy Dty KE W/Nut 14"</t>
  </si>
  <si>
    <t>Quan Brkt Hvy Dty KE W/Nut 16"</t>
  </si>
  <si>
    <t>Quan Brkt Hvy Dty KE W/Nut 18"</t>
  </si>
  <si>
    <t>Quan Brkt Hvy Dty KE W/Nut 20"</t>
  </si>
  <si>
    <t>Quan Brkt Adj Knife Edge 12"</t>
  </si>
  <si>
    <t>Quan Brkt Adj Knife Edge 14"</t>
  </si>
  <si>
    <t>Quan Brkt Adj Knife Edge 16"</t>
  </si>
  <si>
    <t>Quan Faceout Straight 12"</t>
  </si>
  <si>
    <t>Quan Faceout Straight 16"</t>
  </si>
  <si>
    <t>Quan 5-ball Waterfall 12"</t>
  </si>
  <si>
    <t>Quan Ball Waterfall 16"</t>
  </si>
  <si>
    <t>Quan Hook Waterfall 12"</t>
  </si>
  <si>
    <t>Quan Hook Waterfall 16"</t>
  </si>
  <si>
    <t>Quan Standard Screw #14 x</t>
  </si>
  <si>
    <t>Quan T Concealed Std 10x13/16"</t>
  </si>
  <si>
    <t>Quan T Concealed Std 12x13/16"</t>
  </si>
  <si>
    <t>Quan Bracket Flange 10" Right</t>
  </si>
  <si>
    <t>Quan Bracket Flange 18" Left</t>
  </si>
  <si>
    <t>Quan Bracket Flange 18" Right</t>
  </si>
  <si>
    <t>Quan Bracket Flange 20" Right</t>
  </si>
  <si>
    <t>Quan Brkt Merch Bar 12" Center</t>
  </si>
  <si>
    <t>Quan Brkt Merch Bar 14" Center</t>
  </si>
  <si>
    <t>Quan Brkt Merch Bar 3" Center</t>
  </si>
  <si>
    <t>Quan Brkt Merch Bar 4" Center</t>
  </si>
  <si>
    <t>End Caps 8' Long White</t>
  </si>
  <si>
    <t>End Caps 8' Long Black</t>
  </si>
  <si>
    <t>Slatwall-To-Grid Bracket 2"</t>
  </si>
  <si>
    <t>SW Adj. Literature Hldr-Chrome</t>
  </si>
  <si>
    <t>SW Hat Displayer Chrome</t>
  </si>
  <si>
    <t>SW Ball Hat Displayer Chrome</t>
  </si>
  <si>
    <t>SW Brkt KE HD 12" Chrome</t>
  </si>
  <si>
    <t>SW Brkt KE HD 14" Chrome</t>
  </si>
  <si>
    <t>SW 12" Rectangle Straight F/O</t>
  </si>
  <si>
    <t>SW 16" Rectangle 7-BALL Wtrfal</t>
  </si>
  <si>
    <t>SW 16" Rectangle 6-HOOK Wtrfal</t>
  </si>
  <si>
    <t>SW 12" Rectangle Merch Bracket</t>
  </si>
  <si>
    <t>Slatwall Insert Extruded White</t>
  </si>
  <si>
    <t>Slatwall Screws #6 x 1-5/8"</t>
  </si>
  <si>
    <t>SW Hook 1" x 1/4" Black 90</t>
  </si>
  <si>
    <t>SW Hook 1" x 1/4" Chrome 90</t>
  </si>
  <si>
    <t>SW Hook 1" x 1/4" White 90</t>
  </si>
  <si>
    <t>SW Hook 4" x 1/4" Black 90</t>
  </si>
  <si>
    <t>SW Hook 4" x 1/4" Chrome 90</t>
  </si>
  <si>
    <t>SW Hook 4" x 1/4" White 90</t>
  </si>
  <si>
    <t>SW Hook 6" x 1/4" Black 90</t>
  </si>
  <si>
    <t>SW Hook 6" x 1/4" Chrome 90</t>
  </si>
  <si>
    <t>SW Hook 6" x 1/4" White 90</t>
  </si>
  <si>
    <t>SW Hook 9" x 1/4" Black 90</t>
  </si>
  <si>
    <t>SW Hook 9" x 1/4" Chrome 90</t>
  </si>
  <si>
    <t>SW Hook 9" x 1/4" White 90</t>
  </si>
  <si>
    <t>SW Hook 12" x 1/4" Black 90</t>
  </si>
  <si>
    <t>SW Hook 12" x 1/4" Chrome 90</t>
  </si>
  <si>
    <t>SW Hook 12" x 1/4" White 90</t>
  </si>
  <si>
    <t>SW Hook 2" x 3/16" Black 45</t>
  </si>
  <si>
    <t>SW Hook 2" x 3/16" Chrome 45</t>
  </si>
  <si>
    <t>SW Hook 2" x 3/16" White 45</t>
  </si>
  <si>
    <t>SW Hook 4" x 3/16" Black 45</t>
  </si>
  <si>
    <t>SW Hook 4" x 3/16" Chrome 45</t>
  </si>
  <si>
    <t>SW Hook 4" x 3/16" White 45</t>
  </si>
  <si>
    <t>SW Hook 6" x 3/16" Chrome45</t>
  </si>
  <si>
    <t>SW Hook 6" x 3/16" White 45</t>
  </si>
  <si>
    <t>SW Hook 8" x 3/16" Black 45</t>
  </si>
  <si>
    <t>SW Hook 8" x 3/16" Chrome 45</t>
  </si>
  <si>
    <t>SW Hook 8" x 3/16" White 45</t>
  </si>
  <si>
    <t>SW Hook 10" x 3/16" Black 45</t>
  </si>
  <si>
    <t>SW Hook 10" x 3/16" Chrome 45</t>
  </si>
  <si>
    <t>SW Hook 10" x 3/16" White 45</t>
  </si>
  <si>
    <t>SW Hook 12" x 3/16" Black 45</t>
  </si>
  <si>
    <t>SW Hook 12" x 3/16" Chrome 45</t>
  </si>
  <si>
    <t>SW Hook 12" x 3/16" White 45</t>
  </si>
  <si>
    <t>SW Picture Hanger Black</t>
  </si>
  <si>
    <t>SW Picture Hanger Chrome</t>
  </si>
  <si>
    <t>SW Picture Hanger White</t>
  </si>
  <si>
    <t>SW Hook 1" x 1/4" Black 45</t>
  </si>
  <si>
    <t>SW Hook 1" x 1/4" Chrome 45</t>
  </si>
  <si>
    <t>SW Hook 1" x 1/4" White 45</t>
  </si>
  <si>
    <t>SW Hook 2" x 1/4" Black 45</t>
  </si>
  <si>
    <t>SW Hook 2" x 1/4" Chrome 45</t>
  </si>
  <si>
    <t>SW Hook 2" x 1/4" White 45</t>
  </si>
  <si>
    <t>SW Hook 4" x 1/4" Black, 45</t>
  </si>
  <si>
    <t>SW Hook 4" x 1/4" Chrome 45</t>
  </si>
  <si>
    <t>SW Hook 4" x 1/4"White 45</t>
  </si>
  <si>
    <t>SW Hook 6" x 1/4" Black 45</t>
  </si>
  <si>
    <t>SW Hook 6" x 1/4" Chrome 45</t>
  </si>
  <si>
    <t>SW Hook 6" x 1/4" White 45</t>
  </si>
  <si>
    <t>SW Hook 8" x 1/4" Black, 45</t>
  </si>
  <si>
    <t>SW Hook 8" x 1/4" Chrome 45</t>
  </si>
  <si>
    <t>SW Hook 8" x 1/4" White 45</t>
  </si>
  <si>
    <t>SW Hook 10" x 1/4" Black 45</t>
  </si>
  <si>
    <t>SW Hook 10" x 1/4" Chrome 45</t>
  </si>
  <si>
    <t>SW Hook 10" x 1/4" White 45</t>
  </si>
  <si>
    <t>SW Hook 12" x 1/4" Black  45</t>
  </si>
  <si>
    <t>SW Hook 12" x 1/4" Chrome 45</t>
  </si>
  <si>
    <t>SW Hook 12" x 1/4" White 45</t>
  </si>
  <si>
    <t>SW Utility Hook Black</t>
  </si>
  <si>
    <t>SW Utility Hook Chrome</t>
  </si>
  <si>
    <t>SW Utility Hook White</t>
  </si>
  <si>
    <t>SW Brkt Knife Edge 4" Black</t>
  </si>
  <si>
    <t>SW Brkt Knife Edge 4" Chrome</t>
  </si>
  <si>
    <t>SW Brkt Knife Edge 4" White</t>
  </si>
  <si>
    <t>SW Brkt Knife Edge 6" Black</t>
  </si>
  <si>
    <t>SW Brkt Knife Edge 6" Chrome</t>
  </si>
  <si>
    <t>SW Brkt Knife Edge 6" White</t>
  </si>
  <si>
    <t>SW Brkt Knife Edge 8" Black</t>
  </si>
  <si>
    <t>SW Brkt Knife Edge 8" Chrome</t>
  </si>
  <si>
    <t>SW Brkt Knife Edge 8" White</t>
  </si>
  <si>
    <t>SW Brkt Knife Edge 10" Black</t>
  </si>
  <si>
    <t>SW Brkt Knife Edge 10" Chrome</t>
  </si>
  <si>
    <t>SW Brkt Knife Edge 10" White</t>
  </si>
  <si>
    <t>SW Brkt Knife Edge 12" Black</t>
  </si>
  <si>
    <t>SW Brkt Knife Edge 12" Chrome</t>
  </si>
  <si>
    <t>SW Brkt Knife Edge 12" White</t>
  </si>
  <si>
    <t>SW Brkt Knife Edge 14" Black</t>
  </si>
  <si>
    <t>SW Brkt Knife Edge 14" Chrome</t>
  </si>
  <si>
    <t>SW Brkt Knife Edge 14" White</t>
  </si>
  <si>
    <t>SW Brkt Knife Edge 16" Black</t>
  </si>
  <si>
    <t>SW Brkt Knife Edge 16" Chrome</t>
  </si>
  <si>
    <t>SW Brkt Knife Edge 16" White</t>
  </si>
  <si>
    <t>SW Brkt KE HD 14" Matte Black</t>
  </si>
  <si>
    <t>SW Brkt KE 12" Adj Black</t>
  </si>
  <si>
    <t>SW Brkt KE 12" Adj Chrome</t>
  </si>
  <si>
    <t>SW Brkt KE 12" Adj White</t>
  </si>
  <si>
    <t>SW Brkt KE 14" Adj Black N/S</t>
  </si>
  <si>
    <t>SW Brkt KE 14" Adj Chrome</t>
  </si>
  <si>
    <t>SW Brkt KE 14" Adj White</t>
  </si>
  <si>
    <t>SW 6" Rectangle Straight F/O</t>
  </si>
  <si>
    <t>SW 12" SQ Straight F/O Black</t>
  </si>
  <si>
    <t>SW 12" SQ Straight F/O Chrome</t>
  </si>
  <si>
    <t>SW 12" SQ Straight F/O White</t>
  </si>
  <si>
    <t>SW 16" SQ Straight F/O Black</t>
  </si>
  <si>
    <t>SW 16" SQ Straight F/O Chrome</t>
  </si>
  <si>
    <t>SW 16" SQ Straight F/O White</t>
  </si>
  <si>
    <t>SW SQ 16" 7-BALL Wtrfall Black</t>
  </si>
  <si>
    <t>SW SQ 16" 7-BALL Wtrfall Chrom</t>
  </si>
  <si>
    <t>SW SQ 16" 7-BALL Wtrfall White</t>
  </si>
  <si>
    <t>SW SQ 16" 5-HOOK Waterfall</t>
  </si>
  <si>
    <t>SW SQ 16" 6-HOOK Waterfall</t>
  </si>
  <si>
    <t>SW 12" HR Brkt W/Sprng Clmp-Bl</t>
  </si>
  <si>
    <t>SW 12" HR Brkt W/Sprng Clmp-Ch</t>
  </si>
  <si>
    <t>SW 12" HR Brkt W/Sprng Clmp-Wh</t>
  </si>
  <si>
    <t>SW Basket Wire 12x24x4 Black</t>
  </si>
  <si>
    <t>SW Basket Wire 12x24x4 Chrome</t>
  </si>
  <si>
    <t>SW Basket Wire 12x24x4 White</t>
  </si>
  <si>
    <t>MultiWire 12x24x4 Basket Black</t>
  </si>
  <si>
    <t>MultiWire 12x24x4 Basket Chrom</t>
  </si>
  <si>
    <t>MultiWire 12x24x4 Basket White</t>
  </si>
  <si>
    <t>Multi Wire 12x12x4" Basket</t>
  </si>
  <si>
    <t>SW Cap Display Rack Black</t>
  </si>
  <si>
    <t>SW Cap Display Rack White</t>
  </si>
  <si>
    <t>SW Basket 12x12x8 Silver</t>
  </si>
  <si>
    <t>SW Basket 15X12X4 Sloping</t>
  </si>
  <si>
    <t>SW Basket 24X12X6 Silver</t>
  </si>
  <si>
    <t>SW Wire Cap Rack Black</t>
  </si>
  <si>
    <t>SW Wire Cap Rack Chrome</t>
  </si>
  <si>
    <t>SW Wire Cap Rack White</t>
  </si>
  <si>
    <t>Slatgrid Hook 3" x 1/4" Matte</t>
  </si>
  <si>
    <t>Slatgrid Hook 4" x 1/4" Matte</t>
  </si>
  <si>
    <t>Slatwall Paintgrade 4'x8'x3"OC</t>
  </si>
  <si>
    <t>Slatwall LP  White 4'x8'x3" OC</t>
  </si>
  <si>
    <t>Slatwall LP  Maple 4'x8'x3" OC</t>
  </si>
  <si>
    <t>Slatwall LP Cherry 4'x8'x3" OC</t>
  </si>
  <si>
    <t>Slatwall Paintgrade 4'x8 x3"OC</t>
  </si>
  <si>
    <t>Slatwall Paintgrade 4'x8 x4"OC</t>
  </si>
  <si>
    <t>Slatwall LP  White 4'x8'x4" OC</t>
  </si>
  <si>
    <t>Slatwall LP Maple 4'x8'x3" OC</t>
  </si>
  <si>
    <t>Slatwall LP  Black 4'x8'x3" OC</t>
  </si>
  <si>
    <t>Slatwall LP  Black 4'x8'x4" OC</t>
  </si>
  <si>
    <t>Slatwall 2x8 Slate Natura</t>
  </si>
  <si>
    <t>Universal Shelf Rests</t>
  </si>
  <si>
    <t>Univ-To-Gridwall Bracket 2"</t>
  </si>
  <si>
    <t>Univ Std Single Slotted 2</t>
  </si>
  <si>
    <t>Univ Std Single Slotted 3</t>
  </si>
  <si>
    <t>Univ Std Single Slotted 4</t>
  </si>
  <si>
    <t>Univ Std Single Slotted 5</t>
  </si>
  <si>
    <t>Univ Std Single Slotted 6</t>
  </si>
  <si>
    <t>Univ Std Single Slotted 8</t>
  </si>
  <si>
    <t>Univ Std Double Slotted 4</t>
  </si>
  <si>
    <t>Univ Std Double Slotted 5</t>
  </si>
  <si>
    <t>Univ Std Double Slotted 8</t>
  </si>
  <si>
    <t>Univ Std Slimline Sngl Slot 4</t>
  </si>
  <si>
    <t>Univ Std Slimline Sngl Slot 6'</t>
  </si>
  <si>
    <t>Univ Std Slimline Sngl Slot 8'</t>
  </si>
  <si>
    <t>Univ T Concealed Std 8x7/16"</t>
  </si>
  <si>
    <t>Univ T Concealed Std 8x11/16"</t>
  </si>
  <si>
    <t>Univ T Concealed Std 6x13/16"</t>
  </si>
  <si>
    <t>Univ Bracket KE 12" w/Upturn</t>
  </si>
  <si>
    <t>Univ Bracket KE 14" w/Upturn</t>
  </si>
  <si>
    <t>Univ Bracket KE 16" w/Upturn</t>
  </si>
  <si>
    <t>Univ 6" Strt Faceout SQ W/Lk</t>
  </si>
  <si>
    <t>Univ Mer Bar Brkt W/Lk 2"</t>
  </si>
  <si>
    <t>Univ 12" HR Bkt W/Sprng 1-1/16</t>
  </si>
  <si>
    <t>Univ 12" HR Bkt W/Sprng 1-5/16</t>
  </si>
  <si>
    <t>Univ 14"BRKT W/1-1/6"SPRG Clmp</t>
  </si>
  <si>
    <t>Univ Rect Blade Merch Bar Brkt</t>
  </si>
  <si>
    <t>Univ Hangrod End Mnt Brkt</t>
  </si>
  <si>
    <t>Univ HR End Mount Bkt 1-5/16"</t>
  </si>
  <si>
    <t>Univ Std Single Slotted 2-1/2</t>
  </si>
  <si>
    <t>Univ Bracket Knife Edge 4"</t>
  </si>
  <si>
    <t>Univ Bracket Knife Edge 6"</t>
  </si>
  <si>
    <t>Univ Bracket Knife Edge 8"</t>
  </si>
  <si>
    <t>Univ Bracket Knife Edge 10"</t>
  </si>
  <si>
    <t>Univ Bracket Knife Edge 12"</t>
  </si>
  <si>
    <t>Univ Bracket Knife Edge 14"</t>
  </si>
  <si>
    <t>Univ Bracket Knife Edge 16"</t>
  </si>
  <si>
    <t>Univ Bracket Knife Edge 18"</t>
  </si>
  <si>
    <t>Univ Bracket Knife Edge 20"</t>
  </si>
  <si>
    <t>Univ Lock Down K.E. Bracket 6"</t>
  </si>
  <si>
    <t>Univ Lock Down K.E. Bracket 8"</t>
  </si>
  <si>
    <t>Univ Lock Down K.E. Bracket</t>
  </si>
  <si>
    <t>Univ Bracket Heavy Duty KE 10"</t>
  </si>
  <si>
    <t>Univ Bracket Heavy Duty KE 14"</t>
  </si>
  <si>
    <t>Univ Bracket KE Adj 8" Non</t>
  </si>
  <si>
    <t>Univ Bracket Knife Edge Adj</t>
  </si>
  <si>
    <t>Univ 12" Strt Faceout SQ W/Lk</t>
  </si>
  <si>
    <t>Univ 16" Ball Waterfall</t>
  </si>
  <si>
    <t>Univ 16" Hook Waterfall w/lock</t>
  </si>
  <si>
    <t>Univ Mer Bar Brkt W/Lk Nut 12"</t>
  </si>
  <si>
    <t>Univ Std Single Standard 22"</t>
  </si>
  <si>
    <t>Univ Standard 5' Brushed Zinc</t>
  </si>
  <si>
    <t>Univ Standard 8' Brushed Zinc</t>
  </si>
  <si>
    <t>Univ Mounting Bracket/Bottom</t>
  </si>
  <si>
    <t>Univ Standard Screw #6 x 2"</t>
  </si>
  <si>
    <t>Univ Mounting Bracket/Top</t>
  </si>
  <si>
    <t>Univ Lock Down KE Brkt 12",</t>
  </si>
  <si>
    <t>Univ 1" CB Brkt W/Lk Nut-Cntr</t>
  </si>
  <si>
    <t>Univ 1" CB Brkt W/Lk Nut-Left</t>
  </si>
  <si>
    <t>Univ 1" CB Brkt W/Lk Nut-Right</t>
  </si>
  <si>
    <t>Univ Bracket Flange 5" Left</t>
  </si>
  <si>
    <t>Univ Bracket Flange 5" Right</t>
  </si>
  <si>
    <t>Univ Bracket Flange 8" Left</t>
  </si>
  <si>
    <t>Univ Bracket Flange 10" Left</t>
  </si>
  <si>
    <t>Univ Bracket Flange 10" Right</t>
  </si>
  <si>
    <t>Univ Bracket Flange 12" Left</t>
  </si>
  <si>
    <t>Univ Bracket Flange 12" Right</t>
  </si>
  <si>
    <t>Univ Bracket Flange 14" Left</t>
  </si>
  <si>
    <t>Univ Bracket Flange 14" Right</t>
  </si>
  <si>
    <t>Univ Bracket Flange 16" Left</t>
  </si>
  <si>
    <t>Univ Bracket Flange 16" Right</t>
  </si>
  <si>
    <t>Univ Bracket Flange 20" Left</t>
  </si>
  <si>
    <t>Univ Bracket Flange 20" Right</t>
  </si>
  <si>
    <t>Univ Bracket Flange 22" Left</t>
  </si>
  <si>
    <t>Univ Bracket Flange 22" Right</t>
  </si>
  <si>
    <t>Univ Bracket Flange 24" Right</t>
  </si>
  <si>
    <t>Univ Bracket Adj Flange 8" L</t>
  </si>
  <si>
    <t>Univ Bracket Adj Flange 8" R</t>
  </si>
  <si>
    <t>Univ Bracket Adj Flange 10" L</t>
  </si>
  <si>
    <t>Univ Bracket Adj Flange 12" L</t>
  </si>
  <si>
    <t>Univ Bracket Adj Flange 12" R</t>
  </si>
  <si>
    <t>Univ Bracket Adj Flange 14" L</t>
  </si>
  <si>
    <t>Univ Bracket Adj Flange 14" R</t>
  </si>
  <si>
    <t>Univ Bracket Adj Flange 16" L</t>
  </si>
  <si>
    <t>Univ Bracket Adj Flange 16" R</t>
  </si>
  <si>
    <t>Shelf Rest Plastic Center</t>
  </si>
  <si>
    <t>Wallmount 12" Square Str</t>
  </si>
  <si>
    <t>Wallmount Square 5-HOOK</t>
  </si>
  <si>
    <t>Wallmount Square 7-BALL</t>
  </si>
  <si>
    <t>Wallmount Hook 3" Dressing</t>
  </si>
  <si>
    <t>Wallmount Hook 6" Dressing</t>
  </si>
  <si>
    <t>Glass Temp 30" Round, 3/16"</t>
  </si>
  <si>
    <t>Glass Temp 36" Round, 3/16"</t>
  </si>
  <si>
    <t>Connector Glass 2 Way Chrome</t>
  </si>
  <si>
    <t>Connector Glass 2 Way Brass</t>
  </si>
  <si>
    <t>Connector Glass 3 Way Chrome</t>
  </si>
  <si>
    <t>Connector Glass 3 Way Brass</t>
  </si>
  <si>
    <t>Connector Glass 4 Way Chrome</t>
  </si>
  <si>
    <t>Connector Glass 4 Way Brass</t>
  </si>
  <si>
    <t>Hinge For 3/16" Tempered Glass</t>
  </si>
  <si>
    <t>Hasp For 3/16" Tempered Glass</t>
  </si>
  <si>
    <t>Lock Combo Chrome</t>
  </si>
  <si>
    <t>Rubber Button Gray</t>
  </si>
  <si>
    <t>Binning Glass Band Support</t>
  </si>
  <si>
    <t>Glass Temp 10x10 w/ 2" Radius</t>
  </si>
  <si>
    <t>Glass Temp 12 x12 w/2" Radius,</t>
  </si>
  <si>
    <t>Glass Temp 12x12  Qtr Round,</t>
  </si>
  <si>
    <t>Glass Temp 14 x 14 w/2" Radius</t>
  </si>
  <si>
    <t>Glass Temp 14x14 Qtr Round,</t>
  </si>
  <si>
    <t>Glass Temp 16 x 16 w/2"</t>
  </si>
  <si>
    <t>Glass Temp 16" Quarter Round,</t>
  </si>
  <si>
    <t>Glass Temp 9 x 16, 3/16" P.p.</t>
  </si>
  <si>
    <t>Glass Temp 6 x 16, 3/16" P.p.</t>
  </si>
  <si>
    <t>Glass Temp 8 x 16, 3/16" P.p.</t>
  </si>
  <si>
    <t>Glass Temp 10 x 10, 3/16" P.p.</t>
  </si>
  <si>
    <t>Glass Temp 10 x 12, 3/16" P.p.</t>
  </si>
  <si>
    <t>Glass Temp 10 x 14, 3/16" P.p.</t>
  </si>
  <si>
    <t>Glass Temp 10 x 16, 3/16" P.p.</t>
  </si>
  <si>
    <t>Glass Temp 10 x 24  3/16" P.p.</t>
  </si>
  <si>
    <t>Glass Temp 10 x 30, 3/16" P.p.</t>
  </si>
  <si>
    <t>Glass Temp 10 x 36, 3/16" P.p.</t>
  </si>
  <si>
    <t>Glass Temp 10 x 48, 3/16" P.p.</t>
  </si>
  <si>
    <t>Glass Temp 12 x 12, 3/16" P.p.</t>
  </si>
  <si>
    <t>Glass Temp 12 x 14, 3/16" P.p.</t>
  </si>
  <si>
    <t>Glass Temp 12 x 16, 3/16" P.p.</t>
  </si>
  <si>
    <t>Glass Temp 12 x 24, 3/16" P.p.</t>
  </si>
  <si>
    <t>Glass Temp 12 x 30, 3/16" P.p.</t>
  </si>
  <si>
    <t>Glass Temp 12 x 36, 3/16" P.p.</t>
  </si>
  <si>
    <t>Glass Temp 12 x 48, 3/16" P.p.</t>
  </si>
  <si>
    <t>Glass Temp 14 x 14, 3/16" P.p.</t>
  </si>
  <si>
    <t>Glass Temp 14 x 16, 3/16" P.p.</t>
  </si>
  <si>
    <t>Glass Temp 14 x 24, 3/16" P.p.</t>
  </si>
  <si>
    <t>Glass Temp 14 x 30, 3/16" P.p.</t>
  </si>
  <si>
    <t>Glass Temp 14 x 36, 3/16" P.p.</t>
  </si>
  <si>
    <t>Glass Temp 14 x 48, 3/16" P.p.</t>
  </si>
  <si>
    <t>Glass Temp 16 x 16, 3/16" P.p.</t>
  </si>
  <si>
    <t>Glass Temp 16 x 24, 3/16" P.p.</t>
  </si>
  <si>
    <t>Glass Temp 16 x 32, 3/16" P.p.</t>
  </si>
  <si>
    <t>Glass Temp 16 x 36, 3/16" P.p.</t>
  </si>
  <si>
    <t>Glass Temp 16 x 48, 3/16" P.p.</t>
  </si>
  <si>
    <t>Glass 12" L Prism Divider for</t>
  </si>
  <si>
    <t>Glass 14" L Prism Divider for</t>
  </si>
  <si>
    <t>Glass Prism Banding 3x48</t>
  </si>
  <si>
    <t>Glass Temp 8 x 36, 3/8" P.P.</t>
  </si>
  <si>
    <t>Glass Temp 10 x 24, 3/8" P.P.</t>
  </si>
  <si>
    <t>Glass Temp 10 x 25, 3/8" P.P.</t>
  </si>
  <si>
    <t>Glass Temp 10 x 36, 3/8" P.P.</t>
  </si>
  <si>
    <t>Glass Temp 12 x 24, 3/8" P.P.</t>
  </si>
  <si>
    <t>Glass Temp 12 x 30, 3/8" P.P.</t>
  </si>
  <si>
    <t>Glass Temp 12 x 36, 3/8" P.P.</t>
  </si>
  <si>
    <t>Glass Temp 12 x 48, 3/8" P.P.</t>
  </si>
  <si>
    <t>Glass Temp 14 x 24, 3/8" P.P.</t>
  </si>
  <si>
    <t>Glass Temp 14 x 25, 3/8" P.P.</t>
  </si>
  <si>
    <t>Glass Temp 14 x 30, 3/8" P.P.</t>
  </si>
  <si>
    <t>Glass Temp 14 x 36, 3/8" P.P.</t>
  </si>
  <si>
    <t>Glass Temp 14 x 48, 3/8" P.P.</t>
  </si>
  <si>
    <t>Glass Temp Dsply 1 Sided 4x4</t>
  </si>
  <si>
    <t>Glass Temp. 12x16, 3/16" w/2"</t>
  </si>
  <si>
    <t>Connector Glass 2 Way Matte</t>
  </si>
  <si>
    <t>Connector Glass 3 Way Matte</t>
  </si>
  <si>
    <t>Connector Glass 4 Way Matte</t>
  </si>
  <si>
    <t>Connector 4 Way Adjustable</t>
  </si>
  <si>
    <t>Rubber Button Clear</t>
  </si>
  <si>
    <t>Replacement Glass for 6774S_</t>
  </si>
  <si>
    <t>Replacement Glass for 6776S_</t>
  </si>
  <si>
    <t>Binning Glass Corner 3" Left</t>
  </si>
  <si>
    <t>Binning Glass Corner 3" Right</t>
  </si>
  <si>
    <t>Glass 3/16" Temp., 12 x 16</t>
  </si>
  <si>
    <t>Connector 3 Way Floating Chrom</t>
  </si>
  <si>
    <t>Cutting Charge</t>
  </si>
  <si>
    <t>Shelf Rest Brillatone #743</t>
  </si>
  <si>
    <t>Alum Support Bar 3mm x 24"</t>
  </si>
  <si>
    <t>Alum Support Bar 3mm x 36"</t>
  </si>
  <si>
    <t>Shelf Melamine 14"x36"</t>
  </si>
  <si>
    <t>Shelf Bullnose 13x24 Almond</t>
  </si>
  <si>
    <t>Shelf Bullnose 13x24 Black</t>
  </si>
  <si>
    <t>Shelf Bullnose 13x24 White</t>
  </si>
  <si>
    <t>Shelf Bullnose 13x30 Black</t>
  </si>
  <si>
    <t>Shelf Bullnose 13x30 Med Oak</t>
  </si>
  <si>
    <t>Shelf Bullnose 13x36 Black</t>
  </si>
  <si>
    <t>Shelf Bullnose 13x36 White</t>
  </si>
  <si>
    <t>Shelf Bullnose 13x48 Black</t>
  </si>
  <si>
    <t>Shelf Bullnose 13x48 Hard</t>
  </si>
  <si>
    <t>Shelf Bullnose 13x48 Lt Oak</t>
  </si>
  <si>
    <t>Shelf Bullnose 13x48 White</t>
  </si>
  <si>
    <t>Shelf Melamine 11.75x23.75 Blk</t>
  </si>
  <si>
    <t>Shelf Melamine 11.75x23.75 Mpl</t>
  </si>
  <si>
    <t>Shelf Melamine 11.75x23.75 Wht</t>
  </si>
  <si>
    <t>Shelf Melamine 11 3/4"x47 7/8"</t>
  </si>
  <si>
    <t>Shelf Melamine 14x23.75 Black</t>
  </si>
  <si>
    <t>Shelf Melamine 14x23.75 Maple</t>
  </si>
  <si>
    <t>Shelf Melamine 14x23.75 White</t>
  </si>
  <si>
    <t>Shelf Melamine 14"x47 7/8"</t>
  </si>
  <si>
    <t>Paper Cutter 24"</t>
  </si>
  <si>
    <t>Paper Cutter 27"</t>
  </si>
  <si>
    <t>Paper Cutter 30"</t>
  </si>
  <si>
    <t>Bag Clips For Counter</t>
  </si>
  <si>
    <t>Bag Frame Metal Black</t>
  </si>
  <si>
    <t>Counter Display White Linear</t>
  </si>
  <si>
    <t>Bag Frame Metal w/White Base</t>
  </si>
  <si>
    <t>Counter Rack Black 5 Tier</t>
  </si>
  <si>
    <t>Wire Rack 18 Pkt Cnter Spinner</t>
  </si>
  <si>
    <t>Wire Rack 48 Peg Floor Spinner</t>
  </si>
  <si>
    <t>Floor Rack 20 Pkt Magazine Blk</t>
  </si>
  <si>
    <t>Merchandiser 4 Rect. Basket</t>
  </si>
  <si>
    <t>Wire Bskt Collapsible Round</t>
  </si>
  <si>
    <t>Wire Bskt 3 Tier Stackble Rnd</t>
  </si>
  <si>
    <t>Wire Cntr Rack 12 Peg 2 Tier</t>
  </si>
  <si>
    <t>Wire Dump Bin 3 Tier Black</t>
  </si>
  <si>
    <t>Mod. Frame-Blk Stand. Tube 1"</t>
  </si>
  <si>
    <t>Mod. Frame-Black Single Slot</t>
  </si>
  <si>
    <t>Mod. Frm-Matte Blk Dbl Slt</t>
  </si>
  <si>
    <t>Counter Display Hooks 2" White</t>
  </si>
  <si>
    <t>Casters Blk for Dump Bin 1952</t>
  </si>
  <si>
    <t>Folding Cube Merchandiser</t>
  </si>
  <si>
    <t>Wire Rack 5 adj shelves Black</t>
  </si>
  <si>
    <t>Wire Rack 6 Pkt Tier for 6x4</t>
  </si>
  <si>
    <t>Wire Rack Tier 6 Pkt for 7x5</t>
  </si>
  <si>
    <t>Wire Rack Tier 4 Each 6" Hooks</t>
  </si>
  <si>
    <t>Wire Rack Tier 6 ea. 6" Hooks</t>
  </si>
  <si>
    <t>Wire Rack Tier 4 ea. 8" Hooks</t>
  </si>
  <si>
    <t>Wire Rack Tier 6 ea. 8" Hooks</t>
  </si>
  <si>
    <t>Wire Counter Rack Metal Base</t>
  </si>
  <si>
    <t>Wire Magazine Floor Rack Black</t>
  </si>
  <si>
    <t>Wire Floor Base Tub. Steel 24"</t>
  </si>
  <si>
    <t>Wire Counter Rack Pole 17"x1"</t>
  </si>
  <si>
    <t>Wire Counter Rck Plastic Base</t>
  </si>
  <si>
    <t>Wire Counter Rack Plastic Base</t>
  </si>
  <si>
    <t>Wire Rack Pole Add On 15</t>
  </si>
  <si>
    <t>Wire Floor Rack Pole Set</t>
  </si>
  <si>
    <t>Wire Rack Plastic Sign Holder</t>
  </si>
  <si>
    <t>Wire Rack Tier Basket Round</t>
  </si>
  <si>
    <t>Wire Rack Sign Holder Black</t>
  </si>
  <si>
    <t>Wire Rack Sign Holder Silver</t>
  </si>
  <si>
    <t>Wire Rack Sign Holder White</t>
  </si>
  <si>
    <t>Wire Rack Tier 8 Pkt for 7x5</t>
  </si>
  <si>
    <t>Spinning Ctop ShotGlass Displa</t>
  </si>
  <si>
    <t>Spinning Ctop Earring Disiplay</t>
  </si>
  <si>
    <t>Spinning Postcard/Magnet Combo</t>
  </si>
  <si>
    <t>Showcase Maple 3' Collectors</t>
  </si>
  <si>
    <t>Bin Divider 21 for Metal Shelv</t>
  </si>
  <si>
    <t>Bin Divider 24 for Metal Shelv</t>
  </si>
  <si>
    <t>Bin Divider 25 for Metal Shelv</t>
  </si>
  <si>
    <t>Bin Divider 29 for Metal Shelv</t>
  </si>
  <si>
    <t>Gondola End 48"</t>
  </si>
  <si>
    <t>Shelf White 9x48 For #5400</t>
  </si>
  <si>
    <t>Binning End Holder 3" LT</t>
  </si>
  <si>
    <t>Binning End Holder 3" RT</t>
  </si>
  <si>
    <t>Plastic Broch Hldr 3-7/8x7</t>
  </si>
  <si>
    <t>Acrylic SW Slanted Cap Shelf</t>
  </si>
  <si>
    <t>Acry Cube 4x4x4</t>
  </si>
  <si>
    <t>Acry Cube 6x6x6</t>
  </si>
  <si>
    <t>Acry Cube 8x8x8</t>
  </si>
  <si>
    <t>Acry Cube 18x18x18</t>
  </si>
  <si>
    <t>Acry Ctop 6PKT 3Tier</t>
  </si>
  <si>
    <t>Acry Ctop 6PK 3TR Brch 8.5x11</t>
  </si>
  <si>
    <t>Acry Ballot/Collect Box White</t>
  </si>
  <si>
    <t>Acry Cylind Pedestal 2" x 2"</t>
  </si>
  <si>
    <t>Acry Riser Set 2",3",4"</t>
  </si>
  <si>
    <t>Acry Riser Set 3",5",7"</t>
  </si>
  <si>
    <t>Acry Riser Set 4",6",8"</t>
  </si>
  <si>
    <t>Acry Cylind Ped 2" Set OF 3</t>
  </si>
  <si>
    <t>Acry Riser 2x2x2</t>
  </si>
  <si>
    <t>Acry Riser Set of 3 -3",4",5"</t>
  </si>
  <si>
    <t>Acry Riser Set of 3 - 6",8",10</t>
  </si>
  <si>
    <t>Acry Riser Set of 4 -</t>
  </si>
  <si>
    <t>Acry Riser Set OF 6</t>
  </si>
  <si>
    <t>Acry Riser Mirrored Set of 3 -</t>
  </si>
  <si>
    <t>Acry Wide Open Easel 3.5x3.5</t>
  </si>
  <si>
    <t>Acry Easel 3.5 x 4 x 1 "J"</t>
  </si>
  <si>
    <t>Acry Easel 3.5 x 5.5 x 3 Scoop</t>
  </si>
  <si>
    <t>Acry Easel 5.5x 6x1 "J"</t>
  </si>
  <si>
    <t>Acry Easel 5.5 x 6 x 3 Scoop</t>
  </si>
  <si>
    <t>Acry Easel 7.5 x 8 x 1 "J"</t>
  </si>
  <si>
    <t>Acry Easel 7.5 x 8 x 3 Scoop</t>
  </si>
  <si>
    <t>Acry Easel 9 x 11 x 1 "J"</t>
  </si>
  <si>
    <t>Acry Plate Holder 3.75x3</t>
  </si>
  <si>
    <t>Acry Plate Holder 3.75x4.75</t>
  </si>
  <si>
    <t>Acry Wallmount 1 Pkt Lit</t>
  </si>
  <si>
    <t>Acry Ctop 1 Pkt Lit Holder 4x9</t>
  </si>
  <si>
    <t>Acry Ctop 1 Pkt Lit Holder</t>
  </si>
  <si>
    <t>Acry Sign Hldr 13-1/8x11</t>
  </si>
  <si>
    <t>Acry 1/4" Bev Edge Riser Set</t>
  </si>
  <si>
    <t>Acry Counter Mirror 5.25" x 7"</t>
  </si>
  <si>
    <t>Acry Counter Mirror 9 x 12</t>
  </si>
  <si>
    <t>Acry Riser Set 6",8",10"</t>
  </si>
  <si>
    <t>Acrylic Riser Set OF 5</t>
  </si>
  <si>
    <t>Acry Slntback Signhldr 3.5x5.5</t>
  </si>
  <si>
    <t>Acry Slntback Signhldr 5.5x3.5</t>
  </si>
  <si>
    <t>Acry Slntback Signhldr 3.5x2.5</t>
  </si>
  <si>
    <t>Acry Slntback Signhldr 3.5x2</t>
  </si>
  <si>
    <t>Acry Slantback Signholder 5x7</t>
  </si>
  <si>
    <t>Acry Slantback Signholder 7x5</t>
  </si>
  <si>
    <t>Acry Slntback Signhldr 5.5x7</t>
  </si>
  <si>
    <t>Acry Slntback Signhldr 7x11</t>
  </si>
  <si>
    <t>Acry Slntback Signhldr 11x7</t>
  </si>
  <si>
    <t>Acry Slntback Signhlder 8.5x11</t>
  </si>
  <si>
    <t>Acry Slntback Signhlder 11x8.5</t>
  </si>
  <si>
    <t>Acry 2-SIDED Btm Load Signhldr</t>
  </si>
  <si>
    <t>Acry 2-SIDED Btm Load</t>
  </si>
  <si>
    <t>Acry 2-SIDED Bottom Load</t>
  </si>
  <si>
    <t>Acry 2-Side Top Load 5.5x3.5</t>
  </si>
  <si>
    <t>Acrylic 2-Sided Top Load 5.5x7</t>
  </si>
  <si>
    <t>Acrylic 2-Sided Top Load 7x11</t>
  </si>
  <si>
    <t>Acrylic 2-Sided Top Load 11x7</t>
  </si>
  <si>
    <t>Acrylic 2-Side Top Load 8.5x11</t>
  </si>
  <si>
    <t>Acrylic 2-Side Top Load 11x8.5</t>
  </si>
  <si>
    <t>Acry Small Shoe Rest 1" x 2.5"</t>
  </si>
  <si>
    <t>Acry 3-TIER Shelf Counter</t>
  </si>
  <si>
    <t>Acry Chrm Chnl Signhldr 7x5.5</t>
  </si>
  <si>
    <t>Acry Sign Card/Tkt Hldr 1.25L</t>
  </si>
  <si>
    <t>Acry Sign/Card/tkt Hldr 1.5L</t>
  </si>
  <si>
    <t>Acry Sign Card/Tkt Hldr 2-1/8L</t>
  </si>
  <si>
    <t>Acry Sign Card/Tkt Hldr 5"L</t>
  </si>
  <si>
    <t>Acry J-Rack Wallmount 23.75"</t>
  </si>
  <si>
    <t>Acry Shirt Folding Board</t>
  </si>
  <si>
    <t>Acry Shirt Folding Board 10x12</t>
  </si>
  <si>
    <t>Acry Shirt Folding Board 11x12</t>
  </si>
  <si>
    <t>Acrylic 9 Pocket Business Card</t>
  </si>
  <si>
    <t>Acry 4-Tiered T-Bar Jewelry</t>
  </si>
  <si>
    <t>Acry Sgl T-Bar Necklace</t>
  </si>
  <si>
    <t>Acry Dbl T-Bar Necklace</t>
  </si>
  <si>
    <t>Acry C-Top Display Easel  8"H</t>
  </si>
  <si>
    <t>Acry C-Top Display Easel 15"H</t>
  </si>
  <si>
    <t>Acry 3-TIER Ctop Display Tray</t>
  </si>
  <si>
    <t>Acry Insert For Mini Grid Cube</t>
  </si>
  <si>
    <t>Acrylic 72- bar Rotating</t>
  </si>
  <si>
    <t>Acry Wallmount Signhold 8.5x11</t>
  </si>
  <si>
    <t>Acry 6-BAR Earring Card</t>
  </si>
  <si>
    <t>Acry 8-BAR Earring Card</t>
  </si>
  <si>
    <t>Acry Wallmount Signholder</t>
  </si>
  <si>
    <t>Acry Wallmount Signholder 11x7</t>
  </si>
  <si>
    <t>Acry Wallmount Signhldr 11x8.5</t>
  </si>
  <si>
    <t>Acry Double Shoe Rest</t>
  </si>
  <si>
    <t>Acry 2 Pkt Wallmnt Lit Holder</t>
  </si>
  <si>
    <t>Acry 2 Pkt Ctop Lit. Holder</t>
  </si>
  <si>
    <t>Acry Ctop Eyewear Displays</t>
  </si>
  <si>
    <t>Acry Ctop Glass Mirror 14.75"</t>
  </si>
  <si>
    <t>Acry Ctop Glass Mirror 18"</t>
  </si>
  <si>
    <t>Acry Easel 3.5x4x3 "J" Opening</t>
  </si>
  <si>
    <t>Acry Easel 5.5x6x3 "J" Opening</t>
  </si>
  <si>
    <t>Acry SW Deluxe Shelf 9Wx4D</t>
  </si>
  <si>
    <t>Acry SW Deluxe Shelf 10Wx3D</t>
  </si>
  <si>
    <t>Acry SW Deluxe Shelf 12Wx8D</t>
  </si>
  <si>
    <t>Acry SW Deluxe Shelf 16Lx6W</t>
  </si>
  <si>
    <t>Acry SW Deluxe Shelf 24Lx12W</t>
  </si>
  <si>
    <t>Acry SW 1/8" Economy Shf 6Lx4W</t>
  </si>
  <si>
    <t>Acry SW 3/16" Standard Shf</t>
  </si>
  <si>
    <t>Acry SW Signholder 3.5Wx5.5H</t>
  </si>
  <si>
    <t>Acry SW Signholder 5.5Wx3.5H</t>
  </si>
  <si>
    <t>Acry SW Signholder 5.5Wx7H</t>
  </si>
  <si>
    <t>Acry SW Signholder 7Wx5.5H</t>
  </si>
  <si>
    <t>Acry SW Signholder 3.5Wx2H</t>
  </si>
  <si>
    <t>Acry SW Signholder 11Wx7H</t>
  </si>
  <si>
    <t>Acry SW Signholder 8.5Wx11H</t>
  </si>
  <si>
    <t>Acry SW Signholder 11Wx8.5H</t>
  </si>
  <si>
    <t>Acry SW Signholder 11Wx14H</t>
  </si>
  <si>
    <t>Acry SW Dlx Shoe Shf/Toe Left</t>
  </si>
  <si>
    <t>Acry SW 45* Faceout Shelf</t>
  </si>
  <si>
    <t>Acry SW Five Compartment</t>
  </si>
  <si>
    <t>Acry SW Brochure Holder 1 Pkt</t>
  </si>
  <si>
    <t>Acry SW 1 Pkt Lit Holder 4x9</t>
  </si>
  <si>
    <t>Acry SW 1 Pkt Lit Holder</t>
  </si>
  <si>
    <t>Acry SW 3 Pkt Cascading Lit</t>
  </si>
  <si>
    <t>Acry SW Hat Display</t>
  </si>
  <si>
    <t>Acry SW Hldr 6.5x4-5/8 W/Lip</t>
  </si>
  <si>
    <t>Acry SW Maxi Length Shf 24Lx4W</t>
  </si>
  <si>
    <t>Acry SW Maxi Length Shf 36Lx4W</t>
  </si>
  <si>
    <t>Acry SW Maxi Length Shf 24Lx6W</t>
  </si>
  <si>
    <t>Acry SW 45^ Slanted Shf 11x10</t>
  </si>
  <si>
    <t>Acry SW 45^ Slanted Shf 16x12</t>
  </si>
  <si>
    <t>Acry SW Lrg J-Rack Shf 23.75"W</t>
  </si>
  <si>
    <t>Acry SW Display Tray 8Wx2Hx4D</t>
  </si>
  <si>
    <t>Acry SW Display Tray 12Wx2Hx4D</t>
  </si>
  <si>
    <t>Acry SW 3-TIER Shelf Display</t>
  </si>
  <si>
    <t>Acry SW Display Tray 12Wx2Hx8D</t>
  </si>
  <si>
    <t>Acry SW Display Tray 16Wx2Hx8D</t>
  </si>
  <si>
    <t>Acry SW Display Tray 8Wx4Hx4D</t>
  </si>
  <si>
    <t>Acry SW Display Tray 12Wx4Hx8D</t>
  </si>
  <si>
    <t>Acry SW Display Tray 16Wx4Hx8D</t>
  </si>
  <si>
    <t>Acry SW Display Tray 24Wx4Hx8D</t>
  </si>
  <si>
    <t>Acry SW Hook</t>
  </si>
  <si>
    <t>Acry SW 90^ Braced Shelf</t>
  </si>
  <si>
    <t>Acry SW 90^ Braced Shelf 9Wx6D</t>
  </si>
  <si>
    <t>Acry SW 90^ Braced Shelf 24x12</t>
  </si>
  <si>
    <t>Acry SW 90^ Braced Shelf 36x12</t>
  </si>
  <si>
    <t>Acry SW 90^ Shelf W/Lip  10x10</t>
  </si>
  <si>
    <t>Acry SW 90^ Shelf W/Lip 16x10</t>
  </si>
  <si>
    <t>Acry SW J-Rack Shf 11.75L Open</t>
  </si>
  <si>
    <t>Acry SW Jrack Shf 11.75L</t>
  </si>
  <si>
    <t>Acry SW J-Rack Shf 23.75L Open</t>
  </si>
  <si>
    <t>Acry SW Jrack Shf 47.75L</t>
  </si>
  <si>
    <t>Acry SW  Jrck Shf 23.75W 10^</t>
  </si>
  <si>
    <t>Acry SW Jrck Shf 35.75W</t>
  </si>
  <si>
    <t>Acry SW Econ Jewelry T-Bar</t>
  </si>
  <si>
    <t>Acry SW Small Bar 3-7/8" long</t>
  </si>
  <si>
    <t>Acry SW Jewelry T-Bar 8" W</t>
  </si>
  <si>
    <t>Acry SW Jewelry T-Bar 15.5" W</t>
  </si>
  <si>
    <t>Acry SW Display Easel 8"x6"</t>
  </si>
  <si>
    <t>Acry SW Easel 3.75x7.5x1.25</t>
  </si>
  <si>
    <t>Acry SW Easel 5.75x8x2.75</t>
  </si>
  <si>
    <t>Acry SW Easel 7.75x7.5x1.25</t>
  </si>
  <si>
    <t>Acry SW Easel 11x75x8x2.75</t>
  </si>
  <si>
    <t>Acry SW Easel  8x13 w/3" front</t>
  </si>
  <si>
    <t>Acry SW 45^ Slntd Shf 30Wx13D</t>
  </si>
  <si>
    <t>Acry SW 3-TIER Card Shf 48"L</t>
  </si>
  <si>
    <t>Acry SW 90^ Shf W/Lip 10Wx14D</t>
  </si>
  <si>
    <t>Acry SW 90^ Flat Shf 23.75L</t>
  </si>
  <si>
    <t>Acry SW Jrck Tlt Shf 23.75L</t>
  </si>
  <si>
    <t>Acry SW Jrck Tlt Shf Ends</t>
  </si>
  <si>
    <t>Acry SW Jrck Tlt Shf 35.75L</t>
  </si>
  <si>
    <t>Acry SW Jrck Tlt Shf 47.75L</t>
  </si>
  <si>
    <t>Acry SW 7 Tier Earring Card</t>
  </si>
  <si>
    <t>Acry SW 1-HOOK Faceout Panel</t>
  </si>
  <si>
    <t>Acry SW 6-HOOK 18" long</t>
  </si>
  <si>
    <t>Acry SW 5-HOOK 18" long</t>
  </si>
  <si>
    <t>Acry SW Single Bin Display</t>
  </si>
  <si>
    <t>Acry SW Double Bin Dispay</t>
  </si>
  <si>
    <t>Acry SW 3 Pkt Side/Side Lit</t>
  </si>
  <si>
    <t>Acry SW 2 Pkt Side/Side Lit</t>
  </si>
  <si>
    <t>Acry SW 45^ Angled Shelf 16x10</t>
  </si>
  <si>
    <t>Acry SW 45^ Angled Shelf 24x12</t>
  </si>
  <si>
    <t>Acry SW 2 Shelf Case w/lock 21</t>
  </si>
  <si>
    <t>Acry SW Faceout Clothing</t>
  </si>
  <si>
    <t>Acry SW Magazine Rack</t>
  </si>
  <si>
    <t>Acry SW Eyewear Display Holds</t>
  </si>
  <si>
    <t>Acry GW Deluxe Shelf 9Lx4W</t>
  </si>
  <si>
    <t>Acry GW Deluxe Shelf 12Lx6W</t>
  </si>
  <si>
    <t>Acry GW Deluxe Shelf 16Lx12W</t>
  </si>
  <si>
    <t>Acry GW 1/8" Economy Shelf</t>
  </si>
  <si>
    <t>Acrylic GW 1/8" Economy Shelf</t>
  </si>
  <si>
    <t>Acry GW Signholder 5.5Wx3.5H</t>
  </si>
  <si>
    <t>Acry GW Signholder 5.5Wx7H</t>
  </si>
  <si>
    <t>Acry GW Signholder 7Wx5.5H</t>
  </si>
  <si>
    <t>Acry GW Signholder 8.5Wx11H</t>
  </si>
  <si>
    <t>Acrylic Scarf Rings 3" Diam</t>
  </si>
  <si>
    <t>Acry GW 1 Pkt Lit Holder 4x9</t>
  </si>
  <si>
    <t>Acry GW 1 Pkt Lit Holder</t>
  </si>
  <si>
    <t>Acry GW Display Tray 12Wx4Dx2H</t>
  </si>
  <si>
    <t>Acry GW Display Tray 16Wx8Dx2H</t>
  </si>
  <si>
    <t>Acry GW J-Rack Shf 23.25" L</t>
  </si>
  <si>
    <t>Acry GW 3 Compart Compact Disc</t>
  </si>
  <si>
    <t>Acrylic GW Squared Bin 16x4x4</t>
  </si>
  <si>
    <t>Acry Ctop 3 Pkt 3 Tier Lit 4x9</t>
  </si>
  <si>
    <t>Acry GW 2 Pkt Cascading Lit</t>
  </si>
  <si>
    <t>Acry GW 3 Pkt Cascading Lit</t>
  </si>
  <si>
    <t>Storbox Standard Blue</t>
  </si>
  <si>
    <t>Storbox Standard Clear</t>
  </si>
  <si>
    <t>Storbox Standard Red</t>
  </si>
  <si>
    <t>Storbox Wide Black</t>
  </si>
  <si>
    <t>Storbox Wide Blue</t>
  </si>
  <si>
    <t>Storbox Wide Clear</t>
  </si>
  <si>
    <t>Storbox Wide Red</t>
  </si>
  <si>
    <t>Storbox Cube Black</t>
  </si>
  <si>
    <t>Storbox Cube Blue</t>
  </si>
  <si>
    <t>Storbox Cube Clear</t>
  </si>
  <si>
    <t>Storbox Big Black</t>
  </si>
  <si>
    <t>Storbox Big Clear</t>
  </si>
  <si>
    <t>Shelfbox 200 Long Black</t>
  </si>
  <si>
    <t>Shelfbox 200 Long Blue</t>
  </si>
  <si>
    <t>Shelfbox 200 Long Clear</t>
  </si>
  <si>
    <t>Shelfbox 200 Long Yellow</t>
  </si>
  <si>
    <t>Shelfbox 300 Clear</t>
  </si>
  <si>
    <t>Shelfbox 300 Red</t>
  </si>
  <si>
    <t>Shelfbox 400 Clear</t>
  </si>
  <si>
    <t>Popbox Standard Clear</t>
  </si>
  <si>
    <t>Cratebox Long Clear</t>
  </si>
  <si>
    <t>Hobibox Long Clear 10 Pack</t>
  </si>
  <si>
    <t>Slatbox Divider A 3-1/4"h x</t>
  </si>
  <si>
    <t>Slatbox Divider C 6-5/8"h x</t>
  </si>
  <si>
    <t>Slatbox Divider D 2-7/8"h x</t>
  </si>
  <si>
    <t>Acrylic Scarf Rings 1-3/4"</t>
  </si>
  <si>
    <t>Acry Riser 4x4x4</t>
  </si>
  <si>
    <t>Acry Riser 5x5x5</t>
  </si>
  <si>
    <t>Acry Riser 6x6x6</t>
  </si>
  <si>
    <t>Acry Riser 8x8x8</t>
  </si>
  <si>
    <t>Acry Riser Molded Set of 3 -</t>
  </si>
  <si>
    <t>Acry Riser 6 Wx 4 H x 6 D</t>
  </si>
  <si>
    <t>Acry Riser 12x12x12</t>
  </si>
  <si>
    <t>Acry Molded Wallmount 1 Pkt</t>
  </si>
  <si>
    <t>Acry Molded Ctop 1 Pkt Lit</t>
  </si>
  <si>
    <t>Acry Molded Wallmnt 1 Pkt Lit</t>
  </si>
  <si>
    <t>Acry 1/4" Bev Edge Riser</t>
  </si>
  <si>
    <t>Acrylic Riser 6"W x 12"H x 6"D</t>
  </si>
  <si>
    <t>Acrylic Riser 12"W x 3"H x6"D</t>
  </si>
  <si>
    <t>Acrylic Business Card Holder</t>
  </si>
  <si>
    <t>Acrylic J-Rack Press-In</t>
  </si>
  <si>
    <t>Acry Molded Easel Display</t>
  </si>
  <si>
    <t>Acrylic 1/2" Bev Edge Riser</t>
  </si>
  <si>
    <t>Acry SW Molded Shelf 10Wx4D</t>
  </si>
  <si>
    <t>Acry SW Molded Shelf 10Wx6D</t>
  </si>
  <si>
    <t>Acry SW Molded Shelf</t>
  </si>
  <si>
    <t>Acry SW Molded Economy Shelf</t>
  </si>
  <si>
    <t>Acry SW Mold Braced Shf 12Wx8D</t>
  </si>
  <si>
    <t>Acry SW Molded Shf 10x5 w/1"</t>
  </si>
  <si>
    <t>Acry SW Molded Shelf 10x4 2"</t>
  </si>
  <si>
    <t>Acry SW Econ Adj Shoe Swvl/Toe</t>
  </si>
  <si>
    <t>Acry SW Molded Shelf Bracket</t>
  </si>
  <si>
    <t>Acry SW 1 Pkt Molded Lit</t>
  </si>
  <si>
    <t>Acry SW Book Display 23.75"</t>
  </si>
  <si>
    <t>Acry GW Molded 1Pkt Lit Holder</t>
  </si>
  <si>
    <t>Acrylic 3 Pedestal Round Base</t>
  </si>
  <si>
    <t>Acry Shelf Edge Retainer 2x24</t>
  </si>
  <si>
    <t>Acry Hanger Strip 11 Holes 1"W</t>
  </si>
  <si>
    <t>Acry SW 3"Deep w/tilt Jrack</t>
  </si>
  <si>
    <t>Acrylic Tray Case w/Lock</t>
  </si>
  <si>
    <t>Acry E-Cig Liq Bottle Stand</t>
  </si>
  <si>
    <t>Acrylic Case Angle Front</t>
  </si>
  <si>
    <t>Acrylic Multi 3 Pocket</t>
  </si>
  <si>
    <t>Acry Beveled Countertop Mirror</t>
  </si>
  <si>
    <t>Acrylic Handheld Gadget</t>
  </si>
  <si>
    <t>Acrylic Headband/Goggle/Scarf</t>
  </si>
  <si>
    <t>Glass Dome 4 1/2 x 3 w/base</t>
  </si>
  <si>
    <t>Acrylic Dormer Case</t>
  </si>
  <si>
    <t>Sign Holder Econ Plastic 7x11</t>
  </si>
  <si>
    <t>Sign Holder Econ Plastic</t>
  </si>
  <si>
    <t>Sign Hldr Econ Plastic 5.5x3.5</t>
  </si>
  <si>
    <t>Acrylic Gift Card Holder Stand</t>
  </si>
  <si>
    <t>Acrylic Case 12.5" Tall Hex</t>
  </si>
  <si>
    <t>Acrylic Case 18" Tall Hex</t>
  </si>
  <si>
    <t>Acrylic SW Cap Shelf Slanted</t>
  </si>
  <si>
    <t>Acrylic Interlocking 4 way</t>
  </si>
  <si>
    <t>Acrylic Flat Front Case w/3</t>
  </si>
  <si>
    <t>Acrylic Lipstick Display</t>
  </si>
  <si>
    <t>Acrylic Stairs Tiered Clea</t>
  </si>
  <si>
    <t>Acrylic Stairs Tiered Clear</t>
  </si>
  <si>
    <t>Acrylic Oval Mirror 8-1/4x12</t>
  </si>
  <si>
    <t>Acrylic Mini Platform Stairs 4</t>
  </si>
  <si>
    <t>Acrylic Mini-Platform Stairs</t>
  </si>
  <si>
    <t>Mirror Beveled 4" Round</t>
  </si>
  <si>
    <t>Mirror Beveled 8" Round</t>
  </si>
  <si>
    <t>Acrylic 3 Tier Counter Dsply</t>
  </si>
  <si>
    <t>Acrylic 4 Tier Counter Dsply</t>
  </si>
  <si>
    <t>Slatbox Pegboard Adaptor</t>
  </si>
  <si>
    <t>Acrylic Signholder 5.5"H x 7"W</t>
  </si>
  <si>
    <t>Acrylic Signholder 7"Hx11"W</t>
  </si>
  <si>
    <t>Acrylic 5 x 7 Signholder</t>
  </si>
  <si>
    <t>Acrylic 8" Diam White</t>
  </si>
  <si>
    <t>Wire Fixture Sign Holder Clr</t>
  </si>
  <si>
    <t>Acrylic Stairs 3 Step Clear</t>
  </si>
  <si>
    <t>Acrylic Card Hlder Easel Style</t>
  </si>
  <si>
    <t>Acrylic 5 Shelf Tower</t>
  </si>
  <si>
    <t>Acrylic 5 tier License Display</t>
  </si>
  <si>
    <t>Holder UPC Tag 5x1.25</t>
  </si>
  <si>
    <t>Acrylic Slatwall Tray 2x12x9</t>
  </si>
  <si>
    <t>Lint Roller and Handle</t>
  </si>
  <si>
    <t>Lint Remover Roller Handle</t>
  </si>
  <si>
    <t>Lint Remover Replacement Roll</t>
  </si>
  <si>
    <t>Steamer J-2 Standard Duty</t>
  </si>
  <si>
    <t>Steamer J-4000 Heavy Duty</t>
  </si>
  <si>
    <t>Steamer Cleaner 3 each 10 oz</t>
  </si>
  <si>
    <t>Shoe Sizer Brannock Athletic</t>
  </si>
  <si>
    <t>Hooks Display It Black 2M/Pk</t>
  </si>
  <si>
    <t>Hanger Retriever - 54"</t>
  </si>
  <si>
    <t>Hanger Stacker</t>
  </si>
  <si>
    <t>Bagging Jack With 12" Diam</t>
  </si>
  <si>
    <t>Hanger Accessory Clip White</t>
  </si>
  <si>
    <t>Hanger Accessory Clip Black</t>
  </si>
  <si>
    <t>Cosmetic Stain Remover 4 OZ</t>
  </si>
  <si>
    <t>Cosmetic Stain Remover 8 0Z</t>
  </si>
  <si>
    <t>Hanger Cover Foam 17" White</t>
  </si>
  <si>
    <t>Hanger Cover Foam 17" Gray</t>
  </si>
  <si>
    <t>Hanger Adhesive Foam Strips</t>
  </si>
  <si>
    <t>Steamer J-4 Heavy Duty Jiffy</t>
  </si>
  <si>
    <t>U Pin # 9 Gold</t>
  </si>
  <si>
    <t>U Pin #9 Silver</t>
  </si>
  <si>
    <t>Try-On Socks Tan 144/pkg</t>
  </si>
  <si>
    <t>Try-On Panty White - Jr. Thong</t>
  </si>
  <si>
    <t>Try-On Panty White - Missy</t>
  </si>
  <si>
    <t>Neck Tie Rider- Black 100/PK</t>
  </si>
  <si>
    <t>Hooks Display It White  2m/Pk</t>
  </si>
  <si>
    <t>Accu-Line System 8.5x11</t>
  </si>
  <si>
    <t>Hanger Bedspread 22"</t>
  </si>
  <si>
    <t>Bookhanger/Closed</t>
  </si>
  <si>
    <t>Bookhanger/Open</t>
  </si>
  <si>
    <t>Book - Tote</t>
  </si>
  <si>
    <t>Calclip Deluxe</t>
  </si>
  <si>
    <t>Calclip - Standard</t>
  </si>
  <si>
    <t>Calhanger Deluxe 10" White</t>
  </si>
  <si>
    <t>Calhanger Deluxe 10" Black</t>
  </si>
  <si>
    <t>Calhanger Deluxe 12" White</t>
  </si>
  <si>
    <t>Calhanger III 8" White</t>
  </si>
  <si>
    <t>Calhanger III 8" Black</t>
  </si>
  <si>
    <t>CalRACK</t>
  </si>
  <si>
    <t>Caltrack White 36" +mtg Screws</t>
  </si>
  <si>
    <t>Calhanger Doubler 8" White</t>
  </si>
  <si>
    <t>Easy-Hanger 25/PK</t>
  </si>
  <si>
    <t>CalHOOK - Regular 11" 6 Hook</t>
  </si>
  <si>
    <t>Handles, Sample Rings</t>
  </si>
  <si>
    <t>CalHOOK Sloper</t>
  </si>
  <si>
    <t>Hang Rails 60" Double w/Clamp</t>
  </si>
  <si>
    <t>Sample Ring 5"</t>
  </si>
  <si>
    <t>Sample Ring 6"</t>
  </si>
  <si>
    <t>Super CalHOOK 5 HK 16"Straight</t>
  </si>
  <si>
    <t>SlatTRACK And Mtg Screws</t>
  </si>
  <si>
    <t>Slatgrid 24 x 48 Chrome</t>
  </si>
  <si>
    <t>Easel Adjustable White</t>
  </si>
  <si>
    <t>Easel White w/Acrylic Base</t>
  </si>
  <si>
    <t>Easel Adjustable 3 Wire White</t>
  </si>
  <si>
    <t>Easel Double Decker White</t>
  </si>
  <si>
    <t>Easel Mini Clear</t>
  </si>
  <si>
    <t>Easel White w/Arylic Base</t>
  </si>
  <si>
    <t>Easel Adjustable 2 Wire White</t>
  </si>
  <si>
    <t>Easel Adjustable Black</t>
  </si>
  <si>
    <t>Easel Gridwall White</t>
  </si>
  <si>
    <t>Easel Slatwall White</t>
  </si>
  <si>
    <t>Easel Black w/Arylic Base</t>
  </si>
  <si>
    <t>Easel Adjustable 3 Wire Black</t>
  </si>
  <si>
    <t>Easel Double Decker Black</t>
  </si>
  <si>
    <t>Easel Slatwall 2 Wire White</t>
  </si>
  <si>
    <t>Easel Slatwall 2 Wire Black</t>
  </si>
  <si>
    <t>Easel Black w/Acrylic Base</t>
  </si>
  <si>
    <t>Easel Adjustable 2 Wire Black</t>
  </si>
  <si>
    <t>Easel Twisted Wire 3" High</t>
  </si>
  <si>
    <t>Easel Twisted Wire 4" High</t>
  </si>
  <si>
    <t>Easel Twisted Wire 6" High</t>
  </si>
  <si>
    <t>Easel Wooden Hinged 8" Tall</t>
  </si>
  <si>
    <t>Easel Wooden Hinged 5" Tall</t>
  </si>
  <si>
    <t>Easel Wooden Hinged 7" Tall</t>
  </si>
  <si>
    <t>Easel Wooden Hinged 4" Tall</t>
  </si>
  <si>
    <t>Card Frame Miter Corner 7wx5.5</t>
  </si>
  <si>
    <t>Card Frame Miter Corner 11wx7h</t>
  </si>
  <si>
    <t>Card Frame Miter Cnr TP 14wx11</t>
  </si>
  <si>
    <t>Card Frame Threaded Stem 3x3/8</t>
  </si>
  <si>
    <t>Card Frame Threaded Stem 6x3/8</t>
  </si>
  <si>
    <t>Card Frame Swedged Stem 3x3/8</t>
  </si>
  <si>
    <t>Card Frame Swedged Stem 6x3/8</t>
  </si>
  <si>
    <t>Card Frame Swedged Mag. Clamp</t>
  </si>
  <si>
    <t>Card Frame Threaded Mag. Clamp</t>
  </si>
  <si>
    <t>Card Frame Xbar Clamp 3/16x1</t>
  </si>
  <si>
    <t>Univ Clamp Round, Sq. Rect.</t>
  </si>
  <si>
    <t>Card Frame Miter W/Base</t>
  </si>
  <si>
    <t>Floor Stand Sign Hldr Standard</t>
  </si>
  <si>
    <t>Floor Stand Sign Hldr Deluxe</t>
  </si>
  <si>
    <t>Frame 5 1/2X7 Horz. Aristocra</t>
  </si>
  <si>
    <t>Floor Stand Sign Hldr Dlx Blk</t>
  </si>
  <si>
    <t>Hanger 10" Children's Hvy WT</t>
  </si>
  <si>
    <t>Hanger 12" Hvy WT Pant/Skirt</t>
  </si>
  <si>
    <t>Hanger 12" Hvy WT Pnt/Skrt Wht</t>
  </si>
  <si>
    <t>Hanger 14" Hvy WT Pant/Skirt</t>
  </si>
  <si>
    <t>Hanger 17" Hvy WT Coat 3 1/4"</t>
  </si>
  <si>
    <t>Hanger 12" Childrens Hvy WT</t>
  </si>
  <si>
    <t>Hanger 12" Pant Mold Plastic</t>
  </si>
  <si>
    <t>Hanger Slip Stop Gripper</t>
  </si>
  <si>
    <t>Hanger 14" Junior Hvy WT Top</t>
  </si>
  <si>
    <t>Hanger 14" Junior Hvy WT Suit</t>
  </si>
  <si>
    <t>Hanger 17" Medium Heavy WT Top</t>
  </si>
  <si>
    <t>Hanger 17" Hvy WT Top Clear</t>
  </si>
  <si>
    <t>Hanger 17" Hvy WT Top White</t>
  </si>
  <si>
    <t>Hanger 17" Hvy WT Suit w/Clip</t>
  </si>
  <si>
    <t>Hanger 17" Super Heavy Weight</t>
  </si>
  <si>
    <t>Hanger 16" Chrome Lingerie</t>
  </si>
  <si>
    <t>Hanger 10" ClipOn Pant/Skirt</t>
  </si>
  <si>
    <t>Hanger 12" Chrome Dress/Shirt</t>
  </si>
  <si>
    <t>Hanger 14" Chrome Dress/Shirt</t>
  </si>
  <si>
    <t>Hanger 16" Chrome Dress/Shirt</t>
  </si>
  <si>
    <t>Hanger 18" Chrome Dress/Shirt</t>
  </si>
  <si>
    <t>Hanger 16" Chrome Suit w/clips</t>
  </si>
  <si>
    <t>Hanger 12" Chrome Pant/Skirt</t>
  </si>
  <si>
    <t>Hanger Large Black Bendable</t>
  </si>
  <si>
    <t>Hanger 11" Nat. Wood Child</t>
  </si>
  <si>
    <t>Hanger 11" Wooden Childs Top</t>
  </si>
  <si>
    <t>Hanger Wood Cntrd 17" Top Varn</t>
  </si>
  <si>
    <t>Hanger Wood Contoured 17" Top</t>
  </si>
  <si>
    <t>Hanger 17" Contoured 390 Black</t>
  </si>
  <si>
    <t>Hanger Wooden 14" Pant/Skirt</t>
  </si>
  <si>
    <t>Hanger Wood 16" Dress/Top Nat</t>
  </si>
  <si>
    <t>Hanger 17" Hvy WT Top Black</t>
  </si>
  <si>
    <t>Hanger Satin Lingerie 16"</t>
  </si>
  <si>
    <t>Hanger Satin Lingerie 16" Pink</t>
  </si>
  <si>
    <t>Hanger 17" Super Hvy Dty Gloss</t>
  </si>
  <si>
    <t>Hanger 10" Pant Black</t>
  </si>
  <si>
    <t>Hanger Wood Flat 17" Top</t>
  </si>
  <si>
    <t>Hanger Non Slip Clear</t>
  </si>
  <si>
    <t>Hanger Steel Diaper Pin Rod</t>
  </si>
  <si>
    <t>Hanger 12" Bottom w/Pinch Clip</t>
  </si>
  <si>
    <t>Hanger 12" Flat Plastic</t>
  </si>
  <si>
    <t>Hangers Intimate 10" Clear</t>
  </si>
  <si>
    <t>Hanger 17" Med. WT Top Clear</t>
  </si>
  <si>
    <t>Jewelry 1 1/2" Adhesive Back</t>
  </si>
  <si>
    <t>Jewelry 2" Adhesive Back for</t>
  </si>
  <si>
    <t>Jewelry Dsply Pad 7" Triang</t>
  </si>
  <si>
    <t>Jewelry Dsply Pad 3" Triang</t>
  </si>
  <si>
    <t>Jewelry Necklace/Bracelet Card</t>
  </si>
  <si>
    <t>Jewelry Display Tray Plastic</t>
  </si>
  <si>
    <t>Jewelry Dsply Tray Leatherette</t>
  </si>
  <si>
    <t>Jewelry Disply Full Bust Flke</t>
  </si>
  <si>
    <t>Jewelry Display Lay Down Bust</t>
  </si>
  <si>
    <t>Jewelry Display Bust Black</t>
  </si>
  <si>
    <t>Jewelry Display Bust White</t>
  </si>
  <si>
    <t>Jewelry Dsply Neckform Flocked</t>
  </si>
  <si>
    <t>Jewelry Display Ear/Neck/Ring</t>
  </si>
  <si>
    <t>Jewelry Display Tall Contoured</t>
  </si>
  <si>
    <t>Jewelry Display Tall Bust Form</t>
  </si>
  <si>
    <t>Jewelry Dsply Bust Linen 7.5"</t>
  </si>
  <si>
    <t>Jewelry Dsply Bust Linen 6.25"</t>
  </si>
  <si>
    <t>Jewelry Display Necklace Black</t>
  </si>
  <si>
    <t>Jewelry Display Necklace White</t>
  </si>
  <si>
    <t>Jewelry Display 3 Necklace Blk</t>
  </si>
  <si>
    <t>Jewelry Display 3 Necklace Lin</t>
  </si>
  <si>
    <t>Jewelry Display 3 Necklace Wht</t>
  </si>
  <si>
    <t>Jewelry Dsply Ring Riser Set</t>
  </si>
  <si>
    <t>Jewelry Display Bangle Tray</t>
  </si>
  <si>
    <t>Jewelry Dsplay Earring/Pendant</t>
  </si>
  <si>
    <t>Jewelry Dsply Earring/Pendant</t>
  </si>
  <si>
    <t>Jewelry Dsply Ear/Pend Bar Blk</t>
  </si>
  <si>
    <t>Jewelry Dsply Ear/Pend Bar Wht</t>
  </si>
  <si>
    <t>Jewelry 2 T-Bar Oval Blk</t>
  </si>
  <si>
    <t>Jewelry 2 T-Bar Oval Linen</t>
  </si>
  <si>
    <t>Jewelry 2 T-Bar Oval White</t>
  </si>
  <si>
    <t>Jewelry Display 3 T-Bar Oval</t>
  </si>
  <si>
    <t>Jewelry 2 T-Bar Round Blk</t>
  </si>
  <si>
    <t>Jewelry 2 T-Bar Round White</t>
  </si>
  <si>
    <t>Jewelry 1 Rnd Bar Black Velvet</t>
  </si>
  <si>
    <t>Jewelry 1 Round Bar Linen</t>
  </si>
  <si>
    <t>Jewelry 1 Round Bar Wht Lthr</t>
  </si>
  <si>
    <t>Jewelry 1 Rnd Bar Ncklace Blk</t>
  </si>
  <si>
    <t>Jewelry 1 Rnd Bar Nklce Linen</t>
  </si>
  <si>
    <t>Jewelry 1 Rnd Bar Nklce Wht</t>
  </si>
  <si>
    <t>Jewelry 1 Oval Bar Blk Vlv</t>
  </si>
  <si>
    <t>Jewelry 1 Oval Bar Linen</t>
  </si>
  <si>
    <t>Jewelry Slotted Bracelet Ramp</t>
  </si>
  <si>
    <t>Jewelry Display Earring Angled</t>
  </si>
  <si>
    <t>Jewelry Display Earring Slant</t>
  </si>
  <si>
    <t>Jewelry Bracelet 1/2 Round Blk</t>
  </si>
  <si>
    <t>Jewelry Bracelet 1/2 Round Lin</t>
  </si>
  <si>
    <t>Jewelry Bracelet 1/2 Round</t>
  </si>
  <si>
    <t>Jewelry Dsply Earring Ramp</t>
  </si>
  <si>
    <t>Jewelry Dsply Earring Ramp Wht</t>
  </si>
  <si>
    <t>Jewelry Watch Stand Vertical</t>
  </si>
  <si>
    <t>Jewelry Watch Stand Vert Wht</t>
  </si>
  <si>
    <t>Jewelry Necklace/Earring Blk</t>
  </si>
  <si>
    <t>Jewelry Neck/Ear Wht Faux Lthr</t>
  </si>
  <si>
    <t>Jewelry Necklace/Earring Wht</t>
  </si>
  <si>
    <t>Jewelry Display Earring Black</t>
  </si>
  <si>
    <t>Jewelry Display Earring White</t>
  </si>
  <si>
    <t>Jewelry Dsply Ring 1 Finger</t>
  </si>
  <si>
    <t>Jewelry Dsply Ring 2 Finger</t>
  </si>
  <si>
    <t>Jewelry Dsply Ring 5 Finger</t>
  </si>
  <si>
    <t>Jewelry Display Earring 1 Bar</t>
  </si>
  <si>
    <t>Jewelry Display Earring 6 Bar</t>
  </si>
  <si>
    <t>Jewelry Dsply Earring Wings</t>
  </si>
  <si>
    <t>Jewelry Dsply Pad 3" Circle</t>
  </si>
  <si>
    <t>Jewelry Dsply Pad 5" Circle</t>
  </si>
  <si>
    <t>Jewelry Dsply Pad 7" Circle</t>
  </si>
  <si>
    <t>Jewelry Dsply Pad 9" Circle</t>
  </si>
  <si>
    <t>Jewelry Dspl Pad 11" Circle</t>
  </si>
  <si>
    <t>Jewelry Dsply Riser Set</t>
  </si>
  <si>
    <t>Jewelry Dsply Riser Set Hex.</t>
  </si>
  <si>
    <t>Jewelry Crescent 7 pc Riser</t>
  </si>
  <si>
    <t>Jewelry Display SW Dbl Necklac</t>
  </si>
  <si>
    <t>Jewelry Display Velvet Dbl</t>
  </si>
  <si>
    <t>Jewelry Display Linen Dbl Neck</t>
  </si>
  <si>
    <t>Jewelry Display Leath Dbl</t>
  </si>
  <si>
    <t>Jewelry Disply Necklace Flat</t>
  </si>
  <si>
    <t>Jewelry Display SW Necklace</t>
  </si>
  <si>
    <t>Jewelry Display SW Tpl Necklac</t>
  </si>
  <si>
    <t>Jewelry Display Necklace Blk</t>
  </si>
  <si>
    <t>Jewelry Display Necklace Linen</t>
  </si>
  <si>
    <t>Jewelry Display Necklace Wht</t>
  </si>
  <si>
    <t>Jewelry Display SW 15 Hook</t>
  </si>
  <si>
    <t>Jewelry Display SW 23 Hook</t>
  </si>
  <si>
    <t>Jewelry 7 Hook Chain Pad</t>
  </si>
  <si>
    <t>Jewelry Travel Case 16x9x19 w/</t>
  </si>
  <si>
    <t>Jewelry Prem Fabric Soft Case</t>
  </si>
  <si>
    <t>Jewelry Ring Foam Pad for</t>
  </si>
  <si>
    <t>Jewelry Dsply Pad Rectangle</t>
  </si>
  <si>
    <t>Jewelry Tray Liner Flocked</t>
  </si>
  <si>
    <t>Jewelry Tray Insert 32 Comp</t>
  </si>
  <si>
    <t>Jewelry Dsply Ring Tray Black</t>
  </si>
  <si>
    <t>Jewelry Dsply Ring Tray White</t>
  </si>
  <si>
    <t>Jewelry  Pouch</t>
  </si>
  <si>
    <t>Jewelry Pouch 3 1/2 x 4 3/4</t>
  </si>
  <si>
    <t>Jewelry Dsply Puff Ear Card</t>
  </si>
  <si>
    <t>Jewelry Hang Earring Crd Multi</t>
  </si>
  <si>
    <t>Jewelry Hang Earring Crd Sgl</t>
  </si>
  <si>
    <t>Jewelry Dsply Puff Ear Crd</t>
  </si>
  <si>
    <t>Jewelry Puff Pad Plain</t>
  </si>
  <si>
    <t>Jewelry Dsply Tray 15 Long</t>
  </si>
  <si>
    <t>Jewelry Dsply Tray 28</t>
  </si>
  <si>
    <t>Jewelry Box Bracelet/Watch</t>
  </si>
  <si>
    <t>Jewelry Box Double Ring Blk</t>
  </si>
  <si>
    <t>Jewelry Box Earring Flap Black</t>
  </si>
  <si>
    <t>Jewelry Box Necklace Black</t>
  </si>
  <si>
    <t>Jewelry Box Pendant/Earring</t>
  </si>
  <si>
    <t>Jewelry Box Ring Black Velvet</t>
  </si>
  <si>
    <t>Jewelry Box Large Pendent Blk</t>
  </si>
  <si>
    <t>Jewelry Mirror Adj. Dk Walnut</t>
  </si>
  <si>
    <t>Jewelry Disply Venus Fig White</t>
  </si>
  <si>
    <t>Jewelry Disply Venus Fig Black</t>
  </si>
  <si>
    <t>Jewelry Disply Venus Fig Frost</t>
  </si>
  <si>
    <t>Jewelry Disply Nat Polysty Lg</t>
  </si>
  <si>
    <t>Jewelry Disply Nat Polysty SM</t>
  </si>
  <si>
    <t>Jewelry Cleaning Cloth Gray 4</t>
  </si>
  <si>
    <t>Jewelry Tray Liner Black</t>
  </si>
  <si>
    <t>Jewelry Tray Liner Wht Plastic</t>
  </si>
  <si>
    <t>Jewelry Display 23 Pc Showcase</t>
  </si>
  <si>
    <t>Jewelry Display "14 KT GOLD"</t>
  </si>
  <si>
    <t>Jewelry Display "18KT GOLD"</t>
  </si>
  <si>
    <t>Jewelry Dis "Use our Layaway</t>
  </si>
  <si>
    <t>Jewelry Display "STERLING</t>
  </si>
  <si>
    <t>Jewelry Dsply Sign "SALE"</t>
  </si>
  <si>
    <t>Jewelry Display Sign "SPECIAL"</t>
  </si>
  <si>
    <t>Jewelry Dsply Sign "NEW"</t>
  </si>
  <si>
    <t>Jewelry Sign "20% TO 50% Off"</t>
  </si>
  <si>
    <t>Jewelry Bracelet/Watch White</t>
  </si>
  <si>
    <t>Jewelry Box Earring w/Flap Wht</t>
  </si>
  <si>
    <t>Jewelry Box Pend/Earring White</t>
  </si>
  <si>
    <t>Jewelry Box Necklace White</t>
  </si>
  <si>
    <t>Jewelry Box Pend/Ear w/Flp Wht</t>
  </si>
  <si>
    <t>Jewelry Box Ring White Faux</t>
  </si>
  <si>
    <t>Jewelry Box Double Ring Wht</t>
  </si>
  <si>
    <t>Jewelry Box Rosewood</t>
  </si>
  <si>
    <t>Jewelry Box Rosewood Earring</t>
  </si>
  <si>
    <t>Jewelry Box Rosewood Necklace</t>
  </si>
  <si>
    <t>Jewelry Box Rosewood Ring</t>
  </si>
  <si>
    <t>Jewelry Box Rosewood Watch</t>
  </si>
  <si>
    <t>Mannequin Styrofoam Head -</t>
  </si>
  <si>
    <t>Mannequin Wmn Dress Form Cream</t>
  </si>
  <si>
    <t>Mannequin Wmns Blouse Form</t>
  </si>
  <si>
    <t>Mannequin Mens Coat Form Creme</t>
  </si>
  <si>
    <t>Mannequin Mens Shirt Form</t>
  </si>
  <si>
    <t>Mannequin Male Coat Form</t>
  </si>
  <si>
    <t>Mannequin Wood Base Natural</t>
  </si>
  <si>
    <t>Mannequin Mens Sweater Form</t>
  </si>
  <si>
    <t>Blouse Form, Gooseneck, Chrome</t>
  </si>
  <si>
    <t>Molded Form Junior Backside</t>
  </si>
  <si>
    <t>Molded Form Jr. Swimwear</t>
  </si>
  <si>
    <t>Molded Form Jr. Swimwear Clear</t>
  </si>
  <si>
    <t>Molded Form Jr. Swimwear White</t>
  </si>
  <si>
    <t>Molded Form Misses Black</t>
  </si>
  <si>
    <t>Molded Form Misses Clear</t>
  </si>
  <si>
    <t>Molded Form Misses White</t>
  </si>
  <si>
    <t>Molded Form Junior Torso Black</t>
  </si>
  <si>
    <t>Molded Form Male Torso Black</t>
  </si>
  <si>
    <t>Molded Form Male Torso Clear</t>
  </si>
  <si>
    <t>Molded Form Male Torso White</t>
  </si>
  <si>
    <t>Molded Form Junior Torso Clear</t>
  </si>
  <si>
    <t>Molded Form Junior Torso White</t>
  </si>
  <si>
    <t>Molded Form Injection Molded</t>
  </si>
  <si>
    <t>Try-On Mask White 25/pkg</t>
  </si>
  <si>
    <t>Pegboard Molded Inventory</t>
  </si>
  <si>
    <t>Plastic Tip White 1/4"</t>
  </si>
  <si>
    <t>Peghook Hvy 6" x .212 dia.</t>
  </si>
  <si>
    <t>Peghook Hvy 8" x .212 dia.</t>
  </si>
  <si>
    <t>Peghook Med 4" x .177 dia.</t>
  </si>
  <si>
    <t>Peghook Med 6" x .177 dia.</t>
  </si>
  <si>
    <t>Peghook Med 8" x .177 dia.</t>
  </si>
  <si>
    <t>Pegboard Pin-Up Hook</t>
  </si>
  <si>
    <t>Peg Hook Std 2" x .149 dia.</t>
  </si>
  <si>
    <t>Peg Hook Std 4" x .149 dia.</t>
  </si>
  <si>
    <t>Peg Hook Std 6" x .149 dia.</t>
  </si>
  <si>
    <t>Peg Hook Std 8" x .149 dia.</t>
  </si>
  <si>
    <t>Scanner Hook 1-pc 6" Med Duty</t>
  </si>
  <si>
    <t>Scanner Hook 1-pc 8" Med Duty</t>
  </si>
  <si>
    <t>Label Holder 2x1.25" Quad Wire</t>
  </si>
  <si>
    <t>Label Holder 2-5/8" x 1.25"</t>
  </si>
  <si>
    <t>Label Holder 2-1/2"x -1/4" adh</t>
  </si>
  <si>
    <t>Scanner Hook 1-pc 8" Heavy</t>
  </si>
  <si>
    <t>Scanner Hook 2-pc 8" Heavy</t>
  </si>
  <si>
    <t>Pegboard Loop Hook 4" Standard</t>
  </si>
  <si>
    <t>Pegboard Loop Hook 6" Standard</t>
  </si>
  <si>
    <t>Pegboard 11.5"  6 Ball</t>
  </si>
  <si>
    <t>Pegboard Wire Bskt White</t>
  </si>
  <si>
    <t>Peghook 2" HD w/Plastic Back</t>
  </si>
  <si>
    <t>Peghook 4" HD w/Plastic Back</t>
  </si>
  <si>
    <t>Peghook 6" HD w/Plastic Back</t>
  </si>
  <si>
    <t>Peghook 8" HD w/Plastic Back</t>
  </si>
  <si>
    <t>Peghook Hvy 10" x .212 dia</t>
  </si>
  <si>
    <t>Peghook Hvy 12" x .212 dia</t>
  </si>
  <si>
    <t>Peghook Med 10" x .177 dia</t>
  </si>
  <si>
    <t>Peghook Med 12" x .177 dia</t>
  </si>
  <si>
    <t>Label Holder 2.5x1.25 Snap</t>
  </si>
  <si>
    <t>Scanner Hook SW 6" .212 Hvy</t>
  </si>
  <si>
    <t>Scanner Hook SW 8" .212 Hvy</t>
  </si>
  <si>
    <t>Label Holder 2.5x1.25 FastFlip</t>
  </si>
  <si>
    <t>Scanner Hook 1-pc 10" Heavy</t>
  </si>
  <si>
    <t>Scanner Hook SW 8" HD Black</t>
  </si>
  <si>
    <t>Scanner Hook 2-pc 10" Heavy</t>
  </si>
  <si>
    <t>Peghook 12" HD w/Plastic Back</t>
  </si>
  <si>
    <t>Plastic/ Metal Overlay for 4"</t>
  </si>
  <si>
    <t>Front Runner For 6" Hook</t>
  </si>
  <si>
    <t>Plastic/Metal  Overlay for 8"</t>
  </si>
  <si>
    <t>Front Runner For 8" Hook</t>
  </si>
  <si>
    <t>Plastic/Metal Overlay for 10"</t>
  </si>
  <si>
    <t>Front Runner For 10" Hook</t>
  </si>
  <si>
    <t>Plastic/Metal  Overlay for 12"</t>
  </si>
  <si>
    <t>Front Runner For 12" Hook</t>
  </si>
  <si>
    <t>Peghook J- Hook 1/2"</t>
  </si>
  <si>
    <t>Peghook J-Hook 1"</t>
  </si>
  <si>
    <t>Pegboard 17 1/2"  5 Hook</t>
  </si>
  <si>
    <t>Pegboard 17 1/2" 6 Ball</t>
  </si>
  <si>
    <t>Pegboard Loop Hook Standard</t>
  </si>
  <si>
    <t>Scanner Hook SW 10" .212 Hvy</t>
  </si>
  <si>
    <t>Scanner Hook SW 12" .212 Hvy</t>
  </si>
  <si>
    <t>Peghook Semi H.d. 10" x 1/4"</t>
  </si>
  <si>
    <t>Pegboard 12" Shelf Bracket</t>
  </si>
  <si>
    <t>Shelf Dividers 12"x1.5" /</t>
  </si>
  <si>
    <t>Plastic/Metal Overlay  8"</t>
  </si>
  <si>
    <t>Label Holder 2x1.25 Clear</t>
  </si>
  <si>
    <t>Crossbar Scanner Hook Hvy Duty</t>
  </si>
  <si>
    <t>Peghook 4"x3/16"</t>
  </si>
  <si>
    <t>Hook 8"x3/16 Wire</t>
  </si>
  <si>
    <t>Sizer Oblong White Blank</t>
  </si>
  <si>
    <t>Mini Marker White/Black "2"</t>
  </si>
  <si>
    <t>Mini Marker White/Black "4"</t>
  </si>
  <si>
    <t>Mini Marker White/Black "6"</t>
  </si>
  <si>
    <t>Mini Marker White/Black "8"</t>
  </si>
  <si>
    <t>Mini Marker White/Black "10"</t>
  </si>
  <si>
    <t>Mini Marker White/Black "12"</t>
  </si>
  <si>
    <t>Mini Marker White/Black "14",</t>
  </si>
  <si>
    <t>Mini Marker White/Black "16",</t>
  </si>
  <si>
    <t>Mini Marker White/Black "18"</t>
  </si>
  <si>
    <t>Mini Marker White/Black  "24",</t>
  </si>
  <si>
    <t>Mini Marker White/Black  "26",</t>
  </si>
  <si>
    <t>Mini Marker White/Black  "28",</t>
  </si>
  <si>
    <t>Mini Marker White/Black  "30",</t>
  </si>
  <si>
    <t>Mini Marker White/Black  "31",</t>
  </si>
  <si>
    <t>Mini Marker White/Black  "32",</t>
  </si>
  <si>
    <t>Mini Marker White/Black  "34",</t>
  </si>
  <si>
    <t>Mini Marker White/Black  "36",</t>
  </si>
  <si>
    <t>Mini Marker White/Black "38",</t>
  </si>
  <si>
    <t>Sizer Round White - Blank</t>
  </si>
  <si>
    <t>Sizer Round White/Black 1</t>
  </si>
  <si>
    <t>Sizer Round White/Black 2</t>
  </si>
  <si>
    <t>Sizer Round White/Black 3</t>
  </si>
  <si>
    <t>Sizer Round White/Black 4</t>
  </si>
  <si>
    <t>Sizer Round White/Black 5</t>
  </si>
  <si>
    <t>Sizer Round White/Black 6</t>
  </si>
  <si>
    <t>Sizer Round White/Black 7</t>
  </si>
  <si>
    <t>Sizer Round White/Black 8</t>
  </si>
  <si>
    <t>Sizer Round White/Black 9</t>
  </si>
  <si>
    <t>Sizer Round White/Black 10</t>
  </si>
  <si>
    <t>Sizer Round White/Black 11</t>
  </si>
  <si>
    <t>Sizer Round White/Black 12</t>
  </si>
  <si>
    <t>Sizer Round White/Black 13</t>
  </si>
  <si>
    <t>Sizer Round White/Black 14</t>
  </si>
  <si>
    <t>Sizer Round White/Black 15</t>
  </si>
  <si>
    <t>Sizer Round White/Black 16</t>
  </si>
  <si>
    <t>Sizer Round White/Black 17</t>
  </si>
  <si>
    <t>Sizer Round White/Black 18</t>
  </si>
  <si>
    <t>Sizer Round White/Black 19</t>
  </si>
  <si>
    <t>Sizer Round White/Black 20</t>
  </si>
  <si>
    <t>Sizer Round White/Black 21</t>
  </si>
  <si>
    <t>Sizer Round White/Black 22</t>
  </si>
  <si>
    <t>Sizer Round White/Black 23</t>
  </si>
  <si>
    <t>Sizer Round White/Black 24</t>
  </si>
  <si>
    <t>Sizer Round White/Black 25</t>
  </si>
  <si>
    <t>Sizer Round White/Black 26</t>
  </si>
  <si>
    <t>Sizer Round White/Black 27</t>
  </si>
  <si>
    <t>Sizer Round White/Black 28</t>
  </si>
  <si>
    <t>Sizer Round White/Black 29</t>
  </si>
  <si>
    <t>Sizer Round White/Black 30</t>
  </si>
  <si>
    <t>Sizer Round White/Black 31</t>
  </si>
  <si>
    <t>Sizer Round White/Black 32</t>
  </si>
  <si>
    <t>Sizer Round White/Black 33</t>
  </si>
  <si>
    <t>Sizer Round White/Black 34</t>
  </si>
  <si>
    <t>Sizer Round White/Black 35</t>
  </si>
  <si>
    <t>Sizer Round White/Black 36</t>
  </si>
  <si>
    <t>Sizer Round White/Black 37</t>
  </si>
  <si>
    <t>Sizer Round White/Black 38</t>
  </si>
  <si>
    <t>Sizer Round White/Black 39</t>
  </si>
  <si>
    <t>Sizer Round White/Black 40</t>
  </si>
  <si>
    <t>Sizer Round White/Black 41</t>
  </si>
  <si>
    <t>Sizer Round White/Black 42</t>
  </si>
  <si>
    <t>Sizer Round White/Black 43</t>
  </si>
  <si>
    <t>Sizer Round White/Black 44</t>
  </si>
  <si>
    <t>Sizer Round White/Black 45</t>
  </si>
  <si>
    <t>Sizer Round White/Black 46</t>
  </si>
  <si>
    <t>Sizer Round White/Black 47</t>
  </si>
  <si>
    <t>Sizer Round White/Black 48</t>
  </si>
  <si>
    <t>Sizer Round White/Black 49</t>
  </si>
  <si>
    <t>Sizer Round White/Black 50</t>
  </si>
  <si>
    <t>Sizer Round White/Black 51</t>
  </si>
  <si>
    <t>Sizer Round White/Black 52</t>
  </si>
  <si>
    <t>Sizer Round White/Black 53</t>
  </si>
  <si>
    <t>Sizer Round White/Black 54</t>
  </si>
  <si>
    <t>Sizer Round White/Black 55</t>
  </si>
  <si>
    <t>Sizer Round White/Black 56</t>
  </si>
  <si>
    <t>Sizer Round White/Black 57</t>
  </si>
  <si>
    <t>Sizer Round White/Black 58</t>
  </si>
  <si>
    <t>Sizer Round White/Black 59</t>
  </si>
  <si>
    <t>Sizer Round White/Black 60</t>
  </si>
  <si>
    <t>Sizer Oblong White/Black 1</t>
  </si>
  <si>
    <t>Sizer Oblong White/Black 2</t>
  </si>
  <si>
    <t>Sizer Oblong White/Black 3</t>
  </si>
  <si>
    <t>Sizer Oblong White/Black 4</t>
  </si>
  <si>
    <t>Sizer Oblong White/Black 5</t>
  </si>
  <si>
    <t>Sizer Oblong White/Black 6</t>
  </si>
  <si>
    <t>Sizer Oblong White/Black 7</t>
  </si>
  <si>
    <t>Sizer Oblong White/Black 8</t>
  </si>
  <si>
    <t>Sizer Oblong White/Black 9</t>
  </si>
  <si>
    <t>Sizer Oblong White/Black 10</t>
  </si>
  <si>
    <t>Sizer Oblong White/Black 11</t>
  </si>
  <si>
    <t>Sizer Oblong White/Black 12</t>
  </si>
  <si>
    <t>Sizer Oblong White/Black 13</t>
  </si>
  <si>
    <t>Sizer Oblong White/Black 14</t>
  </si>
  <si>
    <t>Sizer Oblong White/Black 15</t>
  </si>
  <si>
    <t>Sizer Oblong White/Black 16</t>
  </si>
  <si>
    <t>Sizer Oblong White/Black 17</t>
  </si>
  <si>
    <t>Sizer Oblong White/Black 18</t>
  </si>
  <si>
    <t>Sizer Oblong White/Black 19</t>
  </si>
  <si>
    <t>Sizer Oblong White/Black 20</t>
  </si>
  <si>
    <t>Sizer Oblong White/Black 21</t>
  </si>
  <si>
    <t>Sizer Oblong White/Black 22</t>
  </si>
  <si>
    <t>Sizer Oblong White/Black 23</t>
  </si>
  <si>
    <t>Sizer Oblong White/Black 24</t>
  </si>
  <si>
    <t>Sizer Oblong White/Black 25</t>
  </si>
  <si>
    <t>Sizer Oblong White/Black 26</t>
  </si>
  <si>
    <t>Sizer Oblong White/Black 27</t>
  </si>
  <si>
    <t>Sizer Oblong White/Black 28</t>
  </si>
  <si>
    <t>Sizer Oblong White/Black 29</t>
  </si>
  <si>
    <t>Sizer Oblong White/Black 30</t>
  </si>
  <si>
    <t>Sizer Oblong White/Black 31</t>
  </si>
  <si>
    <t>Sizer Oblong White/Black 32</t>
  </si>
  <si>
    <t>Sizer Oblong White/Black 33</t>
  </si>
  <si>
    <t>Sizer Oblong White/Black 34</t>
  </si>
  <si>
    <t>Sizer Oblong White/Black 35</t>
  </si>
  <si>
    <t>Sizer Oblong White/Black 36</t>
  </si>
  <si>
    <t>Sizer Oblong White/Black 37</t>
  </si>
  <si>
    <t>Sizer Oblong White/Black 38</t>
  </si>
  <si>
    <t>Sizer Oblong White/Black 39</t>
  </si>
  <si>
    <t>Sizer Oblong White/Black 40</t>
  </si>
  <si>
    <t>Sizer Oblong White/Black 41</t>
  </si>
  <si>
    <t>Sizer Oblong White/Black 42</t>
  </si>
  <si>
    <t>Sizer Oblong White/Black 43</t>
  </si>
  <si>
    <t>Sizer Oblong White/Black 44</t>
  </si>
  <si>
    <t>Storage Box for Markers</t>
  </si>
  <si>
    <t>Regular Marker White/Black "0"</t>
  </si>
  <si>
    <t>Regular Marker White/Black "1"</t>
  </si>
  <si>
    <t>Sizer Round White/Black 5-6</t>
  </si>
  <si>
    <t>Sizer Round White/Black 7-8</t>
  </si>
  <si>
    <t>Regular Marker Wht/Black "10"</t>
  </si>
  <si>
    <t>Regular Marker Wht/Black "11"</t>
  </si>
  <si>
    <t>Regular Marker White/Black 3</t>
  </si>
  <si>
    <t>Regular Marker White/Black 4,</t>
  </si>
  <si>
    <t>Regular Marker White/Black 5,</t>
  </si>
  <si>
    <t>Regular Marker White/Black 6,</t>
  </si>
  <si>
    <t>Regular Marker White/Black 7,</t>
  </si>
  <si>
    <t>Regular Marker White/Black 8,</t>
  </si>
  <si>
    <t>Regular Marker White/Black 9,</t>
  </si>
  <si>
    <t>Sizer Round White/Black 1-2</t>
  </si>
  <si>
    <t>Sizer Round White/Black 3-4</t>
  </si>
  <si>
    <t>Sizer Round White/Black 9-10</t>
  </si>
  <si>
    <t>Sizer Round White/Black 11-12</t>
  </si>
  <si>
    <t>Sizer Round White/Black 13-14</t>
  </si>
  <si>
    <t>Sizer Round White/Black 15-16</t>
  </si>
  <si>
    <t>Regular Marker Wht/Black "2"</t>
  </si>
  <si>
    <t>Regular Marker Wht/Black "12"</t>
  </si>
  <si>
    <t>Regular Marker Wht/Black "13"</t>
  </si>
  <si>
    <t>Regular Marker White/Black 15</t>
  </si>
  <si>
    <t>Regular Marker White/Black 16</t>
  </si>
  <si>
    <t>Regular Marker White/Black 22</t>
  </si>
  <si>
    <t>Regular Marker White/Black 23</t>
  </si>
  <si>
    <t>Regular Marker White/Black 24</t>
  </si>
  <si>
    <t>Regular Marker White/Black 25</t>
  </si>
  <si>
    <t>Regular Marker White/Black 26</t>
  </si>
  <si>
    <t>Regular Marker White/Black 27</t>
  </si>
  <si>
    <t>Regular Marker White/Black 28</t>
  </si>
  <si>
    <t>Regular Marker White/Black 29</t>
  </si>
  <si>
    <t>Regular Marker White/Black 31</t>
  </si>
  <si>
    <t>Regular Marker White/Black 32</t>
  </si>
  <si>
    <t>Regular Marker White/Black 33</t>
  </si>
  <si>
    <t>Regular Marker White/Black 34,</t>
  </si>
  <si>
    <t>Regular Marker White/Black 35,</t>
  </si>
  <si>
    <t>Regular Marker White/Black 36,</t>
  </si>
  <si>
    <t>Regular Marker White/Black 37,</t>
  </si>
  <si>
    <t>Regular Marker White/Black 38,</t>
  </si>
  <si>
    <t>Regular Marker White/Black 39,</t>
  </si>
  <si>
    <t>Regular Marker White/Black 40,</t>
  </si>
  <si>
    <t>Regular Marker White/Black 42,</t>
  </si>
  <si>
    <t>Regular Marker White/Black 44,</t>
  </si>
  <si>
    <t>Sizer Round White/Black 1T</t>
  </si>
  <si>
    <t>Sizer Round White/Black 1X</t>
  </si>
  <si>
    <t>Sizer Round White/Black 2T</t>
  </si>
  <si>
    <t>Sizer Round White/Black 2X</t>
  </si>
  <si>
    <t>Sizer Round White/Black 3  MO</t>
  </si>
  <si>
    <t>Sizer Round White/Black 3T</t>
  </si>
  <si>
    <t>Sizer Round White/Black 3X</t>
  </si>
  <si>
    <t>Sizer Round White/Black 4T</t>
  </si>
  <si>
    <t>Sizer Round White/Black 4X</t>
  </si>
  <si>
    <t>Sizer Round White/Black 5X</t>
  </si>
  <si>
    <t>Sizer Round White/Black 6  MO</t>
  </si>
  <si>
    <t>Sizer Round White/Black 6X</t>
  </si>
  <si>
    <t>Sizer Round White/Black 9  MO</t>
  </si>
  <si>
    <t>Sizer Round White/Black 12 MO</t>
  </si>
  <si>
    <t>Sizer Round White/Black 18 MO</t>
  </si>
  <si>
    <t>Sizer Round White/Black 24  MO</t>
  </si>
  <si>
    <t>Sizer Round White/Black Alpha</t>
  </si>
  <si>
    <t>Sizer Round White/Black Large</t>
  </si>
  <si>
    <t>Sizer Round White/Black "L"</t>
  </si>
  <si>
    <t>Sizer Round White/Black Medium</t>
  </si>
  <si>
    <t>Sizer Round White/Black  "M"</t>
  </si>
  <si>
    <t>Sizer Round White/Black Petite</t>
  </si>
  <si>
    <t>Sizer Round White/Black Small</t>
  </si>
  <si>
    <t>Sizer Round  White/Black "XL"</t>
  </si>
  <si>
    <t>Sizer Round  White/Black</t>
  </si>
  <si>
    <t>Sizer Round White/Black  "XS"</t>
  </si>
  <si>
    <t>Sizer Round White/Black XXL</t>
  </si>
  <si>
    <t>Sizer Round White/Black XXS</t>
  </si>
  <si>
    <t>Sizer Round White/Black XXXL</t>
  </si>
  <si>
    <t>Sizer Round White/Black XXXXL</t>
  </si>
  <si>
    <t>Sizer Oblong White/Black Large</t>
  </si>
  <si>
    <t>Sizer Oblong White/Black Mediu</t>
  </si>
  <si>
    <t>Sizer Oblong White/Black Small</t>
  </si>
  <si>
    <t>Sizer Oblong White/Black XL</t>
  </si>
  <si>
    <t>Sizer Oblong White/Black XS</t>
  </si>
  <si>
    <t>Sizer Oblong White/Black XXL</t>
  </si>
  <si>
    <t>Mini Marker White/Black "2X"</t>
  </si>
  <si>
    <t>Mini Marker White/Black "3X"</t>
  </si>
  <si>
    <t>Mini Marker White/Black "4T"</t>
  </si>
  <si>
    <t>Mini Marker White/Black "4X"</t>
  </si>
  <si>
    <t>Mini Marker Bright Orange Blnk</t>
  </si>
  <si>
    <t>Regular Marker White/Black 1X</t>
  </si>
  <si>
    <t>Regular Marker White/Black 2T</t>
  </si>
  <si>
    <t>Regular Marker White/Black 2X</t>
  </si>
  <si>
    <t>Regular Marker White/Black 3T,</t>
  </si>
  <si>
    <t>Regular Marker White/Black 3X,</t>
  </si>
  <si>
    <t>Regular Marker White/Black 4T,</t>
  </si>
  <si>
    <t>Regular Marker White/Black 4X,</t>
  </si>
  <si>
    <t>Regular Marker Wht/Blk Petite</t>
  </si>
  <si>
    <t>Mini Marker White/Black 12MO</t>
  </si>
  <si>
    <t>Mini Marker White/Black 18MO</t>
  </si>
  <si>
    <t>Regular Marker Blue Blank</t>
  </si>
  <si>
    <t>Regular Marker White/Black "L"</t>
  </si>
  <si>
    <t>Regular Marker White/Black "M"</t>
  </si>
  <si>
    <t>Regular Marker Pink Blank</t>
  </si>
  <si>
    <t>Regular Marker White/Black "S"</t>
  </si>
  <si>
    <t>Regular Marker White/Black XL</t>
  </si>
  <si>
    <t>Regular Marker White/Black XS</t>
  </si>
  <si>
    <t>Regular Marker White/Black XXL</t>
  </si>
  <si>
    <t>Regular Marker White/Black XXS</t>
  </si>
  <si>
    <t>Regular Marker White/Blk XXXL</t>
  </si>
  <si>
    <t>Regular Marker White/Blk XXXXL</t>
  </si>
  <si>
    <t>Regular Marker Yellow Blank</t>
  </si>
  <si>
    <t>Mini Marker White/Black 24MO</t>
  </si>
  <si>
    <t>Mini Marker White/Black 6MO</t>
  </si>
  <si>
    <t>Mini Marker White/Black "L",</t>
  </si>
  <si>
    <t>Mini Marker White/Black "M",</t>
  </si>
  <si>
    <t>Mini Marker White/Black "S",</t>
  </si>
  <si>
    <t>Mini Marker White/Black "XL",</t>
  </si>
  <si>
    <t>Mini Marker White/Black "XS",</t>
  </si>
  <si>
    <t>Mini Marker White/Black "XXL",</t>
  </si>
  <si>
    <t>Mini Marker White/Black "XXS",</t>
  </si>
  <si>
    <t>Easy Cut Retail Cutter Red</t>
  </si>
  <si>
    <t>Book - Out Nordstrom Nordstrom</t>
  </si>
  <si>
    <t>Case Fan 80mm (Minuet)</t>
  </si>
  <si>
    <t>Cable USB A/B</t>
  </si>
  <si>
    <t>Cable RS-232 (Serial) to USB -</t>
  </si>
  <si>
    <t>Cable Adapter for Serial Port</t>
  </si>
  <si>
    <t>Network Switch -  8 Port</t>
  </si>
  <si>
    <t>Network Cable</t>
  </si>
  <si>
    <t>Motherboard mITX with Celeron</t>
  </si>
  <si>
    <t>Motherboard MiniITX H87</t>
  </si>
  <si>
    <t>Motherboard MiniITX H97</t>
  </si>
  <si>
    <t>Motherboard Micro ATX H97</t>
  </si>
  <si>
    <t>Cash Drawer SS Front</t>
  </si>
  <si>
    <t>Cable for Star Cash Drawer</t>
  </si>
  <si>
    <t>Pole Display Black (adapter</t>
  </si>
  <si>
    <t>CPU i-Series LGA 1150</t>
  </si>
  <si>
    <t>Case mATX 12" x 12.5" x 5.5"</t>
  </si>
  <si>
    <t>Case mATX 8.9" x 3.0" x 8.3"</t>
  </si>
  <si>
    <t>Printer Thermal Star w/Cable</t>
  </si>
  <si>
    <t>Top Assemby Latch Zebra 2824</t>
  </si>
  <si>
    <t>Case Fan 120mm</t>
  </si>
  <si>
    <t>MSR USB 2 Track Black</t>
  </si>
  <si>
    <t>CDRW/DVD Burner Black</t>
  </si>
  <si>
    <t>Scanner Optimus S w/Cradle</t>
  </si>
  <si>
    <t>Power Supply 350-450 watt</t>
  </si>
  <si>
    <t>Power Supply for Minuet</t>
  </si>
  <si>
    <t>Power Supply for ITX</t>
  </si>
  <si>
    <t>UPS Power Supply 850 VA</t>
  </si>
  <si>
    <t>USB Slot Add on ports</t>
  </si>
  <si>
    <t>Monitor 18.5" Wide</t>
  </si>
  <si>
    <t>Keyboard &amp; Mouse, Black</t>
  </si>
  <si>
    <t>Pinpad Keyed for Mercury</t>
  </si>
  <si>
    <t>Cable with Power Supply PP100</t>
  </si>
  <si>
    <t>USB Hub 4port USB 3.0 w/ pw</t>
  </si>
  <si>
    <t>Cable Adapter for Parallel</t>
  </si>
  <si>
    <t>Router - RTN66U</t>
  </si>
  <si>
    <t>USB Slot Add 2 ports 3.0</t>
  </si>
  <si>
    <t>Cable 6ft Y for dsply monitor</t>
  </si>
  <si>
    <t>Monitor 19" Wide Black</t>
  </si>
  <si>
    <t>Mouse Optical Wheel Black</t>
  </si>
  <si>
    <t>Hard Drive 250GB SSD 850</t>
  </si>
  <si>
    <t>Hard Drive 120GB SSD  850</t>
  </si>
  <si>
    <t>Hard Drive 500GB SSD  850</t>
  </si>
  <si>
    <t>USB Flash Drive Plug &amp; Stay 32</t>
  </si>
  <si>
    <t>USB Flash Plug &amp; Stay 32 3.0</t>
  </si>
  <si>
    <t>Cash Drawer SS Front - Used</t>
  </si>
  <si>
    <t>Pole Display USB 7 LCD, USB Po</t>
  </si>
  <si>
    <t>Printer Barcode Eltron 2"TLP</t>
  </si>
  <si>
    <t>Printer Barcode 2" DT USB</t>
  </si>
  <si>
    <t>Printer Barcode 2" DT USB Refu</t>
  </si>
  <si>
    <t>Ram 4GB 1600MHz Kit DDR3</t>
  </si>
  <si>
    <t>Ram 8GB 1600MHz Kit DDR3</t>
  </si>
  <si>
    <t>Scanner Barcode Single Line</t>
  </si>
  <si>
    <t>Scanner Wireless W\Cradle Blue</t>
  </si>
  <si>
    <t>Hand Held Inv Coll. Rental Fee</t>
  </si>
  <si>
    <t>USB Slot Add on ports Low Prof</t>
  </si>
  <si>
    <t>Keyboard &amp; Mouse, Black RF</t>
  </si>
  <si>
    <t>Keyboard &amp; Mouse, Black USB</t>
  </si>
  <si>
    <t>Keyboard w/Mag.Strip,Cherry</t>
  </si>
  <si>
    <t>Labels TT 4x6 for Zebra</t>
  </si>
  <si>
    <t>Ink Ribbon Okidata 320 Printer</t>
  </si>
  <si>
    <t>Ink Ribbon Epson Blk/Red</t>
  </si>
  <si>
    <t>Ribbon Thermal Transfer/Eltron</t>
  </si>
  <si>
    <t>Ribbon TLP 2844 2.50" X 244'</t>
  </si>
  <si>
    <t>Ribbon TLP 2844 4.30" X 244'</t>
  </si>
  <si>
    <t>Labels Direct Thermal</t>
  </si>
  <si>
    <t>Labels Direct Thermal 2.25x.75</t>
  </si>
  <si>
    <t>Tags 2.25x1.37 With Hole DT</t>
  </si>
  <si>
    <t>Labels Jewelry 2.00x.50 Vinyl</t>
  </si>
  <si>
    <t>Labels Jewelry 2.2x.5 w/Flaps</t>
  </si>
  <si>
    <t>Labels TT 2.25 x 1.25 2-Up</t>
  </si>
  <si>
    <t>Ink Cartridge for Itaca</t>
  </si>
  <si>
    <t>Labels DT $ENTER PRICE</t>
  </si>
  <si>
    <t>Labels Direct Therm 1.125x.75</t>
  </si>
  <si>
    <t>Labels ThermTransfer 2.25x.75</t>
  </si>
  <si>
    <t>Labels Direct Therm 2.375x1</t>
  </si>
  <si>
    <t>Labels TT 2.375x1.00 2 UP</t>
  </si>
  <si>
    <t>Labels Meto D.t. $ ENTER PRICE</t>
  </si>
  <si>
    <t>Software Anti Virus Managed</t>
  </si>
  <si>
    <t>Software Windows OS 8 64 Bit</t>
  </si>
  <si>
    <t>Book 9 POS Questions You Must</t>
  </si>
  <si>
    <t>Tech Support POS After Hours</t>
  </si>
  <si>
    <t>Smart Support Silver 1 Year</t>
  </si>
  <si>
    <t>Smart Support Gold 1 Year</t>
  </si>
  <si>
    <t>POS Item</t>
  </si>
  <si>
    <t>Smart Support Complete 1 Year</t>
  </si>
  <si>
    <t>Smart Support Complete</t>
  </si>
  <si>
    <t>Smart Support Standard 1 Year</t>
  </si>
  <si>
    <t>Smart Support Standard</t>
  </si>
  <si>
    <t>Data Conversion</t>
  </si>
  <si>
    <t>Smart Support Economy 1 Year</t>
  </si>
  <si>
    <t>Smart Support Economy</t>
  </si>
  <si>
    <t>Custom Crystal Reports</t>
  </si>
  <si>
    <t>Bag NonWoven 26x20 Black</t>
  </si>
  <si>
    <t>Bag NonWoven 32x36 Black</t>
  </si>
  <si>
    <t>Jewelry Pouch Blk Velveteen</t>
  </si>
  <si>
    <t>Jewelry Pouch Blk Velvet 3x4</t>
  </si>
  <si>
    <t>Jewelry Pouch Blk Velvet 4x5</t>
  </si>
  <si>
    <t>Bags Organza 3 x 4 Black</t>
  </si>
  <si>
    <t>Bags Organza 3x4 Baby Maize</t>
  </si>
  <si>
    <t>Bags Organza 3 x 4 Copper</t>
  </si>
  <si>
    <t>Bags Organza 3x4 Fuchsia</t>
  </si>
  <si>
    <t>Bags Organza 3 x 4 Gold</t>
  </si>
  <si>
    <t>Bags Organza 3 x 4 Hunter</t>
  </si>
  <si>
    <t>Bags Organza 3 x 4 Ivory</t>
  </si>
  <si>
    <t>Bags Organza 3 x 4 Lavender</t>
  </si>
  <si>
    <t>Bags Organza 3 x 4 Light Blue</t>
  </si>
  <si>
    <t>Bags Organza 3 x 4 Light Pink</t>
  </si>
  <si>
    <t>Bags Organza 3x4 Mint</t>
  </si>
  <si>
    <t>Bags Organza 3x4 Mauve</t>
  </si>
  <si>
    <t>Bags Organza 3 x 4 Navy</t>
  </si>
  <si>
    <t>Bags Organza 3x4 Orange</t>
  </si>
  <si>
    <t>Bags Organza 3 x 4 Purple</t>
  </si>
  <si>
    <t>Bags Organza 3x4 Pastel Green</t>
  </si>
  <si>
    <t>Bags Organza 3 x 4 Red</t>
  </si>
  <si>
    <t>Bags Organza 3x4 Royal Blue</t>
  </si>
  <si>
    <t>Bags Organza 3 x 4 Silver</t>
  </si>
  <si>
    <t>Bags Organza 3x4 Smoke Blue</t>
  </si>
  <si>
    <t>Bags Organza 3 x 4 Fruit Punch</t>
  </si>
  <si>
    <t>Bags Organza 3 x 4 Turquoise</t>
  </si>
  <si>
    <t>Bags Organza 3x4 Ultra Violet</t>
  </si>
  <si>
    <t>Bags Organza 3 x 4 White</t>
  </si>
  <si>
    <t>Bags Organza 3 x 4 Burgundy</t>
  </si>
  <si>
    <t>Bags Organza 3 x 4 Olive</t>
  </si>
  <si>
    <t>Bags Organza 3x4 Yellow</t>
  </si>
  <si>
    <t>Bags Organza 4 x 5.5 Black</t>
  </si>
  <si>
    <t>Bags Organza 4 x5.5 Baby Maize</t>
  </si>
  <si>
    <t>Bags Organza 4 x 5.5 Copper</t>
  </si>
  <si>
    <t>Bags Organza 4 x 5.5 Fuchsia</t>
  </si>
  <si>
    <t>Bags Organza 4 x 5.5 Gold</t>
  </si>
  <si>
    <t>Bags Organza 4 x 5.5 Hunter</t>
  </si>
  <si>
    <t>Bags Organza 4 x 5.5 Ivory</t>
  </si>
  <si>
    <t>Bags Organza 4 x 5.5 Lavender</t>
  </si>
  <si>
    <t>Bags Organza 4 x 5.5 Light</t>
  </si>
  <si>
    <t>Bags Organza 4x5.5 Mint</t>
  </si>
  <si>
    <t>Bags Organza 4x5.5 Mauve</t>
  </si>
  <si>
    <t>Bags Organza 4 x 5.5 Navy</t>
  </si>
  <si>
    <t>Bags Organza 4 x 5.5 Orange</t>
  </si>
  <si>
    <t>Bags Organza 4 x 5.5 Purple</t>
  </si>
  <si>
    <t>Bags Organza 4x5.5 Pastel Grn</t>
  </si>
  <si>
    <t>Bags Organza 4 x 5.5 Red</t>
  </si>
  <si>
    <t>Bags Organza 4x5.5 Royal Blue</t>
  </si>
  <si>
    <t>Bags Organza 4 x 5.5 Silver</t>
  </si>
  <si>
    <t>Bags Organza 4 x5.5 Smoke Blue</t>
  </si>
  <si>
    <t>Bags Organza 4x5.5 Fruit Punch</t>
  </si>
  <si>
    <t>Bags Organza 4 x 5.5 Turquoise</t>
  </si>
  <si>
    <t>Bags Organza 4x5.5 Ultra Viole</t>
  </si>
  <si>
    <t>Bags Organza 4 x 5.5 White</t>
  </si>
  <si>
    <t>Bags Organza 4 x 5.5 Olive</t>
  </si>
  <si>
    <t>Bags Organza 4x5.5 Yellow</t>
  </si>
  <si>
    <t>Bags Organza 4.5x6 Gusseted</t>
  </si>
  <si>
    <t>Bags Organza 5x6.5 Black</t>
  </si>
  <si>
    <t>Bags Organza 5x6.5 Baby Maize</t>
  </si>
  <si>
    <t>Bags Organza 5x6.5 Copper</t>
  </si>
  <si>
    <t>Bags Organza 5x6.5 Fuchsia</t>
  </si>
  <si>
    <t>Bags Organza 5x6.5 Gold</t>
  </si>
  <si>
    <t>Bags Organza 5x6.5 Hunter</t>
  </si>
  <si>
    <t>Bags Organza 5x6.5 Ivory</t>
  </si>
  <si>
    <t>Bags Organza 5x6.5 Lavender</t>
  </si>
  <si>
    <t>Bags Organza 5x6.5 Light Blue</t>
  </si>
  <si>
    <t>Bags Organza 5x6.5 Light Pink</t>
  </si>
  <si>
    <t>Bags Organza 5x6.5 Mint</t>
  </si>
  <si>
    <t>Bags Organza 5x6.5 Mauve</t>
  </si>
  <si>
    <t>Bags Organza 5.x6.5 Navy</t>
  </si>
  <si>
    <t>Bags Organza 5x6.5 Orange</t>
  </si>
  <si>
    <t>Bags Organza 5x6.5 Purple</t>
  </si>
  <si>
    <t>Bags Organza 5x6.5 Pastel Grn</t>
  </si>
  <si>
    <t>Bags Organza 5x6.5 Royal Blue</t>
  </si>
  <si>
    <t>Bags Organza 5x6.5 Silver</t>
  </si>
  <si>
    <t>Bags Organza 5x6.5 Smoke Blue</t>
  </si>
  <si>
    <t>Bags Organza 5x6.5 Fruit Punch</t>
  </si>
  <si>
    <t>Bags Organza 5x6.5 Ultra Vilet</t>
  </si>
  <si>
    <t>Bags Organza 5x6.5 White</t>
  </si>
  <si>
    <t>Bags Organza 5x6.5 Olive</t>
  </si>
  <si>
    <t>Bags Organza 5x6.5 Yellow</t>
  </si>
  <si>
    <t>Bags Organza 5.5x8 Gusseted</t>
  </si>
  <si>
    <t>Bags Organza 5.5x9 Black</t>
  </si>
  <si>
    <t>Bags Organza 5.5x9 Gold</t>
  </si>
  <si>
    <t>Bags Organza 5.5x9 Ivory</t>
  </si>
  <si>
    <t>Bags Organza 5.5x9 Light Blue</t>
  </si>
  <si>
    <t>Bags Organza 5.5x9 Light Pink</t>
  </si>
  <si>
    <t>Bags Organza 5.5x9 Navy</t>
  </si>
  <si>
    <t>Bags Organza 5.5x9 Purple</t>
  </si>
  <si>
    <t>Bags Organza 5.5x9 Red</t>
  </si>
  <si>
    <t>Bags Organza 5.5x9 Silver</t>
  </si>
  <si>
    <t>Bags Organza 5.5x9 White</t>
  </si>
  <si>
    <t>Bags Organza 5.5x9 Burgundy</t>
  </si>
  <si>
    <t>Bags Organza 6 x 14 Black</t>
  </si>
  <si>
    <t>Bags Organza 6 x 14 Gold</t>
  </si>
  <si>
    <t>Bags Organza 6 x 14 Hunter</t>
  </si>
  <si>
    <t>Bags Organza 6 x 14 Lavender</t>
  </si>
  <si>
    <t>Bags Organza 6 x 14 Light Blue</t>
  </si>
  <si>
    <t>Bags Organza 6 x 14 Purple</t>
  </si>
  <si>
    <t>Bags Organza 6 x 14 White</t>
  </si>
  <si>
    <t>Bags Organza 6 x 14 Burgundy</t>
  </si>
  <si>
    <t>Bags Organza 6 x 14 Olive</t>
  </si>
  <si>
    <t>Bags Organza 8 x 10 Gusseted</t>
  </si>
  <si>
    <t>Bags Velvet 2 x 2-1/2 Black</t>
  </si>
  <si>
    <t>Bags Velvet 2 x 2-1/2 Hunter</t>
  </si>
  <si>
    <t>Bags Velvet 2 x 2-1/2 Navy</t>
  </si>
  <si>
    <t>Bags Velvet 2 x 2-1/2 Royal</t>
  </si>
  <si>
    <t>Bags Velvet 2 x 2-1/2 Burgundy</t>
  </si>
  <si>
    <t>Bags Velvet 3 x 3 Black</t>
  </si>
  <si>
    <t>Bags Velvet 3 x 3 Gray</t>
  </si>
  <si>
    <t>Bags Velvet 3 x 4 Black</t>
  </si>
  <si>
    <t>Bags Velvet 3 x 4 Hunter Green</t>
  </si>
  <si>
    <t>Bags Velvet 3 x 4 Red</t>
  </si>
  <si>
    <t>Bags Velvet 3 x 4 Royal Blue</t>
  </si>
  <si>
    <t>Bags Velvet 3 x 4 Burgundy</t>
  </si>
  <si>
    <t>Bags Velvet 4 x 5.5 Black</t>
  </si>
  <si>
    <t>Bags Velvet 4x5.5 Hunter Green</t>
  </si>
  <si>
    <t>Bags Velvet 4 x 5 Royal Blue</t>
  </si>
  <si>
    <t>NonWoven No B.S. 15x3x16x3</t>
  </si>
  <si>
    <t>Bags T-Shirt 9 x 5 x 17-1/2</t>
  </si>
  <si>
    <t>Bags Poster HI-D 7x32 White</t>
  </si>
  <si>
    <t>Bags T-Shirt 12x7 1/2x23 White</t>
  </si>
  <si>
    <t>Bags T-Shirt 10x5x19 White</t>
  </si>
  <si>
    <t>Bags T-Shirt 11.5x8x22 Recy.</t>
  </si>
  <si>
    <t>Bags Merch HI-D 6-1/2 x 9-1/2</t>
  </si>
  <si>
    <t>Bags Merch HI-D 6 1/2 x 9 1/2</t>
  </si>
  <si>
    <t>Bags Merch HI-D 8.5x11 White</t>
  </si>
  <si>
    <t>Bags Merch HI-D 8.5x11 Red</t>
  </si>
  <si>
    <t>Bags Merch HI-D 8.5x11 DK Gree</t>
  </si>
  <si>
    <t>Bags Merch HI-D 8.5x11 Dk Blue</t>
  </si>
  <si>
    <t>Bags Merch HI-D 8.5x11 Magenta</t>
  </si>
  <si>
    <t>Bags Merch HI D 12 x 15 White</t>
  </si>
  <si>
    <t>Bags Merch HI D 12 x 15 Red</t>
  </si>
  <si>
    <t>Bags Merch HI D 12 x 15 Dark</t>
  </si>
  <si>
    <t>Bags Merch HI D 12 x 15</t>
  </si>
  <si>
    <t>Bags Merch HI-D 14x2x21</t>
  </si>
  <si>
    <t>Bags Merch HI-D 20x4x30 White</t>
  </si>
  <si>
    <t>Shopper Frosted FlexiLoop</t>
  </si>
  <si>
    <t>Shopper Frost 8x4x7x4 Clear SL</t>
  </si>
  <si>
    <t>Bag Gift Frosted 7x3.5x10x3.5</t>
  </si>
  <si>
    <t>Bag Gift Frosted</t>
  </si>
  <si>
    <t>Bag Gift Frosted 10x5x13x5</t>
  </si>
  <si>
    <t>Bag Soft Loop Frosted 8x5x10x5</t>
  </si>
  <si>
    <t>Shopper Frosted 13x7x13x7 Clr</t>
  </si>
  <si>
    <t>Bag Merchandise Frosted 9x12</t>
  </si>
  <si>
    <t>Bag Merchandise Frosted</t>
  </si>
  <si>
    <t>Shopper Soft Loop 16x6x12x6</t>
  </si>
  <si>
    <t>Shopper Frosted 16x6x16x6 Soft</t>
  </si>
  <si>
    <t>Bags T-Shirt 5x3x15 White</t>
  </si>
  <si>
    <t>Bags T-Shirt 9x5x17.5 Dk Blue</t>
  </si>
  <si>
    <t>Bags T-Shirt 11.5x7x22 "Thank</t>
  </si>
  <si>
    <t>Bags T-Shirt 12x7 1/2x23 Dk Bl</t>
  </si>
  <si>
    <t>Bags T-Shirt 10x5x19 "Thank</t>
  </si>
  <si>
    <t>Bags Merch HI-D 24x6x36 White</t>
  </si>
  <si>
    <t>Bags Ameritote 12x10+4 Citrus</t>
  </si>
  <si>
    <t>Bags Ameritote 16x15+6 Clear</t>
  </si>
  <si>
    <t>Bags Ameritote 16x15+6 Purple</t>
  </si>
  <si>
    <t>Bags Ameritote 16x15+6 Yellow</t>
  </si>
  <si>
    <t>Bags Ameritote 16x15+6 Hot Pnk</t>
  </si>
  <si>
    <t>Bags Ameritote 22x18+8 Purple</t>
  </si>
  <si>
    <t>Bags Ameritote 22x18+8 Hot Pnk</t>
  </si>
  <si>
    <t>Bag Eurotote Frosted 8x5x10x5</t>
  </si>
  <si>
    <t>Bag Super Frost Wave Clear</t>
  </si>
  <si>
    <t>Bag Super Frost Wave Citrus</t>
  </si>
  <si>
    <t>Bag Super Frost Wave Blue</t>
  </si>
  <si>
    <t>Bags Hi-D T-Shirt 12x7x22</t>
  </si>
  <si>
    <t>Bags Ameritote 22x18+8 Black</t>
  </si>
  <si>
    <t>Shopper 8x4x10 Frosted Rattler</t>
  </si>
  <si>
    <t>Bag Shopper Frosted Tri-Fold</t>
  </si>
  <si>
    <t>Bag Shop Frost T-Fold 8x5x10x5</t>
  </si>
  <si>
    <t>Shopper Cub Frosted Starfish</t>
  </si>
  <si>
    <t>Shopper Cub Frosted Palms</t>
  </si>
  <si>
    <t>Shopper Cub Frosted Four Seaso</t>
  </si>
  <si>
    <t>Shopper Frosted 5x3x7.5x3 Clr</t>
  </si>
  <si>
    <t>Bag Merch Frosty Tint 6 x 9</t>
  </si>
  <si>
    <t>Bag Merch Frosty Tint 9 x 12</t>
  </si>
  <si>
    <t>Shopper Frosted 16x6x12x6 Tri</t>
  </si>
  <si>
    <t>Shopper Vogue Frosted Palm</t>
  </si>
  <si>
    <t>Shopper Vogue Frosted Four</t>
  </si>
  <si>
    <t>Shopper Frosted 16x6x16x6 Tri</t>
  </si>
  <si>
    <t>Shopper Frosty Tint 8x5x10x5</t>
  </si>
  <si>
    <t>Bags Premium 10x6x21 Magenta</t>
  </si>
  <si>
    <t>Bags Premium 10x6x21 White</t>
  </si>
  <si>
    <t>Bags Premium 12X7X23 Dark</t>
  </si>
  <si>
    <t>Bags Premium 12X7X23 Magenta</t>
  </si>
  <si>
    <t>Bags T-Shirt 14x10x30 White</t>
  </si>
  <si>
    <t>Bags T-Shirt 20x10x30 White</t>
  </si>
  <si>
    <t>Bag Merch Clear Frost 9x12</t>
  </si>
  <si>
    <t>Bag Merch Clear Frost 12x15</t>
  </si>
  <si>
    <t>Bag Merch Clear Frost 14x3x21</t>
  </si>
  <si>
    <t>Bags T-Shirt 12x7x23 Black</t>
  </si>
  <si>
    <t>Bags Merch HI-D 8.5x11 Burgndy</t>
  </si>
  <si>
    <t>Bags Merch HI-D 8.5x11 Teal</t>
  </si>
  <si>
    <t>Bags Merch HI-D 6.5x9.5 Yellow</t>
  </si>
  <si>
    <t>Bags Merch HI-D 8.5x11 Yellow</t>
  </si>
  <si>
    <t>Bags Merch HI D 12 x 15 Dusty</t>
  </si>
  <si>
    <t>Bags Premium Color 12X15</t>
  </si>
  <si>
    <t>Bags Merch HI D 12 x 15 Yellow</t>
  </si>
  <si>
    <t>Bags Merch HI-D 12x3x18 Dusty</t>
  </si>
  <si>
    <t>Bags Merch HI-D 13x3x21 Yellow</t>
  </si>
  <si>
    <t>Bags Merch HI-D 16x4x24 Dusty</t>
  </si>
  <si>
    <t>Bags Premium Color 20X4X30</t>
  </si>
  <si>
    <t>Bags Merch HI D 12 x 15 Teal</t>
  </si>
  <si>
    <t>Bags Merch HI-D 12x3x18 Black</t>
  </si>
  <si>
    <t>Bags Merch HI-D 12x3x18</t>
  </si>
  <si>
    <t>Bags Merch HI-D 12x3x18 White</t>
  </si>
  <si>
    <t>Bags Merch HI-D 12x3x18 Teal</t>
  </si>
  <si>
    <t>Bags Merch HI-D 12x3x18 Dk</t>
  </si>
  <si>
    <t>Bags Merch HI-D 13x3x21</t>
  </si>
  <si>
    <t>Bags Merch HI-D 13x3x21 White</t>
  </si>
  <si>
    <t>Bags Merch HI-D 13x3x21 Red</t>
  </si>
  <si>
    <t>Bags Merch HI-D 13x3x21 Dk</t>
  </si>
  <si>
    <t>Bags Merch HI-D 16x4x24 Black</t>
  </si>
  <si>
    <t>Bags Merch HI-D 16x4x24</t>
  </si>
  <si>
    <t>Bags Merch HI-D 16x4x24 White</t>
  </si>
  <si>
    <t>Bags Merch HI_D 16x4x24 Gray</t>
  </si>
  <si>
    <t>Bags Merch HI-D 16x4x24 Teal</t>
  </si>
  <si>
    <t>Bags Merch HI-D 16x4x24 Red</t>
  </si>
  <si>
    <t>Bags Merch HI-D 16x4x24 Dk</t>
  </si>
  <si>
    <t>Bag Ameri-Tote 19 x 12 + 9</t>
  </si>
  <si>
    <t>Bags Patch Handle 12x15 2.25MI</t>
  </si>
  <si>
    <t>Bags Patch Handle 12x15 2.25</t>
  </si>
  <si>
    <t>Bags Patch Hndle 20x20+5,2.25M</t>
  </si>
  <si>
    <t>Garment Rolls Clear 38"</t>
  </si>
  <si>
    <t>Garment Rolls White 38"</t>
  </si>
  <si>
    <t>Garment Rolls Light Pink 38"</t>
  </si>
  <si>
    <t>Bags Bridal Zipper Clear 72"</t>
  </si>
  <si>
    <t>Bags Bridal Zipper White 72"</t>
  </si>
  <si>
    <t>Bags Bridal Zipper Pink 72"</t>
  </si>
  <si>
    <t>Garment Rolls Clear 54"</t>
  </si>
  <si>
    <t>Garment Rolls White 54"</t>
  </si>
  <si>
    <t>Garment Rolls Light Pink 54"</t>
  </si>
  <si>
    <t>Garment Rolls Clear 72"</t>
  </si>
  <si>
    <t>Garment Rolls White 72"</t>
  </si>
  <si>
    <t>Bags Thick-Thin 12X15 White</t>
  </si>
  <si>
    <t>Bags Thick-Thin 15x18+4 Hunter</t>
  </si>
  <si>
    <t>Bags Thick-Thin 15x18+4 Creme</t>
  </si>
  <si>
    <t>Bags Thick-Thin 20X20+5 White</t>
  </si>
  <si>
    <t>Bags Thick-Thin 20X20+5 Red</t>
  </si>
  <si>
    <t>Bags Super Gloss 9x12 1.25 MIL</t>
  </si>
  <si>
    <t>Bags Super Gloss 9x12 1.25MIL</t>
  </si>
  <si>
    <t>Bags Super Gloss 12x15 1.25MIL</t>
  </si>
  <si>
    <t>Bags Super Gloss 12x15,1.25MIL</t>
  </si>
  <si>
    <t>Bags Super Gloss 15x18+4 1.25M</t>
  </si>
  <si>
    <t>Bags Super Gloss 18x18+4,1.25M</t>
  </si>
  <si>
    <t>Bags Super Gloss 20x20+5 1.5MI</t>
  </si>
  <si>
    <t>Bags Super Gloss 24x24+5,1.5MI</t>
  </si>
  <si>
    <t>Bags Lo D 9x12 2.25 Mil White</t>
  </si>
  <si>
    <t>Bags Lo D 9x12 2.25 MIL Bright</t>
  </si>
  <si>
    <t>Bags LO D 12x15 2.25 MIL White</t>
  </si>
  <si>
    <t>Bags LO D 12x15 2.25Mil Bright</t>
  </si>
  <si>
    <t>Bags LO D 20x20+5 2.25MIL Whit</t>
  </si>
  <si>
    <t>Bags LO D 20x20+5 2.25MIL Brig</t>
  </si>
  <si>
    <t>Bags LO D 15x18+3 2.25MIL Whit</t>
  </si>
  <si>
    <t>Bags LO D 15x18+3 2.25MIL</t>
  </si>
  <si>
    <t>Bags T-Shirt 9x5x18 2.25 MIL</t>
  </si>
  <si>
    <t>Shoulder Cover 8x21 Sewn Clear</t>
  </si>
  <si>
    <t>Bag Salesmen Navy Nylon 48"</t>
  </si>
  <si>
    <t>Bag Salesmen Navy Nylon 57"</t>
  </si>
  <si>
    <t>Bag Salesmen Navy Nylon 66"</t>
  </si>
  <si>
    <t>Garment Rolls Econo Clear 54"</t>
  </si>
  <si>
    <t>Bags Door Knob 5.5x15+1.5</t>
  </si>
  <si>
    <t>Bags Door Knob 9.5x15+1.5</t>
  </si>
  <si>
    <t>Bags Super Gloss 9 x12 1.25MIL</t>
  </si>
  <si>
    <t>Bags LO D 15x18+4 2.25MIL Whit</t>
  </si>
  <si>
    <t>Bags Super Gloss 15x18+4</t>
  </si>
  <si>
    <t>Bags Super Gloss 20x20+5</t>
  </si>
  <si>
    <t>Bags Lo D 9x12 2.25 Mil Black</t>
  </si>
  <si>
    <t>Bags Lo D 9x12 2.25 Mil Magent</t>
  </si>
  <si>
    <t>Bags Lo D 9x12 2.25 Mil Teal</t>
  </si>
  <si>
    <t>Bags LO D 12x15 2.25Mil Black</t>
  </si>
  <si>
    <t>Bags LO D 12x15 2.25Mil Magent</t>
  </si>
  <si>
    <t>Bags LO D 12x15 2.25 Mil Teal</t>
  </si>
  <si>
    <t>Bags LO D 20x20+5 2.25MIL Blac</t>
  </si>
  <si>
    <t>Bags LO D 20x20+5 2.25MIL Mage</t>
  </si>
  <si>
    <t>Bags LO D 20x20+5 2.25MIL Teal</t>
  </si>
  <si>
    <t>Bags LO D 15x18+3 2.25MIL Blac</t>
  </si>
  <si>
    <t>Bags LO D 15x18+3 2.25 Mil</t>
  </si>
  <si>
    <t>Bags LO D 15x18+3 2.25MIL Teal</t>
  </si>
  <si>
    <t>Bags Patch Hndle 15x18+3 1.75M</t>
  </si>
  <si>
    <t>Bags Patch Hndle 15x18+3 2.25M</t>
  </si>
  <si>
    <t>Bags Patch Handle 16x18+4</t>
  </si>
  <si>
    <t>Bags T-Shirt 12x7x22 2.25 MIL</t>
  </si>
  <si>
    <t>Bags Clear Poly 5x3x15 .00075</t>
  </si>
  <si>
    <t>Bags Clear Poly 1.5 Mil Flat 2</t>
  </si>
  <si>
    <t>Bags Clear Poly 1.5 Mil Flat 6</t>
  </si>
  <si>
    <t>Bags Clear Poly 1.5 Mil Flat 8</t>
  </si>
  <si>
    <t>Bags Clear Poly 1.5 Mil Flat 9</t>
  </si>
  <si>
    <t>Bags Clear Poly 1.5 Mil Flat</t>
  </si>
  <si>
    <t>Bags Clear Poly 2 Mil Flat 2 x</t>
  </si>
  <si>
    <t>Bags Clear Poly 2x3 Seal Top</t>
  </si>
  <si>
    <t>Bags Clear Poly 2 Mil Flat 5 x</t>
  </si>
  <si>
    <t>Bags Clear Poly 2 Mil Flat 6 x</t>
  </si>
  <si>
    <t>Bags Clear Poly 2 Mil Flat 12</t>
  </si>
  <si>
    <t>Bags Clear Poly Gusset 1.5 Mil</t>
  </si>
  <si>
    <t>Bags Clear Poly Zip 2x2 2MIL</t>
  </si>
  <si>
    <t>Bags Clear Poly Zip 2x3 2MIL</t>
  </si>
  <si>
    <t>Bags Clear Poly Zipper 2 Mil</t>
  </si>
  <si>
    <t>Bags Clear Poly Zip 3x3 2MIL</t>
  </si>
  <si>
    <t>Bags Clear Poly Zip 3x4 2MIL</t>
  </si>
  <si>
    <t>Bags Clear Poly Zip 3x5 2 Mil</t>
  </si>
  <si>
    <t>Bags Clear Poly Zip 4x4 2 Mil</t>
  </si>
  <si>
    <t>Bags Clear Poly Zip 4x6 2 Mil</t>
  </si>
  <si>
    <t>Bags Clear Poly Zip 5x7 2 Mil</t>
  </si>
  <si>
    <t>Bags Clear Poly Zip 5x8 2 Mil</t>
  </si>
  <si>
    <t>Bags Clear Poly Zip 6x8 2 mil</t>
  </si>
  <si>
    <t>Bags Clear Poly Zip 6x9 2 Mil</t>
  </si>
  <si>
    <t>Bags Clear Poly Zip 6x10 2 Mil</t>
  </si>
  <si>
    <t>Bags Clear Poly Zip 8x10 2 Mil</t>
  </si>
  <si>
    <t>Bags Clear Poly Zip 9x12 2 Mil</t>
  </si>
  <si>
    <t>Bags Clear Poly Zipper 4 Mil 4</t>
  </si>
  <si>
    <t>Poly Tubing LF,2"x2900',1.5Mil</t>
  </si>
  <si>
    <t>Poly Tubing LF 3"x2150',2 Mil</t>
  </si>
  <si>
    <t>Tote Purse 4.5x2x3.75 Black</t>
  </si>
  <si>
    <t>Tote Purse 4.5x2x3.75 Garnet</t>
  </si>
  <si>
    <t>Bag Eurotote 8x4x10 Nat. Kraft</t>
  </si>
  <si>
    <t>Bag Tint Tote 6.25x3.5x8.5 Red</t>
  </si>
  <si>
    <t>Bag Eurotote 8x4x10 Gloss</t>
  </si>
  <si>
    <t>Bag Tint Tote 8x4x10 Purple</t>
  </si>
  <si>
    <t>Bag Eurotote 16x6x12 Gloss</t>
  </si>
  <si>
    <t>Bag Eurotote 5.5x3.5x6 Gloss</t>
  </si>
  <si>
    <t>Bag Eurotote 6.25x3.5x8.5 50PK</t>
  </si>
  <si>
    <t>Bag Eurotote 8x4x10 50/PK</t>
  </si>
  <si>
    <t>Bag Eurotote 16x6x12 25/PK</t>
  </si>
  <si>
    <t>Bags Paper Merch 6.25x9.25 Wht</t>
  </si>
  <si>
    <t>Bags Paper 6.25x9.25 Random</t>
  </si>
  <si>
    <t>Bags Paper Merch 6.25x9.25</t>
  </si>
  <si>
    <t>Bags Paper Merch 8.5x11</t>
  </si>
  <si>
    <t>Bags Paper 8.5x11 Random Print</t>
  </si>
  <si>
    <t>Bags Paper Merch 8.5x11 Sky</t>
  </si>
  <si>
    <t>Bags Paper 10x13 White Kraft</t>
  </si>
  <si>
    <t>Bags Paper 10 x 13 Random</t>
  </si>
  <si>
    <t>Bags Paper Merch 12x15 Oatmeal</t>
  </si>
  <si>
    <t>Bags Paper Merch 12x15 White</t>
  </si>
  <si>
    <t>Bags Paper 12x15 Random Print</t>
  </si>
  <si>
    <t>Bags Paper Merch 12 x 2.75 x18</t>
  </si>
  <si>
    <t>Bags Paper Merch 14 x 3 x 21</t>
  </si>
  <si>
    <t>Bags Paper 14 x 3 x 21 Random</t>
  </si>
  <si>
    <t>Bags Paper Merch 16 x 3.75 x24</t>
  </si>
  <si>
    <t>Bags Paper Merch 16x3.75x24</t>
  </si>
  <si>
    <t>Bags Paper 17x4x24 Random</t>
  </si>
  <si>
    <t>Bags Paper 1 Qt. Wine Designer</t>
  </si>
  <si>
    <t>Bags Pint Recycled Nat Kraft</t>
  </si>
  <si>
    <t>Bags Quart Recycled Nat Kraft</t>
  </si>
  <si>
    <t>Bags SOS#2 White Kft</t>
  </si>
  <si>
    <t>Bags SOS #2 Nat Kraft</t>
  </si>
  <si>
    <t>Bags SOS #4 White Kft</t>
  </si>
  <si>
    <t>Bags SOS #4 Natural Kraft</t>
  </si>
  <si>
    <t>Bags SOS #6 White Kft</t>
  </si>
  <si>
    <t>Bags SOS #6 Natural Kraft</t>
  </si>
  <si>
    <t>Bags SOS #8 Natural Kraft</t>
  </si>
  <si>
    <t>Bags Paper Merch 8.5x11 Cream</t>
  </si>
  <si>
    <t>Bags Paper Merch 8.5x11 Lime</t>
  </si>
  <si>
    <t>Bags Paper Merch 12x15 Red</t>
  </si>
  <si>
    <t>Bags Paper Merch 4x6  Wht Kft</t>
  </si>
  <si>
    <t>Bags Paper Merch 5x7.5 Wht Kft</t>
  </si>
  <si>
    <t>Bags SOS#10 White Kraft</t>
  </si>
  <si>
    <t>Bags SOS #12  White Kft 35#</t>
  </si>
  <si>
    <t>Bags SOS #12 Natural Kraft</t>
  </si>
  <si>
    <t>Bags SOS#16 White Kraft</t>
  </si>
  <si>
    <t>Bags SOS #425 Natural Kraft</t>
  </si>
  <si>
    <t>Bags SOS #735 Natural Kraft</t>
  </si>
  <si>
    <t>Bags SOS # 86 Nat Kraft</t>
  </si>
  <si>
    <t>Bag Merchandise 5x2x18 Plain</t>
  </si>
  <si>
    <t>Bags Paper Merch 4x6 Recy Nat</t>
  </si>
  <si>
    <t>Bags Paper Merch 5x7.5 Recy Na</t>
  </si>
  <si>
    <t>Bags Paper 8.5x11 Designer</t>
  </si>
  <si>
    <t>Bags Paper Merch 8.5x11 Red</t>
  </si>
  <si>
    <t>Bags Paper Merch 8.5x11 Recycl</t>
  </si>
  <si>
    <t>Bags Paper 9 1/2  X 12 1/2</t>
  </si>
  <si>
    <t>Bags Paper Merch 10x13 Recy.</t>
  </si>
  <si>
    <t>Bags Paper Merch 12x15 Misty</t>
  </si>
  <si>
    <t>Bags Paper Merch Pack of 25</t>
  </si>
  <si>
    <t>Bags Paper Merch 12x15 Recy</t>
  </si>
  <si>
    <t>Bags Paper Merch 12x15</t>
  </si>
  <si>
    <t>Bags Paper 11.5x3x18</t>
  </si>
  <si>
    <t>Bags Paper 14x3x21 Designer</t>
  </si>
  <si>
    <t>Shopper Cub White Kraft</t>
  </si>
  <si>
    <t>Shopper Cub Nat. Kraft</t>
  </si>
  <si>
    <t>Shopper Vogue White Kraft</t>
  </si>
  <si>
    <t>Shopper Senior White Kraft</t>
  </si>
  <si>
    <t>Shopper Queen White Kraft</t>
  </si>
  <si>
    <t>Shopper Vogue Nat. Kraft</t>
  </si>
  <si>
    <t>Shopper Senior Nat. Kraft</t>
  </si>
  <si>
    <t>Shopper Queen Nat. Kraft</t>
  </si>
  <si>
    <t>Shopper Missy Natural Krft</t>
  </si>
  <si>
    <t>Shopper Square 8x4x8 Nat Kraft</t>
  </si>
  <si>
    <t>Shopper Cub White Gloss</t>
  </si>
  <si>
    <t>Shopper Vogue White Gloss</t>
  </si>
  <si>
    <t>Shopper Gem Natural Kraft</t>
  </si>
  <si>
    <t>Shopper Missy White Kraft</t>
  </si>
  <si>
    <t>Shopper Jumbo White Kraft</t>
  </si>
  <si>
    <t>Shopper Jumbo 18x7x18 Nat Kft</t>
  </si>
  <si>
    <t>Shopper Gem White Kraft</t>
  </si>
  <si>
    <t>Bag Shopper Cub Kaleid</t>
  </si>
  <si>
    <t>Shopper Cub Oatmeal Kraft</t>
  </si>
  <si>
    <t>Shopper Cub Evergreen Kraft</t>
  </si>
  <si>
    <t>Shopper Missy Scarlet Solid</t>
  </si>
  <si>
    <t>Shopper Vogue Oatmeal Kraft</t>
  </si>
  <si>
    <t>Bag Shopper Vogue Kaleid Botan</t>
  </si>
  <si>
    <t>Bag Shopper Queen Kaleid</t>
  </si>
  <si>
    <t>Bag Shopper Flat Hndl White</t>
  </si>
  <si>
    <t>Shopper Flat Hndl 12x7x12 NK</t>
  </si>
  <si>
    <t>Bag Shopper Flat Hdl Wht Kft</t>
  </si>
  <si>
    <t>Shopper Flat Hdl 12x7x15.75 NK</t>
  </si>
  <si>
    <t>Shopper Gem Copper Met on Krft</t>
  </si>
  <si>
    <t>Shopper Cub Silver Met on Krft</t>
  </si>
  <si>
    <t>Bag Shopper Cub Azalea</t>
  </si>
  <si>
    <t>Shopper Missy Cerise w/Neopoli</t>
  </si>
  <si>
    <t>Shopper Vogue Chocolate Kraft</t>
  </si>
  <si>
    <t>Shopper Vogue Azalea</t>
  </si>
  <si>
    <t>Bag Shopper Queen Purple Kraft</t>
  </si>
  <si>
    <t>Shopper 14x9.5x16.25 Nat Kraft</t>
  </si>
  <si>
    <t>Shopper 5.5x3.25x12.5 Grapes</t>
  </si>
  <si>
    <t>Shopper 8x4.75x13.5/8 Nat Krft</t>
  </si>
  <si>
    <t>Shopper 5.5x3.25x12.5 Nat Krft</t>
  </si>
  <si>
    <t>Shopper Gem Recycled</t>
  </si>
  <si>
    <t>Shopper Cub Recycled White</t>
  </si>
  <si>
    <t>Shopper Cub Recycled Nat Kraft</t>
  </si>
  <si>
    <t>Shopper Vogue Recycled  White</t>
  </si>
  <si>
    <t>Shopper Vogue Recycled NK</t>
  </si>
  <si>
    <t>Shopper Senior Recycled NK</t>
  </si>
  <si>
    <t>Shopper Queen Recy Nat Kraft</t>
  </si>
  <si>
    <t>Shopper Missy Recycled White</t>
  </si>
  <si>
    <t>Shopper Missy Recycled Nat Krf</t>
  </si>
  <si>
    <t>Shopper Jumbo Recycled White</t>
  </si>
  <si>
    <t>Shopper Gem Apple Green Shadow</t>
  </si>
  <si>
    <t>Shopper Gem Recycled White</t>
  </si>
  <si>
    <t>Shopper Square Recy Nat Kraft</t>
  </si>
  <si>
    <t>Shopper Cub Black Gloss</t>
  </si>
  <si>
    <t>Shopper Cub Really Red Shadow</t>
  </si>
  <si>
    <t>Shopper Cub Apple Grn Shadow</t>
  </si>
  <si>
    <t>Shopper Cub Black Kraft</t>
  </si>
  <si>
    <t>Shopper Cub India Ink Shadow</t>
  </si>
  <si>
    <t>Shopper Cub Terra Cotta Shadow</t>
  </si>
  <si>
    <t>Shopper Cub Fr Country Blue</t>
  </si>
  <si>
    <t>Shopper Gem Frosted Starfish</t>
  </si>
  <si>
    <t>Shopper Vogue Red Shadow</t>
  </si>
  <si>
    <t>Shopper Vogue Apple Grn Shadow</t>
  </si>
  <si>
    <t>Shopper Vogue India Ink Shadow</t>
  </si>
  <si>
    <t>Shopper Vogue Terra Cotta</t>
  </si>
  <si>
    <t>Shopper Vogue Fr. Cntry Blue</t>
  </si>
  <si>
    <t>Bag Flat Hdl Nat. Kft</t>
  </si>
  <si>
    <t>Shopper 8x4.75x10.25 Western</t>
  </si>
  <si>
    <t>Bag Eurotote 6x3.5x6.5 Flowers</t>
  </si>
  <si>
    <t>Bags Custom Frindje 10x5x10</t>
  </si>
  <si>
    <t>Bags Custom Frindje 16x6x12</t>
  </si>
  <si>
    <t>Bags Custom Koze 16x6x12</t>
  </si>
  <si>
    <t>Bags Custom Koze 8x4x10</t>
  </si>
  <si>
    <t>Bags Custom Warner Brothers</t>
  </si>
  <si>
    <t>Bows Butterfly Splendorette 2"</t>
  </si>
  <si>
    <t>Bows Butterfly Splendorette 4"</t>
  </si>
  <si>
    <t>Bows Butterfly Splendorette 6</t>
  </si>
  <si>
    <t>Bows Pom Splendor 5" White</t>
  </si>
  <si>
    <t>Bows Pom Splendor 5" Lavender</t>
  </si>
  <si>
    <t>Bows Pom Fl-Satin 4" Imperial</t>
  </si>
  <si>
    <t>Bows Butterfly Glitter 2" Red</t>
  </si>
  <si>
    <t>Bows Butterfly Glitter 2" Gold</t>
  </si>
  <si>
    <t>Bows Butterfly Glitter 2"</t>
  </si>
  <si>
    <t>Bows Butterfly Fl-Satin 4"Gold</t>
  </si>
  <si>
    <t>Bows Butterfly Glitter 4" Gold</t>
  </si>
  <si>
    <t>Bows Btrfly Fl-Satin Glitter 6</t>
  </si>
  <si>
    <t>Bows Butterfly Glitter Splendo</t>
  </si>
  <si>
    <t>Bows Pom Glitter Splendor 5"</t>
  </si>
  <si>
    <t>Bows Star 1-1/4" Red Glitter</t>
  </si>
  <si>
    <t>Bows Star 1-1/4" Gold Glitter</t>
  </si>
  <si>
    <t>Bows Star 1-1/4" Silver</t>
  </si>
  <si>
    <t>Bows Star 2" Silver Glitter</t>
  </si>
  <si>
    <t>Bows Perfect 2 1/2" Citrus</t>
  </si>
  <si>
    <t>Bows Perfect 2 1/2" Beauty</t>
  </si>
  <si>
    <t>Bows Perfect 2 1/2" Holiday</t>
  </si>
  <si>
    <t>Bows Perfect 2 1/2" Imperial</t>
  </si>
  <si>
    <t>Bows Perfect 8" White</t>
  </si>
  <si>
    <t>Bows Perfect 8" Purple</t>
  </si>
  <si>
    <t>Bows Perfect 8" Royal</t>
  </si>
  <si>
    <t>Bows Perfect 8" Gold</t>
  </si>
  <si>
    <t>Bows Perfect 8" Silver</t>
  </si>
  <si>
    <t>Bows Perfect 8" Imperial Red</t>
  </si>
  <si>
    <t>Bows Perfect 8" Hunter</t>
  </si>
  <si>
    <t>Bows Perfect 8" Burgundy</t>
  </si>
  <si>
    <t>Bows Perfect 4" White</t>
  </si>
  <si>
    <t>Bows Perfect 4" Pink</t>
  </si>
  <si>
    <t>Bows Perfect 4" Light Blue</t>
  </si>
  <si>
    <t>Bows Perfect 4" Yellow</t>
  </si>
  <si>
    <t>Bows Perfect 4" Lavender</t>
  </si>
  <si>
    <t>Bows Perfect 4" Purple</t>
  </si>
  <si>
    <t>Bows Perfect 4" Royal Blue</t>
  </si>
  <si>
    <t>Bows Perfect 4" Gold</t>
  </si>
  <si>
    <t>Bows Perfect 4" Chocolate</t>
  </si>
  <si>
    <t>Bows Perfect 4" Silver</t>
  </si>
  <si>
    <t>Bows Perfect 4" Black</t>
  </si>
  <si>
    <t>Bows Perfect 4" Azalea</t>
  </si>
  <si>
    <t>Bows Perfect 4" Beauty</t>
  </si>
  <si>
    <t>Bows Perfect 4" Holiday Gold</t>
  </si>
  <si>
    <t>Bows Perfect 4" Navy</t>
  </si>
  <si>
    <t>Bows Perfect 4" Imperial Red</t>
  </si>
  <si>
    <t>Bows Perfect 4" Hunter</t>
  </si>
  <si>
    <t>Bows Perfect 4" Daffodil</t>
  </si>
  <si>
    <t>Bows Perfect 4" Ivory</t>
  </si>
  <si>
    <t>Bows Perfect 4" Burgundy</t>
  </si>
  <si>
    <t>Bows Perfect 5.5" White</t>
  </si>
  <si>
    <t>Bows Perfect 5.5" Pink</t>
  </si>
  <si>
    <t>Bows Perfect 5.5" Light Blue</t>
  </si>
  <si>
    <t>Bows Perfect 5.5" Yellow</t>
  </si>
  <si>
    <t>Bows Perfect 5.5" Lavender</t>
  </si>
  <si>
    <t>Bows Perfect 5.5" Purple</t>
  </si>
  <si>
    <t>Bows Perfect 5.5" Royal Blue</t>
  </si>
  <si>
    <t>Bows Perfect 5.5" Gold</t>
  </si>
  <si>
    <t>Bows Perfect 5.5" Emerald</t>
  </si>
  <si>
    <t>Bows Perfect 5.5" Eggshell</t>
  </si>
  <si>
    <t>Bows Perfect 5.5" Azalea</t>
  </si>
  <si>
    <t>Bows Perfect 5.5" Celery</t>
  </si>
  <si>
    <t>Bows Perfect 5.5" Beauty</t>
  </si>
  <si>
    <t>Bows Perfect 5.5" Holiday Gold</t>
  </si>
  <si>
    <t>Bows Perfect 5.5" Navy</t>
  </si>
  <si>
    <t>Bows Perfect 5.5" Imperial Red</t>
  </si>
  <si>
    <t>Bows Perfect 5.5" Hunter Green</t>
  </si>
  <si>
    <t>Bows Perfect 5.5" Daffodil</t>
  </si>
  <si>
    <t>Bows Perfect 5.5" Dubonnet</t>
  </si>
  <si>
    <t>Bows Perfect 5.5" Baby Blue</t>
  </si>
  <si>
    <t>Bows Perfect 5.5" Ivory</t>
  </si>
  <si>
    <t>Bows Perfect 5.5" Burgundy</t>
  </si>
  <si>
    <t>Bows Perfect 8" Gold Glitter</t>
  </si>
  <si>
    <t>Bows Perfect 4" Red Glitter</t>
  </si>
  <si>
    <t>Bows Perfect 4" Gold Glitter</t>
  </si>
  <si>
    <t>Bows Perfect 4" Silver Glitter</t>
  </si>
  <si>
    <t>Bows Perfect 5" Red Glitter</t>
  </si>
  <si>
    <t>Bows Perfect 5" Silver Glitter</t>
  </si>
  <si>
    <t>Bows Perfect 5" Emerald</t>
  </si>
  <si>
    <t>Bows Perfect 5" Opalized</t>
  </si>
  <si>
    <t>Bow Cards - For Bow Machine</t>
  </si>
  <si>
    <t>Bows Star 1.25" Red</t>
  </si>
  <si>
    <t>Bows Star 1.25" Emerald</t>
  </si>
  <si>
    <t>Bows Star 2" White</t>
  </si>
  <si>
    <t>Bows Star 2" Red</t>
  </si>
  <si>
    <t>Bows Star 2" Gold</t>
  </si>
  <si>
    <t>Bows Star 2" Silver</t>
  </si>
  <si>
    <t>Bows Star 2" Emerald</t>
  </si>
  <si>
    <t>Bows Star 2.75" White</t>
  </si>
  <si>
    <t>Bows Star 2.75" Pink</t>
  </si>
  <si>
    <t>Bows Star 2.75" Yellow</t>
  </si>
  <si>
    <t>Bows Star 2.75" Lavender</t>
  </si>
  <si>
    <t>Bows Star 2.75" Purple</t>
  </si>
  <si>
    <t>Bows Star 2.75" Red</t>
  </si>
  <si>
    <t>Bows Star 2.75" Gold</t>
  </si>
  <si>
    <t>Bows Star 2.75" Chocolate</t>
  </si>
  <si>
    <t>Bows Star 2.75" Emerald</t>
  </si>
  <si>
    <t>Bows Star 2.75" Holiday Gold</t>
  </si>
  <si>
    <t>Bows Star 2.75" Navy</t>
  </si>
  <si>
    <t>Bows Star 2.75" Hunter</t>
  </si>
  <si>
    <t>Bows Star 3.5" Gold</t>
  </si>
  <si>
    <t>Bows Star 3.5" Silver</t>
  </si>
  <si>
    <t>Bows Star 3.5" X-Mas Asst</t>
  </si>
  <si>
    <t>Bows Star 4.25" White</t>
  </si>
  <si>
    <t>Bows Star 4.25" Purple</t>
  </si>
  <si>
    <t>Bows Star 4.25" Tropical</t>
  </si>
  <si>
    <t>Bows Star 4.25" Royal</t>
  </si>
  <si>
    <t>Bows Star 4.25" Red</t>
  </si>
  <si>
    <t>Bows Star 4.25" Gold</t>
  </si>
  <si>
    <t>Bows Star 4.25" Silver</t>
  </si>
  <si>
    <t>Bows Star 4.25" Emerald</t>
  </si>
  <si>
    <t>Bows Star 3 3/4" White</t>
  </si>
  <si>
    <t>Bows Star 3 3/4" Yellow</t>
  </si>
  <si>
    <t>Bows Star 3 3/4" Purple</t>
  </si>
  <si>
    <t>Bows Star 3 3/4" Royal</t>
  </si>
  <si>
    <t>Bows Star 3 3/4" Red</t>
  </si>
  <si>
    <t>Bows Star 3 3/4" Chocolate</t>
  </si>
  <si>
    <t>Bows Star 3 3/4" Silver</t>
  </si>
  <si>
    <t>Bows Star 3 3/4" Lava Red</t>
  </si>
  <si>
    <t>Bows Star 3 3/4" Black</t>
  </si>
  <si>
    <t>Bows Star 3 3/4" Holiday Gold</t>
  </si>
  <si>
    <t>Bows Star 3 3/4" Navy</t>
  </si>
  <si>
    <t>Bows Star 3 3/4" Hunter Green</t>
  </si>
  <si>
    <t>Bows Star 3 3/4" Daffodil</t>
  </si>
  <si>
    <t>Bows Star 3 3/4" Sand</t>
  </si>
  <si>
    <t>Bows Star 3 3/4" Burgundy</t>
  </si>
  <si>
    <t>Bows Confetti 4.25" White</t>
  </si>
  <si>
    <t>Bows Prenotch 4" White</t>
  </si>
  <si>
    <t>Bows Prenotch 4" Pink</t>
  </si>
  <si>
    <t>Bows Prenotch 4" Lt. Blue</t>
  </si>
  <si>
    <t>Bows Prenotch 4" Lavender</t>
  </si>
  <si>
    <t>Bows Prenotch 4" Purple</t>
  </si>
  <si>
    <t>Bows Prenotch 4" Royal</t>
  </si>
  <si>
    <t>Bows Prenotch 4" Red</t>
  </si>
  <si>
    <t>Bows Prenotch 4" Gold</t>
  </si>
  <si>
    <t>Bows Prenotch 4" Emerald</t>
  </si>
  <si>
    <t>Bows Prenotch 4" Beauty</t>
  </si>
  <si>
    <t>Bows Prenotch 4" Holiday Gold</t>
  </si>
  <si>
    <t>Bows Prenotch 4" Navy</t>
  </si>
  <si>
    <t>Bows Prenotch 5" White</t>
  </si>
  <si>
    <t>Bows Prenotch 5" Pink</t>
  </si>
  <si>
    <t>Bows Prenotch 5" Light Blue</t>
  </si>
  <si>
    <t>Bows Prenotch 5" Yellow</t>
  </si>
  <si>
    <t>Bows Prenotch 5" Lavender</t>
  </si>
  <si>
    <t>Bows Prenotch 5" Purple</t>
  </si>
  <si>
    <t>Bows Prenotch 5" Turquoise</t>
  </si>
  <si>
    <t>Bows Prenotch 5" Tropical</t>
  </si>
  <si>
    <t>Bows Prenotch 5" Royal Blue</t>
  </si>
  <si>
    <t>Bows Prenotch 5" Red</t>
  </si>
  <si>
    <t>Bows Prenotch 5" Gold</t>
  </si>
  <si>
    <t>Bows Prenotch 5"  Citrus</t>
  </si>
  <si>
    <t>Bows Prenotch 5" Silver</t>
  </si>
  <si>
    <t>Bows Prenotch 5" Emerald</t>
  </si>
  <si>
    <t>Bows Prenotch 5" Black</t>
  </si>
  <si>
    <t>Bows Prenotch 5" Beauty</t>
  </si>
  <si>
    <t>Bows Prenotch 5" Holiday Gold</t>
  </si>
  <si>
    <t>Bows Prenotch 5" Hunter</t>
  </si>
  <si>
    <t>Bows Prenotch 5" Coral</t>
  </si>
  <si>
    <t>Bows Prenotch 5" Burgundy</t>
  </si>
  <si>
    <t>Bows Prenotch 6" Pink</t>
  </si>
  <si>
    <t>Bows Prenotch 4" Metallic Tone</t>
  </si>
  <si>
    <t>Bows Prentoch 5" Metallic Tone</t>
  </si>
  <si>
    <t>Box Gift 2x2x2 Xtra White</t>
  </si>
  <si>
    <t>Box Gift 3x3x3 Xtra White</t>
  </si>
  <si>
    <t>Box Gift 5x5x3 Xtra White</t>
  </si>
  <si>
    <t>Box Gift 6x6x2x2 Xtra White</t>
  </si>
  <si>
    <t>Box Gift 6x6x4 Xtra White</t>
  </si>
  <si>
    <t>Box Gift 6x6x6 Xtra White</t>
  </si>
  <si>
    <t>Box Gift 8.5x8.5x8.5 Xtra</t>
  </si>
  <si>
    <t>Box Gift 8x8x6 Xtra White</t>
  </si>
  <si>
    <t>Box Gift 10x4.5x4.5 Xtra White</t>
  </si>
  <si>
    <t>Box Gift 9x6x6 Xtra White</t>
  </si>
  <si>
    <t>Box Gift 9x9x5.5 Xtra White</t>
  </si>
  <si>
    <t>Box Gift 10.5x10.5x5.5 Xtra</t>
  </si>
  <si>
    <t>Box Gift 10.5x10.5x2x2 Xtra</t>
  </si>
  <si>
    <t>Box Gift 12x6x6 Xtra White</t>
  </si>
  <si>
    <t>Box Gift 7x7x7 Xtra White</t>
  </si>
  <si>
    <t>Box Gift 15x7x7 Xtra White</t>
  </si>
  <si>
    <t>Box Gift 14x14x2x2 Xtra White</t>
  </si>
  <si>
    <t>Box Gift 14x14x10x10 Xtra</t>
  </si>
  <si>
    <t>Box Gift 12x12x5.5x5.5 Xtra</t>
  </si>
  <si>
    <t>Box Gift 16x16x3x3 Xtra</t>
  </si>
  <si>
    <t>Box Gift 17x8.5x8.5x8.5 Xtra</t>
  </si>
  <si>
    <t>Box Gift 2x2x2  Xtreme White</t>
  </si>
  <si>
    <t>Box Gift 3x3x3 Xtreme White</t>
  </si>
  <si>
    <t>Box Gift 5x5x3 Xtreme White</t>
  </si>
  <si>
    <t>Box Gift 6x4.5x4.5 Xtreme</t>
  </si>
  <si>
    <t>Box Gift 6x6x4 Xtreme White</t>
  </si>
  <si>
    <t>Box Gift 8x8x6 Xtreme White</t>
  </si>
  <si>
    <t>Box Gift 9x6x6 Xtreme White</t>
  </si>
  <si>
    <t>Box Gift 10.5x10.5x5.5x5.5</t>
  </si>
  <si>
    <t>Box Gift 15x7x7 Xtreme White</t>
  </si>
  <si>
    <t>Box Gift 12x12x2.5x2.5 Xtreme</t>
  </si>
  <si>
    <t>Box Gift 16x16x3x3 Xtreme</t>
  </si>
  <si>
    <t>Box Gift 12x12x10x10 Xtreme Wh</t>
  </si>
  <si>
    <t>Box Gift 17x8.5x8.5x8.5 Xtreme</t>
  </si>
  <si>
    <t>Box Gift 4x4x2 Kraft Pinstripe</t>
  </si>
  <si>
    <t>Box Gift 5x5x3 Kraft Pinstripe</t>
  </si>
  <si>
    <t>Box Gift 6x4.5x4.5 Kraft</t>
  </si>
  <si>
    <t>Box Gift 6x6x2x2 Kraft</t>
  </si>
  <si>
    <t>Box Gift 6x6x4 Kraft Pinstripe</t>
  </si>
  <si>
    <t>Box Gift 8x8x2x2 Solid</t>
  </si>
  <si>
    <t>Box Gift 8x8x6 Kraft Pinstripe</t>
  </si>
  <si>
    <t>Box Gift 10x4.5x4.5 Kraft</t>
  </si>
  <si>
    <t>Box Gift 12x6x6 Krft Pinstripe</t>
  </si>
  <si>
    <t>Box Gift 7x7x7 Kraft Pinstripe</t>
  </si>
  <si>
    <t>Box Gift 15x7x7 Krft Pinstripe</t>
  </si>
  <si>
    <t>Box Gift 14x14x2x2 Solid Kraft</t>
  </si>
  <si>
    <t>Box Gift 12x12x5.5x5.5 Solid</t>
  </si>
  <si>
    <t>Box Gift 12x12x2.5x2.5 Solid</t>
  </si>
  <si>
    <t>Box Gift 14x14x5x5 Solid Kraft</t>
  </si>
  <si>
    <t>Box Gift 12x12x10x10 Xtra</t>
  </si>
  <si>
    <t>Box Gift 14x14x5x5 Xtra White</t>
  </si>
  <si>
    <t>Box Italian Chest 9x5.5x6.25</t>
  </si>
  <si>
    <t>Box Jewelry 14x4.5x.75 Tie</t>
  </si>
  <si>
    <t>Box Gift 2x2x2 Gloss White</t>
  </si>
  <si>
    <t>Box Gift 2x2x2 Natural Kraft</t>
  </si>
  <si>
    <t>Box Gift 3x3x2 Gloss White</t>
  </si>
  <si>
    <t>Box Gift 3x3x2 Natural Kft 1PC</t>
  </si>
  <si>
    <t>Box Gift 7x7x7 Gloss White 1PC</t>
  </si>
  <si>
    <t>Box Gift 7x7x7 Natural Kft 1PC</t>
  </si>
  <si>
    <t>Box Gift 4x4x4 Gloss White 1pc</t>
  </si>
  <si>
    <t>Box Gift 4x4x4 Natural Kft 1PC</t>
  </si>
  <si>
    <t>Box Gift 5x5x3 Gloss White 1PC</t>
  </si>
  <si>
    <t>Box Gift 5x5x3 Natural Kft 1PC</t>
  </si>
  <si>
    <t>Box Gift 6x6x4 Alligator White</t>
  </si>
  <si>
    <t>Box Gift 6x6x4 Gloss White</t>
  </si>
  <si>
    <t>Box Gift 6x6x4 Natural Kraft</t>
  </si>
  <si>
    <t>Box Gift 6x6x6 Gloss White 1PC</t>
  </si>
  <si>
    <t>Box Gift 6x6x6 Natural Kft 1PC</t>
  </si>
  <si>
    <t>Box Gift 6x4.5x4.5 Gloss White</t>
  </si>
  <si>
    <t>Box Gift 6x4.5x4.5 Natural Kra</t>
  </si>
  <si>
    <t>Box Gift 9x4.5x4.5 Natural</t>
  </si>
  <si>
    <t>Box Gift 8x8x3.5 Gloss Wht 1PC</t>
  </si>
  <si>
    <t>Box Gift 8x8x3.5 Nat Kft 1PC</t>
  </si>
  <si>
    <t>Box Gift 8x8x6 Gloss White 1PC</t>
  </si>
  <si>
    <t>Box Gift 8x8x8.5 Gloss Wht 1PC</t>
  </si>
  <si>
    <t>Box Gift 10x10x6 Gloss Wht 1PC</t>
  </si>
  <si>
    <t>Box Gift 10x10x6 Nat Kraft 1PC</t>
  </si>
  <si>
    <t>Box Gift 12x12x10 Gls Wht 2PC</t>
  </si>
  <si>
    <t>Box Gift 12x3x3 Gloss Wht 1PC</t>
  </si>
  <si>
    <t>Box Gift 12x6x6 Gloss Wht 1PC</t>
  </si>
  <si>
    <t>Box Gift 12x6x6 Nat Kft 1PC</t>
  </si>
  <si>
    <t>Box Gift 15x7x7 Gloss Wht 1PC</t>
  </si>
  <si>
    <t>Box Gift 9x9x5.5 Alligator</t>
  </si>
  <si>
    <t>Box Gift 14x14x10 Gls Wht 2pc</t>
  </si>
  <si>
    <t>Box Gift 9x9x9 White Alligator</t>
  </si>
  <si>
    <t>Box Gift 3x3x3 Gloss White</t>
  </si>
  <si>
    <t>Box Gift 3x3x3 Natural Kraft</t>
  </si>
  <si>
    <t>Box Gift 4x4x2 Gloss White</t>
  </si>
  <si>
    <t>Box Gift 4x4x2 Natural Kraft</t>
  </si>
  <si>
    <t>Box Gift 10x5x4 Gloss Wht 1PC</t>
  </si>
  <si>
    <t>Box Gift 10x5x4 Natural Kraft</t>
  </si>
  <si>
    <t>Box Gift 14x6x6 Natural Kraft</t>
  </si>
  <si>
    <t>Box Gift 7x7x7 Gloss White 2PC</t>
  </si>
  <si>
    <t>Box Hat 12x12x6 White 2 PC</t>
  </si>
  <si>
    <t>Box Gift 12x12x2.5 Gls Wht 2PC</t>
  </si>
  <si>
    <t>Box Gift 12x12x2.5 Nat Kft 2PC</t>
  </si>
  <si>
    <t>Box Gift 6x6x4 Brands R&amp;D</t>
  </si>
  <si>
    <t>Box Gift 12x12x5.5 Gls Wht 2pc</t>
  </si>
  <si>
    <t>Box Gift 12x12x5.5x5.5 Nat Kft</t>
  </si>
  <si>
    <t>Box Gift 14x14x2 Gls Wht 2pc</t>
  </si>
  <si>
    <t>Box Gift 14x14x2 Nat Kraft 2pc</t>
  </si>
  <si>
    <t>Box Gift 14x14x5 Gls Wht 2pc</t>
  </si>
  <si>
    <t>Box Gift 14x14x5 Nat Kraft 2pc</t>
  </si>
  <si>
    <t>Box Gift 16x16x3 Gloss Wht 2pc</t>
  </si>
  <si>
    <t>Box Gift 8x8x2 Gloss White 2pc</t>
  </si>
  <si>
    <t>Box Gift 8x8x2 Nat Kraft 2 pc</t>
  </si>
  <si>
    <t>Box Gift Asst. Great White</t>
  </si>
  <si>
    <t>Box Stationery White View Top</t>
  </si>
  <si>
    <t>Box Italian 1 Btl 3.5x3.5x13</t>
  </si>
  <si>
    <t>Box Italian Chest 2.75x1.75x2</t>
  </si>
  <si>
    <t>Box Gift Asst. Kraft Pinstripe</t>
  </si>
  <si>
    <t>Box Gift 1-PC 8x8x3.5 Gold</t>
  </si>
  <si>
    <t>Box Gift 1-PC 9x4.5x4.5 Black</t>
  </si>
  <si>
    <t>Box Gift 1-PC 10x10x6 Oatmeal</t>
  </si>
  <si>
    <t>Box Gift 1-PC 12x6x6 Black</t>
  </si>
  <si>
    <t>Box Gable Small 8x4 7/8x5.25</t>
  </si>
  <si>
    <t>Box Bottle Sgl 3.5x3.5x13.5</t>
  </si>
  <si>
    <t>Box Deli 9x7x3 Enviromint</t>
  </si>
  <si>
    <t>Box Gable Mini 4x2.5x2.5</t>
  </si>
  <si>
    <t>Box Gable Medium 8x4.7/8x5.25</t>
  </si>
  <si>
    <t>Box Bottle Single 3.5x3.5x13.5</t>
  </si>
  <si>
    <t>Box Candy 1 Lb. White 1 PC</t>
  </si>
  <si>
    <t>Box Candy 1/2 lb White 1 PC</t>
  </si>
  <si>
    <t>Box Candy 1/4 lb. White 1 PC</t>
  </si>
  <si>
    <t>Box Candy 2 lb White 1 PC</t>
  </si>
  <si>
    <t>Box 1-PC 13x3.5x3.5 Black Kft</t>
  </si>
  <si>
    <t>Box 1-PC 8x8x3 Arctic Frost</t>
  </si>
  <si>
    <t>Pillow Pack 4x4.5x1.5</t>
  </si>
  <si>
    <t>Pillow Pack Frst 5.75x3.75x1.5</t>
  </si>
  <si>
    <t>Pillow Pack Frosted 7.5x6x1.5</t>
  </si>
  <si>
    <t>Pillow Pack 7x5.5x2 Nat  Kraft</t>
  </si>
  <si>
    <t>Pillow Pack 7x5.5x2 White</t>
  </si>
  <si>
    <t>Pillow Pack 9x5x2 Nat Kraft</t>
  </si>
  <si>
    <t>Pillow Pack 8x2x1 Nat Kraft</t>
  </si>
  <si>
    <t>Pillow Pack 8x2x1White 200/Cs</t>
  </si>
  <si>
    <t>Pillow Pack 12x4.75x1.5 NK</t>
  </si>
  <si>
    <t>Pillow Pack 12x4.75x1.5</t>
  </si>
  <si>
    <t>Pillow Pack E-Flute 8x2x1</t>
  </si>
  <si>
    <t>Pillow Pack E-Flute 8x4x1.5</t>
  </si>
  <si>
    <t>Box Apparel 10x7x1.5 Xtra</t>
  </si>
  <si>
    <t>Box Apparel 15x9.5x2 Xtra</t>
  </si>
  <si>
    <t>Box Apparel 17x11x2.5 Xtra</t>
  </si>
  <si>
    <t>Box Apparel 19x12x3 Xtra White</t>
  </si>
  <si>
    <t>Box Apparel 24x14x4 Xtra White</t>
  </si>
  <si>
    <t>Box Apparel 10x7x1.25 White Gl</t>
  </si>
  <si>
    <t>Box Apparel 10x7x1.25 Natural</t>
  </si>
  <si>
    <t>Box Apparel 11.5x8.5x1-5/8</t>
  </si>
  <si>
    <t>Box Apparel 11.5x5.5x1.5 White</t>
  </si>
  <si>
    <t>Box Apparel 11.5x5.5x1.5</t>
  </si>
  <si>
    <t>Box Apparel 15x9.5x2 White</t>
  </si>
  <si>
    <t>Box Apparel 15x9.5x2 Natural</t>
  </si>
  <si>
    <t>Box Apparel 17x11x2.5 White</t>
  </si>
  <si>
    <t>Box Apparel 17x11x2.5 Natural</t>
  </si>
  <si>
    <t>Box Apparel 19x12x3 White</t>
  </si>
  <si>
    <t>Box Apparel 19x12x3 Natural</t>
  </si>
  <si>
    <t>Box Apparel 24x14x4 White</t>
  </si>
  <si>
    <t>Box Apparel 24x14x4 Natural</t>
  </si>
  <si>
    <t>Box Apparel 19x12x3 Xtreme</t>
  </si>
  <si>
    <t>Box Apparel 24x14x4 Xtreme</t>
  </si>
  <si>
    <t>Box Apparel 17x11x2.5 Kraft</t>
  </si>
  <si>
    <t>Box Apparel 19x12x3 Kraft</t>
  </si>
  <si>
    <t>Box Apparel 24x14x4 Kraft</t>
  </si>
  <si>
    <t>Box Apparel 10x7x1.5 White Exp</t>
  </si>
  <si>
    <t>Box Apparel 15x9.5x2 White Exp</t>
  </si>
  <si>
    <t>Box Apparel 19x12x3 White Exp</t>
  </si>
  <si>
    <t>Box Jewelry Wh Swirl 2x1.5x5/8</t>
  </si>
  <si>
    <t>Box Jewelry Wh Swirl 2-7/16x</t>
  </si>
  <si>
    <t>Box Jewelry Wh Swirl 3x2-1/8x1</t>
  </si>
  <si>
    <t>Box Jewelry 3-5/8x2-5/8x1.25</t>
  </si>
  <si>
    <t>Box Jewelry Wht Swirl 5-7/16 x</t>
  </si>
  <si>
    <t>Box Jlry Wh Swrl 3.5x3.5x1-7/8</t>
  </si>
  <si>
    <t>Box Jewelry Wht Swirl 8x2x7/8</t>
  </si>
  <si>
    <t>Box Jewelry 6x4x1 White Swirl</t>
  </si>
  <si>
    <t>Box Jewelry Wht Swirl 7x5x7/8</t>
  </si>
  <si>
    <t>Box Jewelry Wht Swirl 3.5x3.5x</t>
  </si>
  <si>
    <t>Insert Jewelry Black</t>
  </si>
  <si>
    <t>Insert Jewelry Black 3x2-1/8x1</t>
  </si>
  <si>
    <t>Box Jewelry NK 3.5x3.5x7/8</t>
  </si>
  <si>
    <t>Box Jwl NK 2-7/16x1-5/8x13/16</t>
  </si>
  <si>
    <t>Box Jewelry Nat Krft 3x2-1/8x1</t>
  </si>
  <si>
    <t>Box Jewelry Nat Kraft 7x5x7/8</t>
  </si>
  <si>
    <t>Box Jewelry NK 3.5x3.5x1-7/8</t>
  </si>
  <si>
    <t>Box Jewelry Nat. Krft  8x2x7/8</t>
  </si>
  <si>
    <t>Box Jewelry NK 5-7/16x3.5x1</t>
  </si>
  <si>
    <t>Box Jewelry Nat. Krft 7x5x1.25</t>
  </si>
  <si>
    <t>Box Jewelry Gold 3.5x3.5x7/8</t>
  </si>
  <si>
    <t>Box Jewelry Gold 2 x 1.5 x 5/8</t>
  </si>
  <si>
    <t>Box Jwl Gld 2-7/16x1-5/8x13/16</t>
  </si>
  <si>
    <t>Box Jewelry Gold 3 x 2-1/8 x 1</t>
  </si>
  <si>
    <t>Box Jewelry Gold 3.5x3.5x1-7/8</t>
  </si>
  <si>
    <t>Box Jewelry Gold 6 x 5 x 1</t>
  </si>
  <si>
    <t>Box Jewelry Gold 7 x 5 x 7/8</t>
  </si>
  <si>
    <t>Box Jewelry Gold 8 x 2 x 7/8</t>
  </si>
  <si>
    <t>Box Jlry Emb Black 3.5x3.5x7/8</t>
  </si>
  <si>
    <t>Box Jewelry Emb Black 8x2x7/8</t>
  </si>
  <si>
    <t>Box Jewelry 5-7/16 x 3.5 x 1</t>
  </si>
  <si>
    <t>Box Jewelry Sea Spray 7x5x1.25</t>
  </si>
  <si>
    <t>Insert Jewelry Black 8x2x7/8</t>
  </si>
  <si>
    <t>Box Jewelry Slvr 3.5x3.5x7/8</t>
  </si>
  <si>
    <t>Box Jwl Svr 2-7/16x1-5/8x13/16</t>
  </si>
  <si>
    <t>Box Jewelry Silver 3x2-1/8x1</t>
  </si>
  <si>
    <t>Box Jewelry Slvr 3.5x3.5x1-7/8</t>
  </si>
  <si>
    <t>Box Jewelry Silvr 5-7/16x3.5x1</t>
  </si>
  <si>
    <t>Box Jewelry Pink 3.5x3.5x7/8</t>
  </si>
  <si>
    <t>Box Jewelry Red 3.5x3.5x7/8</t>
  </si>
  <si>
    <t>Box Jewelry Lt Grn 3.5x3.5x7/8</t>
  </si>
  <si>
    <t>Box Jewelry Lt Blu 3.5x3.5x7/8</t>
  </si>
  <si>
    <t>Box Jewelry Black 3.5x3.5x7/8</t>
  </si>
  <si>
    <t>Box Jewelry Purple 3.5x3.5x7/8</t>
  </si>
  <si>
    <t>Box Jewelry 2-7/16x1-5/8x13/16</t>
  </si>
  <si>
    <t>Box Jewelry Pink 3x2-1/8x1</t>
  </si>
  <si>
    <t>Box Jewelry 3x2-1/8x1 Red</t>
  </si>
  <si>
    <t>Box Jewelry 3x2-1/8x1 Green</t>
  </si>
  <si>
    <t>Box Jewelry 3x2-1/8x1 Lt Grn</t>
  </si>
  <si>
    <t>Box Jewelry 3x2-1/8x1 Lt Blue</t>
  </si>
  <si>
    <t>Box Jewelry 3x2-1/8x1 Purple</t>
  </si>
  <si>
    <t>Box Jewelry 3.5x3.5x1-7/8</t>
  </si>
  <si>
    <t>Box Jewelry Blck 3.5x3.5x1-7/8</t>
  </si>
  <si>
    <t>Box Jewelry Pink 5-7/16x3.5x1</t>
  </si>
  <si>
    <t>Box Jewelry 5-7/16x3.5x1</t>
  </si>
  <si>
    <t>Box Jewelry Pink 3.5x3.5x1.5</t>
  </si>
  <si>
    <t>Box Jewelry 3.5x3.5x1.5 Navy</t>
  </si>
  <si>
    <t>Box Jewelry Green 3.5x3.5x1.5</t>
  </si>
  <si>
    <t>Box Jewelry Lt Grn 3.5x3.5x1.5</t>
  </si>
  <si>
    <t>Box Jewelry Black 3.5x3.5x1.5</t>
  </si>
  <si>
    <t>Box Jewelry Lt Blue 7x5x1.25</t>
  </si>
  <si>
    <t>Box Jewelry Purple 7x5x1.25</t>
  </si>
  <si>
    <t>Box Jewelry Navy Blue 8x2x7/8</t>
  </si>
  <si>
    <t>Box Jewelry Green 8x2x7/8</t>
  </si>
  <si>
    <t>Box Jewelry Light Blue 8x2x7/8</t>
  </si>
  <si>
    <t>Box Jewelry Gold Ring</t>
  </si>
  <si>
    <t>Box Jewelry White Ring</t>
  </si>
  <si>
    <t>Box Jewlery Black Emboss Ring</t>
  </si>
  <si>
    <t>Box Jewelry 3x2-1/8x1 Eco Tone</t>
  </si>
  <si>
    <t>Box Jewel Chocolate3.5x3.5x7/8</t>
  </si>
  <si>
    <t>Box Jewelry Choco 3x2-1/8x1</t>
  </si>
  <si>
    <t>Box Jewelry Chocolate 7x5x1.25</t>
  </si>
  <si>
    <t>Box Jewelry 2.5x1.5x7/8 Wht Sw</t>
  </si>
  <si>
    <t>Box Jlry Nat. Krft 3.5x3.5X1</t>
  </si>
  <si>
    <t>Box Jewelry Nt Kft 3.25x2.25x1</t>
  </si>
  <si>
    <t>Box Jewelry Nat. Krft  8x2x1</t>
  </si>
  <si>
    <t>Box Jewlery V-Top 3x2-1/8x1</t>
  </si>
  <si>
    <t>Box Jewelry V-Top 3.5x3.5x7/8</t>
  </si>
  <si>
    <t>Box Jewelry V-Top White</t>
  </si>
  <si>
    <t>Box Jewelry V-Top 5-7/16x3.5x1</t>
  </si>
  <si>
    <t>Box Jewelry V-Top 7x5x1.25</t>
  </si>
  <si>
    <t>Box Jewelry Assort. White</t>
  </si>
  <si>
    <t>Box Jewelry Assort. Paper</t>
  </si>
  <si>
    <t>Box Jewelry Assort. Gold Foil</t>
  </si>
  <si>
    <t>Box Jewelry Assort. Holowave</t>
  </si>
  <si>
    <t>Box Jewelry Assort. Kraft</t>
  </si>
  <si>
    <t>Box Jewelry Assort Silver Foil</t>
  </si>
  <si>
    <t>Box Jewelry Assort Black</t>
  </si>
  <si>
    <t>Box Jewelry Assort Leopard</t>
  </si>
  <si>
    <t>Box Jewelry Gift Card Gold</t>
  </si>
  <si>
    <t>Specialty Film 18"x30" Gold</t>
  </si>
  <si>
    <t>Clearphane 20"x100 Clear</t>
  </si>
  <si>
    <t>Clearphane 20" x 100' Orchid</t>
  </si>
  <si>
    <t>Clearphane 30"x100 Blue</t>
  </si>
  <si>
    <t>Clearphane 30"x100 Clear</t>
  </si>
  <si>
    <t>Clearphane 30"x100 Red</t>
  </si>
  <si>
    <t>Clearphane 40"x100 Amber</t>
  </si>
  <si>
    <t>Clearphane 40"x100 Blue</t>
  </si>
  <si>
    <t>Clearphane 40"x100 Clear</t>
  </si>
  <si>
    <t>Clearphane 40"x100 Pink</t>
  </si>
  <si>
    <t>Bags Cel-o 3 x 5 Clear</t>
  </si>
  <si>
    <t>Bags Cel-o 4 x 6 Clear</t>
  </si>
  <si>
    <t>Bags Cel-o 5 x 7 Clear</t>
  </si>
  <si>
    <t>Bags Cel-o 6 x 8 Clear</t>
  </si>
  <si>
    <t>Bags Cel-o 8.5 x 11 Clear</t>
  </si>
  <si>
    <t>Bags Cel-O 2.5x2.5x9 Clear</t>
  </si>
  <si>
    <t>Bags Cel-O 3.5x2x7.5 Snow</t>
  </si>
  <si>
    <t>Bags Cel-O 3.5x2x7.5 Lots of</t>
  </si>
  <si>
    <t>Bags Cel-O 3.5x2x7.5 Robin</t>
  </si>
  <si>
    <t>Bags Cel-O 3.5x2x7.5</t>
  </si>
  <si>
    <t>Bags Cel-O 3.5x2x7.5 Trick or</t>
  </si>
  <si>
    <t>Bags Cel-O 3.5x2x7.5 Candy</t>
  </si>
  <si>
    <t>Bags Cel-O 3.5x2x7.5 Blooming</t>
  </si>
  <si>
    <t>Bags Cel-O 3.5x2x7.5 Merry</t>
  </si>
  <si>
    <t>Bags Cel-O 3.5x2x7.5 Vert.</t>
  </si>
  <si>
    <t>Bags Cel-O 3.5x2x7.5 Celebrate</t>
  </si>
  <si>
    <t>Bags Cel-O 3.5x2x7.5 Flower</t>
  </si>
  <si>
    <t>Bags Cel-O 3.5x2x7.5 Java Time</t>
  </si>
  <si>
    <t>Bags Cel-O 3.5x2x7.5 Mod</t>
  </si>
  <si>
    <t>Bags Cel-O 3.5x2x7.5 Paw</t>
  </si>
  <si>
    <t>Bags Cel-O 3.5x2x7.5 Patriotic</t>
  </si>
  <si>
    <t>Bags Cel-O 3.5x2x7.5 Diag</t>
  </si>
  <si>
    <t>Bags Cel-O 3.5x2x7.5 More</t>
  </si>
  <si>
    <t>Bags Cel-O 3.5x2x7.5 Scrapbook</t>
  </si>
  <si>
    <t>Bags Cel-O 3.5x2x7.5 Clear</t>
  </si>
  <si>
    <t>Bags Cel-O 4x2.5x9.5 Snow</t>
  </si>
  <si>
    <t>Bags Cel-O 4x2.5x9.5 Lots of</t>
  </si>
  <si>
    <t>Bags Cel-O 4x2.5x9.5 Robin</t>
  </si>
  <si>
    <t>Bags Cel-O 4x2.5x9.5 Flower</t>
  </si>
  <si>
    <t>Bags Cel-O 4x2.5x9.5</t>
  </si>
  <si>
    <t>Bags Cel-O 4x2.5x9.5 Trick or</t>
  </si>
  <si>
    <t>Bags Cel-O 4x2.5x9.5 Candy</t>
  </si>
  <si>
    <t>Bags Cel-O 4x2.5x9.5 Fall</t>
  </si>
  <si>
    <t>Bags Cel-O 4x2.5x9.5 Blooming</t>
  </si>
  <si>
    <t>Bags Cel-O 4x2.5x9.5 Merry</t>
  </si>
  <si>
    <t>Bags Cel-O 4x2.5x9.5 Vert.</t>
  </si>
  <si>
    <t>Bags Cel-O 4x2.5x9.5 Celebrate</t>
  </si>
  <si>
    <t>Bags Cel-O 4x2.5x9.5 Java Time</t>
  </si>
  <si>
    <t>Bags Cel-O 4x2.5x9.5 Mod</t>
  </si>
  <si>
    <t>Bags Cel-O 4x2.5x9.5 Paw</t>
  </si>
  <si>
    <t>Bags Cel-O 4x2.5x9.5 Patriotic</t>
  </si>
  <si>
    <t>Bags Cel-O 4x2.5x9.5 Party</t>
  </si>
  <si>
    <t>Bags Cel-O 4x2.5x9.5 Diag</t>
  </si>
  <si>
    <t>Bags Cel-O 4x2.5x9.5 More</t>
  </si>
  <si>
    <t>Bags Cel-O 4x2.5x9.5 Scrapbook</t>
  </si>
  <si>
    <t>Bags Cel-O 4x2.5x9.5 Clear</t>
  </si>
  <si>
    <t>Bags Cel-O 5x3x11.5 Snow</t>
  </si>
  <si>
    <t>Bags Cel-O 5x3x11.5 Heart</t>
  </si>
  <si>
    <t>Bags Cel-O 5x3x11.5 Lots of</t>
  </si>
  <si>
    <t>Bags Cel-O 5x3x11.5 Robin Eggs</t>
  </si>
  <si>
    <t>Bags Cel-O 5x3x11.5 Flower</t>
  </si>
  <si>
    <t>Bags Cel-O 5x3x11.5</t>
  </si>
  <si>
    <t>Bags Cel-O 5x3x11.5 Trick or</t>
  </si>
  <si>
    <t>Bags Cel-O 5x3x11.5 Fall</t>
  </si>
  <si>
    <t>Bags Cel-O 5x3x11.5 Blooming</t>
  </si>
  <si>
    <t>Bags Cel-O 5x3x11.5 Merry</t>
  </si>
  <si>
    <t>Bags Cel-O 5x3x11.5 Vert.</t>
  </si>
  <si>
    <t>Bags Cel-O 5x3x11.5 Celebrate</t>
  </si>
  <si>
    <t>Bags Cel-O 5x3x11.5 Java Time</t>
  </si>
  <si>
    <t>Bags Cel-O 5x3x11.5 Mod</t>
  </si>
  <si>
    <t>Bags Cel-O 5x3x11.5 Paw Prints</t>
  </si>
  <si>
    <t>Bags Cel-O 5x3x11.5 Patriotic</t>
  </si>
  <si>
    <t>Bags Cel-O 5x3x11.5 Elegant</t>
  </si>
  <si>
    <t>Bags Cel-O 5x3x11.5 Ladybugs</t>
  </si>
  <si>
    <t>Bags Cel-O 5x3x11.5 Diag</t>
  </si>
  <si>
    <t>Bags Cel-O 5x3x11.5 More Gold</t>
  </si>
  <si>
    <t>Bags Cel-O 5x3x11.5 Scrapbook</t>
  </si>
  <si>
    <t>Bags Cel-O 5x3x11.5 Clear</t>
  </si>
  <si>
    <t>Bags Clear OPP 2x2+1</t>
  </si>
  <si>
    <t>Bags Clear OPP 2x3+1</t>
  </si>
  <si>
    <t>Bags Clear OPP 3x4+1</t>
  </si>
  <si>
    <t>Bags Clear OPP 3x5+1</t>
  </si>
  <si>
    <t>Bags Clear OPP 4x6+2</t>
  </si>
  <si>
    <t>Bags Clear OPP 6x9+2</t>
  </si>
  <si>
    <t>Bags Clear OPP 8x10+2</t>
  </si>
  <si>
    <t>Bags Clear OPP 3x3+1</t>
  </si>
  <si>
    <t>Bags Cel-O 6x3.25x13.5 Clear</t>
  </si>
  <si>
    <t>Bags Clear PPL 4 x2.5 x17</t>
  </si>
  <si>
    <t>Bags Basket 20x20 Clear</t>
  </si>
  <si>
    <t>Bags Basket 24x30 Clear</t>
  </si>
  <si>
    <t>Bags Clear Re-Sealable 4.5 x</t>
  </si>
  <si>
    <t>Bags Clear Re-sealable 4.125"</t>
  </si>
  <si>
    <t>Bags Clear Re-sealable</t>
  </si>
  <si>
    <t>Bags Clear Re-Sealable 6" x</t>
  </si>
  <si>
    <t>Bags Clear Re-Sealable 9" x</t>
  </si>
  <si>
    <t>Bag Clear 1/2# 2.25x2x9.5</t>
  </si>
  <si>
    <t>Bag Clear 2# 3.25x2x12.5</t>
  </si>
  <si>
    <t>Cel-O 40"x100' Bountiful</t>
  </si>
  <si>
    <t>Cel-O 40"x100' Green Trees</t>
  </si>
  <si>
    <t>Cel-O 40"x100' Vertical</t>
  </si>
  <si>
    <t>Cel-O 40"x100' Gold Stars</t>
  </si>
  <si>
    <t>Cel-O 40"x100' Hide N Seek</t>
  </si>
  <si>
    <t>Cel-O 40"x100' Euro Swirl</t>
  </si>
  <si>
    <t>Shopper Cub Candyland Trees</t>
  </si>
  <si>
    <t>Shopper 16x6x13 Platinum</t>
  </si>
  <si>
    <t>Box Apparel 11.5x8.5x1.5 Rouge</t>
  </si>
  <si>
    <t>Box Apparel 11.5x8.5x1.5</t>
  </si>
  <si>
    <t>Box Apparel 15x9.5x2</t>
  </si>
  <si>
    <t>Box Apparel 15x9.5x2 Really</t>
  </si>
  <si>
    <t>Box Apparel 15x9.5x2 Christmas</t>
  </si>
  <si>
    <t>Box Apparel 17x11x2.5 Really</t>
  </si>
  <si>
    <t>Box Apparel 17x11x2.5 Mosaic</t>
  </si>
  <si>
    <t>Box Apparel 19x12x3 Really Red</t>
  </si>
  <si>
    <t>Box Apparel 19x12x3 Christmas</t>
  </si>
  <si>
    <t>Box Apparel 24x14x4 Really Red</t>
  </si>
  <si>
    <t>Box Gift 6x6x6 Snowday</t>
  </si>
  <si>
    <t>Shopper Celebrity Christmas</t>
  </si>
  <si>
    <t>Shopper Fashion Elegant Dots</t>
  </si>
  <si>
    <t>Shopper Celebrity Whimsical</t>
  </si>
  <si>
    <t>Shopper Celebrity Elegant Dots</t>
  </si>
  <si>
    <t>Giftwrap 24"x417 50# Gloss Grn</t>
  </si>
  <si>
    <t>Paper Roll 30# Nat. Kraft</t>
  </si>
  <si>
    <t>Paper Roll 40# Nat. Kraft</t>
  </si>
  <si>
    <t>Paper Roll 40# Nat. Kraft 36"</t>
  </si>
  <si>
    <t>Paper Roll 40# White Kraft 18"</t>
  </si>
  <si>
    <t>Paper Roll 40# White Kraft 36"</t>
  </si>
  <si>
    <t>Giftwrap 24"x833' 4391</t>
  </si>
  <si>
    <t>Giftwrap 24x417 4220 Sangria</t>
  </si>
  <si>
    <t>Giftwrap 18x417 M7115 Snowman</t>
  </si>
  <si>
    <t>Giftwrap Cutter Box E0102</t>
  </si>
  <si>
    <t>Giftwrap Cutter Roll E2134</t>
  </si>
  <si>
    <t>Giftwrap Cutter Box E3030 Blck</t>
  </si>
  <si>
    <t>Giftwrap Cutter Box E3078</t>
  </si>
  <si>
    <t>Giftwrap Cutter Box E3188 Play</t>
  </si>
  <si>
    <t>Giftwrap Cutter Box E3260 Gold</t>
  </si>
  <si>
    <t>Giftwrap Cutter Box E4008</t>
  </si>
  <si>
    <t>Giftwrap Cutter Box E4104 Two</t>
  </si>
  <si>
    <t>Giftwrap Cutter Box E4130 Baby</t>
  </si>
  <si>
    <t>Giftwrap Cutter Box E4165</t>
  </si>
  <si>
    <t>Giftwrap Cutter Box E4176 Baby</t>
  </si>
  <si>
    <t>Giftwrap Cutter Roll E4189</t>
  </si>
  <si>
    <t>Giftwrap Cutter Roll E4212</t>
  </si>
  <si>
    <t>Giftwrap Cutter Box E5038</t>
  </si>
  <si>
    <t>Giftwrap Cutter Box E5312</t>
  </si>
  <si>
    <t>Giftwrap Cutter Box E5314</t>
  </si>
  <si>
    <t>Giftwrap Cutter Box E5317</t>
  </si>
  <si>
    <t>Giftwrap Cutter Box E5320</t>
  </si>
  <si>
    <t>Giftwrap Cutter Box E5329</t>
  </si>
  <si>
    <t>Giftwrap Cutter Box E5347</t>
  </si>
  <si>
    <t>Giftwrap Cutter Box E5355 Bird</t>
  </si>
  <si>
    <t>Giftwrap Cutter Box E5365</t>
  </si>
  <si>
    <t>Giftwrap Cutter Box E5392</t>
  </si>
  <si>
    <t>Giftwrap Cutter Roll E5424</t>
  </si>
  <si>
    <t>Giftwrap Cutter Roll E5425</t>
  </si>
  <si>
    <t>Giftwrap Cutter Roll E5442</t>
  </si>
  <si>
    <t>Giftwrap Cutter Roll E5444</t>
  </si>
  <si>
    <t>Giftwrap Cutter Box E6108 Tee</t>
  </si>
  <si>
    <t>Giftwrap Cutter Box E6117</t>
  </si>
  <si>
    <t>Giftwrap Cutter Box E6119</t>
  </si>
  <si>
    <t>Giftwrap Cutter Box E6160</t>
  </si>
  <si>
    <t>Giftwrap Cutter Box E6165</t>
  </si>
  <si>
    <t>Giftwrap Cutter Box E6216</t>
  </si>
  <si>
    <t>Giftwrap Cutter Box E6630</t>
  </si>
  <si>
    <t>Giftwrap Cutter Box E6670</t>
  </si>
  <si>
    <t>Giftwrap Cutter Box E6850 Gold</t>
  </si>
  <si>
    <t>Giftwrap Cutter Box M3104 Dee</t>
  </si>
  <si>
    <t>Giftwrap Cutter Box Dotty</t>
  </si>
  <si>
    <t>Giftwrap Cutter Roll M3143</t>
  </si>
  <si>
    <t>Giftwrap Cutter Box M4106</t>
  </si>
  <si>
    <t>Giftwrap Cutter Box M4152</t>
  </si>
  <si>
    <t>Giftwrap Cutter Box M4163</t>
  </si>
  <si>
    <t>Giftwrap Cutter Roll M4188</t>
  </si>
  <si>
    <t>Giftwrap Cutter Roll M4191</t>
  </si>
  <si>
    <t>Giftwrap Cutter Roll M4194</t>
  </si>
  <si>
    <t>Giftwrap Cutter Roll M4195</t>
  </si>
  <si>
    <t>Giftwrap Cutter Roll M4196</t>
  </si>
  <si>
    <t>Giftwrap Cutter Roll M4197</t>
  </si>
  <si>
    <t>Giftwrap Cutter Box M5109</t>
  </si>
  <si>
    <t>Giftwrap Cutter Box M5331 Boca</t>
  </si>
  <si>
    <t>Giftwrap Cutter Box M5334</t>
  </si>
  <si>
    <t>Giftwrap Cutter Box M5337</t>
  </si>
  <si>
    <t>Giftwrap Cutter Box M5385</t>
  </si>
  <si>
    <t>Giftwrap Cutter Box M5415 Golf</t>
  </si>
  <si>
    <t>Giftwrap Cutter Box M5422 Deco</t>
  </si>
  <si>
    <t>Giftwrap Cutter Roll M5431</t>
  </si>
  <si>
    <t>Giftwrap Cutter Roll M5433</t>
  </si>
  <si>
    <t>Giftwrap Cutter Roll M5438</t>
  </si>
  <si>
    <t>Giftwrap Cutter Roll M5447</t>
  </si>
  <si>
    <t>Giftwrap Cutter Roll M5456</t>
  </si>
  <si>
    <t>Giftwrap Cutter Roll M5457</t>
  </si>
  <si>
    <t>Giftwrap Cutter Roll M5458</t>
  </si>
  <si>
    <t>Giftwrap Cutter Box M6111</t>
  </si>
  <si>
    <t>Giftwrap Cutter Box M6142</t>
  </si>
  <si>
    <t>Giftwrap Cutter Box M6146 O</t>
  </si>
  <si>
    <t>Giftwrap Cutter Box M6198</t>
  </si>
  <si>
    <t>Giftwrap Cutter Box  M6209</t>
  </si>
  <si>
    <t>Giftwrap Cutter Bx M6217</t>
  </si>
  <si>
    <t>Giftwrap Cutter M6226</t>
  </si>
  <si>
    <t>Giftwrap Cutter Box M6235</t>
  </si>
  <si>
    <t>Giftwrap Cutter M6236  Wedding</t>
  </si>
  <si>
    <t>Giftwrap Cutter Box M6237 Baby</t>
  </si>
  <si>
    <t>Giftwrap Cutter Roll M6242</t>
  </si>
  <si>
    <t>Giftwrap Cutter Roll M6243</t>
  </si>
  <si>
    <t>Giftwrap Cutter Roll M6244</t>
  </si>
  <si>
    <t>Giftwrap Cutter Roll M6245</t>
  </si>
  <si>
    <t>Giftwrap Cutter Roll M6256</t>
  </si>
  <si>
    <t>Giftwrap Cutter Roll M6259</t>
  </si>
  <si>
    <t>Giftwrap Cutter Roll M6265</t>
  </si>
  <si>
    <t>Giftwrap Cutter Roll M6271</t>
  </si>
  <si>
    <t>Giftwrap Cutter Roll M6273</t>
  </si>
  <si>
    <t>Giftwrap Cutter Roll M6276</t>
  </si>
  <si>
    <t>Giftwrap Cutter Roll M6279</t>
  </si>
  <si>
    <t>Giftwrap Cutter Roll M6286</t>
  </si>
  <si>
    <t>Giftwrap Cutter Box M7138</t>
  </si>
  <si>
    <t>Giftwrap Cutter Box M7139</t>
  </si>
  <si>
    <t>Giftwrap Cutter Box M7179 Pink</t>
  </si>
  <si>
    <t>Giftwrap Cutter Box M7187</t>
  </si>
  <si>
    <t>Giftwrap Cutter Box M7192</t>
  </si>
  <si>
    <t>Giftwrap Cutter M7217</t>
  </si>
  <si>
    <t>Giftwrap Cutter M7218</t>
  </si>
  <si>
    <t>Giftwrap Cutter Box M7350 Wed</t>
  </si>
  <si>
    <t>Giftwrap Cutter Box X3088</t>
  </si>
  <si>
    <t>Giftwrap Cutter Box X5399</t>
  </si>
  <si>
    <t>Giftwrap Cutter Roll X5430</t>
  </si>
  <si>
    <t>Giftwrap Cutter Roll X5436</t>
  </si>
  <si>
    <t>Giftwrap Cutter Roll X5443</t>
  </si>
  <si>
    <t>Giftwrap 24x417 Black Western</t>
  </si>
  <si>
    <t>Giftwrap 24x417 Dark Blue</t>
  </si>
  <si>
    <t>Giftwrap 24x417 E5204</t>
  </si>
  <si>
    <t>Giftwrap 24x417 M4106 Romantic</t>
  </si>
  <si>
    <t>Giftwrap 24x417 M7223 Dizzy</t>
  </si>
  <si>
    <t>Giftwrap 24x50 Roll E5003</t>
  </si>
  <si>
    <t>Giftwrap 24x50 Roll E6232</t>
  </si>
  <si>
    <t>Giftwrap 24x50 Roll E6278</t>
  </si>
  <si>
    <t>Giftwrap 24x50 Roll M2127</t>
  </si>
  <si>
    <t>Giftwrap 24x50 Roll M3106</t>
  </si>
  <si>
    <t>Giftwrap 24x50 Roll M3150</t>
  </si>
  <si>
    <t>Giftwrap 24x50 Roll M3152</t>
  </si>
  <si>
    <t>Giftwrap 24x50 Roll M3159</t>
  </si>
  <si>
    <t>Giftwrap 24x50 Roll M3170</t>
  </si>
  <si>
    <t>Giftwrap 24x50 Roll M4243</t>
  </si>
  <si>
    <t>Giftwrap 24x50 Roll M4245</t>
  </si>
  <si>
    <t>Giftwrap 24x50 Roll M4247</t>
  </si>
  <si>
    <t>Giftwrap 24x50 Roll M4249</t>
  </si>
  <si>
    <t>Giftwrap 24x50 Roll M4251</t>
  </si>
  <si>
    <t>Giftwrap 24x50 Roll M5447 Baby</t>
  </si>
  <si>
    <t>Giftwrap 24x50 Roll M5455 Baby</t>
  </si>
  <si>
    <t>Giftwrap 24x50 Roll M5459</t>
  </si>
  <si>
    <t>Giftwrap 24x50 Roll M5460</t>
  </si>
  <si>
    <t>Giftwrap 24x50 Roll M5464</t>
  </si>
  <si>
    <t>Giftwrap 24x50 Roll M5465</t>
  </si>
  <si>
    <t>Giftwrap 24x50 Roll M5473</t>
  </si>
  <si>
    <t>Giftwrap 24x50 Roll M5475</t>
  </si>
  <si>
    <t>Giftwrap 24x50 Roll M5478</t>
  </si>
  <si>
    <t>Giftwrap 24x50 Roll M5481</t>
  </si>
  <si>
    <t>Giftwrap 24x50 Roll M5484</t>
  </si>
  <si>
    <t>Giftwrap 24x50 Roll M5485</t>
  </si>
  <si>
    <t>Giftwrap 24x50 Roll M5491</t>
  </si>
  <si>
    <t>Giftwrap 24x50 Roll M5492</t>
  </si>
  <si>
    <t>Giftwrap 24x50 Roll M6214</t>
  </si>
  <si>
    <t>Giftwrap 24x50 Roll M6263</t>
  </si>
  <si>
    <t>Giftwrap 24x50 Roll M6275</t>
  </si>
  <si>
    <t>Giftwrap 24x50 Roll M6282</t>
  </si>
  <si>
    <t>Giftwrap 24x50 Roll M6284</t>
  </si>
  <si>
    <t>Giftwrap 24x50 Roll M6285</t>
  </si>
  <si>
    <t>Giftwrap 24x50 Roll M6293</t>
  </si>
  <si>
    <t>Giftwrap 24x50 Roll M6294</t>
  </si>
  <si>
    <t>Giftwrap 24x50 Roll M6298</t>
  </si>
  <si>
    <t>Giftwrap 24x50 Roll M6299</t>
  </si>
  <si>
    <t>Giftwrap 24x50 Roll M6303</t>
  </si>
  <si>
    <t>Giftwrap 24x50 Roll M6304</t>
  </si>
  <si>
    <t>Giftwrap 24x50 Roll M6308</t>
  </si>
  <si>
    <t>Giftwrap 24x50 Roll M6309</t>
  </si>
  <si>
    <t>Giftwrap 24x50 Roll M6312</t>
  </si>
  <si>
    <t>Giftwrap 24x50 Roll M6314</t>
  </si>
  <si>
    <t>Giftwrap 24x50 Roll M7095</t>
  </si>
  <si>
    <t>Giftwrap 24x50 Roll M7204</t>
  </si>
  <si>
    <t>Giftwrap 24x50 Roll M7219</t>
  </si>
  <si>
    <t>Giftwrap 24x50 Roll X5359</t>
  </si>
  <si>
    <t>Giftwrap 24x50 Roll X5436</t>
  </si>
  <si>
    <t>Giftwrap 24x50 Roll X5468</t>
  </si>
  <si>
    <t>Giftwrap 30" x 417' / GW-5555</t>
  </si>
  <si>
    <t>Giftwrap 18" x 417' GW-4583</t>
  </si>
  <si>
    <t>Giftwrap Jewelers Roll FCT 57</t>
  </si>
  <si>
    <t>Impulse Sealer Kit 5mm 16"</t>
  </si>
  <si>
    <t>Mannequin Male 73" White</t>
  </si>
  <si>
    <t>Mannequin Female Maggie 71"</t>
  </si>
  <si>
    <t>Box Jewelry Lt Green 7x5x1.25</t>
  </si>
  <si>
    <t>Box Gable 8 x 4-7/8 x 5-1/4</t>
  </si>
  <si>
    <t>Box Gable 9.5x5x5</t>
  </si>
  <si>
    <t>Box Hi Wall 4x4x3 Gloss Red</t>
  </si>
  <si>
    <t>Box Hi Wall 6x6x6 Gloss Red</t>
  </si>
  <si>
    <t>Box Hi Wall LID 4x4 Gloss Red</t>
  </si>
  <si>
    <t>Box Hi Wall LID 6x6 Gloss Red</t>
  </si>
  <si>
    <t>Box Set up Tie 14 x 4.5 x .75</t>
  </si>
  <si>
    <t>Tissue Waxed White 20"x30"</t>
  </si>
  <si>
    <t>Bags, Cello Red Clear 6"x3</t>
  </si>
  <si>
    <t>Bags Merch 10X2X15 Gray</t>
  </si>
  <si>
    <t>Bags Merch Kraft 10x13 Partial</t>
  </si>
  <si>
    <t>American Packaging Mezz</t>
  </si>
  <si>
    <t>Misc Mezzanine Items</t>
  </si>
  <si>
    <t>Items that need packing list</t>
  </si>
  <si>
    <t>Jewelry 4' Top Vision  New W</t>
  </si>
  <si>
    <t>Sit down 4' Top Vision NW</t>
  </si>
  <si>
    <t>Hex Countertop Oak w/Med Stain</t>
  </si>
  <si>
    <t>Custom Humidor Cedar w/cordovn</t>
  </si>
  <si>
    <t>6 Sided Wall Case w/Pine Lacqu</t>
  </si>
  <si>
    <t>Custom Wall Display Hickory</t>
  </si>
  <si>
    <t>6' Full Vision Cherry w/Lacque</t>
  </si>
  <si>
    <t>Showcase 2' Collectors</t>
  </si>
  <si>
    <t>Showcase Queen Anne Jewelry</t>
  </si>
  <si>
    <t>Showcase Rectangle Tower - VML</t>
  </si>
  <si>
    <t>Showcase  5' Combo Case w/LED</t>
  </si>
  <si>
    <t>Earring Display 7" w x 24" t</t>
  </si>
  <si>
    <t>Showcase Sit Down White</t>
  </si>
  <si>
    <t>Showcase Fullview KD White</t>
  </si>
  <si>
    <t>Etagere 6' Pine</t>
  </si>
  <si>
    <t>Etagere 6' Tall - Maple</t>
  </si>
  <si>
    <t>Pedestal  with Crown Molding</t>
  </si>
  <si>
    <t>Triangle Corner Case Oak</t>
  </si>
  <si>
    <t>Cube 5 Sided Oak</t>
  </si>
  <si>
    <t>Alum Tag Molding for Gondola</t>
  </si>
  <si>
    <t>Acrylic Slatwall Sign Holder</t>
  </si>
  <si>
    <t>Acrylic Outdoor Brochure Holde</t>
  </si>
  <si>
    <t>Jewelry Box Double Ring</t>
  </si>
  <si>
    <t>Extra Man Delivery Charge</t>
  </si>
  <si>
    <t>Labels, 2" round Gold w/Black</t>
  </si>
  <si>
    <t>Closeout Crinkle Shred 50#</t>
  </si>
  <si>
    <t>Twist Ties 4" Metallic Gold</t>
  </si>
  <si>
    <t>22"X22" METALLIC SILVER FLAT</t>
  </si>
  <si>
    <t>Twist Ties 4" Metallic</t>
  </si>
  <si>
    <t>Twist Ties Wht 4" Plastic Cote</t>
  </si>
  <si>
    <t>Twist Ties 5" White Paper</t>
  </si>
  <si>
    <t>Packaging Peanuts Green 14</t>
  </si>
  <si>
    <t>Excelsior 25# Natural Wood</t>
  </si>
  <si>
    <t>Excelsior 5# Natural Wood</t>
  </si>
  <si>
    <t>Bubble Dispenser 12"x175'x3/16</t>
  </si>
  <si>
    <t>Envelope Padded Mail 10.5x16"</t>
  </si>
  <si>
    <t>Bubble 1/2", 48" x 125'</t>
  </si>
  <si>
    <t>Bubble 1/2"  12"x250'</t>
  </si>
  <si>
    <t>Envelope Padded Mail 7.25"x12"</t>
  </si>
  <si>
    <t>Bubble 1/2"  24" x 250'</t>
  </si>
  <si>
    <t>Bubble 1/8"  24"x 500'</t>
  </si>
  <si>
    <t>Bubble 1/8"  12"x 500'</t>
  </si>
  <si>
    <t>Bubble 3/16" 48" X 300</t>
  </si>
  <si>
    <t>Bubble 5/16" 48" X 188</t>
  </si>
  <si>
    <t>Bubble 1/2", 24" x 125'</t>
  </si>
  <si>
    <t>Bubble 5/16"  12"x 375'</t>
  </si>
  <si>
    <t>Bubble 3/16" 24" x 300'</t>
  </si>
  <si>
    <t>Packing List Enclosed 4.5x5.5</t>
  </si>
  <si>
    <t>Bubble 1/8"  24" x 125'</t>
  </si>
  <si>
    <t>Excelsior 5# Moss Green</t>
  </si>
  <si>
    <t>Raffia 6 oz. Basil</t>
  </si>
  <si>
    <t>Raffia 6 Oz. Blue</t>
  </si>
  <si>
    <t>Raffia 6 Oz. Red</t>
  </si>
  <si>
    <t>Raffia 6 Oz. Orange</t>
  </si>
  <si>
    <t>Raffia 6 Oz. Hunter Green</t>
  </si>
  <si>
    <t>Raffia 7 oz. Natural Kraft</t>
  </si>
  <si>
    <t>Ribbon Dyna-Satin 7/8"x100yds</t>
  </si>
  <si>
    <t>Ribbon Dyna-Satin 1-3/8"x100yd</t>
  </si>
  <si>
    <t>Ribbon Dyna-Satin</t>
  </si>
  <si>
    <t>Tulle Sparkle 6"x25 yds Gold</t>
  </si>
  <si>
    <t>Raffia 6 oz Pink</t>
  </si>
  <si>
    <t>Ribbon Sgl Face 7/8"x100yds</t>
  </si>
  <si>
    <t>Ribbon Dbl Face 1.5"x50yds</t>
  </si>
  <si>
    <t>Cord Stretch 50 Yd/Roll Gold</t>
  </si>
  <si>
    <t>Cord Stretch 50 Yd/Roll Silver</t>
  </si>
  <si>
    <t>Wraphia Pearl Variegated 100</t>
  </si>
  <si>
    <t>Wraphia Matte 100 YD White</t>
  </si>
  <si>
    <t>Wraphia Matte 100 YD Pink</t>
  </si>
  <si>
    <t>Wraphia Matte 100 YD Blue</t>
  </si>
  <si>
    <t>Wraphia Matte 100 YD Taupe</t>
  </si>
  <si>
    <t>Wraphia Matte 100 YD Yellow</t>
  </si>
  <si>
    <t>Wraphia Matte 100 YD Aqua</t>
  </si>
  <si>
    <t>Wraphia Matte 100 YD Lavender</t>
  </si>
  <si>
    <t>Wraphia Matte 100 YD Purple</t>
  </si>
  <si>
    <t>Wraphia Matte 100 YD Robins</t>
  </si>
  <si>
    <t>Wraphia Matte 100 YD Tropical</t>
  </si>
  <si>
    <t>Wraphia Matte 100 YD Royal</t>
  </si>
  <si>
    <t>Wraphia Matte 100 YD Red</t>
  </si>
  <si>
    <t>Wraphia Matte 100 YD Gold</t>
  </si>
  <si>
    <t>Wraphia Matte 100 YD Chocolate</t>
  </si>
  <si>
    <t>Wraphia Matte 100 Yds Citrus</t>
  </si>
  <si>
    <t>Wraphia Matte 100 YD Olive</t>
  </si>
  <si>
    <t>Wraphia Matte 100 YD Emerald</t>
  </si>
  <si>
    <t>Wraphia Matte 100 YD Oatmeal</t>
  </si>
  <si>
    <t>Wraphia Matte 100 YD Black</t>
  </si>
  <si>
    <t>Wraphia Matte 100 YD Azalea</t>
  </si>
  <si>
    <t>Wraphia Matte 100 YD Grape</t>
  </si>
  <si>
    <t>Wraphia Matte 100 YD Celadon</t>
  </si>
  <si>
    <t>Wraphia Matte 100 yd Wine</t>
  </si>
  <si>
    <t>Wraphia Matte 100 YD Caribbean</t>
  </si>
  <si>
    <t>Wraphia Matte 100 YD Teal</t>
  </si>
  <si>
    <t>Wraphia Matte 100 YD Orange</t>
  </si>
  <si>
    <t>Wraphia Matte 100 YD Harvest</t>
  </si>
  <si>
    <t>Wraphia Matte 100 YD Sage</t>
  </si>
  <si>
    <t>Wraphia Matte 100 YD Beauty</t>
  </si>
  <si>
    <t>Wraphia Matte 100 YD Apple</t>
  </si>
  <si>
    <t>Wraphia Matte Chartreuse</t>
  </si>
  <si>
    <t>Wraphia Matte Wmsburg Blue</t>
  </si>
  <si>
    <t>Wraphia Matte 100 YD Plum</t>
  </si>
  <si>
    <t>Wraphia Matte 100 YD Navy</t>
  </si>
  <si>
    <t>Wraphia Matte 100 YD Imperial</t>
  </si>
  <si>
    <t>Wraphia Matte 100 YD Hunter</t>
  </si>
  <si>
    <t>Wraphia Matte 100 YD Daffodil</t>
  </si>
  <si>
    <t>Wraphia Matte 100 YD Jungle</t>
  </si>
  <si>
    <t>Wraphia Matte 100 YD Terra</t>
  </si>
  <si>
    <t>Wraphia Matte 100 YD Claret</t>
  </si>
  <si>
    <t>Wraphia Matte 100 YD Coral</t>
  </si>
  <si>
    <t>Wraphia Matte 100 YD Ivory</t>
  </si>
  <si>
    <t>Wraphia Matte 100 YD Kraft</t>
  </si>
  <si>
    <t>Wraphia Matte 100 YD Milk</t>
  </si>
  <si>
    <t>Wraphia Matte 100 YD Burgundy</t>
  </si>
  <si>
    <t>Wraphia Matte 100 YD Kelly</t>
  </si>
  <si>
    <t>Wraphia Matte 100 YD Charcoal</t>
  </si>
  <si>
    <t>Wraphia Matte 500 YD Oatmeal</t>
  </si>
  <si>
    <t>Wraphia Pearlized White</t>
  </si>
  <si>
    <t>Wraphia Pearlized Pink</t>
  </si>
  <si>
    <t>Wraphia Pearlized Blue</t>
  </si>
  <si>
    <t>Wraphia Pearlized Taupe</t>
  </si>
  <si>
    <t>Wraphia Pearlized Yellow</t>
  </si>
  <si>
    <t>Wraphia Pearlized Aqua</t>
  </si>
  <si>
    <t>Wraphia Pearlized Lavender</t>
  </si>
  <si>
    <t>Wraphia Pearlized Purple</t>
  </si>
  <si>
    <t>Wraphia Pearlized RobinsEgg Bl</t>
  </si>
  <si>
    <t>Wraphia Pearlized Red</t>
  </si>
  <si>
    <t>Wraphia Pearlized Gold</t>
  </si>
  <si>
    <t>Wraphia Pearlized Copper</t>
  </si>
  <si>
    <t>Wraphia Pearlized Chocolate</t>
  </si>
  <si>
    <t>Wraphia Pearlized Citrus</t>
  </si>
  <si>
    <t>Wraphia Pearlized Silver</t>
  </si>
  <si>
    <t>Wraphia Pearlized Emerald</t>
  </si>
  <si>
    <t>Wraphia Pearlized Oatmeal</t>
  </si>
  <si>
    <t>Wraphia Pearlized Black</t>
  </si>
  <si>
    <t>Wraphia Pearlized Azalea</t>
  </si>
  <si>
    <t>Wraphia Pearlized Grape</t>
  </si>
  <si>
    <t>Wraphia Pearlized  Celadon</t>
  </si>
  <si>
    <t>Wraphia Pearlized Teal</t>
  </si>
  <si>
    <t>Wraphia Pearlized Orange</t>
  </si>
  <si>
    <t>Wraphia Pearlized Beauty</t>
  </si>
  <si>
    <t>Wraphia Pearlized  Apple Green</t>
  </si>
  <si>
    <t>Wraphia Pearlized Chartreuse</t>
  </si>
  <si>
    <t>Wraphia Pearlized Wmburg Blue</t>
  </si>
  <si>
    <t>Wraphia Pearlized Plum</t>
  </si>
  <si>
    <t>Wraphia Pearlized Daffodil</t>
  </si>
  <si>
    <t>Wraphia Pearlized Wine</t>
  </si>
  <si>
    <t>Wraphia Pearlized Navy</t>
  </si>
  <si>
    <t>Wraphia Pearlized Imp. Red</t>
  </si>
  <si>
    <t>Wraphia Pearlized Hunter</t>
  </si>
  <si>
    <t>Wraphia Pearlized  Daffodil</t>
  </si>
  <si>
    <t>Wraphia Pearlized Jungle Green</t>
  </si>
  <si>
    <t>Wraphia Pearlized Terra Cotta</t>
  </si>
  <si>
    <t>Wraphia Pearlized Coral</t>
  </si>
  <si>
    <t>Wraphia Pearlized Ivory</t>
  </si>
  <si>
    <t>Wraphia Pearlized Kraft</t>
  </si>
  <si>
    <t>Wraphia Pearlized Champagne Go</t>
  </si>
  <si>
    <t>Wraphia Pearlized Milk Chocola</t>
  </si>
  <si>
    <t>Wraphia Pearlized Royal</t>
  </si>
  <si>
    <t>Wraphia Pearlized Burgundy</t>
  </si>
  <si>
    <t>Wraphia Pearlized Kelly Green</t>
  </si>
  <si>
    <t>Wraphia Pearlized Charcoal</t>
  </si>
  <si>
    <t>Ribbon Giraffe 5/8"x25yds</t>
  </si>
  <si>
    <t>Ribbon Snake 5/8"x25yds</t>
  </si>
  <si>
    <t>Ribbon Eco Grosgrain 1.5x50 yd</t>
  </si>
  <si>
    <t>Ribbon Eco Grosgrain 5/8x100yd</t>
  </si>
  <si>
    <t>Ribbon Sheer Stripe 1.5"x25yds</t>
  </si>
  <si>
    <t>Ribbon Cami Sheer 7/8"x25yds</t>
  </si>
  <si>
    <t>Ribbon Wired Encore 5/8"x25yds</t>
  </si>
  <si>
    <t>Ribbon Wired Encore 1.5"x25yds</t>
  </si>
  <si>
    <t>Ribbon Wrights 7/8" Wired</t>
  </si>
  <si>
    <t>Ribbon Wrights 2.25" Wired</t>
  </si>
  <si>
    <t>Ribbon Wrights 1.5" Wired</t>
  </si>
  <si>
    <t>Ribbon Des Disp 1 5/16"</t>
  </si>
  <si>
    <t>Ribbon Des Disp 7/8" Tuxedo</t>
  </si>
  <si>
    <t>Ribbon Des Disp 1-5/16" Tuxedo</t>
  </si>
  <si>
    <t>Tulle 3" x 25 yds Black</t>
  </si>
  <si>
    <t>Tulle 3"x25 yds Maize (Yellow)</t>
  </si>
  <si>
    <t>Tulle 3" x 25 yds Turquoise</t>
  </si>
  <si>
    <t>Tulle 3" x 25 yds Chocolate</t>
  </si>
  <si>
    <t>Tulle 3" x 25 yds Citrus Green</t>
  </si>
  <si>
    <t>Tulle 3" x 25 yds Coral</t>
  </si>
  <si>
    <t>Tulle 3" x 25 yds Country Blue</t>
  </si>
  <si>
    <t>Tulle 3" x 25 yds Dusty Rose</t>
  </si>
  <si>
    <t>Tulle 3" x 25 yds Fuchsia</t>
  </si>
  <si>
    <t>Tulle 3" x 25 yds Hunter Green</t>
  </si>
  <si>
    <t>Tulle 3" x 25 yds Jade</t>
  </si>
  <si>
    <t>Tulle 3" x 25 yds Aqua</t>
  </si>
  <si>
    <t>Tulle 3" x 25 yds Lime</t>
  </si>
  <si>
    <t>Tulle 3" x 25 yds Rosette</t>
  </si>
  <si>
    <t>Tulle 3" x 25 yds Mint</t>
  </si>
  <si>
    <t>Tulle 3" x 25 yds Navy Blue</t>
  </si>
  <si>
    <t>Tulle 3" x 25 yds Antique Gold</t>
  </si>
  <si>
    <t>Tulle 3" x 25 yds Orchid</t>
  </si>
  <si>
    <t>Tulle 3" x 25 yds Pansy</t>
  </si>
  <si>
    <t>Tulle 3" x 25 yds Purple</t>
  </si>
  <si>
    <t>Tulle 3" x 25 yds Royal Blue</t>
  </si>
  <si>
    <t>Tulle 3" x 25 yds Soft Blue</t>
  </si>
  <si>
    <t>Tulle 3" x 25 yds Teal</t>
  </si>
  <si>
    <t>Tulle 3" x 25 yds White</t>
  </si>
  <si>
    <t>Tulle 3"x25 yds Wm Bl (Fr Blu)</t>
  </si>
  <si>
    <t>Tulle 3" x 25 yds Wine</t>
  </si>
  <si>
    <t>Ribbon Metal Mesh 3"x25yds</t>
  </si>
  <si>
    <t>Ribbon Metal Mesh 3"x25yds Red</t>
  </si>
  <si>
    <t>Tulle 6" x 25 yds Aubergine</t>
  </si>
  <si>
    <t>Tulle 6" x 25 yds Black</t>
  </si>
  <si>
    <t>Tulle 6" x 25 yds Yellow</t>
  </si>
  <si>
    <t>Tulle 6" x 25 yds Turquoise</t>
  </si>
  <si>
    <t>Tulle 6" x 25 yds Chocolate</t>
  </si>
  <si>
    <t>Tulle 6" x 25 yds Citrus Green</t>
  </si>
  <si>
    <t>Tulle 6" x 25 yds French Pink</t>
  </si>
  <si>
    <t>Tulle 6" x 25 yds Fuchsia</t>
  </si>
  <si>
    <t>Tulle 6" x 25 yds Hunter Green</t>
  </si>
  <si>
    <t>Tulle 6"x25 yds Ivory</t>
  </si>
  <si>
    <t>Tulle 6" x 25 yds Jade</t>
  </si>
  <si>
    <t>Tulle 6" x 25 yds Kelly Green</t>
  </si>
  <si>
    <t>Tulle 6" x 25 yds Aqua</t>
  </si>
  <si>
    <t>Tulle 6" x 25 yds Lime</t>
  </si>
  <si>
    <t>Tulle 6" x 25 yds Rosette</t>
  </si>
  <si>
    <t>Tulle 6" x 25 yds Navy</t>
  </si>
  <si>
    <t>Tulle 6" x 25 yds New Yellow</t>
  </si>
  <si>
    <t>Tulle 6" x 25 yds Antique Gold</t>
  </si>
  <si>
    <t>Tulle 6" x 25 yds New Pink</t>
  </si>
  <si>
    <t>Tulle 6" x 25 yds Lavender</t>
  </si>
  <si>
    <t>Tulle 6" x 25 yds Purple</t>
  </si>
  <si>
    <t>Tulle 6" x 25 yds Cherry Red</t>
  </si>
  <si>
    <t>Tulle 6" x 25 yds Royal Blue</t>
  </si>
  <si>
    <t>Tulle 6" x 25 yds Silver</t>
  </si>
  <si>
    <t>Tulle 6" x 25 yds Blue</t>
  </si>
  <si>
    <t>Tulle 6" x 25 yds Hot Pink</t>
  </si>
  <si>
    <t>Tulle 6" x 25 yds Teal</t>
  </si>
  <si>
    <t>Tulle 6" x 25 yds White</t>
  </si>
  <si>
    <t>Tulle 6" x 25 yds French Blue</t>
  </si>
  <si>
    <t>Ribbon OrganzaWire 1-3/8 x 25</t>
  </si>
  <si>
    <t>Ribbon OrganzaWire 1-3/8 x</t>
  </si>
  <si>
    <t>Ribbon OrganzaWire 1-3/8x25yds</t>
  </si>
  <si>
    <t>Ribbon Curling 3/16" White</t>
  </si>
  <si>
    <t>Ribbon Curling 3/16" Pink</t>
  </si>
  <si>
    <t>Ribbon Curling 3/16" Lt. Blue</t>
  </si>
  <si>
    <t>Ribbon Curling 3/16" Yellow</t>
  </si>
  <si>
    <t>Ribbon Curling 3/16" Mint</t>
  </si>
  <si>
    <t>Ribbon Curling 3/16" Aqua</t>
  </si>
  <si>
    <t>Ribbon Curling 3/16" Lavender</t>
  </si>
  <si>
    <t>Ribbon Curling 3/16" Purple</t>
  </si>
  <si>
    <t>Ribbon Curling 3/16" Turquoise</t>
  </si>
  <si>
    <t>Ribbon Curling 3/16" Tropical</t>
  </si>
  <si>
    <t>Ribbon Curling 3/16" Royal</t>
  </si>
  <si>
    <t>Ribbon Curling 3/16" Red</t>
  </si>
  <si>
    <t>Ribbon Curling 3/16" Sunshine</t>
  </si>
  <si>
    <t>Ribbon Curling 3/16" Gold</t>
  </si>
  <si>
    <t>Ribbon Curling 3/16" Chocolate</t>
  </si>
  <si>
    <t>Ribbon Curling 3/16" Citrus</t>
  </si>
  <si>
    <t>Ribbon Curling 3/16" Silver</t>
  </si>
  <si>
    <t>Ribbon Curling 3/16" Emerald</t>
  </si>
  <si>
    <t>Ribbon Curling 3/16" Sage</t>
  </si>
  <si>
    <t>Ribbon Curling 3/16" Cherry</t>
  </si>
  <si>
    <t>Ribbon Curling 3/16" Black</t>
  </si>
  <si>
    <t>Ribbon Curling 3/16" Azalea</t>
  </si>
  <si>
    <t>Ribbon Curling 3/16" Orchid</t>
  </si>
  <si>
    <t>Ribbon Curling 3/16" Celery</t>
  </si>
  <si>
    <t>Ribbon Curling 3/16" Celadon</t>
  </si>
  <si>
    <t>Ribbon Curling 3/16" Caribbean</t>
  </si>
  <si>
    <t>Ribbon Curling 3/16" Teal</t>
  </si>
  <si>
    <t>Ribbon Curling 3/16" Orange</t>
  </si>
  <si>
    <t>Ribbon Curling 3/16" Beauty</t>
  </si>
  <si>
    <t>Ribbon Curling 3/16"</t>
  </si>
  <si>
    <t>Ribbon Curling 3/16" Sea Green</t>
  </si>
  <si>
    <t>Ribbon Curling 3/16" Melon</t>
  </si>
  <si>
    <t>Ribbon Curling 3/16" Holiday</t>
  </si>
  <si>
    <t>Ribbon Curling 3/16" Navy</t>
  </si>
  <si>
    <t>Ribbon Curling 3/16" Hunter</t>
  </si>
  <si>
    <t>Ribbon Curling 3/16" Daffodil</t>
  </si>
  <si>
    <t>Ribbon Curling 3/16" Jungle</t>
  </si>
  <si>
    <t>Ribbon Curling 3/16" Antique</t>
  </si>
  <si>
    <t>Ribbon Curling 3/16" Dubonnet</t>
  </si>
  <si>
    <t>Ribbon Curling 3/16" Coral</t>
  </si>
  <si>
    <t>Ribbon Curling 3/16" Spruce</t>
  </si>
  <si>
    <t>Ribbon Curling 3/16" Baby Pink</t>
  </si>
  <si>
    <t>Ribbon Curling 3/16" Baby Blue</t>
  </si>
  <si>
    <t>Ribbon Curling 3/16" Mauve</t>
  </si>
  <si>
    <t>Ribbon Curling 3/16" Primrose</t>
  </si>
  <si>
    <t>Ribbon Curling 3/16" Ivory</t>
  </si>
  <si>
    <t>Ribbon Curling 3/16" Charcoal</t>
  </si>
  <si>
    <t>Ribbon Curling 3/16" Burgundy</t>
  </si>
  <si>
    <t>Ribbon Curling 3/16" Vanilla</t>
  </si>
  <si>
    <t>Ribbon Curling 3/16" Leaf</t>
  </si>
  <si>
    <t>Ribbon Curling 3/8" White</t>
  </si>
  <si>
    <t>Ribbon Curling 3/8" Pink</t>
  </si>
  <si>
    <t>Ribbon Curling 3/8" Lt. Blue</t>
  </si>
  <si>
    <t>Ribbon Curling 3/8" Yellow</t>
  </si>
  <si>
    <t>Ribbon Curling 3/8" Mint</t>
  </si>
  <si>
    <t>Ribbon Curling 3/8" Lavender</t>
  </si>
  <si>
    <t>Ribbon Curling 3/8" Purple</t>
  </si>
  <si>
    <t>Ribbon Curling 3/8" Turquoise</t>
  </si>
  <si>
    <t>Ribbon Curling 3/8" Tropical</t>
  </si>
  <si>
    <t>Ribbon Curling 3/8" Royal Blue</t>
  </si>
  <si>
    <t>Ribbon Curling 3/8" Red</t>
  </si>
  <si>
    <t>Ribbon Curling 3/8" Sunshine</t>
  </si>
  <si>
    <t>Ribbon Curling 3/8" Gold</t>
  </si>
  <si>
    <t>Ribbon Curling 3/8" Chocolate</t>
  </si>
  <si>
    <t>Ribbon Curling 3/8" Citrus</t>
  </si>
  <si>
    <t>Ribbon Curling 3/8" Silver</t>
  </si>
  <si>
    <t>Ribbon Curling 3/8" Emerald</t>
  </si>
  <si>
    <t>Ribbon Curling 3/8" Eggshell</t>
  </si>
  <si>
    <t>Ribbon Curling 3/8" Cherry Red</t>
  </si>
  <si>
    <t>Ribbon Curling 3/8" Black</t>
  </si>
  <si>
    <t>Ribbon Curling 3/8" Azalea</t>
  </si>
  <si>
    <t>Ribbon Curling 3/8" Caribbean</t>
  </si>
  <si>
    <t>Ribbon Curling 3/8" Orange</t>
  </si>
  <si>
    <t>Ribbon Curling 3/8" Beauty</t>
  </si>
  <si>
    <t>Ribbon Curling 3/8"</t>
  </si>
  <si>
    <t>Ribbon Curling 3/8" Periwinkle</t>
  </si>
  <si>
    <t>Ribbon Curling 3/8" Holiday</t>
  </si>
  <si>
    <t>Ribbon Curling 3/8" Navy</t>
  </si>
  <si>
    <t>Ribbon Curling 3/8" Daffodil</t>
  </si>
  <si>
    <t>Ribbon Curling 3/8" Jungle</t>
  </si>
  <si>
    <t>Ribbon Curling 3/8" Dubonnet</t>
  </si>
  <si>
    <t>Ribbon Curling 3/8" Mauve</t>
  </si>
  <si>
    <t>Ribbon Curling 3/8" Sand</t>
  </si>
  <si>
    <t>Ribbon Curling 3/8" Ivory</t>
  </si>
  <si>
    <t>Ribbon Curling 3/8" Cupcake</t>
  </si>
  <si>
    <t>Ribbon Curling 3/8" Vanilla</t>
  </si>
  <si>
    <t>Ribbon Curling 3/8" Leaf</t>
  </si>
  <si>
    <t>Ribbon Evergrn/Red w Metallic</t>
  </si>
  <si>
    <t>Ribbon 1/2 x 250 yds Smooth</t>
  </si>
  <si>
    <t>Ribbon 1/2 x 100 yds Red/Kraft</t>
  </si>
  <si>
    <t>Ribbon 1/2x100 yds Forest/Krt</t>
  </si>
  <si>
    <t>Ribbon 1/2x100 yds Navy/Kraft</t>
  </si>
  <si>
    <t>Ribbon 3/8"x100 yds Amethyst</t>
  </si>
  <si>
    <t>Ribbon 3/8"x100 yds Blue</t>
  </si>
  <si>
    <t>Ribbon 3/8"x100 yds Emerald</t>
  </si>
  <si>
    <t>Ribbon 3/8"x100 yds Marquisite</t>
  </si>
  <si>
    <t>Ribbon 3/8"x100 yds Pearl Gold</t>
  </si>
  <si>
    <t>Ribbon 3/8"x100 yds Zebra</t>
  </si>
  <si>
    <t>Ribbon 3/8"x100 yds Leopard</t>
  </si>
  <si>
    <t>Ribbon 1/2"x100 yds Safari</t>
  </si>
  <si>
    <t>Ribbon 1/2"x100 yds</t>
  </si>
  <si>
    <t>Ribbon 1/2" x 100 yds Red</t>
  </si>
  <si>
    <t>Ribbon 3/8x100 yd White w/Gold</t>
  </si>
  <si>
    <t>Ribbon 3/8x100 yd Curry w/Gold</t>
  </si>
  <si>
    <t>Ribbon 3/8x100 yd Kraft w/Gold</t>
  </si>
  <si>
    <t>Ribbon 3/8"x100 yd Fern w/Gold</t>
  </si>
  <si>
    <t>Ribbon 3/8x100 yd Brown w/Gold</t>
  </si>
  <si>
    <t>Ribbon 3/8x100 yd Forest w/Gld</t>
  </si>
  <si>
    <t>Ribbon 3/8x100 yd Kiwi w/Gold</t>
  </si>
  <si>
    <t>Ribbon 3/8x100 yd Gray w/Gold</t>
  </si>
  <si>
    <t>Ribbon 3/8x100 yd Wine w/Gold</t>
  </si>
  <si>
    <t>Ribbon 3/8x100 yds Bitterswt</t>
  </si>
  <si>
    <t>Ribbon 3/8x100 yds Hol. Grn W/</t>
  </si>
  <si>
    <t>Ribbon 3/8 x 100 yds Magenta</t>
  </si>
  <si>
    <t>Ribbon 3/8 x 100 yds Azalea</t>
  </si>
  <si>
    <t>Ribbon 3/8x100 yds Shell Pnk</t>
  </si>
  <si>
    <t>Ribbon 3/8 x 100 yds Teal W/</t>
  </si>
  <si>
    <t>Ribbon 3/8 x 100 yds Copen</t>
  </si>
  <si>
    <t>Ribbon 3/8"x100 yds Copper w/</t>
  </si>
  <si>
    <t>Ribbon 3/8"x100 yds Nat. gold</t>
  </si>
  <si>
    <t>Ribbon 1/2x100 yds Silver on</t>
  </si>
  <si>
    <t>Ribbon 1/2x100 yds Aqua/Dk</t>
  </si>
  <si>
    <t>Ribbon 5/8"x100 yds Mocha</t>
  </si>
  <si>
    <t>Ribbon 5/8" x 100yds Spice</t>
  </si>
  <si>
    <t>Ribbon 5/8 x 100 yds Crimped</t>
  </si>
  <si>
    <t>Elasti-Loops 6" Metallic Gold</t>
  </si>
  <si>
    <t>Elasti-Loops 6" Metallic</t>
  </si>
  <si>
    <t>Elasti-Loops 10" Metallic Gold</t>
  </si>
  <si>
    <t>Elasti-Loops 10" Metallic</t>
  </si>
  <si>
    <t>Elasti-Loops 16" Metallic Gold</t>
  </si>
  <si>
    <t>Elasti-Loops 16" Metallic</t>
  </si>
  <si>
    <t>Elasti-Loops 19" Metallic Gold</t>
  </si>
  <si>
    <t>Elasti-Loops 19" Metallic</t>
  </si>
  <si>
    <t>Elasti-Loops 22" Metallic Gold</t>
  </si>
  <si>
    <t>Elasti-Loops 22" Metallic</t>
  </si>
  <si>
    <t>Ribbon Fl-Satin 7/8"x250 yds</t>
  </si>
  <si>
    <t>Ribbon Fl-Satin 1-7/16" x 100</t>
  </si>
  <si>
    <t>Ribbon Glitter Curling 3/16" X</t>
  </si>
  <si>
    <t>Ribbon Glitter Curling 3/16"X</t>
  </si>
  <si>
    <t>Ribbon Glitter 3/4" X 250 Yds</t>
  </si>
  <si>
    <t>Ribbon Glitter 1-1/4"  X 250</t>
  </si>
  <si>
    <t>Ribbon Glitter 1 1/4" x 250</t>
  </si>
  <si>
    <t>Ribbon Curling 3/16" Shimmer</t>
  </si>
  <si>
    <t>Ribbon Nouveau Moire 3/4"x250</t>
  </si>
  <si>
    <t>Ribbon Nouv Moire 3/4"x250</t>
  </si>
  <si>
    <t>Ribbon Nouveau  Moire 1</t>
  </si>
  <si>
    <t>Ribbon Nouveau Moire 1</t>
  </si>
  <si>
    <t>Ribbon Splendor 3/4" White</t>
  </si>
  <si>
    <t>Ribbon Splendor 3/4" Pink</t>
  </si>
  <si>
    <t>Ribbon Splendor 3/4" Lt.  Blue</t>
  </si>
  <si>
    <t>Ribbon Splendor 3/4" Yellow</t>
  </si>
  <si>
    <t>Ribbon Splendor 3/4" Mint</t>
  </si>
  <si>
    <t>Ribbon Splendor 3/4" Lavender</t>
  </si>
  <si>
    <t>Ribbon Splendor 3/4" Purple</t>
  </si>
  <si>
    <t>Ribbon Splendor 3/4" Turquoise</t>
  </si>
  <si>
    <t>Ribbon Splendor 3/4" Tropical</t>
  </si>
  <si>
    <t>Ribbon Splendor 3/4" Royal</t>
  </si>
  <si>
    <t>Ribbon Splendor 3/4" Red</t>
  </si>
  <si>
    <t>Ribbon Splendor 3/4" Gold</t>
  </si>
  <si>
    <t>Ribbon Splendor 3/4" Chocolate</t>
  </si>
  <si>
    <t>Ribbon Splendor 3/4" Citrus</t>
  </si>
  <si>
    <t>Ribbon Splendor 3/4" Silver</t>
  </si>
  <si>
    <t>Ribbon Splendor 3/4" Emerald</t>
  </si>
  <si>
    <t>Ribbon Splendor 3/4" Sage</t>
  </si>
  <si>
    <t>Ribbon Splendor 3/4" Lava Red</t>
  </si>
  <si>
    <t>Ribbon Splendor 3/4" Caribbean</t>
  </si>
  <si>
    <t>Ribbon Splendor 3/4" Beauty</t>
  </si>
  <si>
    <t>Ribbon Splendor 3/4" Sea Green</t>
  </si>
  <si>
    <t>Ribbon Splendor 3/4" Melon</t>
  </si>
  <si>
    <t>Ribbon Splendor 3/4" Holiday</t>
  </si>
  <si>
    <t>Ribbon Splendor 3/4" Hunter</t>
  </si>
  <si>
    <t>Ribbon Splendor 3/4" Daffodil</t>
  </si>
  <si>
    <t>Ribbon Splendor 3/4" Jungle</t>
  </si>
  <si>
    <t>Ribbon Splendor 3/4" Mauve</t>
  </si>
  <si>
    <t>Ribbon Splendor 3/4" Ivory</t>
  </si>
  <si>
    <t>Ribbon Splendor 3/4" Burgundy</t>
  </si>
  <si>
    <t>Ribbon Splendor 1.25" White</t>
  </si>
  <si>
    <t>Ribbon Splendor 1.25" Pink</t>
  </si>
  <si>
    <t>Ribbon Splendor 1.25" Blue</t>
  </si>
  <si>
    <t>Ribbon Splendor 1.25" Yellow</t>
  </si>
  <si>
    <t>Ribbon Splendor 1.25" Mint</t>
  </si>
  <si>
    <t>Ribbon Splendor 1.25" Aqua</t>
  </si>
  <si>
    <t>Ribbon Splendor 1.25" Lavender</t>
  </si>
  <si>
    <t>Ribbon Splendor 1.25" Purple</t>
  </si>
  <si>
    <t>Ribbon Splendor 1.25"</t>
  </si>
  <si>
    <t>Ribbon Splendor 1.25" Tropical</t>
  </si>
  <si>
    <t>Ribbon Splendor 1.25" Royal</t>
  </si>
  <si>
    <t>Ribbon Splendor 1.25" Red</t>
  </si>
  <si>
    <t>Ribbon Splendor 1.25" Gold</t>
  </si>
  <si>
    <t>Ribbon Splendor 1.25" Citrus</t>
  </si>
  <si>
    <t>Ribbon Splendor 1.25" Silver</t>
  </si>
  <si>
    <t>Ribbon Splendor 1.25" Emerald</t>
  </si>
  <si>
    <t>Ribbon Splendor 1.25" Sage</t>
  </si>
  <si>
    <t>Ribbon Splendor 1.25" Orchid</t>
  </si>
  <si>
    <t>Ribbon Splendor 1.25" Beauty</t>
  </si>
  <si>
    <t>Ribbon Splendor 1.25" Sea</t>
  </si>
  <si>
    <t>Ribbon Splendor 1.25" Holiday</t>
  </si>
  <si>
    <t>Ribbon Splendor 1.25" Navy</t>
  </si>
  <si>
    <t>Ribbon Splendor 1.25" Hunter</t>
  </si>
  <si>
    <t>Ribbon Splendor 1.25" Daffodil</t>
  </si>
  <si>
    <t>Ribbon Splendor 1.25" Jungle</t>
  </si>
  <si>
    <t>Ribbon Splendor 1.25" Mauve</t>
  </si>
  <si>
    <t>Ribbon Splendor 1.25" Ivory</t>
  </si>
  <si>
    <t>Ribbon Splendor 1.25" Burgundy</t>
  </si>
  <si>
    <t>Ribbon Simply Sheer 7/8x100yds</t>
  </si>
  <si>
    <t>Ribbon Simply Sheer 1.5x100yds</t>
  </si>
  <si>
    <t>Ribbon Simply Sheer 1.5x25yds</t>
  </si>
  <si>
    <t>Ribbon Ombre Sheer 1.5"x25yds</t>
  </si>
  <si>
    <t>Ribbon Slitter Dbl Sided on</t>
  </si>
  <si>
    <t>Ribbon Slitter Double Sided</t>
  </si>
  <si>
    <t>Stretch Loops 10" Metallic</t>
  </si>
  <si>
    <t>Stretch Loops 14" Metallic</t>
  </si>
  <si>
    <t>Stretch Loops 16" Metallic</t>
  </si>
  <si>
    <t>Stretch Loops 22" Metallic</t>
  </si>
  <si>
    <t>Stretch Loops 28" Metallic</t>
  </si>
  <si>
    <t>Stretch Loops 6" Metallic Gold</t>
  </si>
  <si>
    <t>Stretch Loops 6" Metallic</t>
  </si>
  <si>
    <t>Stretch Loops 8" Metallic Gold</t>
  </si>
  <si>
    <t>Stretch Loops 8" Metallic</t>
  </si>
  <si>
    <t>Cord Metallic Tinsel 100 yds</t>
  </si>
  <si>
    <t>Ribbon Crimped Met. Tone</t>
  </si>
  <si>
    <t>Ribbon Crimp Met. Tone</t>
  </si>
  <si>
    <t>Ribbon 3/4"x250 Met.Tone Silvr</t>
  </si>
  <si>
    <t>Ribbon 1-1/4" X 250 Metallic</t>
  </si>
  <si>
    <t>Tags, TT 1.20x2.80</t>
  </si>
  <si>
    <t>Labels, PB1 Blue Blank</t>
  </si>
  <si>
    <t>Labels, PB1 Green Blank</t>
  </si>
  <si>
    <t>Labels, PB1 Lavender Blank</t>
  </si>
  <si>
    <t>Labels, PB1 Red Blank</t>
  </si>
  <si>
    <t>Labels, PB1 White Blank</t>
  </si>
  <si>
    <t>2 x 3 TT Labels #75025884</t>
  </si>
  <si>
    <t>Labels 22-77 Flour Green Blank</t>
  </si>
  <si>
    <t>Labels Additional % Lowest</t>
  </si>
  <si>
    <t>Labels Additional % Mfg Sug Re</t>
  </si>
  <si>
    <t>Self Mounting Sign Holder</t>
  </si>
  <si>
    <t>Non Woven Tote 16x6x12 1c/1s</t>
  </si>
  <si>
    <t>Non Woven Tote 13x5x13 1c/1s</t>
  </si>
  <si>
    <t>EuroTotes 16x4.75x13 Kraft HS</t>
  </si>
  <si>
    <t>EuroTotes 20x6x16 Kraft HS</t>
  </si>
  <si>
    <t>EuroTotes 8x4x9 Kraft HS Matte</t>
  </si>
  <si>
    <t>Bags Paper 14x9.5x16.25</t>
  </si>
  <si>
    <t>Custom Beyond the Blackboard</t>
  </si>
  <si>
    <t>Custom Order Pint 5x2x11</t>
  </si>
  <si>
    <t>Custom Order Quart</t>
  </si>
  <si>
    <t>Custom Order SOS #525</t>
  </si>
  <si>
    <t>Custom Real Baby Cub 1c/4s</t>
  </si>
  <si>
    <t>Custom Real Baby Jumbo 1c/4s</t>
  </si>
  <si>
    <t>Custom Sand People Cub</t>
  </si>
  <si>
    <t>Custom Sand People Gem</t>
  </si>
  <si>
    <t>Custom Sand People Missy</t>
  </si>
  <si>
    <t>Custom Sand People Vogue</t>
  </si>
  <si>
    <t>Bags Paper 13x7x17</t>
  </si>
  <si>
    <t>Custom Real Baby Vogue 1c/4s</t>
  </si>
  <si>
    <t>Boxes Apparel 15x9.5x2</t>
  </si>
  <si>
    <t>Boxes Apparel 17x11x2.5</t>
  </si>
  <si>
    <t>Boxes Jewelry 3-1/2x3-1/21-7/8</t>
  </si>
  <si>
    <t>Boxes Jewelry 5-7/16x3-1/2x1</t>
  </si>
  <si>
    <t>Tissue Custom Stag</t>
  </si>
  <si>
    <t>Tissue Custom Scraps</t>
  </si>
  <si>
    <t>Bag Custom 24x24+5 Nia Forever</t>
  </si>
  <si>
    <t>Bag Custom 9x12 Nia Forever</t>
  </si>
  <si>
    <t>Bag Custom 12x7x23 Order Ahead</t>
  </si>
  <si>
    <t>Bags Custom Hidden Chateau</t>
  </si>
  <si>
    <t>Bags 8.5x11 Denver Mueseum Bio</t>
  </si>
  <si>
    <t>Bags Custom Frosty 16x18x4</t>
  </si>
  <si>
    <t>Bags 18x22x4 Just T's Printed</t>
  </si>
  <si>
    <t>Bags 9x12 LoD Just T's Printed</t>
  </si>
  <si>
    <t>Bags-LoD Litter-King County</t>
  </si>
  <si>
    <t>Bags Lo-D 12x15+4 Yellow/Red</t>
  </si>
  <si>
    <t>Bags Lo-D 23x24+5 Yellow/Red</t>
  </si>
  <si>
    <t>Shoppers laminated 9x4x16 Sol</t>
  </si>
  <si>
    <t>Bags Custom Space Nee 12x4x18</t>
  </si>
  <si>
    <t>Bags Custom Space Nee 22x18x8</t>
  </si>
  <si>
    <t>Bags Custom Space Needle 6x9</t>
  </si>
  <si>
    <t>Bags Custom Space Needle 9x12</t>
  </si>
  <si>
    <t>Bags Plastic 10x2x15</t>
  </si>
  <si>
    <t>Bags Plastic 14x3x21</t>
  </si>
  <si>
    <t>Bags Paper 4.5x2.5x16</t>
  </si>
  <si>
    <t>Bags, Shop Custom Vogue Lovers</t>
  </si>
  <si>
    <t>Bags,Custom 12x7x23 White</t>
  </si>
  <si>
    <t>Bags,Custom 14x2x21 White</t>
  </si>
  <si>
    <t>Bags,Custom 8.5x11 Whit</t>
  </si>
  <si>
    <t>Slatgrid 2x6 Raw Steel</t>
  </si>
  <si>
    <t>Counter Top Grid Display Black</t>
  </si>
  <si>
    <t>Counter Top Spinner Display</t>
  </si>
  <si>
    <t>Tissue 20 x 30 White - 2RMS/PK</t>
  </si>
  <si>
    <t>Tissue 15 X 20 White - 2RMS/PK</t>
  </si>
  <si>
    <t>Tissue 18x27 White 2RM/PK</t>
  </si>
  <si>
    <t>Tissue 24 x 36 White 2RMS/PK</t>
  </si>
  <si>
    <t>Tissue 24"x 5200'  White Roll</t>
  </si>
  <si>
    <t>Packing Sheets Newsprint</t>
  </si>
  <si>
    <t>Tissue 20 x 30 Aloe</t>
  </si>
  <si>
    <t>Tissue 20 x 30 Apple Green</t>
  </si>
  <si>
    <t>Tissue 20 x 30 Aquamarine</t>
  </si>
  <si>
    <t>Tissue 20 x 30 Apricot</t>
  </si>
  <si>
    <t>Tissue 20 x 30 Teal</t>
  </si>
  <si>
    <t>Tissue 20 x 30 Spruce Green</t>
  </si>
  <si>
    <t>Tissue 20 x 30 Black</t>
  </si>
  <si>
    <t>Tissue 20 x 30 Boysenberry</t>
  </si>
  <si>
    <t>Tissue 20 x 30 Buttercup</t>
  </si>
  <si>
    <t>Tissue 20 x 30 Burnt Orange</t>
  </si>
  <si>
    <t>Tissue 20 x30 Bright Turquoise</t>
  </si>
  <si>
    <t>Tissue 20 x 30 Buttercream</t>
  </si>
  <si>
    <t>Tissue 20 x 30 Cerise</t>
  </si>
  <si>
    <t>Tissue 20 x 30 Cabernet</t>
  </si>
  <si>
    <t>Tissue 20 x 30 Caribbean Blue</t>
  </si>
  <si>
    <t>Tissue 20 x 30 Celery</t>
  </si>
  <si>
    <t>Tissue 20 x 30 Citrus Green</t>
  </si>
  <si>
    <t>Tissue 20 x 30 Brown</t>
  </si>
  <si>
    <t>Tissue 20 x 30 Cinnamon</t>
  </si>
  <si>
    <t>Tissue 20 x 30 Claret</t>
  </si>
  <si>
    <t>Tissue 20 x 30 Cool Mint</t>
  </si>
  <si>
    <t>Tissue 20 x 30 Cactus Green</t>
  </si>
  <si>
    <t>Tissue 20 x 30 Cherry Red</t>
  </si>
  <si>
    <t>Tissue 20 x 30 Dubonnet Rose</t>
  </si>
  <si>
    <t>Tissue 20 x 30 Dark Pink</t>
  </si>
  <si>
    <t>Tissue 20 x 30 Tan</t>
  </si>
  <si>
    <t>Tissue 20 x 30 Evergreen</t>
  </si>
  <si>
    <t>Tissue 20 x 30 Fiesta Blue</t>
  </si>
  <si>
    <t>Tissue 20 x 30 French Vanilla</t>
  </si>
  <si>
    <t>Tissue 20 x 30 Goldenrod</t>
  </si>
  <si>
    <t>Tissue 20 x 30 Cool Gray</t>
  </si>
  <si>
    <t>Tissue 20 x 30 Green Tea</t>
  </si>
  <si>
    <t>Tissue 20 x 30 Hunter Green</t>
  </si>
  <si>
    <t>Tissue 20 x 30 Harvest Gold</t>
  </si>
  <si>
    <t>Tissue 20 x 30 Heather</t>
  </si>
  <si>
    <t>Tissue 20 x 30 Holiday Green</t>
  </si>
  <si>
    <t>Tissue 20 x 30 Honeysuckle</t>
  </si>
  <si>
    <t>Tissue 20 x 30 Ivory</t>
  </si>
  <si>
    <t>Tissue 20 x 30 Island Pink</t>
  </si>
  <si>
    <t>Tissue 20 x 30 Iris</t>
  </si>
  <si>
    <t>Tissue 20 x 30 Kelly Green</t>
  </si>
  <si>
    <t>Tissue 20 x 30 Lavender</t>
  </si>
  <si>
    <t>Tissue 20 x 30 Light Blue</t>
  </si>
  <si>
    <t>Tissue 20 x 30 Light Gray</t>
  </si>
  <si>
    <t>Tissue 20 x 30 Limon</t>
  </si>
  <si>
    <t>Tissue 20 x 30 Lilac</t>
  </si>
  <si>
    <t>Tissue 20 x 30 Light Pink</t>
  </si>
  <si>
    <t>Tissue 20 x 30 Mauve</t>
  </si>
  <si>
    <t>Tissue 20 x 30 Mist</t>
  </si>
  <si>
    <t>Tissue 20 x 30 Mandarin Red</t>
  </si>
  <si>
    <t>Tissue 20 x 30 Mulberry</t>
  </si>
  <si>
    <t>Tissue 20 x 30 Midnight Blue</t>
  </si>
  <si>
    <t>Tissue 20 x 30 Orange</t>
  </si>
  <si>
    <t>Tissue 20 x 30 Khaki</t>
  </si>
  <si>
    <t>Tissue 20 x 30 Olive</t>
  </si>
  <si>
    <t>Tissue 20 x 30 Purple</t>
  </si>
  <si>
    <t>Tissue 20 x 30 Pacific Blue</t>
  </si>
  <si>
    <t>Tissue 20 x 30 Parade Blue</t>
  </si>
  <si>
    <t>Tissue 20 x 30 Peach</t>
  </si>
  <si>
    <t>Tissue 20 x 30 Pistachio</t>
  </si>
  <si>
    <t>Tissue 20 x 30 Peacock</t>
  </si>
  <si>
    <t>Tissue 20 x 30 Plum</t>
  </si>
  <si>
    <t>Tissue 20 x 30 Pansy</t>
  </si>
  <si>
    <t>Tissue 20 x 30 Periwinkle</t>
  </si>
  <si>
    <t>Tissue 20 x 30 Red (scarlet)</t>
  </si>
  <si>
    <t>Tissue 20 x 30 Raspberry</t>
  </si>
  <si>
    <t>Tissue 20x30 Recyl KRFT-2RM/PK</t>
  </si>
  <si>
    <t>Tissue 20 x 30 Raw Sienna</t>
  </si>
  <si>
    <t>Tissue 20 x 30 Sky Blue</t>
  </si>
  <si>
    <t>Tissue 20 x 30 Slate Gray</t>
  </si>
  <si>
    <t>Tissue 20 x 30 Sandstone</t>
  </si>
  <si>
    <t>Tissue 20 x 30 Turquoise</t>
  </si>
  <si>
    <t>Tissue 20 x 30 Willow</t>
  </si>
  <si>
    <t>Tissue 20 x 30 Yellow</t>
  </si>
  <si>
    <t>Tissue 20 x 30 Black &amp; White</t>
  </si>
  <si>
    <t>Tissue 20 x 30 Complete Assort</t>
  </si>
  <si>
    <t>Tissue 20 x 30 Childrens</t>
  </si>
  <si>
    <t>Tissue 20 x 30 Holiday Assort</t>
  </si>
  <si>
    <t>Tissue 20 x 30 News 15LB.</t>
  </si>
  <si>
    <t>Tissue 20 x 30 Random Print</t>
  </si>
  <si>
    <t>Tissue 20 x 30 Popular Pack</t>
  </si>
  <si>
    <t>Tissue 20x26 Random Colors</t>
  </si>
  <si>
    <t>Tissue 18x24 Random Prnt Flrl</t>
  </si>
  <si>
    <t>Tissue 24x36 Random Prnt Flrl</t>
  </si>
  <si>
    <t>Tissue 20 x 30 Spring Assort</t>
  </si>
  <si>
    <t>Tissue 20 x 30 Tis the Season</t>
  </si>
  <si>
    <t>Tissue 20 x 30 Wild Life Pak</t>
  </si>
  <si>
    <t>Tissue 15x20 Kraft - 2RM/PK</t>
  </si>
  <si>
    <t>Tissue 18 x 24 Recycled  White</t>
  </si>
  <si>
    <t>Shred Crinkle Cut 10# Ivory</t>
  </si>
  <si>
    <t>Shred Crinkle Blend 10#</t>
  </si>
  <si>
    <t>Shred Crinkle Blend 10# Fiesta</t>
  </si>
  <si>
    <t>Shred Crinkle Cut 10# Forest</t>
  </si>
  <si>
    <t>Shred Crinkle Blend 10# Met.</t>
  </si>
  <si>
    <t>Shred Crinkle Cut 10# Cognac</t>
  </si>
  <si>
    <t>Shred Crinkle Cut 10# Green</t>
  </si>
  <si>
    <t>Shred Crinkle Cut 10# Natural</t>
  </si>
  <si>
    <t>Shred Crinkle Cut 10# Lavender</t>
  </si>
  <si>
    <t>Shred Crinkle Cut 10# Light</t>
  </si>
  <si>
    <t>Shred Crinkle Cut 10# Lime</t>
  </si>
  <si>
    <t>Shred Crinkle Cut 10# Fuchsia</t>
  </si>
  <si>
    <t>Shred Crinkle Cut 10# Navy</t>
  </si>
  <si>
    <t>Shred Crinkle Cut 10# Olive</t>
  </si>
  <si>
    <t>Shred Crinkle Cut 10# Orange</t>
  </si>
  <si>
    <t>Shred Crinkle Cut 10# Pink</t>
  </si>
  <si>
    <t>Shred Crinkle Cut 10# Royal</t>
  </si>
  <si>
    <t>Shred Crinkle Cut 10# White</t>
  </si>
  <si>
    <t>Shred Crinkle Cut 10# Yellow</t>
  </si>
  <si>
    <t>Shred Very Fine Cut 10# Citron</t>
  </si>
  <si>
    <t>Shred Very Fine Cut 10# Forest</t>
  </si>
  <si>
    <t>Shred Very Fine Cut 10# French</t>
  </si>
  <si>
    <t>Shred Very Fine Blend 10# Met</t>
  </si>
  <si>
    <t>Shred Very Fine Cut 10# Kraft</t>
  </si>
  <si>
    <t>Shred Very Fine Cut 10# Olive</t>
  </si>
  <si>
    <t>Shred Very Fine Cut 10# Red</t>
  </si>
  <si>
    <t>Shred Very Fine Cut 10# Teal</t>
  </si>
  <si>
    <t>Shred Very Fine Cut 10# White</t>
  </si>
  <si>
    <t>Shred Very Fine Blend 10#</t>
  </si>
  <si>
    <t>Shred Very Fine Cut 10# Yellow</t>
  </si>
  <si>
    <t>Shred Crinkle Cut 40# French</t>
  </si>
  <si>
    <t>Shred Crinkle Cut 40# Green</t>
  </si>
  <si>
    <t>Shred Crinkle Cut 40# Natural</t>
  </si>
  <si>
    <t>Shred Crinkle Cut 40# Lavender</t>
  </si>
  <si>
    <t>Shred Crinkle Cut 40# Fuchsia</t>
  </si>
  <si>
    <t>Shred Crinkle Cut 40# Navy</t>
  </si>
  <si>
    <t>Shred Crinkle Cut 40# Red</t>
  </si>
  <si>
    <t>Shred Crinkle Cut 40# Royal</t>
  </si>
  <si>
    <t>Tissue 20x30 Gemstone White</t>
  </si>
  <si>
    <t>Tissue 20x30 Red Poinsettia</t>
  </si>
  <si>
    <t>Tissue 20x30 Pearlesence</t>
  </si>
  <si>
    <t>Tissue 20x30 Gemstone</t>
  </si>
  <si>
    <t>Tissue 20x30 Gemstone Emerald</t>
  </si>
  <si>
    <t>Tissue 20x30 Pearlesence White</t>
  </si>
  <si>
    <t>Tissue 20x30 Birds in Nest "A"</t>
  </si>
  <si>
    <t>Tissue 20x30 Harvest Leaves  B</t>
  </si>
  <si>
    <t>Tissue 20x30 Baby Prints "B"</t>
  </si>
  <si>
    <t>Tissue 20x30 Silver Celestial</t>
  </si>
  <si>
    <t>Tissue 20x30 Gold Cherubs "A"</t>
  </si>
  <si>
    <t>Tissue 20x30 Gold Swirl on</t>
  </si>
  <si>
    <t>Tissue 20x30 Holly Toss  "B"</t>
  </si>
  <si>
    <t>Tissue 20x30 Zebra  "A"</t>
  </si>
  <si>
    <t>Tissue 20x30 Falling Dots "B"</t>
  </si>
  <si>
    <t>Tissue 20x30 Leopard  "B"</t>
  </si>
  <si>
    <t>Tissue 20x30 Black Toile "A"</t>
  </si>
  <si>
    <t>Tissue 20x30 Gemstone Diamond</t>
  </si>
  <si>
    <t>Tissue 20x30 Pearlesence Sun</t>
  </si>
  <si>
    <t>Tissue 20x30 Gemstones Gold</t>
  </si>
  <si>
    <t>Tissue 20x30 Cabernet Toile  A</t>
  </si>
  <si>
    <t>Tissue 20x30 Gemstone Just</t>
  </si>
  <si>
    <t>Tissue 20x30 Gemstone Noel "B</t>
  </si>
  <si>
    <t>Tissue 20x30 Gemstones HO HO</t>
  </si>
  <si>
    <t>Tissue 20x30 Holiday Holly "A"</t>
  </si>
  <si>
    <t>Tissue 20x30 Puppy Paws  "A"</t>
  </si>
  <si>
    <t>Tissue 20x30 Gold/Silver</t>
  </si>
  <si>
    <t>Tissue 20x30 Silver/Gold</t>
  </si>
  <si>
    <t>Tissue 20x30 Contemporary</t>
  </si>
  <si>
    <t>Tissue 20x30 Red Kraft Gingham</t>
  </si>
  <si>
    <t>Tissue 20x30 Gold Stars on</t>
  </si>
  <si>
    <t>Tissue 20x30 Blue Swirl</t>
  </si>
  <si>
    <t>Tissue 20x30 Pearl/Silver</t>
  </si>
  <si>
    <t>Tissue 20x30 Green Kraft</t>
  </si>
  <si>
    <t>Tissue 20x30 Red Rose Mist "A"</t>
  </si>
  <si>
    <t>Tissue 20x30 Greenery  "A"</t>
  </si>
  <si>
    <t>Tissue 20 x 30 Speckled</t>
  </si>
  <si>
    <t>Tissue 20 x 30 Speckled White</t>
  </si>
  <si>
    <t>Tissue 20 x 30 Speckled Celery</t>
  </si>
  <si>
    <t>Tissue 20 x 30 Neopolitan Dots</t>
  </si>
  <si>
    <t>Tissue 20 x 30 Carribean Dots</t>
  </si>
  <si>
    <t>Tissue 20 x 30 Fashion Lines</t>
  </si>
  <si>
    <t>Tissue 20 x 30 Island Dots</t>
  </si>
  <si>
    <t>Tissue 20 x 30 Island Stripe</t>
  </si>
  <si>
    <t>Tissue 20 x 30 Neopolitan</t>
  </si>
  <si>
    <t>Tissue 20 x 30 Tree Lights</t>
  </si>
  <si>
    <t>Tissue 20x30 Speckled Holiday</t>
  </si>
  <si>
    <t>Tissue 20x30 Holiday Lines "B"</t>
  </si>
  <si>
    <t>Tissue 20 x 30 Butterflies</t>
  </si>
  <si>
    <t>Tissue 20 x 30 Holiday Paisley</t>
  </si>
  <si>
    <t>Tissue 20 x 30 Modern</t>
  </si>
  <si>
    <t>Tissue 20 x 30 Winter Hats</t>
  </si>
  <si>
    <t>Tissue 20 x 30 Seasons</t>
  </si>
  <si>
    <t>Tissue 20 x 30 Cherry Blossom</t>
  </si>
  <si>
    <t>Tissue 20 x 30 Giraffe "B"</t>
  </si>
  <si>
    <t>Tissue 20 x 30 Candy Canes "A"</t>
  </si>
  <si>
    <t>Tissue 20 x 30 Green Trees &amp;</t>
  </si>
  <si>
    <t>Tissue 20 x 30 Fresh Fruit</t>
  </si>
  <si>
    <t>Tissue 20x30 Totally Holly "A"</t>
  </si>
  <si>
    <t>Tissue 20x30 Santa Presents B</t>
  </si>
  <si>
    <t>Tissue 20x30 Silver &amp; Purple</t>
  </si>
  <si>
    <t>Tissue 20x30 Liberty Bloom "B"</t>
  </si>
  <si>
    <t>Tissue 20x30 Cabana Stripes "B</t>
  </si>
  <si>
    <t>Tissue 20x30 Arctic Plaid "B"</t>
  </si>
  <si>
    <t>Tissue 20x30 Desert Plaid "B"</t>
  </si>
  <si>
    <t>Tissue 20x30 Black Dots/White</t>
  </si>
  <si>
    <t>Tissue 20x30 White Dots/Black</t>
  </si>
  <si>
    <t>Tissue 20x30 Black &amp; White Pin</t>
  </si>
  <si>
    <t>Tissue 20 x 30 Confetti Dots</t>
  </si>
  <si>
    <t>Tissue 20 x 30 Jet Lines</t>
  </si>
  <si>
    <t>Tissue 20x30 Silver  "B"</t>
  </si>
  <si>
    <t>Tissue 20x30 Copper "B"</t>
  </si>
  <si>
    <t>Tissue 20x30 Gold   "B"</t>
  </si>
  <si>
    <t>Tissue 20x30 Red Bandana</t>
  </si>
  <si>
    <t>Tissue 20 x 30 Burgundy Swirls</t>
  </si>
  <si>
    <t>Tissue 20 x 30 Holiday Scroll</t>
  </si>
  <si>
    <t>Tissue 20 x 30 Holly on Gold</t>
  </si>
  <si>
    <t>Tissue 20X30 Silver Tropics</t>
  </si>
  <si>
    <t>Tissue 20x30 Silver/Silver (D)</t>
  </si>
  <si>
    <t>Tissue 20x30 Tiara Gold/Red D</t>
  </si>
  <si>
    <t>Tissue 20x30 Gold/Gold D</t>
  </si>
  <si>
    <t>Tissue 20x30 Brands</t>
  </si>
  <si>
    <t>Tissue 20x30 Horse &amp; Foal</t>
  </si>
  <si>
    <t>Tissue 20x24 Candy Cane Stripe</t>
  </si>
  <si>
    <t>Tissue 20x30 Green on Green</t>
  </si>
  <si>
    <t>Tissue 20 x 30 Gold Hot Spots</t>
  </si>
  <si>
    <t>Tissue 20 x 30 Red Hot Spots</t>
  </si>
  <si>
    <t>Tissue 20 x30 Silver Hot Spots</t>
  </si>
  <si>
    <t>Tissue 20 x30 Green Hot Spots</t>
  </si>
  <si>
    <t>Tissue 20x30 Rainbow Hot Spots</t>
  </si>
  <si>
    <t>Tissue 20x30 Gray</t>
  </si>
  <si>
    <t>Tissue 20 x 30 Dolphins</t>
  </si>
  <si>
    <t>Tissue 20 x 30 Pineapple</t>
  </si>
  <si>
    <t>Tissue 20 x 30 Checkerboard</t>
  </si>
  <si>
    <t>Tissue 20x30 Saddle Up</t>
  </si>
  <si>
    <t>Tissue 20x30 Sketchbook Horse</t>
  </si>
  <si>
    <t>Tissue 20x30 Wilderness</t>
  </si>
  <si>
    <t>Tissue Waxed 20 x 30 Kraft</t>
  </si>
  <si>
    <t>Tissue Waxed 20 x 30 Khaki</t>
  </si>
  <si>
    <t>Contest Box 11x11x14</t>
  </si>
  <si>
    <t>Contest Box 8.5x19 Backboard</t>
  </si>
  <si>
    <t>Poster Red SALEonYellow 22x28</t>
  </si>
  <si>
    <t>Pennant Multi-Color 60'</t>
  </si>
  <si>
    <t>Pennant Red/White/Blue 60'</t>
  </si>
  <si>
    <t>Pennant Blue/White 60'</t>
  </si>
  <si>
    <t>Pennant Red/Yellow 50'</t>
  </si>
  <si>
    <t>Banner 3x8 "GRAND OPENING"</t>
  </si>
  <si>
    <t>Banner 3x8 "SALE"</t>
  </si>
  <si>
    <t>Basket Sign</t>
  </si>
  <si>
    <t>Baskets Large Black</t>
  </si>
  <si>
    <t>Baskets Large Red 13.5x20.5x10</t>
  </si>
  <si>
    <t>Baskets Large Blue</t>
  </si>
  <si>
    <t>Baskets Lg Yellow 13.5x20.5x10</t>
  </si>
  <si>
    <t>Baskets Large Green</t>
  </si>
  <si>
    <t>Baskets Express Black</t>
  </si>
  <si>
    <t>Baskets Express Red</t>
  </si>
  <si>
    <t>Baskets Express Blue</t>
  </si>
  <si>
    <t>Baskets Express Yellow</t>
  </si>
  <si>
    <t>Baskets Express Green</t>
  </si>
  <si>
    <t>Register Paper 1 Ply 3"x165'</t>
  </si>
  <si>
    <t>Register Paper 2 Ply 3"</t>
  </si>
  <si>
    <t>Register Paper Thermal 3-1/8"</t>
  </si>
  <si>
    <t>Register Paper Thermal</t>
  </si>
  <si>
    <t>Register Paper 2-3/4"x165'</t>
  </si>
  <si>
    <t>Register Paper 38MM White 1 Pl</t>
  </si>
  <si>
    <t>Register Paper 44MM x 3" 1 Ply</t>
  </si>
  <si>
    <t>Adding Machine Paper 2-1/4"</t>
  </si>
  <si>
    <t>Register Ribbon for Samsung</t>
  </si>
  <si>
    <t>Gift Card "Happy Birthday"</t>
  </si>
  <si>
    <t>Envelope White For Gift Cards</t>
  </si>
  <si>
    <t>Gift Certificate Blank Bow</t>
  </si>
  <si>
    <t>Gift Tags Holiday Assortment</t>
  </si>
  <si>
    <t>Gift Certificate Envelope Bow</t>
  </si>
  <si>
    <t>Gift Certificate Envelope</t>
  </si>
  <si>
    <t>Enclosure Card Plain w/embosse</t>
  </si>
  <si>
    <t>Gift Card "A Gift for You"</t>
  </si>
  <si>
    <t>Gift Card "Merry Christmas"</t>
  </si>
  <si>
    <t>Gift Card Green/Gold Marble</t>
  </si>
  <si>
    <t>Gift Card Victorian Garden</t>
  </si>
  <si>
    <t>Box Cutter 12 Pack</t>
  </si>
  <si>
    <t>Blades Heavy Duty 100 Pack</t>
  </si>
  <si>
    <t>Lift Off Label &amp; Gum Remover</t>
  </si>
  <si>
    <t>Shelf Support Metal For</t>
  </si>
  <si>
    <t>Clips Plastic,swivel 1 1/4" x</t>
  </si>
  <si>
    <t>Clips Plastic Swivel 1 1/4"x</t>
  </si>
  <si>
    <t>Feather Duster JR Flip UP</t>
  </si>
  <si>
    <t>Lift Off # 2, 22oz. Pump Spray</t>
  </si>
  <si>
    <t>Lift Off # 2 Gallon Refill</t>
  </si>
  <si>
    <t>Slide Lock For Showcases</t>
  </si>
  <si>
    <t>Light LED Strip 4'</t>
  </si>
  <si>
    <t>Light LED Strip 6'</t>
  </si>
  <si>
    <t>Ticket Cover Clear 1-1/4" X 3"</t>
  </si>
  <si>
    <t>Price Channel Molding 4W/WIND</t>
  </si>
  <si>
    <t>Toytech Chain-White</t>
  </si>
  <si>
    <t>Shelf Tag Blk/Wht 1 1/4" #0</t>
  </si>
  <si>
    <t>Shelf Tag Blk/Wht 1 1/4" #1</t>
  </si>
  <si>
    <t>Shelf Tag Blk/Wht 1 1/4" #2</t>
  </si>
  <si>
    <t>Shelf Tag Blk/Wht 1 1/4" #3</t>
  </si>
  <si>
    <t>Shelf Tag Blk/Wht 1-1/4" #6/9</t>
  </si>
  <si>
    <t>Shelf Tag Blk/Wht 1-1/4" #7</t>
  </si>
  <si>
    <t>Shelf Tag Blk/Wht 1-1/4" #8</t>
  </si>
  <si>
    <t>Loaded Holder Black/White</t>
  </si>
  <si>
    <t>Marker Wet Erase 5 Pk Classic</t>
  </si>
  <si>
    <t>Marker Artista Pro White 6mm</t>
  </si>
  <si>
    <t>Marker Wet Erase 6 Pack Earthy</t>
  </si>
  <si>
    <t>Shelf Tag Blk/Wht 1-1/4" $$$</t>
  </si>
  <si>
    <t>Ceiling Clip Metal Squeeze</t>
  </si>
  <si>
    <t>Ticket Holder for Glass Shlf</t>
  </si>
  <si>
    <t>Shelf Clip Arrowhead Style Wht</t>
  </si>
  <si>
    <t>Channel Clip Double Duty White</t>
  </si>
  <si>
    <t>Shelf Channel  Fold N Hold</t>
  </si>
  <si>
    <t>Shelf Channel Clip SuperGrip</t>
  </si>
  <si>
    <t>Ceiling Clip - Ivory Plastic</t>
  </si>
  <si>
    <t>Ceiling Clip w/6' Cord White</t>
  </si>
  <si>
    <t>Channel Strips Clear</t>
  </si>
  <si>
    <t>Merchandise Strips,Plastic 24"</t>
  </si>
  <si>
    <t>S Hook 2"x.121" Galvanized</t>
  </si>
  <si>
    <t>Merchandise Strips,Plastic 22"</t>
  </si>
  <si>
    <t>Merchandise Strips, Metal 32"</t>
  </si>
  <si>
    <t>Merchandise Strips,Metal 39.5"</t>
  </si>
  <si>
    <t>Label Holder 3x1 1/4 Clear</t>
  </si>
  <si>
    <t>Chain Kit 3' x 3/4" 12 Swivel</t>
  </si>
  <si>
    <t>Chain Kit 6'x3/4" 20 Swivel</t>
  </si>
  <si>
    <t>Sign Clip Clear Swivo-Clamp</t>
  </si>
  <si>
    <t>Suction Cup w/ Hook</t>
  </si>
  <si>
    <t>Suction Cup w/ Lock Pin</t>
  </si>
  <si>
    <t>Label Release Adh 1 3/16"x200'</t>
  </si>
  <si>
    <t>Pig Tail Top Black</t>
  </si>
  <si>
    <t>Shelf Rests Chrome for 1/4"</t>
  </si>
  <si>
    <t>Hang Tag Dangler 1-1/4"</t>
  </si>
  <si>
    <t>Hang Tag Hook Style Adhesive</t>
  </si>
  <si>
    <t>Hang Tag Round Hole Adhesive</t>
  </si>
  <si>
    <t>Hang Tag Slot Hole Adhesive 1</t>
  </si>
  <si>
    <t>Tape Miracle Sticks 500/roll</t>
  </si>
  <si>
    <t>Rings Round White Plastic 5/8"</t>
  </si>
  <si>
    <t>1 Million Counter Card</t>
  </si>
  <si>
    <t>Ready Flow SP Quick/Easy 8 oz.</t>
  </si>
  <si>
    <t>Ready Flow SP Trio 32 oz Red</t>
  </si>
  <si>
    <t>Ready Flow SP Trio 32 oz</t>
  </si>
  <si>
    <t>Ready Flow SP Trio 32 oz Blue</t>
  </si>
  <si>
    <t>Ready Flow SP Trio 32 oz Black</t>
  </si>
  <si>
    <t>Ready Flow SP Trio 32 oz Mgnta</t>
  </si>
  <si>
    <t>Ready Flow SP Ink 32 oz. Red</t>
  </si>
  <si>
    <t>Ready Flow SP Ink 32 oz. Yellw</t>
  </si>
  <si>
    <t>Ready Flow SP Ink 32 oz Green</t>
  </si>
  <si>
    <t>Ready Flow SP Ink 32 oz. Blue</t>
  </si>
  <si>
    <t>Ready Flow SP Ink 32 oz. Black</t>
  </si>
  <si>
    <t>Ready Flow SP Partner 8oz</t>
  </si>
  <si>
    <t>Ready Flow 2" Nib SP</t>
  </si>
  <si>
    <t>Ready Flow 1/4" Pen Complete</t>
  </si>
  <si>
    <t>Ready Flow 5/8" Refill</t>
  </si>
  <si>
    <t>Ready Flow  2" Refill Pen -</t>
  </si>
  <si>
    <t>Ready Flow H20 Jr Trio Pen Set</t>
  </si>
  <si>
    <t>Ready Flow H20 Base Red 32 OZ</t>
  </si>
  <si>
    <t>Ready Flow H2O Base Green 32OZ</t>
  </si>
  <si>
    <t>Ready Flow H2O Base Blue 32 OZ</t>
  </si>
  <si>
    <t>Ready Flow H20 Base Black 32OZ</t>
  </si>
  <si>
    <t>Ready Flow Part &amp; Jr.Trio</t>
  </si>
  <si>
    <t>Ready Flow Trio Set H2O Red</t>
  </si>
  <si>
    <t>Ink Artline 2 Oz Refill Black</t>
  </si>
  <si>
    <t>Ink Artline 2 Oz Refill Red</t>
  </si>
  <si>
    <t>Ink Artline 2 Oz Refill Green</t>
  </si>
  <si>
    <t>Ink Artline 2 Oz Refill Blue</t>
  </si>
  <si>
    <t>Ink Jiffy Black 20 ml</t>
  </si>
  <si>
    <t>Ink Jiffy Red 20 ml</t>
  </si>
  <si>
    <t>Marker Artline Poster 3/4"</t>
  </si>
  <si>
    <t>Marker Artline Poster 1 1/4"</t>
  </si>
  <si>
    <t>Marker Artline Poster 3/4" Red</t>
  </si>
  <si>
    <t>Marker Jiffy Fine Point Black</t>
  </si>
  <si>
    <t>Marker Jiffy 1/2" Black</t>
  </si>
  <si>
    <t>Marker Jiffy 1/4" Black</t>
  </si>
  <si>
    <t>Marker Jiffy 1/2" Red</t>
  </si>
  <si>
    <t>Marker Jiffy 1/4" Red</t>
  </si>
  <si>
    <t>Marker Jiffy Fine Point Green</t>
  </si>
  <si>
    <t>Marker Jiffy 1/2" Green</t>
  </si>
  <si>
    <t>Marker Jiffy 1/4" Green</t>
  </si>
  <si>
    <t>Marker Jiffy 1/2" Blue</t>
  </si>
  <si>
    <t>Marker Jiffy 1/4" Blue</t>
  </si>
  <si>
    <t>Marker Artline Tempera 3/4"</t>
  </si>
  <si>
    <t>Marker Artline Tempera 1/2"</t>
  </si>
  <si>
    <t>Marker Artline Tempera 1-3/4"</t>
  </si>
  <si>
    <t>Marker Artline Aquafast Fine</t>
  </si>
  <si>
    <t>Marker Artline Paint Fine Tip</t>
  </si>
  <si>
    <t>Marker Jiffy Paint Medium Tip</t>
  </si>
  <si>
    <t>Marker Artline Whiteboard</t>
  </si>
  <si>
    <t>Impulse Bag Sealer 4"</t>
  </si>
  <si>
    <t>Impulse Bag Sealer 8"</t>
  </si>
  <si>
    <t>Impulse Sealer 8" Replacement</t>
  </si>
  <si>
    <t>Impulse Sealer 12" Replacement</t>
  </si>
  <si>
    <t>Impulse Bag Sealer 12" w/</t>
  </si>
  <si>
    <t>Mirror Quarter Dome Security</t>
  </si>
  <si>
    <t>Decal Security Video Camera</t>
  </si>
  <si>
    <t>Mirror Glass Convex 13"</t>
  </si>
  <si>
    <t>Mirror Glass Convex 26"</t>
  </si>
  <si>
    <t>EAS Labels 410Barcode7909949</t>
  </si>
  <si>
    <t>EAS Labels 410 Plain #7551246</t>
  </si>
  <si>
    <t>EAS Labels 710 Plain # 232717</t>
  </si>
  <si>
    <t>EAS Labels 710 Barcode #232019</t>
  </si>
  <si>
    <t>EAS Labels Postage Stamp</t>
  </si>
  <si>
    <t>EAS Labels 615 Plain</t>
  </si>
  <si>
    <t>EAS Hard Tag Pins 5/8" Swivel</t>
  </si>
  <si>
    <t>EAS Steel Flex String, 17cm #</t>
  </si>
  <si>
    <t>EAS Standard Detacher #7020094</t>
  </si>
  <si>
    <t>EAS Retainer 5/8" # 403213</t>
  </si>
  <si>
    <t>EAS Super Detacher #929000</t>
  </si>
  <si>
    <t>EAS Conical Head Pin 5/8</t>
  </si>
  <si>
    <t>EAS Hard Tags Mini 8.2mhz</t>
  </si>
  <si>
    <t>EAS Value Guard System</t>
  </si>
  <si>
    <t>Security Camera, Simulated,</t>
  </si>
  <si>
    <t>Security Camera Domed</t>
  </si>
  <si>
    <t>Security Camera Simulated,</t>
  </si>
  <si>
    <t>Wireless Entrance Motion</t>
  </si>
  <si>
    <t>Security Hook Stop Lock for Hk</t>
  </si>
  <si>
    <t>Transmitter for Wireless</t>
  </si>
  <si>
    <t>Entrance Door Announcer</t>
  </si>
  <si>
    <t>EAS Standard II ChekInk</t>
  </si>
  <si>
    <t>Door Chime</t>
  </si>
  <si>
    <t>Shrinkwrap Replacement Kit 16"</t>
  </si>
  <si>
    <t>Shrinkwrap 15" X 500</t>
  </si>
  <si>
    <t>Shrinkwrap 15" X 2000</t>
  </si>
  <si>
    <t>Shrinkwrap Bags 22" X 22" Pvc</t>
  </si>
  <si>
    <t>Shrinkwrap Bags 24" X 24" Pvc</t>
  </si>
  <si>
    <t>Card White Blank 7x11</t>
  </si>
  <si>
    <t>Card Red/Blu Special 1.75x2.75</t>
  </si>
  <si>
    <t>Card Red/Blu Sale 1.75x2.75</t>
  </si>
  <si>
    <t>Card Red/Blue Burst 1.75x2.75</t>
  </si>
  <si>
    <t>Card Red/Blu AS Adv 3.5x5.5</t>
  </si>
  <si>
    <t>Card Red/Blu Special 3.5x5.5</t>
  </si>
  <si>
    <t>Card Red/Blu Sale 3.5x5.5</t>
  </si>
  <si>
    <t>Card Red/Blu Burst 3.5x5.5</t>
  </si>
  <si>
    <t>Card Red/Blu Everyday 3.5x5.5</t>
  </si>
  <si>
    <t>Card Red/Blu AS Adver 5.5x7</t>
  </si>
  <si>
    <t>Card Red/Blu Special 5.5x7</t>
  </si>
  <si>
    <t>Card Red/Blu Sale 5.5x7</t>
  </si>
  <si>
    <t>Card Red/Blue Burst 5.5x7</t>
  </si>
  <si>
    <t>Card Red/Blu AS Advertis 7x11</t>
  </si>
  <si>
    <t>Card Red/Blu Special 7x11</t>
  </si>
  <si>
    <t>Card Red/Blue Sale 7x11</t>
  </si>
  <si>
    <t>Card Red/Blue Burst 7x11</t>
  </si>
  <si>
    <t>Card Red/Blue Ev Day Low Price</t>
  </si>
  <si>
    <t>Card 4x4 Die-Cut Sq Burst</t>
  </si>
  <si>
    <t>Card 5x5 Die-Cut Sq Brst</t>
  </si>
  <si>
    <t>Card 8x8 Die Cut Sq Burst</t>
  </si>
  <si>
    <t>Card 2x3 Die Cut Rect Rainbow-</t>
  </si>
  <si>
    <t>Card 3x5 Die Cut Rect Rainbow</t>
  </si>
  <si>
    <t>Card 5x6.5 Die Cut Rect</t>
  </si>
  <si>
    <t>Card 6.5x10.5 Die Cut Rainbow</t>
  </si>
  <si>
    <t>Card Rainbow Die Cut Star</t>
  </si>
  <si>
    <t>Card Rainbow Asst Blnk 3.5x5.5</t>
  </si>
  <si>
    <t>Card White Blank 22x28 10pt</t>
  </si>
  <si>
    <t>Card Rainbow Asst Blank 5.5x7</t>
  </si>
  <si>
    <t>Card Rainbow Asst Blank 7x11</t>
  </si>
  <si>
    <t>Card Rainbow Asst Blank 8x5x11</t>
  </si>
  <si>
    <t>Card Rainbow Asst Blank 11x14</t>
  </si>
  <si>
    <t>Card Rainbow Asst Blank 22x28</t>
  </si>
  <si>
    <t>Card Yel/Red Special 3.5x5.5</t>
  </si>
  <si>
    <t>Card Yel/Red Sale 3.5x5.5</t>
  </si>
  <si>
    <t>Card Wht/Yel/Red Blank 3.5x5.5</t>
  </si>
  <si>
    <t>Card Yel/Red Special 5.5x7</t>
  </si>
  <si>
    <t>Card Yel/Red Sale 5.5x7</t>
  </si>
  <si>
    <t>Card Wht/Yel/Red Blank 5.5x7</t>
  </si>
  <si>
    <t>Card Yel/Red Everyday 5.5x7</t>
  </si>
  <si>
    <t>Card Yel/Red Sale 7x11</t>
  </si>
  <si>
    <t>Card Wht/Yel/Red Blank 7x11</t>
  </si>
  <si>
    <t>Card Grid Sale 1.75x2.75</t>
  </si>
  <si>
    <t>Card Grid Blank 1.75x2.75</t>
  </si>
  <si>
    <t>Card Grid Sale 3.5x5.5</t>
  </si>
  <si>
    <t>Card Grid Blank 3.5x5.5</t>
  </si>
  <si>
    <t>Card Grid Sale 5.5x7</t>
  </si>
  <si>
    <t>Card Grid Sale 7x11</t>
  </si>
  <si>
    <t>Card Grn/Gld Sale 3.5x5.5</t>
  </si>
  <si>
    <t>Card Grn/Gld Blank 3.5x5.5</t>
  </si>
  <si>
    <t>Card Grn/Gld Sale 5.5x7</t>
  </si>
  <si>
    <t>Card Grn/Gld Blank 5.5x7</t>
  </si>
  <si>
    <t>Card Grn/Gld Sale 7x11</t>
  </si>
  <si>
    <t>Card Grn/Gld Blank 7x11</t>
  </si>
  <si>
    <t>Card Red/Org Blank 3.5x5.5</t>
  </si>
  <si>
    <t>Card Red/Org Blank 5.5x7</t>
  </si>
  <si>
    <t>Card Red/Org Blank 7x11</t>
  </si>
  <si>
    <t>Card Red/Orange Blank 8.5x11</t>
  </si>
  <si>
    <t>Card Peach Blank 3.5x5.5</t>
  </si>
  <si>
    <t>Card Peach Blank 5.5x7</t>
  </si>
  <si>
    <t>Card Green Blank 3.5x5.5</t>
  </si>
  <si>
    <t>Card Green Blank 5.5x7</t>
  </si>
  <si>
    <t>Card Green Blank 11x14</t>
  </si>
  <si>
    <t>Card Yellow Blank 3.5x5.5</t>
  </si>
  <si>
    <t>Card Yellow Blank 5.5x7</t>
  </si>
  <si>
    <t>Card Yellow Blank 7x11</t>
  </si>
  <si>
    <t>Card Yellow Blank 11x14</t>
  </si>
  <si>
    <t>Card Pink Blank 3.5x5.5</t>
  </si>
  <si>
    <t>Card Pink Blank 7x11</t>
  </si>
  <si>
    <t>Card Pink Blank 11x14</t>
  </si>
  <si>
    <t>Card Magenta Blank 22x28</t>
  </si>
  <si>
    <t>Card GloGetter Asst 3 1/2x5</t>
  </si>
  <si>
    <t>Card Glo Getter Asst 3 1/2x5</t>
  </si>
  <si>
    <t>Card GloGetter Asst3 1/2x5</t>
  </si>
  <si>
    <t>Card GloGetter Asst 5 1/2x7</t>
  </si>
  <si>
    <t>Card Glo Getter Asst 5 1/2x7</t>
  </si>
  <si>
    <t>Card GloGetter Asst 7 x 11</t>
  </si>
  <si>
    <t>Sign Laser Brt Ornge/Blue SALE</t>
  </si>
  <si>
    <t>Sign Laser Blank Red/Org Burst</t>
  </si>
  <si>
    <t>Sign Laser Red/Org Blk SPECIAL</t>
  </si>
  <si>
    <t>Sign Laser Left Corner Flower</t>
  </si>
  <si>
    <t>Sign Laser Green/Gold Blank</t>
  </si>
  <si>
    <t>Sign Laser Red/Black SPECIAL!</t>
  </si>
  <si>
    <t>Sign Laser Red/Blk Sale 7x11</t>
  </si>
  <si>
    <t>Sign Laser 7x11 Holiday Specia</t>
  </si>
  <si>
    <t>Sign Laser Red/Org SPECIAL</t>
  </si>
  <si>
    <t>Sign Laser 5.5x8x5 Green Burst</t>
  </si>
  <si>
    <t>Card Yel Brdr/Red Sale 3.5x5.5</t>
  </si>
  <si>
    <t>Card Yellow/Red Clearance Sale</t>
  </si>
  <si>
    <t>Card Yellow/Red Blow-Out Sale</t>
  </si>
  <si>
    <t>Card Yel/Red Close Out 5.5x7</t>
  </si>
  <si>
    <t>Card Yel Brdr/Red Sale 5.5x7</t>
  </si>
  <si>
    <t>Card Yellow/Red Special Burst</t>
  </si>
  <si>
    <t>Card Yel/Red Clearance Sale</t>
  </si>
  <si>
    <t>Card Yel/Red Blow-Out Sale</t>
  </si>
  <si>
    <t>Card Yellow/Red As Adv 7 x 11</t>
  </si>
  <si>
    <t>Card Yel/Red Close Out 7x11</t>
  </si>
  <si>
    <t>Card Yellow/Red Our Price 7x11</t>
  </si>
  <si>
    <t>Card Magenta/Purple Blank</t>
  </si>
  <si>
    <t>Card Magenta/Purple Special</t>
  </si>
  <si>
    <t>Card Magenta/Purple Sale 7x11</t>
  </si>
  <si>
    <t>Card Magenta/Purple Blank 7x11</t>
  </si>
  <si>
    <t>Card Fruit/Vegetable Corner</t>
  </si>
  <si>
    <t>Card Red/Blk Special! 2.75x3.5</t>
  </si>
  <si>
    <t>Card Red/BlkPrice Slashed 2.75</t>
  </si>
  <si>
    <t>Card Red/Blk Why Pay More</t>
  </si>
  <si>
    <t>Card Red/Blk Special 2.75x3.5</t>
  </si>
  <si>
    <t>Card Red/Blk Clearance</t>
  </si>
  <si>
    <t>Card Red/Blk As Adv 2.75x3.5</t>
  </si>
  <si>
    <t>Card Green/Blk Burst 2.75x3.5</t>
  </si>
  <si>
    <t>Card Red/Blk Price Slashed</t>
  </si>
  <si>
    <t>Card Fl. Red/Blk Why Pay More!</t>
  </si>
  <si>
    <t>Card Fl. Red/Blk Lwrcase</t>
  </si>
  <si>
    <t>Card Red/Blk _Off 3.5x5.5</t>
  </si>
  <si>
    <t>Card Fl Orange/Blk BlnkBurst</t>
  </si>
  <si>
    <t>Card Red/Blk Clearance 3.5x5.5</t>
  </si>
  <si>
    <t>Card Red/Blk As Adv 3.5x5.5</t>
  </si>
  <si>
    <t>Card Fl. Green/Blk Special !</t>
  </si>
  <si>
    <t>Card Red/Blk Why Pay More!</t>
  </si>
  <si>
    <t>Card Red/Blk Every Day Low</t>
  </si>
  <si>
    <t>Card Red/Blk Reg/Sale Price</t>
  </si>
  <si>
    <t>Card Red/Blk Clearance 5.5x7</t>
  </si>
  <si>
    <t>Card Red/Blk As Advertised</t>
  </si>
  <si>
    <t>Card Green/Blk Special ! 5.5x7</t>
  </si>
  <si>
    <t>Card Green/Blk Burst 5.5x7</t>
  </si>
  <si>
    <t>Card Red/Blk Special! 7x11</t>
  </si>
  <si>
    <t>Card Red/Blk Why Pay More 7x11</t>
  </si>
  <si>
    <t>Card Red/Blk Low Price 7x11</t>
  </si>
  <si>
    <t>Card Red/Black Slant Sale 7x11</t>
  </si>
  <si>
    <t>Card Red/Blk Clearance 7x11</t>
  </si>
  <si>
    <t>Card Red/Blk Our Price 7x11</t>
  </si>
  <si>
    <t>Card Red/Blk NEW Item  7 x 11</t>
  </si>
  <si>
    <t>Card Red/Blk As Adv 7x11</t>
  </si>
  <si>
    <t>Card Green/Blk Special ! 7x11</t>
  </si>
  <si>
    <t>Card Green/Blk As Adv 7x11</t>
  </si>
  <si>
    <t>Card Yellow/Magenta Sale!</t>
  </si>
  <si>
    <t>Card Yellow/Magenta New!</t>
  </si>
  <si>
    <t>Card Yellow/Magenta Blank</t>
  </si>
  <si>
    <t>Card Yellow/Magenta New! 5.5x7</t>
  </si>
  <si>
    <t>Card Yellow/Magenta NEW! 7x11</t>
  </si>
  <si>
    <t>Sign Open/Close Red Flouresent</t>
  </si>
  <si>
    <t>Sign Open/Close  Large 12"x18"</t>
  </si>
  <si>
    <t>Cast Hand Wrp 16"x1500' 16.5</t>
  </si>
  <si>
    <t>Stretch Wrap 18"x1500' 70</t>
  </si>
  <si>
    <t>Stretch Wrap 18"x1500' 80</t>
  </si>
  <si>
    <t>Tape Masking 1" x 60 yds-</t>
  </si>
  <si>
    <t>Tape Masking 1-1/2" x 60 yds</t>
  </si>
  <si>
    <t>Tape Masking 3/4" x 60 yds</t>
  </si>
  <si>
    <t>Envelope Vinyl Vert 2.75wx3.5h</t>
  </si>
  <si>
    <t>Envelop Vinyl Ver 3.25Wx4-7/8H</t>
  </si>
  <si>
    <t>Envelope Vinyl Vert 3.5wx5h</t>
  </si>
  <si>
    <t>Envelope Vinyl Vert 3.5Wx5.5H</t>
  </si>
  <si>
    <t>Envelope Vinyl Horiz 5.5Wx3.5H</t>
  </si>
  <si>
    <t>Envelope Vinyl Ver 3.5wx7-7/8h</t>
  </si>
  <si>
    <t>Envelope Vinyl Vert 4w x 6h</t>
  </si>
  <si>
    <t>Envelope Vinyl Vert 4-5/8w x</t>
  </si>
  <si>
    <t>Envelope Vinyl Horiz 6w x</t>
  </si>
  <si>
    <t>Envelope Vinyl Vert 5.5wx7h</t>
  </si>
  <si>
    <t>Envelope Vinyl Horiz 7w x 5.5h</t>
  </si>
  <si>
    <t>Envelope Vinyl Hrz 8.5Wx5-5/8H</t>
  </si>
  <si>
    <t>Envelope Vinyl Vert 7w x 11h</t>
  </si>
  <si>
    <t>Envelope Vinyl Vert 8.5w x11h</t>
  </si>
  <si>
    <t>10.00 Gift Certificate</t>
  </si>
  <si>
    <t>TMS 20.00 Gift Certificate/no</t>
  </si>
  <si>
    <t>Tms Gift Show 20.00</t>
  </si>
  <si>
    <t>ARS 50.00 Disaster Relief</t>
  </si>
  <si>
    <t>10.00 Marketing Tip Special</t>
  </si>
  <si>
    <t>20.00 New Client Gift</t>
  </si>
  <si>
    <t>20.00 Apology Gift Certificate</t>
  </si>
  <si>
    <t>20.00 Tell-A-Friend Gift</t>
  </si>
  <si>
    <t>20.00  Gift Certificate/$50.00</t>
  </si>
  <si>
    <t>20.00 New Product Gift</t>
  </si>
  <si>
    <t>Rediscovered Client Gift Cert.</t>
  </si>
  <si>
    <t>20.00 Rediscover Sales Rep</t>
  </si>
  <si>
    <t>20.00 Rediscover Cert, Rep</t>
  </si>
  <si>
    <t>40th Anniv Web Special $80 Off</t>
  </si>
  <si>
    <t>Gift Show Special - Thank You</t>
  </si>
  <si>
    <t>$40 Off $200 order or more GW</t>
  </si>
  <si>
    <t>20.00 Certificate - Web Client</t>
  </si>
  <si>
    <t>20.00 Thank You for Referring</t>
  </si>
  <si>
    <t>50.00 New Client Gift</t>
  </si>
  <si>
    <t>We are Worried $40 Off</t>
  </si>
  <si>
    <t>Round-TUIT $40 Off</t>
  </si>
  <si>
    <t>We are Worried -$80 Off</t>
  </si>
  <si>
    <t>Round TUIT Special-$80 Off</t>
  </si>
  <si>
    <t>3D Coaching Gift Certificate</t>
  </si>
  <si>
    <t>45th Anniversary  Sale $45.00</t>
  </si>
  <si>
    <t>45th Anniversary  Sale $90.00</t>
  </si>
  <si>
    <t>3D 20.00 New Client Gift</t>
  </si>
  <si>
    <t>$100 Discount on 3D Kit</t>
  </si>
  <si>
    <t>3D $100 off any 3D Mail Order</t>
  </si>
  <si>
    <t>New Client Cat Request</t>
  </si>
  <si>
    <t>Go Seahawks Gift Certificate</t>
  </si>
  <si>
    <t>New Client after 1st Order</t>
  </si>
  <si>
    <t>3D Client Renewal Certificate</t>
  </si>
  <si>
    <t>3D Mail Catalog Certificate</t>
  </si>
  <si>
    <t>3DCompleted Survey Thank You</t>
  </si>
  <si>
    <t>3D 20.00 Tell-A-Friend</t>
  </si>
  <si>
    <t>3D Newsletter Special</t>
  </si>
  <si>
    <t>3D 20.00Tell-A-Friend</t>
  </si>
  <si>
    <t>Completed Survey Thank You</t>
  </si>
  <si>
    <t>14% Whitney Birthday Special</t>
  </si>
  <si>
    <t>CBA Show Special</t>
  </si>
  <si>
    <t>43rd Anniversary Special $43</t>
  </si>
  <si>
    <t>(blank)</t>
  </si>
  <si>
    <t>New Catalog Celebration $40</t>
  </si>
  <si>
    <t>Rep Gift Show Special 23</t>
  </si>
  <si>
    <t>Rep Gift Show Special 24</t>
  </si>
  <si>
    <t>Rep Gift Show Special 25</t>
  </si>
  <si>
    <t>Rep Gift Show Special 33</t>
  </si>
  <si>
    <t>Rep Gift Show Special 52</t>
  </si>
  <si>
    <t>Rep Gift Show Special 83</t>
  </si>
  <si>
    <t>Rep Gift Show Special 84</t>
  </si>
  <si>
    <t>New Catalog Celebration $80</t>
  </si>
  <si>
    <t>Wedding Anniversary  - $40</t>
  </si>
  <si>
    <t>Wedding Anniversary  - $80</t>
  </si>
  <si>
    <t>Las Vegas Souvenir Show</t>
  </si>
  <si>
    <t>Thank You- My New House</t>
  </si>
  <si>
    <t>44rd Anniversary Special $44</t>
  </si>
  <si>
    <t>44th  Anniversary Special $88</t>
  </si>
  <si>
    <t>Special buy -get 1 free</t>
  </si>
  <si>
    <t>Big Game Celebration $48</t>
  </si>
  <si>
    <t>Big Game Celebration $96</t>
  </si>
  <si>
    <t>Big Game Celebration $49</t>
  </si>
  <si>
    <t>Retail Success Summit Special</t>
  </si>
  <si>
    <t>Retail Success POS Special</t>
  </si>
  <si>
    <t>$50 off for Webcast MYH</t>
  </si>
  <si>
    <t>Retail Tip World Series -$80</t>
  </si>
  <si>
    <t>Retail Tip World Series -$40</t>
  </si>
  <si>
    <t>97.00 Certificate-BABB</t>
  </si>
  <si>
    <t>Office Supplies - Kent</t>
  </si>
  <si>
    <t>Office Supplies - Denver</t>
  </si>
  <si>
    <t>Artwork Charge - ARS</t>
  </si>
  <si>
    <t>American Packaging Catalog</t>
  </si>
  <si>
    <t>ARS ASI Catalog</t>
  </si>
  <si>
    <t>American Retail Supply Catalog</t>
  </si>
  <si>
    <t>American Retail Supply Pricing</t>
  </si>
  <si>
    <t>Retails Speak Flyer</t>
  </si>
  <si>
    <t>Crating For Glass</t>
  </si>
  <si>
    <t>Crating Charge-Large Showcase</t>
  </si>
  <si>
    <t>Crate Charge</t>
  </si>
  <si>
    <t>Crating Charge-Small</t>
  </si>
  <si>
    <t>Crating For Slatwall</t>
  </si>
  <si>
    <t>Crating Charge - Extra Large,</t>
  </si>
  <si>
    <t>Assembly Charge</t>
  </si>
  <si>
    <t>Shipping, Handling For Repair</t>
  </si>
  <si>
    <t>Scanner Optimus S w/Cradle Dep</t>
  </si>
  <si>
    <t>Optimus R Lazer Batch w/Cradle</t>
  </si>
  <si>
    <t>American Retail Supply FREE</t>
  </si>
  <si>
    <t>Tach-It Needle Lock Fine</t>
  </si>
  <si>
    <t>Repair - Pos Printer</t>
  </si>
  <si>
    <t>Labeler Limited Repair</t>
  </si>
  <si>
    <t>PB-216/210 Concorde, Right</t>
  </si>
  <si>
    <t>PB-216/210 Selector Knob</t>
  </si>
  <si>
    <t>Garvey Inker Assembly</t>
  </si>
  <si>
    <t>PB-216/210 Side Cover Right</t>
  </si>
  <si>
    <t>PB-216/210 Side Cover Left</t>
  </si>
  <si>
    <t>PB-216/210 Inker Assembly</t>
  </si>
  <si>
    <t>PB-216/210 Index Wheel</t>
  </si>
  <si>
    <t>PB-216/210 Bottom Cover</t>
  </si>
  <si>
    <t>NM Handle</t>
  </si>
  <si>
    <t>NM Baseplate 16x11 (5.16)</t>
  </si>
  <si>
    <t>NM Baseplate 22x12/16mm</t>
  </si>
  <si>
    <t>NM Transport Sled 5.16</t>
  </si>
  <si>
    <t>NM Dial Setting Axle 5.16</t>
  </si>
  <si>
    <t>NM Dial Setting Axle 5.26</t>
  </si>
  <si>
    <t>PB Ink Roller Holder</t>
  </si>
  <si>
    <t>PB Bottom Cover</t>
  </si>
  <si>
    <t>PB Back Stop Stripper</t>
  </si>
  <si>
    <t>PB 216/210 Band Pathfinder</t>
  </si>
  <si>
    <t>PB-216/210 Band A-Z</t>
  </si>
  <si>
    <t>PB-216/210 Band Comeandbuy</t>
  </si>
  <si>
    <t>PB-216/210 Band Complete Desig</t>
  </si>
  <si>
    <t>PB-216/210 Band Number</t>
  </si>
  <si>
    <t>NO Charge Repair OF Tagger</t>
  </si>
  <si>
    <t>Head Set UP Charge -</t>
  </si>
  <si>
    <t>P-14 Band A-L 6-DIGIT</t>
  </si>
  <si>
    <t>P-14 Band Numbers 8-DIGIT</t>
  </si>
  <si>
    <t>P-14 Baseplate Assy 19X12</t>
  </si>
  <si>
    <t>P-14 Dial Knob, Black</t>
  </si>
  <si>
    <t>Monarch 1110 Ink Door Assembly</t>
  </si>
  <si>
    <t>Monarch Bands - Stock</t>
  </si>
  <si>
    <t>Monarch Bands - Custom</t>
  </si>
  <si>
    <t>NO Charge Repair, Monarch</t>
  </si>
  <si>
    <t>PL Dial Setting Knob, Red</t>
  </si>
  <si>
    <t>NM Detent Plate, Right</t>
  </si>
  <si>
    <t>PL Transport Sled 5.16</t>
  </si>
  <si>
    <t>NM Transport Sled 26x16</t>
  </si>
  <si>
    <t>PL Detent Plate, Left</t>
  </si>
  <si>
    <t>PL Housing Insert Red Left</t>
  </si>
  <si>
    <t>PL Thumb Latch Gray Right</t>
  </si>
  <si>
    <t>PL Thumb Latch Grat Left</t>
  </si>
  <si>
    <t>PL Side Cover, Right</t>
  </si>
  <si>
    <t>PL Side Cover, Left</t>
  </si>
  <si>
    <t>PL Detent Plate, Right</t>
  </si>
  <si>
    <t>PL 6.22 Dial Setting Axle</t>
  </si>
  <si>
    <t>NM Dial Set Axle 8.22, 6.26</t>
  </si>
  <si>
    <t>PL Dial Set Axle 5.22, 7.22</t>
  </si>
  <si>
    <t>P-14 Band 8-DIGIT 1-0 $ /</t>
  </si>
  <si>
    <t>P-14 Band A-L 8-DIGIT</t>
  </si>
  <si>
    <t>P-14 Band M-Z 8-DIGIT</t>
  </si>
  <si>
    <t>P-14 Band A-Z 6-DIGIT (no Q,v)</t>
  </si>
  <si>
    <t>P-14 Band A-Z, 8-DIGIT</t>
  </si>
  <si>
    <t>P-14 Housing, Right</t>
  </si>
  <si>
    <t>P-14 Ink Roll Suspension</t>
  </si>
  <si>
    <t>P-14 Housing, Left</t>
  </si>
  <si>
    <t>PAN-20 Torsion Spring, Small</t>
  </si>
  <si>
    <t>Labeler 1175 For EXCHANGE Only</t>
  </si>
  <si>
    <t>PB-216/210 Band A-M Bottom</t>
  </si>
  <si>
    <t>PB-216/210 Band N-Z Bottom</t>
  </si>
  <si>
    <t>Labeler Pan-20 For Exchange</t>
  </si>
  <si>
    <t>Monarch Bands - Date Bands</t>
  </si>
  <si>
    <t>IBA Instruction Sheets</t>
  </si>
  <si>
    <t>TMS Instruction Sheet</t>
  </si>
  <si>
    <t>Replacement parts</t>
  </si>
  <si>
    <t>Samples</t>
  </si>
  <si>
    <t>Holster Leather PB Size</t>
  </si>
  <si>
    <t>Labeler PB 6 Band 1ST Bnd Date</t>
  </si>
  <si>
    <t>Labeler PB 8 Band</t>
  </si>
  <si>
    <t>Labels PB White Grocery</t>
  </si>
  <si>
    <t>Labels PB Item</t>
  </si>
  <si>
    <t>Label PB White Grocery</t>
  </si>
  <si>
    <t>Labels PB Non Foods</t>
  </si>
  <si>
    <t>Labels PB White Freezer Adh.</t>
  </si>
  <si>
    <t>Labels PB Red Meat</t>
  </si>
  <si>
    <t>Labels PB Green Floral</t>
  </si>
  <si>
    <t>Lables PB Yellow Deli</t>
  </si>
  <si>
    <t>Labels PB Orange Sale</t>
  </si>
  <si>
    <t>Label PB Green Floral</t>
  </si>
  <si>
    <t>Labels PB DK Green</t>
  </si>
  <si>
    <t>Labels PB Buff</t>
  </si>
  <si>
    <t>Misc Thermal Printer Mdse</t>
  </si>
  <si>
    <t>Misc Product Group 1</t>
  </si>
  <si>
    <t>Inker K-16/N-16</t>
  </si>
  <si>
    <t>Labels K-1 White  1M/RL</t>
  </si>
  <si>
    <t>Labels K-1 White Rem. 1M/RL</t>
  </si>
  <si>
    <t>Labels K-1 Red  1M/RL</t>
  </si>
  <si>
    <t>Labels K-1 Red Sale REM.1M/RL</t>
  </si>
  <si>
    <t>Labels K-1 Yellow  1M/RL</t>
  </si>
  <si>
    <t>Labels K-1 Blue  1M/RL</t>
  </si>
  <si>
    <t>Labels PB Custom</t>
  </si>
  <si>
    <t>Labeler Starter Kt Garvey 2277</t>
  </si>
  <si>
    <t>Labeler Garvey 25-88</t>
  </si>
  <si>
    <t>Labeler Garvey 25-99</t>
  </si>
  <si>
    <t>Labeler Garvey 22-66</t>
  </si>
  <si>
    <t>Labeler Garvey 22-77</t>
  </si>
  <si>
    <t>Labeler Garvey 37-12</t>
  </si>
  <si>
    <t>Labeler Garvey 25-9</t>
  </si>
  <si>
    <t>Labeler Garvey 22-7</t>
  </si>
  <si>
    <t>Labeler Garvey 22-8</t>
  </si>
  <si>
    <t>Labeler Starter Kit Garvey 226</t>
  </si>
  <si>
    <t>Labels Garvey 22 2 Line Yellow</t>
  </si>
  <si>
    <t>Labels Garvey 22 2 Line Green</t>
  </si>
  <si>
    <t>Labels Garvey 25 2 Line Flor</t>
  </si>
  <si>
    <t>Labels Garvey 25 2 Line Yellow</t>
  </si>
  <si>
    <t>Labels Garvey 18 Series White</t>
  </si>
  <si>
    <t>Labels Garvey 25 Series White</t>
  </si>
  <si>
    <t>Labels Garvey 25 Series Fluor</t>
  </si>
  <si>
    <t>Labels Garvey 37 2 Line White</t>
  </si>
  <si>
    <t>Labels Garvey 37 2 Line Fluor</t>
  </si>
  <si>
    <t>Garvey Non Stock</t>
  </si>
  <si>
    <t>Labels PB2 White Bartells</t>
  </si>
  <si>
    <t>Labels PB2 Wh/Blue Health Mart</t>
  </si>
  <si>
    <t>Labels PB2 Red Bartells</t>
  </si>
  <si>
    <t>Labels UOM testing 1500/roll</t>
  </si>
  <si>
    <t>Labels PB2 White/Red Split Sal</t>
  </si>
  <si>
    <t>Labels PB2 Red/Black Bartell</t>
  </si>
  <si>
    <t>Labels PB2 Pink Pastel</t>
  </si>
  <si>
    <t>Labels BP  Yellow</t>
  </si>
  <si>
    <t>Labels BP White</t>
  </si>
  <si>
    <t>Labels BP Orange</t>
  </si>
  <si>
    <t>Inker BP</t>
  </si>
  <si>
    <t>Labels PB216</t>
  </si>
  <si>
    <t>Promo Touch Dispenser</t>
  </si>
  <si>
    <t>Promo Touch Cartridge</t>
  </si>
  <si>
    <t>Promo Touch Clearance Price</t>
  </si>
  <si>
    <t>Promo Touch</t>
  </si>
  <si>
    <t>Inker for PB3-208</t>
  </si>
  <si>
    <t>Labels PB3 Wht Split</t>
  </si>
  <si>
    <t>Labels PB3 Sale Split</t>
  </si>
  <si>
    <t>Labels PB3 Red Sale Rem.</t>
  </si>
  <si>
    <t>Labels PB3 Fluor Red Rem. Adh</t>
  </si>
  <si>
    <t>Labels White Perm NT for</t>
  </si>
  <si>
    <t>Labels PB3 Green Mclendon</t>
  </si>
  <si>
    <t>Labels PB3 Lavender</t>
  </si>
  <si>
    <t>Labels PB3 Pink</t>
  </si>
  <si>
    <t>Labels PB210</t>
  </si>
  <si>
    <t>Labels BI Level White  500/RL</t>
  </si>
  <si>
    <t>Labels BI Level Yellow 500/RL</t>
  </si>
  <si>
    <t>Labels BI Level Orange 500/RL</t>
  </si>
  <si>
    <t>Labels BI Level Blue  500/RL</t>
  </si>
  <si>
    <t>Labels BI Level Pink 500/RL</t>
  </si>
  <si>
    <t>Taggers</t>
  </si>
  <si>
    <t>Mirror 26" Convex Security</t>
  </si>
  <si>
    <t>Mirror 12" Convex Security</t>
  </si>
  <si>
    <t>Mirror 36" Convex Security</t>
  </si>
  <si>
    <t>Mirror 18" Convex Security</t>
  </si>
  <si>
    <t>Inkers 222/330 Replacement</t>
  </si>
  <si>
    <t>Labeler 330 Dennison</t>
  </si>
  <si>
    <t>Inker Dailabe Replacement</t>
  </si>
  <si>
    <t>Labels 330 White  1M/RL</t>
  </si>
  <si>
    <t>Labels Dailabe White</t>
  </si>
  <si>
    <t>Labeler BP Gun</t>
  </si>
  <si>
    <t>Labels 330 Sale  1M/RL</t>
  </si>
  <si>
    <t>Ribbon For P300/600 Printronix</t>
  </si>
  <si>
    <t>Ribbon For Data Checker 2200</t>
  </si>
  <si>
    <t>Labels 330 White Reg/Our Price</t>
  </si>
  <si>
    <t>Labels 330 Yellow  1M/RL</t>
  </si>
  <si>
    <t>Tags 222 White/Red Sale</t>
  </si>
  <si>
    <t>Tags Dennison T-2024 White</t>
  </si>
  <si>
    <t>Labels Accumark 3000 L3321 T66</t>
  </si>
  <si>
    <t>Labels Dennison L-2052 WH 1.3M</t>
  </si>
  <si>
    <t>Labels Dennison L-2021 White</t>
  </si>
  <si>
    <t>Labels Dennison L-2003J</t>
  </si>
  <si>
    <t>Tags Dennison T-2026</t>
  </si>
  <si>
    <t>Labels 2.2"x1.0" T.T. White/RL</t>
  </si>
  <si>
    <t>Labels Dennison L-3021</t>
  </si>
  <si>
    <t>Tags Dennison T-73 W/D97 Ribbo</t>
  </si>
  <si>
    <t>Ribbon Dennison 3000 3"</t>
  </si>
  <si>
    <t>Ribbon Dennison 3000 1-1/4"</t>
  </si>
  <si>
    <t>Labels Remov TT 1.375 X 1</t>
  </si>
  <si>
    <t>Ribbon Thermal Transf 1 1/2"</t>
  </si>
  <si>
    <t>Labels 1.25X1 Butt Cut DT</t>
  </si>
  <si>
    <t>Ribbon Trml Trans 4-1/2"X1500</t>
  </si>
  <si>
    <t>Cleaning Pen Thermal Printhead</t>
  </si>
  <si>
    <t>Labels 1.375X1 TT White Perm</t>
  </si>
  <si>
    <t>Electronic Printers</t>
  </si>
  <si>
    <t>Labeler PB-5 For Exchange Only</t>
  </si>
  <si>
    <t>Labeler PB 6-BAND Resale</t>
  </si>
  <si>
    <t>Labeler Promo Touch Resale</t>
  </si>
  <si>
    <t>Labeler PB216 Resale</t>
  </si>
  <si>
    <t>Labeler PB216 For Exchange</t>
  </si>
  <si>
    <t>Labeler PB210 Resale</t>
  </si>
  <si>
    <t>Labeler PB210 For Exchange</t>
  </si>
  <si>
    <t>Labeler K-16 Resale</t>
  </si>
  <si>
    <t>Tags - Nonstock</t>
  </si>
  <si>
    <t>Ribbon Esselte 1.3" TT 500033</t>
  </si>
  <si>
    <t>Misc Merch Grp 2</t>
  </si>
  <si>
    <t>Meto - Misc</t>
  </si>
  <si>
    <t>Labels P-14 White Grocery</t>
  </si>
  <si>
    <t>Labels P-14 Fluor Red</t>
  </si>
  <si>
    <t>Labels P-14 Red Item</t>
  </si>
  <si>
    <t>Labels P-14 FLuor Red Sale</t>
  </si>
  <si>
    <t>Labels P-14 Red Rem. Adh.</t>
  </si>
  <si>
    <t>Labels P-14 Yellow</t>
  </si>
  <si>
    <t>Labels P-14 Yellow Sale</t>
  </si>
  <si>
    <t>Labels P-14</t>
  </si>
  <si>
    <t>Labels P-12</t>
  </si>
  <si>
    <t>Labels 1600 White Meat</t>
  </si>
  <si>
    <t>Labels 1600 Red Sale</t>
  </si>
  <si>
    <t>Labels 1600 Yellow</t>
  </si>
  <si>
    <t>Labels 1600 Fluor Green</t>
  </si>
  <si>
    <t>Labels Esselte D.t. 29X25</t>
  </si>
  <si>
    <t>5.16</t>
  </si>
  <si>
    <t>Labels P-16 Fl. Red</t>
  </si>
  <si>
    <t>Labels P-16 Fl. Red Sale Rem.</t>
  </si>
  <si>
    <t>Labels P-16 Yellow</t>
  </si>
  <si>
    <t>Labels L-24 White   665/RL</t>
  </si>
  <si>
    <t>Labels L-24 White Rem Adhesive</t>
  </si>
  <si>
    <t>Labels L-24 Red 665/RL</t>
  </si>
  <si>
    <t>Labels L-24 Red Sale Gen Adhes</t>
  </si>
  <si>
    <t>Labeler Meto 8.22</t>
  </si>
  <si>
    <t>Labels 2200 White Grocery</t>
  </si>
  <si>
    <t>Labels 2200/2 White Rem Adh.</t>
  </si>
  <si>
    <t>Labels 2200/2 Red Reg/Our Pric</t>
  </si>
  <si>
    <t>Labeler Meto 15.22</t>
  </si>
  <si>
    <t>Labels 3200 White   950/RL</t>
  </si>
  <si>
    <t>Labels 3200 Flor Red  950/RL</t>
  </si>
  <si>
    <t>Inker 3200 Replacement Set of</t>
  </si>
  <si>
    <t>2200 Series</t>
  </si>
  <si>
    <t>Inker P-26/20.25 Replacement</t>
  </si>
  <si>
    <t>Pan 20</t>
  </si>
  <si>
    <t>Labels 2600 White</t>
  </si>
  <si>
    <t>Labels 2600 Red Special</t>
  </si>
  <si>
    <t>Labels 8000  38 X 63 MM</t>
  </si>
  <si>
    <t>Labeler Meto Magnum 5-G-26</t>
  </si>
  <si>
    <t>Labels Magnum Red Special</t>
  </si>
  <si>
    <t>Labels Magnum Yell/Red Sale</t>
  </si>
  <si>
    <t>Labels 2600 Series</t>
  </si>
  <si>
    <t>Security Label Unprinted</t>
  </si>
  <si>
    <t>Camera Fixed Surveillence Svs</t>
  </si>
  <si>
    <t>Security Labels Preprinted</t>
  </si>
  <si>
    <t>Labeler Meto 2917</t>
  </si>
  <si>
    <t>Labeler Meto 20.26</t>
  </si>
  <si>
    <t>Labels 2900 White  650/RL</t>
  </si>
  <si>
    <t>Labels TT 1.2X.09  2 UP</t>
  </si>
  <si>
    <t>Labels 2900 Red Special</t>
  </si>
  <si>
    <t>Labels 2600/2 Red Sale</t>
  </si>
  <si>
    <t>Inker 3200 Series NF Tool</t>
  </si>
  <si>
    <t>Labeler 3133</t>
  </si>
  <si>
    <t>Labels 2.3x1.0 White Split</t>
  </si>
  <si>
    <t>Labels 2.3x1.0 White Split Rem</t>
  </si>
  <si>
    <t>Keyboard Esselte 8000</t>
  </si>
  <si>
    <t>Printer Esselte 8200</t>
  </si>
  <si>
    <t>Labels Meto DT 40X24 Red 3M/RL</t>
  </si>
  <si>
    <t>Labels Meto DT 30X22 2.9M/RL</t>
  </si>
  <si>
    <t>Labels Meto DT 38X28</t>
  </si>
  <si>
    <t>Labels TT 1.18x.98 Perm CUSTOM</t>
  </si>
  <si>
    <t>Labels Meto DT 38X63 1.15M/RL</t>
  </si>
  <si>
    <t>Labels Meto DT 49X165 625/RL</t>
  </si>
  <si>
    <t>Labels Meto DT 32X63 1.1M/RL</t>
  </si>
  <si>
    <t>Tags Esselte DT 32X32 MM</t>
  </si>
  <si>
    <t>Tag Meto Thermal T4TT1013</t>
  </si>
  <si>
    <t>Label Meto Thermal L4TT1014</t>
  </si>
  <si>
    <t>Tags DT 32X63 For 8200 Printer</t>
  </si>
  <si>
    <t>Labels 63.5x38.0 T.T.</t>
  </si>
  <si>
    <t>Labels 3"x2" Thermal Transfer</t>
  </si>
  <si>
    <t>Tags Meto DT 32X63</t>
  </si>
  <si>
    <t>Labels Meto DT 40X27 2.5M/RL</t>
  </si>
  <si>
    <t>Ribbon Was 4.5"x360MM Datamax</t>
  </si>
  <si>
    <t>Labels Thermal Trans 4x3</t>
  </si>
  <si>
    <t>Tags DT 1.4x2.5 Corral West</t>
  </si>
  <si>
    <t>Labels 1.25 x .75 DT Uticoder</t>
  </si>
  <si>
    <t>Tags 1.5 x 2.2 DT Codewriter</t>
  </si>
  <si>
    <t>Labels 1.25 x .75 DT</t>
  </si>
  <si>
    <t>Tags 1.2 x 2.2 TT 9pt</t>
  </si>
  <si>
    <t>Labels 1.5 x 1.1 TT Perm.</t>
  </si>
  <si>
    <t>Tag 1.5 x 2.75 for 9855</t>
  </si>
  <si>
    <t>Labels 9403 1.5 x 1.571 w/</t>
  </si>
  <si>
    <t>Tag 1.5x2.75 for 9403 Printer</t>
  </si>
  <si>
    <t>Tags DT 1.5x2.75 10pt. w/BM</t>
  </si>
  <si>
    <t>Printer Meto Titan MP420 Therm</t>
  </si>
  <si>
    <t>Misc Meto Electronic Products</t>
  </si>
  <si>
    <t>Label Dispenser Meto Ez-Ply 33</t>
  </si>
  <si>
    <t>Label Dispenser Meto Ez-Ply 63</t>
  </si>
  <si>
    <t>Labeler - P-14 Resale</t>
  </si>
  <si>
    <t>Labeler P-14 Resale</t>
  </si>
  <si>
    <t>Labeler N-16 Resale</t>
  </si>
  <si>
    <t>Labeler L-14 For Exchange Only</t>
  </si>
  <si>
    <t>Labeler 2200 2-LINE Resale</t>
  </si>
  <si>
    <t>Labeler 2600 2-LINE Resale</t>
  </si>
  <si>
    <t>Labeler 2600 2-Line For</t>
  </si>
  <si>
    <t>Labeler Pan 20/P-26/20.25</t>
  </si>
  <si>
    <t>Labeler 2600 1-LINE Resale</t>
  </si>
  <si>
    <t>Prod Group 2 Mras</t>
  </si>
  <si>
    <t>Basket Stand - Matte Black</t>
  </si>
  <si>
    <t>Misc Mdse Product Group 3</t>
  </si>
  <si>
    <t>Sticker Doos - 500/Box</t>
  </si>
  <si>
    <t>Misc Product Group 3</t>
  </si>
  <si>
    <t>T-O-m Elec/Mech Volt Transfer</t>
  </si>
  <si>
    <t>T-O-M Dispenser Bracket</t>
  </si>
  <si>
    <t>T-O-M Floor Stand W/Base 51"HI</t>
  </si>
  <si>
    <t>T-O-M Sign Please Take A Numbr</t>
  </si>
  <si>
    <t>T-O-M Disp Counter STAND-12"HI</t>
  </si>
  <si>
    <t>T-O-M Dispenser Exchange</t>
  </si>
  <si>
    <t>T-O-M Ticket Cutting Clip</t>
  </si>
  <si>
    <t>T-O-M Wire 100 ft</t>
  </si>
  <si>
    <t>Labels - Gold Foil 2" Circle</t>
  </si>
  <si>
    <t>Labels - Silver Foil 2" Circle</t>
  </si>
  <si>
    <t>Labels Sale # 43-464</t>
  </si>
  <si>
    <t>Labels Sale Price # 43-474</t>
  </si>
  <si>
    <t>Label Circle Blank Fl Char 3/4</t>
  </si>
  <si>
    <t>Label Circle Blank Fl Pink 3/4</t>
  </si>
  <si>
    <t>Label Starburst Fl Red New</t>
  </si>
  <si>
    <t>Label Rect Blank White 1x1-1/2</t>
  </si>
  <si>
    <t>Label Rect Fl Rd Special 1x1.5</t>
  </si>
  <si>
    <t>Label Rect Blank Fl Pink</t>
  </si>
  <si>
    <t>Label Rect Fl Pink Blank</t>
  </si>
  <si>
    <t>Label Fl Red As Adv 1-3/8 W</t>
  </si>
  <si>
    <t>Label Fl Red Blank 1-3/8 W</t>
  </si>
  <si>
    <t>Label Fl Red Reduced 1-3/8 W</t>
  </si>
  <si>
    <t>Label Fl Red Special 1-3/8 W</t>
  </si>
  <si>
    <t>Gift Certificate Blank Script</t>
  </si>
  <si>
    <t>Gift Cards Plain White Vellum</t>
  </si>
  <si>
    <t>Encl. Card Happy Holidays</t>
  </si>
  <si>
    <t>Encl. Card Christmas Ornaments</t>
  </si>
  <si>
    <t>Encl. Card Seasons Greetings</t>
  </si>
  <si>
    <t>Encl. Card Wonderful Christmas</t>
  </si>
  <si>
    <t>Encl. Card Merry Christmas</t>
  </si>
  <si>
    <t>Encl. Card Silver Snowflake on</t>
  </si>
  <si>
    <t>Encl. Card Gold Bells on</t>
  </si>
  <si>
    <t>Encl. Card For Your Wedding</t>
  </si>
  <si>
    <t>Gift Card Tres Chic Multi-Pack</t>
  </si>
  <si>
    <t>Gift Card Plain White Gloss</t>
  </si>
  <si>
    <t>Gift Card "Especially for You"</t>
  </si>
  <si>
    <t>Gift Card "Best Wishes" Gold</t>
  </si>
  <si>
    <t>Gift Card "Best Wishes" Silver</t>
  </si>
  <si>
    <t>Gift Card "Season's Greetings"</t>
  </si>
  <si>
    <t>Gift Card "Baby" Lt. Pink on</t>
  </si>
  <si>
    <t>Gift Card "Baby" Lt. Blue on</t>
  </si>
  <si>
    <t>Gift Card "Happy Holidays"</t>
  </si>
  <si>
    <t>Gift Card Red Gingham on Kraft</t>
  </si>
  <si>
    <t>Gift Card Blue Gingham on</t>
  </si>
  <si>
    <t>Gift Card Green Stripe on</t>
  </si>
  <si>
    <t>Gift Card Blue Stripe on Kraft</t>
  </si>
  <si>
    <t>Gift Card Red Stripe on Kraft</t>
  </si>
  <si>
    <t>Gift Card Green Gingham on</t>
  </si>
  <si>
    <t>Gift Card Burgundy on Kraft</t>
  </si>
  <si>
    <t>Gift Card Plain Brown Kraft</t>
  </si>
  <si>
    <t>Gift Card Plain Matte Gold</t>
  </si>
  <si>
    <t>Gift Card Plain Matte Silver</t>
  </si>
  <si>
    <t>Labels A Gift For You Slvr 1.5</t>
  </si>
  <si>
    <t>Labels A Gift For You Gold 1.5</t>
  </si>
  <si>
    <t>Labels A Gift For You Gold 2"</t>
  </si>
  <si>
    <t>Labels A Gift For You Slvr 2"</t>
  </si>
  <si>
    <t>Labels Starburst Slvr 1" Circl</t>
  </si>
  <si>
    <t>Labels Starburst Gold 1" Circl</t>
  </si>
  <si>
    <t>Labels Especially For You</t>
  </si>
  <si>
    <t>Labels Congratulations Gold</t>
  </si>
  <si>
    <t>Labels Congratulations Silver</t>
  </si>
  <si>
    <t>Labels Happy Birthday Gold</t>
  </si>
  <si>
    <t>Labels Happy Birthday Silver</t>
  </si>
  <si>
    <t>Labels Oval Silver Merry Chris</t>
  </si>
  <si>
    <t>Labels Oval Red Merry Christma</t>
  </si>
  <si>
    <t>Labels Happy Holidays Silver</t>
  </si>
  <si>
    <t>Labels Happy Holidays Gold</t>
  </si>
  <si>
    <t>Labels Hearts &amp; Flowers 1.5"</t>
  </si>
  <si>
    <t>Labels Merry Christmas Bow Grn</t>
  </si>
  <si>
    <t>Labels Merry Christmas Bow Red</t>
  </si>
  <si>
    <t>Labels 1" Crest Circle Gold</t>
  </si>
  <si>
    <t>Labels 1" Crest Circle Silver</t>
  </si>
  <si>
    <t>Labels 1" Fleur de lis Gold</t>
  </si>
  <si>
    <t>Labels 1" Fleur de lis Silver</t>
  </si>
  <si>
    <t>Labels 2" Crest Circle Silver</t>
  </si>
  <si>
    <t>Labels 2" Crest Circle Gold</t>
  </si>
  <si>
    <t>Labels 2" Fleur de lis Gold</t>
  </si>
  <si>
    <t>Labels 2" Fleur de lis Silver</t>
  </si>
  <si>
    <t>Labels JOY Gold on Silver Emb</t>
  </si>
  <si>
    <t>Labels JOY Silver Embossed</t>
  </si>
  <si>
    <t>Labels JOY Gold Embossed</t>
  </si>
  <si>
    <t>Labels Merry Christmas w/House</t>
  </si>
  <si>
    <t>Labels Oval Congratulations</t>
  </si>
  <si>
    <t>Labels Filagree Oval Gold</t>
  </si>
  <si>
    <t>Labels - Pressure Sensitive</t>
  </si>
  <si>
    <t>T-O-M Indicator Wireless LED</t>
  </si>
  <si>
    <t>T-O-M Led Complete Hard Wired</t>
  </si>
  <si>
    <t>T-O-M Deluxe Indicator 12 Volt</t>
  </si>
  <si>
    <t>T-O-M LED 12 Volt Transformer</t>
  </si>
  <si>
    <t>T-O-M 7 Volt Transformer</t>
  </si>
  <si>
    <t>T-O-M Led System Used</t>
  </si>
  <si>
    <t>Cash Register Paper</t>
  </si>
  <si>
    <t>T-O-M Tickets Green</t>
  </si>
  <si>
    <t>T-O-M Tickets Pink</t>
  </si>
  <si>
    <t>T-O-M Tickets Yellow 1 ROLL=3M</t>
  </si>
  <si>
    <t>T-O-M Tickets - Yellow</t>
  </si>
  <si>
    <t>T-O-M T-90 Wireless System</t>
  </si>
  <si>
    <t>Register Paper 2-3/4"x3-1/8"</t>
  </si>
  <si>
    <t>Register Paper 28MM</t>
  </si>
  <si>
    <t>Register Paper 3-1/4"x3" 1PLY</t>
  </si>
  <si>
    <t>Register Paper 3-1/4" x3" W/C</t>
  </si>
  <si>
    <t>Register Paper Canary</t>
  </si>
  <si>
    <t>Register Paper 40MM</t>
  </si>
  <si>
    <t>Adding Machine Paper 2-3/4"</t>
  </si>
  <si>
    <t>Register Paper 28MM-48 Rls/Cs</t>
  </si>
  <si>
    <t>T-O-M</t>
  </si>
  <si>
    <t>Laser Labels 2.5" Circles Wht</t>
  </si>
  <si>
    <t>Cash Register Samsung ER 150 -</t>
  </si>
  <si>
    <t>Laser Labels 1 1/2" x 3/4"</t>
  </si>
  <si>
    <t>Cash Register Samsung ER 180</t>
  </si>
  <si>
    <t>Cash Register Samsung ER 180T</t>
  </si>
  <si>
    <t>Register Ribbon #R22-107</t>
  </si>
  <si>
    <t>Cash Register Samsung ER 350</t>
  </si>
  <si>
    <t>Laser Labels 8 1/2"x5 1/2" Wht</t>
  </si>
  <si>
    <t>Laser Labels 2.625x1 Wht Perm</t>
  </si>
  <si>
    <t>Laser Labels 1.25x1.625  Wht P</t>
  </si>
  <si>
    <t>Laser Labels 2.5x1.5625  Wht P</t>
  </si>
  <si>
    <t>Baskets</t>
  </si>
  <si>
    <t>T-O-m Board Manual</t>
  </si>
  <si>
    <t>T-O-m Flashing Light Red 115V</t>
  </si>
  <si>
    <t>T-O-m Replace Motor Red Light</t>
  </si>
  <si>
    <t>T-O-m Red Light Dome</t>
  </si>
  <si>
    <t>Plastic Gift Cards</t>
  </si>
  <si>
    <t>Adaptors Bnc</t>
  </si>
  <si>
    <t>Lens Panasonic</t>
  </si>
  <si>
    <t>Envelope Padded Mail 6" X 10"</t>
  </si>
  <si>
    <t>Bubble 3/16", 12" wide</t>
  </si>
  <si>
    <t>Bubble 1/2" 12"x 250''</t>
  </si>
  <si>
    <t>Bubble 1/2" 48" x 250'</t>
  </si>
  <si>
    <t>Bubble 1/2"  12" x 50'</t>
  </si>
  <si>
    <t>Bubble 5/16" 12" x 125'</t>
  </si>
  <si>
    <t>Bubble 1/2"  24" x 50'</t>
  </si>
  <si>
    <t>Bubble 1/8"  12" x 125'</t>
  </si>
  <si>
    <t>Bubble 5/16"  24" x 375'</t>
  </si>
  <si>
    <t>Bubble 5/16"  24" x 125'</t>
  </si>
  <si>
    <t>Bubble 3/16" 48" X 750'</t>
  </si>
  <si>
    <t>Bubble 5/16" , 24" x 188'</t>
  </si>
  <si>
    <t>Blown Handwrap 18"x1500' 80</t>
  </si>
  <si>
    <t>Blown Handwrap 15"x1500' 70</t>
  </si>
  <si>
    <t>Stretch Wrap Adj. Hand</t>
  </si>
  <si>
    <t>Cast Hand Wrap 5"x1000' 70g w/</t>
  </si>
  <si>
    <t>Tape 1/2"x72yd Small Core</t>
  </si>
  <si>
    <t>Tape 1" x 36 Yd Double Stick</t>
  </si>
  <si>
    <t>Tape Dispenser 3/4" Desktop</t>
  </si>
  <si>
    <t>Tape Dispenser Small Core 1"</t>
  </si>
  <si>
    <t>Tape 4" Clear Label Protection</t>
  </si>
  <si>
    <t>Tape 3/4" Reinforced Sealing</t>
  </si>
  <si>
    <t>Tape Dispenser 4"</t>
  </si>
  <si>
    <t>Tape Dispenser Cutter Blades</t>
  </si>
  <si>
    <t>Time Clock Cards</t>
  </si>
  <si>
    <t>Tape Pads Double Coated 2"x6"</t>
  </si>
  <si>
    <t>Tape Pads Repair 2" x 6 "</t>
  </si>
  <si>
    <t>Tape 3/4" x 36 Yd Clear</t>
  </si>
  <si>
    <t>Envelope Vinyl Horiz 5wx3.5h</t>
  </si>
  <si>
    <t>Envelope Vinyl Vert 3w x 8h</t>
  </si>
  <si>
    <t>Envelope Vinyl Horiz 8w x 3h</t>
  </si>
  <si>
    <t>Envelope Vinyl  5.5w x 5.5h</t>
  </si>
  <si>
    <t>Envelope Vinyl Vrt 5-5/8Wx8.5H</t>
  </si>
  <si>
    <t>Envelope Vinyl Horz 8.5w x 11h</t>
  </si>
  <si>
    <t>Geami FLAT Kraft Roll ONLY for</t>
  </si>
  <si>
    <t>Geami Interleaf Roll ONLY for</t>
  </si>
  <si>
    <t>Shrinkwrap 24" x 100' Clear</t>
  </si>
  <si>
    <t>Shrinkwrap 6" Hand</t>
  </si>
  <si>
    <t>Shrinkwrap Replacement Kit 27"</t>
  </si>
  <si>
    <t>Geami Nat. Kraft Roll 12" x</t>
  </si>
  <si>
    <t>Geami Single Roll Dispenser</t>
  </si>
  <si>
    <t>Shrinkwrap 20" x 150' Ruby</t>
  </si>
  <si>
    <t>Shrinkwrap 20" X 150' Golden</t>
  </si>
  <si>
    <t>Shrinkwrap 20" X 150' Amethyst</t>
  </si>
  <si>
    <t>Shrinkwrap 20" X 150' Emerald</t>
  </si>
  <si>
    <t>Shrinkwrap 20" X 150' Sapphire</t>
  </si>
  <si>
    <t>Shrinkwrap 20" X 150' Pink</t>
  </si>
  <si>
    <t>Shrinkwrap 30" X 150' Ruby</t>
  </si>
  <si>
    <t>Shrinkwrap 30" X 150' Golden</t>
  </si>
  <si>
    <t>Shrinkwrap 30" X 150' Amethyst</t>
  </si>
  <si>
    <t>Shrinkwrap 30" X 150' Emerald</t>
  </si>
  <si>
    <t>Shrinkwrap 30" X 150' Sapphire</t>
  </si>
  <si>
    <t>Shrinkwrap 30" X 150' Pink</t>
  </si>
  <si>
    <t>Shrinkwrap 26"X 2000 75 Gauge</t>
  </si>
  <si>
    <t>Shrinkwrap 40" X 300' Ruby</t>
  </si>
  <si>
    <t>Shrinkwrap 40" X 300' Golden</t>
  </si>
  <si>
    <t>Shrinkwrap 40" X 300' Amethyst</t>
  </si>
  <si>
    <t>Shrinkwrap 40" X 300' Emerald</t>
  </si>
  <si>
    <t>Shrinkwrap 40" X 300' Sapphire</t>
  </si>
  <si>
    <t>Shrinkwrap 40" X 300' Pink</t>
  </si>
  <si>
    <t>Shrinkwrap Heat Gun - PacWrap</t>
  </si>
  <si>
    <t>Shrinkwrap Heat Gun For H &amp; D</t>
  </si>
  <si>
    <t>Shrinkwrap 19" x 500' Clear</t>
  </si>
  <si>
    <t>Heat Gun Economy</t>
  </si>
  <si>
    <t>Shrinkwrap Heat Gun Used</t>
  </si>
  <si>
    <t>Shrinkwrap Bags 22" X 26" Pvc</t>
  </si>
  <si>
    <t>Shrinkwrap Bags 30" w X 36"  l</t>
  </si>
  <si>
    <t>Shrinkwrap 16" System W/Film</t>
  </si>
  <si>
    <t>Shrinkwrap 16" System</t>
  </si>
  <si>
    <t>Shrink wrap System 27" W/Film</t>
  </si>
  <si>
    <t>Pacwrap System 27" Used</t>
  </si>
  <si>
    <t>Shrinkwrap System 24" SS-24DWS</t>
  </si>
  <si>
    <t>Easy Cut Replacement Blades</t>
  </si>
  <si>
    <t>Mirror Glass Convex 18"</t>
  </si>
  <si>
    <t>Mirror Glass Convex 30"</t>
  </si>
  <si>
    <t>Mirror Glass Convex 36"</t>
  </si>
  <si>
    <t>Mirror Glass Convex 15" x 24"</t>
  </si>
  <si>
    <t>Power Supply for 38EAV100</t>
  </si>
  <si>
    <t>Mirror Glass Convex 20" x 30"</t>
  </si>
  <si>
    <t>Detector for Wired 38EAV100</t>
  </si>
  <si>
    <t>Wired Entrance Motion Detector</t>
  </si>
  <si>
    <t>Magnetic Key for Stop Lock</t>
  </si>
  <si>
    <t>Security Hook Scan Lock</t>
  </si>
  <si>
    <t>Receiver for Wireless Motion</t>
  </si>
  <si>
    <t>Security and Mirrors</t>
  </si>
  <si>
    <t>EAS Labels 410 TT RF</t>
  </si>
  <si>
    <t>EAS DV1000 Port. Deact.</t>
  </si>
  <si>
    <t>EAS Welcome Kit # 7394010</t>
  </si>
  <si>
    <t>EAS Test Card # 7255200</t>
  </si>
  <si>
    <t>EAS Hard Tag Pins 7/8"</t>
  </si>
  <si>
    <t>Pacwrap Rebuilt</t>
  </si>
  <si>
    <t>Prod Grp 3 Mra</t>
  </si>
  <si>
    <t>EAS Non Stock</t>
  </si>
  <si>
    <t>3D Mail Non-Stock</t>
  </si>
  <si>
    <t>Scissors Multi Layer 9453-7097</t>
  </si>
  <si>
    <t>Misc Merch Prod 4</t>
  </si>
  <si>
    <t>Misc Apparel Accessories</t>
  </si>
  <si>
    <t>Hanger 10" Hvy WT Skirt Wht</t>
  </si>
  <si>
    <t>Hanger 14" Pnt/Skrt Coordinate</t>
  </si>
  <si>
    <t>Hanger 17" Hvy Wt Coat</t>
  </si>
  <si>
    <t>Hanger Wood Cont w/Notch 17"</t>
  </si>
  <si>
    <t>Hanger Wood Contour 17" Suit</t>
  </si>
  <si>
    <t>Hanger Wooden 17"</t>
  </si>
  <si>
    <t>Hanger 17" Hvy Wt Mannequin</t>
  </si>
  <si>
    <t>Frame 7X11 Horz. 10" Stem</t>
  </si>
  <si>
    <t>Hanger Wood 16" Dress/Top Nat.</t>
  </si>
  <si>
    <t>Hanger Wood 16" Dress/Top</t>
  </si>
  <si>
    <t>Hanger 10" Bottom Soft Clip</t>
  </si>
  <si>
    <t>Hanger 8" Pant Black</t>
  </si>
  <si>
    <t>Ready Flow SP Trio 32 oz Green</t>
  </si>
  <si>
    <t>Ready Flow SP Partner 8oz Red</t>
  </si>
  <si>
    <t>Hanger Wooden 17" Top</t>
  </si>
  <si>
    <t>Ready Flow Jr. Trio Lid Only</t>
  </si>
  <si>
    <t>Ready Flow Trio Set H2O Yellow</t>
  </si>
  <si>
    <t>Ready Flow Trio Set H2O Green</t>
  </si>
  <si>
    <t>Ready Flow Trio Set H2O Blue</t>
  </si>
  <si>
    <t>Ready Flow Trio Set H2O Black</t>
  </si>
  <si>
    <t>Ready Flow Trio Set H2O</t>
  </si>
  <si>
    <t>Ready Flow H2O Partner Pen Set</t>
  </si>
  <si>
    <t>Ready Flow Partner Set  H2O</t>
  </si>
  <si>
    <t>Ready Flow Partner Set H2O</t>
  </si>
  <si>
    <t>Ready Flow H2O Base Yel 32OZ</t>
  </si>
  <si>
    <t>Ready Flow H20 Base Magen 32OZ</t>
  </si>
  <si>
    <t>Hanger Wood 17" w/Notches&amp;Bar</t>
  </si>
  <si>
    <t>Hanger Wood Flat 17" Suit</t>
  </si>
  <si>
    <t>Hanger Wood Cont 17" Suit</t>
  </si>
  <si>
    <t>Hanger Wood Cont17" Suit</t>
  </si>
  <si>
    <t>Hanger 17" Black Plastic</t>
  </si>
  <si>
    <t>Hanger Neva Slide Top 16"</t>
  </si>
  <si>
    <t>Hanger 10" White Molded Set</t>
  </si>
  <si>
    <t>Hanger 12" Child Molded Set</t>
  </si>
  <si>
    <t>Hanger 14" Shirt 500/Cs</t>
  </si>
  <si>
    <t>Hanger 17" Shirt 200/Cs</t>
  </si>
  <si>
    <t>Hangers</t>
  </si>
  <si>
    <t>Steamer Reliable G-4 Standard</t>
  </si>
  <si>
    <t>J2, J4000 Plastic Head/Handle</t>
  </si>
  <si>
    <t>J 4000 Replacement Water Level</t>
  </si>
  <si>
    <t>Steamer Plastic Head/Handle</t>
  </si>
  <si>
    <t>J2  Replacement Water Bottle</t>
  </si>
  <si>
    <t>Pin #20 Steel Bank - 1 1/4"</t>
  </si>
  <si>
    <t>Pin #24 Steel Bank-  1 1/2"</t>
  </si>
  <si>
    <t>Pin Brass Plated 3/4" Safety</t>
  </si>
  <si>
    <t>Mannequin Wmn Dress Form Black</t>
  </si>
  <si>
    <t>Mannequin Wmn Dress Form Wht</t>
  </si>
  <si>
    <t>Mannequin Ladies Soft</t>
  </si>
  <si>
    <t>Pin #16 Steel T Pins 1"</t>
  </si>
  <si>
    <t>Mannequin Mens Coat Form Black</t>
  </si>
  <si>
    <t>Mannequin Mens Coat Form White</t>
  </si>
  <si>
    <t>Mannequin Mens Soft Silhouette</t>
  </si>
  <si>
    <t>Mannequin Female Dress Form</t>
  </si>
  <si>
    <t>Mannequin Female Blouse Form</t>
  </si>
  <si>
    <t>Mannequin Male Shirt Form</t>
  </si>
  <si>
    <t>Garment Rack Double Bar Basket</t>
  </si>
  <si>
    <t>Shoe Sizer Brannock Childs</t>
  </si>
  <si>
    <t>Stem Upright for 6" Base</t>
  </si>
  <si>
    <t>Base 6""</t>
  </si>
  <si>
    <t>Display 5/8" Adj. Upright 36"-</t>
  </si>
  <si>
    <t>G. Rack Round 36" Folding Rect</t>
  </si>
  <si>
    <t>Garment Rack  42" Rnd Rack Rec</t>
  </si>
  <si>
    <t>Garment Rck 36" O Ring Assmbly</t>
  </si>
  <si>
    <t>Garment Rck 42" O Ring Assmbly</t>
  </si>
  <si>
    <t>G. Rack 1 Slant Arm/1 Bow Arm</t>
  </si>
  <si>
    <t>Garment Rack 2 Slt Arm Rec Bld</t>
  </si>
  <si>
    <t>Arm 18" Slnt 7 Ball Rect</t>
  </si>
  <si>
    <t>Arm 16-22" Adj TwstOn Rect</t>
  </si>
  <si>
    <t>Arm 18" TwstOn Wtfall Hook Sq</t>
  </si>
  <si>
    <t>GarmentRack Reinforcement Bar</t>
  </si>
  <si>
    <t>Garment Rack Revolv 1 Tier</t>
  </si>
  <si>
    <t>Upright &amp; Base For 428701</t>
  </si>
  <si>
    <t>Revolving Tier For 428701</t>
  </si>
  <si>
    <t>Garment Rack Round Revolv 2</t>
  </si>
  <si>
    <t>Upright &amp; Base For 428702</t>
  </si>
  <si>
    <t>Sm. Revolving Tier For 428702</t>
  </si>
  <si>
    <t>Lg. Revolving Tier For 428702</t>
  </si>
  <si>
    <t>G. Rack 2 Tier Rectangular</t>
  </si>
  <si>
    <t>G. Rack Hi-Capacity 8 str, 22"</t>
  </si>
  <si>
    <t>Washer for use with Sky Pole</t>
  </si>
  <si>
    <t>Sky Pole - 26" Tall</t>
  </si>
  <si>
    <t>Pole w/Spinner for Garment</t>
  </si>
  <si>
    <t>Sky Pole Spinner w/ 6 ea 6"</t>
  </si>
  <si>
    <t>Base for Mannequins - Crystal</t>
  </si>
  <si>
    <t>Closeout Garment Rack 22"</t>
  </si>
  <si>
    <t>G. Rack Jewelry Rack</t>
  </si>
  <si>
    <t>G. Rack Folding Tower, No Arms</t>
  </si>
  <si>
    <t>G. Rack Grid Panel for K34</t>
  </si>
  <si>
    <t>Rect. Straight Arm 16" for G.</t>
  </si>
  <si>
    <t>Garment Racks - Non Stock</t>
  </si>
  <si>
    <t>Misc Merch Aid</t>
  </si>
  <si>
    <t>Shelf Tag Blk/Wht 1-1/4" #4</t>
  </si>
  <si>
    <t>Shelf Tag Blk/Wht 1-14/" #5</t>
  </si>
  <si>
    <t>Shelf Tag Blk/Wht Arrow</t>
  </si>
  <si>
    <t>Shelf Tag Blk/Wht 1-1/4" Cent</t>
  </si>
  <si>
    <t>Shelf Tag Red/Wht 1-1/4 #0</t>
  </si>
  <si>
    <t>Shelf Tag Red/Wht 1-1/4 #1</t>
  </si>
  <si>
    <t>Shelf Tag Red/Wht 1-1/4 #2</t>
  </si>
  <si>
    <t>Shelf Tag Red/Wht 1-1/4 #3</t>
  </si>
  <si>
    <t>Shelf Tag Red/Wht 1-1/4 #4</t>
  </si>
  <si>
    <t>Shelf Tag Red/Wht 1-1/4 #5</t>
  </si>
  <si>
    <t>Shelf Tag Red/Wht 1-1/4 #6</t>
  </si>
  <si>
    <t>Shelf Tag Red/Wht 1-1/4 #7</t>
  </si>
  <si>
    <t>Shelf Tag Red/Wht 1-1/4 #8</t>
  </si>
  <si>
    <t>Shelf Tag Red/Wht 1-1/4 Decim.</t>
  </si>
  <si>
    <t>Shelf Tag Red/Wht 11-1/4" Arow</t>
  </si>
  <si>
    <t>Shelf Tag Red/Wht 1-1/4 $</t>
  </si>
  <si>
    <t>Shelf Tag Red/Wht 1-1/4" Cent</t>
  </si>
  <si>
    <t>Ticket Cover Clear 7/8X 2-7/8</t>
  </si>
  <si>
    <t>Ticket Covers 7/8 x 1-3/4</t>
  </si>
  <si>
    <t>Ticket Holder 1/4 Peg Board</t>
  </si>
  <si>
    <t>Arrow 3X6 "new Item"</t>
  </si>
  <si>
    <t>Arrow 3X6 "reduced"</t>
  </si>
  <si>
    <t>Arrow 3X6 "as Advertised"</t>
  </si>
  <si>
    <t>Arrow 3X6 "special"</t>
  </si>
  <si>
    <t>Ready Flow</t>
  </si>
  <si>
    <t>Pegboard Molded Inventory Clip</t>
  </si>
  <si>
    <t>Plastic Tip White 3/16"</t>
  </si>
  <si>
    <t>Pegboard Wtrfall #AB4-600 Plst</t>
  </si>
  <si>
    <t>Pegboard Hook Loop Standard</t>
  </si>
  <si>
    <t>Pegboard Scanner Hook 10" 4</t>
  </si>
  <si>
    <t>Peghook Reader Tab 2"</t>
  </si>
  <si>
    <t>Peghook Reader Tab 2-1/2"</t>
  </si>
  <si>
    <t>Peghook Reader Tab 3"</t>
  </si>
  <si>
    <t>Pegboard Scanner Hook 6" 7</t>
  </si>
  <si>
    <t>Pegboard Scanner Hook 8" 4</t>
  </si>
  <si>
    <t>Pegboard Attached Back Hook</t>
  </si>
  <si>
    <t>Pegboard Attached Back Hook 4"</t>
  </si>
  <si>
    <t>Pegboard Attached Back Hook 6"</t>
  </si>
  <si>
    <t>Pegboard Attached Back Hook 8"</t>
  </si>
  <si>
    <t>Pegboard Clock Hook</t>
  </si>
  <si>
    <t>Peghook 4" HD w/Ball End</t>
  </si>
  <si>
    <t>Black Plastic Cover for 4"</t>
  </si>
  <si>
    <t>Boot Sizer Shelf Clip</t>
  </si>
  <si>
    <t>Scanner Hook 1-pc 10" Med Duty</t>
  </si>
  <si>
    <t>Scanner ID Plate White</t>
  </si>
  <si>
    <t>Label Holder 2.5"x1.25"</t>
  </si>
  <si>
    <t>Scanning Hook All Wire 12"</t>
  </si>
  <si>
    <t>Scanner Hook SW 10" HD Black</t>
  </si>
  <si>
    <t>Bumper Buttons</t>
  </si>
  <si>
    <t>Pegboard Security Locking Hook</t>
  </si>
  <si>
    <t>Shelf Edging Snap on 48"</t>
  </si>
  <si>
    <t>Plastic Back for HD Peghooks</t>
  </si>
  <si>
    <t>Shelf Edging Snap on 60"</t>
  </si>
  <si>
    <t>Label Holder-Pressure Sen</t>
  </si>
  <si>
    <t>Plastic/Metal Overlay for 6"</t>
  </si>
  <si>
    <t>Ticket Holder 2-7/8" for Glass</t>
  </si>
  <si>
    <t>Sign Holder 2-7/8" for 3/8"</t>
  </si>
  <si>
    <t>Bumper Buttons 1/2" x 1/16"</t>
  </si>
  <si>
    <t>Installation Pole - For</t>
  </si>
  <si>
    <t>Pegboard Scanner Hook 8"x.212</t>
  </si>
  <si>
    <t>Flexible Clear LED Light Kit</t>
  </si>
  <si>
    <t>Ticket Holder Fold N Hold 3"W</t>
  </si>
  <si>
    <t>Wire Hook 10"x.225</t>
  </si>
  <si>
    <t>Wire Hook 12"x.225</t>
  </si>
  <si>
    <t>Label Holder MLH 6-2</t>
  </si>
  <si>
    <t>Hook 4" Wing Panel</t>
  </si>
  <si>
    <t>Shelf Edge 4'L for 1/4" Glass</t>
  </si>
  <si>
    <t>Shelf Edging for 3/8" Glass</t>
  </si>
  <si>
    <t>Peg Board</t>
  </si>
  <si>
    <t>Sizer Round White/Black "S"</t>
  </si>
  <si>
    <t>Sizer Oblong White/Black Alpha</t>
  </si>
  <si>
    <t>Mannequins</t>
  </si>
  <si>
    <t>Self Drilling Drywall Anchors</t>
  </si>
  <si>
    <t>Binder And Literature Holder</t>
  </si>
  <si>
    <t>New Color Kits</t>
  </si>
  <si>
    <t>Display 4-PANEL Calflex</t>
  </si>
  <si>
    <t>Floor Rack Round 36" Dbl</t>
  </si>
  <si>
    <t>Floor Rack Round 42" Dbl</t>
  </si>
  <si>
    <t>Sign Clamp 1" SQ Tube 3/8" Thr</t>
  </si>
  <si>
    <t>Cover Paper Opaque 8-1/2x11</t>
  </si>
  <si>
    <t>Book &amp; CD-Rom - Designer</t>
  </si>
  <si>
    <t>Cord Shortener Asst 50 Piece</t>
  </si>
  <si>
    <t>Cord Shortener Asst 100 Piece</t>
  </si>
  <si>
    <t>Compact Starter System</t>
  </si>
  <si>
    <t>Cord Shortener Tube 100 Feet</t>
  </si>
  <si>
    <t>2 Tier Dbl Bar St. Rack</t>
  </si>
  <si>
    <t>Dbl Bar Extra Brace 2 Tier</t>
  </si>
  <si>
    <t>Rect. "h" Rack 60" w/ "v" Bar</t>
  </si>
  <si>
    <t>CalHOOK Double Duty</t>
  </si>
  <si>
    <t>Hook-Double Fixture Heavy Duty</t>
  </si>
  <si>
    <t>Book, Ency. Window Fash. 6th</t>
  </si>
  <si>
    <t>Foldaway Rack</t>
  </si>
  <si>
    <t>Fabric Estimator</t>
  </si>
  <si>
    <t>Hanger 6 1/4" Adhesive White</t>
  </si>
  <si>
    <t>Hangrod Set 2ea 5' Sections</t>
  </si>
  <si>
    <t>Luggage Handled Hangers</t>
  </si>
  <si>
    <t>Roll Around Planfile</t>
  </si>
  <si>
    <t>Sign Frame Kit 11x14</t>
  </si>
  <si>
    <t>Plastic Safety Tips White</t>
  </si>
  <si>
    <t>Swatch Card Fixture 4"  25/pkg</t>
  </si>
  <si>
    <t>CalHOOK Short 8" 4 Hook</t>
  </si>
  <si>
    <t>Hangrod System For Peghook</t>
  </si>
  <si>
    <t>Hangrod System W/CalTRACK</t>
  </si>
  <si>
    <t>Shelf Standard Adptr Screws</t>
  </si>
  <si>
    <t>Lrg Safety Tip</t>
  </si>
  <si>
    <t>Small Safety Tips</t>
  </si>
  <si>
    <t>Book-Start Your Own Design</t>
  </si>
  <si>
    <t>Trian. Sample Display W/Base</t>
  </si>
  <si>
    <t>Triang. Sample Display No/Base</t>
  </si>
  <si>
    <t>Triangle Sample Display W/Base</t>
  </si>
  <si>
    <t>Calhook</t>
  </si>
  <si>
    <t>Vantrack 36" Lengths</t>
  </si>
  <si>
    <t>Glass Prism Banding 2x24</t>
  </si>
  <si>
    <t>Glass Prism Banding 2x36</t>
  </si>
  <si>
    <t>Glass Prism Banding 3x36</t>
  </si>
  <si>
    <t>Paper Cutter 30" Serrated 6.5#</t>
  </si>
  <si>
    <t>Paper Cutter 18"</t>
  </si>
  <si>
    <t>Paper Cutter 20" 3.6#</t>
  </si>
  <si>
    <t>Paper Cutter 36"</t>
  </si>
  <si>
    <t>Paper Cutter 30" 3 Tier, 26.4#</t>
  </si>
  <si>
    <t>Paper Cutter 40" Serrated 9.7#</t>
  </si>
  <si>
    <t>Paper Cutter 12", 2.8#</t>
  </si>
  <si>
    <t>Paper Cutter 15", 3.1#</t>
  </si>
  <si>
    <t>Paper Cutter 3-TIER 18", 20.1#</t>
  </si>
  <si>
    <t>Paper Cutter 2-TIER 24", 19.0#</t>
  </si>
  <si>
    <t>Paper Cutter 3-TIER 24", 23.0#</t>
  </si>
  <si>
    <t>Paper Cutter 5 Roll 30" Vert.</t>
  </si>
  <si>
    <t>Base Ends for 5 Roll Rev</t>
  </si>
  <si>
    <t>Metal Supports- 5 Roll Rev</t>
  </si>
  <si>
    <t>Ribbon Dispenser Curling Wallm</t>
  </si>
  <si>
    <t>Ribbon Dispenser Curling CT</t>
  </si>
  <si>
    <t>Ribbon Dispenser Deluxe</t>
  </si>
  <si>
    <t>Misc Merchandise</t>
  </si>
  <si>
    <t>Misc Product Group 5</t>
  </si>
  <si>
    <t>Garment Rolls Econo 38" Clear</t>
  </si>
  <si>
    <t>Garment Rolls Black 38"</t>
  </si>
  <si>
    <t>Garment Rolls Lt. Gray 38"</t>
  </si>
  <si>
    <t>Garment Rolls Red 38"</t>
  </si>
  <si>
    <t>Garment Rolls Hunter Green 38"</t>
  </si>
  <si>
    <t>Garment Rolls Ivory/Crème 38"</t>
  </si>
  <si>
    <t>Garment Rolls Ch Brown 38"</t>
  </si>
  <si>
    <t>Garment Rolls Teal 54"</t>
  </si>
  <si>
    <t>Garment Rolls Black 54"</t>
  </si>
  <si>
    <t>Garment Rolls Lt. Gray 54"</t>
  </si>
  <si>
    <t>Garment Rolls Navy 54"</t>
  </si>
  <si>
    <t>Garment Rolls Purple 54"</t>
  </si>
  <si>
    <t>Garment Rolls Red 54"</t>
  </si>
  <si>
    <t>Garment Rolls Yellow 54"</t>
  </si>
  <si>
    <t>Garment Rolls Hunter Green 54"</t>
  </si>
  <si>
    <t>Garment Rolls Turquoise 54"</t>
  </si>
  <si>
    <t>Garment Rolls Cream 54"</t>
  </si>
  <si>
    <t>Garment Rolls Ch Brown 54"</t>
  </si>
  <si>
    <t>Garment Rolls Sky Blue 54"</t>
  </si>
  <si>
    <t>Garment Rolls Cerise 54"</t>
  </si>
  <si>
    <t>Garment Rolls Mauve</t>
  </si>
  <si>
    <t>Garment Rolls Econo Clear 72"</t>
  </si>
  <si>
    <t>Garment Rolls Black 72"</t>
  </si>
  <si>
    <t>Garment Rolls Red 72"</t>
  </si>
  <si>
    <t>Garment Rolls Crème 72"</t>
  </si>
  <si>
    <t>Garment Rolls Ch Brown 72"</t>
  </si>
  <si>
    <t>Garment Rolls Sky Blue 72"</t>
  </si>
  <si>
    <t>Garment Rolls Cerise 72"</t>
  </si>
  <si>
    <t>Garment Rolls Mauve 72"</t>
  </si>
  <si>
    <t>Garment Rolls Light Pink 72"</t>
  </si>
  <si>
    <t>Bag Garment Transport 38" L</t>
  </si>
  <si>
    <t>Bag Garment Transport 42" L</t>
  </si>
  <si>
    <t>MiscTotes, Cloth, NonwovenBags</t>
  </si>
  <si>
    <t>Tags Special Sale Unstrung</t>
  </si>
  <si>
    <t>Tags As Is Unstrung Yel/Wht</t>
  </si>
  <si>
    <t>Tags Plain Yellow w/String</t>
  </si>
  <si>
    <t>Folding Pin Ticket #6 - 5 1/8</t>
  </si>
  <si>
    <t>Folding Pin Tickets - #8 6</t>
  </si>
  <si>
    <t>Tags Coupon (lg) Strung Buff</t>
  </si>
  <si>
    <t>Tags Coupon (lg) Strung Gray</t>
  </si>
  <si>
    <t>Tags Coupon (lg) Strung Lt.</t>
  </si>
  <si>
    <t>Tags Coupon (lg) Strung Pink</t>
  </si>
  <si>
    <t>Tags Coupon (lg) Strung Yellow</t>
  </si>
  <si>
    <t>Tags Coupon (lg) Unstrg Gray</t>
  </si>
  <si>
    <t>Tags Coupon (sm) Strung Gray</t>
  </si>
  <si>
    <t>Tags Coupon (sm) Strung Lt.</t>
  </si>
  <si>
    <t>Tags Coupon (sm) Strung Orange</t>
  </si>
  <si>
    <t>Tags Coupon (sm) Strung Pink</t>
  </si>
  <si>
    <t>Tags Coupon (sm) Strung Red</t>
  </si>
  <si>
    <t>Tags Coupon (sm) Strung Yellow</t>
  </si>
  <si>
    <t>Tags Shipping Manila #1</t>
  </si>
  <si>
    <t>Tags Layaway Small Strung</t>
  </si>
  <si>
    <t>Tags Alteration Button Slot</t>
  </si>
  <si>
    <t>Tags Layaway Large Strung</t>
  </si>
  <si>
    <t>Envelopes Jewelry Repair</t>
  </si>
  <si>
    <t>Bows Regal Fl-Satin 4-1/2"</t>
  </si>
  <si>
    <t>Bows Regal Fl-Satin 1-3/4"</t>
  </si>
  <si>
    <t>Shopper Missy Home for the Hol</t>
  </si>
  <si>
    <t>Shopper Cub Home for the Holid</t>
  </si>
  <si>
    <t>Shopper Cub Snowday</t>
  </si>
  <si>
    <t>Shopper Cub Festive Flakes</t>
  </si>
  <si>
    <t>Shopper Cub Shimmer Chevron</t>
  </si>
  <si>
    <t>Shopper Cub Hanging Ornaments</t>
  </si>
  <si>
    <t>Shopper Cub Golden Holidays</t>
  </si>
  <si>
    <t>Shopper Cub First Snow</t>
  </si>
  <si>
    <t>Shopper Cub Merry Stitches</t>
  </si>
  <si>
    <t>Shopper Cub Holiday Dazzle</t>
  </si>
  <si>
    <t>Shopper Cub North Pole</t>
  </si>
  <si>
    <t>Shopper Cub Chalked Full of Sn</t>
  </si>
  <si>
    <t>Shopper Cub Classic Christmas</t>
  </si>
  <si>
    <t>Shopper Cub Dotted Trees</t>
  </si>
  <si>
    <t>Shopper Cub Woodland Winter</t>
  </si>
  <si>
    <t>Shopper Cub Polar Holiday</t>
  </si>
  <si>
    <t>Shopper Cub Modern Noel</t>
  </si>
  <si>
    <t>Shopper Cub Modern Ornament</t>
  </si>
  <si>
    <t>Shopper Cub Modern Present</t>
  </si>
  <si>
    <t>Shopper Cub Modern Snowflake</t>
  </si>
  <si>
    <t>Shopper Cub Modern Tree</t>
  </si>
  <si>
    <t>Shopper 16x6x13 Home for the H</t>
  </si>
  <si>
    <t>Shopper 16x6x13 Snowday</t>
  </si>
  <si>
    <t>Shopper 16x6x13 Shimmer Chevro</t>
  </si>
  <si>
    <t>Shopper 16x6x13 Golden Holiday</t>
  </si>
  <si>
    <t>Shopper 16x6x13 First Snow</t>
  </si>
  <si>
    <t>Shopper 16x6x13 Merry Stitches</t>
  </si>
  <si>
    <t>Shopper 16x6x13 Holiday Dazzle</t>
  </si>
  <si>
    <t>Shopper 16x6x13 North Pole</t>
  </si>
  <si>
    <t>Shopper 16x6x13 Chalked Full</t>
  </si>
  <si>
    <t>Shopper 16x6x13 Dotted Trees</t>
  </si>
  <si>
    <t>Shopper 16x6x13 Woodland Winte</t>
  </si>
  <si>
    <t>Shopper 13x6x15.75 Festive Fla</t>
  </si>
  <si>
    <t>Shopper 13x6x15.75 Hanging Orn</t>
  </si>
  <si>
    <t>Shopper 13x6x15.75 Classic Chr</t>
  </si>
  <si>
    <t>Shopper 13x6x15.75 Polar Holid</t>
  </si>
  <si>
    <t>Shopper Queen Classic Christma</t>
  </si>
  <si>
    <t>Shopper Bottle Bag Polar Chevr</t>
  </si>
  <si>
    <t>Shopper Gem Modern/Kraft</t>
  </si>
  <si>
    <t>Shopper Gem Bold Scroll</t>
  </si>
  <si>
    <t>Shopper Gem Kensington Plaid</t>
  </si>
  <si>
    <t>Shopper Gem Christmas Lace</t>
  </si>
  <si>
    <t>Shopper Gem Shimmer Trees</t>
  </si>
  <si>
    <t>Shopper Gem Lotus Flowers</t>
  </si>
  <si>
    <t>Shopper Gem Leaves &amp; Berries</t>
  </si>
  <si>
    <t>Shopper Gem Cheery Dots</t>
  </si>
  <si>
    <t>Shopper Gem Berries &amp; Blooms</t>
  </si>
  <si>
    <t>Shopper Gem Star Power</t>
  </si>
  <si>
    <t>Shopper Gem Starry Holiday</t>
  </si>
  <si>
    <t>Shopper Gem Lime Gloss</t>
  </si>
  <si>
    <t>Shopper Gem Domino Dots</t>
  </si>
  <si>
    <t>Shopper Gem Just Peachy</t>
  </si>
  <si>
    <t>Shopper Gem Ikat</t>
  </si>
  <si>
    <t>Shopper Square Make a Splash</t>
  </si>
  <si>
    <t>Shopper Square Mod Ornaments</t>
  </si>
  <si>
    <t>Shopper Cub Time for Christmas</t>
  </si>
  <si>
    <t>Shopper Cub Modern/Kraft</t>
  </si>
  <si>
    <t>Shopper Cub Baby Buttons</t>
  </si>
  <si>
    <t>Shopper Cub Bubbles &amp; Stripes</t>
  </si>
  <si>
    <t>Shopper Cub Contempo Canes</t>
  </si>
  <si>
    <t>Shopper Cub Make a Splash</t>
  </si>
  <si>
    <t>Shopper Cub Bold Scroll</t>
  </si>
  <si>
    <t>Shopper Cub Just Fur Fun</t>
  </si>
  <si>
    <t>Shopper Cub Kensingon Plaid/Kf</t>
  </si>
  <si>
    <t>Shopper Cub Mod Ornaments</t>
  </si>
  <si>
    <t>Shopper Cub Christmas Lace</t>
  </si>
  <si>
    <t>Shopper Cub Slvr Chrysanthemum</t>
  </si>
  <si>
    <t>Shopper Cub Shimmer Trees</t>
  </si>
  <si>
    <t>Shopper Cub Lotus Flowers</t>
  </si>
  <si>
    <t>Shopper Cub Festive Dots</t>
  </si>
  <si>
    <t>Shopper Cub Hot Pink Gloss</t>
  </si>
  <si>
    <t>Shopper Cub Toile Nouvelle</t>
  </si>
  <si>
    <t>Shopper Cub Poinsettia Rouge</t>
  </si>
  <si>
    <t>Shopper Cub Leaves &amp; Berries</t>
  </si>
  <si>
    <t>Shopper Cub Turquoise Gloss</t>
  </si>
  <si>
    <t>Shopper Cub Yellow Gloss</t>
  </si>
  <si>
    <t>Shopper Cub Cheery Dots</t>
  </si>
  <si>
    <t>Shopper Cub Berries &amp; Blooms</t>
  </si>
  <si>
    <t>Shopper Cub Star Power</t>
  </si>
  <si>
    <t>Shopper Cub Starry Holiday</t>
  </si>
  <si>
    <t>Shopper Cub Lime Gloss</t>
  </si>
  <si>
    <t>Shopper Cub Baby Elephants</t>
  </si>
  <si>
    <t>Shopper Cub Domino Dots</t>
  </si>
  <si>
    <t>Shopper Cub Just Peachy</t>
  </si>
  <si>
    <t>Shopper Cub Ikat</t>
  </si>
  <si>
    <t>Shopper Btl Time for Christmas</t>
  </si>
  <si>
    <t>Shopper Bottle Make a Splash</t>
  </si>
  <si>
    <t>Shopper Bottle Bold Scroll</t>
  </si>
  <si>
    <t>Shopper Btl Kensington Plaid</t>
  </si>
  <si>
    <t>Shopper Bottle Mod Ornaments</t>
  </si>
  <si>
    <t>Shopper Bottle Cheery Dots</t>
  </si>
  <si>
    <t>Shopper Bottle Domino Dots</t>
  </si>
  <si>
    <t>Shopper Senior Kensington Pld</t>
  </si>
  <si>
    <t>Shopper Vogue Modern/Kraft</t>
  </si>
  <si>
    <t>Shopper Vogue Baby Buttons</t>
  </si>
  <si>
    <t>Shopper Vogue Make a Splash</t>
  </si>
  <si>
    <t>Shopper Vogue Bold Scroll</t>
  </si>
  <si>
    <t>Shopper Vogue Mod Ornaments</t>
  </si>
  <si>
    <t>Shopper Vogue Christmas Lace</t>
  </si>
  <si>
    <t>Shopper Vogue Shimmer Trees</t>
  </si>
  <si>
    <t>Shopper Vogue Lotus Flowers</t>
  </si>
  <si>
    <t>Shopper Vogue Toile Nouvelle</t>
  </si>
  <si>
    <t>Shopper Vogue Snowbirds/Kraft</t>
  </si>
  <si>
    <t>Shopper Vogue Leaves &amp; Berries</t>
  </si>
  <si>
    <t>Shopper Vogue Cheery Dots</t>
  </si>
  <si>
    <t>Shopper Vogue Berries &amp; Blooms</t>
  </si>
  <si>
    <t>Shopper Vogue Star Power</t>
  </si>
  <si>
    <t>Shopper Vogue Starry Holiday</t>
  </si>
  <si>
    <t>Shopper Vogue Baby Elephants</t>
  </si>
  <si>
    <t>Shopper Vogue Domino Dots</t>
  </si>
  <si>
    <t>Shopper Vogue Just Peachy</t>
  </si>
  <si>
    <t>Shopper Vogue Ikat</t>
  </si>
  <si>
    <t>Custom Sand People Queen</t>
  </si>
  <si>
    <t>Tags Utility 1-3/4" x 1-7/8"</t>
  </si>
  <si>
    <t>Shoppers</t>
  </si>
  <si>
    <t>Shoppers Mill Run</t>
  </si>
  <si>
    <t>Tags Yellow Scallop Top Strung</t>
  </si>
  <si>
    <t>Ribbon Sgl Face 1.5"x50yds</t>
  </si>
  <si>
    <t>Ribbon Silky Satin</t>
  </si>
  <si>
    <t>Ribbon Silky</t>
  </si>
  <si>
    <t>Ribbon Silky Stn</t>
  </si>
  <si>
    <t>Ribbon Silky Satin 1-5/16"x100</t>
  </si>
  <si>
    <t>Ribbon Slky Stn 1-5/16"x100yds</t>
  </si>
  <si>
    <t>Ribbon Silky Satin 9/16" x</t>
  </si>
  <si>
    <t>Ribbon Silky Satin 9/16x100yds</t>
  </si>
  <si>
    <t>Ribbon Silky Satin 7/8" x</t>
  </si>
  <si>
    <t>Ribbon Silky Satin 7/8x100yds</t>
  </si>
  <si>
    <t>Ribbon Silky Satin 7/8"x</t>
  </si>
  <si>
    <t>Ribbon Silky Satin 7/8"x100yds</t>
  </si>
  <si>
    <t>Ribbon Dbl Face 7/8"x100yds</t>
  </si>
  <si>
    <t>Giftwrap 24x833 E5340 Balloon</t>
  </si>
  <si>
    <t>Ribbon 1-1/2" x 30 yds Kelly</t>
  </si>
  <si>
    <t>Ribbon 1-1/2" x 30 yds Orange</t>
  </si>
  <si>
    <t>Ribbon 1-1/2" x 30 yds Light</t>
  </si>
  <si>
    <t>Ribbon 1/8" x 100yds Pink Toke</t>
  </si>
  <si>
    <t>Ribbon 1/8" x 100yds Yellow</t>
  </si>
  <si>
    <t>Ribbon Des Disp 1 5/16" Sheer</t>
  </si>
  <si>
    <t>Ribbon Des Disp 1 5/16"  Sheer</t>
  </si>
  <si>
    <t>Ribbon Des Disp 7/8" Tuxedo Fr</t>
  </si>
  <si>
    <t>Ribbon 1.5"x15yds Lady Chiffon</t>
  </si>
  <si>
    <t>Ribbon Venus 1.5" Doodle Heart</t>
  </si>
  <si>
    <t>Ribbon Venus 1.5" Cane Satin</t>
  </si>
  <si>
    <t>Ribbon 1-1/2"x50yds Arabesque</t>
  </si>
  <si>
    <t>Ribbon 1 1/2"x10yds Cheetah</t>
  </si>
  <si>
    <t>Ribbon Gingham SF Satin 1-1/2"</t>
  </si>
  <si>
    <t>Ribbon Venus 1.5" Electric Cow</t>
  </si>
  <si>
    <t>Ribbon Venus 1.5" Snowflake</t>
  </si>
  <si>
    <t>Ribbon Venus 7/8" Snowflake</t>
  </si>
  <si>
    <t>Ribbon Teatime Sheer 1-1/2"</t>
  </si>
  <si>
    <t>Ribbon Flora Stripe Shr 1-1/2"</t>
  </si>
  <si>
    <t>Ribbon Flora Stripe Sheer</t>
  </si>
  <si>
    <t>Ribbon Schiff 1 1/2" Jungle</t>
  </si>
  <si>
    <t>Ribbon Grosgrain 1.5x50 yds</t>
  </si>
  <si>
    <t>Ribbon Grosgrain 5/8x100yds</t>
  </si>
  <si>
    <t>Ribbon 1-1/2" x 50 yds Royal</t>
  </si>
  <si>
    <t>Ribbon Cheetah 5/8"x25yds</t>
  </si>
  <si>
    <t>Ribbon Tiger 5/8"x25yds</t>
  </si>
  <si>
    <t>Ribbon Zebra 5/8"x25yds</t>
  </si>
  <si>
    <t>Ribbon Jungle Citrus 5/8"x25yd</t>
  </si>
  <si>
    <t>Ribbon Jngle Hot Pink 5/8x25yd</t>
  </si>
  <si>
    <t>Ribbon Jungle Purple 5/8"x25yd</t>
  </si>
  <si>
    <t>Ribbon Jungle Orange 5/8"x25yd</t>
  </si>
  <si>
    <t>Ribbon Cheetah 1.5"x25yds</t>
  </si>
  <si>
    <t>Ribbon Tiger 1.5"x25yds</t>
  </si>
  <si>
    <t>Ribbon Giraffe 1.5"x25yds</t>
  </si>
  <si>
    <t>Ribbon Zebra 1.5"x25yds</t>
  </si>
  <si>
    <t>Ribbon Snake 1.5"x25yds</t>
  </si>
  <si>
    <t>Ribbon Fun Dots 1.5"x50yds</t>
  </si>
  <si>
    <t>Ribbon Fun Dots 7/8"x100yds</t>
  </si>
  <si>
    <t>Tulle 6" x 25 yds Basil</t>
  </si>
  <si>
    <t>Tulle 6" x 25 yds Emerald</t>
  </si>
  <si>
    <t>Tulle 6" x 25 yds Orange</t>
  </si>
  <si>
    <t>Tulle 6" x 25 yds Orange Cream</t>
  </si>
  <si>
    <t>Ribbon 1/8" x 500yds White</t>
  </si>
  <si>
    <t>Ribbon 1/8" x 500yds Green</t>
  </si>
  <si>
    <t>Ribbon Schiff 1 1/2" Star Red</t>
  </si>
  <si>
    <t>Ribbon Schiff 1 1/2" Star</t>
  </si>
  <si>
    <t>Ribbon Schiff 1 1/2" Hearts</t>
  </si>
  <si>
    <t>Ribbon Wrights 2.5" Wrd Irid</t>
  </si>
  <si>
    <t>Ribbon Wrights 2.5" Wrd White</t>
  </si>
  <si>
    <t>Ribbon 1-1/2" x 50 yds Light</t>
  </si>
  <si>
    <t>Ribbon 1-1/2" x 50 yds Island</t>
  </si>
  <si>
    <t>Ribbon Wrights 2.5" Wd Stn</t>
  </si>
  <si>
    <t>Ribbon Wrights 2.5" Wired</t>
  </si>
  <si>
    <t>Ribbon Wrights 1/8" Jewel</t>
  </si>
  <si>
    <t>Ribbon Wrights 3/8" Jewel</t>
  </si>
  <si>
    <t>Ribbon Wrights 2.5" Wired Fall</t>
  </si>
  <si>
    <t>Ribbon Wrights 1/8" Whimsicle</t>
  </si>
  <si>
    <t>Ribbon Wrights 7/8" Wrd</t>
  </si>
  <si>
    <t>Ribbon Wrights 1 3/8" Wired</t>
  </si>
  <si>
    <t>Tulle Sparkle 6"x25 yds Silver</t>
  </si>
  <si>
    <t>Tulle Sparkle 6"x25 yds Red</t>
  </si>
  <si>
    <t>Ribbon 7/8"x15yds Firefly Red</t>
  </si>
  <si>
    <t>Ribbon 1.5" x15yds Firefly</t>
  </si>
  <si>
    <t>Ribbon 1.5"x15yds Firefly Red</t>
  </si>
  <si>
    <t>Ribbon Wrights 2.5" Wired Irid</t>
  </si>
  <si>
    <t>RIbbon Wrights 2.5" Wired</t>
  </si>
  <si>
    <t>Ribbon Wrights 2.5  Wired</t>
  </si>
  <si>
    <t>Ribbon Wrights 1.5" Glitter</t>
  </si>
  <si>
    <t>Ribbon Wrights 1 1/2" Gingham</t>
  </si>
  <si>
    <t>Ribbon Wrights 2.5" Wrd</t>
  </si>
  <si>
    <t>Ribbon Wrights 10yds Royal</t>
  </si>
  <si>
    <t>Ribbon Wrights 10yds Wired</t>
  </si>
  <si>
    <t>Ribbon Wrights 10yds Golden</t>
  </si>
  <si>
    <t>Ribbon Wrights Cord Holiday</t>
  </si>
  <si>
    <t>Ribbon Dyna-Satin 7/8"x100yd</t>
  </si>
  <si>
    <t>Ribbon Dyna-Satin 7/8"x100y</t>
  </si>
  <si>
    <t>Ribbon Herringbone 3/16x50yds</t>
  </si>
  <si>
    <t>Ribbon Herringbone 3/16"x50yds</t>
  </si>
  <si>
    <t>Bows Btrfly Fl-Satin Glitter</t>
  </si>
  <si>
    <t>Bows Butterfly Fl-Satin 4" Red</t>
  </si>
  <si>
    <t>Bows Butterfly Fl-Satin 4"Slvr</t>
  </si>
  <si>
    <t>Bows Butterfly Glitter 4" Red</t>
  </si>
  <si>
    <t>Bows Butterfly Glitter 4"</t>
  </si>
  <si>
    <t>Bows Butterfly Sgl Face 4"</t>
  </si>
  <si>
    <t>Bows Buttrfly Splndrette 6</t>
  </si>
  <si>
    <t>Bows Butterfly Sgl Face 6.75"</t>
  </si>
  <si>
    <t>Bows Pom Burst Sgl Face 5" Wht</t>
  </si>
  <si>
    <t>Bows Pom Burst Sgl Face 5" Red</t>
  </si>
  <si>
    <t>Gift Card Gold Moire Foil</t>
  </si>
  <si>
    <t>Gift Card Silver Moire Foil</t>
  </si>
  <si>
    <t>Gift Card Red Moire Foil</t>
  </si>
  <si>
    <t>Gift Card Green Moire Foil</t>
  </si>
  <si>
    <t>Gift Card Rainbow Stripe</t>
  </si>
  <si>
    <t>Gift Card Fushia Foil</t>
  </si>
  <si>
    <t>Gift Card Baby Check</t>
  </si>
  <si>
    <t>Gift Card White Quilted</t>
  </si>
  <si>
    <t>Gift Card Pearl Filigree</t>
  </si>
  <si>
    <t>Gift Card Gallery Chintz</t>
  </si>
  <si>
    <t>Gift Card Traditional Plaid</t>
  </si>
  <si>
    <t>Gift Card Holly on Gold</t>
  </si>
  <si>
    <t>Gift Card Americana</t>
  </si>
  <si>
    <t>Bows, Ribbon</t>
  </si>
  <si>
    <t>Cotton Jewelers Fiber 4-3/8x</t>
  </si>
  <si>
    <t>Cotton Jewelers Fiber 5-7/16 x</t>
  </si>
  <si>
    <t>Cotton Jewelers Fiber 3-7/16 x</t>
  </si>
  <si>
    <t>Cotton Jewelers Fiber 10 x 2</t>
  </si>
  <si>
    <t>Cotton Jewelers Fiber 2x1.5</t>
  </si>
  <si>
    <t>Cotton Jewelers Fiber 6 x 4</t>
  </si>
  <si>
    <t>Cotton Jewelers Fiber 2-7/16 x</t>
  </si>
  <si>
    <t>Cotton Jewelers Fiber 8 x 2</t>
  </si>
  <si>
    <t>Cotton Jewelers Fiber 3 x</t>
  </si>
  <si>
    <t>Cotton Jewelers Fiber 7 x 5</t>
  </si>
  <si>
    <t>Cotton Jewelers Fiber 3-5/8 x</t>
  </si>
  <si>
    <t>Box Apparel 15x11x4 White</t>
  </si>
  <si>
    <t>Box Apparel 24x14x4 Cocoa</t>
  </si>
  <si>
    <t>Box Jewelry Assort Kraft 100</t>
  </si>
  <si>
    <t>Box Jewelry Assort Chocolate</t>
  </si>
  <si>
    <t>Box Jewelry Silver 2x1.5x5/8</t>
  </si>
  <si>
    <t>Box Jewelry Gold 5-7/16x3.5x1</t>
  </si>
  <si>
    <t>Box Jewelry Silver 7x5x7/8</t>
  </si>
  <si>
    <t>Box Jewelry Silver 8x2x7/8</t>
  </si>
  <si>
    <t>Box Jewelry Emb Blk 2x1.5x5/8</t>
  </si>
  <si>
    <t>Box Jwlry 2-7/16x1-5/8x13/16</t>
  </si>
  <si>
    <t>Box Jewelry Emb Blk 3x2-1/8x1</t>
  </si>
  <si>
    <t>Box Jewelry Emb Black 7x5x1.25</t>
  </si>
  <si>
    <t>Box Jewelry Assort. Pink Kraft</t>
  </si>
  <si>
    <t>Box Jewel Br Blue 3.5x3.5x7/8</t>
  </si>
  <si>
    <t>Box Jewel Gld Kft 3.5x3.5x7/8</t>
  </si>
  <si>
    <t>Box Jewelry Nvy Bl 3.5x3.5x7/8</t>
  </si>
  <si>
    <t>Box Jewelry Green 3.5x3.5x7/8</t>
  </si>
  <si>
    <t>Box Jewelry Br Blue 3x2-1/8x1</t>
  </si>
  <si>
    <t>Box Jewelry Gold Kft 3x2-1/8x1</t>
  </si>
  <si>
    <t>Box Jewelry 3x2-1/8x1 Navy</t>
  </si>
  <si>
    <t>Box Jewelry 3x2-1/8x1 Black</t>
  </si>
  <si>
    <t>Box Jewelry Pink 3.5x3.5x1-7/8</t>
  </si>
  <si>
    <t>Box Jewelry Red 3.5x3.5x1-7/8</t>
  </si>
  <si>
    <t>Box Jewelry Grn 3.5x3.5x1-7/8</t>
  </si>
  <si>
    <t>Box Jewelry Prpl 3.5x3.5x1-7/8</t>
  </si>
  <si>
    <t>Box Jewelry Choco 5-7/16x3.5x1</t>
  </si>
  <si>
    <t>Box Jewelry Red 5-7/16x3.5x1</t>
  </si>
  <si>
    <t>Box Jewelry Green 5-7/16x3.5x1</t>
  </si>
  <si>
    <t>Box Jewelry Black 5-7/16x3.5x1</t>
  </si>
  <si>
    <t>Box Jewelry Br Blu 3.5x3.5x1.5</t>
  </si>
  <si>
    <t>Box Jewelry 3.5x3.5x1.5</t>
  </si>
  <si>
    <t>Box Jewelry Red 3.5x3.5x1.5</t>
  </si>
  <si>
    <t>Box Jewelry Lt Blu 3.5x3.5x1.5</t>
  </si>
  <si>
    <t>Box Jewelry Br Blue 7x5x1.25</t>
  </si>
  <si>
    <t>Box Jewelry Gold Kft 7x5x1.25</t>
  </si>
  <si>
    <t>Box Jewelry Pink 7x5x1.25</t>
  </si>
  <si>
    <t>Box Jewelry Red 7x5x1.25</t>
  </si>
  <si>
    <t>Box Jewelry Navy Blue 7x5x1.25</t>
  </si>
  <si>
    <t>Box Jewelry Green 7x5x1.25</t>
  </si>
  <si>
    <t>Box Jewelry Black 7x5x1.25</t>
  </si>
  <si>
    <t>Box Jewelry Br Blue 8x2x7/8</t>
  </si>
  <si>
    <t>Box Jewelry Gld Kft 8x2x7/8</t>
  </si>
  <si>
    <t>Box Jewelry Chocolate 8x2x7/8</t>
  </si>
  <si>
    <t>Box Jewelry Pink 8x2x7/8</t>
  </si>
  <si>
    <t>Box Jewelry Red 8x2x7/8</t>
  </si>
  <si>
    <t>Box Jewelry Lt Green 8x2x7/8</t>
  </si>
  <si>
    <t>Box Jewelry Black 8x2x7/8</t>
  </si>
  <si>
    <t>Box Jewelry Purple 8x2x7/8</t>
  </si>
  <si>
    <t>Box Jewelry Leopard Ring</t>
  </si>
  <si>
    <t>Box Jewelry Leopard 2x1.5x5/8</t>
  </si>
  <si>
    <t>Box Jewelry Leopard 3x2-1/8x1</t>
  </si>
  <si>
    <t>Box Jewelry Lprd 3.5x3.5x1-7/8</t>
  </si>
  <si>
    <t>Box Jewelry Lprd 5-7/16x3.5x1</t>
  </si>
  <si>
    <t>Box Jewelry Leopard 3.75x2.5x1</t>
  </si>
  <si>
    <t>Box Jewelry Leopard 7 x 5 x7/8</t>
  </si>
  <si>
    <t>Box Jewelry Leopard 8 x 2 x7/8</t>
  </si>
  <si>
    <t>Box Jwlry Leopard 3.5x3.5x7/8</t>
  </si>
  <si>
    <t>Box Jewlery Zebra Ring</t>
  </si>
  <si>
    <t>Box Jewelry Zebra 3x2-1/8x1</t>
  </si>
  <si>
    <t>Box Jewelry Zebra 5-7/16x3.5x1</t>
  </si>
  <si>
    <t>Box Jewelry Zebra 3.5x3.5x1.5</t>
  </si>
  <si>
    <t>Box Jewelry Zebra 7x5x1.25</t>
  </si>
  <si>
    <t>Box Jewelry Zebra 8 x 2 x7/8</t>
  </si>
  <si>
    <t>Box Jewelry Zebra 3.5x3.5x7/8</t>
  </si>
  <si>
    <t>Box Jlry Kft 100 Emb 7x5x1.25</t>
  </si>
  <si>
    <t>Box Jewelry Kft 100 3x2-1/8x1</t>
  </si>
  <si>
    <t>Box Jlry Kft 100 3.5x3.5x1-7/8</t>
  </si>
  <si>
    <t>Box Jlry Kft 100 5-7/16x3.5x1</t>
  </si>
  <si>
    <t>Box Jlry Kft 100 Emb 7x5x7/8</t>
  </si>
  <si>
    <t>Box Jewelry Kft 100 Emb8x2x7/8</t>
  </si>
  <si>
    <t>Box Jlry Kft 100 3.5x3.5x7/8</t>
  </si>
  <si>
    <t>Box Jewelry Folding 8x2x7/8</t>
  </si>
  <si>
    <t>Box Jewelry Assort. Lt. Blue</t>
  </si>
  <si>
    <t>Box Jewelry 7x5x1.25 Eco Tones</t>
  </si>
  <si>
    <t>Box Jewelry 3.5x3.5x1.5 Eco To</t>
  </si>
  <si>
    <t>Box Jewelry 8x2x7/8 Eco Tones</t>
  </si>
  <si>
    <t>Box Jewelry 3.5x3.5x7/8 EcoTon</t>
  </si>
  <si>
    <t>Box Jewelry White Swl 7x5x1.25</t>
  </si>
  <si>
    <t>Box Jwlry 1.5x1.25x1.5 Wht Srl</t>
  </si>
  <si>
    <t>Box Jwl 1.5x1.25x1.5 Gold Foil</t>
  </si>
  <si>
    <t>Box Jwl 1.5x1.25x1.5 Slvr Foil</t>
  </si>
  <si>
    <t>Box Jewel 1.75x1-1/8x5/8 White</t>
  </si>
  <si>
    <t>Box Jewel 1.75x1-1/8x5/8 Kraft</t>
  </si>
  <si>
    <t>Box Jewelry 2.5x1.5x7/8 Gold L</t>
  </si>
  <si>
    <t>Box Jewelry 2.5x1.5x7/8</t>
  </si>
  <si>
    <t>Box Jewelry 3-1/16x2-1/8x1</t>
  </si>
  <si>
    <t>Box Jewelry 3.5x3.5x1 White</t>
  </si>
  <si>
    <t>Box Jewelry 3-1/2x3-1/2x1 Gold</t>
  </si>
  <si>
    <t>Box Jewelry 3-1/2x3-1/2x1</t>
  </si>
  <si>
    <t>Box Jewelry 3-1/2x3-1/2x1 Nat.</t>
  </si>
  <si>
    <t>Box Jewelry 3.5x3.5x1.5 Whiite</t>
  </si>
  <si>
    <t>Box Jewelry 3.5x3.5x1.5 Gold</t>
  </si>
  <si>
    <t>Box Jewelry 3.5x3.5x1.5 Coffee</t>
  </si>
  <si>
    <t>Box Jewelry 3.5x3.5x1.5 Silver</t>
  </si>
  <si>
    <t>Box Jewelry 3.5x3.5x1.5 Cocoa</t>
  </si>
  <si>
    <t>Box Jewelry 3.5x3.5x2</t>
  </si>
  <si>
    <t>Box Jewelry 3.5x3.5x2 Gold</t>
  </si>
  <si>
    <t>Box Jewelry 3.5x3.5x2 Coffee</t>
  </si>
  <si>
    <t>Box Jewelry 3.5x3.5x2 Silver</t>
  </si>
  <si>
    <t>Box Jewelry 3.5x3.5x2 Cocoa</t>
  </si>
  <si>
    <t>Box Jewelry 3.5x3.5x2 Natural</t>
  </si>
  <si>
    <t>Box Jewelry 4-3/8x3.25x1-7/16</t>
  </si>
  <si>
    <t>Box Jewelry 5.25x3.75x7/8</t>
  </si>
  <si>
    <t>Box Jewelry 5-1/4x3-3/4x7/8</t>
  </si>
  <si>
    <t>Box Jewelry 6x5x1 White Swirl</t>
  </si>
  <si>
    <t>Box Jewelry 6x5x1 Gold Foil</t>
  </si>
  <si>
    <t>Box Jewelry 6x5x1 Coffee &amp;</t>
  </si>
  <si>
    <t>Box Jewelry 6x5x1 Silver Foil</t>
  </si>
  <si>
    <t>Box Jewelry 6x5x1 Cocoa</t>
  </si>
  <si>
    <t>Box Jewelry 6x5x1 Nat. Kraft</t>
  </si>
  <si>
    <t>Box Jewelry 7x5.5x1 White</t>
  </si>
  <si>
    <t>Box Jewelry 7x5.5x1 Gold</t>
  </si>
  <si>
    <t>Box Jewelry 7x5.5x1 Silver</t>
  </si>
  <si>
    <t>Box Jewelry 7x5.5x1 Natural</t>
  </si>
  <si>
    <t>Box Jewelry 8x2x7/8 White</t>
  </si>
  <si>
    <t>Box Jewelry 8x2x7/8 Gold Foil</t>
  </si>
  <si>
    <t>Box Jewelry 8x2x7/8 Coffee &amp;</t>
  </si>
  <si>
    <t>Box Jewelry 8x2x7/8 Cocoa</t>
  </si>
  <si>
    <t>Box Jewelry 8x2x7/8 Natural  K</t>
  </si>
  <si>
    <t>Box Jewelry 8x5.5x1.25</t>
  </si>
  <si>
    <t>Box Jewelry 8x5-1/2x1-1/4 Gold</t>
  </si>
  <si>
    <t>Box Jewelry 8x5-1/2x1-1/4</t>
  </si>
  <si>
    <t>Box Jewelry 8x5-1/2x1-1/4 Nat.</t>
  </si>
  <si>
    <t>Box Jewelry 8x5.5x2 White</t>
  </si>
  <si>
    <t>Box Jewelry Assort. Top View</t>
  </si>
  <si>
    <t>Box Jewelry View Top White</t>
  </si>
  <si>
    <t>Box Jewelry V-Top 8x2x7/8</t>
  </si>
  <si>
    <t>Box Italian 3 Btl</t>
  </si>
  <si>
    <t>Box Italian 1Btl Bx</t>
  </si>
  <si>
    <t>Box Jewelry Folding</t>
  </si>
  <si>
    <t>Box Italian 2 Btl 7x3.5x15.75</t>
  </si>
  <si>
    <t>Box Italian Bag 2.25x1.5x3-1/8</t>
  </si>
  <si>
    <t>Box Italian Bag 4.25x2.5x6</t>
  </si>
  <si>
    <t>Box Italian Pillow Pack</t>
  </si>
  <si>
    <t>Box Italian Pillow Pak</t>
  </si>
  <si>
    <t>Box Italian Pillow Pack 4x4x3-</t>
  </si>
  <si>
    <t>Box Italian P. Pack 4x4x1-3/8</t>
  </si>
  <si>
    <t>Box Italian Pak</t>
  </si>
  <si>
    <t>Box Gift 1-PC 2x2x2 Gold Linen</t>
  </si>
  <si>
    <t>Box Gift 1-PC 3x3x3 Black P/S</t>
  </si>
  <si>
    <t>Box Gift 1-PC 3x3x3 Cocoa</t>
  </si>
  <si>
    <t>Box Gift 1-PC 3x3x3 Gold Linen</t>
  </si>
  <si>
    <t>Box Gift 1-PC 3x3x3 Oatmeal</t>
  </si>
  <si>
    <t>Box Gift 1-PC 3x3x3 Silver</t>
  </si>
  <si>
    <t>Box Gift 1-PC 4x4x2 Black</t>
  </si>
  <si>
    <t>Box Gift 1-PC 4x4x2 Black P/S</t>
  </si>
  <si>
    <t>Box Gift 1-PC 4x4x2 Cocoa</t>
  </si>
  <si>
    <t>Box Gift 1-PC 4x4x2 Oatmeal</t>
  </si>
  <si>
    <t>Box Gift 1-PC 4x4x2 Deep</t>
  </si>
  <si>
    <t>Box Gift 1-PC 4x4x2 Holiday</t>
  </si>
  <si>
    <t>Box Gift 1-PC 4x4x2 Silver</t>
  </si>
  <si>
    <t>Box Gift 1-PC 4x4x4 Black</t>
  </si>
  <si>
    <t>Box Gift 1-PC 4x4x4 Black P/S</t>
  </si>
  <si>
    <t>Box Gift 1-PC 4x4x4 Cocoa</t>
  </si>
  <si>
    <t>Box Gift 1-PC 4x4x4 Gold Linen</t>
  </si>
  <si>
    <t>Box Gift 1-PC 4x4x4 Oatmeal</t>
  </si>
  <si>
    <t>Box Gift 1-PC 4x4x4 Deep</t>
  </si>
  <si>
    <t>Box Gift 1-PC 4x4x4 Holiday</t>
  </si>
  <si>
    <t>Box Gift 1-PC 4x4x4 Silver</t>
  </si>
  <si>
    <t>Box Gift 1-PC 5x5x3 Black P/S</t>
  </si>
  <si>
    <t>Box Gift 1-PC 5x5x3 Cocoa</t>
  </si>
  <si>
    <t>Box Gift 1-PC 5x5x3 Oatmeal</t>
  </si>
  <si>
    <t>Box Italian 2 Pc 2x2x2</t>
  </si>
  <si>
    <t>Box Italian 2 Pc 2x2x2 Matte</t>
  </si>
  <si>
    <t>Box Italian 2 Pc 2x2x2 White</t>
  </si>
  <si>
    <t>Box Gift 1-PC 6x4.5x4.5 Black</t>
  </si>
  <si>
    <t>Box Gift 1-PC 6x4.5x4.5 Cocoa</t>
  </si>
  <si>
    <t>Box Gift 1-PC 6x4.5x4.5 Gold</t>
  </si>
  <si>
    <t>Box Gift 1-PC 6x4.5x4.5</t>
  </si>
  <si>
    <t>Box Gift 1-PC 6x4.5x4.5 Deep</t>
  </si>
  <si>
    <t>Box Gift 1-PC 6x4.5x4.5 Holidy</t>
  </si>
  <si>
    <t>Box Gift 1-PC 6x4.5x4.5 Silver</t>
  </si>
  <si>
    <t>Box Gift 1-PC 6x6x4 Black</t>
  </si>
  <si>
    <t>Box Gift 1-PC 6x6x4 Black P/S</t>
  </si>
  <si>
    <t>Box Gift 1-PC 6x6x4 Cocoa</t>
  </si>
  <si>
    <t>Box Gift 1-PC 6x6x4 Gold Linen</t>
  </si>
  <si>
    <t>Box Gift 1-PC 6x6x4 Oatmeal</t>
  </si>
  <si>
    <t>Box Gift 1-PC 6x6x4 Deep</t>
  </si>
  <si>
    <t>Box Gift 1-PC 6x6x4 Holiday</t>
  </si>
  <si>
    <t>Box Gift 1-PC 6x6x4 Silver</t>
  </si>
  <si>
    <t>Box Gift 1-PC 6x6x6 Black</t>
  </si>
  <si>
    <t>Box Gift 1-PC 6x6x6 Black P/S</t>
  </si>
  <si>
    <t>Box Gift 1-PC 6x6x6 Cocoa</t>
  </si>
  <si>
    <t>Box Gift 1-PC 6x6x6 Gold Linen</t>
  </si>
  <si>
    <t>Box Gift 1-PC 6x6x6 Oatmeal</t>
  </si>
  <si>
    <t>Box Gift 1-PC 6x6x6 Deep</t>
  </si>
  <si>
    <t>Box Gift 1-PC 6x6x6 Holiday</t>
  </si>
  <si>
    <t>Box Gift 1-PC 6x6x6 Silver</t>
  </si>
  <si>
    <t>Box Gift 1-PC 8x8x3.5 Black</t>
  </si>
  <si>
    <t>Box Gift 1-PC 8x8x3.5 Cocoa</t>
  </si>
  <si>
    <t>Box Gift 1-PC 8x8x3.5 Oatmeal</t>
  </si>
  <si>
    <t>Box Gift 1-PC 8x8x3.5 Deep</t>
  </si>
  <si>
    <t>Box Gift 1-PC 8x8x3.5 Holiday</t>
  </si>
  <si>
    <t>Box Gift 1-PC 8x8x3.5 Silver</t>
  </si>
  <si>
    <t>Box Gift 1-PC 9x4.5x4.5 Cocoa</t>
  </si>
  <si>
    <t>Box Gift 1-PC 9x4.5x4.5 Gold</t>
  </si>
  <si>
    <t>Box Gift 1-PC 9x4.5x4.5</t>
  </si>
  <si>
    <t>Box Gift 1-PC 9x4.5x4.5 Deep</t>
  </si>
  <si>
    <t>Box Gift 1-PC 9x4.5x4.5 Hldy</t>
  </si>
  <si>
    <t>Box Gift 1-PC 9x4.5x4.5 Slver</t>
  </si>
  <si>
    <t>Box Gift 1-PC 9x4.5x4.5 Silver</t>
  </si>
  <si>
    <t>Box Gift 1-PC 10x5x4 Black P/S</t>
  </si>
  <si>
    <t>Box Gift 1-PC 10x5x4 Cocoa</t>
  </si>
  <si>
    <t>Box Gift 1-PC 10x5x4 Oatmeal</t>
  </si>
  <si>
    <t>Box Gift 1-PC 10x10x6 Black</t>
  </si>
  <si>
    <t>Box Gift 1-PC 10x10x6 Cocoa</t>
  </si>
  <si>
    <t>Box Gift 1-PC 10x10x6 Deep</t>
  </si>
  <si>
    <t>Box Gift 1-PC 10x10x6 Holiday</t>
  </si>
  <si>
    <t>Box Gift 1-PC 10x10x6 Silver</t>
  </si>
  <si>
    <t>Box Gift 1-PC 12x6x6 Black P/S</t>
  </si>
  <si>
    <t>Box Gift 1-PC 12x6x6 Cocoa</t>
  </si>
  <si>
    <t>Box Gift 1-PC 12x6x6 Oatmeal</t>
  </si>
  <si>
    <t>Box Gift 1-PC 12x6x6 Deep</t>
  </si>
  <si>
    <t>Box Gift 1-PC 12x6x6 Silver</t>
  </si>
  <si>
    <t>Box Gift 2-PC 12x12x5.5 Black</t>
  </si>
  <si>
    <t>Box Gift 1-PC 12x12x5.5 Black</t>
  </si>
  <si>
    <t>Box Gift 2-PC 12x12x5.5 Cocoa</t>
  </si>
  <si>
    <t>Box Gift 2-PC 12x12x5.5</t>
  </si>
  <si>
    <t>Box Gift 2-PC 12x12x5.5 Silver</t>
  </si>
  <si>
    <t>Box Gift 2-PC 12x12x2.5 Black</t>
  </si>
  <si>
    <t>Box Gift 2-PC 12x12x2.5 Cocoa</t>
  </si>
  <si>
    <t>Box Gift 2-PC 12x12x2.5</t>
  </si>
  <si>
    <t>Box Gift 2-PC 12x12x2.5 Deep</t>
  </si>
  <si>
    <t>Box Gift 2-PC 12x12x2.5 Holidy</t>
  </si>
  <si>
    <t>Box Gift 2-PC 12x12x2.5 Silver</t>
  </si>
  <si>
    <t>Box Gift 7x7x7 Nat Kraft 2PC</t>
  </si>
  <si>
    <t>Box Gift 6.5x6.5x1.5 Gloss Wht</t>
  </si>
  <si>
    <t>Box Gift 6.5x6.5x1-5/8 Natural</t>
  </si>
  <si>
    <t>Box Gift 6.5x6.5x1.5 Natural K</t>
  </si>
  <si>
    <t>Box Gift 11x11x2 Gloss Wht 2PC</t>
  </si>
  <si>
    <t>Box Gift 11x11x2 Nat Kraft 2PC</t>
  </si>
  <si>
    <t>Box Gift 5x5x3 Gloss White 2PC</t>
  </si>
  <si>
    <t>Box Gift 5x5x3 Nat.Kraft 2PC</t>
  </si>
  <si>
    <t>Box Gift 6x6x6 Gloss White 2PC</t>
  </si>
  <si>
    <t>Box Gift 6x6x6 Nat Kraft 2PC</t>
  </si>
  <si>
    <t>Box Gift 8.5x8.5x2 Natural</t>
  </si>
  <si>
    <t>Box Gift 8x8x3.5 Gloss Wht 2PC</t>
  </si>
  <si>
    <t>Box Gift 12x12x2.5 Nat Kft 1PC</t>
  </si>
  <si>
    <t>Box Gift 12x6x6 Gloss Wht 2PC</t>
  </si>
  <si>
    <t>Box Gift 12x6x6 Nat Kraft 2PC</t>
  </si>
  <si>
    <t>Box Gift 15x7x7 Gloss Wht 2PC</t>
  </si>
  <si>
    <t>Box Gift 9x9x5.5 Gloss White</t>
  </si>
  <si>
    <t>Box Gift 12x12x5.5 Natural</t>
  </si>
  <si>
    <t>Box Hat 14x14x7 White 2 PC</t>
  </si>
  <si>
    <t>Box Gift 10.5x10.5x2.5 Nat Kft</t>
  </si>
  <si>
    <t>Box Gift 4x4x3 Gloss White 2pc</t>
  </si>
  <si>
    <t>Box Gift 4x4x3 Natural Kft 2PC</t>
  </si>
  <si>
    <t>Box Hat 16x16x7 White 2 PC</t>
  </si>
  <si>
    <t>Box Gift 6x4x4 Gloss White 2PC</t>
  </si>
  <si>
    <t>Box Gift 6x4x4 Nat Kraft 2PC</t>
  </si>
  <si>
    <t>Box Gift 6.5x6.5x4 Gloss Wht</t>
  </si>
  <si>
    <t>Box Gift 6.5x6.5x4 Nat Kraft 2</t>
  </si>
  <si>
    <t>Box Gift 17x8.5x8.5 Gloss Whit</t>
  </si>
  <si>
    <t>Box Gift 17x8.5x8.5 Nat Kraft</t>
  </si>
  <si>
    <t>Box Hat 18x18x7 White 2 PC</t>
  </si>
  <si>
    <t>Box Apparel 14x4.5x3/4 White</t>
  </si>
  <si>
    <t>Box Gift Asst. 1 pc White</t>
  </si>
  <si>
    <t>Wine Bag Z divider</t>
  </si>
  <si>
    <t>Box Italian 1 PC 2x2x2 White</t>
  </si>
  <si>
    <t>Corrugated 24 x 250 Sgl Face</t>
  </si>
  <si>
    <t>Corrugated 36 x 250 Sgl Face</t>
  </si>
  <si>
    <t>Corrugated 48 x 250 Sgl Face</t>
  </si>
  <si>
    <t>Box Large Treasure 8x5x5.5 Geo</t>
  </si>
  <si>
    <t>Box Small Treasure 4x4x4 Geo</t>
  </si>
  <si>
    <t>Box Gable 8x4-7/8x5.25 Leaves</t>
  </si>
  <si>
    <t>Box Bottle Sgl 3.5x3.5x13.5 No</t>
  </si>
  <si>
    <t>Box Deli 9x7x4 Noir</t>
  </si>
  <si>
    <t>Box Gable Mini 4x2.5x2.5 Noir</t>
  </si>
  <si>
    <t>Box Deli 9x7x4 Market Fresh</t>
  </si>
  <si>
    <t>Box Deli 9x7x4 Green Gardens</t>
  </si>
  <si>
    <t>Box Deli 9x7x3 Really Red</t>
  </si>
  <si>
    <t>Box Gable Large 9x6x6 Really</t>
  </si>
  <si>
    <t>Box Gable Mini 4x2.5x2.5 Red</t>
  </si>
  <si>
    <t>Box Gable Small 8x4.7/8x5.25</t>
  </si>
  <si>
    <t>Box Gable Large 9x6x6 Forest</t>
  </si>
  <si>
    <t>Box Deli 9x7x3 Fruit Bowl</t>
  </si>
  <si>
    <t>Box Gable Large 9x6x6 Fruit</t>
  </si>
  <si>
    <t>Box Gable Large 9x6x6 Natural</t>
  </si>
  <si>
    <t>Box Deli 9x7x3 Natural Kraft</t>
  </si>
  <si>
    <t>Box Meal 8x4.7/8x3.5 Plain</t>
  </si>
  <si>
    <t>Box Frosted TakeOut 2.75x2x2.5</t>
  </si>
  <si>
    <t>Box Frosted Take Out 4x3.5x4</t>
  </si>
  <si>
    <t>Box Gable Large 9x6x6 Gloss</t>
  </si>
  <si>
    <t>Box Gable Mini 4x2.5x2.5 Gloss</t>
  </si>
  <si>
    <t>Box Gable Small 8x4.875x5.25</t>
  </si>
  <si>
    <t>Box Apparel 15x9.5x2 Snowday</t>
  </si>
  <si>
    <t>Box Apparel 15x9.5x2 Festive</t>
  </si>
  <si>
    <t>Box Apparel 15x9.5x2 Red Gloss</t>
  </si>
  <si>
    <t>Box Apparel 15x9.5x2 Santa&amp;Owl</t>
  </si>
  <si>
    <t>Box Apparel 15x9.5x2 Brite Str</t>
  </si>
  <si>
    <t>Box Apparel 15x9.5x2 Woodland</t>
  </si>
  <si>
    <t>Box Apparel 17x11x2.5 Snowday</t>
  </si>
  <si>
    <t>Box Apparel 17x11x2.5 Festive</t>
  </si>
  <si>
    <t>Box Apparel 17x11x2.5 Red Glos</t>
  </si>
  <si>
    <t>Box Apparel 17x11x2.5 Santa&amp;Ow</t>
  </si>
  <si>
    <t>Box Apparel 17x11x2.5 Brite St</t>
  </si>
  <si>
    <t>Box Apparel 17x11x2.5 Woodland</t>
  </si>
  <si>
    <t>Box Apparel 19x12x3 Snowday</t>
  </si>
  <si>
    <t>Box Apparel 19x12x3 Festive</t>
  </si>
  <si>
    <t>Box Apparel 19x12x3 Red Gloss</t>
  </si>
  <si>
    <t>Box Apparel 19x12x3 Santa&amp;Owl</t>
  </si>
  <si>
    <t>Box Apparel 19x12x3 Brite Stri</t>
  </si>
  <si>
    <t>Box Apparel 19x12x3 Woodland</t>
  </si>
  <si>
    <t>Box Apparel 24x14x4 Woodland</t>
  </si>
  <si>
    <t>Box Gable 8x4.875x5.25 Snowday</t>
  </si>
  <si>
    <t>Box Gable 8x4.875x5.25</t>
  </si>
  <si>
    <t>Box Gift 4x4x4 Snowday</t>
  </si>
  <si>
    <t>Box Gift 4x4x4 Red Gloss Shdw</t>
  </si>
  <si>
    <t>Box Gift 6x4x4 Snowday</t>
  </si>
  <si>
    <t>Box Gift 6x4x4 Red Gloss Shadw</t>
  </si>
  <si>
    <t>Box Gift 6x6x4 Snowday</t>
  </si>
  <si>
    <t>Box Gift 6x6x4 Red Gloss Shadw</t>
  </si>
  <si>
    <t>Box Gift 6x6x6 Red Gloss Shadw</t>
  </si>
  <si>
    <t>Box Gift 9x4.5x4.5 Snowday</t>
  </si>
  <si>
    <t>Box Gift 9x4.5x4.5 Red Gls S/S</t>
  </si>
  <si>
    <t>Box Gift 9x9x4.5 Snowday</t>
  </si>
  <si>
    <t>Box Gift 9x9x4.5 Red Gloss S/S</t>
  </si>
  <si>
    <t>Box Gift 12x12x5.5 Snowday</t>
  </si>
  <si>
    <t>Box Gift 12x12x5.5 Red Gls S/S</t>
  </si>
  <si>
    <t>Box Jewelry Gift Card Embossed</t>
  </si>
  <si>
    <t>Box Jewelry Gift Card Natural</t>
  </si>
  <si>
    <t>Box Jewelry Gift Card Pink</t>
  </si>
  <si>
    <t>Bags Frosted Cord Handle</t>
  </si>
  <si>
    <t>Bags Frosted Cord Hndl</t>
  </si>
  <si>
    <t>Box E-Flute Large Star Window</t>
  </si>
  <si>
    <t>Box E-Flute Large Diamond</t>
  </si>
  <si>
    <t>Box E-Flute Large Tree Window</t>
  </si>
  <si>
    <t>Box E-Flute Large No Window</t>
  </si>
  <si>
    <t>Box E-Flute 3.75x2.25x8 Bunny</t>
  </si>
  <si>
    <t>Box E-Flute 2.75x2.25x8 Heart</t>
  </si>
  <si>
    <t>Envelopes Frosted 5.75x8.75</t>
  </si>
  <si>
    <t>Envelopes Frosted 11x3/16x9</t>
  </si>
  <si>
    <t>Box Gift Card Insert Black</t>
  </si>
  <si>
    <t>Box Gift Card Insert Chocolate</t>
  </si>
  <si>
    <t>Box Gift Card Insert Nat Kraft</t>
  </si>
  <si>
    <t>Box E-Flute Small Star Wdw</t>
  </si>
  <si>
    <t>Box E-Flute Small Star Wdw Nat</t>
  </si>
  <si>
    <t>Box E-Flute Small Star Window</t>
  </si>
  <si>
    <t>Box E-Flute Small Diamond</t>
  </si>
  <si>
    <t>Box E-Flute Small Diamond Wdw</t>
  </si>
  <si>
    <t>Box E-Flute Small Tree Window</t>
  </si>
  <si>
    <t>Box E-Flute Small No Window</t>
  </si>
  <si>
    <t>E-Flute Wine Tube 2.5x13.75</t>
  </si>
  <si>
    <t>E-Flute Wine Tube 3.5x13-5/8</t>
  </si>
  <si>
    <t>E-Flute Wine Tube 4x14 Black</t>
  </si>
  <si>
    <t>E-Flute Wine Tube 4x14 Blue</t>
  </si>
  <si>
    <t>E-Flute Wine Tube 4x14</t>
  </si>
  <si>
    <t>E-Flute Wine Tube 4x14 Forest</t>
  </si>
  <si>
    <t>E-Flute Wine Tube 4x14 Kiwi</t>
  </si>
  <si>
    <t>E-Flute Wine Tube 4x14 Met.</t>
  </si>
  <si>
    <t>E-Flute Wine Tube 4x14 Nat.</t>
  </si>
  <si>
    <t>E-Flute Wine Tube 4x14 Purple</t>
  </si>
  <si>
    <t>E-Flute Wine Tube 4x14 Red</t>
  </si>
  <si>
    <t>E-Flute Wine Tube 4x14 White</t>
  </si>
  <si>
    <t>E-Flute Wine Tube 4x14 Yellow</t>
  </si>
  <si>
    <t>Box Mini Hat 1-3/4x1-3/4x1-1/2</t>
  </si>
  <si>
    <t>Box Mini Hat 1-5/8x1-5/8x1-1/2</t>
  </si>
  <si>
    <t>Box Mini Hat 1-7/8 x 1-1/2</t>
  </si>
  <si>
    <t>Box Mini Hat 1-7/8x1-5/8x1-1/2</t>
  </si>
  <si>
    <t>Box Oval Christmas Set of 3</t>
  </si>
  <si>
    <t>Box 1-PC 3 Bttl Wine Poinsetti</t>
  </si>
  <si>
    <t>Box 1 PC  2 Bottle Poinsettia</t>
  </si>
  <si>
    <t>Box Tray 14x10x5 Poinsettia</t>
  </si>
  <si>
    <t>Box 1-PC 8x8x3 Sparkling Stars</t>
  </si>
  <si>
    <t>Box 1-PC 10-1/8x5-3/8x3.25 Spa</t>
  </si>
  <si>
    <t>Box 1-PC 11.25x8-5/8x2.25</t>
  </si>
  <si>
    <t>Box 1-PC 12x12x3 Sparkling Sta</t>
  </si>
  <si>
    <t>Box 1-Piece 16x11-1/8x6-3/8</t>
  </si>
  <si>
    <t>Box 1-PC 16.5x10.25x3 Sparklin</t>
  </si>
  <si>
    <t>Box 1-Piece 10.5x10.5x3.5 Whis</t>
  </si>
  <si>
    <t>Box 1 Piece 12x9x3 Whispering</t>
  </si>
  <si>
    <t>Box 1-Piece 12x12x5 Whispering</t>
  </si>
  <si>
    <t>Box 1-PC 16.5x10.25x3 Whisperi</t>
  </si>
  <si>
    <t>Box 1-PC 19-5/8x12-3/4x3-1/4</t>
  </si>
  <si>
    <t>Box 1-PC 20.5x12.75x3.5 Whispe</t>
  </si>
  <si>
    <t>Box 1-PC 3 Bttl Wine Grapes</t>
  </si>
  <si>
    <t>Box 1-PC 13x3.5x3.5 Grapes</t>
  </si>
  <si>
    <t>Box 1 PC  2 Bottle Grapes</t>
  </si>
  <si>
    <t>Box 1 Bttl Wine Shipper Grapes</t>
  </si>
  <si>
    <t>Box 2 Bttll Wine Shipper Grape</t>
  </si>
  <si>
    <t>Box 3 Bttl Wine Shipper Grapes</t>
  </si>
  <si>
    <t>Box 1-Piece 8x5x3 Burgundy</t>
  </si>
  <si>
    <t>Box 1 PC 12x9x4 Burgundy</t>
  </si>
  <si>
    <t>Box 1-PC 3 Bttl Wine Burgundy</t>
  </si>
  <si>
    <t>Box 1-PC 13x3.5x3.5 Burgundy</t>
  </si>
  <si>
    <t>Box 1 PC  2 Bottle Burgundy</t>
  </si>
  <si>
    <t>Box 1 Bttl Wine Shipper Burgun</t>
  </si>
  <si>
    <t>Box 2 Bttll Wine Shipper Burgu</t>
  </si>
  <si>
    <t>Box 3 Bttl Wine ShipperBurgund</t>
  </si>
  <si>
    <t>Box 1-PC 7-7/8x7-5/8x2-1/2</t>
  </si>
  <si>
    <t>Box 1-PC 10x10x5 Cheerful Chev</t>
  </si>
  <si>
    <t>Box 1-PC 11.25x8-5/8x2.25 Aqua</t>
  </si>
  <si>
    <t>Box 1 PC  2 Bottle Aqua</t>
  </si>
  <si>
    <t>Box 1-PC 16x11-1/8x6-3/8 Aqua</t>
  </si>
  <si>
    <t>Box Tray 10x8x4 Damask</t>
  </si>
  <si>
    <t>Box Tray 14x10x5 Damask</t>
  </si>
  <si>
    <t>Box Tray 10x8x4 Poinsettia</t>
  </si>
  <si>
    <t>Box Tray 10x8x4 Aqua</t>
  </si>
  <si>
    <t>Box Tray 14x10x5 Lime</t>
  </si>
  <si>
    <t>Box 1-Piece 8x8x3 Orange</t>
  </si>
  <si>
    <t>Box 1-Piece 9x9x3 Aqua</t>
  </si>
  <si>
    <t>Box 1 PC 10.5x10.5x3.5 Lime</t>
  </si>
  <si>
    <t>Box 1PC 12x9x4 Brilliant Strip</t>
  </si>
  <si>
    <t>Box 1 PC 12x12x3 Brilliant</t>
  </si>
  <si>
    <t>Box 1-Piece 9x9x4 Cheerful</t>
  </si>
  <si>
    <t>Box 1-PC 10.5x10.5x3.5 Cheerfu</t>
  </si>
  <si>
    <t>Box 1-PC 12x12x4 Cheerful</t>
  </si>
  <si>
    <t>Box 1-PC 20.5x12.75x3.5 Cheerf</t>
  </si>
  <si>
    <t>Box 1-PC 8x8x3 Streaming Lts</t>
  </si>
  <si>
    <t>Box 1-PC 12x12x4 Streaming</t>
  </si>
  <si>
    <t>Box 1 PC 2 Btl Streaming Light</t>
  </si>
  <si>
    <t>Box 1-PC 20.5x12.75x3.5 Stream</t>
  </si>
  <si>
    <t>Box 1-PC 10.5x10.5x3.5 Stripes</t>
  </si>
  <si>
    <t>Box 1-PC 12x12x3 Stripes</t>
  </si>
  <si>
    <t>Box 1 PC 12x9x4 Stripes</t>
  </si>
  <si>
    <t>Box 1-Piece 9x9x3 Stripes</t>
  </si>
  <si>
    <t>Box 1-Piece 8x8x3 Stripes</t>
  </si>
  <si>
    <t>Box 1-Piece 8x5x3 Stripes</t>
  </si>
  <si>
    <t>Box 1-PC 16.5x10.25x3 Poinsett</t>
  </si>
  <si>
    <t>Box 1-PC 13x3.5x3.5 Poinsettia</t>
  </si>
  <si>
    <t>Box 1-PC 12x12x4 Poinsettia</t>
  </si>
  <si>
    <t>Box 1 PC 12x9x4 Poinsettia</t>
  </si>
  <si>
    <t>Box 1-PC 12x6x3 Poinsettia</t>
  </si>
  <si>
    <t>Box 1 PC 10x10x5 Poinsettia</t>
  </si>
  <si>
    <t>Box 1-Piece 9x9x3 Poinsettia</t>
  </si>
  <si>
    <t>Box 1-Piece 8x5x3 Poinsettia</t>
  </si>
  <si>
    <t>Box 1 PC  2 Bottle White Pine</t>
  </si>
  <si>
    <t>Box 1PC 12x9x4 White Pine</t>
  </si>
  <si>
    <t>Box 1-Piece 8x8x3 White Pine</t>
  </si>
  <si>
    <t>Box 1-Piece 6x6x2 White Pine</t>
  </si>
  <si>
    <t>Box 1-PC 12x12x4 Damask</t>
  </si>
  <si>
    <t>Box 1-PC 12x9x3 Damask</t>
  </si>
  <si>
    <t>Box 1-Piece 9x9x4 Damask</t>
  </si>
  <si>
    <t>Box 1-Piece 8x8x3 Damask</t>
  </si>
  <si>
    <t>Box 1PC 3 Btl Wine Silver</t>
  </si>
  <si>
    <t>Box 1-PC 6x6x2 Silver Plated</t>
  </si>
  <si>
    <t>Box 1-PC 12x12x4 Burnished Gld</t>
  </si>
  <si>
    <t>Box 1 PC 12x9x3 Burnished Gold</t>
  </si>
  <si>
    <t>Box 1-PC 12x12x4 Rainforest C</t>
  </si>
  <si>
    <t>Box 1-PC 12x9x3 Rainforest</t>
  </si>
  <si>
    <t>Box Tray 14x10x5 Chocolate</t>
  </si>
  <si>
    <t>Box 1Pc 2 Bttle Wine Chocolate</t>
  </si>
  <si>
    <t>Box 1-Piece 10x10x5 Chocolate</t>
  </si>
  <si>
    <t>Box Market ToteTray 10x8x4</t>
  </si>
  <si>
    <t>Box 1-Piece 12x12x4 Chocolate</t>
  </si>
  <si>
    <t>Box 1-Piece 12x6x3 Chocolate</t>
  </si>
  <si>
    <t>Box 1-Piece 9x9x4 Chocolate</t>
  </si>
  <si>
    <t>Box 1-Piece 8x8x3 Chocolate</t>
  </si>
  <si>
    <t>Box 1-PC 6x6x2 Chocolate</t>
  </si>
  <si>
    <t>Box Tray 14x10x5 Burnished Gld</t>
  </si>
  <si>
    <t>Box Sq Tray 12x10.25x2.5</t>
  </si>
  <si>
    <t>Box Tray 11.25x7.25x2.5 Sp Grn</t>
  </si>
  <si>
    <t>Box 1-PC 12x12x3 Sp Green</t>
  </si>
  <si>
    <t>Box 1-PC 12x6x3 Sp Green</t>
  </si>
  <si>
    <t>Box 1-PC 11-1/4x8-5/8x2-1/4</t>
  </si>
  <si>
    <t>Box 1-PC 7-5/8x7-5/8x2-1/2</t>
  </si>
  <si>
    <t>Box 1PC 3 Btl Wine Rainforest</t>
  </si>
  <si>
    <t>Box 1PC 2 Bttl Wine Rainforest</t>
  </si>
  <si>
    <t>Box 1 PC 13x3.5x3.5</t>
  </si>
  <si>
    <t>Box 1-PC 12x12x3 Holstein</t>
  </si>
  <si>
    <t>Box 1-Piece 9x9x4 Blue Kraft</t>
  </si>
  <si>
    <t>Box 1PC 12x9x3 Blue Kraft</t>
  </si>
  <si>
    <t>Box 1Pc 2 Bttle Wine Red Satin</t>
  </si>
  <si>
    <t>Box 1-PC 8x8x3 Black Kraft</t>
  </si>
  <si>
    <t>Box 1-PC 12x9x4 Red Satin</t>
  </si>
  <si>
    <t>Box 1-Piece 12x9x4 Black Kraft</t>
  </si>
  <si>
    <t>Box 1-PC 12x9x1-3/4 Black Kft</t>
  </si>
  <si>
    <t>Box 1-PC 12x12x5 Black Kraft</t>
  </si>
  <si>
    <t>Box 1 PC 12x9x3 Black Kraft</t>
  </si>
  <si>
    <t>Box 1-Piece 9x9x3 Black Kraft</t>
  </si>
  <si>
    <t>Box 1-Piece 8x8x3 Hunter Green</t>
  </si>
  <si>
    <t>Box 1-PC 8x5x3 Black Kraft</t>
  </si>
  <si>
    <t>Box 1-PC 10.5x10.5x3.5 Hunter</t>
  </si>
  <si>
    <t>Box 1PC 12x9x3 Hunter Green</t>
  </si>
  <si>
    <t>Box 1-PC 16x10.25x4.5 Hunter</t>
  </si>
  <si>
    <t>Box 1-PC 6x6x2 Black Kraft</t>
  </si>
  <si>
    <t>Box 1PC 12x12x3 Hunter Green</t>
  </si>
  <si>
    <t>Box 1-Piece 8x8x3 Red Bows</t>
  </si>
  <si>
    <t>Box 1-Piece 20x15x6.5 Red Bows</t>
  </si>
  <si>
    <t>Box 1 Piece 11-1/2x7x6-1/2 Red</t>
  </si>
  <si>
    <t>Box 1-Piece 10x10x5 Kraft</t>
  </si>
  <si>
    <t>Box 1-Piece 12x9x3 White Kraft</t>
  </si>
  <si>
    <t>Box 1-Piece 20.5x12.75x3.5 Red</t>
  </si>
  <si>
    <t>Box Sq Tray 11.25x7.25x2.5</t>
  </si>
  <si>
    <t>Box Sq Tray 12x10.25x2.5 Green</t>
  </si>
  <si>
    <t>Box 3 Bottle Divider</t>
  </si>
  <si>
    <t>Box 1-PC 11.5x10.25x7.5 Red</t>
  </si>
  <si>
    <t>Box 1-Piece 12x9x3 Red Bows</t>
  </si>
  <si>
    <t>Box 2 Bottle Divider</t>
  </si>
  <si>
    <t>Box 1-Piece 6x6x2 White Kraft</t>
  </si>
  <si>
    <t>Box 1-Piece 8x8x3 Kraft</t>
  </si>
  <si>
    <t>Box 1-Piece 12x9x3 Kraft</t>
  </si>
  <si>
    <t>Box 1-Piece 9x9x3 Kraft</t>
  </si>
  <si>
    <t>Box 1-PC 10.5x10.5x3.5 Kraft</t>
  </si>
  <si>
    <t>Box 1-Piece 12x12x5 White</t>
  </si>
  <si>
    <t>Box 1-Piece 12x12x5 Red Bows</t>
  </si>
  <si>
    <t>Box 1-Piece 9x9x4 Kraft</t>
  </si>
  <si>
    <t>Box 1-Piece 15x13x8-1/2</t>
  </si>
  <si>
    <t>Box 1-Piece 12x9x4 Kraft</t>
  </si>
  <si>
    <t>Box 1-Piece 9x9x3 Holstein</t>
  </si>
  <si>
    <t>Box 1-Piece 12x9x3 Holstein</t>
  </si>
  <si>
    <t>Box 1-Piece 16x10.25x4.5 White</t>
  </si>
  <si>
    <t>Box 1-Piece 16x10.25x4.5 Kraft</t>
  </si>
  <si>
    <t>Box 1-Piece 12x12x3 Hunter</t>
  </si>
  <si>
    <t>Box 1-Piece 12x9x1-3/4 White</t>
  </si>
  <si>
    <t>Box 1-PC 16x10.25x4.5 Red Bows</t>
  </si>
  <si>
    <t>Box 1-Piece 8x8x3 Silver</t>
  </si>
  <si>
    <t>Box 1-PC 10.5x10.5x3.5 Silver</t>
  </si>
  <si>
    <t>Box 1-Piece 12x12x4 Silver</t>
  </si>
  <si>
    <t>Box 1-Piece 13x9x8.5 Seasons</t>
  </si>
  <si>
    <t>Box 1-Piece 10x10x5 Red Bows</t>
  </si>
  <si>
    <t>Box 1-Piece 10x10x5 Black</t>
  </si>
  <si>
    <t>Box 1-PC 3 Bttl Wine Black Kft</t>
  </si>
  <si>
    <t>Box 1PC 2 Bttl Wine Black Krft</t>
  </si>
  <si>
    <t>Box 1-Piece 6x5x8 (Gabled</t>
  </si>
  <si>
    <t>Box 1-Piece 9x9x4 Silver</t>
  </si>
  <si>
    <t>Box 1-PC 10-1/8x5-3/8x3-1/4</t>
  </si>
  <si>
    <t>Box 1-Piece 9x9x4 Red Satin</t>
  </si>
  <si>
    <t>Box 1-Piece 12x12x4 Red Satin</t>
  </si>
  <si>
    <t>Box 1-Piece 6x6x2 Kraft</t>
  </si>
  <si>
    <t>Box 1-Piece 8x8x3 Burnished</t>
  </si>
  <si>
    <t>Box Markt Tote Tray 10x8x4</t>
  </si>
  <si>
    <t>Box 1-PC 10-1/8x5-3/8x3.25</t>
  </si>
  <si>
    <t>Box 1-Piece 12x12x5 Kraft</t>
  </si>
  <si>
    <t>Box 1PC 2 Bttl Wine Nat Kraft</t>
  </si>
  <si>
    <t>Box 1-Piece 8x5x3 Hunter Green</t>
  </si>
  <si>
    <t>Box 1-PC 9x9x3 Hunter Green</t>
  </si>
  <si>
    <t>Box 1-Piece 8x8x3 White Kraft</t>
  </si>
  <si>
    <t>Box 1-Piece 12x6x3 White Kraft</t>
  </si>
  <si>
    <t>Box 1-Piece 9x9x3 Hunter Green</t>
  </si>
  <si>
    <t>Box 1-Piece 8x8x3 Pinecone</t>
  </si>
  <si>
    <t>Box 1PC 2 Bttl Wine Burnished</t>
  </si>
  <si>
    <t>Box 1-Piece 12x12x5 Burnished</t>
  </si>
  <si>
    <t>Box 1-PC 9x9x3 Burnished Gold</t>
  </si>
  <si>
    <t>Box 1-Piece 12x9x3 Pinecone</t>
  </si>
  <si>
    <t>Box 1 PC 16.5x10.25x3 Red Bows</t>
  </si>
  <si>
    <t>Box 1-Piece 8x5x3 Red Satin</t>
  </si>
  <si>
    <t>Box 1-Piece 8x8x3 Red Satin</t>
  </si>
  <si>
    <t>Box 1-Piece 9x9x3 Red Satin</t>
  </si>
  <si>
    <t>Box 1-Piece 6x6x2 Red Satin</t>
  </si>
  <si>
    <t>Box 1 Piece 12x9x3 Red Satin</t>
  </si>
  <si>
    <t>Box 1-Piece 12x12x3 Red Satin</t>
  </si>
  <si>
    <t>Box 3 Bttl Wine Shipper Kraft</t>
  </si>
  <si>
    <t>Box 2 Bttl Wine Shipper Kraft</t>
  </si>
  <si>
    <t>Box 3 Bttl Wine Shipper Black</t>
  </si>
  <si>
    <t>Box 2 Bttll Wine Shipper Black</t>
  </si>
  <si>
    <t>Box 1 Bttl Wine Shipper Black</t>
  </si>
  <si>
    <t>Pillow Pack 15x7x1.5 White</t>
  </si>
  <si>
    <t>Pillow Pack Frosted</t>
  </si>
  <si>
    <t>Pillow Pack 4x3.75x1.5 White</t>
  </si>
  <si>
    <t>Pillow Pack Frosted 10x8x2 Nat</t>
  </si>
  <si>
    <t>Pillow Pack 6x5x1.5 Nat Kraft</t>
  </si>
  <si>
    <t>Pillow Pack 6x5x1.5 White</t>
  </si>
  <si>
    <t>Pillow Pack 9x5x2 White 100/cs</t>
  </si>
  <si>
    <t>E-Flute Gift Tube 4x6 Black</t>
  </si>
  <si>
    <t>E-Flute Gift Tube 4x6 Blue</t>
  </si>
  <si>
    <t>E-Flute Gift Tube 4x6 Burgundy</t>
  </si>
  <si>
    <t>E-Flute Gift Tube 4x6 Chocolat</t>
  </si>
  <si>
    <t>E-Flute Gift Tube 4x6 Forest</t>
  </si>
  <si>
    <t>E-Flute Gift Tube 4x6 Kiwi</t>
  </si>
  <si>
    <t>E-Flute Gift Tube 4x6 Metallic</t>
  </si>
  <si>
    <t>E-Flute Gift Tube 4x6 Kraft</t>
  </si>
  <si>
    <t>E-Flute Gift Tube 4x6 Pink</t>
  </si>
  <si>
    <t>E-Flute Gift Tube 4x6 Purple</t>
  </si>
  <si>
    <t>E-Flute Gift Tube 4x6 Red</t>
  </si>
  <si>
    <t>E-Flute Gift Tube 4x6 White</t>
  </si>
  <si>
    <t>E-Flute Gift Tube 4x6 Yellow</t>
  </si>
  <si>
    <t>E-Flute Gift Tube 4x9 Black</t>
  </si>
  <si>
    <t>E-Flute Gift Tube 4x9 Blue</t>
  </si>
  <si>
    <t>E-Flute Gift Tube 4x9 Burgundy</t>
  </si>
  <si>
    <t>E-Flute Gift Tube 4x9 Chocolat</t>
  </si>
  <si>
    <t>E-Flute Gift Tube 4x9 Forest</t>
  </si>
  <si>
    <t>E-Flute Gift Tube 4x9 Kiwi</t>
  </si>
  <si>
    <t>E-Flute Gift Tube 4x9 Metallic</t>
  </si>
  <si>
    <t>E-Flute Gift Tube 4x9 Nat.</t>
  </si>
  <si>
    <t>E-Flute Gift Tube 4x9 Pink</t>
  </si>
  <si>
    <t>E-Flute Gift Tube 4x9 Purple</t>
  </si>
  <si>
    <t>E-Flute Gift Tube 4x9 Red</t>
  </si>
  <si>
    <t>E-Flute Gift Tube 4x9 White</t>
  </si>
  <si>
    <t>E-Flute Gift Tube 4x9 Yellow</t>
  </si>
  <si>
    <t>Box Round Christmas Set of 3</t>
  </si>
  <si>
    <t>Pillow Pack E-Flute 3.5x3x1</t>
  </si>
  <si>
    <t>Pillow Pack E-Flute</t>
  </si>
  <si>
    <t>Pillow Pack E-Flute 7x5.5x2</t>
  </si>
  <si>
    <t>Bag Merchandise 5x2x18 Really</t>
  </si>
  <si>
    <t>Pillow Pack E-Flute 8x2x1 Blue</t>
  </si>
  <si>
    <t>Pillow Pack E-Flute 8x2x1 For</t>
  </si>
  <si>
    <t>Pillow Pack E-Flute 8x2x1 Kiwi</t>
  </si>
  <si>
    <t>Pillow Pack E-Flute 8x2x1 Met.</t>
  </si>
  <si>
    <t>Pillow Pack E-Flute 8x2x1 Nat.</t>
  </si>
  <si>
    <t>Pillow Pack E-Flute 8x2x1 Red</t>
  </si>
  <si>
    <t>Bag Merchandise 5x2x18 Fruit</t>
  </si>
  <si>
    <t>Bag Merchandise 5x2x18 Grapes</t>
  </si>
  <si>
    <t>Pillow Pack E-Flute 10x7x1.75</t>
  </si>
  <si>
    <t>Pillow Pack E-Flute 12x9x2</t>
  </si>
  <si>
    <t>Pillow Pack E-Flute 12x9x2 For</t>
  </si>
  <si>
    <t>Pillow Pack E-Flute 12x9x2 Red</t>
  </si>
  <si>
    <t>Pillow Pack E-Flute 15x11x2.5</t>
  </si>
  <si>
    <t>Bag Merchandise 5x2x18 Forest</t>
  </si>
  <si>
    <t>Bag Merchandise 5x2x18 White</t>
  </si>
  <si>
    <t>Box E-Flute 3x2x6.5 Heart Nat.</t>
  </si>
  <si>
    <t>Box E-Flute 3x2x6.5 Heart Pink</t>
  </si>
  <si>
    <t>Box E-Flute 3x2x6.5 Heart</t>
  </si>
  <si>
    <t>Box E-Flute 3x2x6.5 Heart Red</t>
  </si>
  <si>
    <t>Shopper 8x4.75x13 5/8 Fruit Bo</t>
  </si>
  <si>
    <t>Shopper 8x4.75x10.5 Fruit Bowl</t>
  </si>
  <si>
    <t>Shopper Wine Fruit Bowl</t>
  </si>
  <si>
    <t>Shopper 8x4.75x13-3/8 Really R</t>
  </si>
  <si>
    <t>Shopper 5.5x3.25x12.5 Really R</t>
  </si>
  <si>
    <t>Shopper 5.5x3.25x12.5 Frst Grn</t>
  </si>
  <si>
    <t>Shopper 14x9.5x16.25 Recy NK</t>
  </si>
  <si>
    <t>Box E-Flute Mini Funnel</t>
  </si>
  <si>
    <t>Shopper 8x4.75x13.5/8 Grapes</t>
  </si>
  <si>
    <t>Shopper 10x7x12.5 Nat. Kraft</t>
  </si>
  <si>
    <t>Shopper 10x7x12 Recy NK</t>
  </si>
  <si>
    <t>Shopper 13x7x12.5 Nat Kraft</t>
  </si>
  <si>
    <t>Shopper 13x7x12.5 Recy NK</t>
  </si>
  <si>
    <t>Shopper 6.5x.3.5x12 3/8 NK</t>
  </si>
  <si>
    <t>Shopper 6.5x.3.5x12 3/8 Rcy NK</t>
  </si>
  <si>
    <t>Shopper 8x4.75x13.5/8 Recy NK</t>
  </si>
  <si>
    <t>Shopper 5.5x3.25x12.5 Recy NK</t>
  </si>
  <si>
    <t>Shopper 10x7x12.5 White Kraft</t>
  </si>
  <si>
    <t>Shopper 10x7x12 Recy WK</t>
  </si>
  <si>
    <t>Shopper 14x9.5x16.25 White</t>
  </si>
  <si>
    <t>Shopper 14.5x9.5x16.25 Recy WK</t>
  </si>
  <si>
    <t>Shopper 13x7x12.5 White Kraft</t>
  </si>
  <si>
    <t>Shopper 13x7x12.5 Recy WK</t>
  </si>
  <si>
    <t>Shopper 6.5x3.5x12 3/8 White</t>
  </si>
  <si>
    <t>Shopper 6.5x3.5x12 3/8 Recy WK</t>
  </si>
  <si>
    <t>Shopper 5.5x3.25x12.5 Wht Kft</t>
  </si>
  <si>
    <t>Shopper 5.5x3.25x12.5 Recy WK</t>
  </si>
  <si>
    <t>Shopper 8x4.75x13 5/8 For Grn</t>
  </si>
  <si>
    <t>Box Star Set of 3</t>
  </si>
  <si>
    <t>Box E-Flute w/Handle Star</t>
  </si>
  <si>
    <t>Box E-Flute w/Handle Star Wdw</t>
  </si>
  <si>
    <t>Box E-Flute w/Handle Diamond</t>
  </si>
  <si>
    <t>Box E-Flute w/Hndl Diamond Wdw</t>
  </si>
  <si>
    <t>Box E-Flute w/Handle Tree</t>
  </si>
  <si>
    <t>Box E-Flute w/Handle Tree Wdw</t>
  </si>
  <si>
    <t>Box E-Flute w/Handle No Window</t>
  </si>
  <si>
    <t>Tin Round 6x2.5 w/PET window</t>
  </si>
  <si>
    <t>Tin Round 8x3 w/PET window</t>
  </si>
  <si>
    <t>Tin Round 4x2 with PET window</t>
  </si>
  <si>
    <t>Tin Presentation Fldr 12x9x1/2</t>
  </si>
  <si>
    <t>Tin Box Rectangle 4-1/8x3x2.5</t>
  </si>
  <si>
    <t>Tin CD Holder Round w/PET Wdw</t>
  </si>
  <si>
    <t>Tin Gift Certificate Holder</t>
  </si>
  <si>
    <t>Tin DVD Holder Silver</t>
  </si>
  <si>
    <t>Tin Box Rectangle 8x6.75x3-1/8</t>
  </si>
  <si>
    <t>Tin CD Holder Square w/Insert</t>
  </si>
  <si>
    <t>Tin Box Snowflake 3.5x3.5x6,75</t>
  </si>
  <si>
    <t>Tin Box Snowflake 6x6x2</t>
  </si>
  <si>
    <t>Tin Box Rectangle</t>
  </si>
  <si>
    <t>Tin Presentation Fld 12x9x1.75</t>
  </si>
  <si>
    <t>Boxes</t>
  </si>
  <si>
    <t>Standard Tagger Package w/ 1"</t>
  </si>
  <si>
    <t>Standard Tagger Package w/ 2"</t>
  </si>
  <si>
    <t>Standard Tagger Package w/ 3"</t>
  </si>
  <si>
    <t>Secur-A-Tach 18"</t>
  </si>
  <si>
    <t>Cable Tie Bar-Lock 7"</t>
  </si>
  <si>
    <t>Cable Tie 11" Black-25 pk</t>
  </si>
  <si>
    <t>Tagger Standard TG Tacher II</t>
  </si>
  <si>
    <t>Tagger Standard Monarch</t>
  </si>
  <si>
    <t>Fastener Std Tach-It Blue 3"</t>
  </si>
  <si>
    <t>Tagger HeavyDuty Pistol Long</t>
  </si>
  <si>
    <t>Tagger Fine Monarch</t>
  </si>
  <si>
    <t>Needles Fine Reinforced TachIt</t>
  </si>
  <si>
    <t>Fastener Fine 2"</t>
  </si>
  <si>
    <t>Fastener Pneumatic Tachit</t>
  </si>
  <si>
    <t>Fastener 5" Heavy Duty Avery</t>
  </si>
  <si>
    <t>Needle Fine Fabric - Eagle</t>
  </si>
  <si>
    <t>Tagger Loop Fastener Hand Tool</t>
  </si>
  <si>
    <t>Fastener MicroTach Dennison</t>
  </si>
  <si>
    <t>Fastener Standard Purple 1"</t>
  </si>
  <si>
    <t>Tagger System 1000 Dennison</t>
  </si>
  <si>
    <t>Tagger Fine Scissor Dennison</t>
  </si>
  <si>
    <t>Needle Eagle Hvy Duty 5/pkg</t>
  </si>
  <si>
    <t>Tags Wht Unstrg Dennison T4490</t>
  </si>
  <si>
    <t>Ink Cartridge 600 Printer Denn</t>
  </si>
  <si>
    <t>Labels Dennison L-58</t>
  </si>
  <si>
    <t>Labels Dennison L55</t>
  </si>
  <si>
    <t>Loop Locks 5"</t>
  </si>
  <si>
    <t>Labels Dennison L5890 600 Whit</t>
  </si>
  <si>
    <t>Pin Tickets Dennison RS-4</t>
  </si>
  <si>
    <t>Tags White Dennison T6490C</t>
  </si>
  <si>
    <t>Tags White Dennison T6490</t>
  </si>
  <si>
    <t>Tags Yellow Dennison T-6490</t>
  </si>
  <si>
    <t>Heat Sealer Element Wire Only</t>
  </si>
  <si>
    <t>Impulse Bag Sealer 12"</t>
  </si>
  <si>
    <t>Needles Standard Monarch</t>
  </si>
  <si>
    <t>Needles Std Heavy Duty Monarch</t>
  </si>
  <si>
    <t>Needles Fine Monarch</t>
  </si>
  <si>
    <t>Shred Radiant Metallic Red 5#</t>
  </si>
  <si>
    <t>Shred Radiant Metallic Gold 5#</t>
  </si>
  <si>
    <t>Shred Radiant Metallic Silver</t>
  </si>
  <si>
    <t>Shred Radiant Metallic Blue 5#</t>
  </si>
  <si>
    <t>Shred Radiant Metallic Purple</t>
  </si>
  <si>
    <t>Shred Radiant Metallic Copper</t>
  </si>
  <si>
    <t>StringTach 7.9" Black</t>
  </si>
  <si>
    <t>Tagger Standard Simba</t>
  </si>
  <si>
    <t>Needles Steel For Simba (3)</t>
  </si>
  <si>
    <t>Needles Plastic for Simba (4)</t>
  </si>
  <si>
    <t>Loop Locks 9", 5M/Box</t>
  </si>
  <si>
    <t>Needle Amram Standard All</t>
  </si>
  <si>
    <t>Needle Amram Fine Fabric 4/pk</t>
  </si>
  <si>
    <t>Needle Amram Hvy Duty 4/pk</t>
  </si>
  <si>
    <t>Tagger Amram w/Standard Needle</t>
  </si>
  <si>
    <t>Tagger Amram w/Fine Needle</t>
  </si>
  <si>
    <t>Cable Tie 11", 1M/Box</t>
  </si>
  <si>
    <t>Cable Tie 4", 1M/Box</t>
  </si>
  <si>
    <t>Cable Tie 5", 1M/Box</t>
  </si>
  <si>
    <t>Cable Tie 7", 1M/Box</t>
  </si>
  <si>
    <t>Cable Tie 8", 1M/Box</t>
  </si>
  <si>
    <t>Tagger Eagle w/Fine Needle</t>
  </si>
  <si>
    <t>Fastener 2" J Hook</t>
  </si>
  <si>
    <t>Loop Ties 5", 5M/Box</t>
  </si>
  <si>
    <t>Tissue</t>
  </si>
  <si>
    <t>Specialty Film Blue 30" x 100'</t>
  </si>
  <si>
    <t>Specialty Film Fuchsia30" x</t>
  </si>
  <si>
    <t>Specialty Film Gold 30" x 100'</t>
  </si>
  <si>
    <t>Specialty Film Green 30" x</t>
  </si>
  <si>
    <t>Specialty Film Orchid 30" x</t>
  </si>
  <si>
    <t>Specialty Film Pink 30" x 100'</t>
  </si>
  <si>
    <t>Specialty Film Red 30" x 100'</t>
  </si>
  <si>
    <t>Specialty Film Teal 30" x 100'</t>
  </si>
  <si>
    <t>Shred Cello Amber</t>
  </si>
  <si>
    <t>Shred Cello Blue</t>
  </si>
  <si>
    <t>Shred Cello Clear</t>
  </si>
  <si>
    <t>Shred Cello Green</t>
  </si>
  <si>
    <t>Shred Cello Orchid</t>
  </si>
  <si>
    <t>Shred Cello Pink</t>
  </si>
  <si>
    <t>Shred Cello Red</t>
  </si>
  <si>
    <t>Shred Cello Yellow</t>
  </si>
  <si>
    <t>Shred Metallic Copper</t>
  </si>
  <si>
    <t>Shred Mettalic Cranberry</t>
  </si>
  <si>
    <t>Shred Metallic Fuchsia</t>
  </si>
  <si>
    <t>Shred Metallic Gold 10#</t>
  </si>
  <si>
    <t>Shred Metallic Emerald Green</t>
  </si>
  <si>
    <t>Shred Metallic Hunter Green</t>
  </si>
  <si>
    <t>Shred Metallic Sky Blue</t>
  </si>
  <si>
    <t>Shred Metallic Navy Blue</t>
  </si>
  <si>
    <t>Shred Metallic Orchid</t>
  </si>
  <si>
    <t>Shred Metallic Pink 10#</t>
  </si>
  <si>
    <t>Shred Metallic Purple</t>
  </si>
  <si>
    <t>Shred Metallic Royal Blue</t>
  </si>
  <si>
    <t>Shred Metallic Silver 10#</t>
  </si>
  <si>
    <t>Shred Metallic Teal</t>
  </si>
  <si>
    <t>Bags Organza 4 x 5.5 Burgundy</t>
  </si>
  <si>
    <t>Bags Organza 5x6.5 Red</t>
  </si>
  <si>
    <t>Bags Organza 5x6.5 Turquoise</t>
  </si>
  <si>
    <t>Bags Organza 5x6.5 Burgundy</t>
  </si>
  <si>
    <t>Bags Organza 5.5x9 Baby Maize</t>
  </si>
  <si>
    <t>Bags Organza 5.5x9 Copper</t>
  </si>
  <si>
    <t>Bags Organza 5.5x9 Fuchsia</t>
  </si>
  <si>
    <t>Bags Organza 5.5x9 Hunter</t>
  </si>
  <si>
    <t>Bags Organza 5.5x9 Lavender</t>
  </si>
  <si>
    <t>Bags Organza 5.5x9 Mint</t>
  </si>
  <si>
    <t>Bags Organza 5.5x9 Mauve</t>
  </si>
  <si>
    <t>Bags Organza 5.5x9 Orange</t>
  </si>
  <si>
    <t>Bags Organza 5.5x9 Pastel Grn</t>
  </si>
  <si>
    <t>Bags Organza 5.5x9 Royal Blue</t>
  </si>
  <si>
    <t>Bags Organza 5.5x9 Smoke Blue</t>
  </si>
  <si>
    <t>Bags Organza 5.5x9 Fruit Punch</t>
  </si>
  <si>
    <t>Bags Organza 5.5x9 Turquoise</t>
  </si>
  <si>
    <t>Bags Organza 5.5x9 Ultra Vilet</t>
  </si>
  <si>
    <t>Bags Organza 5.5x9 Olive</t>
  </si>
  <si>
    <t>Bags Organza 5.5x9 Yellow</t>
  </si>
  <si>
    <t>Bags Organza 6x14 Baby Maize</t>
  </si>
  <si>
    <t>Bags Organza 6 x 14 Copper</t>
  </si>
  <si>
    <t>Bags Organza 6 x 14 Ivory</t>
  </si>
  <si>
    <t>Bags Organza 6 x 14 Light Pink</t>
  </si>
  <si>
    <t>Bags Organza 6x14 Mint</t>
  </si>
  <si>
    <t>Bags Organza 6 x 14 Mauve</t>
  </si>
  <si>
    <t>Bags Organza 6 x 14 Navy</t>
  </si>
  <si>
    <t>Bags Organza 6x14 Pastel Green</t>
  </si>
  <si>
    <t>Bags Organza 6 x 14 Red</t>
  </si>
  <si>
    <t>Bags Organza 6 x 14 Silver</t>
  </si>
  <si>
    <t>Bags Organza 6x14 Smoke Blue</t>
  </si>
  <si>
    <t>Bags Organza 6x14 Ultra Violet</t>
  </si>
  <si>
    <t>Bags Organza 6x9.5 Gusseted</t>
  </si>
  <si>
    <t>Shopper FlexiLoop 5x3x13x3</t>
  </si>
  <si>
    <t>Tissue 20 x 30 Cornflower Blue</t>
  </si>
  <si>
    <t>Tissue 20 x 30 Coral</t>
  </si>
  <si>
    <t>Tissue 20 x 30 Honey</t>
  </si>
  <si>
    <t>Tissue 7.5" x 1500' White Roll</t>
  </si>
  <si>
    <t>Bags Velvet 2 x 2-1/2 Gray</t>
  </si>
  <si>
    <t>Bags Velvet 2 x 2-1/2 Red</t>
  </si>
  <si>
    <t>Tissue 20 x 30 Fashion Pak</t>
  </si>
  <si>
    <t>Tissue 20 x 30 Pastel Pak</t>
  </si>
  <si>
    <t>Tissue 20x30 Pearlesence Asst</t>
  </si>
  <si>
    <t>Tissue 20 x 30 Southwest Pak</t>
  </si>
  <si>
    <t>Tissue 20 x 30 Whimsy Pack</t>
  </si>
  <si>
    <t>Tissue 10 x 10 White - 2</t>
  </si>
  <si>
    <t>Tissue 14 1/2 x 12 White-</t>
  </si>
  <si>
    <t>Tissue 17 x 19 White - 2</t>
  </si>
  <si>
    <t>Bags Velvet 3 x 3 Hunter</t>
  </si>
  <si>
    <t>Bags Velvet 3 x 3 Navy</t>
  </si>
  <si>
    <t>Bags Velvet 3 x 3 Red</t>
  </si>
  <si>
    <t>Bags Velvet 3 x 3 Royal Blue</t>
  </si>
  <si>
    <t>Bags Velvet 3 x 3 Burgundy</t>
  </si>
  <si>
    <t>Bags Velvet 3 x 4 Gray</t>
  </si>
  <si>
    <t>Bags Velvet 3 x 4 Navy</t>
  </si>
  <si>
    <t>Bags Velvet 4 x 5.5 Gray</t>
  </si>
  <si>
    <t>Bags Velvet 4 x 5.5 Navy</t>
  </si>
  <si>
    <t>Bags Velvet 4 x 5 Red</t>
  </si>
  <si>
    <t>Bags Velvet 4 x 5.5 Burgundy</t>
  </si>
  <si>
    <t>Cello Roll 24"X100 Opal</t>
  </si>
  <si>
    <t>Iridescent Film 30"X100</t>
  </si>
  <si>
    <t>Clearphane 20" x 1500' Clear</t>
  </si>
  <si>
    <t>Iridescent Film 24" X 833'</t>
  </si>
  <si>
    <t>Iridescent Film 30" X 1000'</t>
  </si>
  <si>
    <t>Clearphane 30"x100 Amber</t>
  </si>
  <si>
    <t>Clearphane 30"x100 Green</t>
  </si>
  <si>
    <t>Iridescent Film 36"x100</t>
  </si>
  <si>
    <t>Clearphane 30"x100 Orchid</t>
  </si>
  <si>
    <t>Iridescent Film 30" x 25'</t>
  </si>
  <si>
    <t>Clearphane 30" x 1500' Clear</t>
  </si>
  <si>
    <t>Clearphane 40"x100 Green</t>
  </si>
  <si>
    <t>Clearphane 40"x100 Red</t>
  </si>
  <si>
    <t>Clearphane 40" x 1500' Clear</t>
  </si>
  <si>
    <t>Bag Bottle 4x2x18Vineyard</t>
  </si>
  <si>
    <t>Bag Bottle 4x2x18 Snowflake</t>
  </si>
  <si>
    <t>Bag Bottle 4x2x18 Fiesta</t>
  </si>
  <si>
    <t>Bag Bottle 4x2x18 Holly Daze</t>
  </si>
  <si>
    <t>Film Iridescent 10"X100</t>
  </si>
  <si>
    <t>Shred Crinkle Cut 10# Black</t>
  </si>
  <si>
    <t>Shred Crinkle Cut 10# Baby</t>
  </si>
  <si>
    <t>Shred Crinkle Cut 10# Burgundy</t>
  </si>
  <si>
    <t>Shred Crinkle Cut 10# Cocoa</t>
  </si>
  <si>
    <t>Shred Crinkle Cut 10#</t>
  </si>
  <si>
    <t>Shred Crinkle Cut 10# Citron</t>
  </si>
  <si>
    <t>Shred Crinkle Cut 10# French</t>
  </si>
  <si>
    <t>Shred Crinkle Cut 10# Grey</t>
  </si>
  <si>
    <t>Shred Crinkle Blend 10# Met</t>
  </si>
  <si>
    <t>Shred Crinkle Cut 10# Grn Tea</t>
  </si>
  <si>
    <t>Shred Crinkle Cut 10# Plum</t>
  </si>
  <si>
    <t>Shred Crinkle Cut 10# Purple</t>
  </si>
  <si>
    <t>Shred Crinkle Cut 10# Red</t>
  </si>
  <si>
    <t>Shred Crinkle Cut 10# Sky Blue</t>
  </si>
  <si>
    <t>Shred Crinkle Cut 10# Teal</t>
  </si>
  <si>
    <t>Shred Very Fine Cut 10# Black</t>
  </si>
  <si>
    <t>Shred Very Fine Cut 10# Baby</t>
  </si>
  <si>
    <t>Shred Very Fine Cut 10#</t>
  </si>
  <si>
    <t>Shred Very Fine Cut 10# Ivory</t>
  </si>
  <si>
    <t>Shred Very Fine Cut 10# Cocoa</t>
  </si>
  <si>
    <t>Shred Very Fine Blend 10# Fr</t>
  </si>
  <si>
    <t>Shred Very Fine Cut 10# Grey</t>
  </si>
  <si>
    <t>Shred Very Fine Cut 10# Cognac</t>
  </si>
  <si>
    <t>Shred Very Fine Cut 10# Green</t>
  </si>
  <si>
    <t>Shred Very Fine Blend 10# Met.</t>
  </si>
  <si>
    <t>Shred Vry Fine Blend 10# Met</t>
  </si>
  <si>
    <t>Shred Very Fine Cut 10# Light</t>
  </si>
  <si>
    <t>Shred Very Fine Cut 10# Lime</t>
  </si>
  <si>
    <t>Shred Very Fine Cut 10# Navy</t>
  </si>
  <si>
    <t>Shred Very Fine Cut 10# Orange</t>
  </si>
  <si>
    <t>Shred Very Fine Cut 10# Plum</t>
  </si>
  <si>
    <t>Shred Very Fine Cut 10# Purple</t>
  </si>
  <si>
    <t>Shred Very Fine Cut 10# Royal</t>
  </si>
  <si>
    <t>Shred Very Fine Cut 10# Sky</t>
  </si>
  <si>
    <t>Shred Crinkle Cut 40# Black</t>
  </si>
  <si>
    <t>Shred Crinkle Cut 40# Baby</t>
  </si>
  <si>
    <t>Shred Crinkle Cut 40# Burgundy</t>
  </si>
  <si>
    <t>Shred Crinkle Cut 40# Ivory</t>
  </si>
  <si>
    <t>Shred Crinkle Cut 40# Cocoa</t>
  </si>
  <si>
    <t>Shred Crinkle Cut 40#</t>
  </si>
  <si>
    <t>Shred Crinkle Cut 40# Citron</t>
  </si>
  <si>
    <t>Shred Crinkle Blend 40#</t>
  </si>
  <si>
    <t>Shred Crinkle Blend 40# Fiesta</t>
  </si>
  <si>
    <t>Shred Crinkle Cut 40# Forest</t>
  </si>
  <si>
    <t>Shred Crinkle Cut 40# Grey</t>
  </si>
  <si>
    <t>Shred Crinkle Cut 40# Cognac</t>
  </si>
  <si>
    <t>Shred Crinkle Blend 40# Met.</t>
  </si>
  <si>
    <t>Shred Crinkle Cut 40# LT Blue</t>
  </si>
  <si>
    <t>Shred Crinkle Cut 40# Lime</t>
  </si>
  <si>
    <t>Shred Crinkle Cut 40# Orange</t>
  </si>
  <si>
    <t>Shred Crinkle Cut 40# Olive</t>
  </si>
  <si>
    <t>Shred Crinkle Cut 40# Pink</t>
  </si>
  <si>
    <t>Shred Crinkle Cut 40# Plum</t>
  </si>
  <si>
    <t>Shred Crinkle Cut 40# Purple</t>
  </si>
  <si>
    <t>Shred Crinkle Cut 40# Sky Blue</t>
  </si>
  <si>
    <t>Shred Crinkle Cut 40# Teal</t>
  </si>
  <si>
    <t>Shred Crinkle Cut 40# White</t>
  </si>
  <si>
    <t>Shred Crinkle Cut 40# Yellow</t>
  </si>
  <si>
    <t>Shopper Frost 8x4x7x4 Black SL</t>
  </si>
  <si>
    <t>Shopper Frost 8x4x7x4 Clear TF</t>
  </si>
  <si>
    <t>Giftwrap 30"x833' 0101 Natural</t>
  </si>
  <si>
    <t>Giftwrap 30"x833' 0102 White</t>
  </si>
  <si>
    <t>Giftwrap 30"x833' 1196 Gloss</t>
  </si>
  <si>
    <t>Giftwrap 30"x833' 4282 Bakery</t>
  </si>
  <si>
    <t>Giftwrap 30"x833' 4296 Sky</t>
  </si>
  <si>
    <t>Giftwrap 30"x833' 4323 Fine</t>
  </si>
  <si>
    <t>Giftwrap 30"x833' 4357 Cherry</t>
  </si>
  <si>
    <t>Giftwrap 30"x833' 4391</t>
  </si>
  <si>
    <t>Giftwrap 30"x833' 4545 Picket</t>
  </si>
  <si>
    <t>Giftwrap 30"x833' 4549 Apple</t>
  </si>
  <si>
    <t>Giftwrap 30"x833' 4550 Crushed</t>
  </si>
  <si>
    <t>Giftwrap 30"x833' 4553 Navy</t>
  </si>
  <si>
    <t>Giftwrap 30"x833' 4554 Really</t>
  </si>
  <si>
    <t>Giftwrap 30"x833' 4555 India</t>
  </si>
  <si>
    <t>Giftwrap 30"x833' 4557 Forest</t>
  </si>
  <si>
    <t>Giftwrap 30"x833' 4558 Mellow</t>
  </si>
  <si>
    <t>Giftwrap 30"x833' 4559 Sage</t>
  </si>
  <si>
    <t>Giftwrap 30"x833' 4560 Terra</t>
  </si>
  <si>
    <t>Giftwrap 30"x833' 4561 Khaki</t>
  </si>
  <si>
    <t>Giftwrap 30"x833' 4562 French</t>
  </si>
  <si>
    <t>Giftwrap 30"x833' 4632</t>
  </si>
  <si>
    <t>Giftwrap 30"x833' 4911</t>
  </si>
  <si>
    <t>Giftwrap 30"x833' 4991 Vino</t>
  </si>
  <si>
    <t>Giftwrap 30x833 5086 Moss</t>
  </si>
  <si>
    <t>Giftwrap 30x833 5107 Fruit</t>
  </si>
  <si>
    <t>Giftwrap 30x833 5130 Copper</t>
  </si>
  <si>
    <t>Giftwrap 30x833 5131 Gold Rush</t>
  </si>
  <si>
    <t>Giftwrap 30x833 5132 Hi Ho</t>
  </si>
  <si>
    <t>Giftwrap 30x833 5162 Fresh</t>
  </si>
  <si>
    <t>Giftwrap 30x833 5601 Fire</t>
  </si>
  <si>
    <t>Giftwrap 30x833 5611 Black</t>
  </si>
  <si>
    <t>Giftwrap 30x833 5631 Platinum</t>
  </si>
  <si>
    <t>Giftwrap 30x833 5911 Azalea</t>
  </si>
  <si>
    <t>Giftwrap 30x833 5912 Blue</t>
  </si>
  <si>
    <t>Giftwrap 30x833 5913 Botanical</t>
  </si>
  <si>
    <t>Giftwrap 30"x417' 0101 Natural</t>
  </si>
  <si>
    <t>Giftwrap 30"x417' 0102 White</t>
  </si>
  <si>
    <t>Giftwrap 30"x417' 1196 Gloss</t>
  </si>
  <si>
    <t>Giftwrap 30"x417' 4282 Bakery</t>
  </si>
  <si>
    <t>Giftwrap 30"x417' 4296 Sky</t>
  </si>
  <si>
    <t>Giftwrap 30"x417' 4323 Fine</t>
  </si>
  <si>
    <t>Giftwrap 30"x417' 4357 Cherry</t>
  </si>
  <si>
    <t>Giftwrap 30"x417' 4391</t>
  </si>
  <si>
    <t>Giftwrap 30"x417' 4545 Picket</t>
  </si>
  <si>
    <t>Giftwrap 30"x417' 4549 Apple</t>
  </si>
  <si>
    <t>Giftwrap 30"x417' 4550 Crushed</t>
  </si>
  <si>
    <t>Giftwrap 30"x417' 4553 Navy</t>
  </si>
  <si>
    <t>Giftwrap 30"x417' 4554 Really</t>
  </si>
  <si>
    <t>Giftwrap 30"x417' 4555 India</t>
  </si>
  <si>
    <t>Giftwrap 30"x417' 4557 Forest</t>
  </si>
  <si>
    <t>Giftwrap 30"x417' 4558 Mellow</t>
  </si>
  <si>
    <t>Giftwrap 30"x417' 4559 Sage</t>
  </si>
  <si>
    <t>Giftwrap 30"x417' 4560 Terra</t>
  </si>
  <si>
    <t>Giftwrap 30"x417' 4561 Khaki</t>
  </si>
  <si>
    <t>Giftwrap 30"x417' 4562 French</t>
  </si>
  <si>
    <t>Giftwrap 30"x417' 4632</t>
  </si>
  <si>
    <t>Giftwrap 30"x417' 4911</t>
  </si>
  <si>
    <t>Giftwrap 30"x417' 4991 Vino</t>
  </si>
  <si>
    <t>Giftwrap 30x417 5086 Moss</t>
  </si>
  <si>
    <t>Giftwrap 30x417 5107 Fruit</t>
  </si>
  <si>
    <t>Giftwrap 30x417 5130 Copper</t>
  </si>
  <si>
    <t>Giftwrap 30x417 5131 Gold Rush</t>
  </si>
  <si>
    <t>Giftwrap 30x417 5132 Hi Ho</t>
  </si>
  <si>
    <t>Giftwrap 30x417 5162 Fresh</t>
  </si>
  <si>
    <t>Giftwrap 30x417 5601 Fire</t>
  </si>
  <si>
    <t>Giftwrap 30x417 5611 Black</t>
  </si>
  <si>
    <t>Giftwrap 30x417 5631 Platinum</t>
  </si>
  <si>
    <t>Giftwrap 30x417 5911 Azalea</t>
  </si>
  <si>
    <t>Giftwrap 30x417 5912 Blue</t>
  </si>
  <si>
    <t>Giftwrap 30x417 5913 Botanical</t>
  </si>
  <si>
    <t>Giftwrap 24"x417'  S-5510</t>
  </si>
  <si>
    <t>Giftwrap 24"x417'  S-5540</t>
  </si>
  <si>
    <t>Giftwrap 18x417 E9502 Red Moir</t>
  </si>
  <si>
    <t>Giftwrap 18x417 E9501 Gold Moi</t>
  </si>
  <si>
    <t>Giftwrap 18x417 E6500 Red 50#</t>
  </si>
  <si>
    <t>Giftwrap 18x417 E6670 50# Grn</t>
  </si>
  <si>
    <t>Giftwrap 18x833 X3100 Red Swis</t>
  </si>
  <si>
    <t>Giftwrap 18x833 E6500 Red 50#</t>
  </si>
  <si>
    <t>Giftwrap 18x833 E6670 50# Grn</t>
  </si>
  <si>
    <t>Giftwrap 24"x833' 0101 Natural</t>
  </si>
  <si>
    <t>Giftwrap 24"x833' 0102 White</t>
  </si>
  <si>
    <t>Giftwrap 24"x833' 1196 Gloss</t>
  </si>
  <si>
    <t>Giftwrap 24"x833' 4173 Scarlet</t>
  </si>
  <si>
    <t>Giftwrap 24"x833' 4176 Evergre</t>
  </si>
  <si>
    <t>Giftwrap 24"x833' 4181</t>
  </si>
  <si>
    <t>Giftwrap 24"x833' 4282 Bakery</t>
  </si>
  <si>
    <t>Giftwrap 24"x833' 4296 Sky</t>
  </si>
  <si>
    <t>Giftwrap 24"x833' 4316 Leaf Gr</t>
  </si>
  <si>
    <t>Giftwrap 24"x833' 4323 Fine</t>
  </si>
  <si>
    <t>Giftwrap 24"x833' 4357 Cherry</t>
  </si>
  <si>
    <t>Giftwrap 24"x833' 4545 Picket</t>
  </si>
  <si>
    <t>Giftwrap 24"x833' 4549 Apple</t>
  </si>
  <si>
    <t>Giftwrap 24"x833' 4550 Crushed</t>
  </si>
  <si>
    <t>Giftwrap 24"x833' 4553 Navy</t>
  </si>
  <si>
    <t>Giftwrap 24"x833' 4554 Really</t>
  </si>
  <si>
    <t>Giftwrap 24"x833' 4555 Indian</t>
  </si>
  <si>
    <t>Giftwrap 24"x833' 4557 Forest</t>
  </si>
  <si>
    <t>Giftwrap 24"x833' 4558 Mellow</t>
  </si>
  <si>
    <t>Giftwrap 24"x833' 4559 Sage</t>
  </si>
  <si>
    <t>Giftwrap 24"x833' 4560 Terra</t>
  </si>
  <si>
    <t>Giftwrap 24"x833' 4561 Khaki</t>
  </si>
  <si>
    <t>Giftwrap 24"x833' 4562 French</t>
  </si>
  <si>
    <t>Giftwrap 24"x833' 4632</t>
  </si>
  <si>
    <t>Giftwrap 24"x833' 4911</t>
  </si>
  <si>
    <t>Giftwrap 24"x833' 4991 Vino</t>
  </si>
  <si>
    <t>Giftwrap 24x833 5086 Moss</t>
  </si>
  <si>
    <t>Giftwrap 24x833 5107 Fruit</t>
  </si>
  <si>
    <t>Giftwrap 24x833 5130 Copper</t>
  </si>
  <si>
    <t>Giftwrap 24x833 5131 Gold Rush</t>
  </si>
  <si>
    <t>Giftwrap 24x833 5132 Hi Ho</t>
  </si>
  <si>
    <t>Giftwrap 24x833 5162 Fresh</t>
  </si>
  <si>
    <t>Giftwrap 24x833 5601 Fire</t>
  </si>
  <si>
    <t>Giftwrap 24x833 5611 Black</t>
  </si>
  <si>
    <t>Giftwrap 24x833 5631 Platinum</t>
  </si>
  <si>
    <t>Giftwrap 24x833 5856 X-mas</t>
  </si>
  <si>
    <t>Giftwrap 24x833 5911 Azalea</t>
  </si>
  <si>
    <t>Giftwrap 24x833 5912 Blue</t>
  </si>
  <si>
    <t>Giftwrap 24x833 5913 Botanical</t>
  </si>
  <si>
    <t>Giftwrap 24x833 9010 Silver</t>
  </si>
  <si>
    <t>Giftwrap 24x833 9107 Red</t>
  </si>
  <si>
    <t>Giftwrap Cutter Box 0101</t>
  </si>
  <si>
    <t>Giftwrap Cutter Box 0102 White</t>
  </si>
  <si>
    <t>Giftwrap Cutter Box 1196 White</t>
  </si>
  <si>
    <t>Giftwrap Cutter Box 4173</t>
  </si>
  <si>
    <t>Giftwrap Cutter Box 4176</t>
  </si>
  <si>
    <t>Giftwrap Cutter Box 4296 Sky</t>
  </si>
  <si>
    <t>Giftwrap Cutter Box 4316</t>
  </si>
  <si>
    <t>Giftwrap Cutter Box 4357</t>
  </si>
  <si>
    <t>Giftwrap Cutter Box 4391</t>
  </si>
  <si>
    <t>Giftwrap Cutter Box 4545</t>
  </si>
  <si>
    <t>Giftwrap Cutter Box 4549 Apple</t>
  </si>
  <si>
    <t>Giftwrap Cutter Box 4550 Crshd</t>
  </si>
  <si>
    <t>Giftwrap Cutter Box 4553 Navy</t>
  </si>
  <si>
    <t>Giftwrap Cutter Box 4554</t>
  </si>
  <si>
    <t>Giftwrap Cutter Box 4555 India</t>
  </si>
  <si>
    <t>Giftwrap Cutter Box 4557</t>
  </si>
  <si>
    <t>Giftwrap Cutter Box 4558</t>
  </si>
  <si>
    <t>Giftwrap Cutter Box 4559 Sage</t>
  </si>
  <si>
    <t>Giftwrap Cutter Box 4560 Terra</t>
  </si>
  <si>
    <t>Giftwrap Cutter Box 4561 Khaki</t>
  </si>
  <si>
    <t>Giftwrap Cutter Box 4562 Fr</t>
  </si>
  <si>
    <t>Giftwrap Cutter Box 4632</t>
  </si>
  <si>
    <t>Giftwrap Cutter Box 4911</t>
  </si>
  <si>
    <t>Giftwrap Cutter Box 5086 Moss</t>
  </si>
  <si>
    <t>Giftwrap Cutter Box 5107 Fruit</t>
  </si>
  <si>
    <t>Giftwrap Cutter Box 5130</t>
  </si>
  <si>
    <t>Giftwrap Cutter Box 5131 Gold</t>
  </si>
  <si>
    <t>Giftwrap Cutter Box 5132 Hi Ho</t>
  </si>
  <si>
    <t>Giftwrap Cutter Box 5601 Fire</t>
  </si>
  <si>
    <t>Giftwrap Cutter Box 5611</t>
  </si>
  <si>
    <t>Giftwrap Cutter Box 5631</t>
  </si>
  <si>
    <t>Giftwrap Cutter Box 5856 Xmas</t>
  </si>
  <si>
    <t>Giftwrap Cutter Box 5911</t>
  </si>
  <si>
    <t>Giftwrap Cutter Box 5912 Blue</t>
  </si>
  <si>
    <t>Giftwrap Cutter Box 5913</t>
  </si>
  <si>
    <t>Giftwrap Cutter Box 9010</t>
  </si>
  <si>
    <t>Giftwrap Cutter Box 9107 Red</t>
  </si>
  <si>
    <t>Giftwrap 24"x417' 0101 Natural</t>
  </si>
  <si>
    <t>Giftwrap 24"x417' 0102 White</t>
  </si>
  <si>
    <t>Giftwrap 24"x417' 1196 White</t>
  </si>
  <si>
    <t>Giftwrap 24x417 4173 Scarlet</t>
  </si>
  <si>
    <t>Giftwrap 24x417 4176 Evergreen</t>
  </si>
  <si>
    <t>Giftwrap 24x417 4181 Patisseri</t>
  </si>
  <si>
    <t>Giftwrap 24x417 4282 Bakery</t>
  </si>
  <si>
    <t>Giftwrap 24x417 4296 Sky Blue</t>
  </si>
  <si>
    <t>Giftwrap 24x417 4316 Leaf Grn</t>
  </si>
  <si>
    <t>Giftwrap 24x417 4323 Fine</t>
  </si>
  <si>
    <t>Giftwrap 24x417 4357 Cherry</t>
  </si>
  <si>
    <t>Giftwrap 24x417 4391 Chocolate</t>
  </si>
  <si>
    <t>Giftwrap 24x417 4545 Picket</t>
  </si>
  <si>
    <t>Giftwrap 24x417 4549  Apple</t>
  </si>
  <si>
    <t>Giftwrap 24x417 4550 Cr. Grape</t>
  </si>
  <si>
    <t>Giftwrap 24x417 4553 Navy Blue</t>
  </si>
  <si>
    <t>Giftwrap 24x417 4554 Really</t>
  </si>
  <si>
    <t>Giftwrap 24x417 4555 India Ink</t>
  </si>
  <si>
    <t>Giftwrap 24x417 4557 Forest</t>
  </si>
  <si>
    <t>Giftwrap 24x417 4558 Mellow</t>
  </si>
  <si>
    <t>Giftwrap 24x417 4559 Sage S/S</t>
  </si>
  <si>
    <t>Giftwrap 24x417 4560 Terra</t>
  </si>
  <si>
    <t>Giftwrap 24x417 4561 Khaki</t>
  </si>
  <si>
    <t>Giftwrap 24x417 4562 French</t>
  </si>
  <si>
    <t>Giftwrap 24x417 4632 Wisteria</t>
  </si>
  <si>
    <t>Giftwrap 24x417 4911 Lipstick</t>
  </si>
  <si>
    <t>Giftwrap 24x417 4991 Vino Noir</t>
  </si>
  <si>
    <t>Giftwrap 24x417 5086 Moss</t>
  </si>
  <si>
    <t>Giftwrap 24x417 5107 Fruit</t>
  </si>
  <si>
    <t>Giftwrap 24x417 5130 Copper</t>
  </si>
  <si>
    <t>Giftwrap 24x417 5131 Gold Rush</t>
  </si>
  <si>
    <t>Giftwrap 24x417 5132 Hi Ho</t>
  </si>
  <si>
    <t>Giftwrap 24x417 5162 Fresh</t>
  </si>
  <si>
    <t>Giftwrap 24x417 5601 Fire</t>
  </si>
  <si>
    <t>Giftwrap 24x417 5611 Black</t>
  </si>
  <si>
    <t>Giftwrap 24x417 5631 Platinum</t>
  </si>
  <si>
    <t>Giftwrap 24x417 5856 X-mas</t>
  </si>
  <si>
    <t>Giftwrap 24x417 5911 Azalea</t>
  </si>
  <si>
    <t>Giftwrap 24x417 5912 Blue</t>
  </si>
  <si>
    <t>Giftwrap 24x417 5913 Botanical</t>
  </si>
  <si>
    <t>Giftwrap 24x417 9010 Silver</t>
  </si>
  <si>
    <t>Giftwrap 24x417 9107 Red</t>
  </si>
  <si>
    <t>Tissue 20 Arm Counter Top Rack</t>
  </si>
  <si>
    <t>Giftwrap 30x833 E2130</t>
  </si>
  <si>
    <t>Giftwrap 30x833 E4074 Scrolled</t>
  </si>
  <si>
    <t>Giftwrap 30x833 E4730 Gold</t>
  </si>
  <si>
    <t>Giftwrap 30x833 E5207 Balloons</t>
  </si>
  <si>
    <t>Giftwrap 30x833 E5400 World</t>
  </si>
  <si>
    <t>Giftwrap 30x833 E5690 Dark</t>
  </si>
  <si>
    <t>Giftwrap 30x833 E5700 Dark</t>
  </si>
  <si>
    <t>Giftwrap 30x833 E5900 Leaves</t>
  </si>
  <si>
    <t>Giftwrap 30x833 E5977 Baby</t>
  </si>
  <si>
    <t>Giftwrap 30x833 E6037 Gilded</t>
  </si>
  <si>
    <t>Giftwrap 30x833 E6095 Love</t>
  </si>
  <si>
    <t>Giftwrap 30x833 E6130 Navy -</t>
  </si>
  <si>
    <t>Giftwrap 30x833 E6220</t>
  </si>
  <si>
    <t>Giftwrap 30x833 E6630 Silver -</t>
  </si>
  <si>
    <t>Giftwrap 30x833 E6850 Gold -</t>
  </si>
  <si>
    <t>Giftwrap 30x833 M2127 Zebra</t>
  </si>
  <si>
    <t>Giftwrap 30x833 M3010 White on</t>
  </si>
  <si>
    <t>Giftwrap 30x833 M3064 Silver</t>
  </si>
  <si>
    <t>Giftwrap 30x833 M3067 Tie the</t>
  </si>
  <si>
    <t>Giftwrap 30x833 M3072 Pearl</t>
  </si>
  <si>
    <t>Giftwrap 30x833 M4073 Lace</t>
  </si>
  <si>
    <t>Giftwrap 30x833 M5071 Snowy</t>
  </si>
  <si>
    <t>Giftwrap 30x833 M5168</t>
  </si>
  <si>
    <t>Giftwrap 30x833 M5182 Toile</t>
  </si>
  <si>
    <t>Giftwrap 30x833 M7042</t>
  </si>
  <si>
    <t>Giftwrap 30x833 M7044 Copper</t>
  </si>
  <si>
    <t>Giftwrap 30x833 M7060 Balloon</t>
  </si>
  <si>
    <t>Giftwrap 30x833 M7073 Power</t>
  </si>
  <si>
    <t>Giftwrap 30x833 M7095 Rainbow</t>
  </si>
  <si>
    <t>Giftwrap 30x833 M7119 Trees &amp;</t>
  </si>
  <si>
    <t>Giftwrap 30x833 M7123 Floral</t>
  </si>
  <si>
    <t>Giftwrap 30x833 M7136 Jeweled</t>
  </si>
  <si>
    <t>Giftwrap 30x833 M7164 Boughs</t>
  </si>
  <si>
    <t>Giftwrap 30x833 M7165 Midnight</t>
  </si>
  <si>
    <t>Giftwrap 30x833 M7220 Spring</t>
  </si>
  <si>
    <t>Giftwrap 30x833 M7260 Baby</t>
  </si>
  <si>
    <t>Giftwrap 30x833 X2001 Little</t>
  </si>
  <si>
    <t>Giftwrap 30x833 X2084 Flakes &amp;</t>
  </si>
  <si>
    <t>Giftwrap 30x833 X3028 Red</t>
  </si>
  <si>
    <t>Giftwrap 30x833 X4003 Gold</t>
  </si>
  <si>
    <t>Giftwrap 30x833 X4016 Frosty</t>
  </si>
  <si>
    <t>Giftwrap 30x833 X4720 Golden</t>
  </si>
  <si>
    <t>Giftwrap 30x833 X4998 Scripted</t>
  </si>
  <si>
    <t>Giftwrap 30x833 X5081 Winter</t>
  </si>
  <si>
    <t>Giftwrap 30x833 X5118</t>
  </si>
  <si>
    <t>Giftwrap 30x833 X5119 Holly &amp;</t>
  </si>
  <si>
    <t>Giftwrap 30x833 X5121</t>
  </si>
  <si>
    <t>Giftwrap 30x833 X5122 Winter</t>
  </si>
  <si>
    <t>Giftwrap 30x833 X5130 Ribbons</t>
  </si>
  <si>
    <t>Giftwrap 30x833 X5307 Fiesta</t>
  </si>
  <si>
    <t>Giftwrap 30x833 X6001 Holiday</t>
  </si>
  <si>
    <t>Giftwrap 30x833 X6045 Tumbling</t>
  </si>
  <si>
    <t>Giftwrap 30x833 X6052 Candela</t>
  </si>
  <si>
    <t>Giftwrap 30x833 X6056 Prancing</t>
  </si>
  <si>
    <t>Giftwrap 30x833 X6350</t>
  </si>
  <si>
    <t>Giftwrap 30x833 X6880</t>
  </si>
  <si>
    <t>Giftwrap 30x417 E2130</t>
  </si>
  <si>
    <t>Giftwrap 30x417 E4001</t>
  </si>
  <si>
    <t>Giftwrap 30x417 E4030 Balloons</t>
  </si>
  <si>
    <t>Giftwrap 30x417 E4074 Scrolled</t>
  </si>
  <si>
    <t>Giftwrap 30x417 E4076</t>
  </si>
  <si>
    <t>Giftwrap 30x417 E4079 Bands of</t>
  </si>
  <si>
    <t>Giftwrap 30x417 E4097 Floral</t>
  </si>
  <si>
    <t>Giftwrap 30x417 E4126 Nature</t>
  </si>
  <si>
    <t>Giftwrap 30x417 E4130 Baby</t>
  </si>
  <si>
    <t>Giftwrap 30x417 E4142 Party on</t>
  </si>
  <si>
    <t>Giftwrap 30x417 E4222 Mossaic</t>
  </si>
  <si>
    <t>Giftwrap 30x417 E4730 Gold</t>
  </si>
  <si>
    <t>Giftwrap 30x417 E5003 World</t>
  </si>
  <si>
    <t>Giftwrap 30x417 E5031 Daisy</t>
  </si>
  <si>
    <t>Giftwrap 30x417 E5174</t>
  </si>
  <si>
    <t>Giftwrap 30x417 E5175 Flash</t>
  </si>
  <si>
    <t>Giftwrap 30x417 E5178 Birthday</t>
  </si>
  <si>
    <t>Giftwrap 30x417 E5180 Blossoms</t>
  </si>
  <si>
    <t>Giftwrap 30x417 E5184 Macrame</t>
  </si>
  <si>
    <t>Giftwrap 30x417 E5185 Elegant</t>
  </si>
  <si>
    <t>Giftwrap 30x417 E5186 Rainbow</t>
  </si>
  <si>
    <t>Giftwrap 30x417 E5204</t>
  </si>
  <si>
    <t>Giftwrap 30x417 E5205</t>
  </si>
  <si>
    <t>Giftwrap 30x417 E5207 Balloons</t>
  </si>
  <si>
    <t>Giftwrap 30x417 E5309 Goin'</t>
  </si>
  <si>
    <t>Giftwrap 30x417 E5400 World</t>
  </si>
  <si>
    <t>Giftwrap 30x417 E5690 Dark</t>
  </si>
  <si>
    <t>Giftwrap 30x417 E5700 Dark</t>
  </si>
  <si>
    <t>Giftwrap 30x417 E5900 Leaves</t>
  </si>
  <si>
    <t>Giftwrap 30x417 E5977 Baby</t>
  </si>
  <si>
    <t>Giftwrap 30x417 E6037 Gilded</t>
  </si>
  <si>
    <t>Giftwrap 30x417 E6095 Love</t>
  </si>
  <si>
    <t>Giftwrap 30x417 E6130 Navy -</t>
  </si>
  <si>
    <t>Giftwrap 30x417 E6220</t>
  </si>
  <si>
    <t>Giftwrap 30x417 E6630 Silver -</t>
  </si>
  <si>
    <t>Giftwrap 30x417 E6850 Gold -</t>
  </si>
  <si>
    <t>Giftwrap 30x417 M3010 White on</t>
  </si>
  <si>
    <t>Giftwrap 30x417 M3064 Silver</t>
  </si>
  <si>
    <t>Giftwrap 30x417 M3067 Tie the</t>
  </si>
  <si>
    <t>Giftwrap 30x417 M3072 Pearl</t>
  </si>
  <si>
    <t>Giftwrap 30x417 M4073 Lace</t>
  </si>
  <si>
    <t>Giftwrap 30x417 M5071 Snowy</t>
  </si>
  <si>
    <t>Giftwrap 30x417 M5168</t>
  </si>
  <si>
    <t>Giftwrap 30x417 M5182 Toile</t>
  </si>
  <si>
    <t>Giftwrap 30x417 M7042</t>
  </si>
  <si>
    <t>Giftwrap 30x417 M7044 Copper</t>
  </si>
  <si>
    <t>Giftwrap 30x417 M7060 Balloon</t>
  </si>
  <si>
    <t>Giftwrap 30x417 M7073 Power</t>
  </si>
  <si>
    <t>Giftwrap 30x417 M7095 Rainbow</t>
  </si>
  <si>
    <t>Giftwrap 30x417 M7119 Trees &amp;</t>
  </si>
  <si>
    <t>Giftwrap 30x417 M7123 Floral</t>
  </si>
  <si>
    <t>Giftwrap 30x417 M7136 Jeweled</t>
  </si>
  <si>
    <t>Giftwrap 30x417 M7164 Boughs</t>
  </si>
  <si>
    <t>Giftwrap 30x417 M7165 Midnight</t>
  </si>
  <si>
    <t>Giftwrap 30x417 M7220 Spring</t>
  </si>
  <si>
    <t>Giftwrap 30x417 M7260 Baby</t>
  </si>
  <si>
    <t>Giftwrap 30x417 X2001 Little</t>
  </si>
  <si>
    <t>Giftwrap 30x417 X2084 Flakes &amp;</t>
  </si>
  <si>
    <t>Giftwrap 30x417 X3028 Red</t>
  </si>
  <si>
    <t>Giftwrap 30x417 X3073 Let it</t>
  </si>
  <si>
    <t>Giftwrap 30x417 X3074 Jolly</t>
  </si>
  <si>
    <t>Giftwrap 30x417 X3180 Winter</t>
  </si>
  <si>
    <t>Giftwrap 30x417 X4003 Gold</t>
  </si>
  <si>
    <t>Giftwrap 30x417 X4004 Holly</t>
  </si>
  <si>
    <t>Giftwrap 30x417 X4016 Frosty</t>
  </si>
  <si>
    <t>Giftwrap 30x417 X4042</t>
  </si>
  <si>
    <t>Giftwrap 30x417 X4060</t>
  </si>
  <si>
    <t>Giftwrap 30x417 X4690 Elegant</t>
  </si>
  <si>
    <t>Giftwrap 30x417 X4720 Golden</t>
  </si>
  <si>
    <t>Giftwrap 30x417 X4998 Scripted</t>
  </si>
  <si>
    <t>Giftwrap 30x417 X5081 Winter</t>
  </si>
  <si>
    <t>Giftwrap 30x417 X5118</t>
  </si>
  <si>
    <t>Giftwrap 30x417 X5119 Holly &amp;</t>
  </si>
  <si>
    <t>Giftwrap 30x417 X5121</t>
  </si>
  <si>
    <t>Giftwrap 30x417 X5122 Winter</t>
  </si>
  <si>
    <t>Giftwrap 30x417 X5130 Ribbons</t>
  </si>
  <si>
    <t>Giftwrap 30x417 X5307 Fiesta</t>
  </si>
  <si>
    <t>Giftwrap 30x417 X6001 Holiday</t>
  </si>
  <si>
    <t>Giftwrap 30x417 X6045 Tumbling</t>
  </si>
  <si>
    <t>Giftwrap 30x417 X6056 Prancing</t>
  </si>
  <si>
    <t>Giftwrap 30x417 X6350</t>
  </si>
  <si>
    <t>Giftwrap 24x417 X3100 Red Swis</t>
  </si>
  <si>
    <t>Giftwrap Foil 24x417 E9502 Red</t>
  </si>
  <si>
    <t>Giftwrap Foil 24x417 E9501 Gld</t>
  </si>
  <si>
    <t>Giftwrap 24x417 E6500 Red 50#</t>
  </si>
  <si>
    <t>Giftwrap 24x417 E6670 Grn 50#</t>
  </si>
  <si>
    <t>Giftwrap 18x833 E0101 White</t>
  </si>
  <si>
    <t>Giftwrap 18x833 E0102 White</t>
  </si>
  <si>
    <t>Giftwrap 18x833 E0200 White</t>
  </si>
  <si>
    <t>Giftwrap 18x833 E2130</t>
  </si>
  <si>
    <t>Giftwrap 18x833 E2501 Gothlic</t>
  </si>
  <si>
    <t>Giftwrap 18x833 E3030 Black</t>
  </si>
  <si>
    <t>Giftwrap 18x833 E3078 Chanukah</t>
  </si>
  <si>
    <t>Giftwrap 18x833 E3097 White</t>
  </si>
  <si>
    <t>Giftwrap 18x833 E3370 Silver</t>
  </si>
  <si>
    <t>Giftwrap 18x833 E3420</t>
  </si>
  <si>
    <t>Giftwrap 18x833 E4001</t>
  </si>
  <si>
    <t>Giftwrap 18x833 E4008 White</t>
  </si>
  <si>
    <t>Giftwrap 18x833 E4030 Balloons</t>
  </si>
  <si>
    <t>Giftwrap 18x833 E4041 Denim</t>
  </si>
  <si>
    <t>Giftwrap 18x833 E4074 Scrolled</t>
  </si>
  <si>
    <t>Giftwrap 18x833 E4076</t>
  </si>
  <si>
    <t>Giftwrap 18x833 E4077 Flower</t>
  </si>
  <si>
    <t>Giftwrap 18x833 E4079 Bands of</t>
  </si>
  <si>
    <t>Giftwrap 18x833 E4080 Herbs &amp;</t>
  </si>
  <si>
    <t>Giftwrap 18x833 E4097 Floral</t>
  </si>
  <si>
    <t>Giftwrap 18x833 E4107 Gingham</t>
  </si>
  <si>
    <t>Giftwrap 18x833 E4112 Baby</t>
  </si>
  <si>
    <t>Giftwrap 18x833 E4115 Shell</t>
  </si>
  <si>
    <t>Giftwrap 18x833 E4126 Nature</t>
  </si>
  <si>
    <t>Giftwrap 18x833 E4128 All</t>
  </si>
  <si>
    <t>Giftwrap 18x833 E4129 Baby</t>
  </si>
  <si>
    <t>Giftwrap 18x833 E4130 Baby</t>
  </si>
  <si>
    <t>Giftwrap 18x833 E4132</t>
  </si>
  <si>
    <t>Giftwrap 18x833 E4134 Little</t>
  </si>
  <si>
    <t>Giftwrap 18x833 E4137 Gingham</t>
  </si>
  <si>
    <t>Giftwrap 18x833 E4141 Marbles</t>
  </si>
  <si>
    <t>Giftwrap 18x833 E4142 Party on</t>
  </si>
  <si>
    <t>Giftwrap 18x833 E4145 Baby</t>
  </si>
  <si>
    <t>Giftwrap 18x833 E4148 Rhythmic</t>
  </si>
  <si>
    <t>Giftwrap 18x833 E4221 Daffy</t>
  </si>
  <si>
    <t>Giftwrap 18x833 E4222 Mossaic</t>
  </si>
  <si>
    <t>Giftwrap 18x833 E4228 Tie-Dye</t>
  </si>
  <si>
    <t>Giftwrap 18x833 E4480 Gold &amp;</t>
  </si>
  <si>
    <t>Giftwrap 18x833 E4730 Gold</t>
  </si>
  <si>
    <t>Giftwrap 18x833 E5003 World</t>
  </si>
  <si>
    <t>Giftwrap 18x833 E5031 Daisy</t>
  </si>
  <si>
    <t>Giftwrap 18x833 E5042</t>
  </si>
  <si>
    <t>Giftwrap 18x833 E5048 Stars &amp;</t>
  </si>
  <si>
    <t>Giftwrap 18x833 E5061 Coral</t>
  </si>
  <si>
    <t>Giftwrap 18x833 E5107 World</t>
  </si>
  <si>
    <t>Giftwrap 18x833 E5115 Elephant</t>
  </si>
  <si>
    <t>Giftwrap 18x833 E5173 Hop to</t>
  </si>
  <si>
    <t>Giftwrap 18x833 E5174</t>
  </si>
  <si>
    <t>Giftwrap 18x833 E5175 Flash</t>
  </si>
  <si>
    <t>Giftwrap 18x833 E5178 Birthday</t>
  </si>
  <si>
    <t>Giftwrap 18x833 E5180 Blossoms</t>
  </si>
  <si>
    <t>Giftwrap 18x833 E5184 Macrame</t>
  </si>
  <si>
    <t>Giftwrap 18x833 E5185 Elegant</t>
  </si>
  <si>
    <t>Giftwrap 18x833 E5186 Rainbow</t>
  </si>
  <si>
    <t>Giftwrap 18x833 E5192 Beaded</t>
  </si>
  <si>
    <t>Giftwrap 18x833 E5197 Let's</t>
  </si>
  <si>
    <t>Giftwrap 18x833 E5204</t>
  </si>
  <si>
    <t>Giftwrap 18x833 E5205</t>
  </si>
  <si>
    <t>Giftwrap 18x833 E5207 Balloons</t>
  </si>
  <si>
    <t>Giftwrap 18x833 E5210</t>
  </si>
  <si>
    <t>Giftwrap 18x833 E5295 Cool</t>
  </si>
  <si>
    <t>Giftwrap 18x833 E5309 Goin'</t>
  </si>
  <si>
    <t>Giftwrap 18x833 E5400 World</t>
  </si>
  <si>
    <t>Giftwrap 18x833 E5690 Dark</t>
  </si>
  <si>
    <t>Giftwrap 18x833 E5700 Dark</t>
  </si>
  <si>
    <t>Giftwrap 18x833 E5730</t>
  </si>
  <si>
    <t>Giftwrap 18x833 E5870 Spring</t>
  </si>
  <si>
    <t>Giftwrap 18x833 E5900 Leaves</t>
  </si>
  <si>
    <t>Giftwrap 18x833 E5977 Baby</t>
  </si>
  <si>
    <t>Giftwrap 18x833 E6005</t>
  </si>
  <si>
    <t>Giftwrap 18x833 E6008 Cupcake</t>
  </si>
  <si>
    <t>Giftwrap 18x833 E6010 Silver</t>
  </si>
  <si>
    <t>Giftwrap 18x833 E6030 Pastel</t>
  </si>
  <si>
    <t>Giftwrap 18x833 E6037 Gilded</t>
  </si>
  <si>
    <t>Giftwrap 18x833 E6054 Kwanzaa</t>
  </si>
  <si>
    <t>Giftwrap 18x833 E6091 Party</t>
  </si>
  <si>
    <t>Giftwrap 18x833 E6092 Birthday</t>
  </si>
  <si>
    <t>Giftwrap 18x833 E6093 Gilded</t>
  </si>
  <si>
    <t>Giftwrap 18x833 E6095 Love</t>
  </si>
  <si>
    <t>Giftwrap 18x833 E6098 Wedding</t>
  </si>
  <si>
    <t>Giftwrap 18x833 E6130 Navy -</t>
  </si>
  <si>
    <t>Giftwrap 18x833 E6210 Green -</t>
  </si>
  <si>
    <t>Giftwrap 18x833 E6220</t>
  </si>
  <si>
    <t>Giftwrap 18x833 E6630 Silver -</t>
  </si>
  <si>
    <t>Giftwrap 18x833 E6850 Gold -</t>
  </si>
  <si>
    <t>Giftwrap 18x833 E8502 Silver</t>
  </si>
  <si>
    <t>Giftwrap 18x833 E9042 Jade</t>
  </si>
  <si>
    <t>Giftwrap 18x833 E9521 Warm</t>
  </si>
  <si>
    <t>Giftwrap 18x833 E9523 Red Spun</t>
  </si>
  <si>
    <t>Giftwrap 18x833 M3010</t>
  </si>
  <si>
    <t>Giftwrap 18x833 M3064 Silver</t>
  </si>
  <si>
    <t>Giftwrap 18x833 M3067 Tie the</t>
  </si>
  <si>
    <t>Giftwrap 18x833 M3072 Pearl</t>
  </si>
  <si>
    <t>Giftwrap 18x833 M3076 Romantic</t>
  </si>
  <si>
    <t>Giftwrap 18x833 M3079 Geo</t>
  </si>
  <si>
    <t>Giftwrap 18x833 M3083 Geo</t>
  </si>
  <si>
    <t>Giftwrap 18x833 M3084 Geo Baby</t>
  </si>
  <si>
    <t>Giftwrap 18x833 M3085 Geo</t>
  </si>
  <si>
    <t>Giftwrap 18x833 M3086 Geo</t>
  </si>
  <si>
    <t>Giftwrap 18x833 M3087 Geo</t>
  </si>
  <si>
    <t>Giftwrap 18x833 M3092 Geo Rosa</t>
  </si>
  <si>
    <t>Giftwrap 18x833 M3094 Lollipop</t>
  </si>
  <si>
    <t>Giftwrap 18x833 M3095 Lollipop</t>
  </si>
  <si>
    <t>Giftwrap 18x833 M3096</t>
  </si>
  <si>
    <t>Giftwrap 18x833 M3170 Pearl</t>
  </si>
  <si>
    <t>Giftwrap 18x833 M4073 Lace</t>
  </si>
  <si>
    <t>Giftwrap 18x833 M4131 Mariposa</t>
  </si>
  <si>
    <t>Giftwrap 18x833 M5071 Snowy</t>
  </si>
  <si>
    <t>Giftwrap 18x833 M5105 Climbing</t>
  </si>
  <si>
    <t>Giftwrap 18x833 M5109 Rubber</t>
  </si>
  <si>
    <t>Giftwrap 18x833 M5168</t>
  </si>
  <si>
    <t>Giftwrap 18x833 M5176</t>
  </si>
  <si>
    <t>Giftwrap 18x833 M5181 Love</t>
  </si>
  <si>
    <t>Giftwrap 18x833 M5182 Toile</t>
  </si>
  <si>
    <t>Giftwrap 18x833 M6049 A Rose</t>
  </si>
  <si>
    <t>Giftwrap 18x833 M7008 Winter</t>
  </si>
  <si>
    <t>Giftwrap 18x833 M7032 Surprise</t>
  </si>
  <si>
    <t>Giftwrap 18x833 M7033 Birthday</t>
  </si>
  <si>
    <t>Giftwrap 18x833 M7035 Round</t>
  </si>
  <si>
    <t>Giftwrap 18x833 M7042</t>
  </si>
  <si>
    <t>Giftwrap 18x833 M7043 Jeweled</t>
  </si>
  <si>
    <t>Giftwrap 18x833 M7044 Copper</t>
  </si>
  <si>
    <t>Giftwrap 18x833 M7049</t>
  </si>
  <si>
    <t>Giftwrap 18x833 M7060 Balloon</t>
  </si>
  <si>
    <t>Giftwrap 18x833 M7065</t>
  </si>
  <si>
    <t>Giftwrap 18x833 M7073 Power</t>
  </si>
  <si>
    <t>Giftwrap 18x833 M7076 Designer</t>
  </si>
  <si>
    <t>Giftwrap 18x833 M7085 Smiley</t>
  </si>
  <si>
    <t>Giftwrap 18x833 M7095 Rainbow</t>
  </si>
  <si>
    <t>Giftwrap 18x833 M7097</t>
  </si>
  <si>
    <t>Giftwrap 18x833 M7107 Exotic</t>
  </si>
  <si>
    <t>Giftwrap 18x833 M7112 Oriental</t>
  </si>
  <si>
    <t>Giftwrap 18x833 M7114 Elegant</t>
  </si>
  <si>
    <t>Giftwrap 18x833 M7116 Pansy</t>
  </si>
  <si>
    <t>Giftwrap 18x833 M7118</t>
  </si>
  <si>
    <t>Giftwrap 18x833 M7119 Trees &amp;</t>
  </si>
  <si>
    <t>Giftwrap 18x833 M7123 Floral</t>
  </si>
  <si>
    <t>Giftwrap 18x833 M7124 Chanukah</t>
  </si>
  <si>
    <t>Giftwrap 18x833 M7130 Baroque</t>
  </si>
  <si>
    <t>Giftwrap 18x833 M7136 Jeweled</t>
  </si>
  <si>
    <t>Giftwrap 18x833 M7138 Natural</t>
  </si>
  <si>
    <t>Giftwrap 18x833 M7141</t>
  </si>
  <si>
    <t>Giftwrap 18x833 M7143 American</t>
  </si>
  <si>
    <t>Giftwrap 18x833 M7160</t>
  </si>
  <si>
    <t>Giftwrap 18x833 M7161</t>
  </si>
  <si>
    <t>Giftwrap 18x833 M7162 Crocus</t>
  </si>
  <si>
    <t>Giftwrap 18x833 M7164 Boughs</t>
  </si>
  <si>
    <t>Giftwrap 18x833 M7165 Midnight</t>
  </si>
  <si>
    <t>Giftwrap 18x833 M7204 Jungle</t>
  </si>
  <si>
    <t>Giftwrap 18x833 M7206</t>
  </si>
  <si>
    <t>Giftwrap 18x833 M7220 Spring</t>
  </si>
  <si>
    <t>Giftwrap 18x833 M7260 Baby</t>
  </si>
  <si>
    <t>Giftwrap 18x833 M7350 Wedding</t>
  </si>
  <si>
    <t>Giftwrap 18x833 M7714 Gothic</t>
  </si>
  <si>
    <t>Giftwrap 18x833 X2001 Little</t>
  </si>
  <si>
    <t>Giftwrap 18x833 X2084 Flakes &amp;</t>
  </si>
  <si>
    <t>Giftwrap 18x833 X2124</t>
  </si>
  <si>
    <t>Giftwrap 18x833 X3026 Stars &amp;</t>
  </si>
  <si>
    <t>Giftwrap 18x833 X3028 Red</t>
  </si>
  <si>
    <t>Giftwrap 18x833 X3073 Let it</t>
  </si>
  <si>
    <t>Giftwrap 18x833 X3074 Jolly</t>
  </si>
  <si>
    <t>Giftwrap 18x833 X3100 Red</t>
  </si>
  <si>
    <t>Giftwrap 18x833 X3180 Winter</t>
  </si>
  <si>
    <t>Giftwrap 18x833 X4003 Gold</t>
  </si>
  <si>
    <t>Giftwrap 18x833 X4004 Holly</t>
  </si>
  <si>
    <t>Giftwrap 18x833 X4016 Frosty</t>
  </si>
  <si>
    <t>Giftwrap 18x833 X4042</t>
  </si>
  <si>
    <t>Giftwrap 18x833 X4060</t>
  </si>
  <si>
    <t>Giftwrap 18x833 X4105 Holly &amp;</t>
  </si>
  <si>
    <t>Giftwrap 18x833 X4127 Bunches</t>
  </si>
  <si>
    <t>Giftwrap 18x833 X4690 Elegant</t>
  </si>
  <si>
    <t>Giftwrap 18x833 X4720 Golden</t>
  </si>
  <si>
    <t>Giftwrap 18x833 X4989 Open</t>
  </si>
  <si>
    <t>Giftwrap 18x833 X4998 Scripted</t>
  </si>
  <si>
    <t>Giftwrap 18x833 X5064 Plaid</t>
  </si>
  <si>
    <t>Giftwrap 18x833 X5070 Father</t>
  </si>
  <si>
    <t>Giftwrap 18x833 X5074 Old</t>
  </si>
  <si>
    <t>Giftwrap 18x833 X5081 Winter</t>
  </si>
  <si>
    <t>Giftwrap 18x833 X5118</t>
  </si>
  <si>
    <t>Giftwrap 18x833 X5119 Holly &amp;</t>
  </si>
  <si>
    <t>Giftwrap 18x833 X5121</t>
  </si>
  <si>
    <t>Giftwrap 18x833 X5122 Winter</t>
  </si>
  <si>
    <t>Giftwrap 18x833 X5130 Ribbons</t>
  </si>
  <si>
    <t>Giftwrap 18x833 X5169  Blue</t>
  </si>
  <si>
    <t>Giftwrap 18x833 X5170 Fun</t>
  </si>
  <si>
    <t>Giftwrap 18x833 X5171 Snowman</t>
  </si>
  <si>
    <t>Giftwrap 18x833 X5172</t>
  </si>
  <si>
    <t>Giftwrap 18x833 X5193 Plaid</t>
  </si>
  <si>
    <t>Giftwrap 18x833 X5297 Gilded</t>
  </si>
  <si>
    <t>Giftwrap 18x833 X5307 Fiesta</t>
  </si>
  <si>
    <t>Giftwrap 18x833 X6001 Holiday</t>
  </si>
  <si>
    <t>Giftwrap 18x833 X6004</t>
  </si>
  <si>
    <t>Giftwrap 18x833 X6045 Tumbling</t>
  </si>
  <si>
    <t>Giftwrap 18x833 X6050</t>
  </si>
  <si>
    <t>Giftwrap 18x833 X6052 Candela</t>
  </si>
  <si>
    <t>Giftwrap 18x833 X6056 Prancing</t>
  </si>
  <si>
    <t>Giftwrap 18x833 X6086 Frogs &amp;</t>
  </si>
  <si>
    <t>Giftwrap 18x833 X6087 I Love</t>
  </si>
  <si>
    <t>Giftwrap 18x833 X6350</t>
  </si>
  <si>
    <t>Giftwrap 18x833 X6880</t>
  </si>
  <si>
    <t>Giftwrap 18x833 X7002 Luminous</t>
  </si>
  <si>
    <t>Giftwrap 18x833 X7047 Winter</t>
  </si>
  <si>
    <t>Giftwrap 18x833 X7157 Holiday</t>
  </si>
  <si>
    <t>Giftwrap 18x833 X9027 Frosty</t>
  </si>
  <si>
    <t>Giftwrap 18x833 X9030 Swiling</t>
  </si>
  <si>
    <t>Giftwrap 18x833 X9031</t>
  </si>
  <si>
    <t>Giftwrap 18x833 X9111</t>
  </si>
  <si>
    <t>Giftwrap 18x833 X9903 Nova -</t>
  </si>
  <si>
    <t>Giftwrap 18x833 X9904 Conner -</t>
  </si>
  <si>
    <t>Giftwrap 18x417 E0101 White</t>
  </si>
  <si>
    <t>Giftwrap 18x417 E0102 White</t>
  </si>
  <si>
    <t>Giftwrap 18x417 E0200 White</t>
  </si>
  <si>
    <t>Giftwrap 18x417 E1260</t>
  </si>
  <si>
    <t>Giftwrap 18x417 E2130</t>
  </si>
  <si>
    <t>Giftwrap 18x417 E2501 Gothlic</t>
  </si>
  <si>
    <t>Giftwrap 18x417 E3030 Black</t>
  </si>
  <si>
    <t>Giftwrap 18x417 E3078 Chanukah</t>
  </si>
  <si>
    <t>Giftwrap 18x417 E3097 White</t>
  </si>
  <si>
    <t>Giftwrap 18x417 E3370 Silver</t>
  </si>
  <si>
    <t>Giftwrap 18x417 E3420</t>
  </si>
  <si>
    <t>Giftwrap 18x417 E4001</t>
  </si>
  <si>
    <t>Giftwrap 18x417 E4008 White</t>
  </si>
  <si>
    <t>Giftwrap 18x417 E4009 Bands</t>
  </si>
  <si>
    <t>Giftwrap 18x417 E4030 Balloons</t>
  </si>
  <si>
    <t>Giftwrap 18x417 E4041 Denim</t>
  </si>
  <si>
    <t>Giftwrap 18x417 E4074 Scrolled</t>
  </si>
  <si>
    <t>Giftwrap 18x417 E4076</t>
  </si>
  <si>
    <t>Giftwrap 18x417 E4077 Flower</t>
  </si>
  <si>
    <t>Giftwrap 18x417 E4079 Bands of</t>
  </si>
  <si>
    <t>Giftwrap 18x417 E4080 Herbs</t>
  </si>
  <si>
    <t>Giftwrap 18x417 E4097 Floral</t>
  </si>
  <si>
    <t>Giftwrap 18x417 E4112 Baby</t>
  </si>
  <si>
    <t>Giftwrap 18x417 E4115 Shell</t>
  </si>
  <si>
    <t>Giftwrap 18x417 E4126 Nature</t>
  </si>
  <si>
    <t>Giftwrap 18x417 E4128 All</t>
  </si>
  <si>
    <t>Giftwrap 18x417 E4129 Baby</t>
  </si>
  <si>
    <t>Giftwrap 18x417 E4130 Baby</t>
  </si>
  <si>
    <t>Giftwrap 18x417 E4132 Heraldry</t>
  </si>
  <si>
    <t>Giftwrap 18x417 E4134 Little</t>
  </si>
  <si>
    <t>Giftwrap 18x417 E4137 Gingham</t>
  </si>
  <si>
    <t>Giftwrap 18x417 E4138 Daisies</t>
  </si>
  <si>
    <t>Giftwrap 18x417 E4139 Hearts &amp;</t>
  </si>
  <si>
    <t>Giftwrap 18x417 E4141 Marbles</t>
  </si>
  <si>
    <t>Giftwrap 18x417 E4142 Party on</t>
  </si>
  <si>
    <t>Giftwrap 18x417 E4143 Mens</t>
  </si>
  <si>
    <t>Giftwrap 18x417 E4144 Baby</t>
  </si>
  <si>
    <t>Giftwrap 18x417 E4145 Baby</t>
  </si>
  <si>
    <t>Giftwrap 18x417 E4146</t>
  </si>
  <si>
    <t>Giftwrap 18x417 E4148 Rhythmic</t>
  </si>
  <si>
    <t>Giftwrap 18x417 E4151 Rodeo</t>
  </si>
  <si>
    <t>Giftwrap 18x417 E4221 Daffy</t>
  </si>
  <si>
    <t>Giftwrap 18x417 E4222 Mosaic</t>
  </si>
  <si>
    <t>Giftwrap 18x417 E4228 Tie Die</t>
  </si>
  <si>
    <t>Giftwrap 18x417 E4260 Tulips</t>
  </si>
  <si>
    <t>Giftwrap 18x417 E4480</t>
  </si>
  <si>
    <t>Giftwrap 18x417 E4730 Gold</t>
  </si>
  <si>
    <t>Giftwrap 18x417 E5003 World</t>
  </si>
  <si>
    <t>Giftwrap 18x417 E5031 Daisy</t>
  </si>
  <si>
    <t>Giftwrap 18x417 E5042</t>
  </si>
  <si>
    <t>Giftwrap 18x417 E5048 Stars &amp;</t>
  </si>
  <si>
    <t>Giftwrap 18x417 E5061 Coral</t>
  </si>
  <si>
    <t>Giftwrap 18x417 E5107 World</t>
  </si>
  <si>
    <t>Giftwrap 18x417 E5115 Elephant</t>
  </si>
  <si>
    <t>Giftwrap 18x417 E5173 Hop to</t>
  </si>
  <si>
    <t>Giftwrap 18x417 E5174</t>
  </si>
  <si>
    <t>Giftwrap 18x417 E5175 Flash</t>
  </si>
  <si>
    <t>Giftwrap 18x417 E5178 Birthday</t>
  </si>
  <si>
    <t>Giftwrap 18x417 E5180 Blossoms</t>
  </si>
  <si>
    <t>Giftwrap 18x417 E5184 Macrame</t>
  </si>
  <si>
    <t>Giftwrap 18x417 E5185 Elegant</t>
  </si>
  <si>
    <t>Giftwrap 18x417 E5186 Rainbow</t>
  </si>
  <si>
    <t>Giftwrap 18x417 E5192 Beaded</t>
  </si>
  <si>
    <t>Giftwrap 18x417 E5197 Let's</t>
  </si>
  <si>
    <t>Giftwrap 18x417 E5204</t>
  </si>
  <si>
    <t>Giftwrap 18x417 E5205</t>
  </si>
  <si>
    <t>Giftwrap 18x417 E5207 Balloons</t>
  </si>
  <si>
    <t>Giftwrap 18x417 E5210</t>
  </si>
  <si>
    <t>Giftwrap 18x417 E5295 Cool</t>
  </si>
  <si>
    <t>Giftwrap 18x417 E5309 Goin'</t>
  </si>
  <si>
    <t>Giftwrap 18x417 E5400 World</t>
  </si>
  <si>
    <t>Giftwrap 18x417 E5690 Dark</t>
  </si>
  <si>
    <t>Giftwrap 18x417 E5700 Dark</t>
  </si>
  <si>
    <t>Giftwrap 18x417 E5730</t>
  </si>
  <si>
    <t>Giftwrap 18x417 E5870 Spring</t>
  </si>
  <si>
    <t>Giftwrap 18x417 E5900 Leaves</t>
  </si>
  <si>
    <t>Giftwrap 18x417 E5977 Baby</t>
  </si>
  <si>
    <t>Giftwrap 18x417 E6005</t>
  </si>
  <si>
    <t>Giftwrap 18x417 E6008 Cupcake</t>
  </si>
  <si>
    <t>Giftwrap 18x417 E6010 Silver</t>
  </si>
  <si>
    <t>Giftwrap 18x417 E6030 Pastel</t>
  </si>
  <si>
    <t>Giftwrap 18x417 E6037 Gilded</t>
  </si>
  <si>
    <t>Giftwrap 18x417 E6054 Kwanzaa</t>
  </si>
  <si>
    <t>Giftwrap 18x417 E6091 Party</t>
  </si>
  <si>
    <t>Giftwrap 18x417 E6092 Birthday</t>
  </si>
  <si>
    <t>Giftwrap 18x417 E6093 Gilded</t>
  </si>
  <si>
    <t>Giftwrap 18x417 E6095 Love</t>
  </si>
  <si>
    <t>Giftwrap 18x417 E6098 Wedding</t>
  </si>
  <si>
    <t>Giftwrap 18x417 E6130 Navy -</t>
  </si>
  <si>
    <t>Giftwrap 18x417 E6210 Green -</t>
  </si>
  <si>
    <t>Giftwrap 18x417 E6220</t>
  </si>
  <si>
    <t>Giftwrap 18x417 E6630 Silver -</t>
  </si>
  <si>
    <t>Giftwrap 18x417 E6850 Gold -</t>
  </si>
  <si>
    <t>Giftwrap 18x417 E8502 Silver</t>
  </si>
  <si>
    <t>Giftwrap 18x417 E9521 Warm</t>
  </si>
  <si>
    <t>Giftwrap 18x417 E9523 Red Spun</t>
  </si>
  <si>
    <t>Giftwrap 18x417 M3010</t>
  </si>
  <si>
    <t>Giftwrap 18x417 M3067 Tie the</t>
  </si>
  <si>
    <t>Giftwrap 18x417 M3072 Pearl</t>
  </si>
  <si>
    <t>Giftwrap 18x417 M3076 Romantic</t>
  </si>
  <si>
    <t>Giftwrap 18x417 M3079 Geo</t>
  </si>
  <si>
    <t>Giftwrap 18x417 M3083 Geo</t>
  </si>
  <si>
    <t>Giftwrap 18x417 M3084 Geo Baby</t>
  </si>
  <si>
    <t>Giftwrap 18x417 M3085 Geo</t>
  </si>
  <si>
    <t>Giftwrap 18x417 M3086 Geo</t>
  </si>
  <si>
    <t>Giftwrap 18x417 M3087 Geo</t>
  </si>
  <si>
    <t>Giftwrap 18x417 M3092 Geo Rosa</t>
  </si>
  <si>
    <t>Giftwrap 18x417 M3094 Lollipop</t>
  </si>
  <si>
    <t>Giftwrap 18x417 M3095 Lollipop</t>
  </si>
  <si>
    <t>Giftwrap 18x417 M3096</t>
  </si>
  <si>
    <t>Giftwrap 18x417 M3170 Pearl</t>
  </si>
  <si>
    <t>Giftwrap 18x417 M4073 Lace</t>
  </si>
  <si>
    <t>Giftwrap 18x417 M4131 Mariposa</t>
  </si>
  <si>
    <t>Giftwrap 18x417 M4149 Ribbons</t>
  </si>
  <si>
    <t>Giftwrap 18x417 M4150 Ribbons</t>
  </si>
  <si>
    <t>Giftwrap 18x417 M4152 Gelato</t>
  </si>
  <si>
    <t>Giftwrap 18x417 M4153 Dora</t>
  </si>
  <si>
    <t>Giftwrap 18x417 M4154 Dora</t>
  </si>
  <si>
    <t>Giftwrap 18x417 M5071 Snowy</t>
  </si>
  <si>
    <t>Giftwrap 18x417 M5105 Climbing</t>
  </si>
  <si>
    <t>Giftwrap 18x417 M5109 Rubber</t>
  </si>
  <si>
    <t>Giftwrap 18x417 M5168</t>
  </si>
  <si>
    <t>Giftwrap 18x417 M5172</t>
  </si>
  <si>
    <t>Giftwrap 18x417 M5176</t>
  </si>
  <si>
    <t>Giftwrap 18x417 M5178 Angels</t>
  </si>
  <si>
    <t>Giftwrap 18x417 M5181 Love</t>
  </si>
  <si>
    <t>Giftwrap 18x417 M5182 Toile</t>
  </si>
  <si>
    <t>Giftwrap 18x417 M6049 A Rose</t>
  </si>
  <si>
    <t>Giftwrap 18x417 M7008 Winter</t>
  </si>
  <si>
    <t>Giftwrap 18x417 M7032 Surprise</t>
  </si>
  <si>
    <t>Giftwrap 18x417 M7033 Birthday</t>
  </si>
  <si>
    <t>Giftwrap 18x417 M7035 Round</t>
  </si>
  <si>
    <t>Giftwrap 18x417 M7042</t>
  </si>
  <si>
    <t>Giftwrap 18x417 M7043 Jeweled</t>
  </si>
  <si>
    <t>Giftwrap 18x417 M7044 Copper</t>
  </si>
  <si>
    <t>Giftwrap 18x417 M7049</t>
  </si>
  <si>
    <t>Giftwrap 18x417 M7060 Balloon</t>
  </si>
  <si>
    <t>Giftwrap 18x417 M7062 Crocus</t>
  </si>
  <si>
    <t>Giftwrap 18x417 M7065</t>
  </si>
  <si>
    <t>Giftwrap 18x417 M7073 Power</t>
  </si>
  <si>
    <t>Giftwrap 18x417 M7076 Designer</t>
  </si>
  <si>
    <t>Giftwrap 18x417 M7085 Smiley</t>
  </si>
  <si>
    <t>Giftwrap 18x417 M7095 Rainbow</t>
  </si>
  <si>
    <t>Giftwrap 18x417 M7097</t>
  </si>
  <si>
    <t>Giftwrap 18x417 M7107 Exotic</t>
  </si>
  <si>
    <t>Giftwrap 18x417 M7112 Oriental</t>
  </si>
  <si>
    <t>Giftwrap 18x417 M7114 Elegant</t>
  </si>
  <si>
    <t>Giftwrap 18x417 M7116 Pansy</t>
  </si>
  <si>
    <t>Giftwrap 18x417 M7118</t>
  </si>
  <si>
    <t>Giftwrap 18x417 M7119 Trees &amp;</t>
  </si>
  <si>
    <t>Giftwrap 18x417 M7123 Floral</t>
  </si>
  <si>
    <t>Giftwrap 18x417 M7130 Baroque</t>
  </si>
  <si>
    <t>Giftwrap 18x417 M7136 Jeweled</t>
  </si>
  <si>
    <t>Giftwrap 18x417 M7138 Natural</t>
  </si>
  <si>
    <t>Giftwrap 18x417 M7141</t>
  </si>
  <si>
    <t>Giftwrap 18x417 M7142 Chanukah</t>
  </si>
  <si>
    <t>Giftwrap 18x417 M7143 American</t>
  </si>
  <si>
    <t>Giftwrap 18x417 M7160</t>
  </si>
  <si>
    <t>Giftwrap 18x417 M7161</t>
  </si>
  <si>
    <t>Giftwrap 18x417 M7164 Boughs</t>
  </si>
  <si>
    <t>Giftwrap 18x417 M7165 Midnight</t>
  </si>
  <si>
    <t>Giftwrap 18x417 M7204 Jungle</t>
  </si>
  <si>
    <t>Giftwrap 18x417 M7206</t>
  </si>
  <si>
    <t>Giftwrap 18x417 M7220 Spring</t>
  </si>
  <si>
    <t>Giftwrap 18x417 M7260 Baby</t>
  </si>
  <si>
    <t>Giftwrap 18x417 M7350 Wedding</t>
  </si>
  <si>
    <t>Giftwrap 18x417 M7714 Gothic</t>
  </si>
  <si>
    <t>Giftwrap 18x417 X2001 Little</t>
  </si>
  <si>
    <t>Giftwrap 18x417 X2084 Flakes &amp;</t>
  </si>
  <si>
    <t>Giftwrap 18x417 X2124</t>
  </si>
  <si>
    <t>Giftwrap 18x417 X3026 Stars &amp;</t>
  </si>
  <si>
    <t>Giftwrap 18x417 X3028 Red</t>
  </si>
  <si>
    <t>Giftwrap 18x417 X3073 Let it</t>
  </si>
  <si>
    <t>Giftwrap 18x417 X3074 Jolly</t>
  </si>
  <si>
    <t>Giftwrap 18x417 X3100 Red</t>
  </si>
  <si>
    <t>Giftwrap 18x417 X3180 Winter</t>
  </si>
  <si>
    <t>Giftwrap 18x417 X4003 Gold</t>
  </si>
  <si>
    <t>Giftwrap 18x417 X4004 Holly</t>
  </si>
  <si>
    <t>Giftwrap 18x417 X4016 Frosty</t>
  </si>
  <si>
    <t>Giftwrap 18x417 X4042</t>
  </si>
  <si>
    <t>Giftwrap 18x417 X4060</t>
  </si>
  <si>
    <t>Giftwrap 18x417 X4105 Holly &amp;</t>
  </si>
  <si>
    <t>Giftwrap 18x417 X4127 Bunches</t>
  </si>
  <si>
    <t>Giftwrap 18x417 X4170 Petite</t>
  </si>
  <si>
    <t>Giftwrap 18x417 X4690 Elegant</t>
  </si>
  <si>
    <t>Giftwrap 18x417 X4720 Golden</t>
  </si>
  <si>
    <t>Giftwrap 18x417 X4989 Open</t>
  </si>
  <si>
    <t>Giftwrap 18x417 X4998 Scriped</t>
  </si>
  <si>
    <t>Giftwrap 18x417 X5064 Plaid</t>
  </si>
  <si>
    <t>Giftwrap 18x417 X5070 Father</t>
  </si>
  <si>
    <t>Giftwrap 18x417 X5074 Old</t>
  </si>
  <si>
    <t>Giftwrap 18x417 X5081 Winter</t>
  </si>
  <si>
    <t>Giftwrap 18x417 X5118</t>
  </si>
  <si>
    <t>Giftwrap 18x417 X5119 Holly &amp;</t>
  </si>
  <si>
    <t>Giftwrap 18x417 X5121</t>
  </si>
  <si>
    <t>Giftwrap 18x417 X5122 Winter</t>
  </si>
  <si>
    <t>Giftwrap 18x417 X5130 Ribbons</t>
  </si>
  <si>
    <t>Giftwrap 18x417 X5169  Blue</t>
  </si>
  <si>
    <t>Giftwrap 18x417 X5170 Fun</t>
  </si>
  <si>
    <t>Giftwrap 18x417 X5171 Snowman</t>
  </si>
  <si>
    <t>Giftwrap 18x417 X5193 Plaid</t>
  </si>
  <si>
    <t>Giftwrap 18x417 X5297 Gilded</t>
  </si>
  <si>
    <t>Giftwrap 18x417 X5307 Fiesta</t>
  </si>
  <si>
    <t>Giftwrap 18x417 X6001 Holiday</t>
  </si>
  <si>
    <t>Giftwrap 18x417 X6004</t>
  </si>
  <si>
    <t>Giftwrap 18x417 X6045 Tumbling</t>
  </si>
  <si>
    <t>Giftwrap 18x417 X6050</t>
  </si>
  <si>
    <t>Giftwrap 18x417 X6052 Candela</t>
  </si>
  <si>
    <t>Giftwrap 18x417 X6056 Prancing</t>
  </si>
  <si>
    <t>Giftwrap 18x417 X6086 Frogs &amp;</t>
  </si>
  <si>
    <t>Giftwrap 18x417 X6087 I Love</t>
  </si>
  <si>
    <t>Giftwrap 18x417 X6097 Cheery</t>
  </si>
  <si>
    <t>Giftwrap 18x417 X6350</t>
  </si>
  <si>
    <t>Giftwrap 18x417 X6880</t>
  </si>
  <si>
    <t>Giftwrap 18x417 X7002 Luminous</t>
  </si>
  <si>
    <t>Giftwrap 18x417 X7047 Winter</t>
  </si>
  <si>
    <t>Giftwrap 18x417 X7157 Holiday</t>
  </si>
  <si>
    <t>Giftwrap 18x417 X9027 Frosty</t>
  </si>
  <si>
    <t>Giftwrap 18x417 X9030 Swiling</t>
  </si>
  <si>
    <t>Giftwrap 18x417 X9031</t>
  </si>
  <si>
    <t>Giftwrap 18x417 X9111</t>
  </si>
  <si>
    <t>Giftwrap 18x417 X9903 Nova -</t>
  </si>
  <si>
    <t>Giftwrap 18x417 X9904 Conner -</t>
  </si>
  <si>
    <t>Giftwrap 24x833 X3100 Swiss Rd</t>
  </si>
  <si>
    <t>Giftwrap 24x833 E9502 Red Moir</t>
  </si>
  <si>
    <t>Giftwrap 24x833 E9501 Pale Gld</t>
  </si>
  <si>
    <t>Giftwrap 24x833 E6500 Red 50#</t>
  </si>
  <si>
    <t>Giftwrap 24x833 E6670 Grn 50#</t>
  </si>
  <si>
    <t>Giftwrap 24x833 E0102 White</t>
  </si>
  <si>
    <t>Giftwrap 24x833 E2130</t>
  </si>
  <si>
    <t>Giftwrap 24x833 E2501 Gothic</t>
  </si>
  <si>
    <t>Giftwrap 24x833 E3030 Black</t>
  </si>
  <si>
    <t>Giftwrap 24x833 E3133 Lime</t>
  </si>
  <si>
    <t>Giftwrap 24x833 E4074 Scrolled</t>
  </si>
  <si>
    <t>Giftwrap 24x833 E4077 Flower</t>
  </si>
  <si>
    <t>Giftwrap 24x833 E4112 Baby</t>
  </si>
  <si>
    <t>Giftwrap 24x833 E4480 Gold &amp;</t>
  </si>
  <si>
    <t>Giftwrap 24x833 E4730 Gold</t>
  </si>
  <si>
    <t>Giftwrap 24x833 E5003 World</t>
  </si>
  <si>
    <t>Giftwrap 24x833 E5031 Daisy</t>
  </si>
  <si>
    <t>Giftwrap 24x833 E5048 Stars &amp;</t>
  </si>
  <si>
    <t>Giftwrap 24x833 E5107 World</t>
  </si>
  <si>
    <t>Giftwrap 24x833 E5115 Elephant</t>
  </si>
  <si>
    <t>Giftwrap 24x833 E5173 Hop to</t>
  </si>
  <si>
    <t>Giftwrap 24x833 E5174</t>
  </si>
  <si>
    <t>Giftwrap 24x833 E5175 Flash</t>
  </si>
  <si>
    <t>Giftwrap 24x833 E5178 Birthday</t>
  </si>
  <si>
    <t>Giftwrap 24x833 E5180 Blossoms</t>
  </si>
  <si>
    <t>Giftwrap 24x833 E5184 Macrame</t>
  </si>
  <si>
    <t>Giftwrap 24x833 E5185 Elegant</t>
  </si>
  <si>
    <t>Giftwrap 24x833 E5186 Rainbow</t>
  </si>
  <si>
    <t>Giftwrap 24x833 E5192 Beaded</t>
  </si>
  <si>
    <t>Giftwrap 24x833 E5197 Let's</t>
  </si>
  <si>
    <t>Giftwrap 24x833 E5204</t>
  </si>
  <si>
    <t>Giftwrap 24x833 E5205</t>
  </si>
  <si>
    <t>Giftwrap 24x833 E5207 Balloons</t>
  </si>
  <si>
    <t>Giftwrap 24x833 E5210</t>
  </si>
  <si>
    <t>Giftwrap 24x833 E5289 Hearts</t>
  </si>
  <si>
    <t>Giftwrap 24x833 E5295 Cool</t>
  </si>
  <si>
    <t>Giftwrap 24x833 E5309 Goin'</t>
  </si>
  <si>
    <t>Giftwrap 24x833 E5326 Exotic</t>
  </si>
  <si>
    <t>Giftwrap 24x833 E5400 World</t>
  </si>
  <si>
    <t>Giftwrap 24x833 E5690 Dark</t>
  </si>
  <si>
    <t>Giftwrap 24x833 E5700 Dark</t>
  </si>
  <si>
    <t>Giftwrap 24x833 E5730</t>
  </si>
  <si>
    <t>Giftwrap 24x833 E5870 Spring</t>
  </si>
  <si>
    <t>Giftwrap 24x833 E5900 Leaves</t>
  </si>
  <si>
    <t>Giftwrap 24x833 E5977 Baby</t>
  </si>
  <si>
    <t>Giftwrap 24x833 E6005</t>
  </si>
  <si>
    <t>Giftwrap 24x833 E6008 Cupcake</t>
  </si>
  <si>
    <t>Giftwrap 24x833 E6010 Silver</t>
  </si>
  <si>
    <t>Giftwrap 24x833 E6030 Pastel</t>
  </si>
  <si>
    <t>Giftwrap 24x833 E6037 Gilded</t>
  </si>
  <si>
    <t>Giftwrap 24x833 E6091 Party</t>
  </si>
  <si>
    <t>Giftwrap 24x833 E6092 Birthday</t>
  </si>
  <si>
    <t>Giftwrap 24x833 E6093 Gilded</t>
  </si>
  <si>
    <t>Giftwrap 24x833 E6095 Love</t>
  </si>
  <si>
    <t>Giftwrap 24x833 E6098 Wedding</t>
  </si>
  <si>
    <t>Giftwrap 24x833 E6130 Navy -</t>
  </si>
  <si>
    <t>Giftwrap 24x833 E6210 Green -</t>
  </si>
  <si>
    <t>Giftwrap 24x833 E6220</t>
  </si>
  <si>
    <t>Giftwrap 24x833 E6630 Silver -</t>
  </si>
  <si>
    <t>Giftwrap 24x833 E6850 Gold -</t>
  </si>
  <si>
    <t>Giftwrap 24x833 E8502 Silver</t>
  </si>
  <si>
    <t>Giftwrap 24x833 E9503 Green</t>
  </si>
  <si>
    <t>Giftwrap 24x833 E9506 Red</t>
  </si>
  <si>
    <t>Giftwrap 24x833 E9521 Warm</t>
  </si>
  <si>
    <t>Giftwrap 24x833 E9523 Red Spun</t>
  </si>
  <si>
    <t>Giftwrap 24x833 M3010 White on</t>
  </si>
  <si>
    <t>Giftwrap 24x833 M3064 Silver</t>
  </si>
  <si>
    <t>Giftwrap 24x833 M3067 Tie the</t>
  </si>
  <si>
    <t>Giftwrap 24x833 M3072 Pearl</t>
  </si>
  <si>
    <t>Giftwrap 24x833 M3084 Geo Baby</t>
  </si>
  <si>
    <t>Giftwrap 24x833 M3096</t>
  </si>
  <si>
    <t>Giftwrap 24x833 M4073 Lace</t>
  </si>
  <si>
    <t>Giftwrap 24x833 M4131 Mariposa</t>
  </si>
  <si>
    <t>Giftwrap 24x833 M5071 Snowy</t>
  </si>
  <si>
    <t>Giftwrap 24x833 M5105 Climbing</t>
  </si>
  <si>
    <t>Giftwrap 24x833 M5109 Rubber</t>
  </si>
  <si>
    <t>Giftwrap 24x833 M5168</t>
  </si>
  <si>
    <t>Giftwrap 24x833 M5172</t>
  </si>
  <si>
    <t>Giftwrap 24x833 M5176</t>
  </si>
  <si>
    <t>Giftwrap 24x833 M5178 Angels</t>
  </si>
  <si>
    <t>Giftwrap 24x833 M5181 Love</t>
  </si>
  <si>
    <t>Giftwrap 24x833 M5182 Toile</t>
  </si>
  <si>
    <t>Giftwrap 24x833 M5328 Love</t>
  </si>
  <si>
    <t>Giftwrap 24x833 M5335 Posey</t>
  </si>
  <si>
    <t>Giftwrap 24x833 M5337 Preppy</t>
  </si>
  <si>
    <t>Giftwrap 24x833 M5338 Baby</t>
  </si>
  <si>
    <t>Giftwrap 24x833 M7035 Round</t>
  </si>
  <si>
    <t>Giftwrap 24x833 M7042</t>
  </si>
  <si>
    <t>Giftwrap 24x833 M7044 Copper</t>
  </si>
  <si>
    <t>Giftwrap 24x833 M7060 Balloon</t>
  </si>
  <si>
    <t>Giftwrap 24x833 M7073 Power</t>
  </si>
  <si>
    <t>Giftwrap 24x833 M7095 Rainbow</t>
  </si>
  <si>
    <t>Giftwrap 24x833 M7097</t>
  </si>
  <si>
    <t>Giftwrap 24x833 M7107 Exotic</t>
  </si>
  <si>
    <t>Giftwrap 24x833 M7112 Oriental</t>
  </si>
  <si>
    <t>Giftwrap 24x833 M7114 Elegant</t>
  </si>
  <si>
    <t>Giftwrap 24x833 M7116 Pansy</t>
  </si>
  <si>
    <t>Giftwrap 24x833 M7118</t>
  </si>
  <si>
    <t>Giftwrap 24x833 M7119 Trees &amp;</t>
  </si>
  <si>
    <t>Giftwrap 24x833 M7123 Floral</t>
  </si>
  <si>
    <t>Giftwrap 24x833 M7130 Baroque</t>
  </si>
  <si>
    <t>Giftwrap 24x833 M7136 Jeweled</t>
  </si>
  <si>
    <t>Giftwrap 24x833 M7138 Natural</t>
  </si>
  <si>
    <t>Giftwrap 24x833 M7141</t>
  </si>
  <si>
    <t>Giftwrap 24x833 M7142 Chanukah</t>
  </si>
  <si>
    <t>Giftwrap 24x833 M7143 American</t>
  </si>
  <si>
    <t>Giftwrap 24x833 M7160</t>
  </si>
  <si>
    <t>Giftwrap 24x833 M7161</t>
  </si>
  <si>
    <t>Giftwrap 24x833 M7164 Boughs</t>
  </si>
  <si>
    <t>Giftwrap 24x833 M7165 Midnight</t>
  </si>
  <si>
    <t>Giftwrap 24x833 M7179 Pink</t>
  </si>
  <si>
    <t>Giftwrap 24x833 M7204 Jungle</t>
  </si>
  <si>
    <t>Giftwrap 24x833 M7206</t>
  </si>
  <si>
    <t>Giftwrap 24x833 M7220 Spring</t>
  </si>
  <si>
    <t>Giftwrap 24x833 M7260 Baby</t>
  </si>
  <si>
    <t>Giftwrap 24x833 M7350 Wedding</t>
  </si>
  <si>
    <t>Giftwrap 24x833 M7714 Gothic</t>
  </si>
  <si>
    <t>Giftwrap 24x833 X2001 Little</t>
  </si>
  <si>
    <t>Giftwrap 24x833 X2084 Flakes &amp;</t>
  </si>
  <si>
    <t>Giftwrap 24x833 X3026 Stars &amp;</t>
  </si>
  <si>
    <t>Giftwrap 24x833 X3028 Red</t>
  </si>
  <si>
    <t>Giftwrap 24x833 X3073 Let it</t>
  </si>
  <si>
    <t>Giftwrap 24x833 X3074 Jolly</t>
  </si>
  <si>
    <t>Giftwrap 24x833 X3180 Winter</t>
  </si>
  <si>
    <t>Giftwrap 24x833 X4003 Gold</t>
  </si>
  <si>
    <t>Giftwrap 24x833 X4004 Holly</t>
  </si>
  <si>
    <t>Giftwrap 24x833 X4016 Frosty</t>
  </si>
  <si>
    <t>Giftwrap 24x833 X4042</t>
  </si>
  <si>
    <t>Giftwrap 24x833 X4060</t>
  </si>
  <si>
    <t>Giftwrap 24x833 X4105 Holly &amp;</t>
  </si>
  <si>
    <t>Giftwrap 24x833 X4127 Bunches</t>
  </si>
  <si>
    <t>Giftwrap 24x833 X4690 Elegant</t>
  </si>
  <si>
    <t>Giftwrap 24x833 X4720 Golden</t>
  </si>
  <si>
    <t>Giftwrap 24x833 X4989 Open</t>
  </si>
  <si>
    <t>Giftwrap 24x833 X4998 Scripted</t>
  </si>
  <si>
    <t>Giftwrap 24x833 X5064 Plaid</t>
  </si>
  <si>
    <t>Giftwrap 24x833 X5070 Father</t>
  </si>
  <si>
    <t>Giftwrap 24x833 X5074 Old</t>
  </si>
  <si>
    <t>Giftwrap 24x833 X5081 Winter</t>
  </si>
  <si>
    <t>Giftwrap 24x833 X5118</t>
  </si>
  <si>
    <t>Giftwrap 24x833 X5119 Holly &amp;</t>
  </si>
  <si>
    <t>Giftwrap 24x833 X5121</t>
  </si>
  <si>
    <t>Giftwrap 24x833 X5122 Winter</t>
  </si>
  <si>
    <t>Giftwrap 24x833 X5130 Ribbons</t>
  </si>
  <si>
    <t>Giftwrap 24x833 X5169  Blue</t>
  </si>
  <si>
    <t>Giftwrap 24x833 X5170 Fun</t>
  </si>
  <si>
    <t>Giftwrap 24x833 X5171 Snowman</t>
  </si>
  <si>
    <t>Giftwrap 24x833 X5193 Plaid</t>
  </si>
  <si>
    <t>Giftwrap 24x833 X5297 Gilded</t>
  </si>
  <si>
    <t>Giftwrap 24x833 X5307 Fiesta</t>
  </si>
  <si>
    <t>Giftwrap 24x833 X6001 Holiday</t>
  </si>
  <si>
    <t>Giftwrap 24x833 X6004</t>
  </si>
  <si>
    <t>Giftwrap 24x833 X6045 Tumbling</t>
  </si>
  <si>
    <t>Giftwrap 24x833 X6050</t>
  </si>
  <si>
    <t>Giftwrap 24x833 X6052 Candela</t>
  </si>
  <si>
    <t>Giftwrap 24x833 X6056 Prancing</t>
  </si>
  <si>
    <t>Giftwrap 24x833 X6086 Frogs &amp;</t>
  </si>
  <si>
    <t>Giftwrap 24x833 X6087 I Love</t>
  </si>
  <si>
    <t>Giftwrap 24x833 X6097 Cheery</t>
  </si>
  <si>
    <t>Giftwrap 24x833 X6350</t>
  </si>
  <si>
    <t>Giftwrap 24x833 X6880</t>
  </si>
  <si>
    <t>Giftwrap 24x833 X7002 Luminous</t>
  </si>
  <si>
    <t>Giftwrap 24x833 X7047 Winter</t>
  </si>
  <si>
    <t>Giftwrap 24x833 X7157 Holiday</t>
  </si>
  <si>
    <t>Giftwrap 24x833 X9027 Frosty</t>
  </si>
  <si>
    <t>Giftwrap 24x833 X9030 Swiling</t>
  </si>
  <si>
    <t>Giftwrap 24x833 X9031</t>
  </si>
  <si>
    <t>Giftwrap 24x833 X9111</t>
  </si>
  <si>
    <t>Giftwrap 24x833 X9903 Nova -</t>
  </si>
  <si>
    <t>Giftwrap 24x833 X9904 Conner -</t>
  </si>
  <si>
    <t>Shopper 13x7x17.5 Nat. Kraft</t>
  </si>
  <si>
    <t>Shopper 13x7x17.5 White Kraft</t>
  </si>
  <si>
    <t>Shopper 13x7x17 Recycled  Whit</t>
  </si>
  <si>
    <t>Shopper 13x7x17.5 Recycled NK</t>
  </si>
  <si>
    <t>Shopper Soft Loop 24x7.25x18.7</t>
  </si>
  <si>
    <t>Paper Roll 50# Nat. Kraft</t>
  </si>
  <si>
    <t>Paper Roll 40# Nat. Kraft 18"</t>
  </si>
  <si>
    <t>Shopper Senior Recycled White</t>
  </si>
  <si>
    <t>Shopper Queen Recycled White</t>
  </si>
  <si>
    <t>Giftwrap 36x833 E2130</t>
  </si>
  <si>
    <t>Giftwrap 36x833 E4001</t>
  </si>
  <si>
    <t>Giftwrap 36x833 E4030 Balloons</t>
  </si>
  <si>
    <t>Giftwrap 36x833 E4074 Scrolled</t>
  </si>
  <si>
    <t>Giftwrap 36x833 E4079 Bands of</t>
  </si>
  <si>
    <t>Giftwrap 36x833 E4097 Floral</t>
  </si>
  <si>
    <t>Giftwrap 36x833 E4126 Nature</t>
  </si>
  <si>
    <t>Giftwrap 36x833 E4130 Baby</t>
  </si>
  <si>
    <t>Giftwrap 36x833 E4141 Marbles</t>
  </si>
  <si>
    <t>Giftwrap 36x833 E4222 Mossaic</t>
  </si>
  <si>
    <t>Giftwrap 36x833 E4730 Gold</t>
  </si>
  <si>
    <t>Giftwrap 36x833 E5003 World</t>
  </si>
  <si>
    <t>Giftwrap 36x833 E5031 Daisy</t>
  </si>
  <si>
    <t>Giftwrap 36x833 E5174</t>
  </si>
  <si>
    <t>Giftwrap 36x833 E5175 Flash</t>
  </si>
  <si>
    <t>Giftwrap 36x833 E5178 Birthday</t>
  </si>
  <si>
    <t>Giftwrap 36x833 E5180 Blossoms</t>
  </si>
  <si>
    <t>Giftwrap 36x833 E5184 Macrame</t>
  </si>
  <si>
    <t>Giftwrap 36x833 E5185 Elegant</t>
  </si>
  <si>
    <t>Giftwrap 36x833 E5186 Rainbow</t>
  </si>
  <si>
    <t>Giftwrap 36x833 E5400 World</t>
  </si>
  <si>
    <t>Giftwrap 36x833 E5690 Dark</t>
  </si>
  <si>
    <t>Giftwrap 36x833 E5700 Dark</t>
  </si>
  <si>
    <t>Giftwrap 36x833 E5900 Leaves</t>
  </si>
  <si>
    <t>Giftwrap 36x833 E5977 Baby</t>
  </si>
  <si>
    <t>Giftwrap 36x833 E6037 Gilded</t>
  </si>
  <si>
    <t>Giftwrap 36x833 E6095 Love</t>
  </si>
  <si>
    <t>Giftwrap 36x833 E6130 Navy -</t>
  </si>
  <si>
    <t>Giftwrap 36x833 E6220</t>
  </si>
  <si>
    <t>Giftwrap 36x833 E6630 Silver -</t>
  </si>
  <si>
    <t>Giftwrap 36x833 E6850 Gold -</t>
  </si>
  <si>
    <t>Giftwrap 36x833 M3010 White on</t>
  </si>
  <si>
    <t>Giftwrap 36x833 M3067 Tie the</t>
  </si>
  <si>
    <t>Giftwrap 36x833 M3072 Pearl</t>
  </si>
  <si>
    <t>Giftwrap 36x833 M4073 Lace</t>
  </si>
  <si>
    <t>Giftwrap 36x833 M5071 Snowy</t>
  </si>
  <si>
    <t>Giftwrap 36x833 M5168</t>
  </si>
  <si>
    <t>Giftwrap 36x833 M5182 Toile</t>
  </si>
  <si>
    <t>Giftwrap 36x833 M7095 Rainbow</t>
  </si>
  <si>
    <t>Giftwrap 36x833 M7136 Jeweled</t>
  </si>
  <si>
    <t>Giftwrap 36x833 M7164 Boughs</t>
  </si>
  <si>
    <t>Giftwrap 36x833 M7165 Midnight</t>
  </si>
  <si>
    <t>Giftwrap 36x833 M7220 Spring</t>
  </si>
  <si>
    <t>Giftwrap 36x833 M7260 Baby</t>
  </si>
  <si>
    <t>Giftwrap 36x833 X2001 Little</t>
  </si>
  <si>
    <t>Giftwrap 36x833 X2084 Flakes &amp;</t>
  </si>
  <si>
    <t>Giftwrap 36x833 X3028 Red</t>
  </si>
  <si>
    <t>Giftwrap 36x833 X3073 Let it</t>
  </si>
  <si>
    <t>Giftwrap 36x833 X3074 Jolly</t>
  </si>
  <si>
    <t>Giftwrap 36x833 X3180 Winter</t>
  </si>
  <si>
    <t>Giftwrap 36x833 X4003 Gold</t>
  </si>
  <si>
    <t>Giftwrap 36x833 X4004 Holly</t>
  </si>
  <si>
    <t>Giftwrap 36x833 X4016 Frosty</t>
  </si>
  <si>
    <t>Giftwrap 36x833 X4042</t>
  </si>
  <si>
    <t>Giftwrap 36x833 X4060</t>
  </si>
  <si>
    <t>Giftwrap 36x833 X4690 Elegant</t>
  </si>
  <si>
    <t>Giftwrap 36x833 X4720 Golden</t>
  </si>
  <si>
    <t>Giftwrap 36x833 X4998 Scripted</t>
  </si>
  <si>
    <t>Giftwrap 36x833 X5081 Winter</t>
  </si>
  <si>
    <t>Giftwrap 36x833 X5118</t>
  </si>
  <si>
    <t>Giftwrap 36x833 X5119 Holly &amp;</t>
  </si>
  <si>
    <t>Giftwrap 36x833 X5121</t>
  </si>
  <si>
    <t>Giftwrap 36x833 X5122 Winter</t>
  </si>
  <si>
    <t>Giftwrap 36x833 X5130 Ribbons</t>
  </si>
  <si>
    <t>Giftwrap 36x833 X5307 Fiesta</t>
  </si>
  <si>
    <t>Giftwrap 36x833 X6001 Holiday</t>
  </si>
  <si>
    <t>Giftwrap 36x833 X6045 Tumbling</t>
  </si>
  <si>
    <t>Giftwrap 36x833 X6056 Prancing</t>
  </si>
  <si>
    <t>Giftwrap 36x833 X6350</t>
  </si>
  <si>
    <t>Giftwrap 36x833 X6880</t>
  </si>
  <si>
    <t>Giftwrap 36x417 E2130</t>
  </si>
  <si>
    <t>Giftwrap 36x417 E4001</t>
  </si>
  <si>
    <t>Giftwrap 36x417 E4030 Balloons</t>
  </si>
  <si>
    <t>Giftwrap 36x417 E4074 Scrolled</t>
  </si>
  <si>
    <t>Giftwrap 36x417 E4079 Bands of</t>
  </si>
  <si>
    <t>Giftwrap 36x417 E4097 Floral</t>
  </si>
  <si>
    <t>Giftwrap 36x417 E4126 Nature</t>
  </si>
  <si>
    <t>Giftwrap 36x417 E4130 Baby</t>
  </si>
  <si>
    <t>Giftwrap 36x417 E4141 Marbles</t>
  </si>
  <si>
    <t>Giftwrap 36x417 E4222 Mossaic</t>
  </si>
  <si>
    <t>Giftwrap 36x417 E4730 Gold</t>
  </si>
  <si>
    <t>Giftwrap 36x417 E5003 World</t>
  </si>
  <si>
    <t>Giftwrap 36x417 E5031 Daisy</t>
  </si>
  <si>
    <t>Giftwrap 36x417 E5174</t>
  </si>
  <si>
    <t>Giftwrap 36x417 E5175 Flash</t>
  </si>
  <si>
    <t>Giftwrap 36x417 E5178 Birthday</t>
  </si>
  <si>
    <t>Giftwrap 36x417 E5180 Blossoms</t>
  </si>
  <si>
    <t>Giftwrap 36x417 E5184 Macrame</t>
  </si>
  <si>
    <t>Giftwrap 36x417 E5185 Elegant</t>
  </si>
  <si>
    <t>Giftwrap 36x417 E5186 Rainbow</t>
  </si>
  <si>
    <t>Giftwrap 36x417 E5400 World</t>
  </si>
  <si>
    <t>Giftwrap 36x417 E5690 Dark</t>
  </si>
  <si>
    <t>Giftwrap 36x417 E5700 Dark</t>
  </si>
  <si>
    <t>Giftwrap 36x417 E5977 Baby</t>
  </si>
  <si>
    <t>Giftwrap 36x417 E6037 Gilded</t>
  </si>
  <si>
    <t>Giftwrap 36x417 E6095 Love</t>
  </si>
  <si>
    <t>Giftwrap 36x417 E6130 Navy -</t>
  </si>
  <si>
    <t>Giftwrap 36x417 E6220</t>
  </si>
  <si>
    <t>Giftwrap 36x417 E6630 Silver -</t>
  </si>
  <si>
    <t>Giftwrap 36x417 E6850 Gold -</t>
  </si>
  <si>
    <t>Giftwrap 36x417 M3010 White on</t>
  </si>
  <si>
    <t>Giftwrap 36x417 M3067 Tie the</t>
  </si>
  <si>
    <t>Giftwrap 36x417 M3072 Pearl</t>
  </si>
  <si>
    <t>Giftwrap 36x417 M4073 Lace</t>
  </si>
  <si>
    <t>Giftwrap 36x417 M5071 Snowy</t>
  </si>
  <si>
    <t>Giftwrap 36x417 M5168</t>
  </si>
  <si>
    <t>Giftwrap 36x417 M5182 Toile</t>
  </si>
  <si>
    <t>Giftwrap 36x417 M7095 Rainbow</t>
  </si>
  <si>
    <t>Giftwrap 36x417 M7136 Jeweled</t>
  </si>
  <si>
    <t>Giftwrap 36x417 M7164 Boughs</t>
  </si>
  <si>
    <t>Giftwrap 36x417 M7165 Midnight</t>
  </si>
  <si>
    <t>Giftwrap 36x417 M7220 Spring</t>
  </si>
  <si>
    <t>Giftwrap 36x417 M7260 Baby</t>
  </si>
  <si>
    <t>Giftwrap 36x417 X2001 Little</t>
  </si>
  <si>
    <t>Giftwrap 36x417 X2084 Flakes &amp;</t>
  </si>
  <si>
    <t>Giftwrap 36x417 X3028 Red</t>
  </si>
  <si>
    <t>Giftwrap 36x417 X3073 Let it</t>
  </si>
  <si>
    <t>Giftwrap 36x417 X3074 Jolly</t>
  </si>
  <si>
    <t>Giftwrap 36x417 X3180 Winter</t>
  </si>
  <si>
    <t>Giftwrap 36x417 X4003 Gold</t>
  </si>
  <si>
    <t>Giftwrap 36x417 X4004 Holly</t>
  </si>
  <si>
    <t>Giftwrap 36x417 X4016 Frosty</t>
  </si>
  <si>
    <t>Giftwrap 36x417 X4042</t>
  </si>
  <si>
    <t>Giftwrap 36x417 X4060</t>
  </si>
  <si>
    <t>Giftwrap 36x417 X4690 Elegant</t>
  </si>
  <si>
    <t>Giftwrap 36x417 X4720 Golden</t>
  </si>
  <si>
    <t>Giftwrap 36x417 X4998 Scripted</t>
  </si>
  <si>
    <t>Giftwrap 36x417 X5081 Winter</t>
  </si>
  <si>
    <t>Giftwrap 36x417 X5118</t>
  </si>
  <si>
    <t>Giftwrap 36x417 X5119 Holly &amp;</t>
  </si>
  <si>
    <t>Giftwrap 36x417 X5121</t>
  </si>
  <si>
    <t>Giftwrap 36x417 X5122 Winter</t>
  </si>
  <si>
    <t>Giftwrap 36x417 X5130 Ribbons</t>
  </si>
  <si>
    <t>Giftwrap 36x417 X5307 Fiesta</t>
  </si>
  <si>
    <t>Giftwrap 36x417 X6001 Holiday</t>
  </si>
  <si>
    <t>Giftwrap 36x417 X6045 Tumbling</t>
  </si>
  <si>
    <t>Giftwrap 36x417 X6056 Prancing</t>
  </si>
  <si>
    <t>Giftwrap 36x417 X6350</t>
  </si>
  <si>
    <t>Giftwrap 36x417 X6880</t>
  </si>
  <si>
    <t>Giftwrap Cutter Box E0101</t>
  </si>
  <si>
    <t>Giftwrap Cutter Box 0200 White</t>
  </si>
  <si>
    <t>Giftwrap Cutter Box E1260</t>
  </si>
  <si>
    <t>Giftwrap Cutter Box E2130</t>
  </si>
  <si>
    <t>Giftwrap Cutter Box E2501</t>
  </si>
  <si>
    <t>Giftwrap Cutter Box E3097</t>
  </si>
  <si>
    <t>Giftwrap Cutter Box E3133 Lime</t>
  </si>
  <si>
    <t>Giftwrap Cutter Box E3420 Gld</t>
  </si>
  <si>
    <t>Giftwrap Cutter Box E4009</t>
  </si>
  <si>
    <t>Giftwrap Cutter Box E4074</t>
  </si>
  <si>
    <t>Giftwrap Cutter Box E4077</t>
  </si>
  <si>
    <t>Giftwrap Cutter Box E4112 Baby</t>
  </si>
  <si>
    <t>Giftwrap Cutter Roll E4161</t>
  </si>
  <si>
    <t>Giftwrap Cutter Box E4187</t>
  </si>
  <si>
    <t>Giftwrap Cutter Box E4480 Gold</t>
  </si>
  <si>
    <t>Giftwrap Cutter Box E4730 Gold</t>
  </si>
  <si>
    <t>Giftwrap Cutter Box E5003</t>
  </si>
  <si>
    <t>Giftwrap Cutter Roll E5031</t>
  </si>
  <si>
    <t>Giftwrap Cutter Box E5048</t>
  </si>
  <si>
    <t>Giftwrap Cutter Roll E5173 Hop</t>
  </si>
  <si>
    <t>Giftwrap Cutter Roll E5175</t>
  </si>
  <si>
    <t>Giftwrap Cutter Box E5207</t>
  </si>
  <si>
    <t>Giftwrap Cutter Box E5388</t>
  </si>
  <si>
    <t>Giftwrap Cutter Box E5391</t>
  </si>
  <si>
    <t>Giftwrap Cutter Roll E5393</t>
  </si>
  <si>
    <t>Giftwrap Cutter Box E5400</t>
  </si>
  <si>
    <t>Giftwrap Cutter Box E5405</t>
  </si>
  <si>
    <t>Giftwrap Cutter Roll E5411</t>
  </si>
  <si>
    <t>Giftwrap Cutter Box E5423</t>
  </si>
  <si>
    <t>Giftwrap Cutter Roll E5432</t>
  </si>
  <si>
    <t>Giftwrap Cutter Roll E5434 Old</t>
  </si>
  <si>
    <t>Giftwrap Cutter Roll E5437</t>
  </si>
  <si>
    <t>Giftwrap Cutter Roll E5462</t>
  </si>
  <si>
    <t>Giftwrap Cutter Box E5690 Dark</t>
  </si>
  <si>
    <t>Giftwrap Cutter Box E5700 Dk</t>
  </si>
  <si>
    <t>Giftwrap Cutter Box E5977 Baby</t>
  </si>
  <si>
    <t>Giftwrap Cutter Box E6037</t>
  </si>
  <si>
    <t>Giftwrap Cutter Box E6060</t>
  </si>
  <si>
    <t>Giftwrap Cutter Box E6116 Hot</t>
  </si>
  <si>
    <t>Giftwrap Cutter Box E6120 Lime</t>
  </si>
  <si>
    <t>Giftwrap Cutter Box E6122</t>
  </si>
  <si>
    <t>Giftwrap Cutter Box E6130 Navy</t>
  </si>
  <si>
    <t>Giftwrap Cutter E6167 Shimmer</t>
  </si>
  <si>
    <t>Giftwrap Cut E6193 Shim Frst</t>
  </si>
  <si>
    <t>Giftwrap Cutter Roll E6220</t>
  </si>
  <si>
    <t>Giftwrap Cutter E6223 Matte</t>
  </si>
  <si>
    <t>Giftwrap Cutter Box E6229</t>
  </si>
  <si>
    <t>Giftwrap Cutter Box E6232</t>
  </si>
  <si>
    <t>Giftwrap Cutter Roll E6238</t>
  </si>
  <si>
    <t>Giftwrap Cutter Roll E6257</t>
  </si>
  <si>
    <t>Giftwrap Cutter Roll E6277</t>
  </si>
  <si>
    <t>Giftwrap Cutter Roll E6278</t>
  </si>
  <si>
    <t>Giftwrap Cutter Roll E6287</t>
  </si>
  <si>
    <t>Giftwrap Cutter Box E6500 Red</t>
  </si>
  <si>
    <t>Giftwrap Cutter Box E7240</t>
  </si>
  <si>
    <t>Giftwrap Cutter Box E7241</t>
  </si>
  <si>
    <t>Giftwrap Cutter Box E7242</t>
  </si>
  <si>
    <t>Giftwrap Cutter Box E7245</t>
  </si>
  <si>
    <t>Giftwrap Cutter Box E7248</t>
  </si>
  <si>
    <t>Giftwrap Cutter Box E8501</t>
  </si>
  <si>
    <t>Giftwrap Cutter Box E8502</t>
  </si>
  <si>
    <t>Giftwrap Cutter Box E8601</t>
  </si>
  <si>
    <t>Giftwrap Cutter Box E9010 Gold</t>
  </si>
  <si>
    <t>Giftwrap Cutter Roll E9050</t>
  </si>
  <si>
    <t>Giftwrap Cutter Roll E9051</t>
  </si>
  <si>
    <t>Giftwrap Cutter Box E9501 Pale</t>
  </si>
  <si>
    <t>Giftwrap Cutter Box E9502 Red</t>
  </si>
  <si>
    <t>Giftwrap Cutter E9505 Pale</t>
  </si>
  <si>
    <t>Giftwrap Cutter Box E9506 Red</t>
  </si>
  <si>
    <t>Giftwrap Cutter Box E9521 Warm</t>
  </si>
  <si>
    <t>Giftwrap Cutter Box E9522</t>
  </si>
  <si>
    <t>Giftwrap Cutter Box E9523 Red</t>
  </si>
  <si>
    <t>Giftwrap Cutter Box M2127</t>
  </si>
  <si>
    <t>Giftwrap Cutter Box M2133 Pink</t>
  </si>
  <si>
    <t>Giftwrap Cutter Roll M2135</t>
  </si>
  <si>
    <t>Giftwrap Cutter Roll M3010</t>
  </si>
  <si>
    <t>Giftwrap Cutter Box M3072</t>
  </si>
  <si>
    <t>Giftwrap Cutter Roll M3106</t>
  </si>
  <si>
    <t>Giftwrap Cutter Box M3123</t>
  </si>
  <si>
    <t>Giftwrap Cutter Roll M3138</t>
  </si>
  <si>
    <t>Giftwrap Cutter Roll M3144</t>
  </si>
  <si>
    <t>Giftwrap Cutter Roll M3145</t>
  </si>
  <si>
    <t>Giftwrap Cutter Box M3170</t>
  </si>
  <si>
    <t>Giftwrap Cutter Box M4177</t>
  </si>
  <si>
    <t>Giftwrap Cut M4183 Christmas</t>
  </si>
  <si>
    <t>Giftwrap Cutter Roll M4193</t>
  </si>
  <si>
    <t>Giftwrap Cutter Roll M4210</t>
  </si>
  <si>
    <t>Giftwrap Cutter Roll M4233</t>
  </si>
  <si>
    <t>Giftwrap Cutter Roll M4243</t>
  </si>
  <si>
    <t>Giftwrap Cutter Box M5071</t>
  </si>
  <si>
    <t>Giftwrap Cutter Box M5299</t>
  </si>
  <si>
    <t>Giftwrap Cutter Box M5304</t>
  </si>
  <si>
    <t>Giftwrap Cutter Box M5367 Baby</t>
  </si>
  <si>
    <t>Giftwrap Cutter Roll M5396</t>
  </si>
  <si>
    <t>Giftwrap Cutter Box M5417</t>
  </si>
  <si>
    <t>Giftwrap Cutter Roll M5428</t>
  </si>
  <si>
    <t>Giftwrap Cutter Roll M5429</t>
  </si>
  <si>
    <t>Giftwrap Cutter Roll M5435</t>
  </si>
  <si>
    <t>Giftwrap Cutter Roll M5446</t>
  </si>
  <si>
    <t>Giftwrap Cutter Roll M5449</t>
  </si>
  <si>
    <t>Giftwrap Cutter Roll M5452</t>
  </si>
  <si>
    <t>Giftwrap Cutter Roll M5455</t>
  </si>
  <si>
    <t>Giftwrap Cutter Roll M5459</t>
  </si>
  <si>
    <t>Giftwrap Cutter Roll M5460</t>
  </si>
  <si>
    <t>Giftwrap Cutter Roll M5461</t>
  </si>
  <si>
    <t>Giftwrap Cutter Roll M5463</t>
  </si>
  <si>
    <t>Giftwrap Cutter Roll M5464</t>
  </si>
  <si>
    <t>Giftwrap Cutter Roll M5465</t>
  </si>
  <si>
    <t>Giftwrap Cutter Box M6109</t>
  </si>
  <si>
    <t>Giftwrap Cutter Box M6174 Leaf</t>
  </si>
  <si>
    <t>Giftwrap Cutter Box M6186</t>
  </si>
  <si>
    <t>Giftwrap Cutter Roll M6195</t>
  </si>
  <si>
    <t>Giftwrap Cutter Roll M6212</t>
  </si>
  <si>
    <t>Giftwrap Cutter Box M6214</t>
  </si>
  <si>
    <t>Giftwrap Cutter Box M6218</t>
  </si>
  <si>
    <t>Giftwrap Cutter Roll M6219 Dec</t>
  </si>
  <si>
    <t>Giftwrap Cutter Box M6234</t>
  </si>
  <si>
    <t>Giftwrap Cutter Roll M6239</t>
  </si>
  <si>
    <t>Giftwrap Cutter Roll M6241</t>
  </si>
  <si>
    <t>Giftwrap Cutter Roll M6246</t>
  </si>
  <si>
    <t>Giftwrap Cutter Roll M6247</t>
  </si>
  <si>
    <t>Giftwrap Cutter Roll M6248</t>
  </si>
  <si>
    <t>Giftwrap Cutter Roll M6250</t>
  </si>
  <si>
    <t>Giftwrap Cutter Roll M6253</t>
  </si>
  <si>
    <t>Giftwrap Cutter Roll M6254</t>
  </si>
  <si>
    <t>Giftwrap Cutter Roll M6255</t>
  </si>
  <si>
    <t>Giftwrap Cutter Roll M6258</t>
  </si>
  <si>
    <t>Giftwrap Cutter Roll M6263</t>
  </si>
  <si>
    <t>Giftwrap Cutter Roll M6264</t>
  </si>
  <si>
    <t>Giftwrap Cutter Roll M6268</t>
  </si>
  <si>
    <t>Giftwrap Cutter Roll M6269</t>
  </si>
  <si>
    <t>Giftwrap Cutter Roll M6272</t>
  </si>
  <si>
    <t>Giftwrap Cutter Roll M6274</t>
  </si>
  <si>
    <t>Giftwrap Cutter Roll M6275</t>
  </si>
  <si>
    <t>Giftwrap Cutter Roll M6281</t>
  </si>
  <si>
    <t>Giftwrap Cutter Roll M6282</t>
  </si>
  <si>
    <t>Giftwrap Cutter Roll M6283</t>
  </si>
  <si>
    <t>Giftwrap Cutter Roll M6284</t>
  </si>
  <si>
    <t>Giftwrap Cutter Roll M6285</t>
  </si>
  <si>
    <t>Giftwrap Cutter Roll M6289</t>
  </si>
  <si>
    <t>Giftwrap Cutter Box M7035</t>
  </si>
  <si>
    <t>Giftwrap Cutter Box M7042 Xmas</t>
  </si>
  <si>
    <t>Giftwrap Cutter Box M7060</t>
  </si>
  <si>
    <t>Giftwrap Cutter Box M7073</t>
  </si>
  <si>
    <t>Giftwrap Cutter Box M7095</t>
  </si>
  <si>
    <t>Giftwrap Cutter Box M7099</t>
  </si>
  <si>
    <t>Giftwrap Cutter Box M7114</t>
  </si>
  <si>
    <t>Giftwrap Cutter Box M7118</t>
  </si>
  <si>
    <t>Giftwrap Cutter Box M7123</t>
  </si>
  <si>
    <t>Giftwrap Cutter Box M7160</t>
  </si>
  <si>
    <t>Giftwrap Cutter Box M7171</t>
  </si>
  <si>
    <t>Giftwrap Cutter Box M7188 Baby</t>
  </si>
  <si>
    <t>Giftwrap Cutter Box M7193</t>
  </si>
  <si>
    <t>Giftwrap Cutter Roll M7195</t>
  </si>
  <si>
    <t>Giftwrap Cutter Box M7199</t>
  </si>
  <si>
    <t>Giftwrap Cutter Box M7204</t>
  </si>
  <si>
    <t>Giftwrap Cutter M7210 Merry</t>
  </si>
  <si>
    <t>Giftwrap Cutter Box M7215</t>
  </si>
  <si>
    <t>Giftwrap Cutter Box M7219</t>
  </si>
  <si>
    <t>Giftwrap Cutter Roll M7223</t>
  </si>
  <si>
    <t>Giftwrap Cutter Roll M7224</t>
  </si>
  <si>
    <t>Giftwrap Cutter Roll M7225</t>
  </si>
  <si>
    <t>Giftwrap Cutter Roll M7226</t>
  </si>
  <si>
    <t>Giftwrap Cutter Roll M7229</t>
  </si>
  <si>
    <t>Giftwrap Cutter Roll M7230</t>
  </si>
  <si>
    <t>Giftwrap Cutter Roll M7243</t>
  </si>
  <si>
    <t>Giftwrap Cutter Roll M7244</t>
  </si>
  <si>
    <t>Giftwrap Cutter Roll M7246</t>
  </si>
  <si>
    <t>Giftwrap Cutter Roll M7247</t>
  </si>
  <si>
    <t>Giftwrap Cutter Roll M7249</t>
  </si>
  <si>
    <t>Giftwrap Cutter Roll M7250</t>
  </si>
  <si>
    <t>Giftwrap Cutter Roll M7251</t>
  </si>
  <si>
    <t>Giftwrap Cutter Box X2001</t>
  </si>
  <si>
    <t>Giftwrap Cutter Box X2084</t>
  </si>
  <si>
    <t>Giftwrap Cutter Roll X2124</t>
  </si>
  <si>
    <t>Giftwrap Cutter Box  X3028 Red</t>
  </si>
  <si>
    <t>Giftwrap Cutter Box X3073 Let</t>
  </si>
  <si>
    <t>Giftwrap Cutter Box X3100 Red</t>
  </si>
  <si>
    <t>Giftwrap Cutter Roll X3146</t>
  </si>
  <si>
    <t>Giftwrap Cutter Box X3180</t>
  </si>
  <si>
    <t>Giftwrap Cutter Box X4003 Gold</t>
  </si>
  <si>
    <t>Giftwrap Cutter Box X4016</t>
  </si>
  <si>
    <t>Giftwrap Cutter Roll X4042</t>
  </si>
  <si>
    <t>Giftwrap Cutter Roll X4169</t>
  </si>
  <si>
    <t>Giftwrap Cutter Box X4182</t>
  </si>
  <si>
    <t>Giftwrap Cutter Roll X4211</t>
  </si>
  <si>
    <t>Giftwrap Cutter Box X4690</t>
  </si>
  <si>
    <t>Giftwrap Cutter Box X4720</t>
  </si>
  <si>
    <t>Giftwrap Cutter Box X4998</t>
  </si>
  <si>
    <t>Giftwrap Cutter Box X5081</t>
  </si>
  <si>
    <t>Giftwrap Cutter Box X5121</t>
  </si>
  <si>
    <t>Giftwrap Cutter Box X5130</t>
  </si>
  <si>
    <t>Giftwrap Cutter Box X5170 Fun</t>
  </si>
  <si>
    <t>Giftwrap Cutter Box X5359</t>
  </si>
  <si>
    <t>Giftwrap Cutter Box X5419 Red</t>
  </si>
  <si>
    <t>Giftwrap Cutter Box X5420</t>
  </si>
  <si>
    <t>Giftwrap Cutter Roll X5426</t>
  </si>
  <si>
    <t>Giftwrap Cutter Roll X5427</t>
  </si>
  <si>
    <t>Giftwrap Cutter Roll X5451</t>
  </si>
  <si>
    <t>Giftwrap Cutter Roll X5453</t>
  </si>
  <si>
    <t>Giftwrap Cutter Roll X5466</t>
  </si>
  <si>
    <t>Giftwrap Cutter Roll  X5710</t>
  </si>
  <si>
    <t>Giftwrap Cutter Roll X6004</t>
  </si>
  <si>
    <t>Giftwrap Cutter Roll  X6191</t>
  </si>
  <si>
    <t>Giftwrap Cutter Box X6199 Xmas</t>
  </si>
  <si>
    <t>Giftwrap Cutter Box X6213</t>
  </si>
  <si>
    <t>Giftwrap Cutter Box X6231</t>
  </si>
  <si>
    <t>Giftwrap Cutter Roll X6249</t>
  </si>
  <si>
    <t>Giftwrap Cutter Roll X6251</t>
  </si>
  <si>
    <t>Giftwrap Cutter Roll X6261</t>
  </si>
  <si>
    <t>Giftwrap Cutter Roll X6266</t>
  </si>
  <si>
    <t>Giftwrap Cutter Roll X6288</t>
  </si>
  <si>
    <t>Giftwrap Cutter Box X6350 Pine</t>
  </si>
  <si>
    <t>Giftwrap Cutter Roll X8178</t>
  </si>
  <si>
    <t>Giftwrap Cutter Box X9034</t>
  </si>
  <si>
    <t>Giftwrap Cutter Box X9047</t>
  </si>
  <si>
    <t>Giftwrap Cutter Box X9048</t>
  </si>
  <si>
    <t>Giftwrap Cutter Box X9049</t>
  </si>
  <si>
    <t>Giftwrap Cutter Box X9906</t>
  </si>
  <si>
    <t>Giftwrap Cutter Roll X9907</t>
  </si>
  <si>
    <t>Giftwrap Cutter Roll X9908</t>
  </si>
  <si>
    <t>Giftwrap 24x417 E0101 White</t>
  </si>
  <si>
    <t>Giftwrap 24x417 E0102 White</t>
  </si>
  <si>
    <t>Giftwrap 24x417 E0200 White</t>
  </si>
  <si>
    <t>Giftwrap 24x417 E1260</t>
  </si>
  <si>
    <t>Giftwrap 24x417 E2130 Pinstrip</t>
  </si>
  <si>
    <t>Giftwrap 24x417 E2501 Gothic</t>
  </si>
  <si>
    <t>Giftwrap 24x417 E3030 Black</t>
  </si>
  <si>
    <t>Giftwrap 24x417 E3097 White</t>
  </si>
  <si>
    <t>Giftwrap 24x417 E3133 Lime</t>
  </si>
  <si>
    <t>Giftwrap 24x417 E3420 Gold &amp;</t>
  </si>
  <si>
    <t>Giftwrap 24x417 E4008 White</t>
  </si>
  <si>
    <t>Giftwrap 24x417 E4009 Bands of</t>
  </si>
  <si>
    <t>Giftwrap 24x417 E4074 Scrolled</t>
  </si>
  <si>
    <t>Giftwrap 24x417 E4077 Flower</t>
  </si>
  <si>
    <t>Giftwrap 24x417 E4112 Baby</t>
  </si>
  <si>
    <t>Giftwrap 24x417 E4130 Baby</t>
  </si>
  <si>
    <t>Giftwrap 24x417 E4161</t>
  </si>
  <si>
    <t>Giftwrap 24x417 E4187 Daisy</t>
  </si>
  <si>
    <t>Giftwrap 24x417 E4189 Baby</t>
  </si>
  <si>
    <t>Giftwrap 24x417 E4212 Blue &amp;</t>
  </si>
  <si>
    <t>Giftwrap 24x417 E4480 Gold&amp;</t>
  </si>
  <si>
    <t>Giftwrap 24x417 E4730 Gold</t>
  </si>
  <si>
    <t>Giftwrap 24x417 E5003 World</t>
  </si>
  <si>
    <t>Giftwrap 24x417 E5031 Daisy</t>
  </si>
  <si>
    <t>Giftwrap 24x417 E5048 Stars &amp;</t>
  </si>
  <si>
    <t>Giftwrap 24x417 E5173 Hop to</t>
  </si>
  <si>
    <t>Giftwrap 24x417 E5175</t>
  </si>
  <si>
    <t>Giftwrap 24x417 E5207 Balloons</t>
  </si>
  <si>
    <t>Giftwrap 24x417 E5388 Crewel</t>
  </si>
  <si>
    <t>Giftwrap 24x417 E5391 Party</t>
  </si>
  <si>
    <t>Giftwrap 24x417 E5393 Happy</t>
  </si>
  <si>
    <t>Giftwrap 24x417 E5400 World</t>
  </si>
  <si>
    <t>Giftwrap 24x417 E5405 Damask</t>
  </si>
  <si>
    <t>Giftwrap 24x417 E5411 Monkey</t>
  </si>
  <si>
    <t>Giftwrap 24x417 E5423 Vintage</t>
  </si>
  <si>
    <t>Giftwrap 24x417 E5424 Stained</t>
  </si>
  <si>
    <t>Giftwrap 24x417 E5425</t>
  </si>
  <si>
    <t>Giftwrap 24x417 E5432 Baroque</t>
  </si>
  <si>
    <t>Giftwrap 24x417 E5434 Old</t>
  </si>
  <si>
    <t>Giftwrap 24x417 E5437 Colorful</t>
  </si>
  <si>
    <t>Giftwrap 24x417 E5442</t>
  </si>
  <si>
    <t>Giftwrap 24x417 E5444 Blocks &amp;</t>
  </si>
  <si>
    <t>Giftwrap 24x417 E5462 Les</t>
  </si>
  <si>
    <t>Giftwrap 24x417 E5690 Dark Red</t>
  </si>
  <si>
    <t>Giftwrap 24x417 E5700 Dark</t>
  </si>
  <si>
    <t>Giftwrap 24x417 E5977 Baby</t>
  </si>
  <si>
    <t>Giftwrap 24x417 E6037 Gilded</t>
  </si>
  <si>
    <t>Giftwrap 24x417 E6060 Burgundy</t>
  </si>
  <si>
    <t>Giftwrap 24x417 E6116 Hot</t>
  </si>
  <si>
    <t>Giftwrap 24x417 E6117</t>
  </si>
  <si>
    <t>Giftwrap 24x417 E6120 Lime</t>
  </si>
  <si>
    <t>Giftwrap 24x417 E6122 Royal</t>
  </si>
  <si>
    <t>Giftwrap 24x417 E6130 Navy</t>
  </si>
  <si>
    <t>Giftwrap 24x417 E6165 Shimmer</t>
  </si>
  <si>
    <t>Giftwrap 24x417 E6167 Shimmer</t>
  </si>
  <si>
    <t>Giftwrap 24x417 E6193 Shimmer</t>
  </si>
  <si>
    <t>Giftwrap 24x417 E6216 Bubbly</t>
  </si>
  <si>
    <t>Giftwrap 24x417 E6220</t>
  </si>
  <si>
    <t>Giftwrap 24x417 E6223 Matte</t>
  </si>
  <si>
    <t>Giftwrap 24x417 E6229 Autumn</t>
  </si>
  <si>
    <t>Giftwrap 24x417 E6232 Leaves</t>
  </si>
  <si>
    <t>Giftwrap 24x417 E6238 Monster</t>
  </si>
  <si>
    <t>Giftwrap 24x417 E6257 Animal</t>
  </si>
  <si>
    <t>Giftwrap 24x417 E6277 Champagn</t>
  </si>
  <si>
    <t>Giftwrap 24x417 E6278</t>
  </si>
  <si>
    <t>Giftwrap 24x417 E6287 Party</t>
  </si>
  <si>
    <t>Giftwrap 24x417 E6500 Red</t>
  </si>
  <si>
    <t>Giftwrap 24x417 E6630 Silver</t>
  </si>
  <si>
    <t>Giftwrap 24x417 E6670 Forest</t>
  </si>
  <si>
    <t>Giftwrap 24x417 E6850 Gold</t>
  </si>
  <si>
    <t>Giftwrap 24x417 E7240 Cobalt</t>
  </si>
  <si>
    <t>Giftwrap 24x417 E7241 Carmine</t>
  </si>
  <si>
    <t>Giftwrap 24x417 E7242 Emerald</t>
  </si>
  <si>
    <t>Giftwrap 24x417 E7245 Amethyst</t>
  </si>
  <si>
    <t>Giftwrap 24x417 E7248 Slvr/Kft</t>
  </si>
  <si>
    <t>Giftwrap 24x417 E8501 Silver</t>
  </si>
  <si>
    <t>Giftwrap 24x417 E8502 Silver</t>
  </si>
  <si>
    <t>Giftwrap 24x417 E8601 Silver</t>
  </si>
  <si>
    <t>Giftwrap 24x417 E9010 Gold</t>
  </si>
  <si>
    <t>Giftwrap 24x417 E9050 Gold/Kft</t>
  </si>
  <si>
    <t>Giftwrap 24x417 E9051 Carousel</t>
  </si>
  <si>
    <t>Giftwrap 24x417 E9501 Pale</t>
  </si>
  <si>
    <t>Giftwrap 24x417 E9502 Red</t>
  </si>
  <si>
    <t>Giftwrap 24x417 E9505 Pale</t>
  </si>
  <si>
    <t>Giftwrap 24x417 E9506 Red</t>
  </si>
  <si>
    <t>Giftwrap 24x417 E9508 Warm</t>
  </si>
  <si>
    <t>Giftwrap 24x417 E9521 Warm</t>
  </si>
  <si>
    <t>Giftwrap 24x417 E9522 Silver</t>
  </si>
  <si>
    <t>Giftwrap 24x417 E9523 Red Spun</t>
  </si>
  <si>
    <t>Giftwrap 24" x 417' Kraft</t>
  </si>
  <si>
    <t>Giftwrap 24x417 M2127 Zebra</t>
  </si>
  <si>
    <t>Giftwrap 24x417 M2133 Pink</t>
  </si>
  <si>
    <t>Giftwrap 24x417 M2135 Bold</t>
  </si>
  <si>
    <t>Giftwrap 24x417 M3010 W/W</t>
  </si>
  <si>
    <t>Giftwrap 24x417 M3072 Pearl</t>
  </si>
  <si>
    <t>Giftwrap 24x417 M3106 Polka</t>
  </si>
  <si>
    <t>Giftwrap 24x417 M3123 Pearl</t>
  </si>
  <si>
    <t>Giftwrap 24x417 M3138 Candy &amp;</t>
  </si>
  <si>
    <t>Giftwrap 24x417 M3143 Domino</t>
  </si>
  <si>
    <t>Giftwrap 24x417 M3144 Wedding</t>
  </si>
  <si>
    <t>Giftwrap 24x417 M3145</t>
  </si>
  <si>
    <t>Giftwrap 24x417 M3170 Pearl</t>
  </si>
  <si>
    <t>Giftwrap 24x417 M4177 Skandia</t>
  </si>
  <si>
    <t>Giftwrap 24x417 M4183 Christma</t>
  </si>
  <si>
    <t>Giftwrap 24x417 M4188 Nouveau</t>
  </si>
  <si>
    <t>Giftwrap 24x417 M4193 Blooming</t>
  </si>
  <si>
    <t>Giftwrap 24x417 M4194 Cheery</t>
  </si>
  <si>
    <t>Giftwrap 24x417 M4195 Sweet</t>
  </si>
  <si>
    <t>Giftwrap 24x417 M4196 Bubble</t>
  </si>
  <si>
    <t>Giftwrap 24x417 M4197 Blue</t>
  </si>
  <si>
    <t>Giftwrap 24x417 M4210 Bed of</t>
  </si>
  <si>
    <t>Giftwrap 24x417 M4233 Preppy</t>
  </si>
  <si>
    <t>Giftwrap 24x417 M4243</t>
  </si>
  <si>
    <t>Giftwrap 24x417 M5071 Snowy</t>
  </si>
  <si>
    <t>Giftwrap 24x417 M5109 Rubber</t>
  </si>
  <si>
    <t>Giftwrap 24x417 M5299 Flora</t>
  </si>
  <si>
    <t>Giftwrap 24x417 M5304</t>
  </si>
  <si>
    <t>Giftwrap 24x417 M5337 Preppy</t>
  </si>
  <si>
    <t>Giftwrap 24x417 M5367 Baby</t>
  </si>
  <si>
    <t>Giftwrap 24x417 M5396 Shimmer</t>
  </si>
  <si>
    <t>Giftwrap 24x417 M5415 Golf</t>
  </si>
  <si>
    <t>Giftwrap 24x417 M5417 Rejoice</t>
  </si>
  <si>
    <t>Giftwrap 24x417 M5422 Deco</t>
  </si>
  <si>
    <t>Giftwrap 24x417 M5428 Holiday</t>
  </si>
  <si>
    <t>Giftwrap 24x417 M5429 Jeweled</t>
  </si>
  <si>
    <t>Giftwrap 24x417 M5431 Bridal</t>
  </si>
  <si>
    <t>Giftwrap 24x417 M5433 Pebble</t>
  </si>
  <si>
    <t>Giftwrap 24x417 M5435 Sundar</t>
  </si>
  <si>
    <t>Giftwrap 24x417 M5438 Flora</t>
  </si>
  <si>
    <t>Giftwrap 24x417 M5446 Winter</t>
  </si>
  <si>
    <t>Giftwrap 24x417 M5447 Baby</t>
  </si>
  <si>
    <t>Giftwrap 24x417 M5449 Sweet</t>
  </si>
  <si>
    <t>Giftwrap 24x417 M5452 Candy</t>
  </si>
  <si>
    <t>Giftwrap 24x417 M5455 Baby Dot</t>
  </si>
  <si>
    <t>Giftwrap 24x417 M5456 Itty</t>
  </si>
  <si>
    <t>Giftwrap 24x417 M5457 Baby</t>
  </si>
  <si>
    <t>Giftwrap 24x417 M5458 Polar</t>
  </si>
  <si>
    <t>Giftwrap 24x417 M5459 Christma</t>
  </si>
  <si>
    <t>Giftwrap 24x417 M5460 Amalfi</t>
  </si>
  <si>
    <t>Giftwrap 24x417 M5461 Christma</t>
  </si>
  <si>
    <t>Giftwrap 24x417 M5463 Lacy</t>
  </si>
  <si>
    <t>Giftwrap 24x417 M5464 Madras</t>
  </si>
  <si>
    <t>Giftwrap 24x417 M5465 Fresh</t>
  </si>
  <si>
    <t>Giftwrap 24x417 M6109 Ripples</t>
  </si>
  <si>
    <t>Giftwrap 24x417 M6111 Ripples</t>
  </si>
  <si>
    <t>Giftwrap 24x417 M6174 Leaf</t>
  </si>
  <si>
    <t>Giftwrap 24x417 M6186 Bubbly</t>
  </si>
  <si>
    <t>Giftwrap 24x417 M6195 Lotus</t>
  </si>
  <si>
    <t>Giftwrap 24x417 M6212 Beaded</t>
  </si>
  <si>
    <t>Giftwrap 24x417 M6214 Bright</t>
  </si>
  <si>
    <t>Giftwrap 24x417 M6219 Deco</t>
  </si>
  <si>
    <t>Giftwrap 24x417 M6226</t>
  </si>
  <si>
    <t>Giftwrap 24x417 M6234 Tipsy</t>
  </si>
  <si>
    <t>Giftwrap 24x417 M6236 Wedding</t>
  </si>
  <si>
    <t>Giftwrap 24x417 M6237 Baby</t>
  </si>
  <si>
    <t>Giftwrap 24x417 M6239 Aqueous</t>
  </si>
  <si>
    <t>Giftwrap 24x417 M6241 Happy</t>
  </si>
  <si>
    <t>Giftwrap 24x417 M6242 Baby</t>
  </si>
  <si>
    <t>Giftwrap 24x417 M6243 Star</t>
  </si>
  <si>
    <t>Giftwrap 24x417 M6244 Baby</t>
  </si>
  <si>
    <t>Giftwrap 24x417 M6246 Power</t>
  </si>
  <si>
    <t>Giftwrap 24x417 M6250 Aqueous</t>
  </si>
  <si>
    <t>Giftwrap 24x417 M6253 Silky</t>
  </si>
  <si>
    <t>Giftwrap 24x417 M6254 Silky</t>
  </si>
  <si>
    <t>Giftwrap 24x417 M6255 Solaris</t>
  </si>
  <si>
    <t>Giftwrap 24x417 M6259 Leather</t>
  </si>
  <si>
    <t>Giftwrap 24x417 M6264</t>
  </si>
  <si>
    <t>Giftwrap 24x417 M6265 Baby</t>
  </si>
  <si>
    <t>Giftwrap 24x417 M6267 Birds &amp;</t>
  </si>
  <si>
    <t>Giftwrap 24x417 M6268 Ikat</t>
  </si>
  <si>
    <t>Giftwrap 24x417 M6271 Climbing</t>
  </si>
  <si>
    <t>Giftwrap 24x417 M6272 Modern</t>
  </si>
  <si>
    <t>Giftwrap 24x417 M6273 Modern</t>
  </si>
  <si>
    <t>Giftwrap 24x417 M6274 Flannel</t>
  </si>
  <si>
    <t>Giftwrap 24x417 M6276 Soho</t>
  </si>
  <si>
    <t>Giftwrap 24x417 M6279 Carousel</t>
  </si>
  <si>
    <t>Giftwrap 24x417 M6284 Spring</t>
  </si>
  <si>
    <t>Giftwrap 24x417 M6285 Make A</t>
  </si>
  <si>
    <t>Giftwrap 24x417 M6289 Slick</t>
  </si>
  <si>
    <t>Giftwrap 24x417 M7035 Round &amp;</t>
  </si>
  <si>
    <t>Giftwrap 24x417 M7042</t>
  </si>
  <si>
    <t>Giftwrap 24x417 M7060 Balloon</t>
  </si>
  <si>
    <t>Giftwrap 24x417 M7073 Power</t>
  </si>
  <si>
    <t>Giftwrap 24x417 M7095 Rainbow</t>
  </si>
  <si>
    <t>Giftwrap 24x417 M7099 Marbled</t>
  </si>
  <si>
    <t>Giftwrap 24x417 M7114 Elegant</t>
  </si>
  <si>
    <t>Giftwrap 24x417 M7118</t>
  </si>
  <si>
    <t>Giftwrap 24x417 M7123 Floral</t>
  </si>
  <si>
    <t>Giftwrap 24x417 M7139</t>
  </si>
  <si>
    <t>Giftwrap 24x417 M7160</t>
  </si>
  <si>
    <t>Giftwrap 24x417 M7171Festive</t>
  </si>
  <si>
    <t>Giftwrap 24x417 M7188 Baby</t>
  </si>
  <si>
    <t>Giftwrap 24x417 M7193 Gifts on</t>
  </si>
  <si>
    <t>Giftwrap 24x417 M7195 Shimmer</t>
  </si>
  <si>
    <t>Giftwrap 24x417 M7199 Elegant</t>
  </si>
  <si>
    <t>Giftwrap 24x417 M7204 Jungle</t>
  </si>
  <si>
    <t>Giftwrap 24x417 M7210 Merry</t>
  </si>
  <si>
    <t>Giftwrap 24x417 M7215 Smiling</t>
  </si>
  <si>
    <t>Giftwrap 24x417 M7217 Green &amp;</t>
  </si>
  <si>
    <t>Giftwrap 24x417 M7218 Poinsett</t>
  </si>
  <si>
    <t>Giftwrap 24x417 M7219 Summer</t>
  </si>
  <si>
    <t>Giftwrap 24x417 M7224 Silk</t>
  </si>
  <si>
    <t>Giftwrap 24x417 M7225 Gilded</t>
  </si>
  <si>
    <t>Giftwrap 24x417 M7226 Scrolled</t>
  </si>
  <si>
    <t>Giftwrap 24x417 M7229 Star</t>
  </si>
  <si>
    <t>Giftwrap 24x417 M7230 Star</t>
  </si>
  <si>
    <t>Giftwrap 24x417 M7243 Just</t>
  </si>
  <si>
    <t>Giftwrap 24x417 M7244 Roses in</t>
  </si>
  <si>
    <t>Giftwrap 24x417 M7246 Balloon</t>
  </si>
  <si>
    <t>Giftwrap 24x417 M7247 Making</t>
  </si>
  <si>
    <t>Giftwrap 24x417 M7249 Floral</t>
  </si>
  <si>
    <t>Giftwrap 24x417 M7250 Seashell</t>
  </si>
  <si>
    <t>Giftwrap 24x417 M7251 Cartouch</t>
  </si>
  <si>
    <t>Giftwrap 24x417  X2001 Little</t>
  </si>
  <si>
    <t>Giftwrap 24x417 X2084</t>
  </si>
  <si>
    <t>Giftwrap 24x417 X2124 X-mas</t>
  </si>
  <si>
    <t>Giftwrap 24x417 X3028 Red</t>
  </si>
  <si>
    <t>Giftwrap 24x417  X3073 Let it</t>
  </si>
  <si>
    <t>Giftwrap 24x417  X3100 Red</t>
  </si>
  <si>
    <t>Giftwrap 24x417 X3146 Petite</t>
  </si>
  <si>
    <t>Giftwrap 24x417 X3180 Winter</t>
  </si>
  <si>
    <t>Giftwrap 24x417  X4003 Gold</t>
  </si>
  <si>
    <t>Giftwrap 24x417  X4016 Frosty</t>
  </si>
  <si>
    <t>Giftwrap 24x417  X4042 Rudolph</t>
  </si>
  <si>
    <t>Giftwrap 24x417  X4169</t>
  </si>
  <si>
    <t>Giftwrap 24x417  X4182 Strands</t>
  </si>
  <si>
    <t>Giftwrap 24x417  X4211 Winter</t>
  </si>
  <si>
    <t>Giftwrap 24x417 X4690 Elegant</t>
  </si>
  <si>
    <t>Giftwrap 24x417 X4720 Golden</t>
  </si>
  <si>
    <t>Giftwrap 24x417  X4998</t>
  </si>
  <si>
    <t>Giftwrap 24x417 X5081 Winter</t>
  </si>
  <si>
    <t>Giftwrap 24x417 X5121</t>
  </si>
  <si>
    <t>Giftwrap 24x417  X5130 Ribbons</t>
  </si>
  <si>
    <t>Giftwrap 24x417 X5170 Fun</t>
  </si>
  <si>
    <t>Giftwrap 24x417 X5359 Jolly St</t>
  </si>
  <si>
    <t>Giftwrap 24x417 X5419 Red</t>
  </si>
  <si>
    <t>Giftwrap 24x417 X5420 Green</t>
  </si>
  <si>
    <t>Giftwrap 24x417 X5426 Shooting</t>
  </si>
  <si>
    <t>Giftwrap 24x417 X5427 Holly</t>
  </si>
  <si>
    <t>Giftwrap 24x417 X5430 Santa in</t>
  </si>
  <si>
    <t>Giftwrap 24x417 X5436 Roly</t>
  </si>
  <si>
    <t>Giftwrap 24x417 X5443 Fun</t>
  </si>
  <si>
    <t>Giftwrap 24x417 X5451 Christma</t>
  </si>
  <si>
    <t>Giftwrap 24x417 X5453 Nativity</t>
  </si>
  <si>
    <t>Giftwrap 24x417 X5466 Highland</t>
  </si>
  <si>
    <t>Giftwrap 24x417  X5710 Plaid</t>
  </si>
  <si>
    <t>Giftwrap 24x417 X6004 Ornament</t>
  </si>
  <si>
    <t>Giftwrap 24x417 X6191 Santa</t>
  </si>
  <si>
    <t>Giftwrap 24x417 X6199 Christma</t>
  </si>
  <si>
    <t>Giftwrap 24x417 X6213 Holly</t>
  </si>
  <si>
    <t>Giftwrap 24x417 X6231 Snowbird</t>
  </si>
  <si>
    <t>Giftwrap 24x417 X6249 Paisley</t>
  </si>
  <si>
    <t>Giftwrap 24x417 X6251 Gilded</t>
  </si>
  <si>
    <t>Giftwrap 24x417 X6261 Pastel</t>
  </si>
  <si>
    <t>Giftwrap 24x417 X6266 Snowflak</t>
  </si>
  <si>
    <t>Giftwrap 24x417 X6288 Mistleto</t>
  </si>
  <si>
    <t>Giftwrap 24x417 X6350 Pine</t>
  </si>
  <si>
    <t>Giftwrap 24x417 X8178 Silver</t>
  </si>
  <si>
    <t>Giftwrap 24x417  X9034 White</t>
  </si>
  <si>
    <t>Giftwrap 24x417  X9047 Skandia</t>
  </si>
  <si>
    <t>Giftwrap 24x417  X9048 Ornamen</t>
  </si>
  <si>
    <t>Giftwrap 24x417  X9049 Holiday</t>
  </si>
  <si>
    <t>Giftwrap 24x417 X9906 Sparkle</t>
  </si>
  <si>
    <t>Giftwrap 24x417 X9907 Frosty</t>
  </si>
  <si>
    <t>Giftwrap 24x417 X9908</t>
  </si>
  <si>
    <t>Giftwrap 24x50 Roll E5173 Hop</t>
  </si>
  <si>
    <t>Giftwrap 24x50 Roll E5207</t>
  </si>
  <si>
    <t>Giftwrap 24x50 Roll M2133</t>
  </si>
  <si>
    <t>Giftwrap 24x50 Roll M3145</t>
  </si>
  <si>
    <t>Giftwrap 24x50 Roll M3160</t>
  </si>
  <si>
    <t>Giftwrap 24x50 Roll M4177</t>
  </si>
  <si>
    <t>Giftwrap 24x50 Roll M4246</t>
  </si>
  <si>
    <t>Giftwrap 24x50 Roll M4248</t>
  </si>
  <si>
    <t>Giftwrap 24x50 Roll M5429</t>
  </si>
  <si>
    <t>Giftwrap 24x50 Roll M5461</t>
  </si>
  <si>
    <t>Giftwrap 24x50 Roll M5482</t>
  </si>
  <si>
    <t>Giftwrap 24x50 Roll M6269</t>
  </si>
  <si>
    <t>Giftwrap 24x50 Roll X2001</t>
  </si>
  <si>
    <t>Giftwrap 24x50 Roll X3149</t>
  </si>
  <si>
    <t>Giftwrap 24x50 Roll X3151</t>
  </si>
  <si>
    <t>Giftwrap 24x50 Roll X6191</t>
  </si>
  <si>
    <t>Giftwrap 24x50 Roll X6231</t>
  </si>
  <si>
    <t>Giftwrap 24x50 Roll X6251</t>
  </si>
  <si>
    <t>Giftwrap 24x50 Roll X6310</t>
  </si>
  <si>
    <t>Shopper Frosted Flexi Loop</t>
  </si>
  <si>
    <t>Shopper Frosted TFold</t>
  </si>
  <si>
    <t>Bag Gift Frosted 9x3.5x7x3.5</t>
  </si>
  <si>
    <t>Shopper Frost Leopard 5x3x8x3</t>
  </si>
  <si>
    <t>Shopper Frost Mosaic Ornge/Pnk</t>
  </si>
  <si>
    <t>Shopper Frost Mosaic Black</t>
  </si>
  <si>
    <t>Shopper Frost Chevron 5x3x8x3</t>
  </si>
  <si>
    <t>Bag Gift Frosted 3.5x2x7x2</t>
  </si>
  <si>
    <t>Bag Gift 7x3.5x10.5x3.5 Pink</t>
  </si>
  <si>
    <t>Bag Gift 7x3.5x10.5x3.5 Aqua</t>
  </si>
  <si>
    <t>Bag Gift Frosted 16x6x15x6</t>
  </si>
  <si>
    <t>Bag Gift Frosted 24x8x24x8</t>
  </si>
  <si>
    <t>Giftwrap 30x417 336</t>
  </si>
  <si>
    <t>Shopper Square White Kraft</t>
  </si>
  <si>
    <t>Shopper Gem Cerise Solid Tints</t>
  </si>
  <si>
    <t>Shopper Gem Black Solid Tints</t>
  </si>
  <si>
    <t>Shopper Gem Fr. Vanilla Solid</t>
  </si>
  <si>
    <t>Shopper Gem Citrus Solid Tints</t>
  </si>
  <si>
    <t>Shopper Gem Buttercup Solid</t>
  </si>
  <si>
    <t>Shopper Gem Green Tea Solid</t>
  </si>
  <si>
    <t>Shopper Gem Peacock Blue Solid</t>
  </si>
  <si>
    <t>Bag Eurotote Frosted 10x5x13x5</t>
  </si>
  <si>
    <t>Bag Eurotote Frosted 16x6x12x6</t>
  </si>
  <si>
    <t>Shopper 10x5x10 Recy Wh Kraft</t>
  </si>
  <si>
    <t>Shopper 10x5x10 Recy Nat Kraft</t>
  </si>
  <si>
    <t>Shopper Magnum  White Kraft</t>
  </si>
  <si>
    <t>Shopper Magnum 24x7x18 Nat Kft</t>
  </si>
  <si>
    <t>Shopper Jumbo 18x7x18.75 Recy</t>
  </si>
  <si>
    <t>Shopper Gem Chocolate Kft Tint</t>
  </si>
  <si>
    <t>Shopper Gem Choc Shadow Stripe</t>
  </si>
  <si>
    <t>Shopper Gem Natural Groove Sha</t>
  </si>
  <si>
    <t>Shopper Gem Bright Red Kraft</t>
  </si>
  <si>
    <t>Shopper Gem LipStick Shadow St</t>
  </si>
  <si>
    <t>Shopper Gem Purple Kraft Tint</t>
  </si>
  <si>
    <t>Shopper Gem Really Red Shadow</t>
  </si>
  <si>
    <t>Bag Shopper Gem Gold Met Krft</t>
  </si>
  <si>
    <t>Shopper Gem Aqua Blue Kraft</t>
  </si>
  <si>
    <t>Shopper Gem Black Kraft Tint</t>
  </si>
  <si>
    <t>Shopper Gem India Ink Shadow</t>
  </si>
  <si>
    <t>Shopper Gem Silver Met on Krft</t>
  </si>
  <si>
    <t>Shopper Gem Azalea Kraft</t>
  </si>
  <si>
    <t>Shopper Gem Royal Blue Kraft</t>
  </si>
  <si>
    <t>Shopper Gem Charcoal</t>
  </si>
  <si>
    <t>Shopper Gem Navy Kraft Tint</t>
  </si>
  <si>
    <t>Shopper Gem Hunter Green Krft</t>
  </si>
  <si>
    <t>Shopper Gem Forest Grn Shadow</t>
  </si>
  <si>
    <t>Giftwrap Cutter Box 4323 SC</t>
  </si>
  <si>
    <t>Giftwrap Cutter Box 4324 SC</t>
  </si>
  <si>
    <t>Giftwrap Cutter Box 4329 SC</t>
  </si>
  <si>
    <t>Giftwrap Cutter Box 4390 SC</t>
  </si>
  <si>
    <t>Giftwrap Cutter Box 5443 SC</t>
  </si>
  <si>
    <t>Giftwrap 24x833   4227</t>
  </si>
  <si>
    <t>Giftwrap 24x833   4231 Party</t>
  </si>
  <si>
    <t>Giftwrap 24x833   5466 Denim &amp;</t>
  </si>
  <si>
    <t>Giftwrap 24x833   5489 Space</t>
  </si>
  <si>
    <t>Giftwrap 1/2 RM 2106 SC Blue</t>
  </si>
  <si>
    <t>Giftwrap 1/2 RM 2450 SC Nvy</t>
  </si>
  <si>
    <t>Giftwrap 1/2 RM 3226 SC Roses</t>
  </si>
  <si>
    <t>Giftwrap 1/2 RM 3335 SC Floral</t>
  </si>
  <si>
    <t>Giftwrap 1/2 RM 3468 SC Field</t>
  </si>
  <si>
    <t>Giftwrap 1/2 RM 4152 SC</t>
  </si>
  <si>
    <t>Giftwrap 1/2 RM 4250 SC Pansy</t>
  </si>
  <si>
    <t>Giftwrap 1/2 RM 4327 SC Silver</t>
  </si>
  <si>
    <t>Giftwrap 1/2 RM 4331 SC Orange</t>
  </si>
  <si>
    <t>Giftwrap 1/2 RM 4333 SC Pink</t>
  </si>
  <si>
    <t>Giftwrap 1/2 RM 4335 SC It's a</t>
  </si>
  <si>
    <t>Giftwrap 1/2 RM 4342 SC  N.</t>
  </si>
  <si>
    <t>Giftwrap 1/2 RM 4368 SC</t>
  </si>
  <si>
    <t>Giftwrap 1/2 RM 4394 SC</t>
  </si>
  <si>
    <t>Giftwrap 1/2 RM 4462 SC Pearl</t>
  </si>
  <si>
    <t>Giftwrap 1/2 RM 5255 SC Pink</t>
  </si>
  <si>
    <t>Giftwrap 1/2 RM 5262 SC</t>
  </si>
  <si>
    <t>Giftwrap 1/2 RM 5305 SC</t>
  </si>
  <si>
    <t>Giftwrap 1/2 RM 5317 SC Blue</t>
  </si>
  <si>
    <t>Giftwrap 1/2 RM 5441 SC Framed</t>
  </si>
  <si>
    <t>Giftwrap 1/2 RM 5544 SC</t>
  </si>
  <si>
    <t>Giftwrap 1/2 RM 5801 SC Kraft</t>
  </si>
  <si>
    <t>Giftwrap 1/2 RM 6321 SC Garden</t>
  </si>
  <si>
    <t>Giftwrap 1/2 RM 6323 SC</t>
  </si>
  <si>
    <t>Giftwrap 1/2 RM 6384 SC</t>
  </si>
  <si>
    <t>Giftwrap 1/2 RM 6389 SC Purple</t>
  </si>
  <si>
    <t>Giftwrap 1/2 RM 6409 SC</t>
  </si>
  <si>
    <t>Giftwrap 1/2 RM 6470 SC</t>
  </si>
  <si>
    <t>Giftwrap 1/2 RM 6489 SC Batik</t>
  </si>
  <si>
    <t>Shopper Frost TFold 8x5x10x5</t>
  </si>
  <si>
    <t>Bag Gift Frosted 13x4.5x11x4.5</t>
  </si>
  <si>
    <t>Shopper Frosted Ivory Scroll</t>
  </si>
  <si>
    <t>Shopper 8x4x10 Frosted Zebra</t>
  </si>
  <si>
    <t>Shopper 8x4x10 Frosted White</t>
  </si>
  <si>
    <t>Shopper 8x4x10 Frosted</t>
  </si>
  <si>
    <t>Shopper 8x4x10 Frosted Candy</t>
  </si>
  <si>
    <t>Shopper 8x4x10 Frosted Jolly</t>
  </si>
  <si>
    <t>Shopper 8x4x10 Frosted String</t>
  </si>
  <si>
    <t>Shopper 8x4x10 Frosted Crocodi</t>
  </si>
  <si>
    <t>Shopper 8x4x10 Frosted Leopard</t>
  </si>
  <si>
    <t>Shopper 8x4x10 Frosted Trees &amp;</t>
  </si>
  <si>
    <t>Shopper 8x4x10 Frosted Seasons</t>
  </si>
  <si>
    <t>Shopper Gem Frosted Zebra</t>
  </si>
  <si>
    <t>Shopper Gem Frosted Crocodile</t>
  </si>
  <si>
    <t>Shopper Gem Frosted Rattler</t>
  </si>
  <si>
    <t>Shopper Gem Frosted Leoprd</t>
  </si>
  <si>
    <t>Shopper 16x6x12x6 Frosted Zebr</t>
  </si>
  <si>
    <t>Shopper 16x6x12x6 Frosted Croc</t>
  </si>
  <si>
    <t>Shopper 16x6x12x6 Frosted Ratt</t>
  </si>
  <si>
    <t>Shopper 16x6x12x6 Frosted Leop</t>
  </si>
  <si>
    <t>Shopper Cub Frosted Hibiscus</t>
  </si>
  <si>
    <t>Shopper Cub Cerise Solid Tints</t>
  </si>
  <si>
    <t>Shopper Cub Black Solid Tints</t>
  </si>
  <si>
    <t>Shopper Cub Kelly Green Solid</t>
  </si>
  <si>
    <t>Shopper Cub Fr. Vanilla Solid</t>
  </si>
  <si>
    <t>Shopper Cub Citrus Green Solid</t>
  </si>
  <si>
    <t>Shopper Cub Buttercup Solid</t>
  </si>
  <si>
    <t>Shopper Cub Green Tea Solid</t>
  </si>
  <si>
    <t>Shopper Cub Brown Solid Tints</t>
  </si>
  <si>
    <t>Shopper Cub Parade Blue Solid</t>
  </si>
  <si>
    <t>Shopper Cub Scarlet Solid Tint</t>
  </si>
  <si>
    <t>Shopper Cub Peacock Blue Solid</t>
  </si>
  <si>
    <t>Shopper Cub Red Gloss</t>
  </si>
  <si>
    <t>Shopper Cub Bronze Coffee Ice</t>
  </si>
  <si>
    <t>Shopper Cub Choco Decadence</t>
  </si>
  <si>
    <t>Shopper Cub Celestial Blue Ice</t>
  </si>
  <si>
    <t>Shopper Cub Chamois on Oatmeal</t>
  </si>
  <si>
    <t>Shopper Cub Island Pink Ice</t>
  </si>
  <si>
    <t>Shopper Cub Lavender Ice</t>
  </si>
  <si>
    <t>Shopper Cub Light Pink Ice</t>
  </si>
  <si>
    <t>Shopper Cub Sage Ice</t>
  </si>
  <si>
    <t>Shopper Cub Plat Silver Gloss</t>
  </si>
  <si>
    <t>Shopper Cub Chocolate Kraft</t>
  </si>
  <si>
    <t>Shopper Cub Chocolate Shadow</t>
  </si>
  <si>
    <t>Shopper Cub Natural Groove</t>
  </si>
  <si>
    <t>Shopper Cub Bright Red Kraft</t>
  </si>
  <si>
    <t>Shopper Cub Lipstick Shadow St</t>
  </si>
  <si>
    <t>Shopper Cub Purple Kraft</t>
  </si>
  <si>
    <t>Shopper Cub Sage Shadow</t>
  </si>
  <si>
    <t>Shopper Cub Gold Met on Kraft</t>
  </si>
  <si>
    <t>Bag Shopper Cub Aqua Blue</t>
  </si>
  <si>
    <t>Shopper Cub Picket Fence Shado</t>
  </si>
  <si>
    <t>Shopper Cub Vanille</t>
  </si>
  <si>
    <t>Shopper Cub Copper Met on Krft</t>
  </si>
  <si>
    <t>Bag Shopper Cub Royal Blue</t>
  </si>
  <si>
    <t>Shopper Cub Charcoal</t>
  </si>
  <si>
    <t>Shopper Cub Navy Kraft</t>
  </si>
  <si>
    <t>Shopper Cub Navy Shadow Stripe</t>
  </si>
  <si>
    <t>Shopper Cub Forest Grn Shadow</t>
  </si>
  <si>
    <t>Shopper Cub Yellow Shadow</t>
  </si>
  <si>
    <t>Giftwrap 24x833 2011 Wreath</t>
  </si>
  <si>
    <t>Giftwrap 24x833 3000 Bucking</t>
  </si>
  <si>
    <t>Giftwrap 24x833 3030 Horse &amp;</t>
  </si>
  <si>
    <t>Giftwrap 24x833 3040 Brands</t>
  </si>
  <si>
    <t>Giftwrap 24x833 3060</t>
  </si>
  <si>
    <t>Giftwrap 24x833 4025 Saddle Up</t>
  </si>
  <si>
    <t>Giftwrap 24x833 4030 Red Banda</t>
  </si>
  <si>
    <t>Giftwrap 24x833 4032 Pink Band</t>
  </si>
  <si>
    <t>Giftwrap 24x833 4050 Spurs</t>
  </si>
  <si>
    <t>Giftwrap 24x833 4060 Midnight</t>
  </si>
  <si>
    <t>Giftwrap 24x833 5010</t>
  </si>
  <si>
    <t>Giftwrap 24x833 5015 Running</t>
  </si>
  <si>
    <t>Giftwrap 24x833 5021 Treasures</t>
  </si>
  <si>
    <t>Giftwrap 24x833 5025 Western</t>
  </si>
  <si>
    <t>Giftwrap 24x833 5030 English</t>
  </si>
  <si>
    <t>Giftwrap 24x833 5031 Ranch Han</t>
  </si>
  <si>
    <t>Giftwrap 24x833 5035 Boots</t>
  </si>
  <si>
    <t>Giftwrap 24x833 5036 Wild Wild</t>
  </si>
  <si>
    <t>Giftwrap 24x833 5041 Old West</t>
  </si>
  <si>
    <t>Giftwrap 24x833 5051 English</t>
  </si>
  <si>
    <t>Giftwrap 24x833 5060 Horses</t>
  </si>
  <si>
    <t>Giftwrap 24x833 5061 Horse</t>
  </si>
  <si>
    <t>Giftwrap 24x833 5065 Happy</t>
  </si>
  <si>
    <t>Giftwrap 24x833 5068 Christmas</t>
  </si>
  <si>
    <t>Giftwrap 24x833 5071 Enchanted</t>
  </si>
  <si>
    <t>Giftwrap 24x833 5072 Hollywood</t>
  </si>
  <si>
    <t>Giftwrap 24x833 5075 Christmas</t>
  </si>
  <si>
    <t>Giftwrap 24x833 5077 Hunter</t>
  </si>
  <si>
    <t>Giftwrap 24x833 5080 Christmas</t>
  </si>
  <si>
    <t>Giftwrap 24x833 5081 Winter</t>
  </si>
  <si>
    <t>Giftwrap 24x833 5085 Christmas</t>
  </si>
  <si>
    <t>Giftwrap 24x417 2011 Wreath</t>
  </si>
  <si>
    <t>Giftwrap 24x417  Bucking Horse</t>
  </si>
  <si>
    <t>Giftwrap 24x417 3030 Horse</t>
  </si>
  <si>
    <t>Giftwrap 24x417 3040 Brands</t>
  </si>
  <si>
    <t>Giftwrap 24x417 3060</t>
  </si>
  <si>
    <t>Giftwrap 24x417 4025 Saddle Up</t>
  </si>
  <si>
    <t>Giftwrap 24x417 4030 Red Banda</t>
  </si>
  <si>
    <t>Giftwrap 24x417 4032 Pink Band</t>
  </si>
  <si>
    <t>Giftwrap 24x417 4050 Spurs</t>
  </si>
  <si>
    <t>Giftwrap 24x417 4060 Midnight</t>
  </si>
  <si>
    <t>Giftwrap 24x417 5010 Cowboy</t>
  </si>
  <si>
    <t>Giftwrap 24x417 5015 Running</t>
  </si>
  <si>
    <t>Giftwrap 24x417 5021 Treasures</t>
  </si>
  <si>
    <t>Giftwrap 24x417 5025 Western</t>
  </si>
  <si>
    <t>Giftwrap 24x417 5030 English</t>
  </si>
  <si>
    <t>Giftwrap 24x417 5031 Ranch Han</t>
  </si>
  <si>
    <t>Giftwrap 24x417 5035 Boots</t>
  </si>
  <si>
    <t>Giftwrap 24x417 5036 Wild Wild</t>
  </si>
  <si>
    <t>Giftwrap 24x417 5041 Old West</t>
  </si>
  <si>
    <t>Giftwrap 24x417 5051 English</t>
  </si>
  <si>
    <t>Giftwrap 24x417 5060 Horses</t>
  </si>
  <si>
    <t>Giftwrap 24x417 5065 Happy</t>
  </si>
  <si>
    <t>Giftwrap 24x417 5068 Christmas</t>
  </si>
  <si>
    <t>Giftwrap 24x 417 5071</t>
  </si>
  <si>
    <t>Giftwrap 24x417 5072 Hollywood</t>
  </si>
  <si>
    <t>Giftwrap 24x417 5075 Christmas</t>
  </si>
  <si>
    <t>Giftwrap 24x417 5077 Hunter</t>
  </si>
  <si>
    <t>Giftwrap 24x417 5080 Christmas</t>
  </si>
  <si>
    <t>Giftwrap 24x417 5081 Winter</t>
  </si>
  <si>
    <t>Giftwrap 24x417 5085 Christmas</t>
  </si>
  <si>
    <t>Giftwrap Resale Roll 2011</t>
  </si>
  <si>
    <t>Giftwrap Resale Roll 3000</t>
  </si>
  <si>
    <t>Giftwrap Resale Roll 3005 Four</t>
  </si>
  <si>
    <t>Giftwrap Resale Roll 3015</t>
  </si>
  <si>
    <t>Giftwrap Resale Roll 3025</t>
  </si>
  <si>
    <t>Giftwrap Resale Roll 3030 RD</t>
  </si>
  <si>
    <t>Giftwrap Resale Roll 3040 RD</t>
  </si>
  <si>
    <t>Giftwrap Resale Roll 3060 RD</t>
  </si>
  <si>
    <t>Giftwrap Resale Roll 4010</t>
  </si>
  <si>
    <t>Giftwrap Resale Roll 4020</t>
  </si>
  <si>
    <t>Giftwrap Resale Roll 4025</t>
  </si>
  <si>
    <t>Giftwrap Resale Roll 4050  RD</t>
  </si>
  <si>
    <t>Giftwrap Resale Roll 4060 RD</t>
  </si>
  <si>
    <t>Giftwrap Resale Roll 5000</t>
  </si>
  <si>
    <t>Giftwrap Resale Roll 5005</t>
  </si>
  <si>
    <t>Giftwrap Resale Roll 5010 RD</t>
  </si>
  <si>
    <t>Giftwrap Resale Roll 5015</t>
  </si>
  <si>
    <t>Giftwrap Resale Roll 5020</t>
  </si>
  <si>
    <t>Giftwrap Resale Roll 5030</t>
  </si>
  <si>
    <t>Giftwrap Resale Roll 5048 RD</t>
  </si>
  <si>
    <t>Giftwrap Resale Roll 5051</t>
  </si>
  <si>
    <t>Giftwrap Resale Roll 5061 RD</t>
  </si>
  <si>
    <t>Giftwrap Resale Roll 5071 RD</t>
  </si>
  <si>
    <t>Giftwrap Resale Roll 5075 RD</t>
  </si>
  <si>
    <t>Giftwrap Resale Roll 5077</t>
  </si>
  <si>
    <t>Giftwrap Resale Roll 5080</t>
  </si>
  <si>
    <t>Giftwrap Resale Roll 5081 RD</t>
  </si>
  <si>
    <t>Giftwrap Resale Roll 5087 RD</t>
  </si>
  <si>
    <t>Giftwrap Resale Roll 5097 RD</t>
  </si>
  <si>
    <t>Giftwrap Resale Roll 5100 RD</t>
  </si>
  <si>
    <t>Bag Merchandise Frosted 12x15</t>
  </si>
  <si>
    <t>Tissue 50 Arm Display Rack</t>
  </si>
  <si>
    <t>Shopper Gem Frosted Hibiscus</t>
  </si>
  <si>
    <t>Shopper Gem Frosted Palms</t>
  </si>
  <si>
    <t>Shopper Gem Frosted Four Seaso</t>
  </si>
  <si>
    <t>Shopper Missy Cerise Solid</t>
  </si>
  <si>
    <t>Shopper Missy Black Solid Tint</t>
  </si>
  <si>
    <t>Shopper Missy Kelly Green</t>
  </si>
  <si>
    <t>Shopper Missy Fr Vanilla Solid</t>
  </si>
  <si>
    <t>Shopper Missy Citrus Green Sol</t>
  </si>
  <si>
    <t>Shopper Missy Buttercup Solid</t>
  </si>
  <si>
    <t>Shopper Missy Green Tea Solid</t>
  </si>
  <si>
    <t>Shopper Missy Brown Solid Tint</t>
  </si>
  <si>
    <t>Shopper Missy Parade Blue</t>
  </si>
  <si>
    <t>Shopper Missy Peacock Blue</t>
  </si>
  <si>
    <t>Bag Merch Frosty Tint 6x9 Clr</t>
  </si>
  <si>
    <t>Bag Merch Frosty Tint 12 x 15</t>
  </si>
  <si>
    <t>Bag Merch Frosty Tint 16 x 19</t>
  </si>
  <si>
    <t>Bag Merch Frosty Solid 6x9</t>
  </si>
  <si>
    <t>Bag Merch Frosty Solid 6x9 Red</t>
  </si>
  <si>
    <t>Bag Merch Frosty Solid 9x12</t>
  </si>
  <si>
    <t>Bag Merch Frosty Solid 9x12Red</t>
  </si>
  <si>
    <t>Bag Merch Frosty Solid 12x15</t>
  </si>
  <si>
    <t>Bag Merch Frosty Solid 16x19</t>
  </si>
  <si>
    <t>Shopper Frosted Sage 16x6x12x6</t>
  </si>
  <si>
    <t>Shopper T-Fold 16x6x12x6 Blue</t>
  </si>
  <si>
    <t>Shopper T-Fold 16x6x12x6 Gold</t>
  </si>
  <si>
    <t>Shopper T-Fold 16x6x12x6 Black</t>
  </si>
  <si>
    <t>Shopper T-Fld 16x6x12x6 Bamboo</t>
  </si>
  <si>
    <t>Shopper Frst T-Fld 16x6x12x6</t>
  </si>
  <si>
    <t>Bag Gift Frosted 16x5.5x13x5.5</t>
  </si>
  <si>
    <t>Shopper Frosted Skins Black</t>
  </si>
  <si>
    <t>Shopper Frst 16x6x12x6 Leopard</t>
  </si>
  <si>
    <t>Shopper Vogue Frosted Starfish</t>
  </si>
  <si>
    <t>Shopper Vogue Frosted Hibiscus</t>
  </si>
  <si>
    <t>Shopper Vogue Red Gloss</t>
  </si>
  <si>
    <t>Shopper Vogue Black Gloss</t>
  </si>
  <si>
    <t>Shopper Vogue Brnz Coffee Ice</t>
  </si>
  <si>
    <t>Shopper Vogue Choco Decadece</t>
  </si>
  <si>
    <t>Shopper Vogue Celestial Blue</t>
  </si>
  <si>
    <t>Shopper Vogue Chamois on Oatme</t>
  </si>
  <si>
    <t>Shopper Vogue Island Pink Ice</t>
  </si>
  <si>
    <t>Shopper Vogue Lavender Ice</t>
  </si>
  <si>
    <t>Shopper Vogue Light Pink Ice</t>
  </si>
  <si>
    <t>Shopper Vogue Sage Ice</t>
  </si>
  <si>
    <t>Shopper Vogue Plat Silver Glos</t>
  </si>
  <si>
    <t>Shopper Vogue Chocolate Shadow</t>
  </si>
  <si>
    <t>Bag Shopper Vogue Natural Groo</t>
  </si>
  <si>
    <t>Shopper Vogue Bright Red Kraft</t>
  </si>
  <si>
    <t>Shopper Vogue Lipstick Shadow</t>
  </si>
  <si>
    <t>Shopper Vogue Purple Kraft</t>
  </si>
  <si>
    <t>Shopper Vogue Sage Shadow</t>
  </si>
  <si>
    <t>Shopper Vogue Gold Met on Krft</t>
  </si>
  <si>
    <t>Bag Shopper Vogue Aqua Blue</t>
  </si>
  <si>
    <t>Shopper Vogue Black Kraft</t>
  </si>
  <si>
    <t>Shopper Vogue Picket Fence</t>
  </si>
  <si>
    <t>Shopper Vogue Silver Met on Kf</t>
  </si>
  <si>
    <t>Shopper Vogue Copper Met on K</t>
  </si>
  <si>
    <t>Shopper Vogue Royal Blue</t>
  </si>
  <si>
    <t>Shopper Vogue Charcoal</t>
  </si>
  <si>
    <t>Shopper Vogue Navy Kraft</t>
  </si>
  <si>
    <t>Shopper Vogue Navy Shadow</t>
  </si>
  <si>
    <t>Shopper Vogue Evergreem Kraft</t>
  </si>
  <si>
    <t>Shopper Vogue Forest Green</t>
  </si>
  <si>
    <t>Shopper Vogue Yellow Shadow</t>
  </si>
  <si>
    <t>Shopper Soft Loop 6.75x4.75x8.</t>
  </si>
  <si>
    <t>Giftwrap 24" x 417' 2211</t>
  </si>
  <si>
    <t>Giftwrap 24" x 417' 4227</t>
  </si>
  <si>
    <t>Giftwrap 24" x 417' 4238</t>
  </si>
  <si>
    <t>Giftwrap 24" x 417' 5222</t>
  </si>
  <si>
    <t>Giftwrap 24" x 417' 6218</t>
  </si>
  <si>
    <t>Giftwrap 24" x 417' 7211</t>
  </si>
  <si>
    <t>Giftwrap 24" x 417' 7220</t>
  </si>
  <si>
    <t>Bag Frosted Clear Trapezoid</t>
  </si>
  <si>
    <t>Bag Frosted Trapezoid</t>
  </si>
  <si>
    <t>Bag Frost Trapezoid 13/9x10x3</t>
  </si>
  <si>
    <t>Bag Frost Trapezoid</t>
  </si>
  <si>
    <t>Bag Frosted 16x6x16x6 Blk Skin</t>
  </si>
  <si>
    <t>Bag Frost Trapzoid</t>
  </si>
  <si>
    <t>Bag Frosted Trapzoid</t>
  </si>
  <si>
    <t>Bag Frosted Clr Trapezoid</t>
  </si>
  <si>
    <t>Shopper Queen Frosted Starfish</t>
  </si>
  <si>
    <t>Shopper Queen Frosted Hibiscus</t>
  </si>
  <si>
    <t>Giftwrap 30" x 417' / GW-7672</t>
  </si>
  <si>
    <t>Shopper Queen White Gloss</t>
  </si>
  <si>
    <t>Shopper Queen Chocolate</t>
  </si>
  <si>
    <t>Shopper Queen Chamois on</t>
  </si>
  <si>
    <t>Shopper Queen Oatmeal Kraft</t>
  </si>
  <si>
    <t>Shopper Queen Chocolate Shadow</t>
  </si>
  <si>
    <t>Giftwrap 30" x 417' / GW-5479</t>
  </si>
  <si>
    <t>Shopper Queen Natural Groove</t>
  </si>
  <si>
    <t>Shopper Queen Lipstick Shadow</t>
  </si>
  <si>
    <t>Shopper Queen Sage Shadow</t>
  </si>
  <si>
    <t>Shopper Queen Red Shadow Strip</t>
  </si>
  <si>
    <t>Shopper Queen Gold Met on Krft</t>
  </si>
  <si>
    <t>Shopper Queen Apple Grn Shadow</t>
  </si>
  <si>
    <t>Shopper Queen India Ink Shadow</t>
  </si>
  <si>
    <t>Shopper Queen Picket Fence</t>
  </si>
  <si>
    <t>Shopper Queen Silver Met on</t>
  </si>
  <si>
    <t>Shopper Queen Copper Met</t>
  </si>
  <si>
    <t>Shopper Queen Terra Cotta</t>
  </si>
  <si>
    <t>Shopper Queen Navy Shadow</t>
  </si>
  <si>
    <t>Shopper Queen Forest Green</t>
  </si>
  <si>
    <t>Giftwrap 26"x417' Groove</t>
  </si>
  <si>
    <t>Shopper Queen Yellow Shadow</t>
  </si>
  <si>
    <t>Shopper Queen Fr Country Blue</t>
  </si>
  <si>
    <t>Giftwrap 24" x 833' / GW-52</t>
  </si>
  <si>
    <t>Giftwrap 24" x 417' / GW-5346</t>
  </si>
  <si>
    <t>Giftwrap 24" x 417' / GW-5363</t>
  </si>
  <si>
    <t>Giftwrap 24" x 417' / GW-5479</t>
  </si>
  <si>
    <t>Giftwrap 24" x 417' / GW-5715</t>
  </si>
  <si>
    <t>Giftwrap 24" x 417' / GW-6713</t>
  </si>
  <si>
    <t>Giftwrap Half Ream # GW3932</t>
  </si>
  <si>
    <t>Giftwrap Half Ream # GW3935</t>
  </si>
  <si>
    <t>Giftwrap Half Ream # GW4168</t>
  </si>
  <si>
    <t>Giftwrap Half Ream # GW4865</t>
  </si>
  <si>
    <t>Giftwrap Half Ream # GW-4890</t>
  </si>
  <si>
    <t>Giftwrap 30" x 417' GW-5590</t>
  </si>
  <si>
    <t>Giftwrap 24" x 417' GW-5723</t>
  </si>
  <si>
    <t>Giftwrap 30" x 417' GW-7796</t>
  </si>
  <si>
    <t>Giftwrap 24" x 417' GW-7964</t>
  </si>
  <si>
    <t>Giftwrap Jewelers Roll FCT 01</t>
  </si>
  <si>
    <t>Giftwrap Jewelers Roll FCT 02</t>
  </si>
  <si>
    <t>Giftwrap Jewelers Roll FCT 03</t>
  </si>
  <si>
    <t>Giftwrap Jewelers Roll FCT 04</t>
  </si>
  <si>
    <t>Giftwrap Jewelers Roll FCT 05</t>
  </si>
  <si>
    <t>Giftwrap Jewelers Roll FCT 06</t>
  </si>
  <si>
    <t>Giftwrap Jewelers Roll FCT 07</t>
  </si>
  <si>
    <t>Giftwrap Jewelers Roll FCT 08</t>
  </si>
  <si>
    <t>Giftwrap Jewelers Roll FCT 09</t>
  </si>
  <si>
    <t>Giftwrap Jewelers Roll FCT 10</t>
  </si>
  <si>
    <t>Giftwrap Jewelers Roll FCT 11</t>
  </si>
  <si>
    <t>Giftwrap Jewelers Roll FCT 12</t>
  </si>
  <si>
    <t>Giftwrap Jewelers Roll FCT 13</t>
  </si>
  <si>
    <t>Giftwrap Jewelers Roll FCT 14</t>
  </si>
  <si>
    <t>Giftwrap Jewelers Roll FCT 15</t>
  </si>
  <si>
    <t>Giftwrap Jewelers Roll FCT 16</t>
  </si>
  <si>
    <t>Giftwrap Jewelers Roll FCT 17</t>
  </si>
  <si>
    <t>Giftwrap Jewelers Roll FCT 18</t>
  </si>
  <si>
    <t>Giftwrap Jewelers Roll FCT 19</t>
  </si>
  <si>
    <t>Giftwrap Jewelers Roll FCT 21</t>
  </si>
  <si>
    <t>Giftwrap Jewelers Roll FCT 24</t>
  </si>
  <si>
    <t>Giftwrap Jewelers Roll FCT 26</t>
  </si>
  <si>
    <t>Giftwrap Jewelers Roll FCT 28</t>
  </si>
  <si>
    <t>Giftwrap Jewelers Roll FCT 29</t>
  </si>
  <si>
    <t>Giftwrap Jewelers Roll FCT 30</t>
  </si>
  <si>
    <t>Giftwrap Jewelers Roll FCT 33</t>
  </si>
  <si>
    <t>Giftwrap Jewelers Roll FCT 34</t>
  </si>
  <si>
    <t>Giftwrap Jewelers Roll FCT 35</t>
  </si>
  <si>
    <t>Giftwrap Jewelers Roll FCT 36</t>
  </si>
  <si>
    <t>Giftwrap Jewelers Roll FCT 61</t>
  </si>
  <si>
    <t>Giftwrap Jewelers Roll FCT 64</t>
  </si>
  <si>
    <t>Giftwrap Jewelers Roll FCT 65</t>
  </si>
  <si>
    <t>Giftwrap Jewelers Roll FCT 66</t>
  </si>
  <si>
    <t>Giftwrap Jewelers Roll FCT 67</t>
  </si>
  <si>
    <t>Giftwrap Jewelers Roll FCT 68</t>
  </si>
  <si>
    <t>Giftwrap Jewelers Roll FCT 69</t>
  </si>
  <si>
    <t>Giftwrap Jewelers Roll FCT 70</t>
  </si>
  <si>
    <t>Giftwrap Jewelers Roll FCT 71</t>
  </si>
  <si>
    <t>Giftwrap Jewelers Roll FCT 72</t>
  </si>
  <si>
    <t>Giftwrap Jewelers Roll FCT 75</t>
  </si>
  <si>
    <t>Giftwrap Jewelers Roll FCT 76</t>
  </si>
  <si>
    <t>Giftwrap Jewelers Roll FCT 77</t>
  </si>
  <si>
    <t>Giftwrap Jewelers Roll FCT 78</t>
  </si>
  <si>
    <t>Giftwrap Jewelers Roll FCT 79</t>
  </si>
  <si>
    <t>Giftwrap Jewelers Roll FCT 80</t>
  </si>
  <si>
    <t>Giftwrap Jewelers Roll FCT 81</t>
  </si>
  <si>
    <t>Giftwrap Jewelers Roll FCT 82</t>
  </si>
  <si>
    <t>Giftwrap Jewelers Roll FCT 83</t>
  </si>
  <si>
    <t>Giftwrap Jewelers Roll FCT 84</t>
  </si>
  <si>
    <t>Giftwrap Jewelers Roll FCT 85</t>
  </si>
  <si>
    <t>Giftwrap Jewelers Roll FCT 86</t>
  </si>
  <si>
    <t>Giftwrap Jewelers Roll FCT 87</t>
  </si>
  <si>
    <t>Giftwrap Jewelers Roll FCT 88</t>
  </si>
  <si>
    <t>Giftwrap Jewelers Roll FCT 89</t>
  </si>
  <si>
    <t>Giftwrap Jewelers Roll FCT 90</t>
  </si>
  <si>
    <t>Shopper Soft Loop 17x7x18x7</t>
  </si>
  <si>
    <t>Shopper Tri-Fold Frosted</t>
  </si>
  <si>
    <t>Giftwrap 30x833 02002</t>
  </si>
  <si>
    <t>Giftwrap 30x833 02004</t>
  </si>
  <si>
    <t>Giftwrap 30x833 02005</t>
  </si>
  <si>
    <t>Giftwrap 30x833 02006</t>
  </si>
  <si>
    <t>Giftwrap 30x833 02007</t>
  </si>
  <si>
    <t>Giftwrap 30x833 02101</t>
  </si>
  <si>
    <t>Giftwrap 30x833 02102</t>
  </si>
  <si>
    <t>Giftwrap 30x833 02106</t>
  </si>
  <si>
    <t>Giftwrap 30x833 02107</t>
  </si>
  <si>
    <t>Giftwrap 30x833 02108</t>
  </si>
  <si>
    <t>Giftwrap 30x833 02110</t>
  </si>
  <si>
    <t>Giftwrap 30x833 02500</t>
  </si>
  <si>
    <t>Giftwrap 30x833 02530</t>
  </si>
  <si>
    <t>Giftwrap 30x833 02583</t>
  </si>
  <si>
    <t>Giftwrap 30x833 02584</t>
  </si>
  <si>
    <t>Giftwrap 30x833 02585</t>
  </si>
  <si>
    <t>Giftwrap 30x833 02587</t>
  </si>
  <si>
    <t>Giftwrap 30x833 02588</t>
  </si>
  <si>
    <t>Giftwrap 30x833 02590</t>
  </si>
  <si>
    <t>Giftwrap 30x833 02591</t>
  </si>
  <si>
    <t>Giftwrap 30x833 02592</t>
  </si>
  <si>
    <t>Giftwrap 30x833 02593</t>
  </si>
  <si>
    <t>Giftwrap 30x833 02594</t>
  </si>
  <si>
    <t>Giftwrap 30x833 02595</t>
  </si>
  <si>
    <t>Giftwrap 30x833 04404</t>
  </si>
  <si>
    <t>Giftwrap 30x833 06627</t>
  </si>
  <si>
    <t>Giftwrap 30x833 07014</t>
  </si>
  <si>
    <t>Giftwrap 30x833 07016</t>
  </si>
  <si>
    <t>Giftwrap 30x833 07201</t>
  </si>
  <si>
    <t>Giftwrap 30x833 07252</t>
  </si>
  <si>
    <t>Giftwrap 30x833 07472</t>
  </si>
  <si>
    <t>Giftwrap 30x833 07475</t>
  </si>
  <si>
    <t>Giftwrap 30x833 07498</t>
  </si>
  <si>
    <t>Giftwrap 30x833 07529</t>
  </si>
  <si>
    <t>Giftwrap 30x833 07544</t>
  </si>
  <si>
    <t>Giftwrap 30x833 07545</t>
  </si>
  <si>
    <t>Giftwrap 30x833 07700</t>
  </si>
  <si>
    <t>Giftwrap 30x833 07747</t>
  </si>
  <si>
    <t>Giftwrap 30x833 07799</t>
  </si>
  <si>
    <t>Giftwrap 30x833 07998</t>
  </si>
  <si>
    <t>Giftwrap 30x833 07999</t>
  </si>
  <si>
    <t>Giftwrap 30x833 20214</t>
  </si>
  <si>
    <t>Giftwrap 30x833 21534</t>
  </si>
  <si>
    <t>Giftwrap 30x833 21686</t>
  </si>
  <si>
    <t>Giftwrap 30x833 21849</t>
  </si>
  <si>
    <t>Giftwrap 30x833 25062</t>
  </si>
  <si>
    <t>Giftwrap 30x833 27467</t>
  </si>
  <si>
    <t>Giftwrap 30x833 28116</t>
  </si>
  <si>
    <t>Giftwrap 30x833 28709</t>
  </si>
  <si>
    <t>Giftwrap 30x833 29063</t>
  </si>
  <si>
    <t>Giftwrap 30x833 29151</t>
  </si>
  <si>
    <t>Giftwrap 30x833 30035</t>
  </si>
  <si>
    <t>Giftwrap 30x833 30037</t>
  </si>
  <si>
    <t>Giftwrap 30x833 30457</t>
  </si>
  <si>
    <t>Giftwrap 30x833 33953</t>
  </si>
  <si>
    <t>Giftwrap 30x833 37489</t>
  </si>
  <si>
    <t>Giftwrap 30x833 37887</t>
  </si>
  <si>
    <t>Giftwrap 30x833 38095</t>
  </si>
  <si>
    <t>Giftwrap 30x833 38168</t>
  </si>
  <si>
    <t>Giftwrap 30x833 38652</t>
  </si>
  <si>
    <t>Giftwrap 30x833 43070</t>
  </si>
  <si>
    <t>Giftwrap 30x833 43074</t>
  </si>
  <si>
    <t>Giftwrap 30x833 43090</t>
  </si>
  <si>
    <t>Giftwrap 30x833 43092</t>
  </si>
  <si>
    <t>Giftwrap 30x417 02002</t>
  </si>
  <si>
    <t>Giftwrap 30x417 02004</t>
  </si>
  <si>
    <t>Giftwrap 30x417 02005</t>
  </si>
  <si>
    <t>Giftwrap 30x417 02006</t>
  </si>
  <si>
    <t>Giftwrap 30x417 02007</t>
  </si>
  <si>
    <t>Giftwrap 30x417 02101</t>
  </si>
  <si>
    <t>Giftwrap 30x417 02102</t>
  </si>
  <si>
    <t>Giftwrap 30x417 02106</t>
  </si>
  <si>
    <t>Giftwrap 30x417 02107</t>
  </si>
  <si>
    <t>Giftwrap 30x417 02108</t>
  </si>
  <si>
    <t>Giftwrap 30x417 02110</t>
  </si>
  <si>
    <t>Giftwrap 30x417 02500</t>
  </si>
  <si>
    <t>Giftwrap 30x417 02530</t>
  </si>
  <si>
    <t>Giftwrap 30x417 02583</t>
  </si>
  <si>
    <t>Giftwrap 30x417 02584</t>
  </si>
  <si>
    <t>Giftwrap 30x417 02585</t>
  </si>
  <si>
    <t>Giftwrap 30x417 02587</t>
  </si>
  <si>
    <t>Giftwrap 30x417 02588</t>
  </si>
  <si>
    <t>Giftwrap 30x417 02590</t>
  </si>
  <si>
    <t>Giftwrap 30x417 02591</t>
  </si>
  <si>
    <t>Giftwrap 30x417 02592</t>
  </si>
  <si>
    <t>Giftwrap 30x417 02593</t>
  </si>
  <si>
    <t>Giftwrap 30x417 02594</t>
  </si>
  <si>
    <t>Giftwrap 30x417 02595</t>
  </si>
  <si>
    <t>Giftwrap 30x417 04404</t>
  </si>
  <si>
    <t>Giftwrap 30x417 06627</t>
  </si>
  <si>
    <t>Giftwrap 30x417 07014</t>
  </si>
  <si>
    <t>Giftwrap 30x417 07016</t>
  </si>
  <si>
    <t>Giftwrap 30x417 07201</t>
  </si>
  <si>
    <t>Giftwrap 30x417 07252</t>
  </si>
  <si>
    <t>Giftwrap 30x417 07472</t>
  </si>
  <si>
    <t>Giftwrap 30x417 07475</t>
  </si>
  <si>
    <t>Giftwrap 30x417 07498</t>
  </si>
  <si>
    <t>Giftwrap 30x417 07529</t>
  </si>
  <si>
    <t>Giftwrap 30x417 07544</t>
  </si>
  <si>
    <t>Giftwrap 30x417 07545</t>
  </si>
  <si>
    <t>Giftwrap 30x417 07700</t>
  </si>
  <si>
    <t>Giftwrap 30x417 07747</t>
  </si>
  <si>
    <t>Giftwrap 30x417 07799</t>
  </si>
  <si>
    <t>Giftwrap 30x417 07998</t>
  </si>
  <si>
    <t>Giftwrap 30x417 07999</t>
  </si>
  <si>
    <t>Giftwrap 30x417 20214</t>
  </si>
  <si>
    <t>Giftwrap 30x417 21534</t>
  </si>
  <si>
    <t>Giftwrap 30x417 21686</t>
  </si>
  <si>
    <t>Giftwrap 30x417 21849</t>
  </si>
  <si>
    <t>Giftwrap 30x417 25062</t>
  </si>
  <si>
    <t>Giftwrap 30x417 27467</t>
  </si>
  <si>
    <t>Giftwrap 30x417 28116</t>
  </si>
  <si>
    <t>Giftwrap 30x417 28709</t>
  </si>
  <si>
    <t>Giftwrap 30x417 29063</t>
  </si>
  <si>
    <t>Giftwrap 30x417 29151</t>
  </si>
  <si>
    <t>Giftwrap 30x417 30035</t>
  </si>
  <si>
    <t>Giftwrap 30x417 30037</t>
  </si>
  <si>
    <t>Giftwrap 30x417 30457</t>
  </si>
  <si>
    <t>Giftwrap 30x417 33953</t>
  </si>
  <si>
    <t>Giftwrap 30x417 37489</t>
  </si>
  <si>
    <t>Giftwrap 30x417 37887</t>
  </si>
  <si>
    <t>Giftwrap 30x417 38095</t>
  </si>
  <si>
    <t>Giftwrap 30x417 38168</t>
  </si>
  <si>
    <t>Giftwrap 30x417 38652</t>
  </si>
  <si>
    <t>Giftwrap 30x417 43070</t>
  </si>
  <si>
    <t>Giftwrap 30x417 43074</t>
  </si>
  <si>
    <t>Giftwrap 30x417 43090</t>
  </si>
  <si>
    <t>Giftwrap 30x417 43092</t>
  </si>
  <si>
    <t>Tote 5 X 3.5 X 13.25 Met Gold</t>
  </si>
  <si>
    <t>Tote 5 X 3.5 X 13.25 Met</t>
  </si>
  <si>
    <t>Tote 5 X 3.5 X 13.25 Lam Red</t>
  </si>
  <si>
    <t>Tote 5 X 3.5 X 13.25 Lam White</t>
  </si>
  <si>
    <t>Bag Eurotote 5.5x3.25x13 Black</t>
  </si>
  <si>
    <t>Shopper Vogue Cerise Solid</t>
  </si>
  <si>
    <t>Shopper Vogue Black Solid Tint</t>
  </si>
  <si>
    <t>Bag Eurotote 16x6x18 Gloss</t>
  </si>
  <si>
    <t>Shopper Vogue Kelly Green</t>
  </si>
  <si>
    <t>Shopper Vogue Fr. Vanilla Soli</t>
  </si>
  <si>
    <t>Bag Eurotote 16x6x18 Matte</t>
  </si>
  <si>
    <t>Shopper Vogue Citrus Grn Solid</t>
  </si>
  <si>
    <t>Bag Tint Tote 16x6x19 25/PK</t>
  </si>
  <si>
    <t>Bag Tint Tote 16x6x19 Purple</t>
  </si>
  <si>
    <t>Bag Tint Tote 16x6x19 Eggplant</t>
  </si>
  <si>
    <t>Bag TintTote 16x6x19 Chocolate</t>
  </si>
  <si>
    <t>Bag Tint Tote 16x6x19 Black</t>
  </si>
  <si>
    <t>Bag Tint Tote16x6x19 Celery</t>
  </si>
  <si>
    <t>Bag Tint Tote 16x6x19 Willow</t>
  </si>
  <si>
    <t>Bag Tint Tote 16x6x19 Cerise</t>
  </si>
  <si>
    <t>Bag TintTote16x6x19 Periwinkle</t>
  </si>
  <si>
    <t>Bag Tint Tote 16x6x19 Red</t>
  </si>
  <si>
    <t>Bag Tint Tote 16x6x19 Rose</t>
  </si>
  <si>
    <t>Bag Tint Tote 16x6x19 Ivory</t>
  </si>
  <si>
    <t>Shopper Vogue Buttercup Solid</t>
  </si>
  <si>
    <t>Bag Eurotote 8x4.75x13.5 Black</t>
  </si>
  <si>
    <t>Shopper Vogue Green Tea Solid</t>
  </si>
  <si>
    <t>Shopper Vogue Brown Solid Tint</t>
  </si>
  <si>
    <t>Shopper Vogue Parade Blue</t>
  </si>
  <si>
    <t>Shopper Vogue Scarlet Solid</t>
  </si>
  <si>
    <t>Shopper Vogue Peacock Blue</t>
  </si>
  <si>
    <t>Giftwrap 18x833 02101</t>
  </si>
  <si>
    <t>Giftwrap 18x833 02102</t>
  </si>
  <si>
    <t>Giftwrap 18x417 02101</t>
  </si>
  <si>
    <t>Giftwrap 18x417 02102</t>
  </si>
  <si>
    <t>Tote Purse 4.5x2x3.75 White</t>
  </si>
  <si>
    <t>Bag Eurotote 2.5x3-1/8x1.75</t>
  </si>
  <si>
    <t>Tote Purse 4.5x2x3.75 Blck Kft</t>
  </si>
  <si>
    <t>Tote Purse 4.5x2x3.75 Zebra</t>
  </si>
  <si>
    <t>Tote Purse 4.5x2x3.75 Champagn</t>
  </si>
  <si>
    <t>Tote Purse 4.5x2x3.75 Chocolat</t>
  </si>
  <si>
    <t>Tote Purse 4.5x2x3.75 Nat Krft</t>
  </si>
  <si>
    <t>Tote Purse 4.5x2x3.75 Gold</t>
  </si>
  <si>
    <t>Tote Purse 4.5x2x3.75 Chrome</t>
  </si>
  <si>
    <t>Tote Purse 4.5x2x3.75 Leopard</t>
  </si>
  <si>
    <t>Tote Purse 4.5x2x3.75 Bamboo</t>
  </si>
  <si>
    <t>Bag Eurotote 2.5x1.75x3.5</t>
  </si>
  <si>
    <t>Giftwrap 24x833 02002</t>
  </si>
  <si>
    <t>Giftwrap 24x833 02004</t>
  </si>
  <si>
    <t>Giftwrap 24x833 02005</t>
  </si>
  <si>
    <t>Giftwrap 24x833 02006</t>
  </si>
  <si>
    <t>Giftwrap 24x833 02007</t>
  </si>
  <si>
    <t>Giftwrap 24x833 02101</t>
  </si>
  <si>
    <t>Giftwrap 24x833 02102</t>
  </si>
  <si>
    <t>Giftwrap 24x833 02106</t>
  </si>
  <si>
    <t>Giftwrap 24x833 02107</t>
  </si>
  <si>
    <t>Giftwrap 24x833 02108</t>
  </si>
  <si>
    <t>Giftwrap 24x833 02110</t>
  </si>
  <si>
    <t>Giftwrap 24x833 02500</t>
  </si>
  <si>
    <t>Giftwrap 24x833 02530</t>
  </si>
  <si>
    <t>Giftwrap 24x833 02583</t>
  </si>
  <si>
    <t>Giftwrap 24x833 02584</t>
  </si>
  <si>
    <t>Giftwrap 24x833 02585</t>
  </si>
  <si>
    <t>Giftwrap 24x833 02587</t>
  </si>
  <si>
    <t>Giftwrap 24x833 02588</t>
  </si>
  <si>
    <t>Giftwrap 24x833 02590</t>
  </si>
  <si>
    <t>Giftwrap 24x833 02591</t>
  </si>
  <si>
    <t>Giftwrap 24x833 02592</t>
  </si>
  <si>
    <t>Giftwrap 24x833 02593</t>
  </si>
  <si>
    <t>Giftwrap 24x833 02594</t>
  </si>
  <si>
    <t>Giftwrap 24x833 02595</t>
  </si>
  <si>
    <t>Giftwrap 24x833 04404</t>
  </si>
  <si>
    <t>Giftwrap 24x833 06627</t>
  </si>
  <si>
    <t>Giftwrap 24x833 07014</t>
  </si>
  <si>
    <t>Giftwrap 24x833 07016</t>
  </si>
  <si>
    <t>Giftwrap 24x833 07026</t>
  </si>
  <si>
    <t>Giftwrap 24x833 07028</t>
  </si>
  <si>
    <t>Giftwrap 24x833 07201</t>
  </si>
  <si>
    <t>Giftwrap 24x833 07252</t>
  </si>
  <si>
    <t>Giftwrap 24x833 07472</t>
  </si>
  <si>
    <t>Giftwrap 24x833 07475</t>
  </si>
  <si>
    <t>Giftwrap 24x833 07498</t>
  </si>
  <si>
    <t>Giftwrap 24x833 07529</t>
  </si>
  <si>
    <t>Giftwrap 24x833 07544</t>
  </si>
  <si>
    <t>Giftwrap 24x833 07545</t>
  </si>
  <si>
    <t>Giftwrap 24x833 07700</t>
  </si>
  <si>
    <t>Giftwrap 24x833 07747</t>
  </si>
  <si>
    <t>Giftwrap 24x833 07799</t>
  </si>
  <si>
    <t>Giftwrap 24x833 07998</t>
  </si>
  <si>
    <t>Giftwrap 24x833 07999</t>
  </si>
  <si>
    <t>Giftwrap 24x833 20214</t>
  </si>
  <si>
    <t>Giftwrap 24x833 21534</t>
  </si>
  <si>
    <t>Giftwrap 24x833 21686</t>
  </si>
  <si>
    <t>Giftwrap 24x833 21849</t>
  </si>
  <si>
    <t>Giftwrap 24x833 25062</t>
  </si>
  <si>
    <t>Giftwrap 24x833 27467</t>
  </si>
  <si>
    <t>Giftwrap 24x833 28116</t>
  </si>
  <si>
    <t>Giftwrap 24x833 28709</t>
  </si>
  <si>
    <t>Giftwrap 24x833 29063</t>
  </si>
  <si>
    <t>Giftwrap 24x833 29151</t>
  </si>
  <si>
    <t>Giftwrap 24x833 30035</t>
  </si>
  <si>
    <t>Giftwrap 24x833 30037</t>
  </si>
  <si>
    <t>Giftwrap 24x833 30457</t>
  </si>
  <si>
    <t>Giftwrap 24x833 33953</t>
  </si>
  <si>
    <t>Giftwrap 24x833 37489</t>
  </si>
  <si>
    <t>Giftwrap 24x833 37887</t>
  </si>
  <si>
    <t>Giftwrap 24x833 38095</t>
  </si>
  <si>
    <t>Giftwrap 24x833 38168</t>
  </si>
  <si>
    <t>Giftwrap 24x833 38652</t>
  </si>
  <si>
    <t>Giftwrap 24x833 43070</t>
  </si>
  <si>
    <t>Giftwrap 24x833 43074</t>
  </si>
  <si>
    <t>Giftwrap 24x833 43090</t>
  </si>
  <si>
    <t>Giftwrap 24x833 43092</t>
  </si>
  <si>
    <t>Giftwrap 24x417 02002</t>
  </si>
  <si>
    <t>Giftwrap 24x417 02004</t>
  </si>
  <si>
    <t>Giftwrap 24x417 02005</t>
  </si>
  <si>
    <t>Giftwrap 24x417 02006</t>
  </si>
  <si>
    <t>Giftwrap 24x417 02007</t>
  </si>
  <si>
    <t>Giftwrap 24x417 02101</t>
  </si>
  <si>
    <t>Giftwrap 24x417 02102</t>
  </si>
  <si>
    <t>Giftwrap 24x417 02106</t>
  </si>
  <si>
    <t>Giftwrap 24x417 02107</t>
  </si>
  <si>
    <t>Giftwrap 24x417 02108</t>
  </si>
  <si>
    <t>Giftwrap 24x417 02110</t>
  </si>
  <si>
    <t>Giftwrap 24x417 02500</t>
  </si>
  <si>
    <t>Giftwrap 24x417 02530</t>
  </si>
  <si>
    <t>Giftwrap 24x417 02583</t>
  </si>
  <si>
    <t>Giftwrap 24x417 02584</t>
  </si>
  <si>
    <t>Giftwrap 24x417 02585</t>
  </si>
  <si>
    <t>Giftwrap 24x417 02587</t>
  </si>
  <si>
    <t>Giftwrap 24x417 02588</t>
  </si>
  <si>
    <t>Giftwrap 24x417 02590</t>
  </si>
  <si>
    <t>Giftwrap 24x417 02591</t>
  </si>
  <si>
    <t>Giftwrap 24x417 02592</t>
  </si>
  <si>
    <t>Giftwrap 24x417 02593</t>
  </si>
  <si>
    <t>Giftwrap 24x417 02594</t>
  </si>
  <si>
    <t>Giftwrap 24x417 02595</t>
  </si>
  <si>
    <t>Giftwrap 24x417 04404</t>
  </si>
  <si>
    <t>Giftwrap 24x417 06627</t>
  </si>
  <si>
    <t>Giftwrap 24x417 07014</t>
  </si>
  <si>
    <t>Giftwrap 24x417 07016</t>
  </si>
  <si>
    <t>Giftwrap 24x417 07026</t>
  </si>
  <si>
    <t>Giftwrap 24x417 07028</t>
  </si>
  <si>
    <t>Giftwrap 24x417 07201</t>
  </si>
  <si>
    <t>Giftwrap 24x417 07252</t>
  </si>
  <si>
    <t>Giftwrap 24x417 07472</t>
  </si>
  <si>
    <t>Giftwrap 24x417 07475</t>
  </si>
  <si>
    <t>Giftwrap 24x417 07498</t>
  </si>
  <si>
    <t>Giftwrap 24x417 07529</t>
  </si>
  <si>
    <t>Giftwrap 24x417 07544</t>
  </si>
  <si>
    <t>Giftwrap 24x417 07545</t>
  </si>
  <si>
    <t>Giftwrap 24x417 07700</t>
  </si>
  <si>
    <t>Giftwrap 24x417 07747</t>
  </si>
  <si>
    <t>Giftwrap 24x417 07799</t>
  </si>
  <si>
    <t>Giftwrap 24x417 07998</t>
  </si>
  <si>
    <t>Giftwrap 24x417 07999</t>
  </si>
  <si>
    <t>Giftwrap 24x417 20214</t>
  </si>
  <si>
    <t>Giftwrap 24x417 21534</t>
  </si>
  <si>
    <t>Giftwrap 24x417 21686</t>
  </si>
  <si>
    <t>Giftwrap 24x417 21849</t>
  </si>
  <si>
    <t>Giftwrap 24x417 25062</t>
  </si>
  <si>
    <t>Giftwrap 24x417 27467</t>
  </si>
  <si>
    <t>Giftwrap 24x417 28116</t>
  </si>
  <si>
    <t>Giftwrap 24x417 28709</t>
  </si>
  <si>
    <t>Giftwrap 24x417 29063</t>
  </si>
  <si>
    <t>Giftwrap 24x417 29151</t>
  </si>
  <si>
    <t>Giftwrap 24x417 30035</t>
  </si>
  <si>
    <t>Giftwrap 24x417 30037</t>
  </si>
  <si>
    <t>Giftwrap 24x417 30457</t>
  </si>
  <si>
    <t>Giftwrap 24x417 33953</t>
  </si>
  <si>
    <t>Giftwrap 24x417 37489</t>
  </si>
  <si>
    <t>Giftwrap 24x417 37887</t>
  </si>
  <si>
    <t>Giftwrap 24x417 38095</t>
  </si>
  <si>
    <t>Giftwrap 24x417 38168</t>
  </si>
  <si>
    <t>Giftwrap 24x417 38652</t>
  </si>
  <si>
    <t>Giftwrap 24x417 43070</t>
  </si>
  <si>
    <t>Giftwrap 24x417 43074</t>
  </si>
  <si>
    <t>Giftwrap 24x417 43090</t>
  </si>
  <si>
    <t>Giftwrap 24x417 43092</t>
  </si>
  <si>
    <t>Bag Eurotote 2.5x1.75x3.5 Met.</t>
  </si>
  <si>
    <t>Bag Eurotote 2.5X1.75X3-1/8</t>
  </si>
  <si>
    <t>Bag Eurotote 9x3.25x7 Gloss</t>
  </si>
  <si>
    <t>Bag Eurotote 9x3.25x7 25/PK</t>
  </si>
  <si>
    <t>Bag Eurotote 9x3.25x7 Matte</t>
  </si>
  <si>
    <t>Tote Purse 8x3.5x5.5 White</t>
  </si>
  <si>
    <t>Tote Purse 8x3.5x5.5 Black</t>
  </si>
  <si>
    <t>Tote Purse 8x3.5x5.5 Nat.Kraft</t>
  </si>
  <si>
    <t>Tote Purse 8x3.5x5.5 Gold</t>
  </si>
  <si>
    <t>Tote Purse 8x3.5x5.5 Chrome</t>
  </si>
  <si>
    <t>Tote 4.75X2.75X6.75 Lam Black</t>
  </si>
  <si>
    <t>Tote 4.75X2.75X6.75 Lam Hunter</t>
  </si>
  <si>
    <t>Tote 4.75X2.75X6.75 Iridescent</t>
  </si>
  <si>
    <t>Tote 4.75X2.75X6.75 Met Gold</t>
  </si>
  <si>
    <t>Tote 4.75X2.75X6.75 Met Red</t>
  </si>
  <si>
    <t>Tote 4.75X2.75X6.75 Met Silver</t>
  </si>
  <si>
    <t>Tote 4.75X2.75X6.75 Lam Pink</t>
  </si>
  <si>
    <t>Tote 4.75X2.75X6.75 Lam Red</t>
  </si>
  <si>
    <t>Tote 4.75X2.75X6.75 Lam Royal</t>
  </si>
  <si>
    <t>Tote 4.75X2.75X6.75 Lam White</t>
  </si>
  <si>
    <t>Bag Eurotote 5.5x3.5x6 Matte</t>
  </si>
  <si>
    <t>Bag Tint Tote 5.5x3.5x6  50PK</t>
  </si>
  <si>
    <t>Bag Tint Tote 5.5x3.5x6 Purple</t>
  </si>
  <si>
    <t>Bag Tint Tote 5.5x3.5x6 Eggpln</t>
  </si>
  <si>
    <t>Bag Tint Tote 5.5x3.5x6 Chocol</t>
  </si>
  <si>
    <t>Bag Tint Tote 5.5x3.5x6 Black</t>
  </si>
  <si>
    <t>Bag Tint Tote 5.5x3.5x6 Celery</t>
  </si>
  <si>
    <t>Bag Tint Tote 5.5x3.5x6 Willow</t>
  </si>
  <si>
    <t>Bag Tint Tote 5.5x3.5x6 Cerise</t>
  </si>
  <si>
    <t>Bag Tint Tote 5.5x3.5x6 Periwi</t>
  </si>
  <si>
    <t>Bag Tint Tote 5.5x3.5x6 Red</t>
  </si>
  <si>
    <t>Bag Tint Tote 5.5x3.5x6 Rose</t>
  </si>
  <si>
    <t>Bag Tint Tote 5.5x3.5x6 Ivory</t>
  </si>
  <si>
    <t>Bag Eurotote 5.5x2.5x5 Gloss</t>
  </si>
  <si>
    <t>Bag Eurotote 5.5x2.5x5</t>
  </si>
  <si>
    <t>Bag Eurotote 6.25x3.5x8.5</t>
  </si>
  <si>
    <t>Bag Eurotote 6.25x3.5x8.5 50pK</t>
  </si>
  <si>
    <t>Bag Tint Tote 6.25x3.5x8.5 50P</t>
  </si>
  <si>
    <t>Bag Tint Tote 6.25x3.5x8.5 Pur</t>
  </si>
  <si>
    <t>Bag Tint Tote 6.25x3.5x8.5 Egg</t>
  </si>
  <si>
    <t>Bag Tint Tote 6.25x3.5x8.5 Cho</t>
  </si>
  <si>
    <t>Bag Tint Tote 6.25x3.5x8.5 Bla</t>
  </si>
  <si>
    <t>Bag Tint Tote 6.25x3.5x8.5 Cel</t>
  </si>
  <si>
    <t>Bag Tint Tote 6.25x3.5x8.5 Wil</t>
  </si>
  <si>
    <t>Bag Tint Tote6.25x3.5x8.5 Ceri</t>
  </si>
  <si>
    <t>Bag Tint Tote 6.25x3.5x8.5 Per</t>
  </si>
  <si>
    <t>Bag TintTote 6.25x3.5x8.5 Rose</t>
  </si>
  <si>
    <t>Bag TintTote 6.25x3.5x8.5 Ivor</t>
  </si>
  <si>
    <t>Bag Eurotote 6.25x3.5x8.5 Met.</t>
  </si>
  <si>
    <t>Bag Euro Trapez 4.5/6.25x4x6</t>
  </si>
  <si>
    <t>Bag Eurotote 8x4x10 White</t>
  </si>
  <si>
    <t>Bag Eurotote 8x4x10 Gloss 50pk</t>
  </si>
  <si>
    <t>Bag Eurotote 8x4x10 Gloss Gold</t>
  </si>
  <si>
    <t>Bag Eurotote 8x4x10 Gloss Navy</t>
  </si>
  <si>
    <t>Bag Eurotote 8x4x10 Gloss Red</t>
  </si>
  <si>
    <t>Bag Eurotote 8x4x9 Bamboo</t>
  </si>
  <si>
    <t>Bag Eurotote 8x4x10 Matte</t>
  </si>
  <si>
    <t>Bag Eurotote 8x4x10 Matte 50pk</t>
  </si>
  <si>
    <t>Bag Eurotote 8x4x10 Matte Gold</t>
  </si>
  <si>
    <t>Bag Eurotote 8x4x10 Matte Navy</t>
  </si>
  <si>
    <t>Bag Eurotote 8x4x10 Matte Red</t>
  </si>
  <si>
    <t>Bag TintTote 8x4x10 Robins Egg</t>
  </si>
  <si>
    <t>Bag TintTote 8x4x10 Rose 50PK</t>
  </si>
  <si>
    <t>Bag TintTote 8x4x10  50PK</t>
  </si>
  <si>
    <t>Bag Tint Tote 8x4x10 Eggplant</t>
  </si>
  <si>
    <t>Bag Tint Tote 8x4x10 Chocolate</t>
  </si>
  <si>
    <t>Bag TintTote 8x4x10 50/PK</t>
  </si>
  <si>
    <t>Bag Tint Tote 8x4x10 Black</t>
  </si>
  <si>
    <t>Bag TintTote 8x4x10 Black 50PK</t>
  </si>
  <si>
    <t>Bag Tint Tote 8x4x10 Celery</t>
  </si>
  <si>
    <t>Bag Tint Tote 8x4x10 Willow</t>
  </si>
  <si>
    <t>Bag Tint Tote 8x4x10 Cerise</t>
  </si>
  <si>
    <t>Bag TintTote 8x4x10 Periwinkle</t>
  </si>
  <si>
    <t>Bag Tint Tote 8x4x10 Red</t>
  </si>
  <si>
    <t>Bag TintTote 8x4x10 Red 50PK</t>
  </si>
  <si>
    <t>Bag Tint Tote 8x4x10 Rose</t>
  </si>
  <si>
    <t>Bag Tint Tote 8x4x10 Ivory</t>
  </si>
  <si>
    <t>Bag TintTote 8x4x10 Ivory 50PK</t>
  </si>
  <si>
    <t>Bag Eurotote 8x4x10 Black Text</t>
  </si>
  <si>
    <t>Bag Eurotote 8x4x10 Iridescent</t>
  </si>
  <si>
    <t>Bag Eurotote 8x4x10 Gloss Pink</t>
  </si>
  <si>
    <t>Bag Euro 7.5/10x4.8.75</t>
  </si>
  <si>
    <t>Eurotote 13x5x10 White Kraft</t>
  </si>
  <si>
    <t>Bag Eurotote 13x5x10 Gloss</t>
  </si>
  <si>
    <t>Bag Eurotote 13x5x10 Gloss Red</t>
  </si>
  <si>
    <t>Bag Eurotote13x4.5x10 Bamboo</t>
  </si>
  <si>
    <t>Bag Eurotote 13x5x10 Matte</t>
  </si>
  <si>
    <t>Bag Eurotote 13x5x10 Matte Red</t>
  </si>
  <si>
    <t>Bag Tint Tote 10x5x13 25/PK</t>
  </si>
  <si>
    <t>Bag Tint Tote 10x5x13 Purple</t>
  </si>
  <si>
    <t>Bag Tint Tote 10x5x13 Eggplant</t>
  </si>
  <si>
    <t>Bag TintTote 10x5x13 Chocolate</t>
  </si>
  <si>
    <t>Bag Tint Tote 10x5x13 Black</t>
  </si>
  <si>
    <t>Bag Tint Tote 10x5x13 Celery</t>
  </si>
  <si>
    <t>Bag Tint Tote 10x5x13 Willow</t>
  </si>
  <si>
    <t>Bag Tint Tote 10x5x13 Cerise</t>
  </si>
  <si>
    <t>Bag Tint Tote 10x5x13 Periwink</t>
  </si>
  <si>
    <t>Bag Tint Tote 10x5x13 Red</t>
  </si>
  <si>
    <t>Bag Tint Tote 10x5x13 Rose</t>
  </si>
  <si>
    <t>Bag Tint Tote 10x5x13 Ivory</t>
  </si>
  <si>
    <t>Bag Eurotote 13x5x10 Black</t>
  </si>
  <si>
    <t>Eurotote 13x5x10 Natural Kraft</t>
  </si>
  <si>
    <t>Bag Euro 12.5/16x5.25x11</t>
  </si>
  <si>
    <t>Bag Eurotote 12.5x5.5x17 Gloss</t>
  </si>
  <si>
    <t>Bag Eurotote 16x6x12 White</t>
  </si>
  <si>
    <t>Bag Eurotote 16x6x12 Gloss Red</t>
  </si>
  <si>
    <t>Bag Eurotote16x4.75x13 Bamboo</t>
  </si>
  <si>
    <t>Bag Eurotote 16x6x12 Matte</t>
  </si>
  <si>
    <t>Bag Eurotote 16x6x12 Matte Red</t>
  </si>
  <si>
    <t>Bag Tint Tote 16x6x12 Robins</t>
  </si>
  <si>
    <t>Bag Tint Tote 16x6x12 25/PK</t>
  </si>
  <si>
    <t>Bag Tint Tote 16x6x12 Purple</t>
  </si>
  <si>
    <t>Bag Tint Tote 16x6x12 Eggplant</t>
  </si>
  <si>
    <t>Bag TintTote 16x6x12 Chocolate</t>
  </si>
  <si>
    <t>Bag Tint Tote 16x6x12 Black</t>
  </si>
  <si>
    <t>Bag Tint Tote 16x6x12 Celery</t>
  </si>
  <si>
    <t>Bag Tint Tote 16x6x12 Willow</t>
  </si>
  <si>
    <t>Bag Tint Tote 16x6x12 Cerise</t>
  </si>
  <si>
    <t>Bag Tint Tote 16x6x12 Periwink</t>
  </si>
  <si>
    <t>Bag Tint Tote 16x6x12 Red</t>
  </si>
  <si>
    <t>Bag Tint Tote 16x6x12 Rose</t>
  </si>
  <si>
    <t>Bag Tint Tote 16x6x12 Ivory</t>
  </si>
  <si>
    <t>Bag Eurotote 16x6x12 Black</t>
  </si>
  <si>
    <t>Eurotote 16x6x12 Natural Kraft</t>
  </si>
  <si>
    <t>Giftwrap Cutter Box 02002</t>
  </si>
  <si>
    <t>Giftwrap Cutter Box 02004</t>
  </si>
  <si>
    <t>Giftwrap Cutter Box 02005</t>
  </si>
  <si>
    <t>Giftwrap Cutter Box 02006</t>
  </si>
  <si>
    <t>Giftwrap Cutter Box 02007</t>
  </si>
  <si>
    <t>Giftwrap Cutter Box 02101</t>
  </si>
  <si>
    <t>Giftwrap Cutter Box 02102</t>
  </si>
  <si>
    <t>Giftwrap Cutter Box 02106</t>
  </si>
  <si>
    <t>Giftwrap Cutter Box 02107</t>
  </si>
  <si>
    <t>Giftwrap Cutter Box 02108</t>
  </si>
  <si>
    <t>Giftwrap Cutter Box 02110</t>
  </si>
  <si>
    <t>Giftwrap Cutter Box 02500</t>
  </si>
  <si>
    <t>Giftwrap Cutter Box 02530</t>
  </si>
  <si>
    <t>Giftwrap Cutter Box 02583</t>
  </si>
  <si>
    <t>Giftwrap Cutter Box 02584</t>
  </si>
  <si>
    <t>Giftwrap Cutter Box 02585</t>
  </si>
  <si>
    <t>Giftwrap Cutter Box 02587</t>
  </si>
  <si>
    <t>Giftwrap Cutter Box 02588</t>
  </si>
  <si>
    <t>Giftwrap Cutter Box 02590</t>
  </si>
  <si>
    <t>Giftwrap Cutter Box 02591</t>
  </si>
  <si>
    <t>Giftwrap Cutter Box 02592</t>
  </si>
  <si>
    <t>Giftwrap Cutter Box 02593</t>
  </si>
  <si>
    <t>Giftwrap Cutter Box 02594</t>
  </si>
  <si>
    <t>Giftwrap Cutter Box 02595</t>
  </si>
  <si>
    <t>Giftwrap Cutter Box 04404</t>
  </si>
  <si>
    <t>Giftwrap Cutter Box 06627</t>
  </si>
  <si>
    <t>Giftwrap Cutter Box 07014</t>
  </si>
  <si>
    <t>Giftwrap Cutter Box 07016</t>
  </si>
  <si>
    <t>Giftwrap Cutter Box 07026</t>
  </si>
  <si>
    <t>Giftwrap Cutter Box 07028</t>
  </si>
  <si>
    <t>Giftwrap Cutter Box 07201</t>
  </si>
  <si>
    <t>Giftwrap Cutter Box 07252</t>
  </si>
  <si>
    <t>Giftwrap Cutter Box 07472</t>
  </si>
  <si>
    <t>Giftwrap Cutter Box 07475</t>
  </si>
  <si>
    <t>Giftwrap Cutter Box 07498</t>
  </si>
  <si>
    <t>Giftwrap Cutter Box 07529</t>
  </si>
  <si>
    <t>Giftwrap Cutter Box 07544</t>
  </si>
  <si>
    <t>Giftwrap Cutter Box 07545</t>
  </si>
  <si>
    <t>Giftwrap Cutter Box 07700</t>
  </si>
  <si>
    <t>Giftwrap Cutter Box 07747</t>
  </si>
  <si>
    <t>Giftwrap Cutter Box 07799</t>
  </si>
  <si>
    <t>Giftwrap Cutter Box 07998</t>
  </si>
  <si>
    <t>Giftwrap Cutter Box 07999</t>
  </si>
  <si>
    <t>Giftwrap Cutter Box 20214</t>
  </si>
  <si>
    <t>Giftwrap Cutter Box 21534</t>
  </si>
  <si>
    <t>Giftwrap Cutter Box 21686</t>
  </si>
  <si>
    <t>Giftwrap Cutter Box 21849</t>
  </si>
  <si>
    <t>Giftwrap Cutter Box 25062</t>
  </si>
  <si>
    <t>Giftwrap Cutter Box 27467</t>
  </si>
  <si>
    <t>Giftwrap Cutter Box 28116</t>
  </si>
  <si>
    <t>Giftwrap Cutter Box 28709</t>
  </si>
  <si>
    <t>Giftwrap Cutter Box 29063</t>
  </si>
  <si>
    <t>Giftwrap Cutter Box 29151</t>
  </si>
  <si>
    <t>Giftwrap Cutter Box 30035</t>
  </si>
  <si>
    <t>Giftwrap Cutter Box 30037</t>
  </si>
  <si>
    <t>Giftwrap Cutter Box 30457</t>
  </si>
  <si>
    <t>Giftwrap Cutter Box 33953</t>
  </si>
  <si>
    <t>Giftwrap Cutter Box 37489</t>
  </si>
  <si>
    <t>Giftwrap Cutter Box 37887</t>
  </si>
  <si>
    <t>Giftwrap Cutter Box 38095</t>
  </si>
  <si>
    <t>Giftwrap Cutter Box 38168</t>
  </si>
  <si>
    <t>Giftwrap Cutter Box 38652</t>
  </si>
  <si>
    <t>Giftwrap Cutter Box 43070</t>
  </si>
  <si>
    <t>Giftwrap Cutter Box 43074</t>
  </si>
  <si>
    <t>Giftwrap Cutter Box 43090</t>
  </si>
  <si>
    <t>Giftwrap Cutter Box 43092</t>
  </si>
  <si>
    <t>Giftwrap Half Ream # 3018 SNA</t>
  </si>
  <si>
    <t>Giftwrap Half Ream # 3081 SNA</t>
  </si>
  <si>
    <t>Shopper Flexiloop 14x10x15x10</t>
  </si>
  <si>
    <t>Shopper Frosted 5x3x13x3 Tri</t>
  </si>
  <si>
    <t>Shopper Frosty Tint 16x6x12x6</t>
  </si>
  <si>
    <t>Shopper Frosty Tint 16x6x18x6</t>
  </si>
  <si>
    <t>Shopper Frosty Tint 13x7x17x7</t>
  </si>
  <si>
    <t>Shopper Frosty Tint 10x5x13x5</t>
  </si>
  <si>
    <t>Shopper Frosty Tint 5x3x6x3</t>
  </si>
  <si>
    <t>Bag Gift Frosty Tnt</t>
  </si>
  <si>
    <t>Bag Gift Frosty Tint</t>
  </si>
  <si>
    <t>Shopper Frosty Solid 8x5x10x5</t>
  </si>
  <si>
    <t>Shopper Frosty Solid 16x6x12x6</t>
  </si>
  <si>
    <t>Shopper Frosty Solid 16x6x18x6</t>
  </si>
  <si>
    <t>Shopper Frosty 18x10x22x10</t>
  </si>
  <si>
    <t>Shopper Frosty Solid 5x3x5x3</t>
  </si>
  <si>
    <t>Shopper Small w/Die Cut</t>
  </si>
  <si>
    <t>Shopper Large w/Die Cut</t>
  </si>
  <si>
    <t>Giftwrap Cutter Box Evergrn</t>
  </si>
  <si>
    <t>Giftwrap 24x833 Evergreen</t>
  </si>
  <si>
    <t>Giftwrap 24x417 Evergreen</t>
  </si>
  <si>
    <t>Bags Cel-O 3.5x2x7.5 Baby</t>
  </si>
  <si>
    <t>Bags Cel-O 3.5x2x7.5 Deck the</t>
  </si>
  <si>
    <t>Bags Cel-O 3.5x2x7.5 Heart</t>
  </si>
  <si>
    <t>Bags Cel-O 3.5x2x7.5 Porcelain</t>
  </si>
  <si>
    <t>Bags Cel-O 3.5x2x7.5 Green</t>
  </si>
  <si>
    <t>Bags Cel-O 3.5x2x7.5 Baby Toys</t>
  </si>
  <si>
    <t>Bags Cel-O 4x2.5x9.5 Baby</t>
  </si>
  <si>
    <t>Bags Cel-O 4x2.5x9.5 Deck the</t>
  </si>
  <si>
    <t>Bags Cel-O 4x2.5x9.5 Heart</t>
  </si>
  <si>
    <t>Bags Cel-O 4x2.5x9.5 Porcelain</t>
  </si>
  <si>
    <t>Bags Cel-O 4x2.5x9.5 Green</t>
  </si>
  <si>
    <t>Bags Cel-O 4x2.5x9.5 Baby Toys</t>
  </si>
  <si>
    <t>Bags Cel-O 5x3x11.5 Baby</t>
  </si>
  <si>
    <t>Bags Cel-O 5x3x11.5 Deck the</t>
  </si>
  <si>
    <t>Bags Cel-O 5x3x11.5 Porcelain</t>
  </si>
  <si>
    <t>Bags Cel-O 5x3x11.5 Candy</t>
  </si>
  <si>
    <t>Bags Cel-O 5x3x11.5 Green</t>
  </si>
  <si>
    <t>Bags Cel-O 5x3x11.5 Baby Toys</t>
  </si>
  <si>
    <t>Bags Basket 13x17.5x4 Candy</t>
  </si>
  <si>
    <t>Bags Basket 13x17.5x4 Scribble</t>
  </si>
  <si>
    <t>Bags Basket 13x17.5x4 Jelly</t>
  </si>
  <si>
    <t>Bags Basket 13x17.5x4 Confetti</t>
  </si>
  <si>
    <t>Bags Basket 13x17.5x4 Clear</t>
  </si>
  <si>
    <t>Bags Basket 22x25x8 Candy</t>
  </si>
  <si>
    <t>Bags Basket 22x25x8 Scribble</t>
  </si>
  <si>
    <t>Bags Basket 22x25x8 Jelly</t>
  </si>
  <si>
    <t>Bags Basket 22x25x8 Confetti</t>
  </si>
  <si>
    <t>Bags Basket 22x25x8 Clear</t>
  </si>
  <si>
    <t>Bags Basket 28x32x8 Clear</t>
  </si>
  <si>
    <t>Shopper Cub Let It Snow</t>
  </si>
  <si>
    <t>Shopper Escort Let IT Snow</t>
  </si>
  <si>
    <t>Shopper Queen Let IT Snow</t>
  </si>
  <si>
    <t>Shopper Rose Pine Cones</t>
  </si>
  <si>
    <t>Shopper Prime Magical Christma</t>
  </si>
  <si>
    <t>Shopper Prime Frosty Evening</t>
  </si>
  <si>
    <t>Shopper Rose Classic Stripe Hu</t>
  </si>
  <si>
    <t>Shopper Prime Holiday Breeze</t>
  </si>
  <si>
    <t>Shopper Rose Classic Stripe Bu</t>
  </si>
  <si>
    <t>Shopper Cub Pine Cones</t>
  </si>
  <si>
    <t>Shopper Petite Magical Christm</t>
  </si>
  <si>
    <t>Shopper Petite Frosty Evening</t>
  </si>
  <si>
    <t>Shopper Cub Victorian Scene</t>
  </si>
  <si>
    <t>Shopper Cub Classic Stripe Hun</t>
  </si>
  <si>
    <t>Shopper Petite Holiday Breeze</t>
  </si>
  <si>
    <t>Shopper Cub Classic Stripe Bur</t>
  </si>
  <si>
    <t>Shopper Vogue Pine Cones</t>
  </si>
  <si>
    <t>Shopper Celebrity Magical</t>
  </si>
  <si>
    <t>Shopper Fashion Frosty Evening</t>
  </si>
  <si>
    <t>Shopper Vogue Classic Stripe H</t>
  </si>
  <si>
    <t>Shopper Vogue Thomas Nast Scen</t>
  </si>
  <si>
    <t>Shopper Fashion Holiday Breeze</t>
  </si>
  <si>
    <t>Shopper Escort Victorian Scene</t>
  </si>
  <si>
    <t>Shopper Vogue Classic Stripe B</t>
  </si>
  <si>
    <t>Shopper Queen Pine Cones</t>
  </si>
  <si>
    <t>Shopper Sav Magical Christmas</t>
  </si>
  <si>
    <t>Shopper Saville Frosty Evening</t>
  </si>
  <si>
    <t>Shopper Queen Victorian Scene</t>
  </si>
  <si>
    <t>Shopper Queen Classic Stripe H</t>
  </si>
  <si>
    <t>Shopper Queen Thomas Nast Scen</t>
  </si>
  <si>
    <t>Shopper Saville Holiday Breeze</t>
  </si>
  <si>
    <t>Shopper Queen Classic Stripe B</t>
  </si>
  <si>
    <t>Bag Clear 1# 2.75x2x11</t>
  </si>
  <si>
    <t>Shopper 16x6x19.75 Horse&amp;Foal</t>
  </si>
  <si>
    <t>Shopper 13x6x15.75  Jumper</t>
  </si>
  <si>
    <t>Shopper 8x4.75x10.25 Hrse&amp;Foal</t>
  </si>
  <si>
    <t>Shopper 8x4.75x10.25 Santa</t>
  </si>
  <si>
    <t>Shopper 16x6x13 Santa Pony</t>
  </si>
  <si>
    <t>Shopper 13x6x15.75 Dressage</t>
  </si>
  <si>
    <t>Shopper 16x6x19.75  Roundup</t>
  </si>
  <si>
    <t>Shopper 16x6x19.75 Horse &amp;</t>
  </si>
  <si>
    <t>Shopper 8x4.75x10.25 The Hunt</t>
  </si>
  <si>
    <t>Shopper 16x6x19.75 "Diane's</t>
  </si>
  <si>
    <t>Shopper 8x4.75x10.25 Diane's</t>
  </si>
  <si>
    <t>Shopper 8x4.75x10.25 Roundup</t>
  </si>
  <si>
    <t>Shopper 8x4.75x10 Denim</t>
  </si>
  <si>
    <t>Shopper 16x6x19.75 The Hunt</t>
  </si>
  <si>
    <t>Shopper 16x6x13 Horseshoe</t>
  </si>
  <si>
    <t>Shopper 8x4.75x10.25 Horseshoe</t>
  </si>
  <si>
    <t>Shopper 16x6x13 English Hunt</t>
  </si>
  <si>
    <t>Shopper 16x6x19.75 Saddlemen</t>
  </si>
  <si>
    <t>Shopper 8x4.75x10.25 Saddlemen</t>
  </si>
  <si>
    <t>Shopper 16x6x13 June's Horse</t>
  </si>
  <si>
    <t>Shopper 16x6x13 Happy</t>
  </si>
  <si>
    <t>Shopper 8x4.75x10.25 Happy</t>
  </si>
  <si>
    <t>Shopper 16x6x13 Enchanted</t>
  </si>
  <si>
    <t>Shopper 8x4.75x10.25</t>
  </si>
  <si>
    <t>Shopper 16x6x13 Christmas</t>
  </si>
  <si>
    <t>Shopper 16x6x19.75 Winter</t>
  </si>
  <si>
    <t>Shopper 8x4.75x10.25 Winter</t>
  </si>
  <si>
    <t>Shopper 16x6x13 Winter Barn</t>
  </si>
  <si>
    <t>Shopper 16x6x15.5 Horse&amp; Puppy</t>
  </si>
  <si>
    <t>Shopper 16x6x13 Western</t>
  </si>
  <si>
    <t>Shopper 8x4.75x10.25 Rare</t>
  </si>
  <si>
    <t>Shopper 16x6x13 Rare Breed</t>
  </si>
  <si>
    <t>Shopper 8x4.75x10.25 Barrel</t>
  </si>
  <si>
    <t>Shopper 8x4.75x10.25 Brands</t>
  </si>
  <si>
    <t>Shopper 16x9x19.75 Brands</t>
  </si>
  <si>
    <t>Shopper 16x6x13 Brands</t>
  </si>
  <si>
    <t>Shopper 8x4.75x10.25 Saddlebag</t>
  </si>
  <si>
    <t>Shopper 16x6x13 Saddlebag</t>
  </si>
  <si>
    <t>Giftwrap 24"x100' Snowday</t>
  </si>
  <si>
    <t>Giftwrap 24"x100' Golden Holid</t>
  </si>
  <si>
    <t>Giftwrap 24"x100' First Snow</t>
  </si>
  <si>
    <t>Giftwrap 24"x100' Classic Chri</t>
  </si>
  <si>
    <t>Giftwrap 24"x100' Classic Tart</t>
  </si>
  <si>
    <t>Giftwrap 24"x417' Snowday</t>
  </si>
  <si>
    <t>Giftwrap 24"x417' Golden Holid</t>
  </si>
  <si>
    <t>Giftwrap 24"x417' First Snow</t>
  </si>
  <si>
    <t>Giftwrap 24"x417' Classic</t>
  </si>
  <si>
    <t>Giftwrap 24"x417' Classic Tart</t>
  </si>
  <si>
    <t>Giftwrap 24"x833' Snowday</t>
  </si>
  <si>
    <t>Giftwrap 24"x833' Golden Holid</t>
  </si>
  <si>
    <t>Giftwrap 24"x833' First Snow</t>
  </si>
  <si>
    <t>Giftwrap 24"x833' Classic</t>
  </si>
  <si>
    <t>Giftwrap 24"x833' Classic Tart</t>
  </si>
  <si>
    <t>Bag Gold Diag Stripe 1#</t>
  </si>
  <si>
    <t>Bag Teal Diag Stripe 1#</t>
  </si>
  <si>
    <t>Bag Blue Diag Stripe 1#</t>
  </si>
  <si>
    <t>Bag Red Diag Stripe 1#</t>
  </si>
  <si>
    <t>Bag Gold Diag Stripe 1/2#</t>
  </si>
  <si>
    <t>Bag Silver Diag Stripe 1#</t>
  </si>
  <si>
    <t>Bag Purple Diag Stripe 1#</t>
  </si>
  <si>
    <t>Bag Teal Diag Stripe 1/2#</t>
  </si>
  <si>
    <t>Bag Blue Diag Stripe 1/2#</t>
  </si>
  <si>
    <t>Bag Red Diag Stripe 1/2#</t>
  </si>
  <si>
    <t>Bag Green Diag Stripe 1#</t>
  </si>
  <si>
    <t>Bag Silver Diag Stripe 1/2#</t>
  </si>
  <si>
    <t>Bag Green Diag Stripe 1/2#</t>
  </si>
  <si>
    <t>Bag Paw Print 1/2#  2.25x2x9.5</t>
  </si>
  <si>
    <t>Bag Paw Print 1#  2.75x2x11</t>
  </si>
  <si>
    <t>Bag Gold Diag Stripe 2#</t>
  </si>
  <si>
    <t>Bag Silver Diag Stripe 2#</t>
  </si>
  <si>
    <t>Bag Green Diag. Stripe 2#</t>
  </si>
  <si>
    <t>Bag Blue Diag. Stripe 2#</t>
  </si>
  <si>
    <t>Bag Red Diag. Stripe 2#</t>
  </si>
  <si>
    <t>14"X22" METALLIC SILVER FLAT</t>
  </si>
  <si>
    <t>Cel-O 30"x100' Deck the Halls</t>
  </si>
  <si>
    <t>Cel-O 30"x100' Snowflakes</t>
  </si>
  <si>
    <t>Cel-O 30"x100' Heart Strings</t>
  </si>
  <si>
    <t>Cel-O 30"x100' Lots of Love</t>
  </si>
  <si>
    <t>Cel-O 30" x 100 First Snowfall</t>
  </si>
  <si>
    <t>Cel-O 30"x100' Flower Pots</t>
  </si>
  <si>
    <t>Cel-O 30"x100' Conversation</t>
  </si>
  <si>
    <t>Cel-O 30"x100' Trick or Treat</t>
  </si>
  <si>
    <t>Cel-O 30"x100' Candy Canes</t>
  </si>
  <si>
    <t>Cel-O 30"x100' Green Trees</t>
  </si>
  <si>
    <t>Cel-O 30"x100' Blooming Dots -</t>
  </si>
  <si>
    <t>Cel-O 30"x100' Merry Penguins</t>
  </si>
  <si>
    <t>Cel-O 30"x100' Vertical</t>
  </si>
  <si>
    <t>Cel-O 30"x100' Celebrate</t>
  </si>
  <si>
    <t>Cel-O 30"x100' Flower Groove</t>
  </si>
  <si>
    <t>Cel-O 30"x100' Java Time</t>
  </si>
  <si>
    <t>Cel-O 30"x100' Mod</t>
  </si>
  <si>
    <t>Cel-O 30"x100' Paw Prints</t>
  </si>
  <si>
    <t>Cel-O 30"x100' Patriotic</t>
  </si>
  <si>
    <t>Cel-O 30"x1500' Baby Prints</t>
  </si>
  <si>
    <t>Cel-O 30"x1500' Celestial</t>
  </si>
  <si>
    <t>Cel-O 30"x1500' Cherubs Gold</t>
  </si>
  <si>
    <t>Cel-O 30"x1500' Floral Bouquet</t>
  </si>
  <si>
    <t>Cel-O 30"x1500' Grapes on Vine</t>
  </si>
  <si>
    <t>Cel-O 30"x1500' Harvest Leaves</t>
  </si>
  <si>
    <t>Cel-O 30"x1500' Jelly Beans</t>
  </si>
  <si>
    <t>Cel-O 30"x1500' Shooting Stars</t>
  </si>
  <si>
    <t>Cel-O 30"x1500' Shooting Star</t>
  </si>
  <si>
    <t>Cel-O 30"x1500' Multi-Stars</t>
  </si>
  <si>
    <t>Cel-O 30"x1500' Trick or Treat</t>
  </si>
  <si>
    <t>Cel-O 30"x1500' Swirls &amp; Stars</t>
  </si>
  <si>
    <t>Cel-O 30"x1500' Cherubs White</t>
  </si>
  <si>
    <t>Cel-O 30"X1500 Roses Are Red</t>
  </si>
  <si>
    <t>Cel-O 30"x1500' Rocking Horse</t>
  </si>
  <si>
    <t>Cel-O 30"x1500' Red Dots</t>
  </si>
  <si>
    <t>Cel-O 30"x1500' White Dots</t>
  </si>
  <si>
    <t>Cel-O 30"x100' Diagonal Stripe</t>
  </si>
  <si>
    <t>Cel-O 30"x1500' Scribble</t>
  </si>
  <si>
    <t>Cel-O 30"x1500' Bunny Baskets</t>
  </si>
  <si>
    <t>Cel-O 30"x1500' White Lace</t>
  </si>
  <si>
    <t>Cel-O 30"x1500' Party Stars</t>
  </si>
  <si>
    <t>Cel-O 30"x1500' Confetti</t>
  </si>
  <si>
    <t>Cel-O 30"x100" Gold Stars</t>
  </si>
  <si>
    <t>Cel-O 30"X1500 Diag. Stripe</t>
  </si>
  <si>
    <t>Cel-O 30"X1500 Holly &amp; Berries</t>
  </si>
  <si>
    <t>Cel-O 30"X1500' Christmas</t>
  </si>
  <si>
    <t>Cel-O 30"X1500' Hearts &amp;</t>
  </si>
  <si>
    <t>Cel-O 30"x1500' Celestial Gold</t>
  </si>
  <si>
    <t>Cel-O 30"x100' Baby Toys</t>
  </si>
  <si>
    <t>Cel-O 30"x100' Scrapbook Baby</t>
  </si>
  <si>
    <t>Cel-O 30"x100' Hide N Seek</t>
  </si>
  <si>
    <t>Cel-O 30"x100' Floral Graffiti</t>
  </si>
  <si>
    <t>Cel-O 40"x100' Snowflakes</t>
  </si>
  <si>
    <t>Cel-O 40"x100' Harvest Leaves</t>
  </si>
  <si>
    <t>Cel-O 40"x100' Heart Strings</t>
  </si>
  <si>
    <t>Cel-O 40"x100' Lots of Love</t>
  </si>
  <si>
    <t>Cel-O 40"x100' Flower Pots</t>
  </si>
  <si>
    <t>Cel-O 40"x100' Conversation</t>
  </si>
  <si>
    <t>Cel-O 40"x100' Trick or Treat</t>
  </si>
  <si>
    <t>Cel-O 40"x100' Candy Canes</t>
  </si>
  <si>
    <t>Cel-O 40"x100' Blooming Dots -</t>
  </si>
  <si>
    <t>Cel-O 40"x100' Merry Penguins</t>
  </si>
  <si>
    <t>Cel-O 40"x100' Celebrate</t>
  </si>
  <si>
    <t>Cel-O 40"x100' Flower Groove</t>
  </si>
  <si>
    <t>Cel-O 40"x100' Java Time</t>
  </si>
  <si>
    <t>Cel-O 40"x100' Mod</t>
  </si>
  <si>
    <t>Cel-O 40"x100' Paw Prints</t>
  </si>
  <si>
    <t>Cel-O 40"x100' Patriotic</t>
  </si>
  <si>
    <t>Cel-O 40"x100' Diagonal Stripe</t>
  </si>
  <si>
    <t>Cel-O 40"x100' Baby Toys</t>
  </si>
  <si>
    <t>Cel-O 40"x100' Scrapbook Baby</t>
  </si>
  <si>
    <t>Cel-O 40"x100' Euro Swirl Gold</t>
  </si>
  <si>
    <t>Cel-O 30"x500' Baby Prints</t>
  </si>
  <si>
    <t>Cel-O 30"x500' Celestial</t>
  </si>
  <si>
    <t>Cel-O 30"x500' Floral Bouquet</t>
  </si>
  <si>
    <t>Cel-O 30"x500' Grapes on Vine</t>
  </si>
  <si>
    <t>Cel-O 30"x500' Harvest Leaves</t>
  </si>
  <si>
    <t>Cel-O 30"x500' Jelly Beans</t>
  </si>
  <si>
    <t>Cel-O 30"x500' Shooting Stars</t>
  </si>
  <si>
    <t>Cel-O 30"x500' Shooting Star</t>
  </si>
  <si>
    <t>Cel-O 30"x500' Muti-Stars</t>
  </si>
  <si>
    <t>Cel-O 30"x500' Multi-Stars</t>
  </si>
  <si>
    <t>Cel-O 30"x500' Trick or Treat</t>
  </si>
  <si>
    <t>Cel-O 30"x500' Swirls &amp; Stars</t>
  </si>
  <si>
    <t>Cel-O 30"x500' Scribble Trees</t>
  </si>
  <si>
    <t>Cel-O 30"x 500' First Snowfall</t>
  </si>
  <si>
    <t>Cel-O 30"x500' Merry Mix</t>
  </si>
  <si>
    <t>Cel-O 30"x500' Christmas Candy</t>
  </si>
  <si>
    <t>Cel-O 30"x500' Cherubs White</t>
  </si>
  <si>
    <t>Cel-O 30" x 500' Roses Are Red</t>
  </si>
  <si>
    <t>Cel-O 30"x500' Rocking Horse</t>
  </si>
  <si>
    <t>Cel-O 30"x500' Red Dots</t>
  </si>
  <si>
    <t>Cel-O 30"x500' White Dots</t>
  </si>
  <si>
    <t>Cel-O 30"x500' Scribble Hearts</t>
  </si>
  <si>
    <t>Cel-O 30"x500' Bunny Baskets</t>
  </si>
  <si>
    <t>Cel-O 30"x500' White Lace</t>
  </si>
  <si>
    <t>Cel-O 30"x500' Party Stars</t>
  </si>
  <si>
    <t>Cel-O 30"x500' Confetti</t>
  </si>
  <si>
    <t>Cel-O 30"x500 Diag Stripe Gold</t>
  </si>
  <si>
    <t>Cel-O 30"x500' Holly &amp;Berries</t>
  </si>
  <si>
    <t>Cel-O 30"x500 Christmas Stripe</t>
  </si>
  <si>
    <t>Cel-O 30"x500' Hearts&amp;Squares</t>
  </si>
  <si>
    <t>Cel-O 30"x500' Celestial Gold</t>
  </si>
  <si>
    <t>Cel-O 30"x500' Purple</t>
  </si>
  <si>
    <t>Cel-O 30"x500' Red</t>
  </si>
  <si>
    <t>Cel-O 30"x500' Amber</t>
  </si>
  <si>
    <t>Cel-O 30"x500' Pink</t>
  </si>
  <si>
    <t>Cel-O 30"x500' Blue</t>
  </si>
  <si>
    <t>Cel-O 30"x500' Green</t>
  </si>
  <si>
    <t>Cel-O 30"x500' Clear</t>
  </si>
  <si>
    <t>Cel-O 30"x100' Silver</t>
  </si>
  <si>
    <t>Twist Ties 4" Metallic Red/1M</t>
  </si>
  <si>
    <t>Bag Cub Yellow Gloss</t>
  </si>
  <si>
    <t>Shopper 8x4.75x10.5 Geo Trio</t>
  </si>
  <si>
    <t>Shopper 16x6x13 Geo Trio</t>
  </si>
  <si>
    <t>Shopper 5.5x3.25x8 3/8 Geo Tri</t>
  </si>
  <si>
    <t>Shopper 10x5x13.5 Noir</t>
  </si>
  <si>
    <t>Shopper 6.5x3.5x12-3/8 Noir Wi</t>
  </si>
  <si>
    <t>Shopper 13x7x12.5 Noir</t>
  </si>
  <si>
    <t>Shopper 5.5x3.25x12.5 Noir Win</t>
  </si>
  <si>
    <t>Shopper 8x4.75x10.5 Market</t>
  </si>
  <si>
    <t>Shopper 13x7x12.5 Market Fresh</t>
  </si>
  <si>
    <t>Shopper 5.5x3.25x12.5 Beaujola</t>
  </si>
  <si>
    <t>Shopper 8x4.75x10.5 Newsprint</t>
  </si>
  <si>
    <t>Shopper 5.5x3.25x8 3/8 Newspri</t>
  </si>
  <si>
    <t>Shopper 16x6x13 Newsprint</t>
  </si>
  <si>
    <t>Shopper 8x4.75x10.5 Green Gard</t>
  </si>
  <si>
    <t>Shopper 13x7x12.5 Green Garden</t>
  </si>
  <si>
    <t>Bag Tote 13x5x10 Matte Black</t>
  </si>
  <si>
    <t>Bag Tote 13x5x10 Matte</t>
  </si>
  <si>
    <t>Bag Tote 13x5x10 Matte Baroque</t>
  </si>
  <si>
    <t>Bag Tote 13x5x10 Matte Hunter</t>
  </si>
  <si>
    <t>Bag Tote 13x5x10 Matte Ivory</t>
  </si>
  <si>
    <t>Bag Tote 13x5x10 Matte Maroon</t>
  </si>
  <si>
    <t>Bag Tote 13x5x10 Matte Navy</t>
  </si>
  <si>
    <t>Bag Tote 13x5x10 Matte Purple</t>
  </si>
  <si>
    <t>Bag Tote 13x5x10 Matte Silver</t>
  </si>
  <si>
    <t>Bag Tote 13x5x10 Matte White</t>
  </si>
  <si>
    <t>Bag Tote 13x5x10 Embossed</t>
  </si>
  <si>
    <t>Bag Tote 13x5x10 Gloss Black</t>
  </si>
  <si>
    <t>Bag Tote 13x5x10 Corduroy</t>
  </si>
  <si>
    <t>Bag Tote 13x5x10 Gloss Hunter</t>
  </si>
  <si>
    <t>Bag Tote 13x5x10 Gloss Maroon</t>
  </si>
  <si>
    <t>Bag Tote 13x5x10 Embossed Mrng</t>
  </si>
  <si>
    <t>Bag Tote 13x5x10 Gloss Navy</t>
  </si>
  <si>
    <t>Bag Tote 13x5x10 Nat. Kraft</t>
  </si>
  <si>
    <t>Bag Tote 13x5x10 Gloss Purple</t>
  </si>
  <si>
    <t>Bag Tote 13x5x10 Gloss Red</t>
  </si>
  <si>
    <t>Bag Tote 13x5x10 Gloss Royal</t>
  </si>
  <si>
    <t>Bag Tote 13x5x10 Gloss Silver</t>
  </si>
  <si>
    <t>Bag Tote 13x5x10 Gloss White</t>
  </si>
  <si>
    <t>Bag Tote 15x5.5x15 Die Cut</t>
  </si>
  <si>
    <t>Bag Tote 15x5.5x15 Die</t>
  </si>
  <si>
    <t>Bag Tote 15x5.5x15 Die cut</t>
  </si>
  <si>
    <t>Bag Tote 16x4.75x13 Matte</t>
  </si>
  <si>
    <t>Bag Tote 16x4.75x13 Matte Navy</t>
  </si>
  <si>
    <t>Bag Tote 16x4.75x13 Embossed</t>
  </si>
  <si>
    <t>Bag Tote 16x4.75x13 Gloss</t>
  </si>
  <si>
    <t>Bag Tote 16x4.75x13 Corduroy</t>
  </si>
  <si>
    <t>Bag Tote 16x4.75x13 Gloss Navy</t>
  </si>
  <si>
    <t>Bag Tote 16x4.75x13 Nat. Kraft</t>
  </si>
  <si>
    <t>Bag Tote 16x4.75x13 Gloss Red</t>
  </si>
  <si>
    <t>Bag Tote 20x6x16 Matte Black</t>
  </si>
  <si>
    <t>Bag Tote 20x6x16 Matte</t>
  </si>
  <si>
    <t>Bag Tote 20x6x16 Matte Baroque</t>
  </si>
  <si>
    <t>Bag Tote 20x6x16 Matte Hunter</t>
  </si>
  <si>
    <t>Bag Tote 20x6x16 Matte Ivory</t>
  </si>
  <si>
    <t>Bag Tote 20x6x16 Matte Maroon</t>
  </si>
  <si>
    <t>Bag Tote 20x6x16 Matte Navy</t>
  </si>
  <si>
    <t>Bag Tote 20x6x16 Matte Purple</t>
  </si>
  <si>
    <t>Bag Tote 20x6x16 Matte Silver</t>
  </si>
  <si>
    <t>Bag Tote 20x6x16 Matte White</t>
  </si>
  <si>
    <t>Bag Tote 20x6x16 Embossed</t>
  </si>
  <si>
    <t>Bag Tote 20x6x16 Gloss Black</t>
  </si>
  <si>
    <t>Bag Tote 20x6x16 Corduroy</t>
  </si>
  <si>
    <t>Bag Tote 20x6x16 Embossed Mrng</t>
  </si>
  <si>
    <t>Bag Tote 20x6x16 Nat. Kraft</t>
  </si>
  <si>
    <t>Bag Tote 20x6x16 White Gloss</t>
  </si>
  <si>
    <t>Bag Tote 3x2.5x3.5 Matte Gold</t>
  </si>
  <si>
    <t>Bag Tote 3x2.5x3.5 Matte</t>
  </si>
  <si>
    <t>Bag Tote 3x2.5x3.5 Matte White</t>
  </si>
  <si>
    <t>Bag Tote 3x2.5x3.5 Gloss Black</t>
  </si>
  <si>
    <t>Bag Tote 3x2.5x3.5 Metallic</t>
  </si>
  <si>
    <t>Bag Tote 3x2.5x3.5 Gloss Red</t>
  </si>
  <si>
    <t>Bag Tote 3x2.5x3.5 Gloss White</t>
  </si>
  <si>
    <t>Bag Tote 5x3.5x13 Matte</t>
  </si>
  <si>
    <t>Bag Tote 5x3.5x13 Matte Silver</t>
  </si>
  <si>
    <t>Bag Tote 5x3.5x13 Metallic</t>
  </si>
  <si>
    <t>Bag Tote 5 x 3.5 x 13 Gloss</t>
  </si>
  <si>
    <t>Bag Tote 5x3.5x13 Gloss White</t>
  </si>
  <si>
    <t>Bag Tote 6.5x3.5x6.5 Matte</t>
  </si>
  <si>
    <t>Bag Tote 6.5x3.5x6.5 Embossed</t>
  </si>
  <si>
    <t>Bag Tote 6.5x3.5x6.5 Gloss</t>
  </si>
  <si>
    <t>Bag Tote 6.5x3.5x6.5 Corduroy</t>
  </si>
  <si>
    <t>Bag Tote 6.5x3.5x6.5 White</t>
  </si>
  <si>
    <t>Bag Tote 6.5x3.5x6.5 Metallic</t>
  </si>
  <si>
    <t>Bag Tote 6.5x3.5x6.5 Nat.</t>
  </si>
  <si>
    <t>Bag Tote 6.5x3.5x6.5 Gloss Red</t>
  </si>
  <si>
    <t>Bag Tote 8x4x10 Matte Black</t>
  </si>
  <si>
    <t>Bag Tote 8x4x10 Matte</t>
  </si>
  <si>
    <t>Bag Tote 8x4x10 Matte Baroque</t>
  </si>
  <si>
    <t>Bag Tote 8x4x10 Matte Hunter</t>
  </si>
  <si>
    <t>Bag Tote 8x4x10 Matte Ivory</t>
  </si>
  <si>
    <t>Bag Tote 8x4x10 Matte Maroon</t>
  </si>
  <si>
    <t>Bag Tote 8x4x10 Matte Navy</t>
  </si>
  <si>
    <t>Bag Tote 8x4x10 Matte Valencia</t>
  </si>
  <si>
    <t>Bag Tote 8x4x10 Matte Purple</t>
  </si>
  <si>
    <t>Bag Tote 8x4x10 Matte Silver</t>
  </si>
  <si>
    <t>Bag Tote 8x4x10 Matte White</t>
  </si>
  <si>
    <t>Bag Tote 8x4x10 Embossed</t>
  </si>
  <si>
    <t>Bag Tote 8x4x10 Gloss Black</t>
  </si>
  <si>
    <t>Bag Tote 8x4x10 Corduroy Black</t>
  </si>
  <si>
    <t>Bag Tote 8x4x10 White w/Gold</t>
  </si>
  <si>
    <t>Bag Tote 8x4x10 Gloss Hunter</t>
  </si>
  <si>
    <t>Bag Tote 8x4x10 Gloss Maroon</t>
  </si>
  <si>
    <t>Bag Tote 8x4x10 Embossed Mrng</t>
  </si>
  <si>
    <t>Bag Tote 8x4x10 Gloss Navy</t>
  </si>
  <si>
    <t>Bag Tote 8x4x10 Nat. Kraft</t>
  </si>
  <si>
    <t>Bag Tote 8x4x10 Gloss Purple</t>
  </si>
  <si>
    <t>Bag Tote 8x4x10 Gloss Royal</t>
  </si>
  <si>
    <t>Bag Tote 8x4x10 Gloss White</t>
  </si>
  <si>
    <t>Bag Tote 8x4x10 Corduroy White</t>
  </si>
  <si>
    <t>Bag Tote 9x3.5x7 Matte Black</t>
  </si>
  <si>
    <t>Bag Tote 9x3.5x7 Matte</t>
  </si>
  <si>
    <t>Bag Tote 9x3.5x7 Matte Baroque</t>
  </si>
  <si>
    <t>Bag Tote 9x3.5x7 Matte Hunter</t>
  </si>
  <si>
    <t>Bag Tote 9x3.5x7 Matte Ivory</t>
  </si>
  <si>
    <t>Bag Tote 9x3.5x7 Matte Maroon</t>
  </si>
  <si>
    <t>Bag Tote 9x3.5x7 Matte Navy</t>
  </si>
  <si>
    <t>Bag Tote 9x3.5x7 Matte Purple</t>
  </si>
  <si>
    <t>Bag Tote 9x3.5x7 Matte Silver</t>
  </si>
  <si>
    <t>Bag Tote 9x3.5x7 Embossed</t>
  </si>
  <si>
    <t>Bag Tote 9x3.5x7 Gloss Black</t>
  </si>
  <si>
    <t>Bag Tote 9x3.5x7 Corduroy</t>
  </si>
  <si>
    <t>Bag Tote 9x3.5x7 Gloss Hunter</t>
  </si>
  <si>
    <t>Bag Tote 9x3.5x7 Gloss Maroon</t>
  </si>
  <si>
    <t>Bag Tote 9x3.5x7 Embossed Mrng</t>
  </si>
  <si>
    <t>Bag Tote 9x3.5x7 Gloss Navy</t>
  </si>
  <si>
    <t>Bag Tote 9x3.5x7 Nat. Kraft</t>
  </si>
  <si>
    <t>Bag Tote 9x3.5x7 Gloss Purple</t>
  </si>
  <si>
    <t>Bag Tote 9x3.5x7 Gloss Red</t>
  </si>
  <si>
    <t>Bag Tote 9x3.5x7 Gloss Royal</t>
  </si>
  <si>
    <t>Bag Tote 9x3.5x7 Gloss Silver</t>
  </si>
  <si>
    <t>Bag Tote 9x3.5x7 Gloss White</t>
  </si>
  <si>
    <t>Tote 3x4x1.75 Micro Laminated</t>
  </si>
  <si>
    <t>Tote 4x5x2.5 Mini Laminated</t>
  </si>
  <si>
    <t>Tote 3x4x1.75 Micro Laminted</t>
  </si>
  <si>
    <t>Tote 3x4x1.75 Micro Metallic</t>
  </si>
  <si>
    <t>Tote 4x5x2.5 Mini Metallic</t>
  </si>
  <si>
    <t>Giftwrap</t>
  </si>
  <si>
    <t>Bag NonWoven 13x5x13 Black</t>
  </si>
  <si>
    <t>Bag NonWoven 13x5x13 Red</t>
  </si>
  <si>
    <t>Bag NonWoven 13x5x13 Hunter</t>
  </si>
  <si>
    <t>Bag NonWoven 20x6x16 Black</t>
  </si>
  <si>
    <t>Bag NonWoven 20x6x16 Red</t>
  </si>
  <si>
    <t>Bag NonWoven 20x6x16 Hunter</t>
  </si>
  <si>
    <t>Bags Thick-Thin 12X15 Gray</t>
  </si>
  <si>
    <t>Bags Thick-Thin 12X15 Red</t>
  </si>
  <si>
    <t>Bags Thick-Thin 12X15 Teal</t>
  </si>
  <si>
    <t>Bags Thick-Thin 12X15 Peach</t>
  </si>
  <si>
    <t>Bags Thick-Thin 12X15 Hunter</t>
  </si>
  <si>
    <t>Bags Thick-Thin 12X15 Creme</t>
  </si>
  <si>
    <t>Bags Thick-Thin 12X15 Mauve</t>
  </si>
  <si>
    <t>Bags Thick-Thin 12X15 Hot Pink</t>
  </si>
  <si>
    <t>Bags Thick-Thin 15X18+4 White</t>
  </si>
  <si>
    <t>Bags Thick-Thin 15x18+4 Gray</t>
  </si>
  <si>
    <t>Bags Thick-Thin 15X18+4 Red</t>
  </si>
  <si>
    <t>Bags Thick-Thin 15X18+4 Teal</t>
  </si>
  <si>
    <t>Bags Thick-Thin 15X18+4 Peach</t>
  </si>
  <si>
    <t>Bags Thick-Thin 15X18+4 Mauve</t>
  </si>
  <si>
    <t>Bags Thick-Thin 15X18+4 Hot</t>
  </si>
  <si>
    <t>Bags Thick-Thin 20X20+5 Gray</t>
  </si>
  <si>
    <t>Bags Thick-Thin 20X20+5 Teal</t>
  </si>
  <si>
    <t>Bags Thick-Thin 20X20+5 Peach</t>
  </si>
  <si>
    <t>Bags Thick-Thin 20X20+5 Hunter</t>
  </si>
  <si>
    <t>Bags Thick-Thin 20X20+5 Creme</t>
  </si>
  <si>
    <t>Bags Thick-Thin 20X20+5 Mauve</t>
  </si>
  <si>
    <t>Bags Thick-Thin 20X20+5 Hot</t>
  </si>
  <si>
    <t>Bags Draw Tape 15X18+3 White</t>
  </si>
  <si>
    <t>Shopper Plastic 16x6x18x6 Blk</t>
  </si>
  <si>
    <t>Shopper Plastic 16x6x18x6 Clr</t>
  </si>
  <si>
    <t>Bags Super Gloss 12x15,1.25ML</t>
  </si>
  <si>
    <t>Bags Patch Handle 9x12, 1.5MIL</t>
  </si>
  <si>
    <t>Bags Patch Handle 9x12 1.5MIL</t>
  </si>
  <si>
    <t>Bags Premium 12X7X23 Red</t>
  </si>
  <si>
    <t>Bags Premium12X7.5X23 Teal</t>
  </si>
  <si>
    <t>Bags Premium 12X7X23 Yellow</t>
  </si>
  <si>
    <t>Wraphia Matte 100 YD Banana</t>
  </si>
  <si>
    <t>Wraphia Matte 100 YD Orchid</t>
  </si>
  <si>
    <t>Wraphia Matte 100 YD Cobalt</t>
  </si>
  <si>
    <t>Wraphia Pearlized Orchid</t>
  </si>
  <si>
    <t>Wraphia Pearlized Bronze</t>
  </si>
  <si>
    <t>Wraphia Pearlized Sage</t>
  </si>
  <si>
    <t>Wraphia Pearlized Violet</t>
  </si>
  <si>
    <t>Raffia 2 oz Red</t>
  </si>
  <si>
    <t>Raffia 2 oz Olive Green</t>
  </si>
  <si>
    <t>Raffia 2 oz Cerise</t>
  </si>
  <si>
    <t>Raffia 2 oz Seafoam</t>
  </si>
  <si>
    <t>Raffia 2 oz Hunter Green</t>
  </si>
  <si>
    <t>Raffia 2 oz Emerald Green</t>
  </si>
  <si>
    <t>Raffia 2 oz Yellow</t>
  </si>
  <si>
    <t>Raffia 2 oz Orange</t>
  </si>
  <si>
    <t>Raffia 2 oz Purple</t>
  </si>
  <si>
    <t>Raffia 2 oz Sky Blue</t>
  </si>
  <si>
    <t>Raffia 2 oz Wine</t>
  </si>
  <si>
    <t>Raffia 2 oz Golden Brown</t>
  </si>
  <si>
    <t>Raffia 2 oz Black</t>
  </si>
  <si>
    <t>Bag Super Frost Wave Purple</t>
  </si>
  <si>
    <t>Bag Super Frost Wave Pink</t>
  </si>
  <si>
    <t>Bag Super Wave 18 x 16 +9</t>
  </si>
  <si>
    <t>Bag Super Wave 21x18+10 Cream</t>
  </si>
  <si>
    <t>Bag, Lo-D 11x19.25 Red Bags on</t>
  </si>
  <si>
    <t>Bags Ameritote LD 12x11+4 Wint</t>
  </si>
  <si>
    <t>Bags Ameritote LD 16x15+6 On a</t>
  </si>
  <si>
    <t>Bags Ameritote LD 16x15+6 Wint</t>
  </si>
  <si>
    <t>Bags Ameritote LD 16x15+6 Hall</t>
  </si>
  <si>
    <t>Bags reUSAble LD 19.5x16+7</t>
  </si>
  <si>
    <t>Bags Hi-D TShirt 12x7x22 On a</t>
  </si>
  <si>
    <t>Bags Hi-D TShirt 12x7x22 Holid</t>
  </si>
  <si>
    <t>Bags T-Shirt 12x9x23 "Enjoy"</t>
  </si>
  <si>
    <t>Shopper Frosted 12x10x4 Pet Mo</t>
  </si>
  <si>
    <t>Shopper Frosted 12x10x4 Leaves</t>
  </si>
  <si>
    <t>Shopper Frosted 22x12x6 Pet Mo</t>
  </si>
  <si>
    <t>Shopper Frosted 16x15x6 Pet Mo</t>
  </si>
  <si>
    <t>Shopper Frosted 16x15x6 Leaves</t>
  </si>
  <si>
    <t>Shopper Frosted 22x18x6 Pet Mo</t>
  </si>
  <si>
    <t>Bags, Lo-D Custom</t>
  </si>
  <si>
    <t>Bags Merch HI-D 12x3x18 Red</t>
  </si>
  <si>
    <t>Bags Ameritote 12x10+4 Clear</t>
  </si>
  <si>
    <t>Bags Ameritote 12x10+4 Purple</t>
  </si>
  <si>
    <t>Bags Ameritote 12x10+4 Red</t>
  </si>
  <si>
    <t>Bags Ameritote 12x10+4 Hot Pnk</t>
  </si>
  <si>
    <t>Bags Merch HI-D 13x3x21 Teal</t>
  </si>
  <si>
    <t>Bags Ameritote 16x15+6 Holiday</t>
  </si>
  <si>
    <t>Bags Ameritote 16x15+6 Citrus</t>
  </si>
  <si>
    <t>Bags Ameritote 16x15+6 Red</t>
  </si>
  <si>
    <t>Bags Ameritote 22x12+6 Red</t>
  </si>
  <si>
    <t>Bags Ameritote 22x12+6 Black</t>
  </si>
  <si>
    <t>Bags reUSAble HD 19x13+10 Wht</t>
  </si>
  <si>
    <t>Bags Merch HI-D 16x4x24 DK</t>
  </si>
  <si>
    <t>Bags Merch 18x8x42 Happy</t>
  </si>
  <si>
    <t>Bags Ameritote 22x18+8 Clear</t>
  </si>
  <si>
    <t>Bags Ameritote 22x18x8 Holiday</t>
  </si>
  <si>
    <t>Bags Ameritote 22x18+8 Citrus</t>
  </si>
  <si>
    <t>Bags Ameritote 22x18+8 Red</t>
  </si>
  <si>
    <t>Bags reUSAble HD 24x14+11 Wht</t>
  </si>
  <si>
    <t>Bag Ameri-Tote 24x14x11 Cream</t>
  </si>
  <si>
    <t>Bags Super Gloss 24x6x42</t>
  </si>
  <si>
    <t>Bags Super Gloss 24x6x42 on a</t>
  </si>
  <si>
    <t>Bags Super Gloss 24x6x42 Big</t>
  </si>
  <si>
    <t>Bags Super Gloss 24x6x42 Blue</t>
  </si>
  <si>
    <t>Bags Super Gloss 24x6x42 Santa</t>
  </si>
  <si>
    <t>Recycle Box Kit Program -</t>
  </si>
  <si>
    <t>Replacement Recycle Bags for</t>
  </si>
  <si>
    <t>Table Tent &amp; Info for Bio</t>
  </si>
  <si>
    <t>Table Tent Recycle for Paper</t>
  </si>
  <si>
    <t>Table Tent &amp; Info Recy for</t>
  </si>
  <si>
    <t>Bags Plastic 12 x 15 Fuego</t>
  </si>
  <si>
    <t>Bags Plastic 15.5x18 Fuego</t>
  </si>
  <si>
    <t>Bags Plastic 8.5x10.5 Fuego</t>
  </si>
  <si>
    <t>Bags Custom SuperWave Mud Bay</t>
  </si>
  <si>
    <t>Bags Custom Ameritote Mud Bay</t>
  </si>
  <si>
    <t>Shopper Frosted 5x3x7x3</t>
  </si>
  <si>
    <t>Shopper Frosted 5x3x7x3 Dots</t>
  </si>
  <si>
    <t>Shopper Frosted 5x3x7x3 Preppy</t>
  </si>
  <si>
    <t>Shopper Frosted 8x4x10x4</t>
  </si>
  <si>
    <t>Shopper Frosted 16x6x12x6</t>
  </si>
  <si>
    <t>Bags, Hi-D Custom</t>
  </si>
  <si>
    <t>Bags Paper 1 Pint Wine</t>
  </si>
  <si>
    <t>Bags Paper Merch 5 x 7 1/2</t>
  </si>
  <si>
    <t>Bags Paper Merch 6.25x9.25 Red</t>
  </si>
  <si>
    <t>Bags SOS#10 Nat Kraft</t>
  </si>
  <si>
    <t>Bags SOS #16 Nat Kraft</t>
  </si>
  <si>
    <t>Bags SOS #6 Brands Print</t>
  </si>
  <si>
    <t>Bags 1# Gourmet 6-3/4x9-1/4 Wh</t>
  </si>
  <si>
    <t>Bags 1# Gourmet 6-3/4x9-1/4</t>
  </si>
  <si>
    <t>Bags 1/4# Gourmet 4-3/4x6-3/4</t>
  </si>
  <si>
    <t>Bags SOS #8  White Kft</t>
  </si>
  <si>
    <t>Bags 1/2# Gourmet 5-3/4x7-1/2</t>
  </si>
  <si>
    <t>Bags Paper Merch 8.5x11 Purple</t>
  </si>
  <si>
    <t>Bags Paper Merch 8.5x11 Wild</t>
  </si>
  <si>
    <t>Bags Paper Merch 8.5x11 Forest</t>
  </si>
  <si>
    <t>Bags Paper Merch 10 x 13 Natur</t>
  </si>
  <si>
    <t>Bags Paper Merch 12x15 Cream</t>
  </si>
  <si>
    <t>Bags Paper Merch 12x15 Purple</t>
  </si>
  <si>
    <t>Bags Paper Merch 12x15 Wild</t>
  </si>
  <si>
    <t>Bags Paper Merch 12x15 Petal</t>
  </si>
  <si>
    <t>Bags Paper Merch 12x15 Lime</t>
  </si>
  <si>
    <t>Bags Paper Merch 12x15 Black</t>
  </si>
  <si>
    <t>Bags Paper Merch 12x15 Forest</t>
  </si>
  <si>
    <t>Bags Paper Merch 12x15 Sky</t>
  </si>
  <si>
    <t>Tote 7x3.5x9.75 Nat Knothole -</t>
  </si>
  <si>
    <t>Tote 10.25x5.25x12-7/8 Nat</t>
  </si>
  <si>
    <t>Tote 11x3.75x6-1/8 Nat</t>
  </si>
  <si>
    <t>Tote 3.75x3.75x13.75 Nat</t>
  </si>
  <si>
    <t>Tote 7x2-7/8x2-7/8 Nat</t>
  </si>
  <si>
    <t>Tote 4.5x2.25x5-5/8 Nat</t>
  </si>
  <si>
    <t>Tote 7x3.25x8.75 Nat E-Flute</t>
  </si>
  <si>
    <t>Bags Paper Merch 16 x3 .75 x24</t>
  </si>
  <si>
    <t>Bags Merch 5x2x18 Polar Chevro</t>
  </si>
  <si>
    <t>Bag Merchandise 5x2x18 Noir Wi</t>
  </si>
  <si>
    <t>Bag Merchandise 5x2x18 Beaujol</t>
  </si>
  <si>
    <t>Bag Merchandise 11.5x3x18 News</t>
  </si>
  <si>
    <t>Bag Merchandise 8.5x11 Newspri</t>
  </si>
  <si>
    <t>Bags, Paper Custom</t>
  </si>
  <si>
    <t>Ribbon 2-3/4"Streamer Flag</t>
  </si>
  <si>
    <t>American Packaging Item</t>
  </si>
  <si>
    <t>Bags Lo-D Roll 18x24 .00125</t>
  </si>
  <si>
    <t>Shopper Bottle Euro Met</t>
  </si>
  <si>
    <t>Ribbon Curling 3/16" Lava Red</t>
  </si>
  <si>
    <t>Ribbon Curling 3/16" Sand</t>
  </si>
  <si>
    <t>Ribbon Curling 3/8" Lava Red</t>
  </si>
  <si>
    <t>Ribbon Curling 3/8" Hunter</t>
  </si>
  <si>
    <t>Ribbon Curling 3/8" Burgundy</t>
  </si>
  <si>
    <t>Curl Swirl Fashion</t>
  </si>
  <si>
    <t>Curl Swirl Primary</t>
  </si>
  <si>
    <t>Curl Swirl Christmas</t>
  </si>
  <si>
    <t>Curl Swirl Pastel</t>
  </si>
  <si>
    <t>Curl Swirl Glitter</t>
  </si>
  <si>
    <t>Curl Swirl Faux</t>
  </si>
  <si>
    <t>Ribbon 1/2x100 yd Lily Ticking</t>
  </si>
  <si>
    <t>Ribbon 1/2" x 100 yds Terra</t>
  </si>
  <si>
    <t>Ribbon 1/2" x 100 yds Hot</t>
  </si>
  <si>
    <t>Ribbon 1/2" x 100 yds Cool</t>
  </si>
  <si>
    <t>Ribbon 1/2x100 yd Red/White 7</t>
  </si>
  <si>
    <t>Ribbon 1/2x100 yd Brown/White</t>
  </si>
  <si>
    <t>Ribbon 1/2" x 100yds Metro</t>
  </si>
  <si>
    <t>Ribbon 1/2" x 100 yds Spring</t>
  </si>
  <si>
    <t>Ribbon 1/2" x 100 yds Rainbow</t>
  </si>
  <si>
    <t>Ribbon 1/2" x 100 yds Kraft</t>
  </si>
  <si>
    <t>Ribbon 3/8x100 yd Cream w/Gold</t>
  </si>
  <si>
    <t>Ribbon 3/8x100 yd Jonquil w/Go</t>
  </si>
  <si>
    <t>Ribbon 3/8x100 yd Black w/Gold</t>
  </si>
  <si>
    <t>Ribbon 3/8x100 yd Purple w/Gld</t>
  </si>
  <si>
    <t>Ribbon 3/8 x 100 yds Red W/</t>
  </si>
  <si>
    <t>Ribbon 3/8x100 yds Dk. Blue w/</t>
  </si>
  <si>
    <t>Ribbon 1/2x100 yds Gold on</t>
  </si>
  <si>
    <t>Ribbon 1/2 x100 yds Copper on</t>
  </si>
  <si>
    <t>Ribbon 1/2 x 100 yds</t>
  </si>
  <si>
    <t>Ribbon 1/2x100 yds Leopard</t>
  </si>
  <si>
    <t>Ribbon 1/2x100 yds Zebra</t>
  </si>
  <si>
    <t>Ribbon 5/8"x100yds Oatmeal</t>
  </si>
  <si>
    <t>Ribbon 5/8"x100 yds Passion</t>
  </si>
  <si>
    <t>Ribbon 5/8"x100 yds Demim</t>
  </si>
  <si>
    <t>Ribbon 5/8"x100 yds Christmas</t>
  </si>
  <si>
    <t>Ribbon 5/8"x100 yds Berry</t>
  </si>
  <si>
    <t>Ribbon 5/8"x100 yds Ocean</t>
  </si>
  <si>
    <t>Ribbon 5/8" x 100yds Leaf</t>
  </si>
  <si>
    <t>Ribbon 5/8" x 100yds Baby</t>
  </si>
  <si>
    <t>Ribbon 5/8" x 100yds Lilac</t>
  </si>
  <si>
    <t>Ribbon 5/8" x 100yds Butter</t>
  </si>
  <si>
    <t>Ribbon 5/8"x100yds Crimped</t>
  </si>
  <si>
    <t>Bags Custom Hi-D 16x8x28 T-sh</t>
  </si>
  <si>
    <t>Bags Garment 21x3x34 Corral</t>
  </si>
  <si>
    <t>Bags Custom 8 1/2x11 Sm Corral</t>
  </si>
  <si>
    <t>Ribbon Tartan Plaid 1.5"x50yds</t>
  </si>
  <si>
    <t>Miscellaneous Mdse - Denver</t>
  </si>
  <si>
    <t>Ribbon Dble Face 1-1/2"x50 yd</t>
  </si>
  <si>
    <t>Bags Produce Roll 11x14 .0005</t>
  </si>
  <si>
    <t>Bags Produce Roll 11x19 .0005</t>
  </si>
  <si>
    <t>Bags Produce Roll 11x19</t>
  </si>
  <si>
    <t>Bags Clear Poly 1.5 Mil Flat 3</t>
  </si>
  <si>
    <t>Bags Clear Poly 1.5 Mil Flat 4</t>
  </si>
  <si>
    <t>Bags Clear Poly 1.5 Mil Flat 5</t>
  </si>
  <si>
    <t>Bags Clr Poly 1.5Mil Flat 5x12</t>
  </si>
  <si>
    <t>Bags Clear Poly 1.5 Mil Flat 7</t>
  </si>
  <si>
    <t>Bags Clear Poly 3x3 Seal Top</t>
  </si>
  <si>
    <t>Bags Clear Poly 3x4 Seal Top</t>
  </si>
  <si>
    <t>Bags Clear Poly 3x5 Seal Top</t>
  </si>
  <si>
    <t>Bags Clear Poly 2 Mil Flat 3 x</t>
  </si>
  <si>
    <t>Bags Clear Poly 2 Mil Falt 3 x</t>
  </si>
  <si>
    <t>Bags Clear Poly 2 Mil Flat 4 x</t>
  </si>
  <si>
    <t>Bags Clear Poly 2 Mil Flat 9 x</t>
  </si>
  <si>
    <t>Ribbon Florasatin 5/8" Yellow</t>
  </si>
  <si>
    <t>Ribbon Florasatin 5/8" Purple</t>
  </si>
  <si>
    <t>Ribbon Florasatin 5/8" Royal</t>
  </si>
  <si>
    <t>Ribbon Florasatin 5/8" Gold</t>
  </si>
  <si>
    <t>Ribbon Florasatin 5/8" Lava Rd</t>
  </si>
  <si>
    <t>Ribbon Florasatin 5/8" Azalea</t>
  </si>
  <si>
    <t>Ribbon Florasatin 5/8" Beauty</t>
  </si>
  <si>
    <t>Ribbon Florasatin 3/4"x100 yds</t>
  </si>
  <si>
    <t>Ribbon Fl-Satin 3/4"x100 yds</t>
  </si>
  <si>
    <t>Ribbon Fl-Satin 1-7/16" x100</t>
  </si>
  <si>
    <t>Ribbon Fl-Satin 1-7/16"x100</t>
  </si>
  <si>
    <t>Tissue Food Svc 12"x10 3/4" Ba</t>
  </si>
  <si>
    <t>Tissue Food Svc 12"x10 3/4" Ca</t>
  </si>
  <si>
    <t>Tissue Food Svc 12"x10 3/4" Ci</t>
  </si>
  <si>
    <t>Tissue Food Svc 12"x10 3/4" Cr</t>
  </si>
  <si>
    <t>Tissue Food Svc 12"x10 3/4" Ch</t>
  </si>
  <si>
    <t>Tissue Food Svc 12"x10 3/4" Gr</t>
  </si>
  <si>
    <t>Tissue Food Svc 12"x10 3/4" Wh</t>
  </si>
  <si>
    <t>Tissue Food Svc 12"x12" Bay Le</t>
  </si>
  <si>
    <t>Tissue Food Svc 12"x12" Brick</t>
  </si>
  <si>
    <t>Tissue Food Svc 12"x12" Carame</t>
  </si>
  <si>
    <t>Tissue Food Svc 12"x12" Cinnam</t>
  </si>
  <si>
    <t>Tissue Food Svc 12"x12" Checks</t>
  </si>
  <si>
    <t>Tissue Food Svc 12"x12" Coffee</t>
  </si>
  <si>
    <t>Tissue Food Svc 12"x12" Cream</t>
  </si>
  <si>
    <t>Tissue Food Svc 12"x12" Cherry</t>
  </si>
  <si>
    <t>Tissue Food Svc 12"x12" Dots</t>
  </si>
  <si>
    <t>Tissue Food Svc 12"x12" Fruit</t>
  </si>
  <si>
    <t>Tissue Food Svc 12"x12" Fiesta</t>
  </si>
  <si>
    <t>Tissue Food Svc 12"x12" Fries</t>
  </si>
  <si>
    <t>Tissue Food Svc 12"x12" Go Gre</t>
  </si>
  <si>
    <t>Tissue Food Svc 12"x12" Grape</t>
  </si>
  <si>
    <t>Tissue Food Svc 12"x12" White</t>
  </si>
  <si>
    <t>Tissue Food Svc 18"x20" White</t>
  </si>
  <si>
    <t>Tissue Food Svc 6"x10 3/4" Wht</t>
  </si>
  <si>
    <t>Bags Clear Poly Gusset 1.25mil</t>
  </si>
  <si>
    <t>Ribbon Glitter Curling 3/16" x</t>
  </si>
  <si>
    <t>Ribbon Glitter Curling 3/16"x</t>
  </si>
  <si>
    <t>Ribbon Glitter 3/4"  X 250 Yds</t>
  </si>
  <si>
    <t>Bows Prenotch 4" Glitter Gold</t>
  </si>
  <si>
    <t>Bows Prenotch 4" Glitter</t>
  </si>
  <si>
    <t>Bows Star 2" Red Glitter</t>
  </si>
  <si>
    <t>Bows Star 2" Gold Glitter</t>
  </si>
  <si>
    <t>Bows Star 4-1/4" Red Glitter</t>
  </si>
  <si>
    <t>Bows Star 4-1/4" Gold Glitter</t>
  </si>
  <si>
    <t>Bows Star 4-1/4" Silver</t>
  </si>
  <si>
    <t>Ribbon Curling Holograph 3/16</t>
  </si>
  <si>
    <t>Box Heart Shape 4327 Red</t>
  </si>
  <si>
    <t>Bags Clear Poly Zip 4x8 2 Mil</t>
  </si>
  <si>
    <t>Bags Clear Poly Zip 5x10 2 Mil</t>
  </si>
  <si>
    <t>Bags Clear Poly Zip 5x12 2 Mil</t>
  </si>
  <si>
    <t>Bags Clear Poly Zip 6x4 2 Mil</t>
  </si>
  <si>
    <t>Bags Clear Poly Zip 6x12 2 Mil</t>
  </si>
  <si>
    <t>Bags Clear Poly Zip 6x15 2 Mil</t>
  </si>
  <si>
    <t>Bags Clear Poly Zip 18x20 2Mil</t>
  </si>
  <si>
    <t>Bags Clear Poly Zipper 4 Mil 3</t>
  </si>
  <si>
    <t>Bags Clear Poly Zipper 4 Mil 5</t>
  </si>
  <si>
    <t>Bags Clear Poly Zipper 4 Mil 6</t>
  </si>
  <si>
    <t>Bags Clear Poly Zip 10x12 4Mil</t>
  </si>
  <si>
    <t>Bags Clear Poly Zip 12x15 4Mil</t>
  </si>
  <si>
    <t>Bags Clear Poly Zip w/Writing</t>
  </si>
  <si>
    <t>Bag LD Custom Trash Black</t>
  </si>
  <si>
    <t>Shopper 13x7x17 Made in</t>
  </si>
  <si>
    <t>Shopper Custom #10 NK 1c/4s</t>
  </si>
  <si>
    <t>Tissue Menu 12"x12" Nat Kraft</t>
  </si>
  <si>
    <t>Tissue Menu 12"x12" White</t>
  </si>
  <si>
    <t>Ribbon Nouveau Moire 3/4"X250</t>
  </si>
  <si>
    <t>Bows Prenotch Nouveau 5" White</t>
  </si>
  <si>
    <t>Bows Prenotch Nouveau 5" Lt.</t>
  </si>
  <si>
    <t>Bows Prenotch Nouveau 5"</t>
  </si>
  <si>
    <t>Bows Prenotch Nouveau 5" Gold</t>
  </si>
  <si>
    <t>Bows Prenotch Nouveau 5" Black</t>
  </si>
  <si>
    <t>Bows Prenotch Nouveau 5" Ivory</t>
  </si>
  <si>
    <t>Ribbon Splendor 3/4" Black</t>
  </si>
  <si>
    <t>Ribbon Splendor 3/4" Navy</t>
  </si>
  <si>
    <t>Ribbon Splendor 1.25" Lava Red</t>
  </si>
  <si>
    <t>Ribbon Splendor 1.25" Black</t>
  </si>
  <si>
    <t>Bows Perfect 2 1/2" White</t>
  </si>
  <si>
    <t>Bows Perfect 2 1/2" Pink</t>
  </si>
  <si>
    <t>Bows Perfect 2 1/2" Chocolate</t>
  </si>
  <si>
    <t>Bows Perfect 2 1/2" Emerald</t>
  </si>
  <si>
    <t>Bows Perfect 8" Pink</t>
  </si>
  <si>
    <t>Bows Perfect 8" Light Blue</t>
  </si>
  <si>
    <t>Bows Perfect 8" Yellow</t>
  </si>
  <si>
    <t>Bows Perfect 8" Lavender</t>
  </si>
  <si>
    <t>Bows Perfect 8" Tropical</t>
  </si>
  <si>
    <t>Bows Perfect 8" Chocolate</t>
  </si>
  <si>
    <t>Bows Perfect 8" Citrus</t>
  </si>
  <si>
    <t>Bows Perfect 8" Emerald</t>
  </si>
  <si>
    <t>Bows Perfect 8" Eggshell</t>
  </si>
  <si>
    <t>Bows Perfect 8" Black</t>
  </si>
  <si>
    <t>Bows Perfect 8" Azalea</t>
  </si>
  <si>
    <t>Bows Perfect 8" Beauty</t>
  </si>
  <si>
    <t>Bows Perfect 8" Holiday Gold</t>
  </si>
  <si>
    <t>Bows Perfect 8" Navy</t>
  </si>
  <si>
    <t>Bows Perfect 8" Daffodil</t>
  </si>
  <si>
    <t>Bows Perfect 8" Ivory</t>
  </si>
  <si>
    <t>Bows Perfect 4" Turquoise</t>
  </si>
  <si>
    <t>Bows Perfect 4" Tropical</t>
  </si>
  <si>
    <t>Bows Perfect 4" Citrus</t>
  </si>
  <si>
    <t>Bows Perfect 4" Emerald</t>
  </si>
  <si>
    <t>Bows Perfect 4" Eggshell</t>
  </si>
  <si>
    <t>Bows Perfect 4" Orange</t>
  </si>
  <si>
    <t>Bows Perfect 4" Better Times</t>
  </si>
  <si>
    <t>Bows Perfect 4" Leaf</t>
  </si>
  <si>
    <t>Bows Perfect 5.5" Turquoise</t>
  </si>
  <si>
    <t>Bows Perfect 5.5" Tropical</t>
  </si>
  <si>
    <t>Bows Perfect 5.5" Chocolate</t>
  </si>
  <si>
    <t>Bows Perfect 5.5" Citrus</t>
  </si>
  <si>
    <t>Bows Perfect 5.5" Silver</t>
  </si>
  <si>
    <t>Bows Perfect 5.5" Black</t>
  </si>
  <si>
    <t>Bows Perfect 5.5" Orange</t>
  </si>
  <si>
    <t>Bows Perfect 5.5" Better Times</t>
  </si>
  <si>
    <t>Bows Perfect 5.5" Melon</t>
  </si>
  <si>
    <t>Bows Perfect 5.5" Leaf</t>
  </si>
  <si>
    <t>Bows Perfect 2 1/2" Gold</t>
  </si>
  <si>
    <t>Bows Perfect 2 1/2" Silver</t>
  </si>
  <si>
    <t>Bows Perfect 8" Red Glitter</t>
  </si>
  <si>
    <t>Bows Perfect 8" Silver Glitter</t>
  </si>
  <si>
    <t>Bows Perfect 5" Gold Glitter</t>
  </si>
  <si>
    <t>Bows Perfect 5" Burgundy</t>
  </si>
  <si>
    <t>Bag Shopper Queen Print Dozen</t>
  </si>
  <si>
    <t>Ribbon Curling 3/16"x100' Irid</t>
  </si>
  <si>
    <t>Poly Tubing LF,12"x1450',3 Mil</t>
  </si>
  <si>
    <t>Bio/Recycled/Degradable</t>
  </si>
  <si>
    <t>Pins For Starbow Maker</t>
  </si>
  <si>
    <t>Bows Star 2.75" Light Blue</t>
  </si>
  <si>
    <t>Bows Star 2.75" Tropical</t>
  </si>
  <si>
    <t>Bows Star 2.75" Royal</t>
  </si>
  <si>
    <t>Bows Star 2.75" Silver</t>
  </si>
  <si>
    <t>Bows Star 2.75" Lava Red</t>
  </si>
  <si>
    <t>Bows Star 2.75" Beauty</t>
  </si>
  <si>
    <t>Bows Star 2.75" Burgundy</t>
  </si>
  <si>
    <t>Bows Star 3.5" White</t>
  </si>
  <si>
    <t>Bows Star 3.5" Pink</t>
  </si>
  <si>
    <t>Bows Star 3.5" Royal</t>
  </si>
  <si>
    <t>Bows Star 3.5" Red</t>
  </si>
  <si>
    <t>Bows Star 3.5" Emerald</t>
  </si>
  <si>
    <t>Bows Star 4.25" Pink</t>
  </si>
  <si>
    <t>Bows Star 4.25" Yellow</t>
  </si>
  <si>
    <t>Bows Star 3 3/4" Pink</t>
  </si>
  <si>
    <t>Bows Star 3 3/4" Lt. Blue</t>
  </si>
  <si>
    <t>Bows Star 3 3/4" Lavender</t>
  </si>
  <si>
    <t>Bows Star 3 3/4" Tropical</t>
  </si>
  <si>
    <t>Bows Star 3 3/4" Gold</t>
  </si>
  <si>
    <t>Bows Star 3 3/4" Citrus</t>
  </si>
  <si>
    <t>Bows Star 3 3/4" Emerald</t>
  </si>
  <si>
    <t>Bows Star 3 3/4" Caribbean</t>
  </si>
  <si>
    <t>Bows Star 3 3/4" Beauty</t>
  </si>
  <si>
    <t>Stretch Loop 10" w/Star Bow</t>
  </si>
  <si>
    <t>Stretch Loop 6" w/Star Bow Red</t>
  </si>
  <si>
    <t>Stretch Loop 6" w/Star Bow Gld</t>
  </si>
  <si>
    <t>Stretch Loop 6" w/Star Bow</t>
  </si>
  <si>
    <t>Stretch Loop 8" w/Star Bow Red</t>
  </si>
  <si>
    <t>Stretch Loop 8" w/Star Bow Gld</t>
  </si>
  <si>
    <t>Stretch Loop 8" w/Star Bow</t>
  </si>
  <si>
    <t>Bows Confetti 4.25" Light blue</t>
  </si>
  <si>
    <t>Bows Confetti 4.25" Yellow</t>
  </si>
  <si>
    <t>Bows Confetti 4.25" Lavender</t>
  </si>
  <si>
    <t>Bows Confetti 4.25" Purple</t>
  </si>
  <si>
    <t>Bows Confetti 4.25" Red</t>
  </si>
  <si>
    <t>Bows Confetti 4.25" Emerald</t>
  </si>
  <si>
    <t>Bows Confetti 4.25" Hunter</t>
  </si>
  <si>
    <t>Bows Confetti 4.25" Burgundy</t>
  </si>
  <si>
    <t>Bows Prenotch 5" Chocolate</t>
  </si>
  <si>
    <t>Bows Prenotch 5" Lava Red</t>
  </si>
  <si>
    <t>Bows Prenotch 6" White</t>
  </si>
  <si>
    <t>Bows Prenotch 6" Light Blue</t>
  </si>
  <si>
    <t>Bows Prenotch 6" Yellow</t>
  </si>
  <si>
    <t>Bows Prenotch 6" Lavender</t>
  </si>
  <si>
    <t>Bows Prenotch 6" Purple</t>
  </si>
  <si>
    <t>Bows Prenotch 6" Royal</t>
  </si>
  <si>
    <t>Bows Prenotch 6" Red</t>
  </si>
  <si>
    <t>Bows Prenotch 6" Emerald</t>
  </si>
  <si>
    <t>Tissue 20x30 Pearlesence Brigh</t>
  </si>
  <si>
    <t>Tissue 20x30 Gemstone Ruby</t>
  </si>
  <si>
    <t>Tissue 20x30 Gemstone Peridot</t>
  </si>
  <si>
    <t>Tissue 20x30 Gemstone Hot Pink</t>
  </si>
  <si>
    <t>Tissue 20x30 Pearlesence Black</t>
  </si>
  <si>
    <t>Tissue 20x30 Gemstone Citrine</t>
  </si>
  <si>
    <t>Tissue 20x30 Pearlesence Ceris</t>
  </si>
  <si>
    <t>Tissue 20x30 Gemstone Blue</t>
  </si>
  <si>
    <t>Tissue 20x30 Gemstone Amethyst</t>
  </si>
  <si>
    <t>Tissue 20x30 Pearlesence Green</t>
  </si>
  <si>
    <t>Tissue 20x30 Pearlesence Apric</t>
  </si>
  <si>
    <t>Tissue 20x30 Gemstone Granite</t>
  </si>
  <si>
    <t>Tissue 20x30 Gemstone Blue Sap</t>
  </si>
  <si>
    <t>Tissue 20x30 Gemstone Gold Dus</t>
  </si>
  <si>
    <t>Tissue 20x30 Gemstone Gold Cel</t>
  </si>
  <si>
    <t>Tissue 20x30 Gemstone Silver</t>
  </si>
  <si>
    <t>Tissue 20x30 Gemstone Northern</t>
  </si>
  <si>
    <t>Tissue 20x30 Red Lollipop</t>
  </si>
  <si>
    <t>Tissue 20x30 Baby Stripes</t>
  </si>
  <si>
    <t>Tissue 20x30 Christmas Stripe</t>
  </si>
  <si>
    <t>Tissue 20x30 Polka Dot Black</t>
  </si>
  <si>
    <t>Tissue 20x30 Polka Dot Lime</t>
  </si>
  <si>
    <t>Tissue 20x30 Polka Dot Hot</t>
  </si>
  <si>
    <t>Tissue 20x30 Baby Dots</t>
  </si>
  <si>
    <t>Tissue 20x30 Bold Scroll</t>
  </si>
  <si>
    <t>Tissue 20x30 Dragon Flies</t>
  </si>
  <si>
    <t>Tissue 20x30 Gold Leaf "B"</t>
  </si>
  <si>
    <t>Tissue 20x30 Pearlesence Champ</t>
  </si>
  <si>
    <t>Tissue 20x30 Gemstone Paisley</t>
  </si>
  <si>
    <t>Tissue 20x30 Pearlesence Pewte</t>
  </si>
  <si>
    <t>Tissue 20x30 Elegance  "B"</t>
  </si>
  <si>
    <t>Tissue 20x30 Fleur De Lis "A"</t>
  </si>
  <si>
    <t>Tissue 20 x 30 West Indies</t>
  </si>
  <si>
    <t>Tissue 20 x 30 Festive</t>
  </si>
  <si>
    <t>Tissue 20x30 Pearlesence Bronz</t>
  </si>
  <si>
    <t>Tissue 20x30 Pearlesence Coppe</t>
  </si>
  <si>
    <t>Tissue 20 x 30 Tiger  "B"</t>
  </si>
  <si>
    <t>Tissue 20 x 30 Purple Passion</t>
  </si>
  <si>
    <t>Tissue 20 x 30 Retro Floral</t>
  </si>
  <si>
    <t>Tissue 20 x 30 Floral Lines</t>
  </si>
  <si>
    <t>Tissue 20 x 30 Party Gifts "B"</t>
  </si>
  <si>
    <t>Tissue 20 x 30 Simply Dots "B"</t>
  </si>
  <si>
    <t>Tissue 20 x 30 Vibrant Floral</t>
  </si>
  <si>
    <t>Tissue 20 x 30 Song Birds "B"</t>
  </si>
  <si>
    <t>Tissue 20 x 30 Leafy Garden "B</t>
  </si>
  <si>
    <t>Tissue 20x30 Silver Stars on W</t>
  </si>
  <si>
    <t>Tissue 20x30 Elephants  "B"</t>
  </si>
  <si>
    <t>Tissue 20x30 Flowers at Large</t>
  </si>
  <si>
    <t>Tissue 20 x 30 Presently Plaid</t>
  </si>
  <si>
    <t>Tissue 20 x 30 Spot On "B"</t>
  </si>
  <si>
    <t>Tissue 20x30 Black Chevron on</t>
  </si>
  <si>
    <t>Tissue 20x30 Translucent Lace</t>
  </si>
  <si>
    <t>Tissue 20x30 Opaque Geometrics</t>
  </si>
  <si>
    <t>Tissue 20x30 Awning Stripe</t>
  </si>
  <si>
    <t>Tissue 20x30 Vidalia</t>
  </si>
  <si>
    <t>Tissue 20 x 30 Cottage Rose</t>
  </si>
  <si>
    <t>Tissue 20x30 Wedgewood Blossom</t>
  </si>
  <si>
    <t>Tissue 20 x 30 Black/Kraft Dot</t>
  </si>
  <si>
    <t>Tissue 20 x 30 Black Cow</t>
  </si>
  <si>
    <t>Tissue 20 x 30 Ink Spots</t>
  </si>
  <si>
    <t>Cord El Shiny Met Elastic 500</t>
  </si>
  <si>
    <t>Tissue 20x30 Blue Bandana</t>
  </si>
  <si>
    <t>Tissue 20 x 30 Gold Stripes</t>
  </si>
  <si>
    <t>Tissue 20x30 Little Hearts Red</t>
  </si>
  <si>
    <t>Tissue 20x30 Barrel Racer</t>
  </si>
  <si>
    <t>Tissue 20x30 Emb Gold Linen</t>
  </si>
  <si>
    <t>Tissue 20x30 Emb Silver Linen</t>
  </si>
  <si>
    <t>Tissue 20x30 Emb Gold Swirls</t>
  </si>
  <si>
    <t>Tissue 20x30 Emb Silver Swirls</t>
  </si>
  <si>
    <t>Tissue 20x30 Embossed Silver</t>
  </si>
  <si>
    <t>Tissue 20x30 English Frames</t>
  </si>
  <si>
    <t>Tissue 20 x 30 Red Reflections</t>
  </si>
  <si>
    <t>Tissue 20x30 Gold Reflections</t>
  </si>
  <si>
    <t>Tissue 20x30 Blue Reflections</t>
  </si>
  <si>
    <t>Tissue 20x30 Silver Reflection</t>
  </si>
  <si>
    <t>Tissue 20x30 Red/Red Reflectio</t>
  </si>
  <si>
    <t>Tissue 20 x 30 Silver on Blue</t>
  </si>
  <si>
    <t>Tissue 20x30 Rainbow Reflectio</t>
  </si>
  <si>
    <t>Tissue 20x30 Black on Black Ho</t>
  </si>
  <si>
    <t>Tissue 20x30 Hot Pink Hot Spot</t>
  </si>
  <si>
    <t>Bag That Kitchen Shop 12x3x18</t>
  </si>
  <si>
    <t>Bag That Kitchen Shop 16x5x24</t>
  </si>
  <si>
    <t>Bags, T-Shirt Custom 23x10x36</t>
  </si>
  <si>
    <t>Bag That Kitchen Shop</t>
  </si>
  <si>
    <t>Bag That Kitchen Shop 33x39</t>
  </si>
  <si>
    <t>Bag That Kitchen Shop 6x3x14</t>
  </si>
  <si>
    <t>Tissue 20x30 Dandelion</t>
  </si>
  <si>
    <t>Tissue 20x30 English Plaid</t>
  </si>
  <si>
    <t>Tissue 20 x 30 Palms</t>
  </si>
  <si>
    <t>Tissue 20 x 30 Black/White</t>
  </si>
  <si>
    <t>Tissue 20 x 30 Giraffe</t>
  </si>
  <si>
    <t>Tissue 20 x 30 Leopard</t>
  </si>
  <si>
    <t>Tissue 20 x 30 Zebra</t>
  </si>
  <si>
    <t>Tissue 20 x 30 Tiger</t>
  </si>
  <si>
    <t>Tissue 20 x 30 Gothic - Hunter</t>
  </si>
  <si>
    <t>Tissue 20 x 30 Butterflies and</t>
  </si>
  <si>
    <t>Tissue 20 x 30 Clouds</t>
  </si>
  <si>
    <t>Bows Star 2 3/4" Metallic Tone</t>
  </si>
  <si>
    <t>Bows Star 3-1/2" Metallic Tone</t>
  </si>
  <si>
    <t>Tissue 20 x30 Spur on Cream</t>
  </si>
  <si>
    <t>Tissue 20x30 Watermarked Snowf</t>
  </si>
  <si>
    <t>Bag Shopper Vogue Print Dozen</t>
  </si>
  <si>
    <t>Yarn Acrylic 100 yds White</t>
  </si>
  <si>
    <t>Yarn Acrylic 100 yds Red/White</t>
  </si>
  <si>
    <t>Yarn Acrylic 100 yds Green</t>
  </si>
  <si>
    <t>Yarn Acrylic 100 yds Purple</t>
  </si>
  <si>
    <t>Yarn Acrylic 100 yds Royal</t>
  </si>
  <si>
    <t>Yarn Acrylic 100 yds Red</t>
  </si>
  <si>
    <t>Yarn Acrylic 100 yds Red/Green</t>
  </si>
  <si>
    <t>Yarn Acrylic 100 yds Emerald</t>
  </si>
  <si>
    <t>Yarn Acrylic 100 yds Cranberry</t>
  </si>
  <si>
    <t>Yarn Acrylic 100 yds Daffodil</t>
  </si>
  <si>
    <t>Merch Strip-12 Clip-28-1/2"</t>
  </si>
  <si>
    <t>Glass Binning 2X12 Reeve</t>
  </si>
  <si>
    <t>Glass Binning 2X48 Reeve</t>
  </si>
  <si>
    <t>Glass Binning 2X8 Reeve</t>
  </si>
  <si>
    <t>Glass Binning 31-1/4X32-1/4</t>
  </si>
  <si>
    <t>Display Case Glass Counter</t>
  </si>
  <si>
    <t>Glass Binning 32-1/4X32-1/4</t>
  </si>
  <si>
    <t>Glass Binning 3X30 Reeve</t>
  </si>
  <si>
    <t>Glass Binning 3X36 Reeve</t>
  </si>
  <si>
    <t>Glass Binning 3X48 Reeve</t>
  </si>
  <si>
    <t>Glass Binning 4X30 Reeve</t>
  </si>
  <si>
    <t>Glass Binning 4X36 Reeve</t>
  </si>
  <si>
    <t>Glass Binning 5X30 Reeve</t>
  </si>
  <si>
    <t>Glass Binning 5X36 Reeve</t>
  </si>
  <si>
    <t>Glass Binning 6X10, Shaved End</t>
  </si>
  <si>
    <t>Glass Temp 4 x 12, 3/16" P.p.</t>
  </si>
  <si>
    <t>Glass Temp 4 x 14, 3/16" P.p.</t>
  </si>
  <si>
    <t>Glass Temp. 4 x 6 , 3/16" P.p.</t>
  </si>
  <si>
    <t>Glass Temp 6 x 14, 3/16" P.p.</t>
  </si>
  <si>
    <t>Glass Temp. 9 x24, 3/16" P.p.</t>
  </si>
  <si>
    <t>Glass Temp 10 x 23, 3/16" P.p.</t>
  </si>
  <si>
    <t>Glass Temp 10 x 44, 3/16" P.p.</t>
  </si>
  <si>
    <t>Glass Temp 10 x 47, 3/16" P.p.</t>
  </si>
  <si>
    <t>Glass Temp 10 x 60, 3/16" P.p.</t>
  </si>
  <si>
    <t>Glass Temp 12" Diameter, 3/16"</t>
  </si>
  <si>
    <t>Glass Mirror 12 x 16</t>
  </si>
  <si>
    <t>Glass Temp 12 x 42 Angled</t>
  </si>
  <si>
    <t>Glass Tempered 12X60 - 1/4"</t>
  </si>
  <si>
    <t>Glass Temp 14 x 20, 3/16" P.p.</t>
  </si>
  <si>
    <t>Glass Temp 14 x 22-1/2, 3/16"</t>
  </si>
  <si>
    <t>Glass Temp 14 x 23, 3/16" P.p.</t>
  </si>
  <si>
    <t>Glass Temp 14 x 28, 3/16" P.p.</t>
  </si>
  <si>
    <t>Glass Temp 14 x 47, 3/16" P.p.</t>
  </si>
  <si>
    <t>Glass 14x49 3/16" Temp.</t>
  </si>
  <si>
    <t>Glass 15-1/2x16, 3/16" Temp.</t>
  </si>
  <si>
    <t>Glass 15-1/2x49, 3/16" Temp</t>
  </si>
  <si>
    <t>Glass 15-1/2x59, 3/16" Temp</t>
  </si>
  <si>
    <t>Glass Temp 16 x 30, 3/16" P.p.</t>
  </si>
  <si>
    <t>Glass 19x69, 3/16 Glass Top</t>
  </si>
  <si>
    <t>Glass Temp 20" Quarter Round,</t>
  </si>
  <si>
    <t>Glass Temp 20 x 20, 1/4" P.p.</t>
  </si>
  <si>
    <t>Glass 22-1/2x49, 3/16" Temp.</t>
  </si>
  <si>
    <t>Glass Temp 24-1/2" Diameter,</t>
  </si>
  <si>
    <t>Glass 24" x 24" Temp 3/16"</t>
  </si>
  <si>
    <t>Glass Temp 25" Round, 3/16"</t>
  </si>
  <si>
    <t>Glass Temp 8 x 24, 3/8" P.P.</t>
  </si>
  <si>
    <t>Glass Temp 12 x 25, 3/8" P.P.</t>
  </si>
  <si>
    <t>Glass Temp 9.75 x 41, 3/16"</t>
  </si>
  <si>
    <t>Glass Temp 8 x 14, 3/16" P.p.</t>
  </si>
  <si>
    <t>Shell Bullnose 13x24 Gray Open</t>
  </si>
  <si>
    <t>Shelf Bullnose 13x24 Hard</t>
  </si>
  <si>
    <t>Shelf Bullnose 13x24 Med Oak</t>
  </si>
  <si>
    <t>Shell Bullnose 13x24 Walnut</t>
  </si>
  <si>
    <t>Shelf Bullnose 13x30 Hard</t>
  </si>
  <si>
    <t>Shelf Bullnose 13x30 White</t>
  </si>
  <si>
    <t>Shelf Bullnose 13x30 Walnut</t>
  </si>
  <si>
    <t>Shelf Bullnose 13x36 Almond</t>
  </si>
  <si>
    <t>Shelf Bullnose 13x36 Gray Open</t>
  </si>
  <si>
    <t>Shelf Bullnose 13x36 Hard</t>
  </si>
  <si>
    <t>Shelf Bullnose 13x36 Med Oak</t>
  </si>
  <si>
    <t>Shelf Bullnose 13x36 Walnut</t>
  </si>
  <si>
    <t>Shelf Bullnose 13x48 Almond</t>
  </si>
  <si>
    <t>Shelf Bullnose 13x48 Gray Open</t>
  </si>
  <si>
    <t>Shelf Bullnose 13x48 Med Oak</t>
  </si>
  <si>
    <t>Shelf Bullnose 13x48 Walnut</t>
  </si>
  <si>
    <t>Shelf Bullnose 15"x24" Open</t>
  </si>
  <si>
    <t>Rack Displ Single 2 Tier Wall</t>
  </si>
  <si>
    <t>Table Frame Rolling 3 Tier</t>
  </si>
  <si>
    <t>Rack,4 Panel, Matte Black,</t>
  </si>
  <si>
    <t>Rack Only, for 4 Panel Rack,</t>
  </si>
  <si>
    <t>Button-Replacement Yellow for</t>
  </si>
  <si>
    <t>Glass 14X14, S4S Mirror</t>
  </si>
  <si>
    <t>Glass 15-1/2x16 Mirror</t>
  </si>
  <si>
    <t>Glass 16X16, S45 Mirror</t>
  </si>
  <si>
    <t>Connector 3 Way Z Line Silver</t>
  </si>
  <si>
    <t>Base-Hpl 30x30x12, White</t>
  </si>
  <si>
    <t>Base HPL,33X33x4 White LPL</t>
  </si>
  <si>
    <t>Base-Hpl 30x30x12, Black</t>
  </si>
  <si>
    <t>Base for Glass 30x72x4 Antique</t>
  </si>
  <si>
    <t>Glass 14x48, Temp, w/Holes</t>
  </si>
  <si>
    <t>Glass 16x49, Temp, w/Holes</t>
  </si>
  <si>
    <t>Glass 16x59, Temp, w/Holes</t>
  </si>
  <si>
    <t>Glass Temp Case 12" x 24"</t>
  </si>
  <si>
    <t>Glass Temp Dsply 1 Sided 3x4</t>
  </si>
  <si>
    <t>Glass Temp Dsply 1 Sided 3x5</t>
  </si>
  <si>
    <t>Glass Temp Dsply 1 Sided 4x5</t>
  </si>
  <si>
    <t>Glass Temp Dsply 1 Sided 5x4</t>
  </si>
  <si>
    <t>Glass Temp Dsply 1 Sided DM7</t>
  </si>
  <si>
    <t>Glass Temp Dsply 2 Sided 3X3</t>
  </si>
  <si>
    <t>Glass Temp Dsply 2 Sided 4X4</t>
  </si>
  <si>
    <t>Glass Temp Dsply 2 Sided 4X5</t>
  </si>
  <si>
    <t>Glass Dsply 14" Qtr Rnd</t>
  </si>
  <si>
    <t>Glass Dsply 12" Qtr Rnd</t>
  </si>
  <si>
    <t>Glass Temp Dsply 3 Tier</t>
  </si>
  <si>
    <t>Glass Temp 12" Island Display</t>
  </si>
  <si>
    <t>Glass Temp Dsply 12" Qtr Rnd</t>
  </si>
  <si>
    <t>Glass Temp Dsply 14" Qtr Rnd</t>
  </si>
  <si>
    <t>Glass Temp 14" Island Display</t>
  </si>
  <si>
    <t>Glass Temp Dsply Radius Tower</t>
  </si>
  <si>
    <t>Glass Temp Dsply Rad. Ext. Twr</t>
  </si>
  <si>
    <t>Glass Temp Dsply Radius</t>
  </si>
  <si>
    <t>Glass Temp Dsply Rad. Ext.Twr</t>
  </si>
  <si>
    <t>Base Glass Display 30" Round</t>
  </si>
  <si>
    <t>Base Glass Display 33x50 1/2</t>
  </si>
  <si>
    <t>Glass Temp QS7-14"W/BSE Chrome</t>
  </si>
  <si>
    <t>Glass Temp QS7 14"W/BSE Brass</t>
  </si>
  <si>
    <t>Base for Glass 48"x30"x6"</t>
  </si>
  <si>
    <t>Glass Temp RS1 14" W/Base</t>
  </si>
  <si>
    <t>Glass Temp RS1-14" W/Base</t>
  </si>
  <si>
    <t>Glass Temp 16X16X53</t>
  </si>
  <si>
    <t>Glass Temp 16x16x53 Tower</t>
  </si>
  <si>
    <t>Acrylic Base Black - 15 1/2X4</t>
  </si>
  <si>
    <t>Acrylic Base Black - 16"X4"</t>
  </si>
  <si>
    <t>Glass Only For TG12 Tower</t>
  </si>
  <si>
    <t>Glass Temp 16X16X63 Tower</t>
  </si>
  <si>
    <t>Glass Display 2 Sided Adj.</t>
  </si>
  <si>
    <t>Base for 60771301 Antique</t>
  </si>
  <si>
    <t>Swivel Installed on Bases for</t>
  </si>
  <si>
    <t>Misc. Merchandise</t>
  </si>
  <si>
    <t>Glass Case Horizontal</t>
  </si>
  <si>
    <t>Glass Case Vertical</t>
  </si>
  <si>
    <t>Seasons Display</t>
  </si>
  <si>
    <t>Peghook 4" w/black Powder</t>
  </si>
  <si>
    <t>Peghook 6" w/Black Powder</t>
  </si>
  <si>
    <t>Glass</t>
  </si>
  <si>
    <t>Wood Apple Kit</t>
  </si>
  <si>
    <t>Woodland Display</t>
  </si>
  <si>
    <t>Univ Std Single Slotted 3'</t>
  </si>
  <si>
    <t>Univ Standard 4' Brushed Zinc</t>
  </si>
  <si>
    <t>Univ Standard 6' Brushed Zinc</t>
  </si>
  <si>
    <t>Univ Std Single Slotted 7</t>
  </si>
  <si>
    <t>Univ Standard 7' Brushed Zinc</t>
  </si>
  <si>
    <t>Univ Std Double Slotted 3</t>
  </si>
  <si>
    <t>Univ Std Double Slotted 6</t>
  </si>
  <si>
    <t>Univ Std Double Slotted 7</t>
  </si>
  <si>
    <t>Alum Support Bar 3mm x 30"</t>
  </si>
  <si>
    <t>Alum Support Bar 3mm x 48"</t>
  </si>
  <si>
    <t>Add A Ring Hand Rod Set UP</t>
  </si>
  <si>
    <t>Univ T Concealed Std 6x7/16"</t>
  </si>
  <si>
    <t>Univ T Concealed Std 6x11/16"</t>
  </si>
  <si>
    <t>Univ T Concealed Std 8x13/16"</t>
  </si>
  <si>
    <t>1" Unslotted Tubing</t>
  </si>
  <si>
    <t>1" Chrome-Slotted 1-SIDE</t>
  </si>
  <si>
    <t>1" Slotted-Two-sides Opp.</t>
  </si>
  <si>
    <t>1" Slotted-Three-sides</t>
  </si>
  <si>
    <t>1" Slotted-Four-sides</t>
  </si>
  <si>
    <t>1" Slotted-Two-sides-adj.</t>
  </si>
  <si>
    <t>1/4" Mirror-Seamed</t>
  </si>
  <si>
    <t>Univ Bracket KE 8" w/Upturn</t>
  </si>
  <si>
    <t>Univ Bracket KE 10" w/Upturn</t>
  </si>
  <si>
    <t>Univ Bracket Heavy Duty KE 12"</t>
  </si>
  <si>
    <t>Univ 3" CB Brkt W/Lk Nut-Cntr</t>
  </si>
  <si>
    <t>Univ 3" CB Brkt W/Lk Nut-Left</t>
  </si>
  <si>
    <t>Univ 3" CB Brkt W/Lk Nut-Right</t>
  </si>
  <si>
    <t>Univ 9" CB Brkt W/Lk Nut-Cntr</t>
  </si>
  <si>
    <t>Univ 9" CB Brkt W/Lk Nut-Left</t>
  </si>
  <si>
    <t>Univ 9" CB Brkt W/Lk Nut-Right</t>
  </si>
  <si>
    <t>Univ Bracket Flange 8" Right</t>
  </si>
  <si>
    <t>Univ Bracket Flange 18" Left</t>
  </si>
  <si>
    <t>Univ Bracket Flange 18" Right</t>
  </si>
  <si>
    <t>Univ Bracket Flange 24" Left</t>
  </si>
  <si>
    <t>Univ Bracket Adj Flange 10" R</t>
  </si>
  <si>
    <t>Univ 12" Hook Waterfall w/lock</t>
  </si>
  <si>
    <t>Univ Facia Bracket</t>
  </si>
  <si>
    <t>Univ Merch Bar Bkt 12" w3/16"</t>
  </si>
  <si>
    <t>Glass Clr Rbbr Shlf Rests</t>
  </si>
  <si>
    <t>Wall Systems</t>
  </si>
  <si>
    <t>Quan Std Single Slotted 4</t>
  </si>
  <si>
    <t>Quan Std Single Slotted 5</t>
  </si>
  <si>
    <t>Quan Std Single Slotted 6</t>
  </si>
  <si>
    <t>Quan T Concealed Std 6X7/16"</t>
  </si>
  <si>
    <t>Quan T Concealed Std 8X716"</t>
  </si>
  <si>
    <t>Quan T Concealed Std 6X11/16"</t>
  </si>
  <si>
    <t>Quan T Concealed Std 8X11/16"</t>
  </si>
  <si>
    <t>Quan Concealed Std 6' - 9/16"</t>
  </si>
  <si>
    <t>Quan Concealed Std 8' - 9/16"</t>
  </si>
  <si>
    <t>Quan Concealed Std 6' - 11/16"</t>
  </si>
  <si>
    <t>Quan Concealed Std 8' - 11/16"</t>
  </si>
  <si>
    <t>Quan Concealed Std 6' - 13/16"</t>
  </si>
  <si>
    <t>Quan Concealed Std 8' - 13/16"</t>
  </si>
  <si>
    <t>T-Standard Zinc 72"</t>
  </si>
  <si>
    <t>Quan Bracket Knife Edge 8"</t>
  </si>
  <si>
    <t>Quan Bracket Knife Edge 10"</t>
  </si>
  <si>
    <t>Quan Bracket Knife Edge 14"</t>
  </si>
  <si>
    <t>Quan Bracket Knife Edge 16"</t>
  </si>
  <si>
    <t>Quan Brkt Knife Edge W/Pin 16"</t>
  </si>
  <si>
    <t>Quan Bracket Heavy Duty KE 8"</t>
  </si>
  <si>
    <t>Quan Bracket Heavy Duty KE 12"</t>
  </si>
  <si>
    <t>Quan Bracket Heavy Duty KE 14"</t>
  </si>
  <si>
    <t>Quan Bracket Heavy Duty KE 18"</t>
  </si>
  <si>
    <t>Quan Bracket Heavy Duty KE 20"</t>
  </si>
  <si>
    <t>Quan Brkt Adj Knife Edge 8"</t>
  </si>
  <si>
    <t>Quan Brkt Adj Knife Edge 10"</t>
  </si>
  <si>
    <t>Quan Bracket Flange Zinc 10" L</t>
  </si>
  <si>
    <t>Quan Bracket Flange Zinc 10" R</t>
  </si>
  <si>
    <t>Quan Bracket Flange 12" Left</t>
  </si>
  <si>
    <t>Quan Bracket Flange Zinc 12" L</t>
  </si>
  <si>
    <t>Quan Bracket Flange 12" Right</t>
  </si>
  <si>
    <t>Quan Bracket Flange Zinc 12" R</t>
  </si>
  <si>
    <t>Quan Bracket Flange 14" Left</t>
  </si>
  <si>
    <t>Quan Bracket Flange Zinc 14" L</t>
  </si>
  <si>
    <t>Quan Bracket Flange 14" Right</t>
  </si>
  <si>
    <t>Quan Bracket Flange Zinc 14" R</t>
  </si>
  <si>
    <t>Quan Bracket Flange 16" Left</t>
  </si>
  <si>
    <t>Quan Bracket Flange 16" Right</t>
  </si>
  <si>
    <t>Quan Bracket Flange 20" Left</t>
  </si>
  <si>
    <t>Quan Bracket Flange 22" Left</t>
  </si>
  <si>
    <t>Quan Bracket Flange 22" Right</t>
  </si>
  <si>
    <t>Quan Faceout Straight 6"</t>
  </si>
  <si>
    <t>Wire Displays</t>
  </si>
  <si>
    <t>30" DS STD. 1/2" Slot 1" PC</t>
  </si>
  <si>
    <t>Panel Retainer</t>
  </si>
  <si>
    <t>Arist Standard 4' Brushed Zinc</t>
  </si>
  <si>
    <t>Arist Standard 5' Brushed Zinc</t>
  </si>
  <si>
    <t>Arist Standard 6' Brushed Zinc</t>
  </si>
  <si>
    <t>Arist Standard 7' Brushed Zinc</t>
  </si>
  <si>
    <t>Arist Std T Conceal 6X7/16"</t>
  </si>
  <si>
    <t>Arist Std T Conceal 6X11/16"</t>
  </si>
  <si>
    <t>Arist Std T Conceal 8X11/16"</t>
  </si>
  <si>
    <t>Display Crates Nested Set of 4</t>
  </si>
  <si>
    <t>Display 3 Panel w/3 Shelves</t>
  </si>
  <si>
    <t>Display Bakers Rack - Natural</t>
  </si>
  <si>
    <t>Arist Std Concealed 6' - 9/16</t>
  </si>
  <si>
    <t>Arist Std Concealed 8' - 9/16</t>
  </si>
  <si>
    <t>Arist Std Concealed 6' - 11/16</t>
  </si>
  <si>
    <t>Arist Std Concealed 8' - 11/16</t>
  </si>
  <si>
    <t>Arist Std Concealed 6' - 13/16</t>
  </si>
  <si>
    <t>Arist Std Concealed 8' - 13/16</t>
  </si>
  <si>
    <t>Display A Frame w/3 Shelves</t>
  </si>
  <si>
    <t>Arist Bracket Knife Edge 16"</t>
  </si>
  <si>
    <t>Arist 8" KE Brk w/Uptooth &amp;</t>
  </si>
  <si>
    <t>Arist 10" KE Brk w/Uptooth &amp;</t>
  </si>
  <si>
    <t>Arist 12" KE Bkt w/Uptooth &amp;</t>
  </si>
  <si>
    <t>Arist 14" KE Brk w/Uptooth &amp;</t>
  </si>
  <si>
    <t>Aaron Contemorary Locking</t>
  </si>
  <si>
    <t>Arist Bracket Heavy Duty KE 10</t>
  </si>
  <si>
    <t>Arist Bracket Heavy Duty KE 12</t>
  </si>
  <si>
    <t>Arist Brkt HD KE 12" Matte Blk</t>
  </si>
  <si>
    <t>Arist Bracket Heavy Duty KE 14</t>
  </si>
  <si>
    <t>Arist Bracket Heavy Duty KE 16</t>
  </si>
  <si>
    <t>Arist Bracket Heavy Duty KE 18</t>
  </si>
  <si>
    <t>Arist Bracket Adj KE 8"</t>
  </si>
  <si>
    <t>Arist Bracket Adj KE 10"</t>
  </si>
  <si>
    <t>Arist Bracket Adj KE 12"</t>
  </si>
  <si>
    <t>Arist Bracket Adj KE 16"</t>
  </si>
  <si>
    <t>Arist. Brkt KE Upturn 12"</t>
  </si>
  <si>
    <t>Arist. Brkt KE Upturn 16"</t>
  </si>
  <si>
    <t>Arist. Brkt HD KE Upturn 14"</t>
  </si>
  <si>
    <t>Display Form Contemporary</t>
  </si>
  <si>
    <t>Display Form Contemp Size 4</t>
  </si>
  <si>
    <t>Arist 16" Ball Waterfall - 7</t>
  </si>
  <si>
    <t>Display Contemp Straight Arm</t>
  </si>
  <si>
    <t>Display Contemp 11 Ball</t>
  </si>
  <si>
    <t>Display Contemp 6 Hook</t>
  </si>
  <si>
    <t>Display Contemp Hangrail -</t>
  </si>
  <si>
    <t>Display Contemp Shelf</t>
  </si>
  <si>
    <t>Display Contemp Six Shelf</t>
  </si>
  <si>
    <t>Display Contemp Jewelry 2 Way</t>
  </si>
  <si>
    <t>Display Contemp 5 Shelf</t>
  </si>
  <si>
    <t>Display Jewelry 2 Tier Adj.</t>
  </si>
  <si>
    <t>Arist Brkt Merch Bar 12" Left</t>
  </si>
  <si>
    <t>Arist Brkt Merch Bar 12" Right</t>
  </si>
  <si>
    <t>Arist Brkt Merch Bar 14" Right</t>
  </si>
  <si>
    <t>Aris Merch. Bar Bkt 2" Center</t>
  </si>
  <si>
    <t>Arist Brkt Merch Bar 3" Center</t>
  </si>
  <si>
    <t>Arist Brkt Merch Bar 4" Left</t>
  </si>
  <si>
    <t>Display Aaron Cont Adj. Blouse</t>
  </si>
  <si>
    <t>Display Aaron Cont CTop Mirror</t>
  </si>
  <si>
    <t>Display Aaron Cont C-top</t>
  </si>
  <si>
    <t>Display Aaron Cont. Wall</t>
  </si>
  <si>
    <t>Display Aaron Cont Collap.</t>
  </si>
  <si>
    <t>Display Aaron Cont. Etagere'</t>
  </si>
  <si>
    <t>Display Aaron Cont. Finial</t>
  </si>
  <si>
    <t>Display Aaron Cont. Finial 5"</t>
  </si>
  <si>
    <t>Display Aaron Cont. Finial 4"</t>
  </si>
  <si>
    <t>Display Aaron Cont. Finial 3"</t>
  </si>
  <si>
    <t>Display Aaron Cont. Oval Floor</t>
  </si>
  <si>
    <t>Dsply Aaron Cont 4Way Select</t>
  </si>
  <si>
    <t>Display Aaron Cont. C-Top 10"</t>
  </si>
  <si>
    <t>Display Aaron Cont. Hat Stand</t>
  </si>
  <si>
    <t>Mirror Aaron Cont. Hanging</t>
  </si>
  <si>
    <t>Display Aaron Cont. Insert</t>
  </si>
  <si>
    <t>Display Aaron Cont. Insert Bow</t>
  </si>
  <si>
    <t>Display Aaron Cont. Insert Peg</t>
  </si>
  <si>
    <t>Display Aaron Cont Jlry Case</t>
  </si>
  <si>
    <t>Display Aaron Cont. 15"</t>
  </si>
  <si>
    <t>Display Aaron Cont. CTop 12" 2</t>
  </si>
  <si>
    <t>Disply Aaron Cont 3 Tier</t>
  </si>
  <si>
    <t>Display Aaron Cont. Spinner</t>
  </si>
  <si>
    <t>Display Aaron Cont. C-top 7"</t>
  </si>
  <si>
    <t>Display Aaron Cont Earring</t>
  </si>
  <si>
    <t>Display Aaron Cont. 2 Tier</t>
  </si>
  <si>
    <t>Display Aaron Cont. Ladder</t>
  </si>
  <si>
    <t>Display Aaron Cont. 4" Hook</t>
  </si>
  <si>
    <t>Display Aaron Cont. 6" Hook</t>
  </si>
  <si>
    <t>Display Aaron Cont. 9" Hook</t>
  </si>
  <si>
    <t>Display Aaron Cont. Shelf</t>
  </si>
  <si>
    <t>Display Aaron Cont. One Way</t>
  </si>
  <si>
    <t>Display Aaron Cont C-Top Purse</t>
  </si>
  <si>
    <t>Display Raw Steel Rolling Rack</t>
  </si>
  <si>
    <t>Display Aaron Cont. Rolling</t>
  </si>
  <si>
    <t>AddOn Arm 48"  Aaron</t>
  </si>
  <si>
    <t>Display Aaron Cont. Floor</t>
  </si>
  <si>
    <t>Display Aaron Cont. Spiral</t>
  </si>
  <si>
    <t>Display Aaron Cont. 2 Sided</t>
  </si>
  <si>
    <t>Display Aaron Cont. Single</t>
  </si>
  <si>
    <t>Display Aaron Cont. Double</t>
  </si>
  <si>
    <t>Aaron Cont Tbl 18x48x32.5</t>
  </si>
  <si>
    <t>Aaron Cont Nesting Tbl Gray</t>
  </si>
  <si>
    <t>Aaron Cont Nesting Tbl Mple</t>
  </si>
  <si>
    <t>Display Aaron Cont.  2 Way</t>
  </si>
  <si>
    <t>Display Aaron Cont. 2 Way Base</t>
  </si>
  <si>
    <t>Dsply Aaron Cont. 12" Straight</t>
  </si>
  <si>
    <t>Display Aaron Cont. 3 Way</t>
  </si>
  <si>
    <t>Display Aaron Cont.3 Way</t>
  </si>
  <si>
    <t>Misc Wood Displays</t>
  </si>
  <si>
    <t>Display Aaron Wall Brckt/Strt.</t>
  </si>
  <si>
    <t>Display  Aaron Wall</t>
  </si>
  <si>
    <t>Display Aaron Wall Brackt</t>
  </si>
  <si>
    <t>Rubber BUTTONS-100/PK</t>
  </si>
  <si>
    <t>Showcase Track Bottom, Bronze</t>
  </si>
  <si>
    <t>Cross Bar 3/16"x1"x60"</t>
  </si>
  <si>
    <t>Cross Bar Safety Hook 12"</t>
  </si>
  <si>
    <t>Cross Bar Safety Hook 16"</t>
  </si>
  <si>
    <t>Cross Bar Safety Hook 4"</t>
  </si>
  <si>
    <t>Showcase Track Shoe, Bronze</t>
  </si>
  <si>
    <t>Display Tshirt Spinning Tower</t>
  </si>
  <si>
    <t>Showcase Track Top, Bronze</t>
  </si>
  <si>
    <t>Hangrod 1-1/16" Dia X 3</t>
  </si>
  <si>
    <t>Hangrod 1-1/16" Dia X 6</t>
  </si>
  <si>
    <t>Hngrd Snp Brkt-Left fits</t>
  </si>
  <si>
    <t>Hang Rail 12' Sq. Tubing 1"</t>
  </si>
  <si>
    <t>Hangrod Clamp fits 1" or</t>
  </si>
  <si>
    <t>Hangrod 1-5/16" Dia X 4</t>
  </si>
  <si>
    <t>Hangrod 1-5/16" Dia X 8</t>
  </si>
  <si>
    <t>Hangrod 1-5/16" Dia X 12</t>
  </si>
  <si>
    <t>Hangrod 1" Diam. X 8'</t>
  </si>
  <si>
    <t>Hangrod 1-1/4" Diam. X 5'</t>
  </si>
  <si>
    <t>Hangrod 1-1/4" Diam. X 10'</t>
  </si>
  <si>
    <t>Merch Bar 1/2" X 1-1/4"X12</t>
  </si>
  <si>
    <t>Merch Bar Brkt Snap ON Left</t>
  </si>
  <si>
    <t>Merch Bar Snap ON Brkt Right</t>
  </si>
  <si>
    <t>Merch Bar Safety Hook 4"</t>
  </si>
  <si>
    <t>Merch Bar 6-HOOK Waterfall 16"</t>
  </si>
  <si>
    <t>Merch Bar Sign Hldr Clamp 2"</t>
  </si>
  <si>
    <t>Merch. Bar Center Bracket</t>
  </si>
  <si>
    <t>Insert Black for 2/3/4 Way</t>
  </si>
  <si>
    <t>Sign/Menu Card Holder 1-1/2" H</t>
  </si>
  <si>
    <t>Misc Fixture</t>
  </si>
  <si>
    <t>Display SW Spinning I Unit Map</t>
  </si>
  <si>
    <t>Display SW 24" Wide 4 Panel</t>
  </si>
  <si>
    <t>Display SW CT Cube Cherry</t>
  </si>
  <si>
    <t>Display SW CT Cube White</t>
  </si>
  <si>
    <t>Display SW Tower White/White</t>
  </si>
  <si>
    <t>Display SW Tower White/Black</t>
  </si>
  <si>
    <t>Display SW I Unit w/Base Black</t>
  </si>
  <si>
    <t>Display SW I Unit w/Base Maple</t>
  </si>
  <si>
    <t>Display SW Countertop Unit</t>
  </si>
  <si>
    <t>Display SW Countertop 4-Way</t>
  </si>
  <si>
    <t>Ticket Holder</t>
  </si>
  <si>
    <t>Slatwall LP Almond 4'x8'x3" OC</t>
  </si>
  <si>
    <t>Slatwall LP  Gray 4'x8'x3" OC</t>
  </si>
  <si>
    <t>Slatwall LP  Oak 4'x8'x3" OC</t>
  </si>
  <si>
    <t>Slatwall Red Oak 4'x8'x3" OC</t>
  </si>
  <si>
    <t>Slatwall Mirror 4'x8'x3" OC</t>
  </si>
  <si>
    <t>Slatwall 4x8 Red Brick w/Alum</t>
  </si>
  <si>
    <t>Slatwall 4x8 Sandstone w/Alum</t>
  </si>
  <si>
    <t>Slatwall 4x8 Hvy Met Rust</t>
  </si>
  <si>
    <t>Slatwall 4x8 Hvy Met Grey</t>
  </si>
  <si>
    <t>Slatwall 4x8 Slate White</t>
  </si>
  <si>
    <t>Slatwall 4x8 Barnwood Nat</t>
  </si>
  <si>
    <t>Slatwall 4x8 Barnwood WW</t>
  </si>
  <si>
    <t>Bin Tags #508</t>
  </si>
  <si>
    <t>End Anchor Plate</t>
  </si>
  <si>
    <t>Shelf Clip</t>
  </si>
  <si>
    <t>Colorsnaps 8 White</t>
  </si>
  <si>
    <t>Colorsnaps 8 Gingerbrown</t>
  </si>
  <si>
    <t>Colorsnaps 8 Red</t>
  </si>
  <si>
    <t>Colorsnaps 8 Platinum</t>
  </si>
  <si>
    <t>Colorsnaps 8 Ivory</t>
  </si>
  <si>
    <t>Colorsnaps 8 Sage</t>
  </si>
  <si>
    <t>Colorsnaps 8 Storm</t>
  </si>
  <si>
    <t>Colorsnaps 8 Evergreen</t>
  </si>
  <si>
    <t>Colorsnaps 8 Apple Go</t>
  </si>
  <si>
    <t>Colorsnaps 8 Blue Silver</t>
  </si>
  <si>
    <t>Colorsnaps 8 Black</t>
  </si>
  <si>
    <t>Colorsnaps 8 Port</t>
  </si>
  <si>
    <t>Trim Strips 130 White</t>
  </si>
  <si>
    <t>Trim Strips 130 Black</t>
  </si>
  <si>
    <t>Trim Strips 130 Red</t>
  </si>
  <si>
    <t>Trim Strips 130 Teal</t>
  </si>
  <si>
    <t>Trim Strips 130 Storm</t>
  </si>
  <si>
    <t>Trim Strips 130 Pumpernickle</t>
  </si>
  <si>
    <t>Slatwall Grid Adapter Black</t>
  </si>
  <si>
    <t>End Cap Extruded W/Hinge White</t>
  </si>
  <si>
    <t>End Cap Extruded W/Hinge Red</t>
  </si>
  <si>
    <t>End Cap Extruded W/Hinge Black</t>
  </si>
  <si>
    <t>End Cap Extruded W/Hinge Gray</t>
  </si>
  <si>
    <t>Slatwall 2-WAY 120^ Conn White</t>
  </si>
  <si>
    <t>Slatwall 2-WAY 120^ Conn Black</t>
  </si>
  <si>
    <t>Slatwall 2-WAY 120^ Conn Gray</t>
  </si>
  <si>
    <t>Slatwall 2-WAY 120^ Conn Red</t>
  </si>
  <si>
    <t>Slatwall 2-WAY 120^ Conn Almon</t>
  </si>
  <si>
    <t>Slatwall 2-WAY 120^ Conn Buff</t>
  </si>
  <si>
    <t>Slatwall 2-WAY 30^ Conn White</t>
  </si>
  <si>
    <t>Slatwall 2-WAY 30^ Conn Black</t>
  </si>
  <si>
    <t>Slatwall 2-WAY 30^ Conn Gray</t>
  </si>
  <si>
    <t>Slatwall 2-WAY 30^ Conn Red</t>
  </si>
  <si>
    <t>Slatwall 2-WAY 30^ Conn Almond</t>
  </si>
  <si>
    <t>Slatwall 2-WAY 30^ Conn Buff</t>
  </si>
  <si>
    <t>Slatwall 2-WAY 45^ Conn White</t>
  </si>
  <si>
    <t>Slatwall 2-WAY 45^ Conn Black</t>
  </si>
  <si>
    <t>Slatwall 2-WAY 45^ Conn Gray</t>
  </si>
  <si>
    <t>Slatwall 2-WAY 45^ Conn Red</t>
  </si>
  <si>
    <t>Slatwall 2-WAY 45^ Conn Almond</t>
  </si>
  <si>
    <t>Slatwall 2-WAY 45^ Conn Buff</t>
  </si>
  <si>
    <t>Slatwall 2-WAY 135^ Conn White</t>
  </si>
  <si>
    <t>Slatwall 2-WAY 135^ Conn Black</t>
  </si>
  <si>
    <t>Slatwall 2-WAY 135^ Conn Gray</t>
  </si>
  <si>
    <t>Slatwall 2-WAY 135^ Conn Red</t>
  </si>
  <si>
    <t>Slatwall 2-WAY 135^ Conn Almnd</t>
  </si>
  <si>
    <t>Slatwall 2-WAY 135^ Conn Buff</t>
  </si>
  <si>
    <t>Slatwall 2-WAY 60^ Conn White</t>
  </si>
  <si>
    <t>Slatwall 2-WAY 60^ Conn Black</t>
  </si>
  <si>
    <t>Slatwall 2-WAY 60^ Conn Gray</t>
  </si>
  <si>
    <t>Slatwall 2-WAY 60^ Conn Red</t>
  </si>
  <si>
    <t>Slatwall 2-WAY 60^ Conn Almond</t>
  </si>
  <si>
    <t>Slatwall 2-WAY 60^ Conn Buff</t>
  </si>
  <si>
    <t>Slatwall 2-WAY 180^ Conn White</t>
  </si>
  <si>
    <t>Slatwall 2-WAY 180^ Conn Black</t>
  </si>
  <si>
    <t>Slatwall 2-WAY 180^ Conn Gray</t>
  </si>
  <si>
    <t>Slatwall 2-WAY 180^ Conn Red</t>
  </si>
  <si>
    <t>Slatwall 2-WAY 180^ Conn Almnd</t>
  </si>
  <si>
    <t>Slatwall 2-WAY 180^ Conn Buff</t>
  </si>
  <si>
    <t>Slatwall 2-WAY 90^ Conn White</t>
  </si>
  <si>
    <t>Slatwall 2-WAY 90^ Conn Black</t>
  </si>
  <si>
    <t>Slatwall 2-WAY 90^ Conn Gray</t>
  </si>
  <si>
    <t>Slatwall 2-WAY 90^ Conn Red</t>
  </si>
  <si>
    <t>Slatwall 2-WAY 90^ Conn Almond</t>
  </si>
  <si>
    <t>Slatwall 2-WAY 90^ Conn Buff</t>
  </si>
  <si>
    <t>Slatwall 3-WAY T Connect White</t>
  </si>
  <si>
    <t>Slatwall 3-WAY T Connect Black</t>
  </si>
  <si>
    <t>Slatwall 3-WAY T Connect Gray</t>
  </si>
  <si>
    <t>Slatwall 3-WAY T Connect Red</t>
  </si>
  <si>
    <t>Slatwall 3-WAY T Connect Almnd</t>
  </si>
  <si>
    <t>Slatwall 3-WAY T Connect Buff</t>
  </si>
  <si>
    <t>Slatwall 3-WAY Y Connect White</t>
  </si>
  <si>
    <t>Slatwall 3-WAY Y Connect Black</t>
  </si>
  <si>
    <t>Slatwall 3-WAY Y Connect Gray</t>
  </si>
  <si>
    <t>Slatwall 3-WAY Y Connect Red</t>
  </si>
  <si>
    <t>Slatwall 3-WAY Y Connect Almnd</t>
  </si>
  <si>
    <t>Slatwall 3-WAY Y Connect Buff</t>
  </si>
  <si>
    <t>Slatwall 3-WAY Y90^ Conn White</t>
  </si>
  <si>
    <t>Slatwall 3-WAY Y90^ Conn Black</t>
  </si>
  <si>
    <t>Slatwall 3-WAY Y90^ Conn Gray</t>
  </si>
  <si>
    <t>Slatwall 3-WAY Y90^ Conn Red</t>
  </si>
  <si>
    <t>Slatwall 3-WAY Y90^ Conn Almnd</t>
  </si>
  <si>
    <t>Slatwall 3-WAY Y90^ Conn Buff</t>
  </si>
  <si>
    <t>Slatwall 4-WAY Connector White</t>
  </si>
  <si>
    <t>Slatwall 4-WAY Connector Black</t>
  </si>
  <si>
    <t>Slatwall 4-WAY Connector Gray</t>
  </si>
  <si>
    <t>Slatwall 4-WAY Connector Red</t>
  </si>
  <si>
    <t>Slatwall 4-WAY Connector Almnd</t>
  </si>
  <si>
    <t>Slatwall 4-WAY Connector Buff</t>
  </si>
  <si>
    <t>Slatwall Edge Cap 8 White</t>
  </si>
  <si>
    <t>Slatwall Finished Endcap White</t>
  </si>
  <si>
    <t>Slatwall Finished Endcap Black</t>
  </si>
  <si>
    <t>Slatwall Finished Endcap Gray</t>
  </si>
  <si>
    <t>Slatwall Finished Endcap Almnd</t>
  </si>
  <si>
    <t>Slatwall Edge Cap 8 Black</t>
  </si>
  <si>
    <t>Slatwall Edge Cap 8 Dove Gray</t>
  </si>
  <si>
    <t>Slatwall Edge Cap 8 Almond</t>
  </si>
  <si>
    <t>SW Omniwall Inserts Black</t>
  </si>
  <si>
    <t>End Caps 8' Long Gray</t>
  </si>
  <si>
    <t>Adj. Hang Rod Bracket</t>
  </si>
  <si>
    <t>Channel Plastic White</t>
  </si>
  <si>
    <t>Channel Plastic Gray</t>
  </si>
  <si>
    <t>Channel Plastic Black</t>
  </si>
  <si>
    <t>Color Grooves White</t>
  </si>
  <si>
    <t>Color Grooves Gray</t>
  </si>
  <si>
    <t>Color Grooves Black</t>
  </si>
  <si>
    <t>Color Grooves Red</t>
  </si>
  <si>
    <t>Color Grooves Blue</t>
  </si>
  <si>
    <t>SW Hook 6" x 3/16" Black 45</t>
  </si>
  <si>
    <t>Wire Rck 48 Pkt 6x9 Flr Spinne</t>
  </si>
  <si>
    <t>Wire Rck 48 Pkt 5x7 Flr Spinne</t>
  </si>
  <si>
    <t>Merchandiser Stand w/1 Med Bsk</t>
  </si>
  <si>
    <t>Merchandiser Stand w/1 Lrg Bsk</t>
  </si>
  <si>
    <t>Merchandiser 3 Oval Basket</t>
  </si>
  <si>
    <t>Merchandiser 2 Oval Basket</t>
  </si>
  <si>
    <t>Merchandiser 1 Oval Basket</t>
  </si>
  <si>
    <t>Merchandiser 3 Rectang. Basket</t>
  </si>
  <si>
    <t>Merchandiser 2 Round Basket</t>
  </si>
  <si>
    <t>Merchandiser 3 Round Basket</t>
  </si>
  <si>
    <t>SW Brkt White Vbrease 2" -</t>
  </si>
  <si>
    <t>SW Brkt Gray Vbrease 2" -</t>
  </si>
  <si>
    <t>SW Brkt White Vbrease 4" -</t>
  </si>
  <si>
    <t>SW Brkt Gray Vbrease 4"- 5/set</t>
  </si>
  <si>
    <t>SW Brkt KE HD 12" Matte Black</t>
  </si>
  <si>
    <t>SW Flat Shelf 23.5x12 White</t>
  </si>
  <si>
    <t>SW Brkt KE 8" Adj Black</t>
  </si>
  <si>
    <t>SW Brkt KE 8" Adj Chrome</t>
  </si>
  <si>
    <t>SW Brkt KE 8" Adj White</t>
  </si>
  <si>
    <t>SW Brkt KE 10" Adj Chrome</t>
  </si>
  <si>
    <t>SW Brkt KE 10" Adj White</t>
  </si>
  <si>
    <t>SW Brkt KE 16" Adj Black</t>
  </si>
  <si>
    <t>SW Brkt KE 16" Adj Chrome</t>
  </si>
  <si>
    <t>SW Brkt KE 16" Adj White</t>
  </si>
  <si>
    <t>SW Basket Wire 12x6x6 Silver</t>
  </si>
  <si>
    <t>SW Basket Wire 12x6x6 White</t>
  </si>
  <si>
    <t>SW Sloping Bskt 12x12.5x8 Slvr</t>
  </si>
  <si>
    <t>SW Sloping Bskt 12x12.5x8 Wht</t>
  </si>
  <si>
    <t>SW V-Brease Econ Video Shlf</t>
  </si>
  <si>
    <t>SW V-Brease Video Shelf 4'x4"</t>
  </si>
  <si>
    <t>SW Basket 12x12x8 Black</t>
  </si>
  <si>
    <t>SW Basket 12x12x8 White</t>
  </si>
  <si>
    <t>Caster Kit 1 for SW H Unit</t>
  </si>
  <si>
    <t>Caster Kit 2 for 4-way SW</t>
  </si>
  <si>
    <t>Wire Rack Tier Compact Disc</t>
  </si>
  <si>
    <t>Wire Rack 5 adj shelves White</t>
  </si>
  <si>
    <t>Wire Rack Tier 13 ea. 6" Hooks</t>
  </si>
  <si>
    <t>Wire Rack Tier 4 Pkt for</t>
  </si>
  <si>
    <t>Multi-Rack 11"x7" Black w/6-4"</t>
  </si>
  <si>
    <t>Wire Rack Floor Spinner 4 Tier</t>
  </si>
  <si>
    <t>Wire Rack CT Spinner 2 Tier 6</t>
  </si>
  <si>
    <t>Wire Rack CT Spinner 2 Tier</t>
  </si>
  <si>
    <t>Slatwall</t>
  </si>
  <si>
    <t>GW Panel 1x5 Chrome</t>
  </si>
  <si>
    <t>GW Panel 1x5 White</t>
  </si>
  <si>
    <t>Gridwall 1x6 Black W/Welded</t>
  </si>
  <si>
    <t>GW Cast Connector Allway Black</t>
  </si>
  <si>
    <t>GW Cast Connector Allway Chrom</t>
  </si>
  <si>
    <t>GW Cast Connector Allway White</t>
  </si>
  <si>
    <t>Label Holder #MLH1214</t>
  </si>
  <si>
    <t>Gridwall Hook 8" Chrome</t>
  </si>
  <si>
    <t>Gridwall Shelf Flat Mount</t>
  </si>
  <si>
    <t>Grid Hook Top Loop 6" Matte</t>
  </si>
  <si>
    <t>Grid Hook Top Loop 8" Matte</t>
  </si>
  <si>
    <t>Grid Hook Top Loop 10" Matte</t>
  </si>
  <si>
    <t>Gridwall "I" Merchandiser</t>
  </si>
  <si>
    <t>Hangrod Bracket Chrome</t>
  </si>
  <si>
    <t>Hangrod Bracket Gold</t>
  </si>
  <si>
    <t>Shelf Support Bar 12" Alumin.</t>
  </si>
  <si>
    <t>GW Bracket Standard 4" White</t>
  </si>
  <si>
    <t>Label Holder #MLH42</t>
  </si>
  <si>
    <t>Label Holder #MLH43</t>
  </si>
  <si>
    <t>GW Shelf 15"x24" NO Lip</t>
  </si>
  <si>
    <t>GW Shlf Flat 23.5x12 w/lip Blk</t>
  </si>
  <si>
    <t>GW Shelf Triangular Chrome</t>
  </si>
  <si>
    <t>GW Bracket Adjustable 8" Black</t>
  </si>
  <si>
    <t>GW Bracket Adjustable 8"</t>
  </si>
  <si>
    <t>GW Bracket Adjustable 8" White</t>
  </si>
  <si>
    <t>GW Bracket Adjustable 16"</t>
  </si>
  <si>
    <t>Minigrid Display IBA Black</t>
  </si>
  <si>
    <t>Easel Kit IBA</t>
  </si>
  <si>
    <t>GW Hat Displayer White</t>
  </si>
  <si>
    <t>GW Cowboy Hat Rack Black</t>
  </si>
  <si>
    <t>GW Basket 24x12x4 Black</t>
  </si>
  <si>
    <t>GW Basket 24x12x4 White</t>
  </si>
  <si>
    <t>Tovatec Dive Display Set</t>
  </si>
  <si>
    <t>Gridwall</t>
  </si>
  <si>
    <t>Wing Nut - 10/pkg</t>
  </si>
  <si>
    <t>Display Case Aluminum w/3 Sh</t>
  </si>
  <si>
    <t>Counter W/Ext Ledge 48"</t>
  </si>
  <si>
    <t>Counter W/Ext Ledge 48" Black</t>
  </si>
  <si>
    <t>Counter W/Ext Ledge 72"</t>
  </si>
  <si>
    <t>Counter W/Ext Ledge 72" Black</t>
  </si>
  <si>
    <t>Display Case Aluminum w/2 Sh</t>
  </si>
  <si>
    <t>Showcase All In One Counter</t>
  </si>
  <si>
    <t>Wrap Counter 4'x20"x38"</t>
  </si>
  <si>
    <t>Wrap Counter 4' x 20" x 38"</t>
  </si>
  <si>
    <t>Showcase FV 4'x18"x38"</t>
  </si>
  <si>
    <t>Wrap Counter 6'x20"x38"Wht/Blk</t>
  </si>
  <si>
    <t>Showcase FV 6'x18"x38"</t>
  </si>
  <si>
    <t>Display Tbl Square Waterfall</t>
  </si>
  <si>
    <t>Display Tbl Rect. Waterfall</t>
  </si>
  <si>
    <t>Display Table Tower w/Maple Sh</t>
  </si>
  <si>
    <t>Wall Case 4' Maple, KD</t>
  </si>
  <si>
    <t>Showcase 16" Square Display</t>
  </si>
  <si>
    <t>Showcase Alum Frame EV 4'</t>
  </si>
  <si>
    <t>Mirror, Alcove, 18"x 60" -W/O</t>
  </si>
  <si>
    <t>Showcase Hex Black Laminate</t>
  </si>
  <si>
    <t>Showcase Full Dsply Blk Lam</t>
  </si>
  <si>
    <t>Showcase Cntr Top Blk Lam.</t>
  </si>
  <si>
    <t>Showcase Stand for 67C04 Cntr</t>
  </si>
  <si>
    <t>Showcase 90 Degree Corner</t>
  </si>
  <si>
    <t>Showcase 90 Degree Corner Gray</t>
  </si>
  <si>
    <t>Showcase 2' Register Stand</t>
  </si>
  <si>
    <t>Display Table, 34"x30"x60",</t>
  </si>
  <si>
    <t>Showcase 6' Wrap Counter Black</t>
  </si>
  <si>
    <t>Showcase 6' Wrap Counter Gray</t>
  </si>
  <si>
    <t>Mirror, Alcove, 18"x60"</t>
  </si>
  <si>
    <t>Flourescent Lamp</t>
  </si>
  <si>
    <t>Lock Silver</t>
  </si>
  <si>
    <t>Light Bulb Halogen</t>
  </si>
  <si>
    <t>Showcases - Not Wood</t>
  </si>
  <si>
    <t>Showcase Oct. Counter</t>
  </si>
  <si>
    <t>Showcs-Oct Countertop W/Lt</t>
  </si>
  <si>
    <t>Showcs-Oct Counter W/Lt, White</t>
  </si>
  <si>
    <t>Showcase Light Add ON Octagon</t>
  </si>
  <si>
    <t>Showcase Oak Counter Sht Sq.w/</t>
  </si>
  <si>
    <t>Showcase Oak Counter Tall</t>
  </si>
  <si>
    <t>Countertop Case Tall</t>
  </si>
  <si>
    <t>Showcase Wall Octagon</t>
  </si>
  <si>
    <t>Showcs 6-SIDED Wall W/2-H-LITE</t>
  </si>
  <si>
    <t>Showcase Oak Rectangular</t>
  </si>
  <si>
    <t>Showcs Rectang.wall W/2-H-LITE</t>
  </si>
  <si>
    <t>Showcase Oak Hexagon Counter</t>
  </si>
  <si>
    <t>Showcase Oak Hexagon</t>
  </si>
  <si>
    <t>Showcase Oak Flat Counter 24 x</t>
  </si>
  <si>
    <t>Showcase Oak 3 Piece Toc Set</t>
  </si>
  <si>
    <t>Showcase Oak Lft Crnr Toc Mirr</t>
  </si>
  <si>
    <t>Showcase Oak Rgt Crnr Toc Mirr</t>
  </si>
  <si>
    <t>Showcase Oak Center Toc W/Mirr</t>
  </si>
  <si>
    <t>Showcase Oak Oct. Classic Toc</t>
  </si>
  <si>
    <t>Showcs,walltoc,w/Light/mirr</t>
  </si>
  <si>
    <t>Showcase Toc Custom Ltd</t>
  </si>
  <si>
    <t>Showcase Oak Toc Oct. Lighted</t>
  </si>
  <si>
    <t>Showcase Oak Toc Hexagon</t>
  </si>
  <si>
    <t>Showcase Oak Hexagon Lighted</t>
  </si>
  <si>
    <t>Showcase Toc Octagon W/Light</t>
  </si>
  <si>
    <t>Showcase Toc Modified</t>
  </si>
  <si>
    <t>Showcase Toc Modified Lighted</t>
  </si>
  <si>
    <t>Showcase Pine Tall Oct.mod.w/L</t>
  </si>
  <si>
    <t>Showcase Oak Toc Square</t>
  </si>
  <si>
    <t>Showcs Sq TOC Classic FV Style</t>
  </si>
  <si>
    <t>Showcase Toc Square Lighted</t>
  </si>
  <si>
    <t>Showcase Toc Modified Square</t>
  </si>
  <si>
    <t>Showcase Toc Mod. Square Lght</t>
  </si>
  <si>
    <t>Showcase Veneer Oct. Mod. W/Lt</t>
  </si>
  <si>
    <t>Showcase Oak Bench</t>
  </si>
  <si>
    <t>Bench New World Closed Sides</t>
  </si>
  <si>
    <t>Showcase Rect Toc New World</t>
  </si>
  <si>
    <t>Showcs,squ,mod,crown Molding</t>
  </si>
  <si>
    <t>Showcase Hex Toc New World</t>
  </si>
  <si>
    <t>Showcs,hex,mod,crown Molding</t>
  </si>
  <si>
    <t>Showcase Museum Tower 74x17x22</t>
  </si>
  <si>
    <t>Showcase Museum Rect Ctop Blac</t>
  </si>
  <si>
    <t>Showcase Museum Rect 74x18x41</t>
  </si>
  <si>
    <t>Showcase Museum Hex 74x20x23.5</t>
  </si>
  <si>
    <t>Showcase Museum Hex 74x20x34</t>
  </si>
  <si>
    <t>Showcase Museum Hex Ctop Blac</t>
  </si>
  <si>
    <t>Showcase Museum Oct 74x17x24</t>
  </si>
  <si>
    <t>Showcase Museum Oct Ctop Blac</t>
  </si>
  <si>
    <t>Showcase Cherry Full View 5</t>
  </si>
  <si>
    <t>Shelf Rests Plastic For Glass</t>
  </si>
  <si>
    <t>SHOWCS,STRCH,W/SIDEDOORS/MIR3</t>
  </si>
  <si>
    <t>Showcase Oak Island Classic</t>
  </si>
  <si>
    <t>Display Case Portable Nat Pine</t>
  </si>
  <si>
    <t>Showcs 3 Hex Stretch Mod W/Cr</t>
  </si>
  <si>
    <t>Showcs Oak Isl. Classic Center</t>
  </si>
  <si>
    <t>Showcs Oct 2'x 2' Tower</t>
  </si>
  <si>
    <t>Showcs Oak 4 Stretch Toc</t>
  </si>
  <si>
    <t>Showcs Classic Clip Corner</t>
  </si>
  <si>
    <t>Showcs Classic Clip Crner</t>
  </si>
  <si>
    <t>Showcs Oak 4 Toc Strech Lght</t>
  </si>
  <si>
    <t>Showcs Oak 4 Stretch Modifd.</t>
  </si>
  <si>
    <t>Showcs Oak 4 Strch Mod. Lite</t>
  </si>
  <si>
    <t>Showcs Oak 4 Strch Mod/Ven/lt</t>
  </si>
  <si>
    <t>Showcase Oak Pedestal F/Glass</t>
  </si>
  <si>
    <t>Showcs Oak 3' Octagon Spcl</t>
  </si>
  <si>
    <t>Showcase Whtwshed 3' Oct. Spcl</t>
  </si>
  <si>
    <t>Showcase Oak 3' Collectors</t>
  </si>
  <si>
    <t>Showcase Maple Collector 3'</t>
  </si>
  <si>
    <t>Showcase Oak 4' Collectors</t>
  </si>
  <si>
    <t>Showcase Maple 4' Collector</t>
  </si>
  <si>
    <t>Showcase Oak 5' Collectors</t>
  </si>
  <si>
    <t>Showcase Oak 6'  Collectors</t>
  </si>
  <si>
    <t>Showcase Light U.l.approv.fl.</t>
  </si>
  <si>
    <t>HI Intesity Transformer</t>
  </si>
  <si>
    <t>SHOWCS,OAK,SITDWN,JEW,6,NO LT</t>
  </si>
  <si>
    <t>Showcs Sitdown 6 W/LED Light</t>
  </si>
  <si>
    <t>Showcs Sitdown 6 W/Fl Light</t>
  </si>
  <si>
    <t>Showcase Oak Fullview 4'  NO</t>
  </si>
  <si>
    <t>Showcase Oak Ext Vision 4'</t>
  </si>
  <si>
    <t>Showcase Oak Ext Vision 4' w/</t>
  </si>
  <si>
    <t>Showcase Oak Fullview 4' W/LL</t>
  </si>
  <si>
    <t>Showcase Oak Fullview 4' W/FL</t>
  </si>
  <si>
    <t>Showcase Oak FV 5' NO Light</t>
  </si>
  <si>
    <t>Showcase Oak Ext Vision 5'</t>
  </si>
  <si>
    <t>Showcase Oak Fullview 5' W/LL</t>
  </si>
  <si>
    <t>Showcase Oak Fullview 5' W/FL</t>
  </si>
  <si>
    <t>Showcase Oak FV 6'  NO Light</t>
  </si>
  <si>
    <t>Showcase Oak Ext Vision 6' w/</t>
  </si>
  <si>
    <t>Showcase Oak Ext Vision 6'</t>
  </si>
  <si>
    <t>Showcase Oak FV 6'  W/LED LT</t>
  </si>
  <si>
    <t>Showcase Oak FV 6'  W/Fl Light</t>
  </si>
  <si>
    <t>Showcase Oak FV 5'  Corner</t>
  </si>
  <si>
    <t>Showcase Fullview Corner W/LL</t>
  </si>
  <si>
    <t>Showcase Fullview Corner W/FL</t>
  </si>
  <si>
    <t>Showcase Oak FV 5'  Octagon</t>
  </si>
  <si>
    <t>Showcs FV Octagon 5 W/LED LT</t>
  </si>
  <si>
    <t>Showcs FV Octagon 5 W/Fl Ligt</t>
  </si>
  <si>
    <t>Showcs FV Combo NO Light</t>
  </si>
  <si>
    <t>Showcase Ext Vision Comb 5'</t>
  </si>
  <si>
    <t>Showcase FV Combin. 5' W/LED</t>
  </si>
  <si>
    <t>Showcase FV Combin. 5' W/FL</t>
  </si>
  <si>
    <t>Showcs FV 5' Combo New Wrld NL</t>
  </si>
  <si>
    <t>Add mirror doors FV 5' Combo</t>
  </si>
  <si>
    <t>Showcs Oak Half View 4 NO LT</t>
  </si>
  <si>
    <t>Showcs Halfview 4 W/LED Light</t>
  </si>
  <si>
    <t>Showcase Hlfvw 4 W/Fl Light</t>
  </si>
  <si>
    <t>Showcs Oak Half View 5'  NO LT</t>
  </si>
  <si>
    <t>Showcs Halfview 5 W/LED Light</t>
  </si>
  <si>
    <t>Showcs Halfview 5 W/Fl Light</t>
  </si>
  <si>
    <t>Showcase Oak Half View 6' NO</t>
  </si>
  <si>
    <t>Showcs Halfview 6 W/LED Light</t>
  </si>
  <si>
    <t>Showcs Halfview 6 W/Fl Light</t>
  </si>
  <si>
    <t>Showcs Oak H-V 5'  Corner NO</t>
  </si>
  <si>
    <t>Chrome Displayers</t>
  </si>
  <si>
    <t>Showcs Hlfvw Corner W/LED LT</t>
  </si>
  <si>
    <t>Showcs Hlfvw Corner W/Fl Light</t>
  </si>
  <si>
    <t>Showcase Oak Half View Octagon</t>
  </si>
  <si>
    <t>Showcs Hlfvw Oct. 5 W/LED LT</t>
  </si>
  <si>
    <t>Showcs Hlfvw Oct. 5 W/Fl Ligt</t>
  </si>
  <si>
    <t>Showcs Hlfvw Comb. 5 W/LED LT</t>
  </si>
  <si>
    <t>Showcs Hlfvw Comb. 5 W/Fl Lit</t>
  </si>
  <si>
    <t>Bulb 40 Watt For Toc LG Base</t>
  </si>
  <si>
    <t>Showcase Oak 4 Sit Down NO LT</t>
  </si>
  <si>
    <t>Showcase Sitdown 4 W/LED Light</t>
  </si>
  <si>
    <t>Showcase Sitdown 4 W/Fl Light</t>
  </si>
  <si>
    <t>Showcase Oak 5 Sit Down NO LT</t>
  </si>
  <si>
    <t>Showcs Sitdown 5 W/LED Light</t>
  </si>
  <si>
    <t>Showcs Sitdown 5 W/Fl Light</t>
  </si>
  <si>
    <t>Showcs Oak Sitdwn 5 Oct NO LT</t>
  </si>
  <si>
    <t>Showcs Sitdown Oct 5 W/LL LT</t>
  </si>
  <si>
    <t>Showcs Sitdown Oct 5 W/Fl Lit</t>
  </si>
  <si>
    <t>Showcs Oak Topview 4NO Light</t>
  </si>
  <si>
    <t>Pull-Out Brackets</t>
  </si>
  <si>
    <t>Showcs Jewelry 4'  W/LED</t>
  </si>
  <si>
    <t>Showcs Jewelry 4'  W/Fl Light</t>
  </si>
  <si>
    <t>Showcase Oak Topview 5 NO LT</t>
  </si>
  <si>
    <t>Showcs Jewelry 5'  W/LED</t>
  </si>
  <si>
    <t>Showcs Jewelry 5'  W/ FL Light</t>
  </si>
  <si>
    <t>Showcs Oak Topview 6 NO Light</t>
  </si>
  <si>
    <t>Showcs Jewelry 6' W/LED Light</t>
  </si>
  <si>
    <t>Showcs Jewelry 6'  W/Fl Light</t>
  </si>
  <si>
    <t>Showcs Oak Topview 5CRNR Nolt</t>
  </si>
  <si>
    <t>Plastic Price Tickets</t>
  </si>
  <si>
    <t>Showcs Jewelry Crner W/LED LT</t>
  </si>
  <si>
    <t>Showcs Jewelry Crner W/Fl Ligt</t>
  </si>
  <si>
    <t>Showcs Oak Topview Oct NO LT</t>
  </si>
  <si>
    <t>Showcs Jewelry Oct. 5W/LED LT</t>
  </si>
  <si>
    <t>Showcs Jewelry Oct 5 W/Fl LT</t>
  </si>
  <si>
    <t>Showcs Jwlry Comb. 5 W/LED LT</t>
  </si>
  <si>
    <t>Showcs Jwlry Comb. 5 W/Fl Lit</t>
  </si>
  <si>
    <t>Showcase Oak Wrap 2 Rectangle</t>
  </si>
  <si>
    <t>Showcase Oak 2' Cashwrap</t>
  </si>
  <si>
    <t>Showcase Oak 3 Wrap Counter</t>
  </si>
  <si>
    <t>Showcase Oak 4 Wrap Counter</t>
  </si>
  <si>
    <t>Showcase Oak 5 Wrap Counter</t>
  </si>
  <si>
    <t>Showcs Oak 5OCT Wrap Counter</t>
  </si>
  <si>
    <t>Showcase Pedestal Oak Square</t>
  </si>
  <si>
    <t>Showcase Etagere 3 NO Light</t>
  </si>
  <si>
    <t>Showcs Oak Oct Ped. 45X35X35</t>
  </si>
  <si>
    <t>Showcs Oak Etagere W/Light</t>
  </si>
  <si>
    <t>Showcase Oak 6' Etagere</t>
  </si>
  <si>
    <t>Showcase Etagere 6 NO Light</t>
  </si>
  <si>
    <t>Slatwall Island</t>
  </si>
  <si>
    <t>Showcase Etagere 4 NO Light</t>
  </si>
  <si>
    <t>Showcase Oak Slatwall Display</t>
  </si>
  <si>
    <t>Showcase Queen Anne Tower</t>
  </si>
  <si>
    <t>Showcase Queen Anne Cash Wrap</t>
  </si>
  <si>
    <t>Showcase Queen Anne Full</t>
  </si>
  <si>
    <t>Showcase Glass Tower 72x22x22</t>
  </si>
  <si>
    <t>Shelf Clamp Brass for</t>
  </si>
  <si>
    <t>Spinning Tower Display 16 Bins</t>
  </si>
  <si>
    <t>Spinning Tower Magazine Rack</t>
  </si>
  <si>
    <t>Spinning Tower T-Shirt Display</t>
  </si>
  <si>
    <t>Display 3 Shelf Open Cube</t>
  </si>
  <si>
    <t>Spinning 2 Sided Shelf Display</t>
  </si>
  <si>
    <t>Spin 2 Side Slatwall Display</t>
  </si>
  <si>
    <t>Spinning Hat Rack</t>
  </si>
  <si>
    <t>Spinning Ctop Postcard Display</t>
  </si>
  <si>
    <t>Spinning FloorPostcard Display</t>
  </si>
  <si>
    <t>Spinning Ctop Belt Buckle</t>
  </si>
  <si>
    <t>Countertop Bracelet Display</t>
  </si>
  <si>
    <t>Spinning Jlry/Keychain Combo</t>
  </si>
  <si>
    <t>Spinning Ctop Magnet Display</t>
  </si>
  <si>
    <t>Spinning Magnet/Keychain Combo</t>
  </si>
  <si>
    <t>Pedestal 24" Tall w/Storage</t>
  </si>
  <si>
    <t>Pedestal 32" Tall w/Storage</t>
  </si>
  <si>
    <t>Pedestal 40" Tall w/Storage</t>
  </si>
  <si>
    <t>Spinning Shelf Tower</t>
  </si>
  <si>
    <t>Spinning Magnet Tower</t>
  </si>
  <si>
    <t>Spinning Ctop Ornament Display</t>
  </si>
  <si>
    <t>Spinning Ornament/Shelf Dsplay</t>
  </si>
  <si>
    <t>Spinning 6 Shelf Cube Display</t>
  </si>
  <si>
    <t>3 Shelf Open Display</t>
  </si>
  <si>
    <t>Spinning Slatwall Tower</t>
  </si>
  <si>
    <t>Spinning Pegboard Tower</t>
  </si>
  <si>
    <t>Drawer Small Oak W/Metal Slide</t>
  </si>
  <si>
    <t>Drawer LG Oak W/Metal Slides</t>
  </si>
  <si>
    <t>Drawer Small Oak W/Wood Slides</t>
  </si>
  <si>
    <t>Lock Plunger For Large Cases</t>
  </si>
  <si>
    <t>Lock, Cam for TOC/Counter Tops</t>
  </si>
  <si>
    <t>Light 50 W Hi-Intensity 2 Pin</t>
  </si>
  <si>
    <t>Light 50W Hi-Inten Screwinback</t>
  </si>
  <si>
    <t>Light Floursnt 3/4"X42" Replac</t>
  </si>
  <si>
    <t>Oak Cashwrap Check Writer Top</t>
  </si>
  <si>
    <t>Light Halgn 75W/12V 2 Pins</t>
  </si>
  <si>
    <t>Light Halgn 50W/12V Two Pins</t>
  </si>
  <si>
    <t>Light 50W/125VREF Spot Screwin</t>
  </si>
  <si>
    <t>Light Bulb Halogen Pin 20W</t>
  </si>
  <si>
    <t>Light Bulb Halgn 50W Screw IN</t>
  </si>
  <si>
    <t>Light Flood 40W 1-1/2" Med Bas</t>
  </si>
  <si>
    <t>Light Box Rect. C.top</t>
  </si>
  <si>
    <t>Light Box Octagon C. Top</t>
  </si>
  <si>
    <t>Light Box Octagon Toc</t>
  </si>
  <si>
    <t>Light Box Square Toc</t>
  </si>
  <si>
    <t>Light Box 4 Octagon Stretch</t>
  </si>
  <si>
    <t>Light LED Strip 4' NEW</t>
  </si>
  <si>
    <t>Light LED Strip 6' NEW</t>
  </si>
  <si>
    <t>Queen Anne Tower Glass on Glas</t>
  </si>
  <si>
    <t>FullView 2' Long</t>
  </si>
  <si>
    <t>Octagon CT Oak w/Lacquer</t>
  </si>
  <si>
    <t>Wall Case 4 Sided Oak w/Cordov</t>
  </si>
  <si>
    <t>Showcase Square Tower Display</t>
  </si>
  <si>
    <t>Showcase Hexagon Tower</t>
  </si>
  <si>
    <t>Showcase GL101 Square Tower</t>
  </si>
  <si>
    <t>Showcase 4' Combo LED Light</t>
  </si>
  <si>
    <t>Showcase 5'  Corner with LED</t>
  </si>
  <si>
    <t>Showcase Top Vison White</t>
  </si>
  <si>
    <t>Showcase Fullview Black</t>
  </si>
  <si>
    <t>Showcase Glass Display w/ Legs</t>
  </si>
  <si>
    <t>Register Stand 38"x20"x24"</t>
  </si>
  <si>
    <t>Showcase Corner Unit 48"x20"x2</t>
  </si>
  <si>
    <t>Hexagon Classic Tower</t>
  </si>
  <si>
    <t>Wall/Counter Case Recessed Ba</t>
  </si>
  <si>
    <t>Showcases - Wood</t>
  </si>
  <si>
    <t>Basket Tag 1.25"x3"</t>
  </si>
  <si>
    <t>Basket Tag 1.25"x3" W/Ledge</t>
  </si>
  <si>
    <t>Plastic Cap For #84 Standard</t>
  </si>
  <si>
    <t>Glass Binning Band Support</t>
  </si>
  <si>
    <t>Peghook Crossbar 12" 1/4" Wire</t>
  </si>
  <si>
    <t>Peghook Crossbar 6" 1/4" Wire</t>
  </si>
  <si>
    <t>Peghook Crossbar 4" 3/16" Wire</t>
  </si>
  <si>
    <t>Peghook Crossbar 8" 3/16" Wire</t>
  </si>
  <si>
    <t>End Cap Part Left/Right, 14" D</t>
  </si>
  <si>
    <t>Gondola End Cap 12"</t>
  </si>
  <si>
    <t>Frame 5.5x7 Table Top</t>
  </si>
  <si>
    <t>Frame 7x11 Table Top</t>
  </si>
  <si>
    <t>Wire Loop Divider</t>
  </si>
  <si>
    <t>Peghook 10" x 1/8"</t>
  </si>
  <si>
    <t>Peghook 4" x 1/8"</t>
  </si>
  <si>
    <t>Peghook 6" x 1/8"</t>
  </si>
  <si>
    <t>Peghook 8" x 1/8"</t>
  </si>
  <si>
    <t>Peghook Semi H.d. 6" x 1/4"</t>
  </si>
  <si>
    <t>Pegboard 10" Shelf Bracket</t>
  </si>
  <si>
    <t>Pegboard 8" Knife Edge Bracket</t>
  </si>
  <si>
    <t>Ticket Holder for Scanner Hook</t>
  </si>
  <si>
    <t>Pegboard Scanner Hook Light</t>
  </si>
  <si>
    <t>Pegboard  Scanner Hook Light</t>
  </si>
  <si>
    <t>Peghook 3/16"x10" Light Duty</t>
  </si>
  <si>
    <t>Peghook 3/16"x8" Light Duty</t>
  </si>
  <si>
    <t>Pegboard Scanner Hook H.D.10"</t>
  </si>
  <si>
    <t>Pegboard Scanner Hook H.D.12"</t>
  </si>
  <si>
    <t>Pegboard Scanner Hook H.D. 8"</t>
  </si>
  <si>
    <t>Univ KE Bracket 3 Hook 10"</t>
  </si>
  <si>
    <t>Univ KE Bracket 3 Hook 12"</t>
  </si>
  <si>
    <t>Univ KE Bracket 3 Hook 14"</t>
  </si>
  <si>
    <t>Univ KE Bracket 3 Hook 16"</t>
  </si>
  <si>
    <t>Univ KE Bracket 2 Hook 12"</t>
  </si>
  <si>
    <t>Univ KE Bracket 2 Hook 14"</t>
  </si>
  <si>
    <t>Divider Wire Loop 12x4</t>
  </si>
  <si>
    <t>Wire Fencing 3" X 48"</t>
  </si>
  <si>
    <t>Wire Divider 3" x 14"</t>
  </si>
  <si>
    <t>Divider Chrome 345-10 Reeve</t>
  </si>
  <si>
    <t>Univ Wall Std 5' S/S Brass</t>
  </si>
  <si>
    <t>Univ Wall Std 7' S/S Brass</t>
  </si>
  <si>
    <t>Universal KE Bracket 10"</t>
  </si>
  <si>
    <t>Universal KE Bracket 12"</t>
  </si>
  <si>
    <t>Universal KE Bracket 14"</t>
  </si>
  <si>
    <t>Universal KE Bracket 4"</t>
  </si>
  <si>
    <t>Universal KE Bracket 6"</t>
  </si>
  <si>
    <t>Universal KE Bracket 8"</t>
  </si>
  <si>
    <t>Univ Wall Std 5' Dbl Slotted</t>
  </si>
  <si>
    <t>Gondola Center 48"</t>
  </si>
  <si>
    <t>Gondola Mopboard 48"</t>
  </si>
  <si>
    <t>Gondola Top Cap 48"</t>
  </si>
  <si>
    <t>Card Holder Vert 7x11</t>
  </si>
  <si>
    <t>Nuts &amp; Bolts For Gondola</t>
  </si>
  <si>
    <t>Shelf White 11x36 For #5400</t>
  </si>
  <si>
    <t>Shelf White 23x36 For #5400</t>
  </si>
  <si>
    <t>Univ Wall Std 8' Dbl Slotted</t>
  </si>
  <si>
    <t>Ticket Holder For Wire Basket</t>
  </si>
  <si>
    <t>Bracket 14" Left #61</t>
  </si>
  <si>
    <t>Bracket 14" Right #61</t>
  </si>
  <si>
    <t>Bracket 16" Left #61</t>
  </si>
  <si>
    <t>Bracket 18" Left #61</t>
  </si>
  <si>
    <t>Bracket 18" Right #61</t>
  </si>
  <si>
    <t>Support Bar Shelf 30"</t>
  </si>
  <si>
    <t>Support Bar Shelf 36"</t>
  </si>
  <si>
    <t>Support Bar Shelf 48"</t>
  </si>
  <si>
    <t>Bracket 12" Adjust Left #63</t>
  </si>
  <si>
    <t>Bracket 12" Adjust Right #63</t>
  </si>
  <si>
    <t>Standard 5' HD #80</t>
  </si>
  <si>
    <t>Bracket 12" Shelf Left</t>
  </si>
  <si>
    <t>Bracket 8" Shelf Right</t>
  </si>
  <si>
    <t>SW Hook 4"</t>
  </si>
  <si>
    <t>Gondola/Wallunits</t>
  </si>
  <si>
    <t>Hook 2"x.148 Att Back</t>
  </si>
  <si>
    <t>Hook 4"x.148 Att Back</t>
  </si>
  <si>
    <t>Hook 6"x.148 Att Back</t>
  </si>
  <si>
    <t>Hook 8"x.148 Att Back</t>
  </si>
  <si>
    <t>Hook 10"x.148 Att Back</t>
  </si>
  <si>
    <t>Garment Arm 6-BALL</t>
  </si>
  <si>
    <t>Hook 4"x.148 Scanning</t>
  </si>
  <si>
    <t>Hook 4"x.148 Cross Bar</t>
  </si>
  <si>
    <t>Hook 6"x.148 Cross Bar</t>
  </si>
  <si>
    <t>Hook 8"x.148 Cross Bar</t>
  </si>
  <si>
    <t>Hook 4"x3/16 Crossbar</t>
  </si>
  <si>
    <t>Hook 6"X3/16 Crossbar</t>
  </si>
  <si>
    <t>Hook 8"x3/16 Crossbar</t>
  </si>
  <si>
    <t>CB 6" SQ Str Arm-C</t>
  </si>
  <si>
    <t>Bracket 12" Shelf See 10398-10</t>
  </si>
  <si>
    <t>Univ Clamp Hangrod 1-16"</t>
  </si>
  <si>
    <t>Hook 2"x.148 Wire</t>
  </si>
  <si>
    <t>Hook 4"x.148 Wire</t>
  </si>
  <si>
    <t>Hook 6"x.148 Wire</t>
  </si>
  <si>
    <t>Hook 8"x.148 Wire</t>
  </si>
  <si>
    <t>testing ladder system</t>
  </si>
  <si>
    <t>Basket 16"x9"x36" Chrome</t>
  </si>
  <si>
    <t>Basket 16"x9"x48" Chrome</t>
  </si>
  <si>
    <t>Mini Easel Black</t>
  </si>
  <si>
    <t>Hook 10"x3/16 Wire</t>
  </si>
  <si>
    <t>Hook 12"x3/16 Wire</t>
  </si>
  <si>
    <t>Hook 4"x3/16 Wire</t>
  </si>
  <si>
    <t>Hook 6"x3/16 Wire</t>
  </si>
  <si>
    <t>Mezzanine Value</t>
  </si>
  <si>
    <t>Mezzanine Giftwrap</t>
  </si>
  <si>
    <t>GW Hook 2"x.148</t>
  </si>
  <si>
    <t>GW Hook 4"x.148</t>
  </si>
  <si>
    <t>GW Hook 6"x.148</t>
  </si>
  <si>
    <t>GW Hook 8"x.148</t>
  </si>
  <si>
    <t>Press Label Holder 1.25Hx3"W</t>
  </si>
  <si>
    <t>Label Holder 1.25Hx3W Prssure</t>
  </si>
  <si>
    <t>ST Mer Tgs WT 1.25x1-7/8 1000</t>
  </si>
  <si>
    <t>Temp. Glass Unit Chrome</t>
  </si>
  <si>
    <t>Showroom Display</t>
  </si>
  <si>
    <t>SW Hook 1"</t>
  </si>
  <si>
    <t>Tp.glass/Mirror Base Shelf</t>
  </si>
  <si>
    <t>Tempered Glass</t>
  </si>
  <si>
    <t>Univ 5-HOOK SQ Wtrfal-Chr  DS</t>
  </si>
  <si>
    <t>Univ 6-BALL SQ Wtrfal-Chr  DS</t>
  </si>
  <si>
    <t>Univ Bracket 10" KE Upslant</t>
  </si>
  <si>
    <t>Univ Bracket 12" KE Upslant PC</t>
  </si>
  <si>
    <t>Univ Bracket 14" KE Upslant PC</t>
  </si>
  <si>
    <t>Lozier Shelf 13"x4</t>
  </si>
  <si>
    <t>Lozier Shelf 15"x4</t>
  </si>
  <si>
    <t>Lozier Shelf 17"x4</t>
  </si>
  <si>
    <t>Lozier Shelf 19"x4</t>
  </si>
  <si>
    <t>Lozier Bottom Rail 48"</t>
  </si>
  <si>
    <t>Lozier Base Bracket 16"</t>
  </si>
  <si>
    <t>Lozier Base End Trim 16"</t>
  </si>
  <si>
    <t>Z-Clip</t>
  </si>
  <si>
    <t>Lozier Splice Rail 48"</t>
  </si>
  <si>
    <t>Lozier Top Rail 48"</t>
  </si>
  <si>
    <t>Storbox Standard Black</t>
  </si>
  <si>
    <t>Storbox Standard Green</t>
  </si>
  <si>
    <t>Storbox Standard Orange</t>
  </si>
  <si>
    <t>Storbox Standard White</t>
  </si>
  <si>
    <t>Storbox Standard Yellow</t>
  </si>
  <si>
    <t>Storbox Wide Green</t>
  </si>
  <si>
    <t>Storbox Wide Orange</t>
  </si>
  <si>
    <t>Storebox Wide White</t>
  </si>
  <si>
    <t>Storbox Wide Yellow</t>
  </si>
  <si>
    <t>Storbox Cube Green</t>
  </si>
  <si>
    <t>Storbox Cube Orange</t>
  </si>
  <si>
    <t>Storbox Cube Red</t>
  </si>
  <si>
    <t>Storbox Cube White</t>
  </si>
  <si>
    <t>Storbox Cube Yellow</t>
  </si>
  <si>
    <t>Storbox Big Blue</t>
  </si>
  <si>
    <t>Storbox Big Green</t>
  </si>
  <si>
    <t>Storbox Big Orange</t>
  </si>
  <si>
    <t>Storbox Big Red</t>
  </si>
  <si>
    <t>Storbox Big White</t>
  </si>
  <si>
    <t>Storbox Big Yellow</t>
  </si>
  <si>
    <t>Shelfbox 200 Long Green</t>
  </si>
  <si>
    <t>Shelfbox 200 Long Orange</t>
  </si>
  <si>
    <t>Shelfbox 200 Long Red</t>
  </si>
  <si>
    <t>Shelfbox 200 Long White</t>
  </si>
  <si>
    <t>Shelfbox 300 Black</t>
  </si>
  <si>
    <t>Shelfbox 300 Blue</t>
  </si>
  <si>
    <t>Shelfbox 300 Green</t>
  </si>
  <si>
    <t>Shelfbox 300 Orange</t>
  </si>
  <si>
    <t>Shelfbox 300 White</t>
  </si>
  <si>
    <t>Shelfbox 300 Yellow</t>
  </si>
  <si>
    <t>Shelfbox 400 Black</t>
  </si>
  <si>
    <t>Shelfbox 400 Blue</t>
  </si>
  <si>
    <t>Shelfbox 400 Green</t>
  </si>
  <si>
    <t>Shelfbox 400 Orange</t>
  </si>
  <si>
    <t>Shelfbox 400 Red</t>
  </si>
  <si>
    <t>Shelfbox 400 White</t>
  </si>
  <si>
    <t>Shelfbox 400 Yellow</t>
  </si>
  <si>
    <t>Shelfbox 100 Long Black</t>
  </si>
  <si>
    <t>Shelfbox 100 Long Blue</t>
  </si>
  <si>
    <t>Shelfbox 100 Long Clear</t>
  </si>
  <si>
    <t>Shelfbox 100 Long Green</t>
  </si>
  <si>
    <t>Shelfbox 100 Long Orange</t>
  </si>
  <si>
    <t>Shelfbox 100 Long Red</t>
  </si>
  <si>
    <t>Shelfbox 100 Long White</t>
  </si>
  <si>
    <t>Shelfbox 100 Long Yellow</t>
  </si>
  <si>
    <t>Popbox Standard Black</t>
  </si>
  <si>
    <t>Popbox Standard White</t>
  </si>
  <si>
    <t>Popbox Cube Black</t>
  </si>
  <si>
    <t>Popbox Cube Clear</t>
  </si>
  <si>
    <t>Popbox Cube White</t>
  </si>
  <si>
    <t>Popbox Big Black</t>
  </si>
  <si>
    <t>Popbox Big Clear</t>
  </si>
  <si>
    <t>Popbox Big White</t>
  </si>
  <si>
    <t>Popbox Jumbo Black</t>
  </si>
  <si>
    <t>Popbox Jumbo Clear</t>
  </si>
  <si>
    <t>Popbox Jumbo White</t>
  </si>
  <si>
    <t>Cratebox Standard Black</t>
  </si>
  <si>
    <t>Cratebox Standard Clear</t>
  </si>
  <si>
    <t>Cratebox Standard White</t>
  </si>
  <si>
    <t>Cratebox Long Black</t>
  </si>
  <si>
    <t>Cratebox Long White</t>
  </si>
  <si>
    <t>Cratebox Tray Black</t>
  </si>
  <si>
    <t>Cratebox Tray Clear</t>
  </si>
  <si>
    <t>Cratebox Tray White</t>
  </si>
  <si>
    <t>Cratebox Jumbo Black</t>
  </si>
  <si>
    <t>Cratebox Jumbo Brown</t>
  </si>
  <si>
    <t>Cratebox Jumbo Clear</t>
  </si>
  <si>
    <t>Cratebox Jumbo Ivory</t>
  </si>
  <si>
    <t>Cratebox Jumbo New Blue</t>
  </si>
  <si>
    <t>Cratebox Jumbo White</t>
  </si>
  <si>
    <t>Hobibox Small Black 10 Pack</t>
  </si>
  <si>
    <t>Hobibox Small Blue 10 Pack</t>
  </si>
  <si>
    <t>Hobibox Small Clear 10 Pack</t>
  </si>
  <si>
    <t>Hobibox Small Green 10 Pack</t>
  </si>
  <si>
    <t>Hobibox Small Pink 10 Pack</t>
  </si>
  <si>
    <t>Hobibox Small Smoke 10 Pack</t>
  </si>
  <si>
    <t>Hobibox Small White 10 Pack</t>
  </si>
  <si>
    <t>Hobibox Small Yellow 10 Pack</t>
  </si>
  <si>
    <t>Hobibox Long Black 10 Pack</t>
  </si>
  <si>
    <t>Hobibox Long Blue 10 Pack</t>
  </si>
  <si>
    <t>Hobibox Long Green 10 Pack</t>
  </si>
  <si>
    <t>Hobibox Long Pink 10 Pack</t>
  </si>
  <si>
    <t>Hobibox Long Smoke 10 Pack</t>
  </si>
  <si>
    <t>Hobibox Long White 10 Pack</t>
  </si>
  <si>
    <t>Hobibox Long Yellow 10 Pack</t>
  </si>
  <si>
    <t>Easel Folding Acrylic Plate</t>
  </si>
  <si>
    <t>Acrylic Cube 4 Wx 5 H x 4 D</t>
  </si>
  <si>
    <t>Acry Cube 10x10x10</t>
  </si>
  <si>
    <t>Acry Cube 12x12x12</t>
  </si>
  <si>
    <t>Acry Cube 15x15x15</t>
  </si>
  <si>
    <t>Acrylic Cylind Ped 2"Dx4"H</t>
  </si>
  <si>
    <t>Acry Cylind Ped 2"Dx6" H</t>
  </si>
  <si>
    <t>Acry Riser 3x3x3</t>
  </si>
  <si>
    <t>Acry Riser 8" Wx 8" Hx 6" D</t>
  </si>
  <si>
    <t>Acry Riser 8 Wx 6 Hx 6 D</t>
  </si>
  <si>
    <t>Acry Riser 10x10x10</t>
  </si>
  <si>
    <t>Acry Molded Econ Slant Easel</t>
  </si>
  <si>
    <t>Acrylic Cell Phone Easel</t>
  </si>
  <si>
    <t>Acrylic Cell Phone Easel 4x4x4</t>
  </si>
  <si>
    <t>Acry C-Top 13" H Jewelry</t>
  </si>
  <si>
    <t>Acry Folded Shirt Easel 7x12</t>
  </si>
  <si>
    <t>Acry Sighholder w/Bus Card</t>
  </si>
  <si>
    <t>Acry Ctop 2 Pkt 2 Tier Lit 4x9</t>
  </si>
  <si>
    <t>Acry Wallmount 2 Pkt Lit</t>
  </si>
  <si>
    <t>Acry Ctop 2 Pkt 2 Tier Lit</t>
  </si>
  <si>
    <t>Acry Ctop 3 Pkt 3 Tier Lit</t>
  </si>
  <si>
    <t>Acrylic 1/4" Bev Edge Riser</t>
  </si>
  <si>
    <t>Acry Riser Set of 3 - 7",8",9"</t>
  </si>
  <si>
    <t>Acry Floor Model Shoe Mirror</t>
  </si>
  <si>
    <t>Acrylic Riser 6"Wx 3"H x 6"D</t>
  </si>
  <si>
    <t>Acrylic Riser 6"W x 9"H x 6"D</t>
  </si>
  <si>
    <t>Acry Slantback Signholder 4x6</t>
  </si>
  <si>
    <t>Acry Slantback Signholder 6x4</t>
  </si>
  <si>
    <t>Acry Slntback Signhldr 7x5.5</t>
  </si>
  <si>
    <t>Acrylic 5" Cell Phone Display</t>
  </si>
  <si>
    <t>Acrylic Semi Circle Base Riser</t>
  </si>
  <si>
    <t>Acry Slntback Signholder 11x14</t>
  </si>
  <si>
    <t>Acrylic 2-Sided Top Load 4.5x3</t>
  </si>
  <si>
    <t>Acry 2-Side Top Load 3.5x5.5</t>
  </si>
  <si>
    <t>Acrylic 2-Sided Top Load 4x6</t>
  </si>
  <si>
    <t>Acrylic 2-Sided Top Load 6x4</t>
  </si>
  <si>
    <t>Acrylic 2-Sided Top Load 7x5.5</t>
  </si>
  <si>
    <t>Acrylic 2-Sided Top Load 11x14</t>
  </si>
  <si>
    <t>Acrylic 2-Sided Top Load 14x11</t>
  </si>
  <si>
    <t>Acrylic 2-Side Top Load 14x8.5</t>
  </si>
  <si>
    <t>Acrylic 2 Sided Top Load  5x7</t>
  </si>
  <si>
    <t>Acrylic 2 Sided Top Load 7x5</t>
  </si>
  <si>
    <t>Acry Z-Bend For Shoes Set OF 3</t>
  </si>
  <si>
    <t>Acry Small Shoe Rest 1-3/8" x</t>
  </si>
  <si>
    <t>Acrylic 4 Tier Counter Display</t>
  </si>
  <si>
    <t>Acry Bev Edg Shoe Riser SET/3</t>
  </si>
  <si>
    <t>Acry Econ Slant Shoe Riser 5"</t>
  </si>
  <si>
    <t>Acry Econ Slant Shoe Riser 7"</t>
  </si>
  <si>
    <t>Acry Econ Slant Shoe Riser 9"</t>
  </si>
  <si>
    <t>Acry Horizontal/Vertical Shoe</t>
  </si>
  <si>
    <t>Acry Chrome Chnl Signhldr 11X7</t>
  </si>
  <si>
    <t>Acry Chrm Chnl Signhldr 5.5x7</t>
  </si>
  <si>
    <t>Acry Chrm Chnl Signhldr 11x8.5</t>
  </si>
  <si>
    <t>Acry Chrm Chnl Signhldr 8.5x11</t>
  </si>
  <si>
    <t>Acry Chrm Chnl Signhldr 11x14</t>
  </si>
  <si>
    <t>Acry Cleaner W/Spray Top 8-oz</t>
  </si>
  <si>
    <t>Acry Fine Scratch Polish 8-oz</t>
  </si>
  <si>
    <t>Acry 8 oz Heavy Scratch Polish</t>
  </si>
  <si>
    <t>Acry Molded Ctop Display Tray</t>
  </si>
  <si>
    <t>Acry J-Rack Wallmount 35.75"</t>
  </si>
  <si>
    <t>Acrylic 3 Pocket Business Card</t>
  </si>
  <si>
    <t>Acrylic Add-A-Pocket 4.5x1.5</t>
  </si>
  <si>
    <t>Acry 3-Tiered T-Bar Jewelry</t>
  </si>
  <si>
    <t>Acry Sgl T-Bar Bracelet</t>
  </si>
  <si>
    <t>Acry Triple T-Bar Bracelet</t>
  </si>
  <si>
    <t>Acry Dbl T-Bar w/Chrome Trim</t>
  </si>
  <si>
    <t>Acry Ctop Display Easel 11.5"H</t>
  </si>
  <si>
    <t>Acry C-Top Earring Card Disply</t>
  </si>
  <si>
    <t>Acrylic C-Top 3-Tiered Bin</t>
  </si>
  <si>
    <t>Acry 3-TIER Video/Card Rack</t>
  </si>
  <si>
    <t>Acry 24 Bar Revolving Earring</t>
  </si>
  <si>
    <t>Acry Wallmount Signholder 7x11</t>
  </si>
  <si>
    <t>Acry Single Shoe Rest</t>
  </si>
  <si>
    <t>Acry CD/DVD 1 Tier Displayer</t>
  </si>
  <si>
    <t>Acry CD/DVD 2 Tier Displayer</t>
  </si>
  <si>
    <t>Acry 3 Pkt Walmount Lit Holder</t>
  </si>
  <si>
    <t>Acry 2 Pkt  Walmount Lit</t>
  </si>
  <si>
    <t>Acry Broch Hlder 8 1/2x11 2</t>
  </si>
  <si>
    <t>Acry 3 Pkt  Wallmount Lit</t>
  </si>
  <si>
    <t>Acry Revolving 3 Pkt Lit</t>
  </si>
  <si>
    <t>Acry Ctop Flat Top Locking</t>
  </si>
  <si>
    <t>Acry Horiz 1 Shlf Locking Case</t>
  </si>
  <si>
    <t>Acry Horiz 2 Shlf Locking Case</t>
  </si>
  <si>
    <t>Acry Vertical Necklace Bar</t>
  </si>
  <si>
    <t>Acry Vert 4 Angled Shelf</t>
  </si>
  <si>
    <t>Acry Horiz 1 Shelf Case</t>
  </si>
  <si>
    <t>Acry Vert 3 Flat Shelf Locking</t>
  </si>
  <si>
    <t>Acry Vert 4 Flat Shelf Locking</t>
  </si>
  <si>
    <t>Acry Adj 4 Shelf Locking</t>
  </si>
  <si>
    <t>Acry Ctop Eyewear Display 16"H</t>
  </si>
  <si>
    <t>Acry Wallmount Eyewear Display</t>
  </si>
  <si>
    <t>Acry Vertical Eyewear Display</t>
  </si>
  <si>
    <t>Acry Revolving Eyewear Display</t>
  </si>
  <si>
    <t>Acry Lock/Rotate Eyewear Dsply</t>
  </si>
  <si>
    <t>Acry Showcase/Eyewear Rod</t>
  </si>
  <si>
    <t>Acry Molded Watch Display Mens</t>
  </si>
  <si>
    <t>Acry Molded Watch Display</t>
  </si>
  <si>
    <t>Acry Dinnerware Dsplyr 12X5.75</t>
  </si>
  <si>
    <t>Acry Wallmount Hold-it 4x9 Bro</t>
  </si>
  <si>
    <t>Acry Wallmount Hold-it 5.5x8.5</t>
  </si>
  <si>
    <t>Acry Wallmount Hold-it 8.5x11</t>
  </si>
  <si>
    <t>Acry CT Hold-it 4x9 Brochure</t>
  </si>
  <si>
    <t>Acry CT Hold-it 5.5x8.5 Brochu</t>
  </si>
  <si>
    <t>Acry CT Hold-it 8.5x11 Brochur</t>
  </si>
  <si>
    <t>Acrylic CT Sloped Bin 16x4x4</t>
  </si>
  <si>
    <t>Acrylic CT Sloped Bin 20x6x6</t>
  </si>
  <si>
    <t>Acrylic CT Squared Bin 16x4x4</t>
  </si>
  <si>
    <t>Acrylic CT Squared Bin 24x6x6</t>
  </si>
  <si>
    <t>Acry Tray 7 1/2" x 7/8" x 6"</t>
  </si>
  <si>
    <t>Acry Tray 12" x 1 3/4" x 6"</t>
  </si>
  <si>
    <t>Acry Tray 8" x 1 3/4" x 8"</t>
  </si>
  <si>
    <t>Acry Tray 10" x 1 3/4" x 8"</t>
  </si>
  <si>
    <t>Acry Tray 12" x 1 3/4" x 8"</t>
  </si>
  <si>
    <t>Acry Tray 10" x 1 3/4" x 10"</t>
  </si>
  <si>
    <t>Acry Tray 12" x 1 3/4" x 10"</t>
  </si>
  <si>
    <t>Acry Tray 14" x 1 3/4" x 10"</t>
  </si>
  <si>
    <t>Acry Easel 7.5x8x3 "J" Opening</t>
  </si>
  <si>
    <t>Acrylic Shoe Fitting Bench</t>
  </si>
  <si>
    <t>Acrylic 1/2 " Bev Edge Riser</t>
  </si>
  <si>
    <t>Shelf Cushions For Acry Shelf</t>
  </si>
  <si>
    <t>Acry SW Deluxe Shelf 10Wx4D</t>
  </si>
  <si>
    <t>Acry SW Deluxe Shelf 12Wx4D</t>
  </si>
  <si>
    <t>Acrylic SW 6" White Nylon Hook</t>
  </si>
  <si>
    <t>Acry SW Deluxe Shelf 12Wx6D</t>
  </si>
  <si>
    <t>Acrylic SW 8" White Nylon Hook</t>
  </si>
  <si>
    <t>Acry SW Deluxe Shelf 16Wx8D</t>
  </si>
  <si>
    <t>Acry SW Deluxe Shelf 24Lx8W</t>
  </si>
  <si>
    <t>Acry SW Deluxe Shelf 16Lx12W</t>
  </si>
  <si>
    <t>Acry SW 1/8" Economy Shf 9Wx4D</t>
  </si>
  <si>
    <t>Acry SW 3/16" Standard Shelf</t>
  </si>
  <si>
    <t>Acry SW 1/8" Economy Shf</t>
  </si>
  <si>
    <t>Acry SW Mold EC Shf W/Signhldr</t>
  </si>
  <si>
    <t>Acry SW Signholder 3"W x 3"H</t>
  </si>
  <si>
    <t>Acry SW Signholder 7Wx11H</t>
  </si>
  <si>
    <t>Acry SW Signholder 22Wx28H</t>
  </si>
  <si>
    <t>Acrylic SW Sign Holder HP</t>
  </si>
  <si>
    <t>Acry SW Molded Shf 10x4 w/2"</t>
  </si>
  <si>
    <t>Acry SW Molded Shf 10x3 w/ 3"</t>
  </si>
  <si>
    <t>Acry SW Molded Shelf 10x5</t>
  </si>
  <si>
    <t>Acry SW Hanging Mirror 10Wx14H</t>
  </si>
  <si>
    <t>Acry SW Oval Mirror 10Wx14H</t>
  </si>
  <si>
    <t>Acry SW Round Mirror 11.75"</t>
  </si>
  <si>
    <t>Acry SW Dlx Shoe Shf/Toe Right</t>
  </si>
  <si>
    <t>Acry SW Dlx Shoe Shf/Heel Rt</t>
  </si>
  <si>
    <t>Acry SW Dlx Shoe Shf/Heel Left</t>
  </si>
  <si>
    <t>Acry SW Econ Adj Shoe</t>
  </si>
  <si>
    <t>Acry SW Waterfall 14" Long 9</t>
  </si>
  <si>
    <t>Acry SW 2 Pkt Cascading Lit</t>
  </si>
  <si>
    <t>Acry SW 1 Pkt Lit Holder 7.5x9</t>
  </si>
  <si>
    <t>Acry SW Molded Shf 10x4</t>
  </si>
  <si>
    <t>Acry SW Belt &amp; Tie Displayer</t>
  </si>
  <si>
    <t>Acry SW Business Card Holder</t>
  </si>
  <si>
    <t>Acry SW 3 Pkt Bsns Card Hldr-H</t>
  </si>
  <si>
    <t>Acry SW 3 Pkt Bsns Card Hldr-V</t>
  </si>
  <si>
    <t>Acry SW Hldr 4.25x4-1/8 W/Lip</t>
  </si>
  <si>
    <t>Acry SW Maxi Length Shf 48Lx4W</t>
  </si>
  <si>
    <t>Acry SW Maxi Length Shf 36Lx6W</t>
  </si>
  <si>
    <t>Acry SW Maxi Length Shf 48Lx6W</t>
  </si>
  <si>
    <t>Acry SW Maxi Length Shf 24Lx8W</t>
  </si>
  <si>
    <t>Acry SW Maxi Length Shf 48Lx8W</t>
  </si>
  <si>
    <t>Acry SW 45^ Slanted Shf 23x11</t>
  </si>
  <si>
    <t>Acry SW 45^ Slanted Shelf 9x13</t>
  </si>
  <si>
    <t>Acry SW Lrg J-Rack Shf 35.75"W</t>
  </si>
  <si>
    <t>Acry SW Lrg J-Rack Shf 47.75"W</t>
  </si>
  <si>
    <t>Acry SW 4-TIER Shelf Display</t>
  </si>
  <si>
    <t>Acry SW Display Tray 12Wx2Hx6D</t>
  </si>
  <si>
    <t>Acry SW Display Tray 24Wx2Hx8D</t>
  </si>
  <si>
    <t>Acry SW Display Tray 12Wx4Hx4D</t>
  </si>
  <si>
    <t>Acry SW 90^ Braced Shelf 12x12</t>
  </si>
  <si>
    <t>Acry SW Braced Mold Shlf 16x10</t>
  </si>
  <si>
    <t>Acry SW Jrack Shf 23.75L</t>
  </si>
  <si>
    <t>Acry SW J-Rack Shf 35.75L Open</t>
  </si>
  <si>
    <t>Acry SW Jrck Shf 47.75W 10^</t>
  </si>
  <si>
    <t>Acry SW 3-TIER 6 Compartment</t>
  </si>
  <si>
    <t>Acry SW 2-TIER 4 Compartment</t>
  </si>
  <si>
    <t>Acry SW 3-TIER Video/Card Rack</t>
  </si>
  <si>
    <t>Acry SW 3-TIER Card Shelf 24"L</t>
  </si>
  <si>
    <t>Acry SW 90^ Flat Shf 11.75L</t>
  </si>
  <si>
    <t>Acry SW 7 Tier Erring Card</t>
  </si>
  <si>
    <t>Acry SW Single Watch Displayer</t>
  </si>
  <si>
    <t>Acry SW 45^ Angled Shelf 10x10</t>
  </si>
  <si>
    <t>Acry SW 3 Compartment CD/DVD</t>
  </si>
  <si>
    <t>Acry SW 4 Shelf Case w/Lock 10</t>
  </si>
  <si>
    <t>Acry SW 3 Shelf Case w/Lock 13</t>
  </si>
  <si>
    <t>Acry SW Shoe Shelf Toe Hold RT</t>
  </si>
  <si>
    <t>Acry SW Shoe Shelf Toe Hold</t>
  </si>
  <si>
    <t>Acry SW Shoe Shelf Heel Hold</t>
  </si>
  <si>
    <t>Acry SW Eyewear Display 16"</t>
  </si>
  <si>
    <t>Acry SW Molded 45* Slant Shoe</t>
  </si>
  <si>
    <t>Acry SW Eyewear Display Rod</t>
  </si>
  <si>
    <t>Acrylic SW Hold-It Brochure</t>
  </si>
  <si>
    <t>Acrylic SW Shirt Displayer</t>
  </si>
  <si>
    <t>Acry GW 9.5x4 Shelf</t>
  </si>
  <si>
    <t>Acry GW Signholder 3.5H x 5.5W</t>
  </si>
  <si>
    <t>Acry GW Signholder 7WX11H</t>
  </si>
  <si>
    <t>Acry GW Signholder 11Wx7H</t>
  </si>
  <si>
    <t>Acry GW Signholder 11"W x</t>
  </si>
  <si>
    <t>Acry GW Hanging Mirror 10Wx14H</t>
  </si>
  <si>
    <t>Acry GW Econ Adj Shoe Swvl Toe</t>
  </si>
  <si>
    <t>Acry GW Molded 1 Pkt Lit</t>
  </si>
  <si>
    <t>Acry GW Belt And Tie Display</t>
  </si>
  <si>
    <t>Acry GW Lg J-Rack 23.75W</t>
  </si>
  <si>
    <t>Acry SW Jrck Shf 8x2.25x2.25</t>
  </si>
  <si>
    <t>Acry GW Lg J-Rack 23.75W TILT</t>
  </si>
  <si>
    <t>Acry GW Jewelry T-Bar 15.5"L</t>
  </si>
  <si>
    <t>Acry GW J-Rack Tilt Back Shelf</t>
  </si>
  <si>
    <t>Acry GW Double Hosiery Bin</t>
  </si>
  <si>
    <t>Acry Easel 2-7/8"x3"x2-1/2"</t>
  </si>
  <si>
    <t>Acry Easel 1-3/4"x1-3/4"x1-3/4</t>
  </si>
  <si>
    <t>Acry Easel 2-1/4x2-3/8"x2-1/8</t>
  </si>
  <si>
    <t>Acrylic GW Sloped Bin 16x4x4 3</t>
  </si>
  <si>
    <t>Acrylic GW Sloped Bin 20x6x6 4</t>
  </si>
  <si>
    <t>Acrylic GW Squared Bin 24x6x6</t>
  </si>
  <si>
    <t>Acry Easel 2-1/4"x2-5/8"x2-3/4</t>
  </si>
  <si>
    <t>Acry Easel 1-3/4"x2"x2-1/8"</t>
  </si>
  <si>
    <t>Acry Easel 2-3/4"x3-1/2"x3-1/2</t>
  </si>
  <si>
    <t>Acry Easel 3-7/8"x4-5/8"x4-5/8</t>
  </si>
  <si>
    <t>Acry Easel 4-5/8"x5-1/8"x6"</t>
  </si>
  <si>
    <t>Acry Easel 3-7/8"x3-1/2"x3-1/8</t>
  </si>
  <si>
    <t>Acry Easel 4-7/8"x4-5/8"x4-1/4</t>
  </si>
  <si>
    <t>Acry Ebony C-Top 8x10 Mirror</t>
  </si>
  <si>
    <t>Acry HI Style C-Top 8x10</t>
  </si>
  <si>
    <t>Acry Wallmount Belt/Tie</t>
  </si>
  <si>
    <t>Plastic Broch Hldr 4-1/8x7</t>
  </si>
  <si>
    <t>Acrylic 4 Pedestal Round Base</t>
  </si>
  <si>
    <t>Acry Pegbrd Dlx Shelf 12Lx6W</t>
  </si>
  <si>
    <t>Acry Pegbrd Standard Shf 9Lx4W</t>
  </si>
  <si>
    <t>Acry Pegbrd Signhldr 5.5Wx3.5H</t>
  </si>
  <si>
    <t>Acry Pegbrd Signholder 7Wx5.5H</t>
  </si>
  <si>
    <t>Acry Pegbrd Signholdr 8.5Wx11H</t>
  </si>
  <si>
    <t>Acry Pegbrd Signholder 11Wx14H</t>
  </si>
  <si>
    <t>Acry Pegbrd Mold Brchr Hld 4x9</t>
  </si>
  <si>
    <t>Acry Pegbrd Mold Brochr 8.5x11</t>
  </si>
  <si>
    <t>Acry SW Molded Shelf 12Lx6W</t>
  </si>
  <si>
    <t>Plastic Broch Hldr 6-1/8x7</t>
  </si>
  <si>
    <t>Acry Pegboard Dbl Hosiery Bin</t>
  </si>
  <si>
    <t>Acry SW Petg Signholdr 5.5x3.5</t>
  </si>
  <si>
    <t>Acry SW Petg Signholder 8.5x11</t>
  </si>
  <si>
    <t>Acry SW Petg Signholder 11x8.5</t>
  </si>
  <si>
    <t>Acry Shelf Blank 8x24</t>
  </si>
  <si>
    <t>Acry Shelf Blank 10x24</t>
  </si>
  <si>
    <t>Acry Shelf Blank 12x24</t>
  </si>
  <si>
    <t>Acry Shelf Blank 12x48</t>
  </si>
  <si>
    <t>Acry 6-TIER 4x9 Brochure</t>
  </si>
  <si>
    <t>Acry 3-TIER 8.5x11 Brochure</t>
  </si>
  <si>
    <t>Acry SW Econ Signholdr 3.5x5.5</t>
  </si>
  <si>
    <t>Acry SW Econ Signholdr 5.5x3.5</t>
  </si>
  <si>
    <t>Acry SW Econ Signholder 7x5.5</t>
  </si>
  <si>
    <t>Acry Econ Slntbck Signholder</t>
  </si>
  <si>
    <t>Acry Econ Slntbck Signhld 3.5x</t>
  </si>
  <si>
    <t>Acry Econ Slntbck Signhld 5.5x</t>
  </si>
  <si>
    <t>Acry Econ Slntbck Signholdr</t>
  </si>
  <si>
    <t>Acry Econ Slntbck Signhldr 7x</t>
  </si>
  <si>
    <t>Plastic Broch Hldr 8-1/2x10</t>
  </si>
  <si>
    <t>Acry Econ 2SD Signhldr 3.5x5.5</t>
  </si>
  <si>
    <t>Acry Econ 2SD Signhldr 5.5x3.5</t>
  </si>
  <si>
    <t>Acry Econ 2-SIDED Signhldr 5x7</t>
  </si>
  <si>
    <t>Acry Econ 2-SIDE Signholdr 7x5</t>
  </si>
  <si>
    <t>Acry Econ 2SIDE Signhldr 5.5x7</t>
  </si>
  <si>
    <t>Acry Econ 2SIDE Signhldr 7x5.5</t>
  </si>
  <si>
    <t>Acry Econ 2SIDE Signhlder 7x11</t>
  </si>
  <si>
    <t>Acry Shelf Edge Retainer 5/8"x</t>
  </si>
  <si>
    <t>Acry Shelf Edge Retainer 5/8"</t>
  </si>
  <si>
    <t>Acry Shelf Edge Retainer 2x30</t>
  </si>
  <si>
    <t>Acry Shelf Edge Retainer 2x48</t>
  </si>
  <si>
    <t>Acry SW 3" Deep Jrack Shelf</t>
  </si>
  <si>
    <t>Acry SW 3" Deep w/tilt  Jrack</t>
  </si>
  <si>
    <t>Acry SW Econ J-Rack Shf 11.75</t>
  </si>
  <si>
    <t>Acry SW Econ Jrack w/tilt</t>
  </si>
  <si>
    <t>Acry SW Econ Jrack Shf 23.75</t>
  </si>
  <si>
    <t>Acry SW Econ Jrack Shf 35.75</t>
  </si>
  <si>
    <t>Acry SW Econ Jrack Shf 47.75</t>
  </si>
  <si>
    <t>Acry Miscellaneous</t>
  </si>
  <si>
    <t>Acrylic 4 Level Brochure</t>
  </si>
  <si>
    <t>Acry Sign Backed Collection</t>
  </si>
  <si>
    <t>Acrylic Bracelet T-Bar</t>
  </si>
  <si>
    <t>Acrylic 2 Bar Bracelet Display</t>
  </si>
  <si>
    <t>Acrylic Compact Disc Display</t>
  </si>
  <si>
    <t>Acrylic Stackable CD Spinner</t>
  </si>
  <si>
    <t>Acrylic Rect. Box w/ HW Base</t>
  </si>
  <si>
    <t>Acrylic 20 Pocket Bookmark</t>
  </si>
  <si>
    <t>Acrylic Elevated Cell Phone</t>
  </si>
  <si>
    <t>Glass Dome 7 1/2 x 4 w/base</t>
  </si>
  <si>
    <t>Glass Dome 10 3/4x5 1/2 w/base</t>
  </si>
  <si>
    <t>Glass Dome 12 1/2  x 8</t>
  </si>
  <si>
    <t>Glass Dome w/2 Round Shelves</t>
  </si>
  <si>
    <t>Sign Hldr Econ Plastic 11x7</t>
  </si>
  <si>
    <t>Sign Hldr Econ Plastic 7x5.5</t>
  </si>
  <si>
    <t>Acrylic Ring Clips</t>
  </si>
  <si>
    <t>Slatbox Slatgrid Adaptor</t>
  </si>
  <si>
    <t>Acrylic Hand</t>
  </si>
  <si>
    <t>Acrylic Case Hinged Front Door</t>
  </si>
  <si>
    <t>Acrylic Scroll Riser</t>
  </si>
  <si>
    <t>Acrylic Scroll Riser 3x12x7</t>
  </si>
  <si>
    <t>Acrylic 4x14 Rectangular Tray</t>
  </si>
  <si>
    <t>Acrylic 4 Tier Spiral Display</t>
  </si>
  <si>
    <t>Light Box 4" Sq-White Top</t>
  </si>
  <si>
    <t>Light Box 4" Sq-w/Hole-Blk Top</t>
  </si>
  <si>
    <t>Light Box 4" Sq-w/Hole-Wht Top</t>
  </si>
  <si>
    <t>Light Bx 4" Sq-w/Hole-Chrm Mir</t>
  </si>
  <si>
    <t>Acrylic box w/ hinged lid</t>
  </si>
  <si>
    <t>Acrylic Easel 3.5 x 3.25 x 5</t>
  </si>
  <si>
    <t>Acry Mirrored Cube 4x4x4 (5</t>
  </si>
  <si>
    <t>Acry Mirrored Cube 6x6x6 (5</t>
  </si>
  <si>
    <t>Acry Mirrored Cube 8x8x8 (5</t>
  </si>
  <si>
    <t>Acrylic Short 3-LEG Riser</t>
  </si>
  <si>
    <t>Acrylic Oval Mirror 8x8-1/8</t>
  </si>
  <si>
    <t>Acrylic Oval Platform Riser</t>
  </si>
  <si>
    <t>Acrylic Mini Platform Stairs 8</t>
  </si>
  <si>
    <t>Mirror Beveled 6" Round</t>
  </si>
  <si>
    <t>Acrylic Round Mirror Riser 2 x</t>
  </si>
  <si>
    <t>Acrylic Round Mirror Riser 3 x</t>
  </si>
  <si>
    <t>Acrylic Round Mirror Riser 4 x</t>
  </si>
  <si>
    <t>Acrylic Angled Back Necklace</t>
  </si>
  <si>
    <t>Acrylic Necklace Display Bar</t>
  </si>
  <si>
    <t>Acrylic Eyewear Display 3 Tier</t>
  </si>
  <si>
    <t>Acrylic 2" Hook Pegboard</t>
  </si>
  <si>
    <t>Acrylic 4 SidedPeg Hook</t>
  </si>
  <si>
    <t>Acrylic Signholder 7x11 w/2</t>
  </si>
  <si>
    <t>Acry Pen Display (holds 24</t>
  </si>
  <si>
    <t>Acry Pen Display (holds 36</t>
  </si>
  <si>
    <t>Acrylic Pen Display (holds 8</t>
  </si>
  <si>
    <t>Acrylic Horiz Multi-Pen Disply</t>
  </si>
  <si>
    <t>Acrylic 1 Finger Ring Display</t>
  </si>
  <si>
    <t>Acry 3 Finger Ring Dispaly</t>
  </si>
  <si>
    <t>Acrylic Riser Kit "A"</t>
  </si>
  <si>
    <t>Acrylic Riser Kit "B"</t>
  </si>
  <si>
    <t>Acrylic Riser Kit "C"</t>
  </si>
  <si>
    <t>Acrylic Riser Kit "D"</t>
  </si>
  <si>
    <t>Acrylic 12" Diam White</t>
  </si>
  <si>
    <t>Acrylic 6" Diam. White</t>
  </si>
  <si>
    <t>Acrylic Shirt Folding Board 12</t>
  </si>
  <si>
    <t>Acrylic Case Sliding Door</t>
  </si>
  <si>
    <t>Acrylic Case Sliding Back</t>
  </si>
  <si>
    <t>Acrylic Soap Rack,</t>
  </si>
  <si>
    <t>Acrylic Spice Rack,</t>
  </si>
  <si>
    <t>Acrylic Case Sq Front Opening</t>
  </si>
  <si>
    <t>Acrylic Stairs 2-Step</t>
  </si>
  <si>
    <t>Acrylic Flanged Stair 10x10</t>
  </si>
  <si>
    <t>Acrylic Tilted-Back Flanged</t>
  </si>
  <si>
    <t>Acrylic Sign Clip 1-1/2" x 4"</t>
  </si>
  <si>
    <t>Turntable Electric 4" Square</t>
  </si>
  <si>
    <t>Acrylic 10 Pkt Rotating</t>
  </si>
  <si>
    <t>Sign Card Holder Plastic</t>
  </si>
  <si>
    <t>Acrylic</t>
  </si>
  <si>
    <t>Acrylic Slotted V Stand 1 x 3</t>
  </si>
  <si>
    <t>Acrylic Slotted V Stand 1x4.5x</t>
  </si>
  <si>
    <t>Acrylic Round Riser 11.5x10</t>
  </si>
  <si>
    <t>Acrylic Rnd Interlocking Riser</t>
  </si>
  <si>
    <t>Acrylic Round Riser 21.75 x 19</t>
  </si>
  <si>
    <t>Acrylic Bin Display (choose 3</t>
  </si>
  <si>
    <t>Acrylic Bin Display (choose 2</t>
  </si>
  <si>
    <t>Acrylic 4 Level Bin Display</t>
  </si>
  <si>
    <t>Acrylic Slatwall Tray 2 x 16 x</t>
  </si>
  <si>
    <t>Card Red/Blu Evday Low Price</t>
  </si>
  <si>
    <t>Card 14x11 Die Cut Rect -</t>
  </si>
  <si>
    <t>Card Rainbow Asst Blank 14x22</t>
  </si>
  <si>
    <t>Card Red/Org Blank 11x14</t>
  </si>
  <si>
    <t>Card Red/Org Blank 22x28</t>
  </si>
  <si>
    <t>Card Peach Blank 7x11</t>
  </si>
  <si>
    <t>Card Green Blank 7x11</t>
  </si>
  <si>
    <t>Card Green Blank 8.5x11</t>
  </si>
  <si>
    <t>Card Green Blank 22x28</t>
  </si>
  <si>
    <t>Card Yellow Blank 8.5x11</t>
  </si>
  <si>
    <t>Card Yellow Blank 22x28</t>
  </si>
  <si>
    <t>Card Pink Blank 5.5x7</t>
  </si>
  <si>
    <t>Card Pink Blank 8.5x11</t>
  </si>
  <si>
    <t>Sign Laser Brt Org/Blue AS ADV</t>
  </si>
  <si>
    <t>Sign Laser Brt Ornge/Blue EDLP</t>
  </si>
  <si>
    <t>Sign Laser 4.5x5.5 Green Burst</t>
  </si>
  <si>
    <t>Sign Laser Shaded Blank</t>
  </si>
  <si>
    <t>Sign Laser 3.5x5.5 Hol Special</t>
  </si>
  <si>
    <t>Sign Laser 3.5x5.5 Harvest Spe</t>
  </si>
  <si>
    <t>Sign Laser 3.5x5.5 Blank Hrvst</t>
  </si>
  <si>
    <t>Sign Laser 3.5x5.5 Hol Values</t>
  </si>
  <si>
    <t>Sign Laser Red/Blk Blank</t>
  </si>
  <si>
    <t>Sign Laser Purple Blank</t>
  </si>
  <si>
    <t>Sign Laser Magenta/Purple</t>
  </si>
  <si>
    <t>Sign Laser Red/Blue Blank</t>
  </si>
  <si>
    <t>Sign Laser Ylw/Magenta Blank</t>
  </si>
  <si>
    <t>Sign Laser Red/Blk Special!</t>
  </si>
  <si>
    <t>Sign Laser Shaded Blank 7x11</t>
  </si>
  <si>
    <t>Sign Laser Navy Blank 7x11</t>
  </si>
  <si>
    <t>Sign Laser Mgta/Purp Blank</t>
  </si>
  <si>
    <t>Sign Laser Green SPECIAL! 7x11</t>
  </si>
  <si>
    <t>Sign Laser Green Blank Burst</t>
  </si>
  <si>
    <t>Sign Laser Green Blank 7x11</t>
  </si>
  <si>
    <t>Sign Laser 7x11 Harvest Specia</t>
  </si>
  <si>
    <t>Sign Laser 7x11 Blank Harvest</t>
  </si>
  <si>
    <t>Sign Laser 7x11 Holiday Values</t>
  </si>
  <si>
    <t>Sign Laser Red/Blk Blank 7x11</t>
  </si>
  <si>
    <t>Sign Laser Red/Blk Blank Burst</t>
  </si>
  <si>
    <t>Sign Laser Brt Org/Blue EDLP</t>
  </si>
  <si>
    <t>Sign Laser Brt Org/Blue SALE</t>
  </si>
  <si>
    <t>Holder Twist Top Aluminum 3</t>
  </si>
  <si>
    <t>Sign Cards</t>
  </si>
  <si>
    <t>Card Yel/Red Blank 3.5x5.5</t>
  </si>
  <si>
    <t>Card Yel /Red As Adv 3.5x5.5</t>
  </si>
  <si>
    <t>Card Yel/Red Blank 5.5x7</t>
  </si>
  <si>
    <t>Card Yel/Red As Adv 5.5x7</t>
  </si>
  <si>
    <t>Card Yel/Red Special 7x11</t>
  </si>
  <si>
    <t>Card Yel Brdr/Red Sale 7x11</t>
  </si>
  <si>
    <t>Card Yel/Red Blank 7x11</t>
  </si>
  <si>
    <t>Card Yel /Red As Adv 7x11</t>
  </si>
  <si>
    <t>Card Red/Blue Holiday Sale 5</t>
  </si>
  <si>
    <t>Card Navy/Gold Blank 3.5x5.5</t>
  </si>
  <si>
    <t>Card Navy/Gold Blank 5.5x7</t>
  </si>
  <si>
    <t>Card Red/Blk Blank 2.75x3.5</t>
  </si>
  <si>
    <t>Card Red/Blk Special! 3.5x5.5</t>
  </si>
  <si>
    <t>Card Fl Orng/Blk Special Burst</t>
  </si>
  <si>
    <t>Card Fl Orng/Blk Sale w/lines</t>
  </si>
  <si>
    <t>Card Fl Orng/Blk As Adv</t>
  </si>
  <si>
    <t>Card Fl. Green/Blk Burst</t>
  </si>
  <si>
    <t>Card Fl Ornge/Blk Special Brst</t>
  </si>
  <si>
    <t>Card Red/Black Float Sale</t>
  </si>
  <si>
    <t>Card Fl Orange/Blk Blnk Brst</t>
  </si>
  <si>
    <t>Card Fl Ornge/Blk Sale w/lines</t>
  </si>
  <si>
    <t>Card Fl Ornge/Blk As Adv 5.5x7</t>
  </si>
  <si>
    <t>Card Green/Blk As Adv. 5.5x7</t>
  </si>
  <si>
    <t>Card Fl Ornge/Blk As Adv</t>
  </si>
  <si>
    <t>Card Green/Blk Burst 7x11</t>
  </si>
  <si>
    <t>Card Yellow/Magenta Special</t>
  </si>
  <si>
    <t>Card Yellow/Magenta Wow!</t>
  </si>
  <si>
    <t>Card Yellow/Blk Sale 5 1/2 x 7</t>
  </si>
  <si>
    <t>Card Yellow/Magenta As Is!</t>
  </si>
  <si>
    <t>Card Yellow/Magenta Wow! 7X11</t>
  </si>
  <si>
    <t>Jewelry Display 2 Hook Adj Ht</t>
  </si>
  <si>
    <t>Jewelry Display 1 Hook Adj Ht</t>
  </si>
  <si>
    <t>Jewelry Display 3 Tier 24 Hook</t>
  </si>
  <si>
    <t>Jewelry Display 3 Tier 45 Hook</t>
  </si>
  <si>
    <t>Jewelry Display - Clear Stand</t>
  </si>
  <si>
    <t>Jewelry Display Bust Burlap 11</t>
  </si>
  <si>
    <t>Jewelry Display Bust Linen 11"</t>
  </si>
  <si>
    <t>Jewelry Dsply Bust Burlap 7.5"</t>
  </si>
  <si>
    <t>Jewelry Dsply Bust Burlap 6.25</t>
  </si>
  <si>
    <t>Jewelry Display Bust Burlap 10</t>
  </si>
  <si>
    <t>Jewelry Display Bust Linen 10"</t>
  </si>
  <si>
    <t>Jewelry Display 5 Slot Ring Tr</t>
  </si>
  <si>
    <t>Jewelry Dsply Ear/Pend Bar</t>
  </si>
  <si>
    <t>Jewelry 2 T-Bar Round Burlap</t>
  </si>
  <si>
    <t>Jewelry 2 T-Bar Round Linen</t>
  </si>
  <si>
    <t>Jewelry 1 Round Bar Burlap</t>
  </si>
  <si>
    <t>Jewelry 1 Rnd Bar Nklce Burlap</t>
  </si>
  <si>
    <t>Jewelry 1 Oval Bar Burlap</t>
  </si>
  <si>
    <t>Jewelry 1 Oval Bar Wht Lthr</t>
  </si>
  <si>
    <t>Jewelry Display Earring Burlap</t>
  </si>
  <si>
    <t>Jewelry Display Earring Linen</t>
  </si>
  <si>
    <t>Jewelry Display Burlap Dbl Nk</t>
  </si>
  <si>
    <t>Jewelry Display SW 13 Hook</t>
  </si>
  <si>
    <t>Jewelry Dsply Ring Tray Linen</t>
  </si>
  <si>
    <t>Jewelry Display Arm Nat. Fiber</t>
  </si>
  <si>
    <t>Jewelry Display Head Paper</t>
  </si>
  <si>
    <t>Jewelry Display Bust Nat.Fiber</t>
  </si>
  <si>
    <t>Jewelry Display "Clearance"</t>
  </si>
  <si>
    <t>Misc. Jlry Displays</t>
  </si>
  <si>
    <t>Marker Artline Whiteboard 1/2"</t>
  </si>
  <si>
    <t>Marker Wet Erase White 6mm</t>
  </si>
  <si>
    <t>Pennant Red/White 50'</t>
  </si>
  <si>
    <t>Pennant Multi-Color</t>
  </si>
  <si>
    <t>Balloon Kit 5.5' Helium Blue</t>
  </si>
  <si>
    <t>Balloon Kit 5.5' Helium Red</t>
  </si>
  <si>
    <t>Balloon Kit 5.5' Helium Yellow</t>
  </si>
  <si>
    <t>Balloon Kit 8' Helium Blue</t>
  </si>
  <si>
    <t>Balloon Kit 8' Helium Red</t>
  </si>
  <si>
    <t>Balloon Kit 8' Helium Yellow</t>
  </si>
  <si>
    <t>Acry &amp; Metal Jewelry Display</t>
  </si>
  <si>
    <t>Poster 13.5x19.5 Grand Opening</t>
  </si>
  <si>
    <t>Poster 13.5x19.5 Green Sale</t>
  </si>
  <si>
    <t>Poster 13.5x19.5 Clearance Sal</t>
  </si>
  <si>
    <t>Poster 13.5x19.5 Red Sale</t>
  </si>
  <si>
    <t>Poster 14x20 Gold on Green</t>
  </si>
  <si>
    <t>Dangler Ceiling 19"Circles</t>
  </si>
  <si>
    <t>Dangler Ceiling 19x25 Arrow</t>
  </si>
  <si>
    <t>Poster Grand Opening 22x28</t>
  </si>
  <si>
    <t>Poster Green SALEonGreen 22x28</t>
  </si>
  <si>
    <t>Poster Clearance SALE 22x28</t>
  </si>
  <si>
    <t>Sales Kit Red SALE on Yellow</t>
  </si>
  <si>
    <t>Sales Kit 36 Pc Blow Out Sale</t>
  </si>
  <si>
    <t>Sales Kit 36 Pc Grand Opening</t>
  </si>
  <si>
    <t>Sales Kit 36 Pc Anniversary</t>
  </si>
  <si>
    <t>Sales Kit 36 Pc Clearance sale</t>
  </si>
  <si>
    <t>Sales Kit 36 Pc Clearance Ylw/</t>
  </si>
  <si>
    <t>Sales Kit 36 Pc Wht/Ylw sale</t>
  </si>
  <si>
    <t>Sales Kit 36 Pc Wht sale on</t>
  </si>
  <si>
    <t>Sales Kit 36 Pc Red sale on</t>
  </si>
  <si>
    <t>Banners, Posters Pennants</t>
  </si>
  <si>
    <t>Display - Hdware Set For P.o.p</t>
  </si>
  <si>
    <t>Size Ring White Rd/ Blk 4XL</t>
  </si>
  <si>
    <t>Sizer Round White/Black 5XL</t>
  </si>
  <si>
    <t>Tape - Custom or Non stock</t>
  </si>
  <si>
    <t>Mini Marker White/Black "1X"</t>
  </si>
  <si>
    <t>Mini Marker White/Black "2T"</t>
  </si>
  <si>
    <t>Mini Marker White/Black "3"</t>
  </si>
  <si>
    <t>Mini Marker White/Black "3T"</t>
  </si>
  <si>
    <t>Mini Marker White/Black "3XLT"</t>
  </si>
  <si>
    <t>Mini Marker White/Black "4XLT"</t>
  </si>
  <si>
    <t>Regular Marker Wht/Black "1/2"</t>
  </si>
  <si>
    <t>Regular Marker Yellow/Blk 10%</t>
  </si>
  <si>
    <t>Regular Marker Wht/Blk "11/12"</t>
  </si>
  <si>
    <t>Regular Marker White/Black 14</t>
  </si>
  <si>
    <t>Regular Marker White/Black 17</t>
  </si>
  <si>
    <t>Regular Marker White/Black 18</t>
  </si>
  <si>
    <t>Regular Marker White/Black 19</t>
  </si>
  <si>
    <t>Regular Marker White/Black 20</t>
  </si>
  <si>
    <t>Regular Marker Yellow/Blk 20%</t>
  </si>
  <si>
    <t>Regular Marker White/Black 21</t>
  </si>
  <si>
    <t>Regular Marker White/Black 3/4</t>
  </si>
  <si>
    <t>Regular Marker White/Black 30</t>
  </si>
  <si>
    <t>Regular Marker Yellow/Blk 30%</t>
  </si>
  <si>
    <t>Regular Marker Wht/Black 13/14</t>
  </si>
  <si>
    <t>Regular Marker Yellow/Blk 40%</t>
  </si>
  <si>
    <t>Regular Marker White/Black 41,</t>
  </si>
  <si>
    <t>Regular Marker White/Black 43,</t>
  </si>
  <si>
    <t>Regular Marker White/Black 45,</t>
  </si>
  <si>
    <t>Regular Marker White/Black 46,</t>
  </si>
  <si>
    <t>Regular Marker White/Black 47,</t>
  </si>
  <si>
    <t>Regular Marker White/Black 48,</t>
  </si>
  <si>
    <t>Regular Marker White/Black 49,</t>
  </si>
  <si>
    <t>Regular Marker White/Black 5/6</t>
  </si>
  <si>
    <t>Regular Marker White/Black 50,</t>
  </si>
  <si>
    <t>Regular Marker Yellow/Blk 50%</t>
  </si>
  <si>
    <t>Regular Marker Wht/Black 15/16</t>
  </si>
  <si>
    <t>Regular Marker White/Black 5X,</t>
  </si>
  <si>
    <t>Regular Marker White/Black 6X,</t>
  </si>
  <si>
    <t>Regular Marker Wht/Black 7/8</t>
  </si>
  <si>
    <t>Regular Marker Wht/Black 9/10</t>
  </si>
  <si>
    <t>Regular Marker Green Blank</t>
  </si>
  <si>
    <t>Regular Marker Orange Blank</t>
  </si>
  <si>
    <t>Regular Marker Red Blank</t>
  </si>
  <si>
    <t>Regular Marker Red/Wht "Sale"</t>
  </si>
  <si>
    <t>Regular Marker Wht/Blk "Short"</t>
  </si>
  <si>
    <t>Regular Marker Wht/Blk "Tall"</t>
  </si>
  <si>
    <t>Regular Marker White Blank</t>
  </si>
  <si>
    <t>Mini Marker White/Black  "20",</t>
  </si>
  <si>
    <t>Mini Marker White/Black  "22",</t>
  </si>
  <si>
    <t>Mini Marker White/Black "2XLT"</t>
  </si>
  <si>
    <t>Mini Marker White/Black "33",</t>
  </si>
  <si>
    <t>Mini Marker White/Black "35",</t>
  </si>
  <si>
    <t>Mini Marker White/Black "3XL",</t>
  </si>
  <si>
    <t>Mini Marker White/Black  "40",</t>
  </si>
  <si>
    <t>Mini Marker White/Black "42",</t>
  </si>
  <si>
    <t>Mini Marker White/Black  "44",</t>
  </si>
  <si>
    <t>Mini Marker White/Black "46",</t>
  </si>
  <si>
    <t>Mini Marker White/Black "48",</t>
  </si>
  <si>
    <t>Mini Marker White/Black "50",</t>
  </si>
  <si>
    <t>Mini Marker White/Black "52",</t>
  </si>
  <si>
    <t>Mini Marker White/Black "54",</t>
  </si>
  <si>
    <t>Mini Marker White/Black 9MO</t>
  </si>
  <si>
    <t>Mini Marker White/Black "L/XL"</t>
  </si>
  <si>
    <t>Mini Marker White/Black "LT",</t>
  </si>
  <si>
    <t>Mini Marker White/Black "M/L",</t>
  </si>
  <si>
    <t>Mini Marker Wht/Blk "One Size"</t>
  </si>
  <si>
    <t>Mini Marker White/Black "S/M",</t>
  </si>
  <si>
    <t>Mini Marker White/Black"XLT",</t>
  </si>
  <si>
    <t>Size Label "1X" 1/2" Clear</t>
  </si>
  <si>
    <t>Size Label "12 Month" Clear</t>
  </si>
  <si>
    <t>Size Label "18 Month" Clear</t>
  </si>
  <si>
    <t>Size Label "6 Month" Clear</t>
  </si>
  <si>
    <t>Size Label "L SLEEVE" Clear</t>
  </si>
  <si>
    <t>Easels - Wire</t>
  </si>
  <si>
    <t>Easel Gridwall Black</t>
  </si>
  <si>
    <t>Easel Slatwall Black</t>
  </si>
  <si>
    <t>Easel Adjustable Slatwall Blac</t>
  </si>
  <si>
    <t>Easel w/Acrylic Stand White</t>
  </si>
  <si>
    <t>Easel Mini Black</t>
  </si>
  <si>
    <t>Magnetic Clamp 1/4" x 3/8"</t>
  </si>
  <si>
    <t>Card Frame Shovel Base 4"Wx5"D</t>
  </si>
  <si>
    <t>Card Frame Round Base 5"Diam</t>
  </si>
  <si>
    <t>Floor Stand Frame 22x28 Black</t>
  </si>
  <si>
    <t>Sign Neon OPEN</t>
  </si>
  <si>
    <t>Card Frames - Metal</t>
  </si>
  <si>
    <t>1115 Trade-In Guns</t>
  </si>
  <si>
    <t>Misc.merchandise</t>
  </si>
  <si>
    <t>Misc Product Group 8</t>
  </si>
  <si>
    <t>Labels 1130 Decaf Wht/Blk</t>
  </si>
  <si>
    <t>Labels 1131 Green 2.5M/RL</t>
  </si>
  <si>
    <t>Testing Labels UOM</t>
  </si>
  <si>
    <t>Labels 1110 White/Red Meat</t>
  </si>
  <si>
    <t>Labels 1110 White 'Best By'</t>
  </si>
  <si>
    <t>Labels 1110 White Frozen</t>
  </si>
  <si>
    <t>Labels 1110 Red Discount</t>
  </si>
  <si>
    <t>Labels 1110 Red Special</t>
  </si>
  <si>
    <t>Labels 1110  Yellow Clearance</t>
  </si>
  <si>
    <t>Labels 1110 Variety</t>
  </si>
  <si>
    <t>Labels 1110 Yellow H&amp;BA</t>
  </si>
  <si>
    <t>Labels 1110 General Mdse</t>
  </si>
  <si>
    <t>1110 Series</t>
  </si>
  <si>
    <t>Inker 1115 Outdoor Black</t>
  </si>
  <si>
    <t>Labeler 1115 7/5 Unit Top</t>
  </si>
  <si>
    <t>Labeler 1115 8/COMP Price</t>
  </si>
  <si>
    <t>Labels 1115 Fred Meyer White</t>
  </si>
  <si>
    <t>Labels 1115 Split Grocery</t>
  </si>
  <si>
    <t>Labels 1115 Ultra Rem. White</t>
  </si>
  <si>
    <t>Labels 1115 Wh/Red Split Sale</t>
  </si>
  <si>
    <t>Labels 1115 Valu-Rite</t>
  </si>
  <si>
    <t>Holster Vinyl  for 1110/1115</t>
  </si>
  <si>
    <t>Labels 1115 Fl Red Special</t>
  </si>
  <si>
    <t>Labels 1115 Red Rem.</t>
  </si>
  <si>
    <t>Labels 1115 Blue/Rem Adhesive</t>
  </si>
  <si>
    <t>Labels 1115 Fl Green</t>
  </si>
  <si>
    <t>Labels 1115 BobWard/MSRP Green</t>
  </si>
  <si>
    <t>1115 Series</t>
  </si>
  <si>
    <t>Labeler  1160-1</t>
  </si>
  <si>
    <t>Labels 1165 White Rem.</t>
  </si>
  <si>
    <t>1130 Series</t>
  </si>
  <si>
    <t>Labels 1155/1170 Split Sale</t>
  </si>
  <si>
    <t>Labels 1155/1170 Red Special</t>
  </si>
  <si>
    <t>Labels 1155/1170 Red Sale</t>
  </si>
  <si>
    <t>Labels 1155/1170 Yellow W/Red</t>
  </si>
  <si>
    <t>1155/1156/1170 Series</t>
  </si>
  <si>
    <t>Labels 1153/1175 White/Red</t>
  </si>
  <si>
    <t>Labels 1153/1175 White Our</t>
  </si>
  <si>
    <t>Labels 1153/1175 Yellow Sale</t>
  </si>
  <si>
    <t>1173 Series Labels</t>
  </si>
  <si>
    <t>Inker 1151CWB/1151WB/1152WB</t>
  </si>
  <si>
    <t>Labeler Monarch 1152 Promo 2</t>
  </si>
  <si>
    <t>Labeler 1151CWB 1 Line</t>
  </si>
  <si>
    <t>Labels 1151/1152 Red</t>
  </si>
  <si>
    <t>Labels 1151CWB Fluor Red</t>
  </si>
  <si>
    <t>Labels 1151/1152 Yellow "SALE"</t>
  </si>
  <si>
    <t>Labels 1151/1152 Wh/Red Sale</t>
  </si>
  <si>
    <t>Labels 1176 Yellow Special</t>
  </si>
  <si>
    <t>1151/1152/1176 Series</t>
  </si>
  <si>
    <t>Labels 1173 White Ultra/Rem.</t>
  </si>
  <si>
    <t>Labels 1173 Red Sale</t>
  </si>
  <si>
    <t>Labels 1173 Blue</t>
  </si>
  <si>
    <t>1153/1175 Series</t>
  </si>
  <si>
    <t>Labels AP-75 White  3M/RL</t>
  </si>
  <si>
    <t>Tags Direct Thermal 1.2 x 2.2</t>
  </si>
  <si>
    <t>Labels Direct Thermal 1.2 x</t>
  </si>
  <si>
    <t>Labeler 1155 For Resale</t>
  </si>
  <si>
    <t>Labeler 1155 For Exchange Only</t>
  </si>
  <si>
    <t>Labeler 1105 For Resale</t>
  </si>
  <si>
    <t>Labeler 1107 For Resale</t>
  </si>
  <si>
    <t>Labeler 1107 For Exchange Only</t>
  </si>
  <si>
    <t>Labeler 1135 For Resale</t>
  </si>
  <si>
    <t>Labeler 1160 Series Resale</t>
  </si>
  <si>
    <t>Labeler 1153 for Resale</t>
  </si>
  <si>
    <t>3762011-3768061</t>
  </si>
  <si>
    <t>3762011-3765141</t>
  </si>
  <si>
    <t>6Secur</t>
  </si>
  <si>
    <t>Security Systems</t>
  </si>
  <si>
    <t>Security &amp; Surveillance</t>
  </si>
  <si>
    <t>Cameras</t>
  </si>
  <si>
    <t>Set</t>
  </si>
  <si>
    <t>Loss Prevention</t>
  </si>
  <si>
    <t>Security Locks, Announcers, Detectors, Mirrors</t>
  </si>
  <si>
    <t>Motion Detectors</t>
  </si>
  <si>
    <t>Case</t>
  </si>
  <si>
    <t>Security Locks</t>
  </si>
  <si>
    <t>32SC2010-48EZT2</t>
  </si>
  <si>
    <t>38AV100M-38RSHL3</t>
  </si>
  <si>
    <t>24Hanger</t>
  </si>
  <si>
    <t>Clothing Racks &amp; Hangers</t>
  </si>
  <si>
    <t>Plastic Hangers</t>
  </si>
  <si>
    <t>Top Hangers</t>
  </si>
  <si>
    <t>Pant / Skirt Hangers</t>
  </si>
  <si>
    <t>Hanger Accessories</t>
  </si>
  <si>
    <t>Hanger Cover &amp; Strips</t>
  </si>
  <si>
    <t>Suit Hangers</t>
  </si>
  <si>
    <t>Chrome Hangers</t>
  </si>
  <si>
    <t>Speciality Hangers</t>
  </si>
  <si>
    <t>Apparel Displays and Accessories</t>
  </si>
  <si>
    <t>Wood Hangers</t>
  </si>
  <si>
    <t>411012</t>
  </si>
  <si>
    <t>411012-494875B</t>
  </si>
  <si>
    <t>411412-</t>
  </si>
  <si>
    <t>6RFlow</t>
  </si>
  <si>
    <t>Ink</t>
  </si>
  <si>
    <t>24ApAcc</t>
  </si>
  <si>
    <t>Clothing racks &amp; Hangers</t>
  </si>
  <si>
    <t>Hanger Stackers &amp; Retrievers</t>
  </si>
  <si>
    <t>Garment Rolls &amp; Bags</t>
  </si>
  <si>
    <t>Garment Rolls</t>
  </si>
  <si>
    <t>Hooks, Clips &amp; Pins</t>
  </si>
  <si>
    <t>Steamers</t>
  </si>
  <si>
    <t>Gift Wrapping &amp; Packaging</t>
  </si>
  <si>
    <t>24Peg</t>
  </si>
  <si>
    <t>Peg Board Hook</t>
  </si>
  <si>
    <t>Racks, Shelving &amp; Wall Systems</t>
  </si>
  <si>
    <t>Pegboard</t>
  </si>
  <si>
    <t>Misc. Pegboard Items</t>
  </si>
  <si>
    <t>C</t>
  </si>
  <si>
    <t>Single Wire Peg Hooks</t>
  </si>
  <si>
    <t>Store Fixtures &amp; Displays</t>
  </si>
  <si>
    <t>Pegboard Hooks, Baskets &amp; Attachments</t>
  </si>
  <si>
    <t>Scanner Hooks</t>
  </si>
  <si>
    <t>Brackets</t>
  </si>
  <si>
    <t>PegBoard Hooks, Baskets, ETC</t>
  </si>
  <si>
    <t>Baskets, Brackets,Double Hooks</t>
  </si>
  <si>
    <t>Metal Attachments for Slatwall</t>
  </si>
  <si>
    <t>Brackets &amp; Waterfalls</t>
  </si>
  <si>
    <t>Gondolas &amp; Pegboard</t>
  </si>
  <si>
    <t>6Misc</t>
  </si>
  <si>
    <t>Misc Cust Service Items</t>
  </si>
  <si>
    <t>Shee</t>
  </si>
  <si>
    <t>Price Channel Moldings</t>
  </si>
  <si>
    <t>Shelf Tags</t>
  </si>
  <si>
    <t>Hooks &amp; Clips</t>
  </si>
  <si>
    <t>Label &amp; Sign Holders</t>
  </si>
  <si>
    <t>Ticket Covers</t>
  </si>
  <si>
    <t>Merchandising Strips</t>
  </si>
  <si>
    <t>Plastic Chains</t>
  </si>
  <si>
    <t>Sign Card Frames</t>
  </si>
  <si>
    <t>Misc Sign Holders</t>
  </si>
  <si>
    <t>Price Channel Molding</t>
  </si>
  <si>
    <t>Molding</t>
  </si>
  <si>
    <t>Plastic Chain</t>
  </si>
  <si>
    <t>24SizeRing</t>
  </si>
  <si>
    <t>Size Rings</t>
  </si>
  <si>
    <t>Size Rings, Labels &amp; Markers</t>
  </si>
  <si>
    <t>24CHook</t>
  </si>
  <si>
    <t>Specialty Hangers</t>
  </si>
  <si>
    <t>Racks, Shelving &amp; Wallsystems</t>
  </si>
  <si>
    <t>CalHOOK</t>
  </si>
  <si>
    <t>BookHANGERS</t>
  </si>
  <si>
    <t>CalCLIPS</t>
  </si>
  <si>
    <t>CalHANGERS</t>
  </si>
  <si>
    <t>Fixtures, Racks &amp; Shelving</t>
  </si>
  <si>
    <t>CalTRACK &amp; SlatTRACK</t>
  </si>
  <si>
    <t>CalHOOK Brackets</t>
  </si>
  <si>
    <t>Hangers &amp; Rings</t>
  </si>
  <si>
    <t>Slatwall Attachments</t>
  </si>
  <si>
    <t>Metal Attachments</t>
  </si>
  <si>
    <t>Waterfall &amp; Display</t>
  </si>
  <si>
    <t>Pair</t>
  </si>
  <si>
    <t>SlatTRACK &amp; CalTRACK</t>
  </si>
  <si>
    <t>Slatwall Board</t>
  </si>
  <si>
    <t>SlatTRACK</t>
  </si>
  <si>
    <t>Grid Wall &amp; Wire Grid</t>
  </si>
  <si>
    <t>Gridwal Panels</t>
  </si>
  <si>
    <t>Tryons</t>
  </si>
  <si>
    <t>Box</t>
  </si>
  <si>
    <t>Box Cutters</t>
  </si>
  <si>
    <t>Box Cutters &amp; Blades</t>
  </si>
  <si>
    <t>Price Marking Accessories</t>
  </si>
  <si>
    <t>Label &amp; Gum Removers</t>
  </si>
  <si>
    <t>Lift Off</t>
  </si>
  <si>
    <t>Lift off Label &amp; Gum removers</t>
  </si>
  <si>
    <t>15Tag</t>
  </si>
  <si>
    <t>Pricing - Tags</t>
  </si>
  <si>
    <t>Apparel Tags</t>
  </si>
  <si>
    <t>Tags</t>
  </si>
  <si>
    <t>Jewelry Displays</t>
  </si>
  <si>
    <t>Jewelry Supplies</t>
  </si>
  <si>
    <t>Jewelry Tags</t>
  </si>
  <si>
    <t>Sale Tags</t>
  </si>
  <si>
    <t>Manila Tags</t>
  </si>
  <si>
    <t>Scallop Top Tags</t>
  </si>
  <si>
    <t>5BoxJ</t>
  </si>
  <si>
    <t>Boxes - Jewelry Stock</t>
  </si>
  <si>
    <t>Boxes &amp; Packaging</t>
  </si>
  <si>
    <t>Jewelry Boxes</t>
  </si>
  <si>
    <t>White Jewelry Boxes</t>
  </si>
  <si>
    <t>Kraft Jewelry Boxes</t>
  </si>
  <si>
    <t>Colored Jewelry Boxes</t>
  </si>
  <si>
    <t>Silver &amp; Gold Foil Jewelry Boxes</t>
  </si>
  <si>
    <t>Black Embossed Jewelry Boxes</t>
  </si>
  <si>
    <t>Colored Kraft Jewelry Boxes</t>
  </si>
  <si>
    <t>Chocolate Embossed Jewelry Boxes</t>
  </si>
  <si>
    <t>Natural Kraft Economy Jewelry Boxes</t>
  </si>
  <si>
    <t>Jewelry box Assortments</t>
  </si>
  <si>
    <t>5Box</t>
  </si>
  <si>
    <t>Boxes - Gift, Misc Stock</t>
  </si>
  <si>
    <t>Specialized Boxes</t>
  </si>
  <si>
    <t>Tin boxes</t>
  </si>
  <si>
    <t>15Den</t>
  </si>
  <si>
    <t>Pricing - Denn, Taggers</t>
  </si>
  <si>
    <t>security loops</t>
  </si>
  <si>
    <t>Cable ties</t>
  </si>
  <si>
    <t>15Sure</t>
  </si>
  <si>
    <t>Pricing - Other Taggers</t>
  </si>
  <si>
    <t>Standard Taggers</t>
  </si>
  <si>
    <t>TG Tachers</t>
  </si>
  <si>
    <t>Specialty Taggers</t>
  </si>
  <si>
    <t>MicroTach</t>
  </si>
  <si>
    <t>System 1000</t>
  </si>
  <si>
    <t>Fine taggers</t>
  </si>
  <si>
    <t>Avery Taggers</t>
  </si>
  <si>
    <t>Security Loops</t>
  </si>
  <si>
    <t>Speciality Taggers</t>
  </si>
  <si>
    <t>System 1000 Taggers</t>
  </si>
  <si>
    <t>Fine Taggers</t>
  </si>
  <si>
    <t>Avery Dennison Taggers</t>
  </si>
  <si>
    <t>Heavy-duty Taggers</t>
  </si>
  <si>
    <t>MicroTach Taggers</t>
  </si>
  <si>
    <t>Tach It Taggers</t>
  </si>
  <si>
    <t>TACH-IT Tagger</t>
  </si>
  <si>
    <t>TG Tacher Taggers</t>
  </si>
  <si>
    <t>TG Tacher</t>
  </si>
  <si>
    <t>Gridwall, Slatgrid</t>
  </si>
  <si>
    <t>Gridwall Connectors</t>
  </si>
  <si>
    <t>5BagCloth</t>
  </si>
  <si>
    <t>Bags - Cloth</t>
  </si>
  <si>
    <t>Shopping Bags</t>
  </si>
  <si>
    <t>Organza &amp; Velvet Bags</t>
  </si>
  <si>
    <t>Velvet &amp; Velveteen Bags</t>
  </si>
  <si>
    <t>Displays</t>
  </si>
  <si>
    <t>Jewelry Pouches</t>
  </si>
  <si>
    <t>Velvet &amp; Velveteen Pouches</t>
  </si>
  <si>
    <t>Organza Bags</t>
  </si>
  <si>
    <t>Flat Organza Bags</t>
  </si>
  <si>
    <t>Organza Pouches</t>
  </si>
  <si>
    <t>Flat Organza Pouches</t>
  </si>
  <si>
    <t>5Tissue</t>
  </si>
  <si>
    <t>Tissue - Stock</t>
  </si>
  <si>
    <t>Ream</t>
  </si>
  <si>
    <t>Tissue &amp; Giftwrap</t>
  </si>
  <si>
    <t>Tissue Paper</t>
  </si>
  <si>
    <t>White &amp; Brown Kraft Tissue Paper</t>
  </si>
  <si>
    <t>Bund</t>
  </si>
  <si>
    <t>General Store Supplies</t>
  </si>
  <si>
    <t>Newsprint &amp; Packing Paper</t>
  </si>
  <si>
    <t>Solid Colored Tissue Paper</t>
  </si>
  <si>
    <t>Tissue Assortments</t>
  </si>
  <si>
    <t>Shred</t>
  </si>
  <si>
    <t>Crinkle shred</t>
  </si>
  <si>
    <t>Tissue, Boxes &amp; Packaging</t>
  </si>
  <si>
    <t>Fine Cut Shred</t>
  </si>
  <si>
    <t>shred</t>
  </si>
  <si>
    <t>Fine cut Shred</t>
  </si>
  <si>
    <t>5BagPap</t>
  </si>
  <si>
    <t>Bags - Paper Merch Stock</t>
  </si>
  <si>
    <t>Paper Bags</t>
  </si>
  <si>
    <t>Merchandise Bags</t>
  </si>
  <si>
    <t>White or Natural Kraft paper Bags</t>
  </si>
  <si>
    <t>5BagSHP</t>
  </si>
  <si>
    <t>Bags - Paper Shopping Stock</t>
  </si>
  <si>
    <t>White or Natural Kraft Shopping Bags</t>
  </si>
  <si>
    <t>Paper Shopping Bags</t>
  </si>
  <si>
    <t>Christmas &amp; Holiday Packaging</t>
  </si>
  <si>
    <t>Holiday Gift Packaging Collections</t>
  </si>
  <si>
    <t>Gloss Paper Shopping Bags</t>
  </si>
  <si>
    <t>Green Packaging</t>
  </si>
  <si>
    <t>Recycled Paper Shopping Bags</t>
  </si>
  <si>
    <t>Colored Kraft Shopping Bags</t>
  </si>
  <si>
    <t>Food Packaging</t>
  </si>
  <si>
    <t>Coordinated Packaging for Food</t>
  </si>
  <si>
    <t>Shopping Bags in Patterns</t>
  </si>
  <si>
    <t>A La Carte Bags &amp; Boxes</t>
  </si>
  <si>
    <t>Frosted Plastic Bags</t>
  </si>
  <si>
    <t>Frosted Shoppers in Patterns</t>
  </si>
  <si>
    <t>Western Patterns Shopping Bags</t>
  </si>
  <si>
    <t>5Cello</t>
  </si>
  <si>
    <t>Cello - Stock</t>
  </si>
  <si>
    <t>Polypropylene Bags &amp; Rolls</t>
  </si>
  <si>
    <t>Polypropylene Rolls</t>
  </si>
  <si>
    <t>Polyproylene Bags &amp; Rolls</t>
  </si>
  <si>
    <t>Clear Polypropylene Bags</t>
  </si>
  <si>
    <t>Flat clear Bags</t>
  </si>
  <si>
    <t>Gusseted Clear Bags</t>
  </si>
  <si>
    <t>Printed Poly Propylene Bags</t>
  </si>
  <si>
    <t>Polypropylene Bags</t>
  </si>
  <si>
    <t>Plastic Bags</t>
  </si>
  <si>
    <t>Clear Bags w/ recloseable Bottom Flap</t>
  </si>
  <si>
    <t>Jewlery Supplies</t>
  </si>
  <si>
    <t>Clear basket Bags</t>
  </si>
  <si>
    <t>Clear Bags w/Lip-n-Tape Closure</t>
  </si>
  <si>
    <t>5BagHD</t>
  </si>
  <si>
    <t>Bags - Hi Density Bags Stock</t>
  </si>
  <si>
    <t>Hi Density Plastic Bags</t>
  </si>
  <si>
    <t>Merchandise &amp; T shirt Bags</t>
  </si>
  <si>
    <t>Frosted Plastic Shopping Bags</t>
  </si>
  <si>
    <t>Frosted Shoppers W/ FlexiLoop Handles</t>
  </si>
  <si>
    <t>Frosted Plastic  Gift (SOS) Bags</t>
  </si>
  <si>
    <t>Ameritote Hi Density Shoppers</t>
  </si>
  <si>
    <t>Frosted European Totes</t>
  </si>
  <si>
    <t>Super Wave Frosted Bags</t>
  </si>
  <si>
    <t>Frosted Shoppers W/TriFold Handles</t>
  </si>
  <si>
    <t xml:space="preserve">Frosted Plastic Merchandise Bags
</t>
  </si>
  <si>
    <t>5BagLD</t>
  </si>
  <si>
    <t>Bags - Lo Density Stock</t>
  </si>
  <si>
    <t>Low density Plastic Bags</t>
  </si>
  <si>
    <t>Heavy Duty Lo Density Plastic Bags</t>
  </si>
  <si>
    <t>Patch Handle</t>
  </si>
  <si>
    <t>Super Gloss Plastic Bags</t>
  </si>
  <si>
    <t>Random Printed Paper Bags</t>
  </si>
  <si>
    <t>Colored Paper Bags</t>
  </si>
  <si>
    <t>Random Print Paper Bags</t>
  </si>
  <si>
    <t>Food Pacakaging</t>
  </si>
  <si>
    <t>Wine, Liquor Bags &amp; Boxes</t>
  </si>
  <si>
    <t>Kraft Paper Liquor Bags</t>
  </si>
  <si>
    <t>SOS Bags</t>
  </si>
  <si>
    <t>White or Nat Kraft SOSBags</t>
  </si>
  <si>
    <t>22Glass</t>
  </si>
  <si>
    <t>Glass Shelving</t>
  </si>
  <si>
    <t>Clothing Racks</t>
  </si>
  <si>
    <t>Connectors</t>
  </si>
  <si>
    <t>Tempered Glass Shelves &amp; Displays</t>
  </si>
  <si>
    <t>Glass Connectors</t>
  </si>
  <si>
    <t>Slotted Wall Standards &amp; Accessories</t>
  </si>
  <si>
    <t>Universal HD Brackets</t>
  </si>
  <si>
    <t>Cube Glass</t>
  </si>
  <si>
    <t>Glass Shelves</t>
  </si>
  <si>
    <t>Shelves</t>
  </si>
  <si>
    <t>Glass Cube Displays</t>
  </si>
  <si>
    <t>Closeouts</t>
  </si>
  <si>
    <t>Closeout Acrylic, Glass, Jewelry Displays</t>
  </si>
  <si>
    <t>21Univ</t>
  </si>
  <si>
    <t>Fixture - Universal</t>
  </si>
  <si>
    <t>Wall Systems ( Standards &amp; Accessories)</t>
  </si>
  <si>
    <t>Universal</t>
  </si>
  <si>
    <t>Attachments</t>
  </si>
  <si>
    <t>Gridwall Attachments</t>
  </si>
  <si>
    <t>Standards</t>
  </si>
  <si>
    <t>Aristocrat Extra HD Standards</t>
  </si>
  <si>
    <t>Wallmount Attachments</t>
  </si>
  <si>
    <t>21WallMisc</t>
  </si>
  <si>
    <t>Fixture - Misc Wall System</t>
  </si>
  <si>
    <t>Wallmount Brackets</t>
  </si>
  <si>
    <t>21Quan</t>
  </si>
  <si>
    <t>Fixture - Quantum</t>
  </si>
  <si>
    <t>Aristocrat Extra HD Brackets</t>
  </si>
  <si>
    <t>Quantum</t>
  </si>
  <si>
    <t>Quantum Extra HD Brackets</t>
  </si>
  <si>
    <t>21Arist</t>
  </si>
  <si>
    <t>Fixture - Aristocrat</t>
  </si>
  <si>
    <t>Aristocrat</t>
  </si>
  <si>
    <t>21CBar</t>
  </si>
  <si>
    <t>Fixture - Cross Bar</t>
  </si>
  <si>
    <t>Cross Bars</t>
  </si>
  <si>
    <t>21Display</t>
  </si>
  <si>
    <t>Free Standing Displays</t>
  </si>
  <si>
    <t>Display Cases</t>
  </si>
  <si>
    <t>Economy Ready-To-Assemble</t>
  </si>
  <si>
    <t>Wrap &amp; Register Stands</t>
  </si>
  <si>
    <t>Closeout Display Cases and Racks</t>
  </si>
  <si>
    <t>Corner</t>
  </si>
  <si>
    <t>Top Vision</t>
  </si>
  <si>
    <t>Upright Displays (Towers)</t>
  </si>
  <si>
    <t>21MerchBar</t>
  </si>
  <si>
    <t>Fixture - Merchandising Bar</t>
  </si>
  <si>
    <t>Merchandising Bars</t>
  </si>
  <si>
    <t>21GWall</t>
  </si>
  <si>
    <t>Fixture - Gridwall</t>
  </si>
  <si>
    <t>Gridwall Metal Attachments</t>
  </si>
  <si>
    <t>Gridwall Panels</t>
  </si>
  <si>
    <t>21SWallB</t>
  </si>
  <si>
    <t>Fixture - Slatwall Boards</t>
  </si>
  <si>
    <t>Slatwall Boards</t>
  </si>
  <si>
    <t>Traditional Slatwall Panels</t>
  </si>
  <si>
    <t>Traditional Slatwall Panels &amp; Inserts</t>
  </si>
  <si>
    <t>21SWall</t>
  </si>
  <si>
    <t>Fixture - Hardware - Slatwall</t>
  </si>
  <si>
    <t>Hooks</t>
  </si>
  <si>
    <t>22Wire</t>
  </si>
  <si>
    <t>Wire Display Racks</t>
  </si>
  <si>
    <t>Display Racks</t>
  </si>
  <si>
    <t>Counter Top Racks</t>
  </si>
  <si>
    <t>Countertop Displays</t>
  </si>
  <si>
    <t>Racks, Spinners, Dump Bins</t>
  </si>
  <si>
    <t>Literature Racks</t>
  </si>
  <si>
    <t>Free Standing Floor Displays</t>
  </si>
  <si>
    <t>Basket Displays</t>
  </si>
  <si>
    <t>Wire Dump Bins</t>
  </si>
  <si>
    <t>Slatwall Inserts</t>
  </si>
  <si>
    <t>Waterfall &amp; Displays</t>
  </si>
  <si>
    <t>Shelving &amp; Baskets</t>
  </si>
  <si>
    <t>Bases &amp; Legs</t>
  </si>
  <si>
    <t>Gridwall Display Bases</t>
  </si>
  <si>
    <t>Mini Grid</t>
  </si>
  <si>
    <t>24Acry</t>
  </si>
  <si>
    <t>Slatwall Acrylic</t>
  </si>
  <si>
    <t>Risers</t>
  </si>
  <si>
    <t>Acrylic Displays</t>
  </si>
  <si>
    <t>Acrylic Bins, Trays, Easels</t>
  </si>
  <si>
    <t>Literature</t>
  </si>
  <si>
    <t>Misc. Displays</t>
  </si>
  <si>
    <t>Acrylic Risers &amp; Cubes</t>
  </si>
  <si>
    <t>Bins, Trays, Easels</t>
  </si>
  <si>
    <t>Wire &amp; Acylic Easels</t>
  </si>
  <si>
    <t>Acrylic Dinnerware Displays</t>
  </si>
  <si>
    <t>Acrylic Literature Displays</t>
  </si>
  <si>
    <t>Sign Card Frames and Vinyl Envelopes</t>
  </si>
  <si>
    <t>Acrylic Sign Card Frames</t>
  </si>
  <si>
    <t>Acrylic Countertop Displays</t>
  </si>
  <si>
    <t>Jewelry, Apparel, Eyewear Displays</t>
  </si>
  <si>
    <t>Signholders</t>
  </si>
  <si>
    <t>Acrylic Sign Card Holders</t>
  </si>
  <si>
    <t>Acrylic Shelves</t>
  </si>
  <si>
    <t>Slatwall Acrylic Displays</t>
  </si>
  <si>
    <t>Acrylic for Slatwall</t>
  </si>
  <si>
    <t>Acrylic for Gridwall</t>
  </si>
  <si>
    <t>Gridwall Acrylic</t>
  </si>
  <si>
    <t>Slatbox displays</t>
  </si>
  <si>
    <t>clothing racks &amp; Hangers</t>
  </si>
  <si>
    <t>Clothing Hangers</t>
  </si>
  <si>
    <t>E-Cig Displays</t>
  </si>
  <si>
    <t>Acrylic E-Cig Displays</t>
  </si>
  <si>
    <t>Slatbox Displays</t>
  </si>
  <si>
    <t>Sign Holders</t>
  </si>
  <si>
    <t>TBD - Electronics</t>
  </si>
  <si>
    <t>No ARS web item</t>
  </si>
  <si>
    <t>Point of Sale (POS) system &amp; Accessories</t>
  </si>
  <si>
    <t>Need to address later</t>
  </si>
  <si>
    <t>Tissue &amp; GiftWrap</t>
  </si>
  <si>
    <t>no wenb item</t>
  </si>
  <si>
    <t>Tissue  &amp; Gift Wrap</t>
  </si>
  <si>
    <t>Resources</t>
  </si>
  <si>
    <t xml:space="preserve"> </t>
  </si>
  <si>
    <t>Sheet4</t>
  </si>
  <si>
    <t>Copied</t>
  </si>
  <si>
    <t>Ars Lvl 1</t>
  </si>
  <si>
    <t>Adhesive Hang Tags</t>
  </si>
  <si>
    <t>Banners &amp; Posters</t>
  </si>
  <si>
    <t>Miracle Sticks</t>
  </si>
  <si>
    <t>6Sign</t>
  </si>
  <si>
    <t>Blank Sign Cards</t>
  </si>
  <si>
    <t>Sign Cards W/ Printed Message</t>
  </si>
  <si>
    <t>Die Cut Burst Sign Cards</t>
  </si>
  <si>
    <t>Laser Printer Sign Cards</t>
  </si>
  <si>
    <t>24Jewelry</t>
  </si>
  <si>
    <t>Jewelry Trays &amp; Inserts</t>
  </si>
  <si>
    <t>Necklace &amp; Bracelet Displays</t>
  </si>
  <si>
    <t>Linen Jewley Displays</t>
  </si>
  <si>
    <t>Jewelry Riser Sets</t>
  </si>
  <si>
    <t>Earring Displays</t>
  </si>
  <si>
    <t>Watch Displays</t>
  </si>
  <si>
    <t>Ring Displays</t>
  </si>
  <si>
    <t>Slatwall Displays</t>
  </si>
  <si>
    <t>Slatwall Attachements</t>
  </si>
  <si>
    <t>Velvet Displays</t>
  </si>
  <si>
    <t>Velvet Bags</t>
  </si>
  <si>
    <t>Hinged Jewery Boxes</t>
  </si>
  <si>
    <t>Hinged Lid boxes</t>
  </si>
  <si>
    <t>13PSL</t>
  </si>
  <si>
    <t>Pricing - Pressure Sens Labels</t>
  </si>
  <si>
    <t>Labels</t>
  </si>
  <si>
    <t>Size Labels</t>
  </si>
  <si>
    <t>18Paxar</t>
  </si>
  <si>
    <t>Pricing - Monarch Stock</t>
  </si>
  <si>
    <t>Monarch Price Guns (Labelers)</t>
  </si>
  <si>
    <t>1131 Series</t>
  </si>
  <si>
    <t>3-Line Guns</t>
  </si>
  <si>
    <t>Monarch Labelers &amp; Labels</t>
  </si>
  <si>
    <t>Monarch 1153</t>
  </si>
  <si>
    <t>Monarch 1135</t>
  </si>
  <si>
    <t>1135 Series</t>
  </si>
  <si>
    <t>1136 Series</t>
  </si>
  <si>
    <t>Monarch 1151 Promotional labeler</t>
  </si>
  <si>
    <t>Promo Guns</t>
  </si>
  <si>
    <t>Monarch 1130</t>
  </si>
  <si>
    <t xml:space="preserve">1-Line Guns </t>
  </si>
  <si>
    <t>1130 Series
1131 Series</t>
  </si>
  <si>
    <t>1135 Series
1136 Series</t>
  </si>
  <si>
    <t>roll</t>
  </si>
  <si>
    <t>In the List?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</si>
</sst>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9" x14ac:knownFonts="1">
    <font>
      <sz val="12"/>
      <name val="Calibri"/>
      <family val="1"/>
      <scheme val="minor"/>
    </font>
    <font>
      <sz val="12"/>
      <name val="Calibri"/>
      <family val="1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2" fontId="0" fillId="0" borderId="0" xfId="0" applyNumberFormat="1"/>
    <xf numFmtId="14" fontId="0" fillId="0" borderId="0" xfId="0" applyNumberFormat="1"/>
    <xf numFmtId="0" fontId="2" fillId="0" borderId="0" xfId="0" applyFont="1"/>
    <xf numFmtId="9" fontId="0" fillId="0" borderId="0" xfId="1" applyFont="1"/>
    <xf numFmtId="9" fontId="0" fillId="0" borderId="0" xfId="0" applyNumberFormat="1"/>
    <xf numFmtId="0" fontId="5" fillId="0" borderId="0" xfId="0" applyFont="1"/>
    <xf numFmtId="49" fontId="6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164" fontId="7" fillId="2" borderId="0" xfId="0" applyNumberFormat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Border="1"/>
    <xf numFmtId="0" fontId="0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0" fillId="0" borderId="0" xfId="0" applyNumberFormat="1"/>
    <xf numFmtId="49" fontId="0" fillId="0" borderId="0" xfId="0" applyNumberFormat="1"/>
    <xf numFmtId="11" fontId="0" fillId="0" borderId="0" xfId="0" applyNumberFormat="1"/>
    <xf numFmtId="49" fontId="2" fillId="0" borderId="0" xfId="0" applyNumberFormat="1" applyFont="1"/>
    <xf numFmtId="0" fontId="0" fillId="0" borderId="0" xfId="0" quotePrefix="1"/>
    <xf numFmtId="0" fontId="0" fillId="0" borderId="0" xfId="0" quotePrefix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49" fontId="0" fillId="0" borderId="0" xfId="0" quotePrefix="1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RowHeight="15.7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5" spans="1:1" x14ac:dyDescent="0.25">
      <c r="A5" t="s">
        <v>3</v>
      </c>
    </row>
    <row r="6" spans="1:1" x14ac:dyDescent="0.25">
      <c r="A6" t="str">
        <f>HYPERLINK("#'Dataset1'!A1", "Dataset1")</f>
        <v>Dataset1</v>
      </c>
    </row>
    <row r="7" spans="1:1" x14ac:dyDescent="0.25">
      <c r="A7" t="str">
        <f>HYPERLINK("#'Dataset2'!A1", "Dataset2")</f>
        <v>Dataset2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71"/>
  <sheetViews>
    <sheetView topLeftCell="A3940" workbookViewId="0">
      <selection activeCell="B3971" sqref="B3971"/>
    </sheetView>
  </sheetViews>
  <sheetFormatPr defaultRowHeight="15.75" x14ac:dyDescent="0.25"/>
  <cols>
    <col min="1" max="1" width="21.625" bestFit="1" customWidth="1"/>
    <col min="3" max="3" width="15.5" bestFit="1" customWidth="1"/>
  </cols>
  <sheetData>
    <row r="1" spans="1: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 t="s">
        <v>10</v>
      </c>
      <c r="B2">
        <v>1880</v>
      </c>
      <c r="C2">
        <v>50</v>
      </c>
      <c r="D2" s="1">
        <v>839.48</v>
      </c>
      <c r="E2" s="1">
        <v>0.44653191489361704</v>
      </c>
      <c r="F2" s="1">
        <v>37.6</v>
      </c>
    </row>
    <row r="3" spans="1:6" x14ac:dyDescent="0.25">
      <c r="A3" t="s">
        <v>11</v>
      </c>
      <c r="B3">
        <v>1862</v>
      </c>
      <c r="C3">
        <v>32</v>
      </c>
      <c r="D3" s="1">
        <v>590.41999999999996</v>
      </c>
      <c r="E3" s="1">
        <v>0.31708915145005373</v>
      </c>
      <c r="F3" s="1">
        <v>58.1875</v>
      </c>
    </row>
    <row r="4" spans="1:6" x14ac:dyDescent="0.25">
      <c r="A4" t="s">
        <v>12</v>
      </c>
      <c r="B4">
        <v>1723</v>
      </c>
      <c r="C4">
        <v>71</v>
      </c>
      <c r="D4" s="1">
        <v>638.78</v>
      </c>
      <c r="E4" s="1">
        <v>0.37073708647707487</v>
      </c>
      <c r="F4" s="1">
        <v>24.267605633802816</v>
      </c>
    </row>
    <row r="5" spans="1:6" x14ac:dyDescent="0.25">
      <c r="A5" t="s">
        <v>13</v>
      </c>
      <c r="B5">
        <v>1245</v>
      </c>
      <c r="C5">
        <v>26</v>
      </c>
      <c r="D5" s="1">
        <v>779.25</v>
      </c>
      <c r="E5" s="1">
        <v>0.62590361445783138</v>
      </c>
      <c r="F5" s="1">
        <v>47.884615384615387</v>
      </c>
    </row>
    <row r="6" spans="1:6" x14ac:dyDescent="0.25">
      <c r="A6" t="s">
        <v>14</v>
      </c>
      <c r="B6">
        <v>1214</v>
      </c>
      <c r="C6">
        <v>31</v>
      </c>
      <c r="D6" s="1">
        <v>791.98</v>
      </c>
      <c r="E6" s="1">
        <v>0.65237232289950575</v>
      </c>
      <c r="F6" s="1">
        <v>39.161290322580648</v>
      </c>
    </row>
    <row r="7" spans="1:6" x14ac:dyDescent="0.25">
      <c r="A7" t="s">
        <v>15</v>
      </c>
      <c r="B7">
        <v>1155</v>
      </c>
      <c r="C7">
        <v>28</v>
      </c>
      <c r="D7" s="1">
        <v>742.57</v>
      </c>
      <c r="E7" s="1">
        <v>0.64291774891774889</v>
      </c>
      <c r="F7" s="1">
        <v>41.25</v>
      </c>
    </row>
    <row r="8" spans="1:6" x14ac:dyDescent="0.25">
      <c r="A8" t="s">
        <v>16</v>
      </c>
      <c r="B8">
        <v>1135</v>
      </c>
      <c r="C8">
        <v>24</v>
      </c>
      <c r="D8" s="1">
        <v>768.78</v>
      </c>
      <c r="E8" s="1">
        <v>0.67733920704845818</v>
      </c>
      <c r="F8" s="1">
        <v>47.291666666666664</v>
      </c>
    </row>
    <row r="9" spans="1:6" x14ac:dyDescent="0.25">
      <c r="A9" t="s">
        <v>17</v>
      </c>
      <c r="B9">
        <v>1013</v>
      </c>
      <c r="C9">
        <v>27</v>
      </c>
      <c r="D9" s="1">
        <v>619.98</v>
      </c>
      <c r="E9" s="1">
        <v>0.61202369200394857</v>
      </c>
      <c r="F9" s="1">
        <v>37.518518518518519</v>
      </c>
    </row>
    <row r="10" spans="1:6" x14ac:dyDescent="0.25">
      <c r="A10" t="s">
        <v>18</v>
      </c>
      <c r="B10">
        <v>900</v>
      </c>
      <c r="C10">
        <v>1</v>
      </c>
      <c r="D10" s="1">
        <v>441</v>
      </c>
      <c r="E10" s="1">
        <v>0.49</v>
      </c>
      <c r="F10" s="1">
        <v>900</v>
      </c>
    </row>
    <row r="11" spans="1:6" x14ac:dyDescent="0.25">
      <c r="A11" t="s">
        <v>19</v>
      </c>
      <c r="B11">
        <v>870</v>
      </c>
      <c r="C11">
        <v>213</v>
      </c>
      <c r="D11" s="1">
        <v>4784.07</v>
      </c>
      <c r="E11" s="1">
        <v>5.4989310344827587</v>
      </c>
      <c r="F11" s="1">
        <v>4.084507042253521</v>
      </c>
    </row>
    <row r="12" spans="1:6" x14ac:dyDescent="0.25">
      <c r="A12" t="s">
        <v>20</v>
      </c>
      <c r="B12">
        <v>842</v>
      </c>
      <c r="C12">
        <v>16</v>
      </c>
      <c r="D12" s="1">
        <v>475.98</v>
      </c>
      <c r="E12" s="1">
        <v>0.56529691211401423</v>
      </c>
      <c r="F12" s="1">
        <v>52.625</v>
      </c>
    </row>
    <row r="13" spans="1:6" x14ac:dyDescent="0.25">
      <c r="A13" t="s">
        <v>21</v>
      </c>
      <c r="B13">
        <v>798</v>
      </c>
      <c r="C13">
        <v>5</v>
      </c>
      <c r="D13" s="1">
        <v>792.82</v>
      </c>
      <c r="E13" s="1">
        <v>0.99350877192982456</v>
      </c>
      <c r="F13" s="1">
        <v>159.6</v>
      </c>
    </row>
    <row r="14" spans="1:6" x14ac:dyDescent="0.25">
      <c r="A14" t="s">
        <v>22</v>
      </c>
      <c r="B14">
        <v>759</v>
      </c>
      <c r="C14">
        <v>42</v>
      </c>
      <c r="D14" s="1">
        <v>10926.88</v>
      </c>
      <c r="E14" s="1">
        <v>14.396416337285903</v>
      </c>
      <c r="F14" s="1">
        <v>18.071428571428573</v>
      </c>
    </row>
    <row r="15" spans="1:6" x14ac:dyDescent="0.25">
      <c r="A15" t="s">
        <v>23</v>
      </c>
      <c r="B15">
        <v>703</v>
      </c>
      <c r="C15">
        <v>21</v>
      </c>
      <c r="D15" s="1">
        <v>384.03</v>
      </c>
      <c r="E15" s="1">
        <v>0.54627311522048361</v>
      </c>
      <c r="F15" s="1">
        <v>33.476190476190474</v>
      </c>
    </row>
    <row r="16" spans="1:6" x14ac:dyDescent="0.25">
      <c r="A16" t="s">
        <v>24</v>
      </c>
      <c r="B16">
        <v>697</v>
      </c>
      <c r="C16">
        <v>12</v>
      </c>
      <c r="D16" s="1">
        <v>337.28</v>
      </c>
      <c r="E16" s="1">
        <v>0.48390243902439023</v>
      </c>
      <c r="F16" s="1">
        <v>58.083333333333336</v>
      </c>
    </row>
    <row r="17" spans="1:6" x14ac:dyDescent="0.25">
      <c r="A17" t="s">
        <v>25</v>
      </c>
      <c r="B17">
        <v>666</v>
      </c>
      <c r="C17">
        <v>75</v>
      </c>
      <c r="D17" s="1">
        <v>1486.28</v>
      </c>
      <c r="E17" s="1">
        <v>2.2316516516516516</v>
      </c>
      <c r="F17" s="1">
        <v>8.8800000000000008</v>
      </c>
    </row>
    <row r="18" spans="1:6" x14ac:dyDescent="0.25">
      <c r="A18" t="s">
        <v>26</v>
      </c>
      <c r="B18">
        <v>608</v>
      </c>
      <c r="C18">
        <v>70</v>
      </c>
      <c r="D18" s="1">
        <v>249.84</v>
      </c>
      <c r="E18" s="1">
        <v>0.41092105263157891</v>
      </c>
      <c r="F18" s="1">
        <v>8.6857142857142851</v>
      </c>
    </row>
    <row r="19" spans="1:6" x14ac:dyDescent="0.25">
      <c r="A19" t="s">
        <v>27</v>
      </c>
      <c r="B19">
        <v>605</v>
      </c>
      <c r="C19">
        <v>115</v>
      </c>
      <c r="D19" s="1">
        <v>339.66</v>
      </c>
      <c r="E19" s="1">
        <v>0.56142148760330579</v>
      </c>
      <c r="F19" s="1">
        <v>5.2608695652173916</v>
      </c>
    </row>
    <row r="20" spans="1:6" x14ac:dyDescent="0.25">
      <c r="A20" t="s">
        <v>28</v>
      </c>
      <c r="B20">
        <v>597</v>
      </c>
      <c r="C20">
        <v>30</v>
      </c>
      <c r="D20" s="1">
        <v>1831.72</v>
      </c>
      <c r="E20" s="1">
        <v>3.0682077051926298</v>
      </c>
      <c r="F20" s="1">
        <v>19.899999999999999</v>
      </c>
    </row>
    <row r="21" spans="1:6" x14ac:dyDescent="0.25">
      <c r="A21" t="s">
        <v>29</v>
      </c>
      <c r="B21">
        <v>595</v>
      </c>
      <c r="C21">
        <v>114</v>
      </c>
      <c r="D21" s="1">
        <v>348.5</v>
      </c>
      <c r="E21" s="1">
        <v>0.58571428571428563</v>
      </c>
      <c r="F21" s="1">
        <v>5.2192982456140351</v>
      </c>
    </row>
    <row r="22" spans="1:6" x14ac:dyDescent="0.25">
      <c r="A22" t="s">
        <v>30</v>
      </c>
      <c r="B22">
        <v>591</v>
      </c>
      <c r="C22">
        <v>14</v>
      </c>
      <c r="D22" s="1">
        <v>420.69</v>
      </c>
      <c r="E22" s="1">
        <v>0.71182741116751269</v>
      </c>
      <c r="F22" s="1">
        <v>42.214285714285715</v>
      </c>
    </row>
    <row r="23" spans="1:6" x14ac:dyDescent="0.25">
      <c r="A23" t="s">
        <v>31</v>
      </c>
      <c r="B23">
        <v>577</v>
      </c>
      <c r="C23">
        <v>23</v>
      </c>
      <c r="D23" s="1">
        <v>488.91</v>
      </c>
      <c r="E23" s="1">
        <v>0.84733102253032933</v>
      </c>
      <c r="F23" s="1">
        <v>25.086956521739129</v>
      </c>
    </row>
    <row r="24" spans="1:6" x14ac:dyDescent="0.25">
      <c r="A24" t="s">
        <v>32</v>
      </c>
      <c r="B24">
        <v>567</v>
      </c>
      <c r="C24">
        <v>17</v>
      </c>
      <c r="D24" s="1">
        <v>380.96</v>
      </c>
      <c r="E24" s="1">
        <v>0.67188712522045857</v>
      </c>
      <c r="F24" s="1">
        <v>33.352941176470587</v>
      </c>
    </row>
    <row r="25" spans="1:6" x14ac:dyDescent="0.25">
      <c r="A25" t="s">
        <v>33</v>
      </c>
      <c r="B25">
        <v>554</v>
      </c>
      <c r="C25">
        <v>113</v>
      </c>
      <c r="D25" s="1">
        <v>311.48</v>
      </c>
      <c r="E25" s="1">
        <v>0.56223826714801439</v>
      </c>
      <c r="F25" s="1">
        <v>4.9026548672566372</v>
      </c>
    </row>
    <row r="26" spans="1:6" x14ac:dyDescent="0.25">
      <c r="A26" t="s">
        <v>34</v>
      </c>
      <c r="B26">
        <v>550</v>
      </c>
      <c r="C26">
        <v>17</v>
      </c>
      <c r="D26" s="1">
        <v>327.47000000000003</v>
      </c>
      <c r="E26" s="1">
        <v>0.59540000000000004</v>
      </c>
      <c r="F26" s="1">
        <v>32.352941176470587</v>
      </c>
    </row>
    <row r="27" spans="1:6" x14ac:dyDescent="0.25">
      <c r="A27" t="s">
        <v>35</v>
      </c>
      <c r="B27">
        <v>542</v>
      </c>
      <c r="C27">
        <v>4</v>
      </c>
      <c r="D27" s="1">
        <v>358.68</v>
      </c>
      <c r="E27" s="1">
        <v>0.66177121771217706</v>
      </c>
      <c r="F27" s="1">
        <v>135.5</v>
      </c>
    </row>
    <row r="28" spans="1:6" x14ac:dyDescent="0.25">
      <c r="A28" t="s">
        <v>36</v>
      </c>
      <c r="B28">
        <v>536</v>
      </c>
      <c r="C28">
        <v>8</v>
      </c>
      <c r="D28" s="1">
        <v>342.64</v>
      </c>
      <c r="E28" s="1">
        <v>0.63925373134328356</v>
      </c>
      <c r="F28" s="1">
        <v>67</v>
      </c>
    </row>
    <row r="29" spans="1:6" x14ac:dyDescent="0.25">
      <c r="A29" t="s">
        <v>37</v>
      </c>
      <c r="B29">
        <v>530</v>
      </c>
      <c r="C29">
        <v>24</v>
      </c>
      <c r="D29" s="1">
        <v>375.96</v>
      </c>
      <c r="E29" s="1">
        <v>0.70935849056603772</v>
      </c>
      <c r="F29" s="1">
        <v>22.083333333333332</v>
      </c>
    </row>
    <row r="30" spans="1:6" x14ac:dyDescent="0.25">
      <c r="A30" t="s">
        <v>38</v>
      </c>
      <c r="B30">
        <v>527</v>
      </c>
      <c r="C30">
        <v>18</v>
      </c>
      <c r="D30" s="1">
        <v>376.76</v>
      </c>
      <c r="E30" s="1">
        <v>0.71491461100569265</v>
      </c>
      <c r="F30" s="1">
        <v>29.277777777777779</v>
      </c>
    </row>
    <row r="31" spans="1:6" x14ac:dyDescent="0.25">
      <c r="A31" t="s">
        <v>39</v>
      </c>
      <c r="B31">
        <v>525</v>
      </c>
      <c r="C31">
        <v>106</v>
      </c>
      <c r="D31" s="1">
        <v>313.66000000000003</v>
      </c>
      <c r="E31" s="1">
        <v>0.59744761904761901</v>
      </c>
      <c r="F31" s="1">
        <v>4.9528301886792452</v>
      </c>
    </row>
    <row r="32" spans="1:6" x14ac:dyDescent="0.25">
      <c r="A32" t="s">
        <v>40</v>
      </c>
      <c r="B32">
        <v>514</v>
      </c>
      <c r="C32">
        <v>13</v>
      </c>
      <c r="D32" s="1">
        <v>326.52</v>
      </c>
      <c r="E32" s="1">
        <v>0.63525291828793773</v>
      </c>
      <c r="F32" s="1">
        <v>39.53846153846154</v>
      </c>
    </row>
    <row r="33" spans="1:6" x14ac:dyDescent="0.25">
      <c r="A33" t="s">
        <v>41</v>
      </c>
      <c r="B33">
        <v>474</v>
      </c>
      <c r="C33">
        <v>14</v>
      </c>
      <c r="D33" s="1">
        <v>229.74</v>
      </c>
      <c r="E33" s="1">
        <v>0.48468354430379745</v>
      </c>
      <c r="F33" s="1">
        <v>33.857142857142854</v>
      </c>
    </row>
    <row r="34" spans="1:6" x14ac:dyDescent="0.25">
      <c r="A34" t="s">
        <v>42</v>
      </c>
      <c r="B34">
        <v>424</v>
      </c>
      <c r="C34">
        <v>41</v>
      </c>
      <c r="D34" s="1">
        <v>147.91999999999999</v>
      </c>
      <c r="E34" s="1">
        <v>0.34886792452830184</v>
      </c>
      <c r="F34" s="1">
        <v>10.341463414634147</v>
      </c>
    </row>
    <row r="35" spans="1:6" x14ac:dyDescent="0.25">
      <c r="A35" t="s">
        <v>43</v>
      </c>
      <c r="B35">
        <v>416</v>
      </c>
      <c r="C35">
        <v>26</v>
      </c>
      <c r="D35" s="1">
        <v>1057.3699999999999</v>
      </c>
      <c r="E35" s="1">
        <v>2.5417548076923073</v>
      </c>
      <c r="F35" s="1">
        <v>16</v>
      </c>
    </row>
    <row r="36" spans="1:6" x14ac:dyDescent="0.25">
      <c r="A36" t="s">
        <v>44</v>
      </c>
      <c r="B36">
        <v>415</v>
      </c>
      <c r="C36">
        <v>8</v>
      </c>
      <c r="D36" s="1">
        <v>335.54</v>
      </c>
      <c r="E36" s="1">
        <v>0.80853012048192774</v>
      </c>
      <c r="F36" s="1">
        <v>51.875</v>
      </c>
    </row>
    <row r="37" spans="1:6" x14ac:dyDescent="0.25">
      <c r="A37" t="s">
        <v>45</v>
      </c>
      <c r="B37">
        <v>400</v>
      </c>
      <c r="C37">
        <v>2</v>
      </c>
      <c r="D37" s="1">
        <v>270</v>
      </c>
      <c r="E37" s="1">
        <v>0.67500000000000004</v>
      </c>
      <c r="F37" s="1">
        <v>200</v>
      </c>
    </row>
    <row r="38" spans="1:6" x14ac:dyDescent="0.25">
      <c r="A38" t="s">
        <v>46</v>
      </c>
      <c r="B38">
        <v>377</v>
      </c>
      <c r="C38">
        <v>16</v>
      </c>
      <c r="D38" s="1">
        <v>247.28</v>
      </c>
      <c r="E38" s="1">
        <v>0.6559151193633953</v>
      </c>
      <c r="F38" s="1">
        <v>23.5625</v>
      </c>
    </row>
    <row r="39" spans="1:6" x14ac:dyDescent="0.25">
      <c r="A39" t="s">
        <v>47</v>
      </c>
      <c r="B39">
        <v>369</v>
      </c>
      <c r="C39">
        <v>7</v>
      </c>
      <c r="D39" s="1">
        <v>638.25</v>
      </c>
      <c r="E39" s="1">
        <v>1.7296747967479673</v>
      </c>
      <c r="F39" s="1">
        <v>52.714285714285715</v>
      </c>
    </row>
    <row r="40" spans="1:6" x14ac:dyDescent="0.25">
      <c r="A40" t="s">
        <v>48</v>
      </c>
      <c r="B40">
        <v>361</v>
      </c>
      <c r="C40">
        <v>80</v>
      </c>
      <c r="D40" s="1">
        <v>1786.03</v>
      </c>
      <c r="E40" s="1">
        <v>4.9474515235457064</v>
      </c>
      <c r="F40" s="1">
        <v>4.5125000000000002</v>
      </c>
    </row>
    <row r="41" spans="1:6" x14ac:dyDescent="0.25">
      <c r="A41" t="s">
        <v>49</v>
      </c>
      <c r="B41">
        <v>360</v>
      </c>
      <c r="C41">
        <v>11</v>
      </c>
      <c r="D41" s="1">
        <v>240.08</v>
      </c>
      <c r="E41" s="1">
        <v>0.66688888888888886</v>
      </c>
      <c r="F41" s="1">
        <v>32.727272727272727</v>
      </c>
    </row>
    <row r="42" spans="1:6" x14ac:dyDescent="0.25">
      <c r="A42" t="s">
        <v>50</v>
      </c>
      <c r="B42">
        <v>357</v>
      </c>
      <c r="C42">
        <v>11</v>
      </c>
      <c r="D42" s="1">
        <v>365.84</v>
      </c>
      <c r="E42" s="1">
        <v>1.0247619047619048</v>
      </c>
      <c r="F42" s="1">
        <v>32.454545454545453</v>
      </c>
    </row>
    <row r="43" spans="1:6" x14ac:dyDescent="0.25">
      <c r="A43" t="s">
        <v>51</v>
      </c>
      <c r="B43">
        <v>354</v>
      </c>
      <c r="C43">
        <v>13</v>
      </c>
      <c r="D43" s="1">
        <v>302.37</v>
      </c>
      <c r="E43" s="1">
        <v>0.8541525423728813</v>
      </c>
      <c r="F43" s="1">
        <v>27.23076923076923</v>
      </c>
    </row>
    <row r="44" spans="1:6" x14ac:dyDescent="0.25">
      <c r="A44" t="s">
        <v>52</v>
      </c>
      <c r="B44">
        <v>353</v>
      </c>
      <c r="C44">
        <v>18</v>
      </c>
      <c r="D44" s="1">
        <v>230.24</v>
      </c>
      <c r="E44" s="1">
        <v>0.6522379603399433</v>
      </c>
      <c r="F44" s="1">
        <v>19.611111111111111</v>
      </c>
    </row>
    <row r="45" spans="1:6" x14ac:dyDescent="0.25">
      <c r="A45" t="s">
        <v>53</v>
      </c>
      <c r="B45">
        <v>352</v>
      </c>
      <c r="C45">
        <v>4</v>
      </c>
      <c r="D45" s="1">
        <v>440.92</v>
      </c>
      <c r="E45" s="1">
        <v>1.2526136363636364</v>
      </c>
      <c r="F45" s="1">
        <v>88</v>
      </c>
    </row>
    <row r="46" spans="1:6" x14ac:dyDescent="0.25">
      <c r="A46" t="s">
        <v>54</v>
      </c>
      <c r="B46">
        <v>350</v>
      </c>
      <c r="C46">
        <v>3</v>
      </c>
      <c r="D46" s="1">
        <v>115.5</v>
      </c>
      <c r="E46" s="1">
        <v>0.33</v>
      </c>
      <c r="F46" s="1">
        <v>116.66666666666667</v>
      </c>
    </row>
    <row r="47" spans="1:6" x14ac:dyDescent="0.25">
      <c r="A47" t="s">
        <v>55</v>
      </c>
      <c r="B47">
        <v>347</v>
      </c>
      <c r="C47">
        <v>7</v>
      </c>
      <c r="D47" s="1">
        <v>233.35</v>
      </c>
      <c r="E47" s="1">
        <v>0.67247838616714695</v>
      </c>
      <c r="F47" s="1">
        <v>49.571428571428569</v>
      </c>
    </row>
    <row r="48" spans="1:6" x14ac:dyDescent="0.25">
      <c r="A48" t="s">
        <v>56</v>
      </c>
      <c r="B48">
        <v>325</v>
      </c>
      <c r="C48">
        <v>5</v>
      </c>
      <c r="D48" s="1">
        <v>208.75</v>
      </c>
      <c r="E48" s="1">
        <v>0.64230769230769225</v>
      </c>
      <c r="F48" s="1">
        <v>65</v>
      </c>
    </row>
    <row r="49" spans="1:6" x14ac:dyDescent="0.25">
      <c r="A49" t="s">
        <v>57</v>
      </c>
      <c r="B49">
        <v>321</v>
      </c>
      <c r="C49">
        <v>7</v>
      </c>
      <c r="D49" s="1">
        <v>1174.8599999999999</v>
      </c>
      <c r="E49" s="1">
        <v>3.66</v>
      </c>
      <c r="F49" s="1">
        <v>45.857142857142854</v>
      </c>
    </row>
    <row r="50" spans="1:6" x14ac:dyDescent="0.25">
      <c r="A50" t="s">
        <v>58</v>
      </c>
      <c r="B50">
        <v>320</v>
      </c>
      <c r="C50">
        <v>13</v>
      </c>
      <c r="D50" s="1">
        <v>252</v>
      </c>
      <c r="E50" s="1">
        <v>0.78749999999999998</v>
      </c>
      <c r="F50" s="1">
        <v>24.615384615384617</v>
      </c>
    </row>
    <row r="51" spans="1:6" x14ac:dyDescent="0.25">
      <c r="A51" t="s">
        <v>59</v>
      </c>
      <c r="B51">
        <v>314</v>
      </c>
      <c r="C51">
        <v>6</v>
      </c>
      <c r="D51" s="1">
        <v>231.9</v>
      </c>
      <c r="E51" s="1">
        <v>0.73853503184713376</v>
      </c>
      <c r="F51" s="1">
        <v>52.333333333333336</v>
      </c>
    </row>
    <row r="52" spans="1:6" x14ac:dyDescent="0.25">
      <c r="A52" t="s">
        <v>60</v>
      </c>
      <c r="B52">
        <v>313</v>
      </c>
      <c r="C52">
        <v>10</v>
      </c>
      <c r="D52" s="1">
        <v>228.67</v>
      </c>
      <c r="E52" s="1">
        <v>0.73057507987220449</v>
      </c>
      <c r="F52" s="1">
        <v>31.3</v>
      </c>
    </row>
    <row r="53" spans="1:6" x14ac:dyDescent="0.25">
      <c r="A53" t="s">
        <v>61</v>
      </c>
      <c r="B53">
        <v>306</v>
      </c>
      <c r="C53">
        <v>11</v>
      </c>
      <c r="D53" s="1">
        <v>228.27</v>
      </c>
      <c r="E53" s="1">
        <v>0.74598039215686274</v>
      </c>
      <c r="F53" s="1">
        <v>27.818181818181817</v>
      </c>
    </row>
    <row r="54" spans="1:6" x14ac:dyDescent="0.25">
      <c r="A54" t="s">
        <v>62</v>
      </c>
      <c r="B54">
        <v>303</v>
      </c>
      <c r="C54">
        <v>6</v>
      </c>
      <c r="D54" s="1">
        <v>191.43</v>
      </c>
      <c r="E54" s="1">
        <v>0.63178217821782179</v>
      </c>
      <c r="F54" s="1">
        <v>50.5</v>
      </c>
    </row>
    <row r="55" spans="1:6" x14ac:dyDescent="0.25">
      <c r="A55" t="s">
        <v>63</v>
      </c>
      <c r="B55">
        <v>302</v>
      </c>
      <c r="C55">
        <v>29</v>
      </c>
      <c r="D55" s="1">
        <v>90.12</v>
      </c>
      <c r="E55" s="1">
        <v>0.29841059602649012</v>
      </c>
      <c r="F55" s="1">
        <v>10.413793103448276</v>
      </c>
    </row>
    <row r="56" spans="1:6" x14ac:dyDescent="0.25">
      <c r="A56" t="s">
        <v>64</v>
      </c>
      <c r="B56">
        <v>300</v>
      </c>
      <c r="C56">
        <v>1</v>
      </c>
      <c r="D56" s="1">
        <v>39</v>
      </c>
      <c r="E56" s="1">
        <v>0.13</v>
      </c>
      <c r="F56" s="1">
        <v>300</v>
      </c>
    </row>
    <row r="57" spans="1:6" x14ac:dyDescent="0.25">
      <c r="A57" t="s">
        <v>65</v>
      </c>
      <c r="B57">
        <v>299</v>
      </c>
      <c r="C57">
        <v>29</v>
      </c>
      <c r="D57" s="1">
        <v>90.38</v>
      </c>
      <c r="E57" s="1">
        <v>0.30227424749163884</v>
      </c>
      <c r="F57" s="1">
        <v>10.310344827586206</v>
      </c>
    </row>
    <row r="58" spans="1:6" x14ac:dyDescent="0.25">
      <c r="A58" t="s">
        <v>66</v>
      </c>
      <c r="B58">
        <v>299</v>
      </c>
      <c r="C58">
        <v>18</v>
      </c>
      <c r="D58" s="1">
        <v>683.77</v>
      </c>
      <c r="E58" s="1">
        <v>2.2868561872909696</v>
      </c>
      <c r="F58" s="1">
        <v>16.611111111111111</v>
      </c>
    </row>
    <row r="59" spans="1:6" x14ac:dyDescent="0.25">
      <c r="A59" t="s">
        <v>67</v>
      </c>
      <c r="B59">
        <v>298</v>
      </c>
      <c r="C59">
        <v>29</v>
      </c>
      <c r="D59" s="1">
        <v>88.04</v>
      </c>
      <c r="E59" s="1">
        <v>0.29543624161073828</v>
      </c>
      <c r="F59" s="1">
        <v>10.275862068965518</v>
      </c>
    </row>
    <row r="60" spans="1:6" x14ac:dyDescent="0.25">
      <c r="A60" t="s">
        <v>68</v>
      </c>
      <c r="B60">
        <v>297</v>
      </c>
      <c r="C60">
        <v>14</v>
      </c>
      <c r="D60" s="1">
        <v>404.67</v>
      </c>
      <c r="E60" s="1">
        <v>1.3625252525252525</v>
      </c>
      <c r="F60" s="1">
        <v>21.214285714285715</v>
      </c>
    </row>
    <row r="61" spans="1:6" x14ac:dyDescent="0.25">
      <c r="A61" t="s">
        <v>69</v>
      </c>
      <c r="B61">
        <v>296</v>
      </c>
      <c r="C61">
        <v>13</v>
      </c>
      <c r="D61" s="1">
        <v>187.88</v>
      </c>
      <c r="E61" s="1">
        <v>0.63472972972972974</v>
      </c>
      <c r="F61" s="1">
        <v>22.76923076923077</v>
      </c>
    </row>
    <row r="62" spans="1:6" x14ac:dyDescent="0.25">
      <c r="A62" t="s">
        <v>70</v>
      </c>
      <c r="B62">
        <v>296</v>
      </c>
      <c r="C62">
        <v>6</v>
      </c>
      <c r="D62" s="1">
        <v>184.68</v>
      </c>
      <c r="E62" s="1">
        <v>0.62391891891891893</v>
      </c>
      <c r="F62" s="1">
        <v>49.333333333333336</v>
      </c>
    </row>
    <row r="63" spans="1:6" x14ac:dyDescent="0.25">
      <c r="A63" t="s">
        <v>71</v>
      </c>
      <c r="B63">
        <v>293</v>
      </c>
      <c r="C63">
        <v>9</v>
      </c>
      <c r="D63" s="1">
        <v>890.91</v>
      </c>
      <c r="E63" s="1">
        <v>3.0406484641638225</v>
      </c>
      <c r="F63" s="1">
        <v>32.555555555555557</v>
      </c>
    </row>
    <row r="64" spans="1:6" x14ac:dyDescent="0.25">
      <c r="A64" t="s">
        <v>72</v>
      </c>
      <c r="B64">
        <v>291</v>
      </c>
      <c r="C64">
        <v>12</v>
      </c>
      <c r="D64" s="1">
        <v>214</v>
      </c>
      <c r="E64" s="1">
        <v>0.73539518900343648</v>
      </c>
      <c r="F64" s="1">
        <v>24.25</v>
      </c>
    </row>
    <row r="65" spans="1:6" x14ac:dyDescent="0.25">
      <c r="A65" t="s">
        <v>73</v>
      </c>
      <c r="B65">
        <v>290</v>
      </c>
      <c r="C65">
        <v>27</v>
      </c>
      <c r="D65" s="1">
        <v>87</v>
      </c>
      <c r="E65" s="1">
        <v>0.3</v>
      </c>
      <c r="F65" s="1">
        <v>10.74074074074074</v>
      </c>
    </row>
    <row r="66" spans="1:6" x14ac:dyDescent="0.25">
      <c r="A66" t="s">
        <v>74</v>
      </c>
      <c r="B66">
        <v>290</v>
      </c>
      <c r="C66">
        <v>26</v>
      </c>
      <c r="D66" s="1">
        <v>227.94</v>
      </c>
      <c r="E66" s="1">
        <v>0.78600000000000003</v>
      </c>
      <c r="F66" s="1">
        <v>11.153846153846153</v>
      </c>
    </row>
    <row r="67" spans="1:6" x14ac:dyDescent="0.25">
      <c r="A67" t="s">
        <v>75</v>
      </c>
      <c r="B67">
        <v>288</v>
      </c>
      <c r="C67">
        <v>71</v>
      </c>
      <c r="D67" s="1">
        <v>177.84</v>
      </c>
      <c r="E67" s="1">
        <v>0.61750000000000005</v>
      </c>
      <c r="F67" s="1">
        <v>4.056338028169014</v>
      </c>
    </row>
    <row r="68" spans="1:6" x14ac:dyDescent="0.25">
      <c r="A68" t="s">
        <v>76</v>
      </c>
      <c r="B68">
        <v>286</v>
      </c>
      <c r="C68">
        <v>103</v>
      </c>
      <c r="D68" s="1">
        <v>3525.03</v>
      </c>
      <c r="E68" s="1">
        <v>12.32527972027972</v>
      </c>
      <c r="F68" s="1">
        <v>2.7766990291262137</v>
      </c>
    </row>
    <row r="69" spans="1:6" x14ac:dyDescent="0.25">
      <c r="A69" t="s">
        <v>77</v>
      </c>
      <c r="B69">
        <v>282</v>
      </c>
      <c r="C69">
        <v>6</v>
      </c>
      <c r="D69" s="1">
        <v>246.44</v>
      </c>
      <c r="E69" s="1">
        <v>0.87390070921985818</v>
      </c>
      <c r="F69" s="1">
        <v>47</v>
      </c>
    </row>
    <row r="70" spans="1:6" x14ac:dyDescent="0.25">
      <c r="A70" t="s">
        <v>78</v>
      </c>
      <c r="B70">
        <v>278</v>
      </c>
      <c r="C70">
        <v>3</v>
      </c>
      <c r="D70" s="1">
        <v>764.72</v>
      </c>
      <c r="E70" s="1">
        <v>2.750791366906475</v>
      </c>
      <c r="F70" s="1">
        <v>92.666666666666671</v>
      </c>
    </row>
    <row r="71" spans="1:6" x14ac:dyDescent="0.25">
      <c r="A71" t="s">
        <v>79</v>
      </c>
      <c r="B71">
        <v>274</v>
      </c>
      <c r="C71">
        <v>4</v>
      </c>
      <c r="D71" s="1">
        <v>98.64</v>
      </c>
      <c r="E71" s="1">
        <v>0.36</v>
      </c>
      <c r="F71" s="1">
        <v>68.5</v>
      </c>
    </row>
    <row r="72" spans="1:6" x14ac:dyDescent="0.25">
      <c r="A72" t="s">
        <v>80</v>
      </c>
      <c r="B72">
        <v>272</v>
      </c>
      <c r="C72">
        <v>24</v>
      </c>
      <c r="D72" s="1">
        <v>80.239999999999995</v>
      </c>
      <c r="E72" s="1">
        <v>0.29499999999999998</v>
      </c>
      <c r="F72" s="1">
        <v>11.333333333333334</v>
      </c>
    </row>
    <row r="73" spans="1:6" x14ac:dyDescent="0.25">
      <c r="A73" t="s">
        <v>81</v>
      </c>
      <c r="B73">
        <v>271</v>
      </c>
      <c r="C73">
        <v>24</v>
      </c>
      <c r="D73" s="1">
        <v>78.94</v>
      </c>
      <c r="E73" s="1">
        <v>0.29129151291512911</v>
      </c>
      <c r="F73" s="1">
        <v>11.291666666666666</v>
      </c>
    </row>
    <row r="74" spans="1:6" x14ac:dyDescent="0.25">
      <c r="A74" t="s">
        <v>82</v>
      </c>
      <c r="B74">
        <v>271</v>
      </c>
      <c r="C74">
        <v>8</v>
      </c>
      <c r="D74" s="1">
        <v>244.74</v>
      </c>
      <c r="E74" s="1">
        <v>0.90309963099630997</v>
      </c>
      <c r="F74" s="1">
        <v>33.875</v>
      </c>
    </row>
    <row r="75" spans="1:6" x14ac:dyDescent="0.25">
      <c r="A75" t="s">
        <v>83</v>
      </c>
      <c r="B75">
        <v>271</v>
      </c>
      <c r="C75">
        <v>8</v>
      </c>
      <c r="D75" s="1">
        <v>185.34</v>
      </c>
      <c r="E75" s="1">
        <v>0.68391143911439112</v>
      </c>
      <c r="F75" s="1">
        <v>33.875</v>
      </c>
    </row>
    <row r="76" spans="1:6" x14ac:dyDescent="0.25">
      <c r="A76" t="s">
        <v>84</v>
      </c>
      <c r="B76">
        <v>267</v>
      </c>
      <c r="C76">
        <v>34</v>
      </c>
      <c r="D76" s="1">
        <v>1097.4000000000001</v>
      </c>
      <c r="E76" s="1">
        <v>4.1101123595505618</v>
      </c>
      <c r="F76" s="1">
        <v>7.8529411764705879</v>
      </c>
    </row>
    <row r="77" spans="1:6" x14ac:dyDescent="0.25">
      <c r="A77" t="s">
        <v>85</v>
      </c>
      <c r="B77">
        <v>265</v>
      </c>
      <c r="C77">
        <v>73</v>
      </c>
      <c r="D77" s="1">
        <v>2569.79</v>
      </c>
      <c r="E77" s="1">
        <v>9.6973207547169817</v>
      </c>
      <c r="F77" s="1">
        <v>3.6301369863013697</v>
      </c>
    </row>
    <row r="78" spans="1:6" x14ac:dyDescent="0.25">
      <c r="A78" t="s">
        <v>86</v>
      </c>
      <c r="B78">
        <v>265</v>
      </c>
      <c r="C78">
        <v>18</v>
      </c>
      <c r="D78" s="1">
        <v>549.12</v>
      </c>
      <c r="E78" s="1">
        <v>2.0721509433962266</v>
      </c>
      <c r="F78" s="1">
        <v>14.722222222222221</v>
      </c>
    </row>
    <row r="79" spans="1:6" x14ac:dyDescent="0.25">
      <c r="A79" t="s">
        <v>87</v>
      </c>
      <c r="B79">
        <v>263</v>
      </c>
      <c r="C79">
        <v>13</v>
      </c>
      <c r="D79" s="1">
        <v>100.14</v>
      </c>
      <c r="E79" s="1">
        <v>0.38076045627376426</v>
      </c>
      <c r="F79" s="1">
        <v>20.23076923076923</v>
      </c>
    </row>
    <row r="80" spans="1:6" x14ac:dyDescent="0.25">
      <c r="A80" t="s">
        <v>88</v>
      </c>
      <c r="B80">
        <v>262</v>
      </c>
      <c r="C80">
        <v>10</v>
      </c>
      <c r="D80" s="1">
        <v>873.49</v>
      </c>
      <c r="E80" s="1">
        <v>3.3339312977099236</v>
      </c>
      <c r="F80" s="1">
        <v>26.2</v>
      </c>
    </row>
    <row r="81" spans="1:6" x14ac:dyDescent="0.25">
      <c r="A81" t="s">
        <v>89</v>
      </c>
      <c r="B81">
        <v>256</v>
      </c>
      <c r="C81">
        <v>43</v>
      </c>
      <c r="D81" s="1">
        <v>798.55</v>
      </c>
      <c r="E81" s="1">
        <v>3.1193359374999998</v>
      </c>
      <c r="F81" s="1">
        <v>5.9534883720930232</v>
      </c>
    </row>
    <row r="82" spans="1:6" x14ac:dyDescent="0.25">
      <c r="A82" t="s">
        <v>90</v>
      </c>
      <c r="B82">
        <v>253</v>
      </c>
      <c r="C82">
        <v>72</v>
      </c>
      <c r="D82" s="1">
        <v>1459.46</v>
      </c>
      <c r="E82" s="1">
        <v>5.768616600790514</v>
      </c>
      <c r="F82" s="1">
        <v>3.5138888888888888</v>
      </c>
    </row>
    <row r="83" spans="1:6" x14ac:dyDescent="0.25">
      <c r="A83" t="s">
        <v>91</v>
      </c>
      <c r="B83">
        <v>250</v>
      </c>
      <c r="C83">
        <v>3</v>
      </c>
      <c r="D83" s="1">
        <v>95</v>
      </c>
      <c r="E83" s="1">
        <v>0.38</v>
      </c>
      <c r="F83" s="1">
        <v>83.333333333333329</v>
      </c>
    </row>
    <row r="84" spans="1:6" x14ac:dyDescent="0.25">
      <c r="A84" t="s">
        <v>92</v>
      </c>
      <c r="B84">
        <v>248</v>
      </c>
      <c r="C84">
        <v>15</v>
      </c>
      <c r="D84" s="1">
        <v>207.4</v>
      </c>
      <c r="E84" s="1">
        <v>0.83629032258064517</v>
      </c>
      <c r="F84" s="1">
        <v>16.533333333333335</v>
      </c>
    </row>
    <row r="85" spans="1:6" x14ac:dyDescent="0.25">
      <c r="A85" t="s">
        <v>93</v>
      </c>
      <c r="B85">
        <v>245</v>
      </c>
      <c r="C85">
        <v>51</v>
      </c>
      <c r="D85" s="1">
        <v>1085.55</v>
      </c>
      <c r="E85" s="1">
        <v>4.4308163265306124</v>
      </c>
      <c r="F85" s="1">
        <v>4.8039215686274508</v>
      </c>
    </row>
    <row r="86" spans="1:6" x14ac:dyDescent="0.25">
      <c r="A86" t="s">
        <v>94</v>
      </c>
      <c r="B86">
        <v>244</v>
      </c>
      <c r="C86">
        <v>18</v>
      </c>
      <c r="D86" s="1">
        <v>893.28</v>
      </c>
      <c r="E86" s="1">
        <v>3.6609836065573771</v>
      </c>
      <c r="F86" s="1">
        <v>13.555555555555555</v>
      </c>
    </row>
    <row r="87" spans="1:6" x14ac:dyDescent="0.25">
      <c r="A87" t="s">
        <v>95</v>
      </c>
      <c r="B87">
        <v>238</v>
      </c>
      <c r="C87">
        <v>18</v>
      </c>
      <c r="D87" s="1">
        <v>64.12</v>
      </c>
      <c r="E87" s="1">
        <v>0.26941176470588235</v>
      </c>
      <c r="F87" s="1">
        <v>13.222222222222221</v>
      </c>
    </row>
    <row r="88" spans="1:6" x14ac:dyDescent="0.25">
      <c r="A88" t="s">
        <v>96</v>
      </c>
      <c r="B88">
        <v>235</v>
      </c>
      <c r="C88">
        <v>6</v>
      </c>
      <c r="D88" s="1">
        <v>323.52</v>
      </c>
      <c r="E88" s="1">
        <v>1.3766808510638298</v>
      </c>
      <c r="F88" s="1">
        <v>39.166666666666664</v>
      </c>
    </row>
    <row r="89" spans="1:6" x14ac:dyDescent="0.25">
      <c r="A89" t="s">
        <v>97</v>
      </c>
      <c r="B89">
        <v>234</v>
      </c>
      <c r="C89">
        <v>10</v>
      </c>
      <c r="D89" s="1">
        <v>211.26</v>
      </c>
      <c r="E89" s="1">
        <v>0.9028205128205129</v>
      </c>
      <c r="F89" s="1">
        <v>23.4</v>
      </c>
    </row>
    <row r="90" spans="1:6" x14ac:dyDescent="0.25">
      <c r="A90" t="s">
        <v>98</v>
      </c>
      <c r="B90">
        <v>230</v>
      </c>
      <c r="C90">
        <v>12</v>
      </c>
      <c r="D90" s="1">
        <v>353.66</v>
      </c>
      <c r="E90" s="1">
        <v>1.5376521739130435</v>
      </c>
      <c r="F90" s="1">
        <v>19.166666666666668</v>
      </c>
    </row>
    <row r="91" spans="1:6" x14ac:dyDescent="0.25">
      <c r="A91" t="s">
        <v>99</v>
      </c>
      <c r="B91">
        <v>229</v>
      </c>
      <c r="C91">
        <v>8</v>
      </c>
      <c r="D91" s="1">
        <v>326.70999999999998</v>
      </c>
      <c r="E91" s="1">
        <v>1.4266812227074237</v>
      </c>
      <c r="F91" s="1">
        <v>28.625</v>
      </c>
    </row>
    <row r="92" spans="1:6" x14ac:dyDescent="0.25">
      <c r="A92" t="s">
        <v>100</v>
      </c>
      <c r="B92">
        <v>227</v>
      </c>
      <c r="C92">
        <v>128</v>
      </c>
      <c r="D92" s="1">
        <v>5552.46</v>
      </c>
      <c r="E92" s="1">
        <v>24.460176211453742</v>
      </c>
      <c r="F92" s="1">
        <v>1.7734375</v>
      </c>
    </row>
    <row r="93" spans="1:6" x14ac:dyDescent="0.25">
      <c r="A93" t="s">
        <v>101</v>
      </c>
      <c r="B93">
        <v>225</v>
      </c>
      <c r="C93">
        <v>6</v>
      </c>
      <c r="D93" s="1">
        <v>120.59</v>
      </c>
      <c r="E93" s="1">
        <v>0.53595555555555552</v>
      </c>
      <c r="F93" s="1">
        <v>37.5</v>
      </c>
    </row>
    <row r="94" spans="1:6" x14ac:dyDescent="0.25">
      <c r="A94" t="s">
        <v>102</v>
      </c>
      <c r="B94">
        <v>224</v>
      </c>
      <c r="C94">
        <v>4</v>
      </c>
      <c r="D94" s="1">
        <v>138.24</v>
      </c>
      <c r="E94" s="1">
        <v>0.6171428571428571</v>
      </c>
      <c r="F94" s="1">
        <v>56</v>
      </c>
    </row>
    <row r="95" spans="1:6" x14ac:dyDescent="0.25">
      <c r="A95" t="s">
        <v>103</v>
      </c>
      <c r="B95">
        <v>224</v>
      </c>
      <c r="C95">
        <v>9</v>
      </c>
      <c r="D95" s="1">
        <v>142.28</v>
      </c>
      <c r="E95" s="1">
        <v>0.63517857142857148</v>
      </c>
      <c r="F95" s="1">
        <v>24.888888888888889</v>
      </c>
    </row>
    <row r="96" spans="1:6" x14ac:dyDescent="0.25">
      <c r="A96" t="s">
        <v>104</v>
      </c>
      <c r="B96">
        <v>223</v>
      </c>
      <c r="C96">
        <v>54</v>
      </c>
      <c r="D96" s="1">
        <v>124.62</v>
      </c>
      <c r="E96" s="1">
        <v>0.55883408071748875</v>
      </c>
      <c r="F96" s="1">
        <v>4.1296296296296298</v>
      </c>
    </row>
    <row r="97" spans="1:6" x14ac:dyDescent="0.25">
      <c r="A97" t="s">
        <v>105</v>
      </c>
      <c r="B97">
        <v>222</v>
      </c>
      <c r="C97">
        <v>55</v>
      </c>
      <c r="D97" s="1">
        <v>121.16</v>
      </c>
      <c r="E97" s="1">
        <v>0.54576576576576585</v>
      </c>
      <c r="F97" s="1">
        <v>4.0363636363636362</v>
      </c>
    </row>
    <row r="98" spans="1:6" x14ac:dyDescent="0.25">
      <c r="A98" t="s">
        <v>106</v>
      </c>
      <c r="B98">
        <v>219</v>
      </c>
      <c r="C98">
        <v>26</v>
      </c>
      <c r="D98" s="1">
        <v>1905.21</v>
      </c>
      <c r="E98" s="1">
        <v>8.6995890410958907</v>
      </c>
      <c r="F98" s="1">
        <v>8.4230769230769234</v>
      </c>
    </row>
    <row r="99" spans="1:6" x14ac:dyDescent="0.25">
      <c r="A99" t="s">
        <v>107</v>
      </c>
      <c r="B99">
        <v>217</v>
      </c>
      <c r="C99">
        <v>56</v>
      </c>
      <c r="D99" s="1">
        <v>8175.65</v>
      </c>
      <c r="E99" s="1">
        <v>37.675806451612907</v>
      </c>
      <c r="F99" s="1">
        <v>3.875</v>
      </c>
    </row>
    <row r="100" spans="1:6" x14ac:dyDescent="0.25">
      <c r="A100" t="s">
        <v>108</v>
      </c>
      <c r="B100">
        <v>215</v>
      </c>
      <c r="C100">
        <v>55</v>
      </c>
      <c r="D100" s="1">
        <v>114.14</v>
      </c>
      <c r="E100" s="1">
        <v>0.53088372093023251</v>
      </c>
      <c r="F100" s="1">
        <v>3.9090909090909092</v>
      </c>
    </row>
    <row r="101" spans="1:6" x14ac:dyDescent="0.25">
      <c r="A101" t="s">
        <v>109</v>
      </c>
      <c r="B101">
        <v>213</v>
      </c>
      <c r="C101">
        <v>34</v>
      </c>
      <c r="D101" s="1">
        <v>87.62</v>
      </c>
      <c r="E101" s="1">
        <v>0.41136150234741781</v>
      </c>
      <c r="F101" s="1">
        <v>6.2647058823529411</v>
      </c>
    </row>
    <row r="102" spans="1:6" x14ac:dyDescent="0.25">
      <c r="A102" t="s">
        <v>110</v>
      </c>
      <c r="B102">
        <v>211</v>
      </c>
      <c r="C102">
        <v>7</v>
      </c>
      <c r="D102" s="1">
        <v>52.94</v>
      </c>
      <c r="E102" s="1">
        <v>0.25090047393364928</v>
      </c>
      <c r="F102" s="1">
        <v>30.142857142857142</v>
      </c>
    </row>
    <row r="103" spans="1:6" x14ac:dyDescent="0.25">
      <c r="A103" t="s">
        <v>111</v>
      </c>
      <c r="B103">
        <v>210</v>
      </c>
      <c r="C103">
        <v>7</v>
      </c>
      <c r="D103" s="1">
        <v>53.72</v>
      </c>
      <c r="E103" s="1">
        <v>0.25580952380952382</v>
      </c>
      <c r="F103" s="1">
        <v>30</v>
      </c>
    </row>
    <row r="104" spans="1:6" x14ac:dyDescent="0.25">
      <c r="A104" t="s">
        <v>112</v>
      </c>
      <c r="B104">
        <v>210</v>
      </c>
      <c r="C104">
        <v>51</v>
      </c>
      <c r="D104" s="1">
        <v>116.04</v>
      </c>
      <c r="E104" s="1">
        <v>0.55257142857142849</v>
      </c>
      <c r="F104" s="1">
        <v>4.117647058823529</v>
      </c>
    </row>
    <row r="105" spans="1:6" x14ac:dyDescent="0.25">
      <c r="A105" t="s">
        <v>113</v>
      </c>
      <c r="B105">
        <v>210</v>
      </c>
      <c r="C105">
        <v>11</v>
      </c>
      <c r="D105" s="1">
        <v>153.54</v>
      </c>
      <c r="E105" s="1">
        <v>0.73114285714285721</v>
      </c>
      <c r="F105" s="1">
        <v>19.09090909090909</v>
      </c>
    </row>
    <row r="106" spans="1:6" x14ac:dyDescent="0.25">
      <c r="A106" t="s">
        <v>114</v>
      </c>
      <c r="B106">
        <v>209</v>
      </c>
      <c r="C106">
        <v>5</v>
      </c>
      <c r="D106" s="1">
        <v>51.38</v>
      </c>
      <c r="E106" s="1">
        <v>0.24583732057416266</v>
      </c>
      <c r="F106" s="1">
        <v>41.8</v>
      </c>
    </row>
    <row r="107" spans="1:6" x14ac:dyDescent="0.25">
      <c r="A107" t="s">
        <v>115</v>
      </c>
      <c r="B107">
        <v>208</v>
      </c>
      <c r="C107">
        <v>3</v>
      </c>
      <c r="D107" s="1">
        <v>58.48</v>
      </c>
      <c r="E107" s="1">
        <v>0.28115384615384614</v>
      </c>
      <c r="F107" s="1">
        <v>69.333333333333329</v>
      </c>
    </row>
    <row r="108" spans="1:6" x14ac:dyDescent="0.25">
      <c r="A108" t="s">
        <v>116</v>
      </c>
      <c r="B108">
        <v>208</v>
      </c>
      <c r="C108">
        <v>15</v>
      </c>
      <c r="D108" s="1">
        <v>168.63</v>
      </c>
      <c r="E108" s="1">
        <v>0.81072115384615384</v>
      </c>
      <c r="F108" s="1">
        <v>13.866666666666667</v>
      </c>
    </row>
    <row r="109" spans="1:6" x14ac:dyDescent="0.25">
      <c r="A109" t="s">
        <v>117</v>
      </c>
      <c r="B109">
        <v>208</v>
      </c>
      <c r="C109">
        <v>36</v>
      </c>
      <c r="D109" s="1">
        <v>1881.84</v>
      </c>
      <c r="E109" s="1">
        <v>9.0473076923076921</v>
      </c>
      <c r="F109" s="1">
        <v>5.7777777777777777</v>
      </c>
    </row>
    <row r="110" spans="1:6" x14ac:dyDescent="0.25">
      <c r="A110" t="s">
        <v>118</v>
      </c>
      <c r="B110">
        <v>207</v>
      </c>
      <c r="C110">
        <v>5</v>
      </c>
      <c r="D110" s="1">
        <v>50.86</v>
      </c>
      <c r="E110" s="1">
        <v>0.24570048309178744</v>
      </c>
      <c r="F110" s="1">
        <v>41.4</v>
      </c>
    </row>
    <row r="111" spans="1:6" x14ac:dyDescent="0.25">
      <c r="A111" t="s">
        <v>119</v>
      </c>
      <c r="B111">
        <v>206</v>
      </c>
      <c r="C111">
        <v>9</v>
      </c>
      <c r="D111" s="1">
        <v>272.58</v>
      </c>
      <c r="E111" s="1">
        <v>1.3232038834951456</v>
      </c>
      <c r="F111" s="1">
        <v>22.888888888888889</v>
      </c>
    </row>
    <row r="112" spans="1:6" x14ac:dyDescent="0.25">
      <c r="A112" t="s">
        <v>120</v>
      </c>
      <c r="B112">
        <v>204</v>
      </c>
      <c r="C112">
        <v>8</v>
      </c>
      <c r="D112" s="1">
        <v>155.9</v>
      </c>
      <c r="E112" s="1">
        <v>0.76421568627450975</v>
      </c>
      <c r="F112" s="1">
        <v>25.5</v>
      </c>
    </row>
    <row r="113" spans="1:6" x14ac:dyDescent="0.25">
      <c r="A113" t="s">
        <v>121</v>
      </c>
      <c r="B113">
        <v>202</v>
      </c>
      <c r="C113">
        <v>53</v>
      </c>
      <c r="D113" s="1">
        <v>1310.98</v>
      </c>
      <c r="E113" s="1">
        <v>6.49</v>
      </c>
      <c r="F113" s="1">
        <v>3.8113207547169812</v>
      </c>
    </row>
    <row r="114" spans="1:6" x14ac:dyDescent="0.25">
      <c r="A114" t="s">
        <v>122</v>
      </c>
      <c r="B114">
        <v>200</v>
      </c>
      <c r="C114">
        <v>1</v>
      </c>
      <c r="D114" s="1">
        <v>122</v>
      </c>
      <c r="E114" s="1">
        <v>0.61</v>
      </c>
      <c r="F114" s="1">
        <v>200</v>
      </c>
    </row>
    <row r="115" spans="1:6" x14ac:dyDescent="0.25">
      <c r="A115" t="s">
        <v>123</v>
      </c>
      <c r="B115">
        <v>199</v>
      </c>
      <c r="C115">
        <v>10</v>
      </c>
      <c r="D115" s="1">
        <v>142.22999999999999</v>
      </c>
      <c r="E115" s="1">
        <v>0.71472361809045226</v>
      </c>
      <c r="F115" s="1">
        <v>19.899999999999999</v>
      </c>
    </row>
    <row r="116" spans="1:6" x14ac:dyDescent="0.25">
      <c r="A116" t="s">
        <v>124</v>
      </c>
      <c r="B116">
        <v>197</v>
      </c>
      <c r="C116">
        <v>4</v>
      </c>
      <c r="D116" s="1">
        <v>49.22</v>
      </c>
      <c r="E116" s="1">
        <v>0.24984771573604062</v>
      </c>
      <c r="F116" s="1">
        <v>49.25</v>
      </c>
    </row>
    <row r="117" spans="1:6" x14ac:dyDescent="0.25">
      <c r="A117" t="s">
        <v>125</v>
      </c>
      <c r="B117">
        <v>197</v>
      </c>
      <c r="C117">
        <v>10</v>
      </c>
      <c r="D117" s="1">
        <v>205.42</v>
      </c>
      <c r="E117" s="1">
        <v>1.042741116751269</v>
      </c>
      <c r="F117" s="1">
        <v>19.7</v>
      </c>
    </row>
    <row r="118" spans="1:6" x14ac:dyDescent="0.25">
      <c r="A118" t="s">
        <v>126</v>
      </c>
      <c r="B118">
        <v>196</v>
      </c>
      <c r="C118">
        <v>11</v>
      </c>
      <c r="D118" s="1">
        <v>157.4</v>
      </c>
      <c r="E118" s="1">
        <v>0.803061224489796</v>
      </c>
      <c r="F118" s="1">
        <v>17.818181818181817</v>
      </c>
    </row>
    <row r="119" spans="1:6" x14ac:dyDescent="0.25">
      <c r="A119" t="s">
        <v>127</v>
      </c>
      <c r="B119">
        <v>194</v>
      </c>
      <c r="C119">
        <v>3</v>
      </c>
      <c r="D119" s="1">
        <v>138.69999999999999</v>
      </c>
      <c r="E119" s="1">
        <v>0.71494845360824744</v>
      </c>
      <c r="F119" s="1">
        <v>64.666666666666671</v>
      </c>
    </row>
    <row r="120" spans="1:6" x14ac:dyDescent="0.25">
      <c r="A120" t="s">
        <v>128</v>
      </c>
      <c r="B120">
        <v>190</v>
      </c>
      <c r="C120">
        <v>8</v>
      </c>
      <c r="D120" s="1">
        <v>697.87</v>
      </c>
      <c r="E120" s="1">
        <v>3.673</v>
      </c>
      <c r="F120" s="1">
        <v>23.75</v>
      </c>
    </row>
    <row r="121" spans="1:6" x14ac:dyDescent="0.25">
      <c r="A121" t="s">
        <v>129</v>
      </c>
      <c r="B121">
        <v>190</v>
      </c>
      <c r="C121">
        <v>7</v>
      </c>
      <c r="D121" s="1">
        <v>575.64</v>
      </c>
      <c r="E121" s="1">
        <v>3.029684210526316</v>
      </c>
      <c r="F121" s="1">
        <v>27.142857142857142</v>
      </c>
    </row>
    <row r="122" spans="1:6" x14ac:dyDescent="0.25">
      <c r="A122" t="s">
        <v>130</v>
      </c>
      <c r="B122">
        <v>188</v>
      </c>
      <c r="C122">
        <v>5</v>
      </c>
      <c r="D122" s="1">
        <v>977.64</v>
      </c>
      <c r="E122" s="1">
        <v>5.2002127659574464</v>
      </c>
      <c r="F122" s="1">
        <v>37.6</v>
      </c>
    </row>
    <row r="123" spans="1:6" x14ac:dyDescent="0.25">
      <c r="A123" t="s">
        <v>131</v>
      </c>
      <c r="B123">
        <v>187</v>
      </c>
      <c r="C123">
        <v>26</v>
      </c>
      <c r="D123" s="1">
        <v>1065.46</v>
      </c>
      <c r="E123" s="1">
        <v>5.69764705882353</v>
      </c>
      <c r="F123" s="1">
        <v>7.1923076923076925</v>
      </c>
    </row>
    <row r="124" spans="1:6" x14ac:dyDescent="0.25">
      <c r="A124" t="s">
        <v>132</v>
      </c>
      <c r="B124">
        <v>187</v>
      </c>
      <c r="C124">
        <v>107</v>
      </c>
      <c r="D124" s="1">
        <v>3652.25</v>
      </c>
      <c r="E124" s="1">
        <v>19.530748663101605</v>
      </c>
      <c r="F124" s="1">
        <v>1.7476635514018692</v>
      </c>
    </row>
    <row r="125" spans="1:6" x14ac:dyDescent="0.25">
      <c r="A125" t="s">
        <v>133</v>
      </c>
      <c r="B125">
        <v>186</v>
      </c>
      <c r="C125">
        <v>27</v>
      </c>
      <c r="D125" s="1">
        <v>730.58</v>
      </c>
      <c r="E125" s="1">
        <v>3.9278494623655913</v>
      </c>
      <c r="F125" s="1">
        <v>6.8888888888888893</v>
      </c>
    </row>
    <row r="126" spans="1:6" x14ac:dyDescent="0.25">
      <c r="A126" t="s">
        <v>134</v>
      </c>
      <c r="B126">
        <v>181</v>
      </c>
      <c r="C126">
        <v>29</v>
      </c>
      <c r="D126" s="1">
        <v>79.3</v>
      </c>
      <c r="E126" s="1">
        <v>0.43812154696132599</v>
      </c>
      <c r="F126" s="1">
        <v>6.2413793103448274</v>
      </c>
    </row>
    <row r="127" spans="1:6" x14ac:dyDescent="0.25">
      <c r="A127" t="s">
        <v>135</v>
      </c>
      <c r="B127">
        <v>180</v>
      </c>
      <c r="C127">
        <v>30</v>
      </c>
      <c r="D127" s="1">
        <v>75.92</v>
      </c>
      <c r="E127" s="1">
        <v>0.42177777777777775</v>
      </c>
      <c r="F127" s="1">
        <v>6</v>
      </c>
    </row>
    <row r="128" spans="1:6" x14ac:dyDescent="0.25">
      <c r="A128" t="s">
        <v>136</v>
      </c>
      <c r="B128">
        <v>180</v>
      </c>
      <c r="C128">
        <v>94</v>
      </c>
      <c r="D128" s="1">
        <v>4086.94</v>
      </c>
      <c r="E128" s="1">
        <v>22.705222222222226</v>
      </c>
      <c r="F128" s="1">
        <v>1.9148936170212767</v>
      </c>
    </row>
    <row r="129" spans="1:6" x14ac:dyDescent="0.25">
      <c r="A129" t="s">
        <v>137</v>
      </c>
      <c r="B129">
        <v>180</v>
      </c>
      <c r="C129">
        <v>14</v>
      </c>
      <c r="D129" s="1">
        <v>323.35000000000002</v>
      </c>
      <c r="E129" s="1">
        <v>1.796388888888889</v>
      </c>
      <c r="F129" s="1">
        <v>12.857142857142858</v>
      </c>
    </row>
    <row r="130" spans="1:6" x14ac:dyDescent="0.25">
      <c r="A130" t="s">
        <v>138</v>
      </c>
      <c r="B130">
        <v>179</v>
      </c>
      <c r="C130">
        <v>8</v>
      </c>
      <c r="D130" s="1">
        <v>139.44999999999999</v>
      </c>
      <c r="E130" s="1">
        <v>0.77905027932960891</v>
      </c>
      <c r="F130" s="1">
        <v>22.375</v>
      </c>
    </row>
    <row r="131" spans="1:6" x14ac:dyDescent="0.25">
      <c r="A131" t="s">
        <v>139</v>
      </c>
      <c r="B131">
        <v>177</v>
      </c>
      <c r="C131">
        <v>7</v>
      </c>
      <c r="D131" s="1">
        <v>122.78</v>
      </c>
      <c r="E131" s="1">
        <v>0.69367231638418081</v>
      </c>
      <c r="F131" s="1">
        <v>25.285714285714285</v>
      </c>
    </row>
    <row r="132" spans="1:6" x14ac:dyDescent="0.25">
      <c r="A132" t="s">
        <v>140</v>
      </c>
      <c r="B132">
        <v>177</v>
      </c>
      <c r="C132">
        <v>9</v>
      </c>
      <c r="D132" s="1">
        <v>165.97</v>
      </c>
      <c r="E132" s="1">
        <v>0.937683615819209</v>
      </c>
      <c r="F132" s="1">
        <v>19.666666666666668</v>
      </c>
    </row>
    <row r="133" spans="1:6" x14ac:dyDescent="0.25">
      <c r="A133" t="s">
        <v>141</v>
      </c>
      <c r="B133">
        <v>174</v>
      </c>
      <c r="C133">
        <v>5</v>
      </c>
      <c r="D133" s="1">
        <v>114.36</v>
      </c>
      <c r="E133" s="1">
        <v>0.65724137931034476</v>
      </c>
      <c r="F133" s="1">
        <v>34.799999999999997</v>
      </c>
    </row>
    <row r="134" spans="1:6" x14ac:dyDescent="0.25">
      <c r="A134" t="s">
        <v>142</v>
      </c>
      <c r="B134">
        <v>174</v>
      </c>
      <c r="C134">
        <v>4</v>
      </c>
      <c r="D134" s="1">
        <v>432.64</v>
      </c>
      <c r="E134" s="1">
        <v>2.4864367816091955</v>
      </c>
      <c r="F134" s="1">
        <v>43.5</v>
      </c>
    </row>
    <row r="135" spans="1:6" x14ac:dyDescent="0.25">
      <c r="A135" t="s">
        <v>143</v>
      </c>
      <c r="B135">
        <v>172</v>
      </c>
      <c r="C135">
        <v>11</v>
      </c>
      <c r="D135" s="1">
        <v>270.36</v>
      </c>
      <c r="E135" s="1">
        <v>1.5718604651162789</v>
      </c>
      <c r="F135" s="1">
        <v>15.636363636363637</v>
      </c>
    </row>
    <row r="136" spans="1:6" x14ac:dyDescent="0.25">
      <c r="A136" t="s">
        <v>144</v>
      </c>
      <c r="B136">
        <v>172</v>
      </c>
      <c r="C136">
        <v>9</v>
      </c>
      <c r="D136" s="1">
        <v>49.88</v>
      </c>
      <c r="E136" s="1">
        <v>0.28999999999999998</v>
      </c>
      <c r="F136" s="1">
        <v>19.111111111111111</v>
      </c>
    </row>
    <row r="137" spans="1:6" x14ac:dyDescent="0.25">
      <c r="A137" t="s">
        <v>145</v>
      </c>
      <c r="B137">
        <v>169</v>
      </c>
      <c r="C137">
        <v>12</v>
      </c>
      <c r="D137" s="1">
        <v>2221.37</v>
      </c>
      <c r="E137" s="1">
        <v>13.144201183431953</v>
      </c>
      <c r="F137" s="1">
        <v>14.083333333333334</v>
      </c>
    </row>
    <row r="138" spans="1:6" x14ac:dyDescent="0.25">
      <c r="A138" t="s">
        <v>146</v>
      </c>
      <c r="B138">
        <v>167</v>
      </c>
      <c r="C138">
        <v>5</v>
      </c>
      <c r="D138" s="1">
        <v>97.37</v>
      </c>
      <c r="E138" s="1">
        <v>0.5830538922155688</v>
      </c>
      <c r="F138" s="1">
        <v>33.4</v>
      </c>
    </row>
    <row r="139" spans="1:6" x14ac:dyDescent="0.25">
      <c r="A139" t="s">
        <v>147</v>
      </c>
      <c r="B139">
        <v>166</v>
      </c>
      <c r="C139">
        <v>52</v>
      </c>
      <c r="D139" s="1">
        <v>1077.3399999999999</v>
      </c>
      <c r="E139" s="1">
        <v>6.49</v>
      </c>
      <c r="F139" s="1">
        <v>3.1923076923076925</v>
      </c>
    </row>
    <row r="140" spans="1:6" x14ac:dyDescent="0.25">
      <c r="A140" t="s">
        <v>148</v>
      </c>
      <c r="B140">
        <v>165</v>
      </c>
      <c r="C140">
        <v>7</v>
      </c>
      <c r="D140" s="1">
        <v>196.83</v>
      </c>
      <c r="E140" s="1">
        <v>1.1929090909090909</v>
      </c>
      <c r="F140" s="1">
        <v>23.571428571428573</v>
      </c>
    </row>
    <row r="141" spans="1:6" x14ac:dyDescent="0.25">
      <c r="A141" t="s">
        <v>149</v>
      </c>
      <c r="B141">
        <v>164</v>
      </c>
      <c r="C141">
        <v>101</v>
      </c>
      <c r="D141" s="1">
        <v>8819.1</v>
      </c>
      <c r="E141" s="1">
        <v>53.774999999999999</v>
      </c>
      <c r="F141" s="1">
        <v>1.6237623762376239</v>
      </c>
    </row>
    <row r="142" spans="1:6" x14ac:dyDescent="0.25">
      <c r="A142" t="s">
        <v>150</v>
      </c>
      <c r="B142">
        <v>164</v>
      </c>
      <c r="C142">
        <v>4</v>
      </c>
      <c r="D142" s="1">
        <v>29.52</v>
      </c>
      <c r="E142" s="1">
        <v>0.18</v>
      </c>
      <c r="F142" s="1">
        <v>41</v>
      </c>
    </row>
    <row r="143" spans="1:6" x14ac:dyDescent="0.25">
      <c r="A143" t="s">
        <v>151</v>
      </c>
      <c r="B143">
        <v>162</v>
      </c>
      <c r="C143">
        <v>27</v>
      </c>
      <c r="D143" s="1">
        <v>629.70000000000005</v>
      </c>
      <c r="E143" s="1">
        <v>3.8870370370370368</v>
      </c>
      <c r="F143" s="1">
        <v>6</v>
      </c>
    </row>
    <row r="144" spans="1:6" x14ac:dyDescent="0.25">
      <c r="A144" t="s">
        <v>152</v>
      </c>
      <c r="B144">
        <v>162</v>
      </c>
      <c r="C144">
        <v>4</v>
      </c>
      <c r="D144" s="1">
        <v>560.52</v>
      </c>
      <c r="E144" s="1">
        <v>3.46</v>
      </c>
      <c r="F144" s="1">
        <v>40.5</v>
      </c>
    </row>
    <row r="145" spans="1:6" x14ac:dyDescent="0.25">
      <c r="A145" t="s">
        <v>153</v>
      </c>
      <c r="B145">
        <v>161</v>
      </c>
      <c r="C145">
        <v>5</v>
      </c>
      <c r="D145" s="1">
        <v>473.91</v>
      </c>
      <c r="E145" s="1">
        <v>2.9435403726708076</v>
      </c>
      <c r="F145" s="1">
        <v>32.200000000000003</v>
      </c>
    </row>
    <row r="146" spans="1:6" x14ac:dyDescent="0.25">
      <c r="A146" t="s">
        <v>154</v>
      </c>
      <c r="B146">
        <v>160</v>
      </c>
      <c r="C146">
        <v>3</v>
      </c>
      <c r="D146" s="1">
        <v>86.4</v>
      </c>
      <c r="E146" s="1">
        <v>0.54</v>
      </c>
      <c r="F146" s="1">
        <v>53.333333333333336</v>
      </c>
    </row>
    <row r="147" spans="1:6" x14ac:dyDescent="0.25">
      <c r="A147" t="s">
        <v>155</v>
      </c>
      <c r="B147">
        <v>159</v>
      </c>
      <c r="C147">
        <v>6</v>
      </c>
      <c r="D147" s="1">
        <v>106.08</v>
      </c>
      <c r="E147" s="1">
        <v>0.6671698113207547</v>
      </c>
      <c r="F147" s="1">
        <v>26.5</v>
      </c>
    </row>
    <row r="148" spans="1:6" x14ac:dyDescent="0.25">
      <c r="A148" t="s">
        <v>156</v>
      </c>
      <c r="B148">
        <v>157</v>
      </c>
      <c r="C148">
        <v>6</v>
      </c>
      <c r="D148" s="1">
        <v>495.13</v>
      </c>
      <c r="E148" s="1">
        <v>3.1536942675159234</v>
      </c>
      <c r="F148" s="1">
        <v>26.166666666666668</v>
      </c>
    </row>
    <row r="149" spans="1:6" x14ac:dyDescent="0.25">
      <c r="A149" t="s">
        <v>157</v>
      </c>
      <c r="B149">
        <v>156</v>
      </c>
      <c r="C149">
        <v>2</v>
      </c>
      <c r="D149" s="1">
        <v>294.83999999999997</v>
      </c>
      <c r="E149" s="1">
        <v>1.89</v>
      </c>
      <c r="F149" s="1">
        <v>78</v>
      </c>
    </row>
    <row r="150" spans="1:6" x14ac:dyDescent="0.25">
      <c r="A150" t="s">
        <v>158</v>
      </c>
      <c r="B150">
        <v>156</v>
      </c>
      <c r="C150">
        <v>2</v>
      </c>
      <c r="D150" s="1">
        <v>376.68</v>
      </c>
      <c r="E150" s="1">
        <v>2.4146153846153844</v>
      </c>
      <c r="F150" s="1">
        <v>78</v>
      </c>
    </row>
    <row r="151" spans="1:6" x14ac:dyDescent="0.25">
      <c r="A151" t="s">
        <v>159</v>
      </c>
      <c r="B151">
        <v>155</v>
      </c>
      <c r="C151">
        <v>6</v>
      </c>
      <c r="D151" s="1">
        <v>170.5</v>
      </c>
      <c r="E151" s="1">
        <v>1.1000000000000001</v>
      </c>
      <c r="F151" s="1">
        <v>25.833333333333332</v>
      </c>
    </row>
    <row r="152" spans="1:6" x14ac:dyDescent="0.25">
      <c r="A152" t="s">
        <v>160</v>
      </c>
      <c r="B152">
        <v>154</v>
      </c>
      <c r="C152">
        <v>3</v>
      </c>
      <c r="D152" s="1">
        <v>38.04</v>
      </c>
      <c r="E152" s="1">
        <v>0.24701298701298702</v>
      </c>
      <c r="F152" s="1">
        <v>51.333333333333336</v>
      </c>
    </row>
    <row r="153" spans="1:6" x14ac:dyDescent="0.25">
      <c r="A153" t="s">
        <v>161</v>
      </c>
      <c r="B153">
        <v>154</v>
      </c>
      <c r="C153">
        <v>6</v>
      </c>
      <c r="D153" s="1">
        <v>124.74</v>
      </c>
      <c r="E153" s="1">
        <v>0.81</v>
      </c>
      <c r="F153" s="1">
        <v>25.666666666666668</v>
      </c>
    </row>
    <row r="154" spans="1:6" x14ac:dyDescent="0.25">
      <c r="A154" t="s">
        <v>162</v>
      </c>
      <c r="B154">
        <v>153</v>
      </c>
      <c r="C154">
        <v>6</v>
      </c>
      <c r="D154" s="1">
        <v>718.12</v>
      </c>
      <c r="E154" s="1">
        <v>4.6935947712418296</v>
      </c>
      <c r="F154" s="1">
        <v>25.5</v>
      </c>
    </row>
    <row r="155" spans="1:6" x14ac:dyDescent="0.25">
      <c r="A155" t="s">
        <v>163</v>
      </c>
      <c r="B155">
        <v>153</v>
      </c>
      <c r="C155">
        <v>44</v>
      </c>
      <c r="D155" s="1">
        <v>992.97</v>
      </c>
      <c r="E155" s="1">
        <v>6.49</v>
      </c>
      <c r="F155" s="1">
        <v>3.4772727272727271</v>
      </c>
    </row>
    <row r="156" spans="1:6" x14ac:dyDescent="0.25">
      <c r="A156" t="s">
        <v>164</v>
      </c>
      <c r="B156">
        <v>152</v>
      </c>
      <c r="C156">
        <v>3</v>
      </c>
      <c r="D156" s="1">
        <v>23.32</v>
      </c>
      <c r="E156" s="1">
        <v>0.15342105263157896</v>
      </c>
      <c r="F156" s="1">
        <v>50.666666666666664</v>
      </c>
    </row>
    <row r="157" spans="1:6" x14ac:dyDescent="0.25">
      <c r="A157" t="s">
        <v>165</v>
      </c>
      <c r="B157">
        <v>151</v>
      </c>
      <c r="C157">
        <v>5</v>
      </c>
      <c r="D157" s="1">
        <v>84.42</v>
      </c>
      <c r="E157" s="1">
        <v>0.55907284768211918</v>
      </c>
      <c r="F157" s="1">
        <v>30.2</v>
      </c>
    </row>
    <row r="158" spans="1:6" x14ac:dyDescent="0.25">
      <c r="A158" t="s">
        <v>166</v>
      </c>
      <c r="B158">
        <v>151</v>
      </c>
      <c r="C158">
        <v>4</v>
      </c>
      <c r="D158" s="1">
        <v>115.46</v>
      </c>
      <c r="E158" s="1">
        <v>0.76463576158940394</v>
      </c>
      <c r="F158" s="1">
        <v>37.75</v>
      </c>
    </row>
    <row r="159" spans="1:6" x14ac:dyDescent="0.25">
      <c r="A159" t="s">
        <v>167</v>
      </c>
      <c r="B159">
        <v>150</v>
      </c>
      <c r="C159">
        <v>3</v>
      </c>
      <c r="D159" s="1">
        <v>461.66</v>
      </c>
      <c r="E159" s="1">
        <v>3.0777333333333337</v>
      </c>
      <c r="F159" s="1">
        <v>50</v>
      </c>
    </row>
    <row r="160" spans="1:6" x14ac:dyDescent="0.25">
      <c r="A160" t="s">
        <v>168</v>
      </c>
      <c r="B160">
        <v>150</v>
      </c>
      <c r="C160">
        <v>5</v>
      </c>
      <c r="D160" s="1">
        <v>417.42</v>
      </c>
      <c r="E160" s="1">
        <v>2.7827999999999999</v>
      </c>
      <c r="F160" s="1">
        <v>30</v>
      </c>
    </row>
    <row r="161" spans="1:6" x14ac:dyDescent="0.25">
      <c r="A161" t="s">
        <v>169</v>
      </c>
      <c r="B161">
        <v>150</v>
      </c>
      <c r="C161">
        <v>2</v>
      </c>
      <c r="D161" s="1">
        <v>100.5</v>
      </c>
      <c r="E161" s="1">
        <v>0.67</v>
      </c>
      <c r="F161" s="1">
        <v>75</v>
      </c>
    </row>
    <row r="162" spans="1:6" x14ac:dyDescent="0.25">
      <c r="A162" t="s">
        <v>170</v>
      </c>
      <c r="B162">
        <v>150</v>
      </c>
      <c r="C162">
        <v>2</v>
      </c>
      <c r="D162" s="1">
        <v>89</v>
      </c>
      <c r="E162" s="1">
        <v>0.59333333333333338</v>
      </c>
      <c r="F162" s="1">
        <v>75</v>
      </c>
    </row>
    <row r="163" spans="1:6" x14ac:dyDescent="0.25">
      <c r="A163" t="s">
        <v>171</v>
      </c>
      <c r="B163">
        <v>150</v>
      </c>
      <c r="C163">
        <v>1</v>
      </c>
      <c r="D163" s="1">
        <v>301.5</v>
      </c>
      <c r="E163" s="1">
        <v>2.0099999999999998</v>
      </c>
      <c r="F163" s="1">
        <v>150</v>
      </c>
    </row>
    <row r="164" spans="1:6" x14ac:dyDescent="0.25">
      <c r="A164" t="s">
        <v>172</v>
      </c>
      <c r="B164">
        <v>150</v>
      </c>
      <c r="C164">
        <v>45</v>
      </c>
      <c r="D164" s="1">
        <v>1447.5</v>
      </c>
      <c r="E164" s="1">
        <v>9.65</v>
      </c>
      <c r="F164" s="1">
        <v>3.3333333333333335</v>
      </c>
    </row>
    <row r="165" spans="1:6" x14ac:dyDescent="0.25">
      <c r="A165" t="s">
        <v>173</v>
      </c>
      <c r="B165">
        <v>147</v>
      </c>
      <c r="C165">
        <v>10</v>
      </c>
      <c r="D165" s="1">
        <v>504.78</v>
      </c>
      <c r="E165" s="1">
        <v>3.4338775510204083</v>
      </c>
      <c r="F165" s="1">
        <v>14.7</v>
      </c>
    </row>
    <row r="166" spans="1:6" x14ac:dyDescent="0.25">
      <c r="A166" t="s">
        <v>174</v>
      </c>
      <c r="B166">
        <v>147</v>
      </c>
      <c r="C166">
        <v>46</v>
      </c>
      <c r="D166" s="1">
        <v>702.66</v>
      </c>
      <c r="E166" s="1">
        <v>4.78</v>
      </c>
      <c r="F166" s="1">
        <v>3.1956521739130435</v>
      </c>
    </row>
    <row r="167" spans="1:6" x14ac:dyDescent="0.25">
      <c r="A167" t="s">
        <v>175</v>
      </c>
      <c r="B167">
        <v>146</v>
      </c>
      <c r="C167">
        <v>39</v>
      </c>
      <c r="D167" s="1">
        <v>83.8</v>
      </c>
      <c r="E167" s="1">
        <v>0.57397260273972606</v>
      </c>
      <c r="F167" s="1">
        <v>3.7435897435897436</v>
      </c>
    </row>
    <row r="168" spans="1:6" x14ac:dyDescent="0.25">
      <c r="A168" t="s">
        <v>176</v>
      </c>
      <c r="B168">
        <v>142</v>
      </c>
      <c r="C168">
        <v>9</v>
      </c>
      <c r="D168" s="1">
        <v>421.28</v>
      </c>
      <c r="E168" s="1">
        <v>2.9667605633802818</v>
      </c>
      <c r="F168" s="1">
        <v>15.777777777777779</v>
      </c>
    </row>
    <row r="169" spans="1:6" x14ac:dyDescent="0.25">
      <c r="A169" t="s">
        <v>177</v>
      </c>
      <c r="B169">
        <v>142</v>
      </c>
      <c r="C169">
        <v>11</v>
      </c>
      <c r="D169" s="1">
        <v>365.38</v>
      </c>
      <c r="E169" s="1">
        <v>2.5730985915492961</v>
      </c>
      <c r="F169" s="1">
        <v>12.909090909090908</v>
      </c>
    </row>
    <row r="170" spans="1:6" x14ac:dyDescent="0.25">
      <c r="A170" t="s">
        <v>178</v>
      </c>
      <c r="B170">
        <v>142</v>
      </c>
      <c r="C170">
        <v>46</v>
      </c>
      <c r="D170" s="1">
        <v>678.76</v>
      </c>
      <c r="E170" s="1">
        <v>4.78</v>
      </c>
      <c r="F170" s="1">
        <v>3.0869565217391304</v>
      </c>
    </row>
    <row r="171" spans="1:6" x14ac:dyDescent="0.25">
      <c r="A171" t="s">
        <v>179</v>
      </c>
      <c r="B171">
        <v>141</v>
      </c>
      <c r="C171">
        <v>47</v>
      </c>
      <c r="D171" s="1">
        <v>673.98</v>
      </c>
      <c r="E171" s="1">
        <v>4.78</v>
      </c>
      <c r="F171" s="1">
        <v>3</v>
      </c>
    </row>
    <row r="172" spans="1:6" x14ac:dyDescent="0.25">
      <c r="A172" t="s">
        <v>180</v>
      </c>
      <c r="B172">
        <v>140</v>
      </c>
      <c r="C172">
        <v>6</v>
      </c>
      <c r="D172" s="1">
        <v>113.4</v>
      </c>
      <c r="E172" s="1">
        <v>0.81</v>
      </c>
      <c r="F172" s="1">
        <v>23.333333333333332</v>
      </c>
    </row>
    <row r="173" spans="1:6" x14ac:dyDescent="0.25">
      <c r="A173" t="s">
        <v>181</v>
      </c>
      <c r="B173">
        <v>140</v>
      </c>
      <c r="C173">
        <v>18</v>
      </c>
      <c r="D173" s="1">
        <v>552.34</v>
      </c>
      <c r="E173" s="1">
        <v>3.9452857142857143</v>
      </c>
      <c r="F173" s="1">
        <v>7.7777777777777777</v>
      </c>
    </row>
    <row r="174" spans="1:6" x14ac:dyDescent="0.25">
      <c r="A174" t="s">
        <v>182</v>
      </c>
      <c r="B174">
        <v>140</v>
      </c>
      <c r="C174">
        <v>45</v>
      </c>
      <c r="D174" s="1">
        <v>1351</v>
      </c>
      <c r="E174" s="1">
        <v>9.65</v>
      </c>
      <c r="F174" s="1">
        <v>3.1111111111111112</v>
      </c>
    </row>
    <row r="175" spans="1:6" x14ac:dyDescent="0.25">
      <c r="A175" t="s">
        <v>183</v>
      </c>
      <c r="B175">
        <v>139</v>
      </c>
      <c r="C175">
        <v>9</v>
      </c>
      <c r="D175" s="1">
        <v>117.59</v>
      </c>
      <c r="E175" s="1">
        <v>0.84597122302158267</v>
      </c>
      <c r="F175" s="1">
        <v>15.444444444444445</v>
      </c>
    </row>
    <row r="176" spans="1:6" x14ac:dyDescent="0.25">
      <c r="A176" t="s">
        <v>184</v>
      </c>
      <c r="B176">
        <v>136</v>
      </c>
      <c r="C176">
        <v>6</v>
      </c>
      <c r="D176" s="1">
        <v>412.7</v>
      </c>
      <c r="E176" s="1">
        <v>3.0345588235294114</v>
      </c>
      <c r="F176" s="1">
        <v>22.666666666666668</v>
      </c>
    </row>
    <row r="177" spans="1:6" x14ac:dyDescent="0.25">
      <c r="A177" t="s">
        <v>185</v>
      </c>
      <c r="B177">
        <v>135</v>
      </c>
      <c r="C177">
        <v>1</v>
      </c>
      <c r="D177" s="1">
        <v>45.9</v>
      </c>
      <c r="E177" s="1">
        <v>0.34</v>
      </c>
      <c r="F177" s="1">
        <v>135</v>
      </c>
    </row>
    <row r="178" spans="1:6" x14ac:dyDescent="0.25">
      <c r="A178" t="s">
        <v>186</v>
      </c>
      <c r="B178">
        <v>134</v>
      </c>
      <c r="C178">
        <v>8</v>
      </c>
      <c r="D178" s="1">
        <v>335.74</v>
      </c>
      <c r="E178" s="1">
        <v>2.5055223880597013</v>
      </c>
      <c r="F178" s="1">
        <v>16.75</v>
      </c>
    </row>
    <row r="179" spans="1:6" x14ac:dyDescent="0.25">
      <c r="A179" t="s">
        <v>187</v>
      </c>
      <c r="B179">
        <v>131</v>
      </c>
      <c r="C179">
        <v>13</v>
      </c>
      <c r="D179" s="1">
        <v>149.13999999999999</v>
      </c>
      <c r="E179" s="1">
        <v>1.1384732824427481</v>
      </c>
      <c r="F179" s="1">
        <v>10.076923076923077</v>
      </c>
    </row>
    <row r="180" spans="1:6" x14ac:dyDescent="0.25">
      <c r="A180" t="s">
        <v>188</v>
      </c>
      <c r="B180">
        <v>130</v>
      </c>
      <c r="C180">
        <v>31</v>
      </c>
      <c r="D180" s="1">
        <v>53.56</v>
      </c>
      <c r="E180" s="1">
        <v>0.41199999999999998</v>
      </c>
      <c r="F180" s="1">
        <v>4.193548387096774</v>
      </c>
    </row>
    <row r="181" spans="1:6" x14ac:dyDescent="0.25">
      <c r="A181" t="s">
        <v>189</v>
      </c>
      <c r="B181">
        <v>130</v>
      </c>
      <c r="C181">
        <v>4</v>
      </c>
      <c r="D181" s="1">
        <v>114</v>
      </c>
      <c r="E181" s="1">
        <v>0.87692307692307692</v>
      </c>
      <c r="F181" s="1">
        <v>32.5</v>
      </c>
    </row>
    <row r="182" spans="1:6" x14ac:dyDescent="0.25">
      <c r="A182" t="s">
        <v>190</v>
      </c>
      <c r="B182">
        <v>129</v>
      </c>
      <c r="C182">
        <v>14</v>
      </c>
      <c r="D182" s="1">
        <v>313.05</v>
      </c>
      <c r="E182" s="1">
        <v>2.4267441860465113</v>
      </c>
      <c r="F182" s="1">
        <v>9.2142857142857135</v>
      </c>
    </row>
    <row r="183" spans="1:6" x14ac:dyDescent="0.25">
      <c r="A183" t="s">
        <v>191</v>
      </c>
      <c r="B183">
        <v>128</v>
      </c>
      <c r="C183">
        <v>7</v>
      </c>
      <c r="D183" s="1">
        <v>516.29999999999995</v>
      </c>
      <c r="E183" s="1">
        <v>4.0335937499999996</v>
      </c>
      <c r="F183" s="1">
        <v>18.285714285714285</v>
      </c>
    </row>
    <row r="184" spans="1:6" x14ac:dyDescent="0.25">
      <c r="A184" t="s">
        <v>192</v>
      </c>
      <c r="B184">
        <v>127</v>
      </c>
      <c r="C184">
        <v>61</v>
      </c>
      <c r="D184" s="1">
        <v>5167.84</v>
      </c>
      <c r="E184" s="1">
        <v>40.691653543307091</v>
      </c>
      <c r="F184" s="1">
        <v>2.081967213114754</v>
      </c>
    </row>
    <row r="185" spans="1:6" x14ac:dyDescent="0.25">
      <c r="A185" t="s">
        <v>193</v>
      </c>
      <c r="B185">
        <v>127</v>
      </c>
      <c r="C185">
        <v>10</v>
      </c>
      <c r="D185" s="1">
        <v>431.45</v>
      </c>
      <c r="E185" s="1">
        <v>3.397244094488189</v>
      </c>
      <c r="F185" s="1">
        <v>12.7</v>
      </c>
    </row>
    <row r="186" spans="1:6" x14ac:dyDescent="0.25">
      <c r="A186" t="s">
        <v>194</v>
      </c>
      <c r="B186">
        <v>126</v>
      </c>
      <c r="C186">
        <v>9</v>
      </c>
      <c r="D186" s="1">
        <v>78.13</v>
      </c>
      <c r="E186" s="1">
        <v>0.62007936507936512</v>
      </c>
      <c r="F186" s="1">
        <v>14</v>
      </c>
    </row>
    <row r="187" spans="1:6" x14ac:dyDescent="0.25">
      <c r="A187" t="s">
        <v>195</v>
      </c>
      <c r="B187">
        <v>124</v>
      </c>
      <c r="C187">
        <v>4</v>
      </c>
      <c r="D187" s="1">
        <v>109</v>
      </c>
      <c r="E187" s="1">
        <v>0.87903225806451613</v>
      </c>
      <c r="F187" s="1">
        <v>31</v>
      </c>
    </row>
    <row r="188" spans="1:6" x14ac:dyDescent="0.25">
      <c r="A188" t="s">
        <v>196</v>
      </c>
      <c r="B188">
        <v>124</v>
      </c>
      <c r="C188">
        <v>9</v>
      </c>
      <c r="D188" s="1">
        <v>199.92</v>
      </c>
      <c r="E188" s="1">
        <v>1.6122580645161291</v>
      </c>
      <c r="F188" s="1">
        <v>13.777777777777779</v>
      </c>
    </row>
    <row r="189" spans="1:6" x14ac:dyDescent="0.25">
      <c r="A189" t="s">
        <v>197</v>
      </c>
      <c r="B189">
        <v>122</v>
      </c>
      <c r="C189">
        <v>4</v>
      </c>
      <c r="D189" s="1">
        <v>421.64</v>
      </c>
      <c r="E189" s="1">
        <v>3.4560655737704917</v>
      </c>
      <c r="F189" s="1">
        <v>30.5</v>
      </c>
    </row>
    <row r="190" spans="1:6" x14ac:dyDescent="0.25">
      <c r="A190" t="s">
        <v>198</v>
      </c>
      <c r="B190">
        <v>122</v>
      </c>
      <c r="C190">
        <v>5</v>
      </c>
      <c r="D190" s="1">
        <v>451.97</v>
      </c>
      <c r="E190" s="1">
        <v>3.7046721311475412</v>
      </c>
      <c r="F190" s="1">
        <v>24.4</v>
      </c>
    </row>
    <row r="191" spans="1:6" x14ac:dyDescent="0.25">
      <c r="A191" t="s">
        <v>199</v>
      </c>
      <c r="B191">
        <v>121</v>
      </c>
      <c r="C191">
        <v>7</v>
      </c>
      <c r="D191" s="1">
        <v>425.92</v>
      </c>
      <c r="E191" s="1">
        <v>3.52</v>
      </c>
      <c r="F191" s="1">
        <v>17.285714285714285</v>
      </c>
    </row>
    <row r="192" spans="1:6" x14ac:dyDescent="0.25">
      <c r="A192" t="s">
        <v>200</v>
      </c>
      <c r="B192">
        <v>121</v>
      </c>
      <c r="C192">
        <v>11</v>
      </c>
      <c r="D192" s="1">
        <v>1558.22</v>
      </c>
      <c r="E192" s="1">
        <v>12.877851239669422</v>
      </c>
      <c r="F192" s="1">
        <v>11</v>
      </c>
    </row>
    <row r="193" spans="1:6" x14ac:dyDescent="0.25">
      <c r="A193" t="s">
        <v>201</v>
      </c>
      <c r="B193">
        <v>120</v>
      </c>
      <c r="C193">
        <v>8</v>
      </c>
      <c r="D193" s="1">
        <v>85.8</v>
      </c>
      <c r="E193" s="1">
        <v>0.71499999999999997</v>
      </c>
      <c r="F193" s="1">
        <v>15</v>
      </c>
    </row>
    <row r="194" spans="1:6" x14ac:dyDescent="0.25">
      <c r="A194" t="s">
        <v>202</v>
      </c>
      <c r="B194">
        <v>118</v>
      </c>
      <c r="C194">
        <v>5</v>
      </c>
      <c r="D194" s="1">
        <v>83.88</v>
      </c>
      <c r="E194" s="1">
        <v>0.71084745762711865</v>
      </c>
      <c r="F194" s="1">
        <v>23.6</v>
      </c>
    </row>
    <row r="195" spans="1:6" x14ac:dyDescent="0.25">
      <c r="A195" t="s">
        <v>203</v>
      </c>
      <c r="B195">
        <v>117</v>
      </c>
      <c r="C195">
        <v>34</v>
      </c>
      <c r="D195" s="1">
        <v>1959.06</v>
      </c>
      <c r="E195" s="1">
        <v>16.744102564102565</v>
      </c>
      <c r="F195" s="1">
        <v>3.4411764705882355</v>
      </c>
    </row>
    <row r="196" spans="1:6" x14ac:dyDescent="0.25">
      <c r="A196" t="s">
        <v>204</v>
      </c>
      <c r="B196">
        <v>116</v>
      </c>
      <c r="C196">
        <v>5</v>
      </c>
      <c r="D196" s="1">
        <v>71.92</v>
      </c>
      <c r="E196" s="1">
        <v>0.62</v>
      </c>
      <c r="F196" s="1">
        <v>23.2</v>
      </c>
    </row>
    <row r="197" spans="1:6" x14ac:dyDescent="0.25">
      <c r="A197" t="s">
        <v>205</v>
      </c>
      <c r="B197">
        <v>114</v>
      </c>
      <c r="C197">
        <v>12</v>
      </c>
      <c r="D197" s="1">
        <v>847.28</v>
      </c>
      <c r="E197" s="1">
        <v>7.4322807017543857</v>
      </c>
      <c r="F197" s="1">
        <v>9.5</v>
      </c>
    </row>
    <row r="198" spans="1:6" x14ac:dyDescent="0.25">
      <c r="A198" t="s">
        <v>206</v>
      </c>
      <c r="B198">
        <v>114</v>
      </c>
      <c r="C198">
        <v>4</v>
      </c>
      <c r="D198" s="1">
        <v>112.8</v>
      </c>
      <c r="E198" s="1">
        <v>0.98947368421052628</v>
      </c>
      <c r="F198" s="1">
        <v>28.5</v>
      </c>
    </row>
    <row r="199" spans="1:6" x14ac:dyDescent="0.25">
      <c r="A199" t="s">
        <v>207</v>
      </c>
      <c r="B199">
        <v>114</v>
      </c>
      <c r="C199">
        <v>4</v>
      </c>
      <c r="D199" s="1">
        <v>42.18</v>
      </c>
      <c r="E199" s="1">
        <v>0.37</v>
      </c>
      <c r="F199" s="1">
        <v>28.5</v>
      </c>
    </row>
    <row r="200" spans="1:6" x14ac:dyDescent="0.25">
      <c r="A200" t="s">
        <v>208</v>
      </c>
      <c r="B200">
        <v>114</v>
      </c>
      <c r="C200">
        <v>50</v>
      </c>
      <c r="D200" s="1">
        <v>739.86</v>
      </c>
      <c r="E200" s="1">
        <v>6.49</v>
      </c>
      <c r="F200" s="1">
        <v>2.2799999999999998</v>
      </c>
    </row>
    <row r="201" spans="1:6" x14ac:dyDescent="0.25">
      <c r="A201" t="s">
        <v>209</v>
      </c>
      <c r="B201">
        <v>113</v>
      </c>
      <c r="C201">
        <v>26</v>
      </c>
      <c r="D201" s="1">
        <v>1452</v>
      </c>
      <c r="E201" s="1">
        <v>12.849557522123893</v>
      </c>
      <c r="F201" s="1">
        <v>4.3461538461538458</v>
      </c>
    </row>
    <row r="202" spans="1:6" x14ac:dyDescent="0.25">
      <c r="A202" t="s">
        <v>210</v>
      </c>
      <c r="B202">
        <v>113</v>
      </c>
      <c r="C202">
        <v>16</v>
      </c>
      <c r="D202" s="1">
        <v>941.67</v>
      </c>
      <c r="E202" s="1">
        <v>8.3333628318584072</v>
      </c>
      <c r="F202" s="1">
        <v>7.0625</v>
      </c>
    </row>
    <row r="203" spans="1:6" x14ac:dyDescent="0.25">
      <c r="A203" t="s">
        <v>211</v>
      </c>
      <c r="B203">
        <v>112</v>
      </c>
      <c r="C203">
        <v>8</v>
      </c>
      <c r="D203" s="1">
        <v>903.75</v>
      </c>
      <c r="E203" s="1">
        <v>8.0691964285714288</v>
      </c>
      <c r="F203" s="1">
        <v>14</v>
      </c>
    </row>
    <row r="204" spans="1:6" x14ac:dyDescent="0.25">
      <c r="A204" t="s">
        <v>212</v>
      </c>
      <c r="B204">
        <v>112</v>
      </c>
      <c r="C204">
        <v>2</v>
      </c>
      <c r="D204" s="1">
        <v>388.64</v>
      </c>
      <c r="E204" s="1">
        <v>3.47</v>
      </c>
      <c r="F204" s="1">
        <v>56</v>
      </c>
    </row>
    <row r="205" spans="1:6" x14ac:dyDescent="0.25">
      <c r="A205" t="s">
        <v>213</v>
      </c>
      <c r="B205">
        <v>108</v>
      </c>
      <c r="C205">
        <v>3</v>
      </c>
      <c r="D205" s="1">
        <v>414.92</v>
      </c>
      <c r="E205" s="1">
        <v>3.8418518518518519</v>
      </c>
      <c r="F205" s="1">
        <v>36</v>
      </c>
    </row>
    <row r="206" spans="1:6" x14ac:dyDescent="0.25">
      <c r="A206" t="s">
        <v>214</v>
      </c>
      <c r="B206">
        <v>108</v>
      </c>
      <c r="C206">
        <v>3</v>
      </c>
      <c r="D206" s="1">
        <v>115.06</v>
      </c>
      <c r="E206" s="1">
        <v>1.0653703703703703</v>
      </c>
      <c r="F206" s="1">
        <v>36</v>
      </c>
    </row>
    <row r="207" spans="1:6" x14ac:dyDescent="0.25">
      <c r="A207" t="s">
        <v>215</v>
      </c>
      <c r="B207">
        <v>108</v>
      </c>
      <c r="C207">
        <v>11</v>
      </c>
      <c r="D207" s="1">
        <v>166.2</v>
      </c>
      <c r="E207" s="1">
        <v>1.538888888888889</v>
      </c>
      <c r="F207" s="1">
        <v>9.8181818181818183</v>
      </c>
    </row>
    <row r="208" spans="1:6" x14ac:dyDescent="0.25">
      <c r="A208" t="s">
        <v>216</v>
      </c>
      <c r="B208">
        <v>108</v>
      </c>
      <c r="C208">
        <v>19</v>
      </c>
      <c r="D208" s="1">
        <v>443.83</v>
      </c>
      <c r="E208" s="1">
        <v>4.109537037037037</v>
      </c>
      <c r="F208" s="1">
        <v>5.6842105263157894</v>
      </c>
    </row>
    <row r="209" spans="1:6" x14ac:dyDescent="0.25">
      <c r="A209" t="s">
        <v>217</v>
      </c>
      <c r="B209">
        <v>108</v>
      </c>
      <c r="C209">
        <v>16</v>
      </c>
      <c r="D209" s="1">
        <v>811.94</v>
      </c>
      <c r="E209" s="1">
        <v>7.5179629629629625</v>
      </c>
      <c r="F209" s="1">
        <v>6.75</v>
      </c>
    </row>
    <row r="210" spans="1:6" x14ac:dyDescent="0.25">
      <c r="A210" t="s">
        <v>218</v>
      </c>
      <c r="B210">
        <v>106</v>
      </c>
      <c r="C210">
        <v>12</v>
      </c>
      <c r="D210" s="1">
        <v>500.46</v>
      </c>
      <c r="E210" s="1">
        <v>4.7213207547169809</v>
      </c>
      <c r="F210" s="1">
        <v>8.8333333333333339</v>
      </c>
    </row>
    <row r="211" spans="1:6" x14ac:dyDescent="0.25">
      <c r="A211" t="s">
        <v>219</v>
      </c>
      <c r="B211">
        <v>106</v>
      </c>
      <c r="C211">
        <v>7</v>
      </c>
      <c r="D211" s="1">
        <v>91.22</v>
      </c>
      <c r="E211" s="1">
        <v>0.86056603773584905</v>
      </c>
      <c r="F211" s="1">
        <v>15.142857142857142</v>
      </c>
    </row>
    <row r="212" spans="1:6" x14ac:dyDescent="0.25">
      <c r="A212" t="s">
        <v>220</v>
      </c>
      <c r="B212">
        <v>106</v>
      </c>
      <c r="C212">
        <v>13</v>
      </c>
      <c r="D212" s="1">
        <v>255.71</v>
      </c>
      <c r="E212" s="1">
        <v>2.4123584905660378</v>
      </c>
      <c r="F212" s="1">
        <v>8.1538461538461533</v>
      </c>
    </row>
    <row r="213" spans="1:6" x14ac:dyDescent="0.25">
      <c r="A213" t="s">
        <v>221</v>
      </c>
      <c r="B213">
        <v>105</v>
      </c>
      <c r="C213">
        <v>9</v>
      </c>
      <c r="D213" s="1">
        <v>370.67</v>
      </c>
      <c r="E213" s="1">
        <v>3.5301904761904761</v>
      </c>
      <c r="F213" s="1">
        <v>11.666666666666666</v>
      </c>
    </row>
    <row r="214" spans="1:6" x14ac:dyDescent="0.25">
      <c r="A214" t="s">
        <v>222</v>
      </c>
      <c r="B214">
        <v>104</v>
      </c>
      <c r="C214">
        <v>2</v>
      </c>
      <c r="D214" s="1">
        <v>69.08</v>
      </c>
      <c r="E214" s="1">
        <v>0.66423076923076929</v>
      </c>
      <c r="F214" s="1">
        <v>52</v>
      </c>
    </row>
    <row r="215" spans="1:6" x14ac:dyDescent="0.25">
      <c r="A215" t="s">
        <v>223</v>
      </c>
      <c r="B215">
        <v>104</v>
      </c>
      <c r="C215">
        <v>2</v>
      </c>
      <c r="D215" s="1">
        <v>27.04</v>
      </c>
      <c r="E215" s="1">
        <v>0.26</v>
      </c>
      <c r="F215" s="1">
        <v>52</v>
      </c>
    </row>
    <row r="216" spans="1:6" x14ac:dyDescent="0.25">
      <c r="A216" t="s">
        <v>224</v>
      </c>
      <c r="B216">
        <v>103</v>
      </c>
      <c r="C216">
        <v>34</v>
      </c>
      <c r="D216" s="1">
        <v>993.95</v>
      </c>
      <c r="E216" s="1">
        <v>9.65</v>
      </c>
      <c r="F216" s="1">
        <v>3.0294117647058822</v>
      </c>
    </row>
    <row r="217" spans="1:6" x14ac:dyDescent="0.25">
      <c r="A217" t="s">
        <v>225</v>
      </c>
      <c r="B217">
        <v>102</v>
      </c>
      <c r="C217">
        <v>2</v>
      </c>
      <c r="D217" s="1">
        <v>349.6</v>
      </c>
      <c r="E217" s="1">
        <v>3.4274509803921567</v>
      </c>
      <c r="F217" s="1">
        <v>51</v>
      </c>
    </row>
    <row r="218" spans="1:6" x14ac:dyDescent="0.25">
      <c r="A218" t="s">
        <v>226</v>
      </c>
      <c r="B218">
        <v>101</v>
      </c>
      <c r="C218">
        <v>6</v>
      </c>
      <c r="D218" s="1">
        <v>56.56</v>
      </c>
      <c r="E218" s="1">
        <v>0.56000000000000005</v>
      </c>
      <c r="F218" s="1">
        <v>16.833333333333332</v>
      </c>
    </row>
    <row r="219" spans="1:6" x14ac:dyDescent="0.25">
      <c r="A219" t="s">
        <v>227</v>
      </c>
      <c r="B219">
        <v>101</v>
      </c>
      <c r="C219">
        <v>36</v>
      </c>
      <c r="D219" s="1">
        <v>974.65</v>
      </c>
      <c r="E219" s="1">
        <v>9.65</v>
      </c>
      <c r="F219" s="1">
        <v>2.8055555555555554</v>
      </c>
    </row>
    <row r="220" spans="1:6" x14ac:dyDescent="0.25">
      <c r="A220" t="s">
        <v>228</v>
      </c>
      <c r="B220">
        <v>100</v>
      </c>
      <c r="C220">
        <v>1</v>
      </c>
      <c r="D220" s="1">
        <v>68</v>
      </c>
      <c r="E220" s="1">
        <v>0.68</v>
      </c>
      <c r="F220" s="1">
        <v>100</v>
      </c>
    </row>
    <row r="221" spans="1:6" x14ac:dyDescent="0.25">
      <c r="A221" t="s">
        <v>229</v>
      </c>
      <c r="B221">
        <v>100</v>
      </c>
      <c r="C221">
        <v>12</v>
      </c>
      <c r="D221" s="1">
        <v>428.4</v>
      </c>
      <c r="E221" s="1">
        <v>4.2839999999999998</v>
      </c>
      <c r="F221" s="1">
        <v>8.3333333333333339</v>
      </c>
    </row>
    <row r="222" spans="1:6" x14ac:dyDescent="0.25">
      <c r="A222" t="s">
        <v>230</v>
      </c>
      <c r="B222">
        <v>100</v>
      </c>
      <c r="C222">
        <v>8</v>
      </c>
      <c r="D222" s="1">
        <v>311.56</v>
      </c>
      <c r="E222" s="1">
        <v>3.1156000000000001</v>
      </c>
      <c r="F222" s="1">
        <v>12.5</v>
      </c>
    </row>
    <row r="223" spans="1:6" x14ac:dyDescent="0.25">
      <c r="A223" t="s">
        <v>231</v>
      </c>
      <c r="B223">
        <v>99</v>
      </c>
      <c r="C223">
        <v>9</v>
      </c>
      <c r="D223" s="1">
        <v>438.52</v>
      </c>
      <c r="E223" s="1">
        <v>4.4294949494949494</v>
      </c>
      <c r="F223" s="1">
        <v>11</v>
      </c>
    </row>
    <row r="224" spans="1:6" x14ac:dyDescent="0.25">
      <c r="A224" t="s">
        <v>232</v>
      </c>
      <c r="B224">
        <v>99</v>
      </c>
      <c r="C224">
        <v>10</v>
      </c>
      <c r="D224" s="1">
        <v>740.04</v>
      </c>
      <c r="E224" s="1">
        <v>7.4751515151515155</v>
      </c>
      <c r="F224" s="1">
        <v>9.9</v>
      </c>
    </row>
    <row r="225" spans="1:6" x14ac:dyDescent="0.25">
      <c r="A225" t="s">
        <v>233</v>
      </c>
      <c r="B225">
        <v>98</v>
      </c>
      <c r="C225">
        <v>26</v>
      </c>
      <c r="D225" s="1">
        <v>2344.3200000000002</v>
      </c>
      <c r="E225" s="1">
        <v>23.921632653061227</v>
      </c>
      <c r="F225" s="1">
        <v>3.7692307692307692</v>
      </c>
    </row>
    <row r="226" spans="1:6" x14ac:dyDescent="0.25">
      <c r="A226" t="s">
        <v>234</v>
      </c>
      <c r="B226">
        <v>96</v>
      </c>
      <c r="C226">
        <v>7</v>
      </c>
      <c r="D226" s="1">
        <v>146.59</v>
      </c>
      <c r="E226" s="1">
        <v>1.5269791666666668</v>
      </c>
      <c r="F226" s="1">
        <v>13.714285714285714</v>
      </c>
    </row>
    <row r="227" spans="1:6" x14ac:dyDescent="0.25">
      <c r="A227" t="s">
        <v>235</v>
      </c>
      <c r="B227">
        <v>96</v>
      </c>
      <c r="C227">
        <v>11</v>
      </c>
      <c r="D227" s="1">
        <v>602.02</v>
      </c>
      <c r="E227" s="1">
        <v>6.2710416666666671</v>
      </c>
      <c r="F227" s="1">
        <v>8.7272727272727266</v>
      </c>
    </row>
    <row r="228" spans="1:6" x14ac:dyDescent="0.25">
      <c r="A228" t="s">
        <v>236</v>
      </c>
      <c r="B228">
        <v>95</v>
      </c>
      <c r="C228">
        <v>15</v>
      </c>
      <c r="D228" s="1">
        <v>1596</v>
      </c>
      <c r="E228" s="1">
        <v>16.8</v>
      </c>
      <c r="F228" s="1">
        <v>6.333333333333333</v>
      </c>
    </row>
    <row r="229" spans="1:6" x14ac:dyDescent="0.25">
      <c r="A229" t="s">
        <v>237</v>
      </c>
      <c r="B229">
        <v>95</v>
      </c>
      <c r="C229">
        <v>29</v>
      </c>
      <c r="D229" s="1">
        <v>68.459999999999994</v>
      </c>
      <c r="E229" s="1">
        <v>0.7206315789473684</v>
      </c>
      <c r="F229" s="1">
        <v>3.2758620689655173</v>
      </c>
    </row>
    <row r="230" spans="1:6" x14ac:dyDescent="0.25">
      <c r="A230" t="s">
        <v>238</v>
      </c>
      <c r="B230">
        <v>95</v>
      </c>
      <c r="C230">
        <v>29</v>
      </c>
      <c r="D230" s="1">
        <v>68.459999999999994</v>
      </c>
      <c r="E230" s="1">
        <v>0.7206315789473684</v>
      </c>
      <c r="F230" s="1">
        <v>3.2758620689655173</v>
      </c>
    </row>
    <row r="231" spans="1:6" x14ac:dyDescent="0.25">
      <c r="A231" t="s">
        <v>239</v>
      </c>
      <c r="B231">
        <v>95</v>
      </c>
      <c r="C231">
        <v>29</v>
      </c>
      <c r="D231" s="1">
        <v>73.66</v>
      </c>
      <c r="E231" s="1">
        <v>0.7753684210526316</v>
      </c>
      <c r="F231" s="1">
        <v>3.2758620689655173</v>
      </c>
    </row>
    <row r="232" spans="1:6" x14ac:dyDescent="0.25">
      <c r="A232" t="s">
        <v>240</v>
      </c>
      <c r="B232">
        <v>95</v>
      </c>
      <c r="C232">
        <v>4</v>
      </c>
      <c r="D232" s="1">
        <v>282.42</v>
      </c>
      <c r="E232" s="1">
        <v>2.9728421052631577</v>
      </c>
      <c r="F232" s="1">
        <v>23.75</v>
      </c>
    </row>
    <row r="233" spans="1:6" x14ac:dyDescent="0.25">
      <c r="A233" t="s">
        <v>241</v>
      </c>
      <c r="B233">
        <v>95</v>
      </c>
      <c r="C233">
        <v>17</v>
      </c>
      <c r="D233" s="1">
        <v>680.07</v>
      </c>
      <c r="E233" s="1">
        <v>7.158631578947368</v>
      </c>
      <c r="F233" s="1">
        <v>5.5882352941176467</v>
      </c>
    </row>
    <row r="234" spans="1:6" x14ac:dyDescent="0.25">
      <c r="A234" t="s">
        <v>242</v>
      </c>
      <c r="B234">
        <v>94</v>
      </c>
      <c r="C234">
        <v>7</v>
      </c>
      <c r="D234" s="1">
        <v>329.78</v>
      </c>
      <c r="E234" s="1">
        <v>3.5082978723404254</v>
      </c>
      <c r="F234" s="1">
        <v>13.428571428571429</v>
      </c>
    </row>
    <row r="235" spans="1:6" x14ac:dyDescent="0.25">
      <c r="A235" t="s">
        <v>243</v>
      </c>
      <c r="B235">
        <v>93</v>
      </c>
      <c r="C235">
        <v>15</v>
      </c>
      <c r="D235" s="1">
        <v>679.35</v>
      </c>
      <c r="E235" s="1">
        <v>7.3048387096774192</v>
      </c>
      <c r="F235" s="1">
        <v>6.2</v>
      </c>
    </row>
    <row r="236" spans="1:6" x14ac:dyDescent="0.25">
      <c r="A236" t="s">
        <v>244</v>
      </c>
      <c r="B236">
        <v>92</v>
      </c>
      <c r="C236">
        <v>20</v>
      </c>
      <c r="D236" s="1">
        <v>1002.54</v>
      </c>
      <c r="E236" s="1">
        <v>10.897173913043478</v>
      </c>
      <c r="F236" s="1">
        <v>4.5999999999999996</v>
      </c>
    </row>
    <row r="237" spans="1:6" x14ac:dyDescent="0.25">
      <c r="A237" t="s">
        <v>245</v>
      </c>
      <c r="B237">
        <v>91</v>
      </c>
      <c r="C237">
        <v>26</v>
      </c>
      <c r="D237" s="1">
        <v>40.299999999999997</v>
      </c>
      <c r="E237" s="1">
        <v>0.44285714285714284</v>
      </c>
      <c r="F237" s="1">
        <v>3.5</v>
      </c>
    </row>
    <row r="238" spans="1:6" x14ac:dyDescent="0.25">
      <c r="A238" t="s">
        <v>246</v>
      </c>
      <c r="B238">
        <v>91</v>
      </c>
      <c r="C238">
        <v>6</v>
      </c>
      <c r="D238" s="1">
        <v>99.19</v>
      </c>
      <c r="E238" s="1">
        <v>1.0900000000000001</v>
      </c>
      <c r="F238" s="1">
        <v>15.166666666666666</v>
      </c>
    </row>
    <row r="239" spans="1:6" x14ac:dyDescent="0.25">
      <c r="A239" t="s">
        <v>247</v>
      </c>
      <c r="B239">
        <v>91</v>
      </c>
      <c r="C239">
        <v>10</v>
      </c>
      <c r="D239" s="1">
        <v>295.13</v>
      </c>
      <c r="E239" s="1">
        <v>3.2431868131868131</v>
      </c>
      <c r="F239" s="1">
        <v>9.1</v>
      </c>
    </row>
    <row r="240" spans="1:6" x14ac:dyDescent="0.25">
      <c r="A240" t="s">
        <v>248</v>
      </c>
      <c r="B240">
        <v>91</v>
      </c>
      <c r="C240">
        <v>38</v>
      </c>
      <c r="D240" s="1">
        <v>434.98</v>
      </c>
      <c r="E240" s="1">
        <v>4.78</v>
      </c>
      <c r="F240" s="1">
        <v>2.3947368421052633</v>
      </c>
    </row>
    <row r="241" spans="1:6" x14ac:dyDescent="0.25">
      <c r="A241" t="s">
        <v>249</v>
      </c>
      <c r="B241">
        <v>90</v>
      </c>
      <c r="C241">
        <v>32</v>
      </c>
      <c r="D241" s="1">
        <v>45.24</v>
      </c>
      <c r="E241" s="1">
        <v>0.50266666666666671</v>
      </c>
      <c r="F241" s="1">
        <v>2.8125</v>
      </c>
    </row>
    <row r="242" spans="1:6" x14ac:dyDescent="0.25">
      <c r="A242" t="s">
        <v>250</v>
      </c>
      <c r="B242">
        <v>90</v>
      </c>
      <c r="C242">
        <v>11</v>
      </c>
      <c r="D242" s="1">
        <v>275.10000000000002</v>
      </c>
      <c r="E242" s="1">
        <v>3.0566666666666666</v>
      </c>
      <c r="F242" s="1">
        <v>8.1818181818181817</v>
      </c>
    </row>
    <row r="243" spans="1:6" x14ac:dyDescent="0.25">
      <c r="A243" t="s">
        <v>251</v>
      </c>
      <c r="B243">
        <v>90</v>
      </c>
      <c r="C243">
        <v>7</v>
      </c>
      <c r="D243" s="1">
        <v>255.9</v>
      </c>
      <c r="E243" s="1">
        <v>2.8433333333333333</v>
      </c>
      <c r="F243" s="1">
        <v>12.857142857142858</v>
      </c>
    </row>
    <row r="244" spans="1:6" x14ac:dyDescent="0.25">
      <c r="A244" t="s">
        <v>252</v>
      </c>
      <c r="B244">
        <v>90</v>
      </c>
      <c r="C244">
        <v>3</v>
      </c>
      <c r="D244" s="1">
        <v>90</v>
      </c>
      <c r="E244" s="1">
        <v>1</v>
      </c>
      <c r="F244" s="1">
        <v>30</v>
      </c>
    </row>
    <row r="245" spans="1:6" x14ac:dyDescent="0.25">
      <c r="A245" t="s">
        <v>253</v>
      </c>
      <c r="B245">
        <v>90</v>
      </c>
      <c r="C245">
        <v>6</v>
      </c>
      <c r="D245" s="1">
        <v>379.46</v>
      </c>
      <c r="E245" s="1">
        <v>4.2162222222222221</v>
      </c>
      <c r="F245" s="1">
        <v>15</v>
      </c>
    </row>
    <row r="246" spans="1:6" x14ac:dyDescent="0.25">
      <c r="A246" t="s">
        <v>254</v>
      </c>
      <c r="B246">
        <v>89</v>
      </c>
      <c r="C246">
        <v>14</v>
      </c>
      <c r="D246" s="1">
        <v>3735.37</v>
      </c>
      <c r="E246" s="1">
        <v>41.970449438202245</v>
      </c>
      <c r="F246" s="1">
        <v>6.3571428571428568</v>
      </c>
    </row>
    <row r="247" spans="1:6" x14ac:dyDescent="0.25">
      <c r="A247" t="s">
        <v>255</v>
      </c>
      <c r="B247">
        <v>89</v>
      </c>
      <c r="C247">
        <v>32</v>
      </c>
      <c r="D247" s="1">
        <v>41.86</v>
      </c>
      <c r="E247" s="1">
        <v>0.47033707865168539</v>
      </c>
      <c r="F247" s="1">
        <v>2.78125</v>
      </c>
    </row>
    <row r="248" spans="1:6" x14ac:dyDescent="0.25">
      <c r="A248" t="s">
        <v>256</v>
      </c>
      <c r="B248">
        <v>89</v>
      </c>
      <c r="C248">
        <v>27</v>
      </c>
      <c r="D248" s="1">
        <v>65.86</v>
      </c>
      <c r="E248" s="1">
        <v>0.74</v>
      </c>
      <c r="F248" s="1">
        <v>3.2962962962962963</v>
      </c>
    </row>
    <row r="249" spans="1:6" x14ac:dyDescent="0.25">
      <c r="A249" t="s">
        <v>257</v>
      </c>
      <c r="B249">
        <v>89</v>
      </c>
      <c r="C249">
        <v>16</v>
      </c>
      <c r="D249" s="1">
        <v>809.57</v>
      </c>
      <c r="E249" s="1">
        <v>9.0962921348314598</v>
      </c>
      <c r="F249" s="1">
        <v>5.5625</v>
      </c>
    </row>
    <row r="250" spans="1:6" x14ac:dyDescent="0.25">
      <c r="A250" t="s">
        <v>258</v>
      </c>
      <c r="B250">
        <v>89</v>
      </c>
      <c r="C250">
        <v>10</v>
      </c>
      <c r="D250" s="1">
        <v>291.22000000000003</v>
      </c>
      <c r="E250" s="1">
        <v>3.2721348314606744</v>
      </c>
      <c r="F250" s="1">
        <v>8.9</v>
      </c>
    </row>
    <row r="251" spans="1:6" x14ac:dyDescent="0.25">
      <c r="A251" t="s">
        <v>259</v>
      </c>
      <c r="B251">
        <v>88</v>
      </c>
      <c r="C251">
        <v>31</v>
      </c>
      <c r="D251" s="1">
        <v>38.479999999999997</v>
      </c>
      <c r="E251" s="1">
        <v>0.43727272727272731</v>
      </c>
      <c r="F251" s="1">
        <v>2.838709677419355</v>
      </c>
    </row>
    <row r="252" spans="1:6" x14ac:dyDescent="0.25">
      <c r="A252" t="s">
        <v>260</v>
      </c>
      <c r="B252">
        <v>88</v>
      </c>
      <c r="C252">
        <v>17</v>
      </c>
      <c r="D252" s="1">
        <v>1093.44</v>
      </c>
      <c r="E252" s="1">
        <v>12.425454545454546</v>
      </c>
      <c r="F252" s="1">
        <v>5.1764705882352944</v>
      </c>
    </row>
    <row r="253" spans="1:6" x14ac:dyDescent="0.25">
      <c r="A253" t="s">
        <v>261</v>
      </c>
      <c r="B253">
        <v>87</v>
      </c>
      <c r="C253">
        <v>7</v>
      </c>
      <c r="D253" s="1">
        <v>15.66</v>
      </c>
      <c r="E253" s="1">
        <v>0.18</v>
      </c>
      <c r="F253" s="1">
        <v>12.428571428571429</v>
      </c>
    </row>
    <row r="254" spans="1:6" x14ac:dyDescent="0.25">
      <c r="A254" t="s">
        <v>262</v>
      </c>
      <c r="B254">
        <v>86</v>
      </c>
      <c r="C254">
        <v>22</v>
      </c>
      <c r="D254" s="1">
        <v>1464.65</v>
      </c>
      <c r="E254" s="1">
        <v>17.030813953488373</v>
      </c>
      <c r="F254" s="1">
        <v>3.9090909090909092</v>
      </c>
    </row>
    <row r="255" spans="1:6" x14ac:dyDescent="0.25">
      <c r="A255" t="s">
        <v>263</v>
      </c>
      <c r="B255">
        <v>86</v>
      </c>
      <c r="C255">
        <v>8</v>
      </c>
      <c r="D255" s="1">
        <v>177.1</v>
      </c>
      <c r="E255" s="1">
        <v>2.0593023255813954</v>
      </c>
      <c r="F255" s="1">
        <v>10.75</v>
      </c>
    </row>
    <row r="256" spans="1:6" x14ac:dyDescent="0.25">
      <c r="A256" t="s">
        <v>264</v>
      </c>
      <c r="B256">
        <v>86</v>
      </c>
      <c r="C256">
        <v>10</v>
      </c>
      <c r="D256" s="1">
        <v>1000.08</v>
      </c>
      <c r="E256" s="1">
        <v>11.628837209302326</v>
      </c>
      <c r="F256" s="1">
        <v>8.6</v>
      </c>
    </row>
    <row r="257" spans="1:6" x14ac:dyDescent="0.25">
      <c r="A257" t="s">
        <v>265</v>
      </c>
      <c r="B257">
        <v>86</v>
      </c>
      <c r="C257">
        <v>1</v>
      </c>
      <c r="D257" s="1">
        <v>221.02</v>
      </c>
      <c r="E257" s="1">
        <v>2.57</v>
      </c>
      <c r="F257" s="1">
        <v>86</v>
      </c>
    </row>
    <row r="258" spans="1:6" x14ac:dyDescent="0.25">
      <c r="A258" t="s">
        <v>266</v>
      </c>
      <c r="B258">
        <v>85</v>
      </c>
      <c r="C258">
        <v>21</v>
      </c>
      <c r="D258" s="1">
        <v>58.58</v>
      </c>
      <c r="E258" s="1">
        <v>0.68917647058823528</v>
      </c>
      <c r="F258" s="1">
        <v>4.0476190476190474</v>
      </c>
    </row>
    <row r="259" spans="1:6" x14ac:dyDescent="0.25">
      <c r="A259" t="s">
        <v>267</v>
      </c>
      <c r="B259">
        <v>85</v>
      </c>
      <c r="C259">
        <v>5</v>
      </c>
      <c r="D259" s="1">
        <v>381.66</v>
      </c>
      <c r="E259" s="1">
        <v>4.4901176470588231</v>
      </c>
      <c r="F259" s="1">
        <v>17</v>
      </c>
    </row>
    <row r="260" spans="1:6" x14ac:dyDescent="0.25">
      <c r="A260" t="s">
        <v>268</v>
      </c>
      <c r="B260">
        <v>85</v>
      </c>
      <c r="C260">
        <v>2</v>
      </c>
      <c r="D260" s="1">
        <v>82</v>
      </c>
      <c r="E260" s="1">
        <v>0.96470588235294119</v>
      </c>
      <c r="F260" s="1">
        <v>42.5</v>
      </c>
    </row>
    <row r="261" spans="1:6" x14ac:dyDescent="0.25">
      <c r="A261" t="s">
        <v>269</v>
      </c>
      <c r="B261">
        <v>84</v>
      </c>
      <c r="C261">
        <v>31</v>
      </c>
      <c r="D261" s="1">
        <v>37.44</v>
      </c>
      <c r="E261" s="1">
        <v>0.44571428571428573</v>
      </c>
      <c r="F261" s="1">
        <v>2.7096774193548385</v>
      </c>
    </row>
    <row r="262" spans="1:6" x14ac:dyDescent="0.25">
      <c r="A262" t="s">
        <v>270</v>
      </c>
      <c r="B262">
        <v>84</v>
      </c>
      <c r="C262">
        <v>2</v>
      </c>
      <c r="D262" s="1">
        <v>11.76</v>
      </c>
      <c r="E262" s="1">
        <v>0.14000000000000001</v>
      </c>
      <c r="F262" s="1">
        <v>42</v>
      </c>
    </row>
    <row r="263" spans="1:6" x14ac:dyDescent="0.25">
      <c r="A263" t="s">
        <v>271</v>
      </c>
      <c r="B263">
        <v>83</v>
      </c>
      <c r="C263">
        <v>7</v>
      </c>
      <c r="D263" s="1">
        <v>435.39</v>
      </c>
      <c r="E263" s="1">
        <v>5.2456626506024095</v>
      </c>
      <c r="F263" s="1">
        <v>11.857142857142858</v>
      </c>
    </row>
    <row r="264" spans="1:6" x14ac:dyDescent="0.25">
      <c r="A264" t="s">
        <v>272</v>
      </c>
      <c r="B264">
        <v>82</v>
      </c>
      <c r="C264">
        <v>30</v>
      </c>
      <c r="D264" s="1">
        <v>37.96</v>
      </c>
      <c r="E264" s="1">
        <v>0.46292682926829271</v>
      </c>
      <c r="F264" s="1">
        <v>2.7333333333333334</v>
      </c>
    </row>
    <row r="265" spans="1:6" x14ac:dyDescent="0.25">
      <c r="A265" t="s">
        <v>273</v>
      </c>
      <c r="B265">
        <v>82</v>
      </c>
      <c r="C265">
        <v>33</v>
      </c>
      <c r="D265" s="1">
        <v>43.16</v>
      </c>
      <c r="E265" s="1">
        <v>0.52634146341463406</v>
      </c>
      <c r="F265" s="1">
        <v>2.4848484848484849</v>
      </c>
    </row>
    <row r="266" spans="1:6" x14ac:dyDescent="0.25">
      <c r="A266" t="s">
        <v>274</v>
      </c>
      <c r="B266">
        <v>82</v>
      </c>
      <c r="C266">
        <v>34</v>
      </c>
      <c r="D266" s="1">
        <v>42.12</v>
      </c>
      <c r="E266" s="1">
        <v>0.51365853658536587</v>
      </c>
      <c r="F266" s="1">
        <v>2.4117647058823528</v>
      </c>
    </row>
    <row r="267" spans="1:6" x14ac:dyDescent="0.25">
      <c r="A267" t="s">
        <v>275</v>
      </c>
      <c r="B267">
        <v>82</v>
      </c>
      <c r="C267">
        <v>35</v>
      </c>
      <c r="D267" s="1">
        <v>3958.03</v>
      </c>
      <c r="E267" s="1">
        <v>48.26865853658537</v>
      </c>
      <c r="F267" s="1">
        <v>2.342857142857143</v>
      </c>
    </row>
    <row r="268" spans="1:6" x14ac:dyDescent="0.25">
      <c r="A268" t="s">
        <v>276</v>
      </c>
      <c r="B268">
        <v>82</v>
      </c>
      <c r="C268">
        <v>3</v>
      </c>
      <c r="D268" s="1">
        <v>69.7</v>
      </c>
      <c r="E268" s="1">
        <v>0.85</v>
      </c>
      <c r="F268" s="1">
        <v>27.333333333333332</v>
      </c>
    </row>
    <row r="269" spans="1:6" x14ac:dyDescent="0.25">
      <c r="A269" t="s">
        <v>277</v>
      </c>
      <c r="B269">
        <v>81</v>
      </c>
      <c r="C269">
        <v>3</v>
      </c>
      <c r="D269" s="1">
        <v>53.01</v>
      </c>
      <c r="E269" s="1">
        <v>0.6544444444444445</v>
      </c>
      <c r="F269" s="1">
        <v>27</v>
      </c>
    </row>
    <row r="270" spans="1:6" x14ac:dyDescent="0.25">
      <c r="A270" t="s">
        <v>278</v>
      </c>
      <c r="B270">
        <v>80</v>
      </c>
      <c r="C270">
        <v>13</v>
      </c>
      <c r="D270" s="1">
        <v>324.07</v>
      </c>
      <c r="E270" s="1">
        <v>4.0508749999999996</v>
      </c>
      <c r="F270" s="1">
        <v>6.1538461538461542</v>
      </c>
    </row>
    <row r="271" spans="1:6" x14ac:dyDescent="0.25">
      <c r="A271" t="s">
        <v>279</v>
      </c>
      <c r="B271">
        <v>80</v>
      </c>
      <c r="C271">
        <v>17</v>
      </c>
      <c r="D271" s="1">
        <v>1212</v>
      </c>
      <c r="E271" s="1">
        <v>15.15</v>
      </c>
      <c r="F271" s="1">
        <v>4.7058823529411766</v>
      </c>
    </row>
    <row r="272" spans="1:6" x14ac:dyDescent="0.25">
      <c r="A272" t="s">
        <v>280</v>
      </c>
      <c r="B272">
        <v>79</v>
      </c>
      <c r="C272">
        <v>24</v>
      </c>
      <c r="D272" s="1">
        <v>36.14</v>
      </c>
      <c r="E272" s="1">
        <v>0.45746835443037975</v>
      </c>
      <c r="F272" s="1">
        <v>3.2916666666666665</v>
      </c>
    </row>
    <row r="273" spans="1:6" x14ac:dyDescent="0.25">
      <c r="A273" t="s">
        <v>281</v>
      </c>
      <c r="B273">
        <v>79</v>
      </c>
      <c r="C273">
        <v>31</v>
      </c>
      <c r="D273" s="1">
        <v>39.26</v>
      </c>
      <c r="E273" s="1">
        <v>0.49696202531645567</v>
      </c>
      <c r="F273" s="1">
        <v>2.5483870967741935</v>
      </c>
    </row>
    <row r="274" spans="1:6" x14ac:dyDescent="0.25">
      <c r="A274" t="s">
        <v>282</v>
      </c>
      <c r="B274">
        <v>79</v>
      </c>
      <c r="C274">
        <v>4</v>
      </c>
      <c r="D274" s="1">
        <v>55.39</v>
      </c>
      <c r="E274" s="1">
        <v>0.70113924050632914</v>
      </c>
      <c r="F274" s="1">
        <v>19.75</v>
      </c>
    </row>
    <row r="275" spans="1:6" x14ac:dyDescent="0.25">
      <c r="A275" t="s">
        <v>283</v>
      </c>
      <c r="B275">
        <v>78</v>
      </c>
      <c r="C275">
        <v>34</v>
      </c>
      <c r="D275" s="1">
        <v>43.16</v>
      </c>
      <c r="E275" s="1">
        <v>0.55333333333333334</v>
      </c>
      <c r="F275" s="1">
        <v>2.2941176470588234</v>
      </c>
    </row>
    <row r="276" spans="1:6" x14ac:dyDescent="0.25">
      <c r="A276" t="s">
        <v>284</v>
      </c>
      <c r="B276">
        <v>78</v>
      </c>
      <c r="C276">
        <v>28</v>
      </c>
      <c r="D276" s="1">
        <v>36.92</v>
      </c>
      <c r="E276" s="1">
        <v>0.47333333333333333</v>
      </c>
      <c r="F276" s="1">
        <v>2.7857142857142856</v>
      </c>
    </row>
    <row r="277" spans="1:6" x14ac:dyDescent="0.25">
      <c r="A277" t="s">
        <v>285</v>
      </c>
      <c r="B277">
        <v>78</v>
      </c>
      <c r="C277">
        <v>23</v>
      </c>
      <c r="D277" s="1">
        <v>424.32</v>
      </c>
      <c r="E277" s="1">
        <v>5.44</v>
      </c>
      <c r="F277" s="1">
        <v>3.3913043478260869</v>
      </c>
    </row>
    <row r="278" spans="1:6" x14ac:dyDescent="0.25">
      <c r="A278" t="s">
        <v>286</v>
      </c>
      <c r="B278">
        <v>78</v>
      </c>
      <c r="C278">
        <v>2</v>
      </c>
      <c r="D278" s="1">
        <v>218.4</v>
      </c>
      <c r="E278" s="1">
        <v>2.8</v>
      </c>
      <c r="F278" s="1">
        <v>39</v>
      </c>
    </row>
    <row r="279" spans="1:6" x14ac:dyDescent="0.25">
      <c r="A279" t="s">
        <v>287</v>
      </c>
      <c r="B279">
        <v>78</v>
      </c>
      <c r="C279">
        <v>10</v>
      </c>
      <c r="D279" s="1">
        <v>260.33999999999997</v>
      </c>
      <c r="E279" s="1">
        <v>3.3376923076923073</v>
      </c>
      <c r="F279" s="1">
        <v>7.8</v>
      </c>
    </row>
    <row r="280" spans="1:6" x14ac:dyDescent="0.25">
      <c r="A280" t="s">
        <v>288</v>
      </c>
      <c r="B280">
        <v>78</v>
      </c>
      <c r="C280">
        <v>6</v>
      </c>
      <c r="D280" s="1">
        <v>256.06</v>
      </c>
      <c r="E280" s="1">
        <v>3.2828205128205128</v>
      </c>
      <c r="F280" s="1">
        <v>13</v>
      </c>
    </row>
    <row r="281" spans="1:6" x14ac:dyDescent="0.25">
      <c r="A281" t="s">
        <v>289</v>
      </c>
      <c r="B281">
        <v>77</v>
      </c>
      <c r="C281">
        <v>33</v>
      </c>
      <c r="D281" s="1">
        <v>39.78</v>
      </c>
      <c r="E281" s="1">
        <v>0.51662337662337665</v>
      </c>
      <c r="F281" s="1">
        <v>2.3333333333333335</v>
      </c>
    </row>
    <row r="282" spans="1:6" x14ac:dyDescent="0.25">
      <c r="A282" t="s">
        <v>290</v>
      </c>
      <c r="B282">
        <v>77</v>
      </c>
      <c r="C282">
        <v>24</v>
      </c>
      <c r="D282" s="1">
        <v>59.54</v>
      </c>
      <c r="E282" s="1">
        <v>0.77324675324675329</v>
      </c>
      <c r="F282" s="1">
        <v>3.2083333333333335</v>
      </c>
    </row>
    <row r="283" spans="1:6" x14ac:dyDescent="0.25">
      <c r="A283" t="s">
        <v>291</v>
      </c>
      <c r="B283">
        <v>76</v>
      </c>
      <c r="C283">
        <v>22</v>
      </c>
      <c r="D283" s="1">
        <v>1200.56</v>
      </c>
      <c r="E283" s="1">
        <v>15.796842105263158</v>
      </c>
      <c r="F283" s="1">
        <v>3.4545454545454546</v>
      </c>
    </row>
    <row r="284" spans="1:6" x14ac:dyDescent="0.25">
      <c r="A284" t="s">
        <v>292</v>
      </c>
      <c r="B284">
        <v>76</v>
      </c>
      <c r="C284">
        <v>5</v>
      </c>
      <c r="D284" s="1">
        <v>270.83999999999997</v>
      </c>
      <c r="E284" s="1">
        <v>3.5636842105263158</v>
      </c>
      <c r="F284" s="1">
        <v>15.2</v>
      </c>
    </row>
    <row r="285" spans="1:6" x14ac:dyDescent="0.25">
      <c r="A285" t="s">
        <v>293</v>
      </c>
      <c r="B285">
        <v>76</v>
      </c>
      <c r="C285">
        <v>22</v>
      </c>
      <c r="D285" s="1">
        <v>540.4</v>
      </c>
      <c r="E285" s="1">
        <v>7.1105263157894729</v>
      </c>
      <c r="F285" s="1">
        <v>3.4545454545454546</v>
      </c>
    </row>
    <row r="286" spans="1:6" x14ac:dyDescent="0.25">
      <c r="A286" t="s">
        <v>294</v>
      </c>
      <c r="B286">
        <v>76</v>
      </c>
      <c r="C286">
        <v>4</v>
      </c>
      <c r="D286" s="1">
        <v>260.68</v>
      </c>
      <c r="E286" s="1">
        <v>3.43</v>
      </c>
      <c r="F286" s="1">
        <v>19</v>
      </c>
    </row>
    <row r="287" spans="1:6" x14ac:dyDescent="0.25">
      <c r="A287" t="s">
        <v>295</v>
      </c>
      <c r="B287">
        <v>76</v>
      </c>
      <c r="C287">
        <v>4</v>
      </c>
      <c r="D287" s="1">
        <v>115.52</v>
      </c>
      <c r="E287" s="1">
        <v>1.52</v>
      </c>
      <c r="F287" s="1">
        <v>19</v>
      </c>
    </row>
    <row r="288" spans="1:6" x14ac:dyDescent="0.25">
      <c r="A288" t="s">
        <v>296</v>
      </c>
      <c r="B288">
        <v>76</v>
      </c>
      <c r="C288">
        <v>6</v>
      </c>
      <c r="D288" s="1">
        <v>98.04</v>
      </c>
      <c r="E288" s="1">
        <v>1.29</v>
      </c>
      <c r="F288" s="1">
        <v>12.666666666666666</v>
      </c>
    </row>
    <row r="289" spans="1:6" x14ac:dyDescent="0.25">
      <c r="A289" t="s">
        <v>297</v>
      </c>
      <c r="B289">
        <v>75</v>
      </c>
      <c r="C289">
        <v>9</v>
      </c>
      <c r="D289" s="1">
        <v>111.75</v>
      </c>
      <c r="E289" s="1">
        <v>1.49</v>
      </c>
      <c r="F289" s="1">
        <v>8.3333333333333339</v>
      </c>
    </row>
    <row r="290" spans="1:6" x14ac:dyDescent="0.25">
      <c r="A290" t="s">
        <v>298</v>
      </c>
      <c r="B290">
        <v>75</v>
      </c>
      <c r="C290">
        <v>4</v>
      </c>
      <c r="D290" s="1">
        <v>58.29</v>
      </c>
      <c r="E290" s="1">
        <v>0.7772</v>
      </c>
      <c r="F290" s="1">
        <v>18.75</v>
      </c>
    </row>
    <row r="291" spans="1:6" x14ac:dyDescent="0.25">
      <c r="A291" t="s">
        <v>299</v>
      </c>
      <c r="B291">
        <v>75</v>
      </c>
      <c r="C291">
        <v>9</v>
      </c>
      <c r="D291" s="1">
        <v>373.44</v>
      </c>
      <c r="E291" s="1">
        <v>4.9791999999999996</v>
      </c>
      <c r="F291" s="1">
        <v>8.3333333333333339</v>
      </c>
    </row>
    <row r="292" spans="1:6" x14ac:dyDescent="0.25">
      <c r="A292" t="s">
        <v>300</v>
      </c>
      <c r="B292">
        <v>74</v>
      </c>
      <c r="C292">
        <v>12</v>
      </c>
      <c r="D292" s="1">
        <v>274.54000000000002</v>
      </c>
      <c r="E292" s="1">
        <v>3.71</v>
      </c>
      <c r="F292" s="1">
        <v>6.166666666666667</v>
      </c>
    </row>
    <row r="293" spans="1:6" x14ac:dyDescent="0.25">
      <c r="A293" t="s">
        <v>301</v>
      </c>
      <c r="B293">
        <v>74</v>
      </c>
      <c r="C293">
        <v>9</v>
      </c>
      <c r="D293" s="1">
        <v>479.56</v>
      </c>
      <c r="E293" s="1">
        <v>6.4805405405405407</v>
      </c>
      <c r="F293" s="1">
        <v>8.2222222222222214</v>
      </c>
    </row>
    <row r="294" spans="1:6" x14ac:dyDescent="0.25">
      <c r="A294" t="s">
        <v>302</v>
      </c>
      <c r="B294">
        <v>74</v>
      </c>
      <c r="C294">
        <v>2</v>
      </c>
      <c r="D294" s="1">
        <v>59.16</v>
      </c>
      <c r="E294" s="1">
        <v>0.7994594594594594</v>
      </c>
      <c r="F294" s="1">
        <v>37</v>
      </c>
    </row>
    <row r="295" spans="1:6" x14ac:dyDescent="0.25">
      <c r="A295" t="s">
        <v>303</v>
      </c>
      <c r="B295">
        <v>74</v>
      </c>
      <c r="C295">
        <v>23</v>
      </c>
      <c r="D295" s="1">
        <v>874.9</v>
      </c>
      <c r="E295" s="1">
        <v>11.822972972972972</v>
      </c>
      <c r="F295" s="1">
        <v>3.2173913043478262</v>
      </c>
    </row>
    <row r="296" spans="1:6" x14ac:dyDescent="0.25">
      <c r="A296" t="s">
        <v>304</v>
      </c>
      <c r="B296">
        <v>73</v>
      </c>
      <c r="C296">
        <v>27</v>
      </c>
      <c r="D296" s="1">
        <v>38.74</v>
      </c>
      <c r="E296" s="1">
        <v>0.53068493150684937</v>
      </c>
      <c r="F296" s="1">
        <v>2.7037037037037037</v>
      </c>
    </row>
    <row r="297" spans="1:6" x14ac:dyDescent="0.25">
      <c r="A297" t="s">
        <v>305</v>
      </c>
      <c r="B297">
        <v>73</v>
      </c>
      <c r="C297">
        <v>6</v>
      </c>
      <c r="D297" s="1">
        <v>1075.03</v>
      </c>
      <c r="E297" s="1">
        <v>14.726438356164383</v>
      </c>
      <c r="F297" s="1">
        <v>12.166666666666666</v>
      </c>
    </row>
    <row r="298" spans="1:6" x14ac:dyDescent="0.25">
      <c r="A298" t="s">
        <v>306</v>
      </c>
      <c r="B298">
        <v>73</v>
      </c>
      <c r="C298">
        <v>4</v>
      </c>
      <c r="D298" s="1">
        <v>59.64</v>
      </c>
      <c r="E298" s="1">
        <v>0.81698630136986294</v>
      </c>
      <c r="F298" s="1">
        <v>18.25</v>
      </c>
    </row>
    <row r="299" spans="1:6" x14ac:dyDescent="0.25">
      <c r="A299" t="s">
        <v>307</v>
      </c>
      <c r="B299">
        <v>73</v>
      </c>
      <c r="C299">
        <v>7</v>
      </c>
      <c r="D299" s="1">
        <v>372.75</v>
      </c>
      <c r="E299" s="1">
        <v>5.1061643835616435</v>
      </c>
      <c r="F299" s="1">
        <v>10.428571428571429</v>
      </c>
    </row>
    <row r="300" spans="1:6" x14ac:dyDescent="0.25">
      <c r="A300" t="s">
        <v>308</v>
      </c>
      <c r="B300">
        <v>72</v>
      </c>
      <c r="C300">
        <v>20</v>
      </c>
      <c r="D300" s="1">
        <v>3333.21</v>
      </c>
      <c r="E300" s="1">
        <v>46.294583333333335</v>
      </c>
      <c r="F300" s="1">
        <v>3.6</v>
      </c>
    </row>
    <row r="301" spans="1:6" x14ac:dyDescent="0.25">
      <c r="A301" t="s">
        <v>309</v>
      </c>
      <c r="B301">
        <v>72</v>
      </c>
      <c r="C301">
        <v>3</v>
      </c>
      <c r="D301" s="1">
        <v>237.6</v>
      </c>
      <c r="E301" s="1">
        <v>3.3</v>
      </c>
      <c r="F301" s="1">
        <v>24</v>
      </c>
    </row>
    <row r="302" spans="1:6" x14ac:dyDescent="0.25">
      <c r="A302" t="s">
        <v>310</v>
      </c>
      <c r="B302">
        <v>72</v>
      </c>
      <c r="C302">
        <v>6</v>
      </c>
      <c r="D302" s="1">
        <v>26.64</v>
      </c>
      <c r="E302" s="1">
        <v>0.37</v>
      </c>
      <c r="F302" s="1">
        <v>12</v>
      </c>
    </row>
    <row r="303" spans="1:6" x14ac:dyDescent="0.25">
      <c r="A303" t="s">
        <v>311</v>
      </c>
      <c r="B303">
        <v>71</v>
      </c>
      <c r="C303">
        <v>33</v>
      </c>
      <c r="D303" s="1">
        <v>36.14</v>
      </c>
      <c r="E303" s="1">
        <v>0.50901408450704222</v>
      </c>
      <c r="F303" s="1">
        <v>2.1515151515151514</v>
      </c>
    </row>
    <row r="304" spans="1:6" x14ac:dyDescent="0.25">
      <c r="A304" t="s">
        <v>312</v>
      </c>
      <c r="B304">
        <v>71</v>
      </c>
      <c r="C304">
        <v>20</v>
      </c>
      <c r="D304" s="1">
        <v>45.58</v>
      </c>
      <c r="E304" s="1">
        <v>0.64197183098591548</v>
      </c>
      <c r="F304" s="1">
        <v>3.55</v>
      </c>
    </row>
    <row r="305" spans="1:6" x14ac:dyDescent="0.25">
      <c r="A305" t="s">
        <v>313</v>
      </c>
      <c r="B305">
        <v>71</v>
      </c>
      <c r="C305">
        <v>25</v>
      </c>
      <c r="D305" s="1">
        <v>56.94</v>
      </c>
      <c r="E305" s="1">
        <v>0.80197183098591551</v>
      </c>
      <c r="F305" s="1">
        <v>2.84</v>
      </c>
    </row>
    <row r="306" spans="1:6" x14ac:dyDescent="0.25">
      <c r="A306" t="s">
        <v>314</v>
      </c>
      <c r="B306">
        <v>71</v>
      </c>
      <c r="C306">
        <v>24</v>
      </c>
      <c r="D306" s="1">
        <v>1350.5</v>
      </c>
      <c r="E306" s="1">
        <v>19.02112676056338</v>
      </c>
      <c r="F306" s="1">
        <v>2.9583333333333335</v>
      </c>
    </row>
    <row r="307" spans="1:6" x14ac:dyDescent="0.25">
      <c r="A307" t="s">
        <v>315</v>
      </c>
      <c r="B307">
        <v>71</v>
      </c>
      <c r="C307">
        <v>3</v>
      </c>
      <c r="D307" s="1">
        <v>278.88</v>
      </c>
      <c r="E307" s="1">
        <v>3.9278873239436618</v>
      </c>
      <c r="F307" s="1">
        <v>23.666666666666668</v>
      </c>
    </row>
    <row r="308" spans="1:6" x14ac:dyDescent="0.25">
      <c r="A308" t="s">
        <v>316</v>
      </c>
      <c r="B308">
        <v>71</v>
      </c>
      <c r="C308">
        <v>15</v>
      </c>
      <c r="D308" s="1">
        <v>262.95</v>
      </c>
      <c r="E308" s="1">
        <v>3.7035211267605632</v>
      </c>
      <c r="F308" s="1">
        <v>4.7333333333333334</v>
      </c>
    </row>
    <row r="309" spans="1:6" x14ac:dyDescent="0.25">
      <c r="A309" t="s">
        <v>317</v>
      </c>
      <c r="B309">
        <v>70</v>
      </c>
      <c r="C309">
        <v>14</v>
      </c>
      <c r="D309" s="1">
        <v>1354.5</v>
      </c>
      <c r="E309" s="1">
        <v>19.350000000000001</v>
      </c>
      <c r="F309" s="1">
        <v>5</v>
      </c>
    </row>
    <row r="310" spans="1:6" x14ac:dyDescent="0.25">
      <c r="A310" t="s">
        <v>318</v>
      </c>
      <c r="B310">
        <v>70</v>
      </c>
      <c r="C310">
        <v>25</v>
      </c>
      <c r="D310" s="1">
        <v>1439.12</v>
      </c>
      <c r="E310" s="1">
        <v>20.558857142857143</v>
      </c>
      <c r="F310" s="1">
        <v>2.8</v>
      </c>
    </row>
    <row r="311" spans="1:6" x14ac:dyDescent="0.25">
      <c r="A311" t="s">
        <v>319</v>
      </c>
      <c r="B311">
        <v>70</v>
      </c>
      <c r="C311">
        <v>2</v>
      </c>
      <c r="D311" s="1">
        <v>71.400000000000006</v>
      </c>
      <c r="E311" s="1">
        <v>1.02</v>
      </c>
      <c r="F311" s="1">
        <v>35</v>
      </c>
    </row>
    <row r="312" spans="1:6" x14ac:dyDescent="0.25">
      <c r="A312" t="s">
        <v>320</v>
      </c>
      <c r="B312">
        <v>70</v>
      </c>
      <c r="C312">
        <v>2</v>
      </c>
      <c r="D312" s="1">
        <v>100.1</v>
      </c>
      <c r="E312" s="1">
        <v>1.43</v>
      </c>
      <c r="F312" s="1">
        <v>35</v>
      </c>
    </row>
    <row r="313" spans="1:6" x14ac:dyDescent="0.25">
      <c r="A313" t="s">
        <v>321</v>
      </c>
      <c r="B313">
        <v>69</v>
      </c>
      <c r="C313">
        <v>24</v>
      </c>
      <c r="D313" s="1">
        <v>31.46</v>
      </c>
      <c r="E313" s="1">
        <v>0.45594202898550729</v>
      </c>
      <c r="F313" s="1">
        <v>2.875</v>
      </c>
    </row>
    <row r="314" spans="1:6" x14ac:dyDescent="0.25">
      <c r="A314" t="s">
        <v>322</v>
      </c>
      <c r="B314">
        <v>69</v>
      </c>
      <c r="C314">
        <v>8</v>
      </c>
      <c r="D314" s="1">
        <v>381.8</v>
      </c>
      <c r="E314" s="1">
        <v>5.5333333333333332</v>
      </c>
      <c r="F314" s="1">
        <v>8.625</v>
      </c>
    </row>
    <row r="315" spans="1:6" x14ac:dyDescent="0.25">
      <c r="A315" t="s">
        <v>323</v>
      </c>
      <c r="B315">
        <v>69</v>
      </c>
      <c r="C315">
        <v>5</v>
      </c>
      <c r="D315" s="1">
        <v>220.41</v>
      </c>
      <c r="E315" s="1">
        <v>3.1943478260869567</v>
      </c>
      <c r="F315" s="1">
        <v>13.8</v>
      </c>
    </row>
    <row r="316" spans="1:6" x14ac:dyDescent="0.25">
      <c r="A316" t="s">
        <v>324</v>
      </c>
      <c r="B316">
        <v>69</v>
      </c>
      <c r="C316">
        <v>10</v>
      </c>
      <c r="D316" s="1">
        <v>82.08</v>
      </c>
      <c r="E316" s="1">
        <v>1.1895652173913045</v>
      </c>
      <c r="F316" s="1">
        <v>6.9</v>
      </c>
    </row>
    <row r="317" spans="1:6" x14ac:dyDescent="0.25">
      <c r="A317" t="s">
        <v>325</v>
      </c>
      <c r="B317">
        <v>69</v>
      </c>
      <c r="C317">
        <v>40</v>
      </c>
      <c r="D317" s="1">
        <v>447.81</v>
      </c>
      <c r="E317" s="1">
        <v>6.49</v>
      </c>
      <c r="F317" s="1">
        <v>1.7250000000000001</v>
      </c>
    </row>
    <row r="318" spans="1:6" x14ac:dyDescent="0.25">
      <c r="A318" t="s">
        <v>326</v>
      </c>
      <c r="B318">
        <v>68</v>
      </c>
      <c r="C318">
        <v>11</v>
      </c>
      <c r="D318" s="1">
        <v>21.84</v>
      </c>
      <c r="E318" s="1">
        <v>0.32117647058823529</v>
      </c>
      <c r="F318" s="1">
        <v>6.1818181818181817</v>
      </c>
    </row>
    <row r="319" spans="1:6" x14ac:dyDescent="0.25">
      <c r="A319" t="s">
        <v>327</v>
      </c>
      <c r="B319">
        <v>68</v>
      </c>
      <c r="C319">
        <v>21</v>
      </c>
      <c r="D319" s="1">
        <v>29.12</v>
      </c>
      <c r="E319" s="1">
        <v>0.42823529411764705</v>
      </c>
      <c r="F319" s="1">
        <v>3.2380952380952381</v>
      </c>
    </row>
    <row r="320" spans="1:6" x14ac:dyDescent="0.25">
      <c r="A320" t="s">
        <v>328</v>
      </c>
      <c r="B320">
        <v>68</v>
      </c>
      <c r="C320">
        <v>22</v>
      </c>
      <c r="D320" s="1">
        <v>28.08</v>
      </c>
      <c r="E320" s="1">
        <v>0.41294117647058826</v>
      </c>
      <c r="F320" s="1">
        <v>3.0909090909090908</v>
      </c>
    </row>
    <row r="321" spans="1:6" x14ac:dyDescent="0.25">
      <c r="A321" t="s">
        <v>329</v>
      </c>
      <c r="B321">
        <v>68</v>
      </c>
      <c r="C321">
        <v>2</v>
      </c>
      <c r="D321" s="1">
        <v>49.16</v>
      </c>
      <c r="E321" s="1">
        <v>0.7229411764705882</v>
      </c>
      <c r="F321" s="1">
        <v>34</v>
      </c>
    </row>
    <row r="322" spans="1:6" x14ac:dyDescent="0.25">
      <c r="A322" t="s">
        <v>330</v>
      </c>
      <c r="B322">
        <v>68</v>
      </c>
      <c r="C322">
        <v>11</v>
      </c>
      <c r="D322" s="1">
        <v>294.48</v>
      </c>
      <c r="E322" s="1">
        <v>4.3305882352941172</v>
      </c>
      <c r="F322" s="1">
        <v>6.1818181818181817</v>
      </c>
    </row>
    <row r="323" spans="1:6" x14ac:dyDescent="0.25">
      <c r="A323" t="s">
        <v>331</v>
      </c>
      <c r="B323">
        <v>68</v>
      </c>
      <c r="C323">
        <v>25</v>
      </c>
      <c r="D323" s="1">
        <v>842.46</v>
      </c>
      <c r="E323" s="1">
        <v>12.389117647058825</v>
      </c>
      <c r="F323" s="1">
        <v>2.72</v>
      </c>
    </row>
    <row r="324" spans="1:6" x14ac:dyDescent="0.25">
      <c r="A324" t="s">
        <v>332</v>
      </c>
      <c r="B324">
        <v>68</v>
      </c>
      <c r="C324">
        <v>10</v>
      </c>
      <c r="D324" s="1">
        <v>3543.2</v>
      </c>
      <c r="E324" s="1">
        <v>52.10588235294118</v>
      </c>
      <c r="F324" s="1">
        <v>6.8</v>
      </c>
    </row>
    <row r="325" spans="1:6" x14ac:dyDescent="0.25">
      <c r="A325" t="s">
        <v>333</v>
      </c>
      <c r="B325">
        <v>67</v>
      </c>
      <c r="C325">
        <v>18</v>
      </c>
      <c r="D325" s="1">
        <v>3123.44</v>
      </c>
      <c r="E325" s="1">
        <v>46.618507462686566</v>
      </c>
      <c r="F325" s="1">
        <v>3.7222222222222223</v>
      </c>
    </row>
    <row r="326" spans="1:6" x14ac:dyDescent="0.25">
      <c r="A326" t="s">
        <v>334</v>
      </c>
      <c r="B326">
        <v>67</v>
      </c>
      <c r="C326">
        <v>47</v>
      </c>
      <c r="D326" s="1">
        <v>2682.68</v>
      </c>
      <c r="E326" s="1">
        <v>40.04</v>
      </c>
      <c r="F326" s="1">
        <v>1.425531914893617</v>
      </c>
    </row>
    <row r="327" spans="1:6" x14ac:dyDescent="0.25">
      <c r="A327" t="s">
        <v>335</v>
      </c>
      <c r="B327">
        <v>67</v>
      </c>
      <c r="C327">
        <v>21</v>
      </c>
      <c r="D327" s="1">
        <v>756.28</v>
      </c>
      <c r="E327" s="1">
        <v>11.287761194029851</v>
      </c>
      <c r="F327" s="1">
        <v>3.1904761904761907</v>
      </c>
    </row>
    <row r="328" spans="1:6" x14ac:dyDescent="0.25">
      <c r="A328" t="s">
        <v>336</v>
      </c>
      <c r="B328">
        <v>67</v>
      </c>
      <c r="C328">
        <v>10</v>
      </c>
      <c r="D328" s="1">
        <v>292.58999999999997</v>
      </c>
      <c r="E328" s="1">
        <v>4.3670149253731338</v>
      </c>
      <c r="F328" s="1">
        <v>6.7</v>
      </c>
    </row>
    <row r="329" spans="1:6" x14ac:dyDescent="0.25">
      <c r="A329" t="s">
        <v>337</v>
      </c>
      <c r="B329">
        <v>67</v>
      </c>
      <c r="C329">
        <v>14</v>
      </c>
      <c r="D329" s="1">
        <v>664.45</v>
      </c>
      <c r="E329" s="1">
        <v>9.9171641791044767</v>
      </c>
      <c r="F329" s="1">
        <v>4.7857142857142856</v>
      </c>
    </row>
    <row r="330" spans="1:6" x14ac:dyDescent="0.25">
      <c r="A330" t="s">
        <v>338</v>
      </c>
      <c r="B330">
        <v>66</v>
      </c>
      <c r="C330">
        <v>8</v>
      </c>
      <c r="D330" s="1">
        <v>145.88</v>
      </c>
      <c r="E330" s="1">
        <v>2.2103030303030304</v>
      </c>
      <c r="F330" s="1">
        <v>8.25</v>
      </c>
    </row>
    <row r="331" spans="1:6" x14ac:dyDescent="0.25">
      <c r="A331" t="s">
        <v>339</v>
      </c>
      <c r="B331">
        <v>66</v>
      </c>
      <c r="C331">
        <v>8</v>
      </c>
      <c r="D331" s="1">
        <v>405.5</v>
      </c>
      <c r="E331" s="1">
        <v>6.1439393939393936</v>
      </c>
      <c r="F331" s="1">
        <v>8.25</v>
      </c>
    </row>
    <row r="332" spans="1:6" x14ac:dyDescent="0.25">
      <c r="A332" t="s">
        <v>340</v>
      </c>
      <c r="B332">
        <v>66</v>
      </c>
      <c r="C332">
        <v>4</v>
      </c>
      <c r="D332" s="1">
        <v>233.64</v>
      </c>
      <c r="E332" s="1">
        <v>3.54</v>
      </c>
      <c r="F332" s="1">
        <v>16.5</v>
      </c>
    </row>
    <row r="333" spans="1:6" x14ac:dyDescent="0.25">
      <c r="A333" t="s">
        <v>341</v>
      </c>
      <c r="B333">
        <v>66</v>
      </c>
      <c r="C333">
        <v>4</v>
      </c>
      <c r="D333" s="1">
        <v>233.64</v>
      </c>
      <c r="E333" s="1">
        <v>3.54</v>
      </c>
      <c r="F333" s="1">
        <v>16.5</v>
      </c>
    </row>
    <row r="334" spans="1:6" x14ac:dyDescent="0.25">
      <c r="A334" t="s">
        <v>342</v>
      </c>
      <c r="B334">
        <v>66</v>
      </c>
      <c r="C334">
        <v>19</v>
      </c>
      <c r="D334" s="1">
        <v>1911.84</v>
      </c>
      <c r="E334" s="1">
        <v>28.967272727272725</v>
      </c>
      <c r="F334" s="1">
        <v>3.4736842105263159</v>
      </c>
    </row>
    <row r="335" spans="1:6" x14ac:dyDescent="0.25">
      <c r="A335" t="s">
        <v>343</v>
      </c>
      <c r="B335">
        <v>65</v>
      </c>
      <c r="C335">
        <v>17</v>
      </c>
      <c r="D335" s="1">
        <v>44.02</v>
      </c>
      <c r="E335" s="1">
        <v>0.6772307692307693</v>
      </c>
      <c r="F335" s="1">
        <v>3.8235294117647061</v>
      </c>
    </row>
    <row r="336" spans="1:6" x14ac:dyDescent="0.25">
      <c r="A336" t="s">
        <v>344</v>
      </c>
      <c r="B336">
        <v>65</v>
      </c>
      <c r="C336">
        <v>18</v>
      </c>
      <c r="D336" s="1">
        <v>344.25</v>
      </c>
      <c r="E336" s="1">
        <v>5.296153846153846</v>
      </c>
      <c r="F336" s="1">
        <v>3.6111111111111112</v>
      </c>
    </row>
    <row r="337" spans="1:6" x14ac:dyDescent="0.25">
      <c r="A337" t="s">
        <v>345</v>
      </c>
      <c r="B337">
        <v>65</v>
      </c>
      <c r="C337">
        <v>20</v>
      </c>
      <c r="D337" s="1">
        <v>43.94</v>
      </c>
      <c r="E337" s="1">
        <v>0.67600000000000005</v>
      </c>
      <c r="F337" s="1">
        <v>3.25</v>
      </c>
    </row>
    <row r="338" spans="1:6" x14ac:dyDescent="0.25">
      <c r="A338" t="s">
        <v>346</v>
      </c>
      <c r="B338">
        <v>65</v>
      </c>
      <c r="C338">
        <v>2</v>
      </c>
      <c r="D338" s="1">
        <v>59.8</v>
      </c>
      <c r="E338" s="1">
        <v>0.92</v>
      </c>
      <c r="F338" s="1">
        <v>32.5</v>
      </c>
    </row>
    <row r="339" spans="1:6" x14ac:dyDescent="0.25">
      <c r="A339" t="s">
        <v>347</v>
      </c>
      <c r="B339">
        <v>65</v>
      </c>
      <c r="C339">
        <v>15</v>
      </c>
      <c r="D339" s="1">
        <v>557.01</v>
      </c>
      <c r="E339" s="1">
        <v>8.5693846153846156</v>
      </c>
      <c r="F339" s="1">
        <v>4.333333333333333</v>
      </c>
    </row>
    <row r="340" spans="1:6" x14ac:dyDescent="0.25">
      <c r="A340" t="s">
        <v>348</v>
      </c>
      <c r="B340">
        <v>65</v>
      </c>
      <c r="C340">
        <v>5</v>
      </c>
      <c r="D340" s="1">
        <v>743.75</v>
      </c>
      <c r="E340" s="1">
        <v>11.442307692307692</v>
      </c>
      <c r="F340" s="1">
        <v>13</v>
      </c>
    </row>
    <row r="341" spans="1:6" x14ac:dyDescent="0.25">
      <c r="A341" t="s">
        <v>349</v>
      </c>
      <c r="B341">
        <v>65</v>
      </c>
      <c r="C341">
        <v>27</v>
      </c>
      <c r="D341" s="1">
        <v>310.7</v>
      </c>
      <c r="E341" s="1">
        <v>4.78</v>
      </c>
      <c r="F341" s="1">
        <v>2.4074074074074074</v>
      </c>
    </row>
    <row r="342" spans="1:6" x14ac:dyDescent="0.25">
      <c r="A342" t="s">
        <v>350</v>
      </c>
      <c r="B342">
        <v>64</v>
      </c>
      <c r="C342">
        <v>2</v>
      </c>
      <c r="D342" s="1">
        <v>200.48</v>
      </c>
      <c r="E342" s="1">
        <v>3.1324999999999998</v>
      </c>
      <c r="F342" s="1">
        <v>32</v>
      </c>
    </row>
    <row r="343" spans="1:6" x14ac:dyDescent="0.25">
      <c r="A343" t="s">
        <v>351</v>
      </c>
      <c r="B343">
        <v>64</v>
      </c>
      <c r="C343">
        <v>12</v>
      </c>
      <c r="D343" s="1">
        <v>2120.54</v>
      </c>
      <c r="E343" s="1">
        <v>33.133437499999999</v>
      </c>
      <c r="F343" s="1">
        <v>5.333333333333333</v>
      </c>
    </row>
    <row r="344" spans="1:6" x14ac:dyDescent="0.25">
      <c r="A344" t="s">
        <v>352</v>
      </c>
      <c r="B344">
        <v>64</v>
      </c>
      <c r="C344">
        <v>9</v>
      </c>
      <c r="D344" s="1">
        <v>1478.72</v>
      </c>
      <c r="E344" s="1">
        <v>23.105</v>
      </c>
      <c r="F344" s="1">
        <v>7.1111111111111107</v>
      </c>
    </row>
    <row r="345" spans="1:6" x14ac:dyDescent="0.25">
      <c r="A345" t="s">
        <v>353</v>
      </c>
      <c r="B345">
        <v>63</v>
      </c>
      <c r="C345">
        <v>9</v>
      </c>
      <c r="D345" s="1">
        <v>1328.01</v>
      </c>
      <c r="E345" s="1">
        <v>21.07952380952381</v>
      </c>
      <c r="F345" s="1">
        <v>7</v>
      </c>
    </row>
    <row r="346" spans="1:6" x14ac:dyDescent="0.25">
      <c r="A346" t="s">
        <v>354</v>
      </c>
      <c r="B346">
        <v>63</v>
      </c>
      <c r="C346">
        <v>11</v>
      </c>
      <c r="D346" s="1">
        <v>3356.36</v>
      </c>
      <c r="E346" s="1">
        <v>53.275555555555549</v>
      </c>
      <c r="F346" s="1">
        <v>5.7272727272727275</v>
      </c>
    </row>
    <row r="347" spans="1:6" x14ac:dyDescent="0.25">
      <c r="A347" t="s">
        <v>355</v>
      </c>
      <c r="B347">
        <v>63</v>
      </c>
      <c r="C347">
        <v>37</v>
      </c>
      <c r="D347" s="1">
        <v>3333.9</v>
      </c>
      <c r="E347" s="1">
        <v>52.919047619047618</v>
      </c>
      <c r="F347" s="1">
        <v>1.7027027027027026</v>
      </c>
    </row>
    <row r="348" spans="1:6" x14ac:dyDescent="0.25">
      <c r="A348" t="s">
        <v>356</v>
      </c>
      <c r="B348">
        <v>63</v>
      </c>
      <c r="C348">
        <v>7</v>
      </c>
      <c r="D348" s="1">
        <v>194.26</v>
      </c>
      <c r="E348" s="1">
        <v>3.0834920634920633</v>
      </c>
      <c r="F348" s="1">
        <v>9</v>
      </c>
    </row>
    <row r="349" spans="1:6" x14ac:dyDescent="0.25">
      <c r="A349" t="s">
        <v>357</v>
      </c>
      <c r="B349">
        <v>62</v>
      </c>
      <c r="C349">
        <v>33</v>
      </c>
      <c r="D349" s="1">
        <v>2570.52</v>
      </c>
      <c r="E349" s="1">
        <v>41.46</v>
      </c>
      <c r="F349" s="1">
        <v>1.8787878787878789</v>
      </c>
    </row>
    <row r="350" spans="1:6" x14ac:dyDescent="0.25">
      <c r="A350" t="s">
        <v>358</v>
      </c>
      <c r="B350">
        <v>62</v>
      </c>
      <c r="C350">
        <v>3</v>
      </c>
      <c r="D350" s="1">
        <v>2855.6</v>
      </c>
      <c r="E350" s="1">
        <v>46.058064516129029</v>
      </c>
      <c r="F350" s="1">
        <v>20.666666666666668</v>
      </c>
    </row>
    <row r="351" spans="1:6" x14ac:dyDescent="0.25">
      <c r="A351" t="s">
        <v>359</v>
      </c>
      <c r="B351">
        <v>62</v>
      </c>
      <c r="C351">
        <v>43</v>
      </c>
      <c r="D351" s="1">
        <v>4241.6400000000003</v>
      </c>
      <c r="E351" s="1">
        <v>68.413548387096782</v>
      </c>
      <c r="F351" s="1">
        <v>1.441860465116279</v>
      </c>
    </row>
    <row r="352" spans="1:6" x14ac:dyDescent="0.25">
      <c r="A352" t="s">
        <v>360</v>
      </c>
      <c r="B352">
        <v>62</v>
      </c>
      <c r="C352">
        <v>2</v>
      </c>
      <c r="D352" s="1">
        <v>56.9</v>
      </c>
      <c r="E352" s="1">
        <v>0.91774193548387095</v>
      </c>
      <c r="F352" s="1">
        <v>31</v>
      </c>
    </row>
    <row r="353" spans="1:6" x14ac:dyDescent="0.25">
      <c r="A353" t="s">
        <v>361</v>
      </c>
      <c r="B353">
        <v>62</v>
      </c>
      <c r="C353">
        <v>2</v>
      </c>
      <c r="D353" s="1">
        <v>164.12</v>
      </c>
      <c r="E353" s="1">
        <v>2.6470967741935487</v>
      </c>
      <c r="F353" s="1">
        <v>31</v>
      </c>
    </row>
    <row r="354" spans="1:6" x14ac:dyDescent="0.25">
      <c r="A354" t="s">
        <v>362</v>
      </c>
      <c r="B354">
        <v>62</v>
      </c>
      <c r="C354">
        <v>3</v>
      </c>
      <c r="D354" s="1">
        <v>43.38</v>
      </c>
      <c r="E354" s="1">
        <v>0.69967741935483863</v>
      </c>
      <c r="F354" s="1">
        <v>20.666666666666668</v>
      </c>
    </row>
    <row r="355" spans="1:6" x14ac:dyDescent="0.25">
      <c r="A355" t="s">
        <v>363</v>
      </c>
      <c r="B355">
        <v>62</v>
      </c>
      <c r="C355">
        <v>7</v>
      </c>
      <c r="D355" s="1">
        <v>314.20999999999998</v>
      </c>
      <c r="E355" s="1">
        <v>5.0679032258064511</v>
      </c>
      <c r="F355" s="1">
        <v>8.8571428571428577</v>
      </c>
    </row>
    <row r="356" spans="1:6" x14ac:dyDescent="0.25">
      <c r="A356" t="s">
        <v>364</v>
      </c>
      <c r="B356">
        <v>62</v>
      </c>
      <c r="C356">
        <v>4</v>
      </c>
      <c r="D356" s="1">
        <v>114.8</v>
      </c>
      <c r="E356" s="1">
        <v>1.8516129032258066</v>
      </c>
      <c r="F356" s="1">
        <v>15.5</v>
      </c>
    </row>
    <row r="357" spans="1:6" x14ac:dyDescent="0.25">
      <c r="A357" t="s">
        <v>365</v>
      </c>
      <c r="B357">
        <v>61</v>
      </c>
      <c r="C357">
        <v>25</v>
      </c>
      <c r="D357" s="1">
        <v>25.22</v>
      </c>
      <c r="E357" s="1">
        <v>0.41344262295081968</v>
      </c>
      <c r="F357" s="1">
        <v>2.44</v>
      </c>
    </row>
    <row r="358" spans="1:6" x14ac:dyDescent="0.25">
      <c r="A358" t="s">
        <v>366</v>
      </c>
      <c r="B358">
        <v>61</v>
      </c>
      <c r="C358">
        <v>37</v>
      </c>
      <c r="D358" s="1">
        <v>1139.29</v>
      </c>
      <c r="E358" s="1">
        <v>18.676885245901641</v>
      </c>
      <c r="F358" s="1">
        <v>1.6486486486486487</v>
      </c>
    </row>
    <row r="359" spans="1:6" x14ac:dyDescent="0.25">
      <c r="A359" t="s">
        <v>367</v>
      </c>
      <c r="B359">
        <v>60</v>
      </c>
      <c r="C359">
        <v>37</v>
      </c>
      <c r="D359" s="1">
        <v>2413.1999999999998</v>
      </c>
      <c r="E359" s="1">
        <v>40.22</v>
      </c>
      <c r="F359" s="1">
        <v>1.6216216216216217</v>
      </c>
    </row>
    <row r="360" spans="1:6" x14ac:dyDescent="0.25">
      <c r="A360" t="s">
        <v>368</v>
      </c>
      <c r="B360">
        <v>60</v>
      </c>
      <c r="C360">
        <v>1</v>
      </c>
      <c r="D360" s="1">
        <v>197.4</v>
      </c>
      <c r="E360" s="1">
        <v>3.29</v>
      </c>
      <c r="F360" s="1">
        <v>60</v>
      </c>
    </row>
    <row r="361" spans="1:6" x14ac:dyDescent="0.25">
      <c r="A361" t="s">
        <v>369</v>
      </c>
      <c r="B361">
        <v>60</v>
      </c>
      <c r="C361">
        <v>1</v>
      </c>
      <c r="D361" s="1">
        <v>71.400000000000006</v>
      </c>
      <c r="E361" s="1">
        <v>1.19</v>
      </c>
      <c r="F361" s="1">
        <v>60</v>
      </c>
    </row>
    <row r="362" spans="1:6" x14ac:dyDescent="0.25">
      <c r="A362" t="s">
        <v>370</v>
      </c>
      <c r="B362">
        <v>60</v>
      </c>
      <c r="C362">
        <v>6</v>
      </c>
      <c r="D362" s="1">
        <v>491.85</v>
      </c>
      <c r="E362" s="1">
        <v>8.1974999999999998</v>
      </c>
      <c r="F362" s="1">
        <v>10</v>
      </c>
    </row>
    <row r="363" spans="1:6" x14ac:dyDescent="0.25">
      <c r="A363" t="s">
        <v>371</v>
      </c>
      <c r="B363">
        <v>60</v>
      </c>
      <c r="C363">
        <v>21</v>
      </c>
      <c r="D363" s="1">
        <v>389.4</v>
      </c>
      <c r="E363" s="1">
        <v>6.49</v>
      </c>
      <c r="F363" s="1">
        <v>2.8571428571428572</v>
      </c>
    </row>
    <row r="364" spans="1:6" x14ac:dyDescent="0.25">
      <c r="A364" t="s">
        <v>372</v>
      </c>
      <c r="B364">
        <v>59</v>
      </c>
      <c r="C364">
        <v>11</v>
      </c>
      <c r="D364" s="1">
        <v>664.74</v>
      </c>
      <c r="E364" s="1">
        <v>11.266779661016949</v>
      </c>
      <c r="F364" s="1">
        <v>5.3636363636363633</v>
      </c>
    </row>
    <row r="365" spans="1:6" x14ac:dyDescent="0.25">
      <c r="A365" t="s">
        <v>373</v>
      </c>
      <c r="B365">
        <v>59</v>
      </c>
      <c r="C365">
        <v>6</v>
      </c>
      <c r="D365" s="1">
        <v>209</v>
      </c>
      <c r="E365" s="1">
        <v>3.5423728813559321</v>
      </c>
      <c r="F365" s="1">
        <v>9.8333333333333339</v>
      </c>
    </row>
    <row r="366" spans="1:6" x14ac:dyDescent="0.25">
      <c r="A366" t="s">
        <v>374</v>
      </c>
      <c r="B366">
        <v>59</v>
      </c>
      <c r="C366">
        <v>4</v>
      </c>
      <c r="D366" s="1">
        <v>117.05</v>
      </c>
      <c r="E366" s="1">
        <v>1.9838983050847459</v>
      </c>
      <c r="F366" s="1">
        <v>14.75</v>
      </c>
    </row>
    <row r="367" spans="1:6" x14ac:dyDescent="0.25">
      <c r="A367" t="s">
        <v>375</v>
      </c>
      <c r="B367">
        <v>58</v>
      </c>
      <c r="C367">
        <v>18</v>
      </c>
      <c r="D367" s="1">
        <v>34.840000000000003</v>
      </c>
      <c r="E367" s="1">
        <v>0.60068965517241379</v>
      </c>
      <c r="F367" s="1">
        <v>3.2222222222222223</v>
      </c>
    </row>
    <row r="368" spans="1:6" x14ac:dyDescent="0.25">
      <c r="A368" t="s">
        <v>376</v>
      </c>
      <c r="B368">
        <v>58</v>
      </c>
      <c r="C368">
        <v>10</v>
      </c>
      <c r="D368" s="1">
        <v>26.52</v>
      </c>
      <c r="E368" s="1">
        <v>0.45724137931034481</v>
      </c>
      <c r="F368" s="1">
        <v>5.8</v>
      </c>
    </row>
    <row r="369" spans="1:6" x14ac:dyDescent="0.25">
      <c r="A369" t="s">
        <v>377</v>
      </c>
      <c r="B369">
        <v>58</v>
      </c>
      <c r="C369">
        <v>36</v>
      </c>
      <c r="D369" s="1">
        <v>794.05</v>
      </c>
      <c r="E369" s="1">
        <v>13.690517241379309</v>
      </c>
      <c r="F369" s="1">
        <v>1.6111111111111112</v>
      </c>
    </row>
    <row r="370" spans="1:6" x14ac:dyDescent="0.25">
      <c r="A370" t="s">
        <v>378</v>
      </c>
      <c r="B370">
        <v>58</v>
      </c>
      <c r="C370">
        <v>24</v>
      </c>
      <c r="D370" s="1">
        <v>414.82</v>
      </c>
      <c r="E370" s="1">
        <v>7.1520689655172411</v>
      </c>
      <c r="F370" s="1">
        <v>2.4166666666666665</v>
      </c>
    </row>
    <row r="371" spans="1:6" x14ac:dyDescent="0.25">
      <c r="A371" t="s">
        <v>379</v>
      </c>
      <c r="B371">
        <v>58</v>
      </c>
      <c r="C371">
        <v>3</v>
      </c>
      <c r="D371" s="1">
        <v>43.28</v>
      </c>
      <c r="E371" s="1">
        <v>0.74620689655172412</v>
      </c>
      <c r="F371" s="1">
        <v>19.333333333333332</v>
      </c>
    </row>
    <row r="372" spans="1:6" x14ac:dyDescent="0.25">
      <c r="A372" t="s">
        <v>380</v>
      </c>
      <c r="B372">
        <v>58</v>
      </c>
      <c r="C372">
        <v>12</v>
      </c>
      <c r="D372" s="1">
        <v>599.04</v>
      </c>
      <c r="E372" s="1">
        <v>10.328275862068965</v>
      </c>
      <c r="F372" s="1">
        <v>4.833333333333333</v>
      </c>
    </row>
    <row r="373" spans="1:6" x14ac:dyDescent="0.25">
      <c r="A373" t="s">
        <v>381</v>
      </c>
      <c r="B373">
        <v>57</v>
      </c>
      <c r="C373">
        <v>8</v>
      </c>
      <c r="D373" s="1">
        <v>292.08999999999997</v>
      </c>
      <c r="E373" s="1">
        <v>5.12438596491228</v>
      </c>
      <c r="F373" s="1">
        <v>7.125</v>
      </c>
    </row>
    <row r="374" spans="1:6" x14ac:dyDescent="0.25">
      <c r="A374" t="s">
        <v>382</v>
      </c>
      <c r="B374">
        <v>57</v>
      </c>
      <c r="C374">
        <v>5</v>
      </c>
      <c r="D374" s="1">
        <v>438.9</v>
      </c>
      <c r="E374" s="1">
        <v>7.7</v>
      </c>
      <c r="F374" s="1">
        <v>11.4</v>
      </c>
    </row>
    <row r="375" spans="1:6" x14ac:dyDescent="0.25">
      <c r="A375" t="s">
        <v>383</v>
      </c>
      <c r="B375">
        <v>56</v>
      </c>
      <c r="C375">
        <v>24</v>
      </c>
      <c r="D375" s="1">
        <v>1593.2</v>
      </c>
      <c r="E375" s="1">
        <v>28.45</v>
      </c>
      <c r="F375" s="1">
        <v>2.3333333333333335</v>
      </c>
    </row>
    <row r="376" spans="1:6" x14ac:dyDescent="0.25">
      <c r="A376" t="s">
        <v>384</v>
      </c>
      <c r="B376">
        <v>56</v>
      </c>
      <c r="C376">
        <v>6</v>
      </c>
      <c r="D376" s="1">
        <v>158.6</v>
      </c>
      <c r="E376" s="1">
        <v>2.8321428571428573</v>
      </c>
      <c r="F376" s="1">
        <v>9.3333333333333339</v>
      </c>
    </row>
    <row r="377" spans="1:6" x14ac:dyDescent="0.25">
      <c r="A377" t="s">
        <v>385</v>
      </c>
      <c r="B377">
        <v>56</v>
      </c>
      <c r="C377">
        <v>6</v>
      </c>
      <c r="D377" s="1">
        <v>159.05000000000001</v>
      </c>
      <c r="E377" s="1">
        <v>2.8401785714285714</v>
      </c>
      <c r="F377" s="1">
        <v>9.3333333333333339</v>
      </c>
    </row>
    <row r="378" spans="1:6" x14ac:dyDescent="0.25">
      <c r="A378" t="s">
        <v>386</v>
      </c>
      <c r="B378">
        <v>56</v>
      </c>
      <c r="C378">
        <v>15</v>
      </c>
      <c r="D378" s="1">
        <v>1666.3</v>
      </c>
      <c r="E378" s="1">
        <v>29.755357142857143</v>
      </c>
      <c r="F378" s="1">
        <v>3.7333333333333334</v>
      </c>
    </row>
    <row r="379" spans="1:6" x14ac:dyDescent="0.25">
      <c r="A379" t="s">
        <v>387</v>
      </c>
      <c r="B379">
        <v>56</v>
      </c>
      <c r="C379">
        <v>11</v>
      </c>
      <c r="D379" s="1">
        <v>187.26</v>
      </c>
      <c r="E379" s="1">
        <v>3.3439285714285716</v>
      </c>
      <c r="F379" s="1">
        <v>5.0909090909090908</v>
      </c>
    </row>
    <row r="380" spans="1:6" x14ac:dyDescent="0.25">
      <c r="A380" t="s">
        <v>388</v>
      </c>
      <c r="B380">
        <v>56</v>
      </c>
      <c r="C380">
        <v>5</v>
      </c>
      <c r="D380" s="1">
        <v>544.32000000000005</v>
      </c>
      <c r="E380" s="1">
        <v>9.7200000000000006</v>
      </c>
      <c r="F380" s="1">
        <v>11.2</v>
      </c>
    </row>
    <row r="381" spans="1:6" x14ac:dyDescent="0.25">
      <c r="A381" t="s">
        <v>389</v>
      </c>
      <c r="B381">
        <v>56</v>
      </c>
      <c r="C381">
        <v>7</v>
      </c>
      <c r="D381" s="1">
        <v>139.59</v>
      </c>
      <c r="E381" s="1">
        <v>2.4926785714285713</v>
      </c>
      <c r="F381" s="1">
        <v>8</v>
      </c>
    </row>
    <row r="382" spans="1:6" x14ac:dyDescent="0.25">
      <c r="A382" t="s">
        <v>390</v>
      </c>
      <c r="B382">
        <v>55</v>
      </c>
      <c r="C382">
        <v>13</v>
      </c>
      <c r="D382" s="1">
        <v>486.55</v>
      </c>
      <c r="E382" s="1">
        <v>8.8463636363636375</v>
      </c>
      <c r="F382" s="1">
        <v>4.2307692307692308</v>
      </c>
    </row>
    <row r="383" spans="1:6" x14ac:dyDescent="0.25">
      <c r="A383" t="s">
        <v>391</v>
      </c>
      <c r="B383">
        <v>55</v>
      </c>
      <c r="C383">
        <v>19</v>
      </c>
      <c r="D383" s="1">
        <v>21.58</v>
      </c>
      <c r="E383" s="1">
        <v>0.39236363636363636</v>
      </c>
      <c r="F383" s="1">
        <v>2.8947368421052633</v>
      </c>
    </row>
    <row r="384" spans="1:6" x14ac:dyDescent="0.25">
      <c r="A384" t="s">
        <v>392</v>
      </c>
      <c r="B384">
        <v>55</v>
      </c>
      <c r="C384">
        <v>4</v>
      </c>
      <c r="D384" s="1">
        <v>116.4</v>
      </c>
      <c r="E384" s="1">
        <v>2.1163636363636362</v>
      </c>
      <c r="F384" s="1">
        <v>13.75</v>
      </c>
    </row>
    <row r="385" spans="1:6" x14ac:dyDescent="0.25">
      <c r="A385" t="s">
        <v>393</v>
      </c>
      <c r="B385">
        <v>55</v>
      </c>
      <c r="C385">
        <v>2</v>
      </c>
      <c r="D385" s="1">
        <v>293.43</v>
      </c>
      <c r="E385" s="1">
        <v>5.3350909090909093</v>
      </c>
      <c r="F385" s="1">
        <v>27.5</v>
      </c>
    </row>
    <row r="386" spans="1:6" x14ac:dyDescent="0.25">
      <c r="A386" t="s">
        <v>394</v>
      </c>
      <c r="B386">
        <v>55</v>
      </c>
      <c r="C386">
        <v>3</v>
      </c>
      <c r="D386" s="1">
        <v>307.36</v>
      </c>
      <c r="E386" s="1">
        <v>5.5883636363636366</v>
      </c>
      <c r="F386" s="1">
        <v>18.333333333333332</v>
      </c>
    </row>
    <row r="387" spans="1:6" x14ac:dyDescent="0.25">
      <c r="A387" t="s">
        <v>395</v>
      </c>
      <c r="B387">
        <v>55</v>
      </c>
      <c r="C387">
        <v>6</v>
      </c>
      <c r="D387" s="1">
        <v>69.3</v>
      </c>
      <c r="E387" s="1">
        <v>1.26</v>
      </c>
      <c r="F387" s="1">
        <v>9.1666666666666661</v>
      </c>
    </row>
    <row r="388" spans="1:6" x14ac:dyDescent="0.25">
      <c r="A388" t="s">
        <v>396</v>
      </c>
      <c r="B388">
        <v>55</v>
      </c>
      <c r="C388">
        <v>2</v>
      </c>
      <c r="D388" s="1">
        <v>154.30000000000001</v>
      </c>
      <c r="E388" s="1">
        <v>2.8054545454545452</v>
      </c>
      <c r="F388" s="1">
        <v>27.5</v>
      </c>
    </row>
    <row r="389" spans="1:6" x14ac:dyDescent="0.25">
      <c r="A389" t="s">
        <v>397</v>
      </c>
      <c r="B389">
        <v>55</v>
      </c>
      <c r="C389">
        <v>5</v>
      </c>
      <c r="D389" s="1">
        <v>209.55</v>
      </c>
      <c r="E389" s="1">
        <v>3.81</v>
      </c>
      <c r="F389" s="1">
        <v>11</v>
      </c>
    </row>
    <row r="390" spans="1:6" x14ac:dyDescent="0.25">
      <c r="A390" t="s">
        <v>398</v>
      </c>
      <c r="B390">
        <v>55</v>
      </c>
      <c r="C390">
        <v>3</v>
      </c>
      <c r="D390" s="1">
        <v>12.1</v>
      </c>
      <c r="E390" s="1">
        <v>0.22</v>
      </c>
      <c r="F390" s="1">
        <v>18.333333333333332</v>
      </c>
    </row>
    <row r="391" spans="1:6" x14ac:dyDescent="0.25">
      <c r="A391" t="s">
        <v>399</v>
      </c>
      <c r="B391">
        <v>54</v>
      </c>
      <c r="C391">
        <v>15</v>
      </c>
      <c r="D391" s="1">
        <v>1422.39</v>
      </c>
      <c r="E391" s="1">
        <v>26.340555555555557</v>
      </c>
      <c r="F391" s="1">
        <v>3.6</v>
      </c>
    </row>
    <row r="392" spans="1:6" x14ac:dyDescent="0.25">
      <c r="A392" t="s">
        <v>400</v>
      </c>
      <c r="B392">
        <v>54</v>
      </c>
      <c r="C392">
        <v>31</v>
      </c>
      <c r="D392" s="1">
        <v>2378.5300000000002</v>
      </c>
      <c r="E392" s="1">
        <v>44.046851851851848</v>
      </c>
      <c r="F392" s="1">
        <v>1.7419354838709677</v>
      </c>
    </row>
    <row r="393" spans="1:6" x14ac:dyDescent="0.25">
      <c r="A393" t="s">
        <v>401</v>
      </c>
      <c r="B393">
        <v>54</v>
      </c>
      <c r="C393">
        <v>13</v>
      </c>
      <c r="D393" s="1">
        <v>1288.97</v>
      </c>
      <c r="E393" s="1">
        <v>23.869814814814813</v>
      </c>
      <c r="F393" s="1">
        <v>4.1538461538461542</v>
      </c>
    </row>
    <row r="394" spans="1:6" x14ac:dyDescent="0.25">
      <c r="A394" t="s">
        <v>402</v>
      </c>
      <c r="B394">
        <v>54</v>
      </c>
      <c r="C394">
        <v>7</v>
      </c>
      <c r="D394" s="1">
        <v>271.7</v>
      </c>
      <c r="E394" s="1">
        <v>5.0314814814814817</v>
      </c>
      <c r="F394" s="1">
        <v>7.7142857142857144</v>
      </c>
    </row>
    <row r="395" spans="1:6" x14ac:dyDescent="0.25">
      <c r="A395" t="s">
        <v>403</v>
      </c>
      <c r="B395">
        <v>54</v>
      </c>
      <c r="C395">
        <v>3</v>
      </c>
      <c r="D395" s="1">
        <v>181.74</v>
      </c>
      <c r="E395" s="1">
        <v>3.3655555555555554</v>
      </c>
      <c r="F395" s="1">
        <v>18</v>
      </c>
    </row>
    <row r="396" spans="1:6" x14ac:dyDescent="0.25">
      <c r="A396" t="s">
        <v>404</v>
      </c>
      <c r="B396">
        <v>54</v>
      </c>
      <c r="C396">
        <v>5</v>
      </c>
      <c r="D396" s="1">
        <v>167.62</v>
      </c>
      <c r="E396" s="1">
        <v>3.1040740740740742</v>
      </c>
      <c r="F396" s="1">
        <v>10.8</v>
      </c>
    </row>
    <row r="397" spans="1:6" x14ac:dyDescent="0.25">
      <c r="A397" t="s">
        <v>405</v>
      </c>
      <c r="B397">
        <v>54</v>
      </c>
      <c r="C397">
        <v>10</v>
      </c>
      <c r="D397" s="1">
        <v>489.12</v>
      </c>
      <c r="E397" s="1">
        <v>9.0577777777777779</v>
      </c>
      <c r="F397" s="1">
        <v>5.4</v>
      </c>
    </row>
    <row r="398" spans="1:6" x14ac:dyDescent="0.25">
      <c r="A398" t="s">
        <v>406</v>
      </c>
      <c r="B398">
        <v>54</v>
      </c>
      <c r="C398">
        <v>23</v>
      </c>
      <c r="D398" s="1">
        <v>495.41</v>
      </c>
      <c r="E398" s="1">
        <v>9.1742592592592587</v>
      </c>
      <c r="F398" s="1">
        <v>2.347826086956522</v>
      </c>
    </row>
    <row r="399" spans="1:6" x14ac:dyDescent="0.25">
      <c r="A399" t="s">
        <v>407</v>
      </c>
      <c r="B399">
        <v>54</v>
      </c>
      <c r="C399">
        <v>5</v>
      </c>
      <c r="D399" s="1">
        <v>140.72</v>
      </c>
      <c r="E399" s="1">
        <v>2.6059259259259258</v>
      </c>
      <c r="F399" s="1">
        <v>10.8</v>
      </c>
    </row>
    <row r="400" spans="1:6" x14ac:dyDescent="0.25">
      <c r="A400" t="s">
        <v>408</v>
      </c>
      <c r="B400">
        <v>54</v>
      </c>
      <c r="C400">
        <v>6</v>
      </c>
      <c r="D400" s="1">
        <v>496.02</v>
      </c>
      <c r="E400" s="1">
        <v>9.1855555555555561</v>
      </c>
      <c r="F400" s="1">
        <v>9</v>
      </c>
    </row>
    <row r="401" spans="1:6" x14ac:dyDescent="0.25">
      <c r="A401" t="s">
        <v>409</v>
      </c>
      <c r="B401">
        <v>54</v>
      </c>
      <c r="C401">
        <v>7</v>
      </c>
      <c r="D401" s="1">
        <v>434.58</v>
      </c>
      <c r="E401" s="1">
        <v>8.0477777777777781</v>
      </c>
      <c r="F401" s="1">
        <v>7.7142857142857144</v>
      </c>
    </row>
    <row r="402" spans="1:6" x14ac:dyDescent="0.25">
      <c r="A402" t="s">
        <v>410</v>
      </c>
      <c r="B402">
        <v>54</v>
      </c>
      <c r="C402">
        <v>14</v>
      </c>
      <c r="D402" s="1">
        <v>763.78</v>
      </c>
      <c r="E402" s="1">
        <v>14.144074074074075</v>
      </c>
      <c r="F402" s="1">
        <v>3.8571428571428572</v>
      </c>
    </row>
    <row r="403" spans="1:6" x14ac:dyDescent="0.25">
      <c r="A403" t="s">
        <v>411</v>
      </c>
      <c r="B403">
        <v>54</v>
      </c>
      <c r="C403">
        <v>4</v>
      </c>
      <c r="D403" s="1">
        <v>177.6</v>
      </c>
      <c r="E403" s="1">
        <v>3.2888888888888892</v>
      </c>
      <c r="F403" s="1">
        <v>13.5</v>
      </c>
    </row>
    <row r="404" spans="1:6" x14ac:dyDescent="0.25">
      <c r="A404" t="s">
        <v>412</v>
      </c>
      <c r="B404">
        <v>53</v>
      </c>
      <c r="C404">
        <v>17</v>
      </c>
      <c r="D404" s="1">
        <v>703.58</v>
      </c>
      <c r="E404" s="1">
        <v>13.27509433962264</v>
      </c>
      <c r="F404" s="1">
        <v>3.1176470588235294</v>
      </c>
    </row>
    <row r="405" spans="1:6" x14ac:dyDescent="0.25">
      <c r="A405" t="s">
        <v>413</v>
      </c>
      <c r="B405">
        <v>53</v>
      </c>
      <c r="C405">
        <v>3</v>
      </c>
      <c r="D405" s="1">
        <v>111.04</v>
      </c>
      <c r="E405" s="1">
        <v>2.0950943396226416</v>
      </c>
      <c r="F405" s="1">
        <v>17.666666666666668</v>
      </c>
    </row>
    <row r="406" spans="1:6" x14ac:dyDescent="0.25">
      <c r="A406" t="s">
        <v>414</v>
      </c>
      <c r="B406">
        <v>53</v>
      </c>
      <c r="C406">
        <v>4</v>
      </c>
      <c r="D406" s="1">
        <v>312.26</v>
      </c>
      <c r="E406" s="1">
        <v>5.8916981132075472</v>
      </c>
      <c r="F406" s="1">
        <v>13.25</v>
      </c>
    </row>
    <row r="407" spans="1:6" x14ac:dyDescent="0.25">
      <c r="A407" t="s">
        <v>415</v>
      </c>
      <c r="B407">
        <v>53</v>
      </c>
      <c r="C407">
        <v>6</v>
      </c>
      <c r="D407" s="1">
        <v>192.19</v>
      </c>
      <c r="E407" s="1">
        <v>3.6262264150943397</v>
      </c>
      <c r="F407" s="1">
        <v>8.8333333333333339</v>
      </c>
    </row>
    <row r="408" spans="1:6" x14ac:dyDescent="0.25">
      <c r="A408" t="s">
        <v>416</v>
      </c>
      <c r="B408">
        <v>53</v>
      </c>
      <c r="C408">
        <v>12</v>
      </c>
      <c r="D408" s="1">
        <v>371.24</v>
      </c>
      <c r="E408" s="1">
        <v>7.0045283018867925</v>
      </c>
      <c r="F408" s="1">
        <v>4.416666666666667</v>
      </c>
    </row>
    <row r="409" spans="1:6" x14ac:dyDescent="0.25">
      <c r="A409" t="s">
        <v>417</v>
      </c>
      <c r="B409">
        <v>53</v>
      </c>
      <c r="C409">
        <v>13</v>
      </c>
      <c r="D409" s="1">
        <v>759</v>
      </c>
      <c r="E409" s="1">
        <v>14.320754716981131</v>
      </c>
      <c r="F409" s="1">
        <v>4.0769230769230766</v>
      </c>
    </row>
    <row r="410" spans="1:6" x14ac:dyDescent="0.25">
      <c r="A410" t="s">
        <v>418</v>
      </c>
      <c r="B410">
        <v>53</v>
      </c>
      <c r="C410">
        <v>8</v>
      </c>
      <c r="D410" s="1">
        <v>187.04</v>
      </c>
      <c r="E410" s="1">
        <v>3.5290566037735851</v>
      </c>
      <c r="F410" s="1">
        <v>6.625</v>
      </c>
    </row>
    <row r="411" spans="1:6" x14ac:dyDescent="0.25">
      <c r="A411" t="s">
        <v>419</v>
      </c>
      <c r="B411">
        <v>52</v>
      </c>
      <c r="C411">
        <v>17</v>
      </c>
      <c r="D411" s="1">
        <v>1682.32</v>
      </c>
      <c r="E411" s="1">
        <v>32.35230769230769</v>
      </c>
      <c r="F411" s="1">
        <v>3.0588235294117645</v>
      </c>
    </row>
    <row r="412" spans="1:6" x14ac:dyDescent="0.25">
      <c r="A412" t="s">
        <v>420</v>
      </c>
      <c r="B412">
        <v>52</v>
      </c>
      <c r="C412">
        <v>13</v>
      </c>
      <c r="D412" s="1">
        <v>606.63</v>
      </c>
      <c r="E412" s="1">
        <v>11.665961538461538</v>
      </c>
      <c r="F412" s="1">
        <v>4</v>
      </c>
    </row>
    <row r="413" spans="1:6" x14ac:dyDescent="0.25">
      <c r="A413" t="s">
        <v>421</v>
      </c>
      <c r="B413">
        <v>52</v>
      </c>
      <c r="C413">
        <v>3</v>
      </c>
      <c r="D413" s="1">
        <v>659.56</v>
      </c>
      <c r="E413" s="1">
        <v>12.683846153846154</v>
      </c>
      <c r="F413" s="1">
        <v>17.333333333333332</v>
      </c>
    </row>
    <row r="414" spans="1:6" x14ac:dyDescent="0.25">
      <c r="A414" t="s">
        <v>422</v>
      </c>
      <c r="B414">
        <v>52</v>
      </c>
      <c r="C414">
        <v>22</v>
      </c>
      <c r="D414" s="1">
        <v>1818.12</v>
      </c>
      <c r="E414" s="1">
        <v>34.963846153846156</v>
      </c>
      <c r="F414" s="1">
        <v>2.3636363636363638</v>
      </c>
    </row>
    <row r="415" spans="1:6" x14ac:dyDescent="0.25">
      <c r="A415" t="s">
        <v>423</v>
      </c>
      <c r="B415">
        <v>52</v>
      </c>
      <c r="C415">
        <v>4</v>
      </c>
      <c r="D415" s="1">
        <v>437.56</v>
      </c>
      <c r="E415" s="1">
        <v>8.4146153846153844</v>
      </c>
      <c r="F415" s="1">
        <v>13</v>
      </c>
    </row>
    <row r="416" spans="1:6" x14ac:dyDescent="0.25">
      <c r="A416" t="s">
        <v>424</v>
      </c>
      <c r="B416">
        <v>52</v>
      </c>
      <c r="C416">
        <v>5</v>
      </c>
      <c r="D416" s="1">
        <v>145.86000000000001</v>
      </c>
      <c r="E416" s="1">
        <v>2.8050000000000002</v>
      </c>
      <c r="F416" s="1">
        <v>10.4</v>
      </c>
    </row>
    <row r="417" spans="1:6" x14ac:dyDescent="0.25">
      <c r="A417" t="s">
        <v>425</v>
      </c>
      <c r="B417">
        <v>52</v>
      </c>
      <c r="C417">
        <v>27</v>
      </c>
      <c r="D417" s="1">
        <v>248.56</v>
      </c>
      <c r="E417" s="1">
        <v>4.78</v>
      </c>
      <c r="F417" s="1">
        <v>1.9259259259259258</v>
      </c>
    </row>
    <row r="418" spans="1:6" x14ac:dyDescent="0.25">
      <c r="A418" t="s">
        <v>426</v>
      </c>
      <c r="B418">
        <v>51</v>
      </c>
      <c r="C418">
        <v>3</v>
      </c>
      <c r="D418" s="1">
        <v>143.61000000000001</v>
      </c>
      <c r="E418" s="1">
        <v>2.8158823529411765</v>
      </c>
      <c r="F418" s="1">
        <v>17</v>
      </c>
    </row>
    <row r="419" spans="1:6" x14ac:dyDescent="0.25">
      <c r="A419" t="s">
        <v>427</v>
      </c>
      <c r="B419">
        <v>51</v>
      </c>
      <c r="C419">
        <v>34</v>
      </c>
      <c r="D419" s="1">
        <v>1109.25</v>
      </c>
      <c r="E419" s="1">
        <v>21.75</v>
      </c>
      <c r="F419" s="1">
        <v>1.5</v>
      </c>
    </row>
    <row r="420" spans="1:6" x14ac:dyDescent="0.25">
      <c r="A420" t="s">
        <v>428</v>
      </c>
      <c r="B420">
        <v>51</v>
      </c>
      <c r="C420">
        <v>14</v>
      </c>
      <c r="D420" s="1">
        <v>1004.24</v>
      </c>
      <c r="E420" s="1">
        <v>19.690980392156863</v>
      </c>
      <c r="F420" s="1">
        <v>3.6428571428571428</v>
      </c>
    </row>
    <row r="421" spans="1:6" x14ac:dyDescent="0.25">
      <c r="A421" t="s">
        <v>429</v>
      </c>
      <c r="B421">
        <v>51</v>
      </c>
      <c r="C421">
        <v>6</v>
      </c>
      <c r="D421" s="1">
        <v>183.81</v>
      </c>
      <c r="E421" s="1">
        <v>3.6041176470588234</v>
      </c>
      <c r="F421" s="1">
        <v>8.5</v>
      </c>
    </row>
    <row r="422" spans="1:6" x14ac:dyDescent="0.25">
      <c r="A422" t="s">
        <v>430</v>
      </c>
      <c r="B422">
        <v>51</v>
      </c>
      <c r="C422">
        <v>2</v>
      </c>
      <c r="D422" s="1">
        <v>5.61</v>
      </c>
      <c r="E422" s="1">
        <v>0.11</v>
      </c>
      <c r="F422" s="1">
        <v>25.5</v>
      </c>
    </row>
    <row r="423" spans="1:6" x14ac:dyDescent="0.25">
      <c r="A423" t="s">
        <v>431</v>
      </c>
      <c r="B423">
        <v>51</v>
      </c>
      <c r="C423">
        <v>3</v>
      </c>
      <c r="D423" s="1">
        <v>552.41999999999996</v>
      </c>
      <c r="E423" s="1">
        <v>10.831764705882353</v>
      </c>
      <c r="F423" s="1">
        <v>17</v>
      </c>
    </row>
    <row r="424" spans="1:6" x14ac:dyDescent="0.25">
      <c r="A424" t="s">
        <v>432</v>
      </c>
      <c r="B424">
        <v>51</v>
      </c>
      <c r="C424">
        <v>4</v>
      </c>
      <c r="D424" s="1">
        <v>210.12</v>
      </c>
      <c r="E424" s="1">
        <v>4.12</v>
      </c>
      <c r="F424" s="1">
        <v>12.75</v>
      </c>
    </row>
    <row r="425" spans="1:6" x14ac:dyDescent="0.25">
      <c r="A425" t="s">
        <v>433</v>
      </c>
      <c r="B425">
        <v>51</v>
      </c>
      <c r="C425">
        <v>2</v>
      </c>
      <c r="D425" s="1">
        <v>303.17</v>
      </c>
      <c r="E425" s="1">
        <v>5.9445098039215685</v>
      </c>
      <c r="F425" s="1">
        <v>25.5</v>
      </c>
    </row>
    <row r="426" spans="1:6" x14ac:dyDescent="0.25">
      <c r="A426" t="s">
        <v>434</v>
      </c>
      <c r="B426">
        <v>51</v>
      </c>
      <c r="C426">
        <v>2</v>
      </c>
      <c r="D426" s="1">
        <v>41.31</v>
      </c>
      <c r="E426" s="1">
        <v>0.81</v>
      </c>
      <c r="F426" s="1">
        <v>25.5</v>
      </c>
    </row>
    <row r="427" spans="1:6" x14ac:dyDescent="0.25">
      <c r="A427" t="s">
        <v>435</v>
      </c>
      <c r="B427">
        <v>50</v>
      </c>
      <c r="C427">
        <v>14</v>
      </c>
      <c r="D427" s="1">
        <v>2174.4</v>
      </c>
      <c r="E427" s="1">
        <v>43.488</v>
      </c>
      <c r="F427" s="1">
        <v>3.5714285714285716</v>
      </c>
    </row>
    <row r="428" spans="1:6" x14ac:dyDescent="0.25">
      <c r="A428" t="s">
        <v>436</v>
      </c>
      <c r="B428">
        <v>50</v>
      </c>
      <c r="C428">
        <v>1</v>
      </c>
      <c r="D428" s="1">
        <v>595.5</v>
      </c>
      <c r="E428" s="1">
        <v>11.91</v>
      </c>
      <c r="F428" s="1">
        <v>50</v>
      </c>
    </row>
    <row r="429" spans="1:6" x14ac:dyDescent="0.25">
      <c r="A429" t="s">
        <v>437</v>
      </c>
      <c r="B429">
        <v>50</v>
      </c>
      <c r="C429">
        <v>12</v>
      </c>
      <c r="D429" s="1">
        <v>213.01</v>
      </c>
      <c r="E429" s="1">
        <v>4.2602000000000002</v>
      </c>
      <c r="F429" s="1">
        <v>4.166666666666667</v>
      </c>
    </row>
    <row r="430" spans="1:6" x14ac:dyDescent="0.25">
      <c r="A430" t="s">
        <v>438</v>
      </c>
      <c r="B430">
        <v>50</v>
      </c>
      <c r="C430">
        <v>24</v>
      </c>
      <c r="D430" s="1">
        <v>1270.57</v>
      </c>
      <c r="E430" s="1">
        <v>25.4114</v>
      </c>
      <c r="F430" s="1">
        <v>2.0833333333333335</v>
      </c>
    </row>
    <row r="431" spans="1:6" x14ac:dyDescent="0.25">
      <c r="A431" t="s">
        <v>439</v>
      </c>
      <c r="B431">
        <v>50</v>
      </c>
      <c r="C431">
        <v>1</v>
      </c>
      <c r="D431" s="1">
        <v>76.5</v>
      </c>
      <c r="E431" s="1">
        <v>1.53</v>
      </c>
      <c r="F431" s="1">
        <v>50</v>
      </c>
    </row>
    <row r="432" spans="1:6" x14ac:dyDescent="0.25">
      <c r="A432" t="s">
        <v>440</v>
      </c>
      <c r="B432">
        <v>50</v>
      </c>
      <c r="C432">
        <v>1</v>
      </c>
      <c r="D432" s="1">
        <v>84</v>
      </c>
      <c r="E432" s="1">
        <v>1.68</v>
      </c>
      <c r="F432" s="1">
        <v>50</v>
      </c>
    </row>
    <row r="433" spans="1:6" x14ac:dyDescent="0.25">
      <c r="A433" t="s">
        <v>441</v>
      </c>
      <c r="B433">
        <v>50</v>
      </c>
      <c r="C433">
        <v>2</v>
      </c>
      <c r="D433" s="1">
        <v>184.38</v>
      </c>
      <c r="E433" s="1">
        <v>3.6876000000000002</v>
      </c>
      <c r="F433" s="1">
        <v>25</v>
      </c>
    </row>
    <row r="434" spans="1:6" x14ac:dyDescent="0.25">
      <c r="A434" t="s">
        <v>442</v>
      </c>
      <c r="B434">
        <v>50</v>
      </c>
      <c r="C434">
        <v>1</v>
      </c>
      <c r="D434" s="1">
        <v>635.5</v>
      </c>
      <c r="E434" s="1">
        <v>12.71</v>
      </c>
      <c r="F434" s="1">
        <v>50</v>
      </c>
    </row>
    <row r="435" spans="1:6" x14ac:dyDescent="0.25">
      <c r="A435" t="s">
        <v>443</v>
      </c>
      <c r="B435">
        <v>50</v>
      </c>
      <c r="C435">
        <v>1</v>
      </c>
      <c r="D435" s="1">
        <v>302</v>
      </c>
      <c r="E435" s="1">
        <v>6.04</v>
      </c>
      <c r="F435" s="1">
        <v>50</v>
      </c>
    </row>
    <row r="436" spans="1:6" x14ac:dyDescent="0.25">
      <c r="A436" t="s">
        <v>444</v>
      </c>
      <c r="B436">
        <v>50</v>
      </c>
      <c r="C436">
        <v>11</v>
      </c>
      <c r="D436" s="1">
        <v>488</v>
      </c>
      <c r="E436" s="1">
        <v>9.76</v>
      </c>
      <c r="F436" s="1">
        <v>4.5454545454545459</v>
      </c>
    </row>
    <row r="437" spans="1:6" x14ac:dyDescent="0.25">
      <c r="A437" t="s">
        <v>445</v>
      </c>
      <c r="B437">
        <v>50</v>
      </c>
      <c r="C437">
        <v>5</v>
      </c>
      <c r="D437" s="1">
        <v>33.700000000000003</v>
      </c>
      <c r="E437" s="1">
        <v>0.67400000000000004</v>
      </c>
      <c r="F437" s="1">
        <v>10</v>
      </c>
    </row>
    <row r="438" spans="1:6" x14ac:dyDescent="0.25">
      <c r="A438" t="s">
        <v>446</v>
      </c>
      <c r="B438">
        <v>50</v>
      </c>
      <c r="C438">
        <v>4</v>
      </c>
      <c r="D438" s="1">
        <v>258.56</v>
      </c>
      <c r="E438" s="1">
        <v>5.1711999999999998</v>
      </c>
      <c r="F438" s="1">
        <v>12.5</v>
      </c>
    </row>
    <row r="439" spans="1:6" x14ac:dyDescent="0.25">
      <c r="A439" t="s">
        <v>447</v>
      </c>
      <c r="B439">
        <v>50</v>
      </c>
      <c r="C439">
        <v>5</v>
      </c>
      <c r="D439" s="1">
        <v>88</v>
      </c>
      <c r="E439" s="1">
        <v>1.76</v>
      </c>
      <c r="F439" s="1">
        <v>10</v>
      </c>
    </row>
    <row r="440" spans="1:6" x14ac:dyDescent="0.25">
      <c r="A440" t="s">
        <v>448</v>
      </c>
      <c r="B440">
        <v>49</v>
      </c>
      <c r="C440">
        <v>15</v>
      </c>
      <c r="D440" s="1">
        <v>424.61</v>
      </c>
      <c r="E440" s="1">
        <v>8.6655102040816328</v>
      </c>
      <c r="F440" s="1">
        <v>3.2666666666666666</v>
      </c>
    </row>
    <row r="441" spans="1:6" x14ac:dyDescent="0.25">
      <c r="A441" t="s">
        <v>449</v>
      </c>
      <c r="B441">
        <v>49</v>
      </c>
      <c r="C441">
        <v>32</v>
      </c>
      <c r="D441" s="1">
        <v>1349.98</v>
      </c>
      <c r="E441" s="1">
        <v>27.550612244897959</v>
      </c>
      <c r="F441" s="1">
        <v>1.53125</v>
      </c>
    </row>
    <row r="442" spans="1:6" x14ac:dyDescent="0.25">
      <c r="A442" t="s">
        <v>450</v>
      </c>
      <c r="B442">
        <v>49</v>
      </c>
      <c r="C442">
        <v>17</v>
      </c>
      <c r="D442" s="1">
        <v>498.58</v>
      </c>
      <c r="E442" s="1">
        <v>10.175102040816325</v>
      </c>
      <c r="F442" s="1">
        <v>2.8823529411764706</v>
      </c>
    </row>
    <row r="443" spans="1:6" x14ac:dyDescent="0.25">
      <c r="A443" t="s">
        <v>451</v>
      </c>
      <c r="B443">
        <v>49</v>
      </c>
      <c r="C443">
        <v>8</v>
      </c>
      <c r="D443" s="1">
        <v>388.57</v>
      </c>
      <c r="E443" s="1">
        <v>7.93</v>
      </c>
      <c r="F443" s="1">
        <v>6.125</v>
      </c>
    </row>
    <row r="444" spans="1:6" x14ac:dyDescent="0.25">
      <c r="A444" t="s">
        <v>452</v>
      </c>
      <c r="B444">
        <v>49</v>
      </c>
      <c r="C444">
        <v>6</v>
      </c>
      <c r="D444" s="1">
        <v>91.14</v>
      </c>
      <c r="E444" s="1">
        <v>1.86</v>
      </c>
      <c r="F444" s="1">
        <v>8.1666666666666661</v>
      </c>
    </row>
    <row r="445" spans="1:6" x14ac:dyDescent="0.25">
      <c r="A445" t="s">
        <v>453</v>
      </c>
      <c r="B445">
        <v>49</v>
      </c>
      <c r="C445">
        <v>7</v>
      </c>
      <c r="D445" s="1">
        <v>344.38</v>
      </c>
      <c r="E445" s="1">
        <v>7.028163265306123</v>
      </c>
      <c r="F445" s="1">
        <v>7</v>
      </c>
    </row>
    <row r="446" spans="1:6" x14ac:dyDescent="0.25">
      <c r="A446" t="s">
        <v>454</v>
      </c>
      <c r="B446">
        <v>49</v>
      </c>
      <c r="C446">
        <v>6</v>
      </c>
      <c r="D446" s="1">
        <v>1057.42</v>
      </c>
      <c r="E446" s="1">
        <v>21.58</v>
      </c>
      <c r="F446" s="1">
        <v>8.1666666666666661</v>
      </c>
    </row>
    <row r="447" spans="1:6" x14ac:dyDescent="0.25">
      <c r="A447" t="s">
        <v>455</v>
      </c>
      <c r="B447">
        <v>49</v>
      </c>
      <c r="C447">
        <v>5</v>
      </c>
      <c r="D447" s="1">
        <v>177.29</v>
      </c>
      <c r="E447" s="1">
        <v>3.6181632653061224</v>
      </c>
      <c r="F447" s="1">
        <v>9.8000000000000007</v>
      </c>
    </row>
    <row r="448" spans="1:6" x14ac:dyDescent="0.25">
      <c r="A448" t="s">
        <v>456</v>
      </c>
      <c r="B448">
        <v>49</v>
      </c>
      <c r="C448">
        <v>19</v>
      </c>
      <c r="D448" s="1">
        <v>472.85</v>
      </c>
      <c r="E448" s="1">
        <v>9.65</v>
      </c>
      <c r="F448" s="1">
        <v>2.5789473684210527</v>
      </c>
    </row>
    <row r="449" spans="1:6" x14ac:dyDescent="0.25">
      <c r="A449" t="s">
        <v>457</v>
      </c>
      <c r="B449">
        <v>49</v>
      </c>
      <c r="C449">
        <v>5</v>
      </c>
      <c r="D449" s="1">
        <v>186.69</v>
      </c>
      <c r="E449" s="1">
        <v>3.81</v>
      </c>
      <c r="F449" s="1">
        <v>9.8000000000000007</v>
      </c>
    </row>
    <row r="450" spans="1:6" x14ac:dyDescent="0.25">
      <c r="A450" t="s">
        <v>458</v>
      </c>
      <c r="B450">
        <v>48</v>
      </c>
      <c r="C450">
        <v>18</v>
      </c>
      <c r="D450" s="1">
        <v>2700.24</v>
      </c>
      <c r="E450" s="1">
        <v>56.255000000000003</v>
      </c>
      <c r="F450" s="1">
        <v>2.6666666666666665</v>
      </c>
    </row>
    <row r="451" spans="1:6" x14ac:dyDescent="0.25">
      <c r="A451" t="s">
        <v>459</v>
      </c>
      <c r="B451">
        <v>48</v>
      </c>
      <c r="C451">
        <v>21</v>
      </c>
      <c r="D451" s="1">
        <v>20.8</v>
      </c>
      <c r="E451" s="1">
        <v>0.43333333333333329</v>
      </c>
      <c r="F451" s="1">
        <v>2.2857142857142856</v>
      </c>
    </row>
    <row r="452" spans="1:6" x14ac:dyDescent="0.25">
      <c r="A452" t="s">
        <v>460</v>
      </c>
      <c r="B452">
        <v>48</v>
      </c>
      <c r="C452">
        <v>4</v>
      </c>
      <c r="D452" s="1">
        <v>144.96</v>
      </c>
      <c r="E452" s="1">
        <v>3.02</v>
      </c>
      <c r="F452" s="1">
        <v>12</v>
      </c>
    </row>
    <row r="453" spans="1:6" x14ac:dyDescent="0.25">
      <c r="A453" t="s">
        <v>461</v>
      </c>
      <c r="B453">
        <v>48</v>
      </c>
      <c r="C453">
        <v>10</v>
      </c>
      <c r="D453" s="1">
        <v>576.96</v>
      </c>
      <c r="E453" s="1">
        <v>12.02</v>
      </c>
      <c r="F453" s="1">
        <v>4.8</v>
      </c>
    </row>
    <row r="454" spans="1:6" x14ac:dyDescent="0.25">
      <c r="A454" t="s">
        <v>462</v>
      </c>
      <c r="B454">
        <v>47</v>
      </c>
      <c r="C454">
        <v>16</v>
      </c>
      <c r="D454" s="1">
        <v>610.12</v>
      </c>
      <c r="E454" s="1">
        <v>12.981276595744681</v>
      </c>
      <c r="F454" s="1">
        <v>2.9375</v>
      </c>
    </row>
    <row r="455" spans="1:6" x14ac:dyDescent="0.25">
      <c r="A455" t="s">
        <v>463</v>
      </c>
      <c r="B455">
        <v>47</v>
      </c>
      <c r="C455">
        <v>5</v>
      </c>
      <c r="D455" s="1">
        <v>303.35000000000002</v>
      </c>
      <c r="E455" s="1">
        <v>6.4542553191489365</v>
      </c>
      <c r="F455" s="1">
        <v>9.4</v>
      </c>
    </row>
    <row r="456" spans="1:6" x14ac:dyDescent="0.25">
      <c r="A456" t="s">
        <v>464</v>
      </c>
      <c r="B456">
        <v>47</v>
      </c>
      <c r="C456">
        <v>5</v>
      </c>
      <c r="D456" s="1">
        <v>66.05</v>
      </c>
      <c r="E456" s="1">
        <v>1.40531914893617</v>
      </c>
      <c r="F456" s="1">
        <v>9.4</v>
      </c>
    </row>
    <row r="457" spans="1:6" x14ac:dyDescent="0.25">
      <c r="A457" t="s">
        <v>465</v>
      </c>
      <c r="B457">
        <v>47</v>
      </c>
      <c r="C457">
        <v>8</v>
      </c>
      <c r="D457" s="1">
        <v>172.49</v>
      </c>
      <c r="E457" s="1">
        <v>3.67</v>
      </c>
      <c r="F457" s="1">
        <v>5.875</v>
      </c>
    </row>
    <row r="458" spans="1:6" x14ac:dyDescent="0.25">
      <c r="A458" t="s">
        <v>466</v>
      </c>
      <c r="B458">
        <v>46</v>
      </c>
      <c r="C458">
        <v>4</v>
      </c>
      <c r="D458" s="1">
        <v>1451.88</v>
      </c>
      <c r="E458" s="1">
        <v>31.562608695652177</v>
      </c>
      <c r="F458" s="1">
        <v>11.5</v>
      </c>
    </row>
    <row r="459" spans="1:6" x14ac:dyDescent="0.25">
      <c r="A459" t="s">
        <v>467</v>
      </c>
      <c r="B459">
        <v>46</v>
      </c>
      <c r="C459">
        <v>14</v>
      </c>
      <c r="D459" s="1">
        <v>290.36</v>
      </c>
      <c r="E459" s="1">
        <v>6.3121739130434786</v>
      </c>
      <c r="F459" s="1">
        <v>3.2857142857142856</v>
      </c>
    </row>
    <row r="460" spans="1:6" x14ac:dyDescent="0.25">
      <c r="A460" t="s">
        <v>468</v>
      </c>
      <c r="B460">
        <v>46</v>
      </c>
      <c r="C460">
        <v>4</v>
      </c>
      <c r="D460" s="1">
        <v>2034.97</v>
      </c>
      <c r="E460" s="1">
        <v>44.238478260869563</v>
      </c>
      <c r="F460" s="1">
        <v>11.5</v>
      </c>
    </row>
    <row r="461" spans="1:6" x14ac:dyDescent="0.25">
      <c r="A461" t="s">
        <v>469</v>
      </c>
      <c r="B461">
        <v>46</v>
      </c>
      <c r="C461">
        <v>3</v>
      </c>
      <c r="D461" s="1">
        <v>26.76</v>
      </c>
      <c r="E461" s="1">
        <v>0.58173913043478265</v>
      </c>
      <c r="F461" s="1">
        <v>15.333333333333334</v>
      </c>
    </row>
    <row r="462" spans="1:6" x14ac:dyDescent="0.25">
      <c r="A462" t="s">
        <v>470</v>
      </c>
      <c r="B462">
        <v>46</v>
      </c>
      <c r="C462">
        <v>3</v>
      </c>
      <c r="D462" s="1">
        <v>117.42</v>
      </c>
      <c r="E462" s="1">
        <v>2.5526086956521739</v>
      </c>
      <c r="F462" s="1">
        <v>15.333333333333334</v>
      </c>
    </row>
    <row r="463" spans="1:6" x14ac:dyDescent="0.25">
      <c r="A463" t="s">
        <v>471</v>
      </c>
      <c r="B463">
        <v>46</v>
      </c>
      <c r="C463">
        <v>3</v>
      </c>
      <c r="D463" s="1">
        <v>178.94</v>
      </c>
      <c r="E463" s="1">
        <v>3.89</v>
      </c>
      <c r="F463" s="1">
        <v>15.333333333333334</v>
      </c>
    </row>
    <row r="464" spans="1:6" x14ac:dyDescent="0.25">
      <c r="A464" t="s">
        <v>472</v>
      </c>
      <c r="B464">
        <v>46</v>
      </c>
      <c r="C464">
        <v>4</v>
      </c>
      <c r="D464" s="1">
        <v>188.4</v>
      </c>
      <c r="E464" s="1">
        <v>4.0956521739130434</v>
      </c>
      <c r="F464" s="1">
        <v>11.5</v>
      </c>
    </row>
    <row r="465" spans="1:6" x14ac:dyDescent="0.25">
      <c r="A465" t="s">
        <v>473</v>
      </c>
      <c r="B465">
        <v>46</v>
      </c>
      <c r="C465">
        <v>8</v>
      </c>
      <c r="D465" s="1">
        <v>251.94</v>
      </c>
      <c r="E465" s="1">
        <v>5.4769565217391305</v>
      </c>
      <c r="F465" s="1">
        <v>5.75</v>
      </c>
    </row>
    <row r="466" spans="1:6" x14ac:dyDescent="0.25">
      <c r="A466" t="s">
        <v>474</v>
      </c>
      <c r="B466">
        <v>46</v>
      </c>
      <c r="C466">
        <v>9</v>
      </c>
      <c r="D466" s="1">
        <v>195.72</v>
      </c>
      <c r="E466" s="1">
        <v>4.2547826086956526</v>
      </c>
      <c r="F466" s="1">
        <v>5.1111111111111107</v>
      </c>
    </row>
    <row r="467" spans="1:6" x14ac:dyDescent="0.25">
      <c r="A467" t="s">
        <v>475</v>
      </c>
      <c r="B467">
        <v>46</v>
      </c>
      <c r="C467">
        <v>4</v>
      </c>
      <c r="D467" s="1">
        <v>1440.06</v>
      </c>
      <c r="E467" s="1">
        <v>31.305652173913042</v>
      </c>
      <c r="F467" s="1">
        <v>11.5</v>
      </c>
    </row>
    <row r="468" spans="1:6" x14ac:dyDescent="0.25">
      <c r="A468" t="s">
        <v>476</v>
      </c>
      <c r="B468">
        <v>46</v>
      </c>
      <c r="C468">
        <v>5</v>
      </c>
      <c r="D468" s="1">
        <v>17.48</v>
      </c>
      <c r="E468" s="1">
        <v>0.38</v>
      </c>
      <c r="F468" s="1">
        <v>9.1999999999999993</v>
      </c>
    </row>
    <row r="469" spans="1:6" x14ac:dyDescent="0.25">
      <c r="A469" t="s">
        <v>477</v>
      </c>
      <c r="B469">
        <v>45</v>
      </c>
      <c r="C469">
        <v>26</v>
      </c>
      <c r="D469" s="1">
        <v>614.61</v>
      </c>
      <c r="E469" s="1">
        <v>13.657999999999999</v>
      </c>
      <c r="F469" s="1">
        <v>1.7307692307692308</v>
      </c>
    </row>
    <row r="470" spans="1:6" x14ac:dyDescent="0.25">
      <c r="A470" t="s">
        <v>478</v>
      </c>
      <c r="B470">
        <v>45</v>
      </c>
      <c r="C470">
        <v>15</v>
      </c>
      <c r="D470" s="1">
        <v>211.9</v>
      </c>
      <c r="E470" s="1">
        <v>4.7088888888888887</v>
      </c>
      <c r="F470" s="1">
        <v>3</v>
      </c>
    </row>
    <row r="471" spans="1:6" x14ac:dyDescent="0.25">
      <c r="A471" t="s">
        <v>479</v>
      </c>
      <c r="B471">
        <v>45</v>
      </c>
      <c r="C471">
        <v>15</v>
      </c>
      <c r="D471" s="1">
        <v>754.62</v>
      </c>
      <c r="E471" s="1">
        <v>16.769333333333336</v>
      </c>
      <c r="F471" s="1">
        <v>3</v>
      </c>
    </row>
    <row r="472" spans="1:6" x14ac:dyDescent="0.25">
      <c r="A472" t="s">
        <v>480</v>
      </c>
      <c r="B472">
        <v>45</v>
      </c>
      <c r="C472">
        <v>3</v>
      </c>
      <c r="D472" s="1">
        <v>1463.82</v>
      </c>
      <c r="E472" s="1">
        <v>32.529333333333334</v>
      </c>
      <c r="F472" s="1">
        <v>15</v>
      </c>
    </row>
    <row r="473" spans="1:6" x14ac:dyDescent="0.25">
      <c r="A473" t="s">
        <v>481</v>
      </c>
      <c r="B473">
        <v>45</v>
      </c>
      <c r="C473">
        <v>8</v>
      </c>
      <c r="D473" s="1">
        <v>149.13</v>
      </c>
      <c r="E473" s="1">
        <v>3.3140000000000001</v>
      </c>
      <c r="F473" s="1">
        <v>5.625</v>
      </c>
    </row>
    <row r="474" spans="1:6" x14ac:dyDescent="0.25">
      <c r="A474" t="s">
        <v>482</v>
      </c>
      <c r="B474">
        <v>45</v>
      </c>
      <c r="C474">
        <v>12</v>
      </c>
      <c r="D474" s="1">
        <v>316.08999999999997</v>
      </c>
      <c r="E474" s="1">
        <v>7.0242222222222219</v>
      </c>
      <c r="F474" s="1">
        <v>3.75</v>
      </c>
    </row>
    <row r="475" spans="1:6" x14ac:dyDescent="0.25">
      <c r="A475" t="s">
        <v>483</v>
      </c>
      <c r="B475">
        <v>45</v>
      </c>
      <c r="C475">
        <v>11</v>
      </c>
      <c r="D475" s="1">
        <v>210.48</v>
      </c>
      <c r="E475" s="1">
        <v>4.6773333333333333</v>
      </c>
      <c r="F475" s="1">
        <v>4.0909090909090908</v>
      </c>
    </row>
    <row r="476" spans="1:6" x14ac:dyDescent="0.25">
      <c r="A476" t="s">
        <v>484</v>
      </c>
      <c r="B476">
        <v>44</v>
      </c>
      <c r="C476">
        <v>8</v>
      </c>
      <c r="D476" s="1">
        <v>746.97</v>
      </c>
      <c r="E476" s="1">
        <v>16.976590909090909</v>
      </c>
      <c r="F476" s="1">
        <v>5.5</v>
      </c>
    </row>
    <row r="477" spans="1:6" x14ac:dyDescent="0.25">
      <c r="A477" t="s">
        <v>485</v>
      </c>
      <c r="B477">
        <v>44</v>
      </c>
      <c r="C477">
        <v>7</v>
      </c>
      <c r="D477" s="1">
        <v>360.76</v>
      </c>
      <c r="E477" s="1">
        <v>8.1990909090909092</v>
      </c>
      <c r="F477" s="1">
        <v>6.2857142857142856</v>
      </c>
    </row>
    <row r="478" spans="1:6" x14ac:dyDescent="0.25">
      <c r="A478" t="s">
        <v>486</v>
      </c>
      <c r="B478">
        <v>44</v>
      </c>
      <c r="C478">
        <v>3</v>
      </c>
      <c r="D478" s="1">
        <v>1043.06</v>
      </c>
      <c r="E478" s="1">
        <v>23.705909090909088</v>
      </c>
      <c r="F478" s="1">
        <v>14.666666666666666</v>
      </c>
    </row>
    <row r="479" spans="1:6" x14ac:dyDescent="0.25">
      <c r="A479" t="s">
        <v>487</v>
      </c>
      <c r="B479">
        <v>44</v>
      </c>
      <c r="C479">
        <v>2</v>
      </c>
      <c r="D479" s="1">
        <v>237.08</v>
      </c>
      <c r="E479" s="1">
        <v>5.3881818181818186</v>
      </c>
      <c r="F479" s="1">
        <v>22</v>
      </c>
    </row>
    <row r="480" spans="1:6" x14ac:dyDescent="0.25">
      <c r="A480" t="s">
        <v>488</v>
      </c>
      <c r="B480">
        <v>44</v>
      </c>
      <c r="C480">
        <v>3</v>
      </c>
      <c r="D480" s="1">
        <v>23.54</v>
      </c>
      <c r="E480" s="1">
        <v>0.53500000000000003</v>
      </c>
      <c r="F480" s="1">
        <v>14.666666666666666</v>
      </c>
    </row>
    <row r="481" spans="1:6" x14ac:dyDescent="0.25">
      <c r="A481" t="s">
        <v>489</v>
      </c>
      <c r="B481">
        <v>44</v>
      </c>
      <c r="C481">
        <v>13</v>
      </c>
      <c r="D481" s="1">
        <v>119</v>
      </c>
      <c r="E481" s="1">
        <v>2.7045454545454546</v>
      </c>
      <c r="F481" s="1">
        <v>3.3846153846153846</v>
      </c>
    </row>
    <row r="482" spans="1:6" x14ac:dyDescent="0.25">
      <c r="A482" t="s">
        <v>490</v>
      </c>
      <c r="B482">
        <v>43</v>
      </c>
      <c r="C482">
        <v>24</v>
      </c>
      <c r="D482" s="1">
        <v>2504.5500000000002</v>
      </c>
      <c r="E482" s="1">
        <v>58.245348837209299</v>
      </c>
      <c r="F482" s="1">
        <v>1.7916666666666667</v>
      </c>
    </row>
    <row r="483" spans="1:6" x14ac:dyDescent="0.25">
      <c r="A483" t="s">
        <v>491</v>
      </c>
      <c r="B483">
        <v>43</v>
      </c>
      <c r="C483">
        <v>22</v>
      </c>
      <c r="D483" s="1">
        <v>694.45</v>
      </c>
      <c r="E483" s="1">
        <v>16.149999999999999</v>
      </c>
      <c r="F483" s="1">
        <v>1.9545454545454546</v>
      </c>
    </row>
    <row r="484" spans="1:6" x14ac:dyDescent="0.25">
      <c r="A484" t="s">
        <v>492</v>
      </c>
      <c r="B484">
        <v>43</v>
      </c>
      <c r="C484">
        <v>17</v>
      </c>
      <c r="D484" s="1">
        <v>25.74</v>
      </c>
      <c r="E484" s="1">
        <v>0.59860465116279071</v>
      </c>
      <c r="F484" s="1">
        <v>2.5294117647058822</v>
      </c>
    </row>
    <row r="485" spans="1:6" x14ac:dyDescent="0.25">
      <c r="A485" t="s">
        <v>493</v>
      </c>
      <c r="B485">
        <v>43</v>
      </c>
      <c r="C485">
        <v>16</v>
      </c>
      <c r="D485" s="1">
        <v>23.66</v>
      </c>
      <c r="E485" s="1">
        <v>0.55023255813953487</v>
      </c>
      <c r="F485" s="1">
        <v>2.6875</v>
      </c>
    </row>
    <row r="486" spans="1:6" x14ac:dyDescent="0.25">
      <c r="A486" t="s">
        <v>494</v>
      </c>
      <c r="B486">
        <v>43</v>
      </c>
      <c r="C486">
        <v>14</v>
      </c>
      <c r="D486" s="1">
        <v>19.5</v>
      </c>
      <c r="E486" s="1">
        <v>0.45348837209302328</v>
      </c>
      <c r="F486" s="1">
        <v>3.0714285714285716</v>
      </c>
    </row>
    <row r="487" spans="1:6" x14ac:dyDescent="0.25">
      <c r="A487" t="s">
        <v>495</v>
      </c>
      <c r="B487">
        <v>43</v>
      </c>
      <c r="C487">
        <v>8</v>
      </c>
      <c r="D487" s="1">
        <v>373.85</v>
      </c>
      <c r="E487" s="1">
        <v>8.6941860465116285</v>
      </c>
      <c r="F487" s="1">
        <v>5.375</v>
      </c>
    </row>
    <row r="488" spans="1:6" x14ac:dyDescent="0.25">
      <c r="A488" t="s">
        <v>496</v>
      </c>
      <c r="B488">
        <v>43</v>
      </c>
      <c r="C488">
        <v>8</v>
      </c>
      <c r="D488" s="1">
        <v>51.6</v>
      </c>
      <c r="E488" s="1">
        <v>1.2</v>
      </c>
      <c r="F488" s="1">
        <v>5.375</v>
      </c>
    </row>
    <row r="489" spans="1:6" x14ac:dyDescent="0.25">
      <c r="A489" t="s">
        <v>497</v>
      </c>
      <c r="B489">
        <v>42</v>
      </c>
      <c r="C489">
        <v>18</v>
      </c>
      <c r="D489" s="1">
        <v>26.52</v>
      </c>
      <c r="E489" s="1">
        <v>0.63142857142857145</v>
      </c>
      <c r="F489" s="1">
        <v>2.3333333333333335</v>
      </c>
    </row>
    <row r="490" spans="1:6" x14ac:dyDescent="0.25">
      <c r="A490" t="s">
        <v>498</v>
      </c>
      <c r="B490">
        <v>42</v>
      </c>
      <c r="C490">
        <v>12</v>
      </c>
      <c r="D490" s="1">
        <v>18.2</v>
      </c>
      <c r="E490" s="1">
        <v>0.43333333333333329</v>
      </c>
      <c r="F490" s="1">
        <v>3.5</v>
      </c>
    </row>
    <row r="491" spans="1:6" x14ac:dyDescent="0.25">
      <c r="A491" t="s">
        <v>499</v>
      </c>
      <c r="B491">
        <v>42</v>
      </c>
      <c r="C491">
        <v>16</v>
      </c>
      <c r="D491" s="1">
        <v>365.93</v>
      </c>
      <c r="E491" s="1">
        <v>8.7126190476190484</v>
      </c>
      <c r="F491" s="1">
        <v>2.625</v>
      </c>
    </row>
    <row r="492" spans="1:6" x14ac:dyDescent="0.25">
      <c r="A492" t="s">
        <v>500</v>
      </c>
      <c r="B492">
        <v>42</v>
      </c>
      <c r="C492">
        <v>38</v>
      </c>
      <c r="D492" s="1">
        <v>2262.09</v>
      </c>
      <c r="E492" s="1">
        <v>53.859285714285718</v>
      </c>
      <c r="F492" s="1">
        <v>1.1052631578947369</v>
      </c>
    </row>
    <row r="493" spans="1:6" x14ac:dyDescent="0.25">
      <c r="A493" t="s">
        <v>501</v>
      </c>
      <c r="B493">
        <v>42</v>
      </c>
      <c r="C493">
        <v>7</v>
      </c>
      <c r="D493" s="1">
        <v>544.94000000000005</v>
      </c>
      <c r="E493" s="1">
        <v>12.974761904761905</v>
      </c>
      <c r="F493" s="1">
        <v>6</v>
      </c>
    </row>
    <row r="494" spans="1:6" x14ac:dyDescent="0.25">
      <c r="A494" t="s">
        <v>502</v>
      </c>
      <c r="B494">
        <v>42</v>
      </c>
      <c r="C494">
        <v>2</v>
      </c>
      <c r="D494" s="1">
        <v>155.69999999999999</v>
      </c>
      <c r="E494" s="1">
        <v>3.7071428571428573</v>
      </c>
      <c r="F494" s="1">
        <v>21</v>
      </c>
    </row>
    <row r="495" spans="1:6" x14ac:dyDescent="0.25">
      <c r="A495" t="s">
        <v>503</v>
      </c>
      <c r="B495">
        <v>42</v>
      </c>
      <c r="C495">
        <v>10</v>
      </c>
      <c r="D495" s="1">
        <v>573.36</v>
      </c>
      <c r="E495" s="1">
        <v>13.651428571428571</v>
      </c>
      <c r="F495" s="1">
        <v>4.2</v>
      </c>
    </row>
    <row r="496" spans="1:6" x14ac:dyDescent="0.25">
      <c r="A496" t="s">
        <v>504</v>
      </c>
      <c r="B496">
        <v>42</v>
      </c>
      <c r="C496">
        <v>4</v>
      </c>
      <c r="D496" s="1">
        <v>138.12</v>
      </c>
      <c r="E496" s="1">
        <v>3.2885714285714287</v>
      </c>
      <c r="F496" s="1">
        <v>10.5</v>
      </c>
    </row>
    <row r="497" spans="1:6" x14ac:dyDescent="0.25">
      <c r="A497" t="s">
        <v>505</v>
      </c>
      <c r="B497">
        <v>42</v>
      </c>
      <c r="C497">
        <v>3</v>
      </c>
      <c r="D497" s="1">
        <v>86.2</v>
      </c>
      <c r="E497" s="1">
        <v>2.0523809523809526</v>
      </c>
      <c r="F497" s="1">
        <v>14</v>
      </c>
    </row>
    <row r="498" spans="1:6" x14ac:dyDescent="0.25">
      <c r="A498" t="s">
        <v>506</v>
      </c>
      <c r="B498">
        <v>42</v>
      </c>
      <c r="C498">
        <v>7</v>
      </c>
      <c r="D498" s="1">
        <v>171.15</v>
      </c>
      <c r="E498" s="1">
        <v>4.0750000000000002</v>
      </c>
      <c r="F498" s="1">
        <v>6</v>
      </c>
    </row>
    <row r="499" spans="1:6" x14ac:dyDescent="0.25">
      <c r="A499" t="s">
        <v>507</v>
      </c>
      <c r="B499">
        <v>42</v>
      </c>
      <c r="C499">
        <v>2</v>
      </c>
      <c r="D499" s="1">
        <v>85.14</v>
      </c>
      <c r="E499" s="1">
        <v>2.0271428571428571</v>
      </c>
      <c r="F499" s="1">
        <v>21</v>
      </c>
    </row>
    <row r="500" spans="1:6" x14ac:dyDescent="0.25">
      <c r="A500" t="s">
        <v>508</v>
      </c>
      <c r="B500">
        <v>42</v>
      </c>
      <c r="C500">
        <v>24</v>
      </c>
      <c r="D500" s="1">
        <v>405.3</v>
      </c>
      <c r="E500" s="1">
        <v>9.65</v>
      </c>
      <c r="F500" s="1">
        <v>1.75</v>
      </c>
    </row>
    <row r="501" spans="1:6" x14ac:dyDescent="0.25">
      <c r="A501" t="s">
        <v>509</v>
      </c>
      <c r="B501">
        <v>41</v>
      </c>
      <c r="C501">
        <v>20</v>
      </c>
      <c r="D501" s="1">
        <v>37.700000000000003</v>
      </c>
      <c r="E501" s="1">
        <v>0.91951219512195115</v>
      </c>
      <c r="F501" s="1">
        <v>2.0499999999999998</v>
      </c>
    </row>
    <row r="502" spans="1:6" x14ac:dyDescent="0.25">
      <c r="A502" t="s">
        <v>510</v>
      </c>
      <c r="B502">
        <v>41</v>
      </c>
      <c r="C502">
        <v>24</v>
      </c>
      <c r="D502" s="1">
        <v>1685.04</v>
      </c>
      <c r="E502" s="1">
        <v>41.098536585365856</v>
      </c>
      <c r="F502" s="1">
        <v>1.7083333333333333</v>
      </c>
    </row>
    <row r="503" spans="1:6" x14ac:dyDescent="0.25">
      <c r="A503" t="s">
        <v>511</v>
      </c>
      <c r="B503">
        <v>41</v>
      </c>
      <c r="C503">
        <v>5</v>
      </c>
      <c r="D503" s="1">
        <v>188.63</v>
      </c>
      <c r="E503" s="1">
        <v>4.600731707317073</v>
      </c>
      <c r="F503" s="1">
        <v>8.1999999999999993</v>
      </c>
    </row>
    <row r="504" spans="1:6" x14ac:dyDescent="0.25">
      <c r="A504" t="s">
        <v>512</v>
      </c>
      <c r="B504">
        <v>41</v>
      </c>
      <c r="C504">
        <v>6</v>
      </c>
      <c r="D504" s="1">
        <v>920.86</v>
      </c>
      <c r="E504" s="1">
        <v>22.46</v>
      </c>
      <c r="F504" s="1">
        <v>6.833333333333333</v>
      </c>
    </row>
    <row r="505" spans="1:6" x14ac:dyDescent="0.25">
      <c r="A505" t="s">
        <v>513</v>
      </c>
      <c r="B505">
        <v>41</v>
      </c>
      <c r="C505">
        <v>13</v>
      </c>
      <c r="D505" s="1">
        <v>171.38</v>
      </c>
      <c r="E505" s="1">
        <v>4.18</v>
      </c>
      <c r="F505" s="1">
        <v>3.1538461538461537</v>
      </c>
    </row>
    <row r="506" spans="1:6" x14ac:dyDescent="0.25">
      <c r="A506" t="s">
        <v>514</v>
      </c>
      <c r="B506">
        <v>40</v>
      </c>
      <c r="C506">
        <v>1</v>
      </c>
      <c r="D506" s="1">
        <v>308</v>
      </c>
      <c r="E506" s="1">
        <v>7.7</v>
      </c>
      <c r="F506" s="1">
        <v>40</v>
      </c>
    </row>
    <row r="507" spans="1:6" x14ac:dyDescent="0.25">
      <c r="A507" t="s">
        <v>515</v>
      </c>
      <c r="B507">
        <v>40</v>
      </c>
      <c r="C507">
        <v>12</v>
      </c>
      <c r="D507" s="1">
        <v>15.6</v>
      </c>
      <c r="E507" s="1">
        <v>0.39</v>
      </c>
      <c r="F507" s="1">
        <v>3.3333333333333335</v>
      </c>
    </row>
    <row r="508" spans="1:6" x14ac:dyDescent="0.25">
      <c r="A508" t="s">
        <v>516</v>
      </c>
      <c r="B508">
        <v>40</v>
      </c>
      <c r="C508">
        <v>12</v>
      </c>
      <c r="D508" s="1">
        <v>18.72</v>
      </c>
      <c r="E508" s="1">
        <v>0.46800000000000003</v>
      </c>
      <c r="F508" s="1">
        <v>3.3333333333333335</v>
      </c>
    </row>
    <row r="509" spans="1:6" x14ac:dyDescent="0.25">
      <c r="A509" t="s">
        <v>517</v>
      </c>
      <c r="B509">
        <v>40</v>
      </c>
      <c r="C509">
        <v>12</v>
      </c>
      <c r="D509" s="1">
        <v>18.72</v>
      </c>
      <c r="E509" s="1">
        <v>0.46800000000000003</v>
      </c>
      <c r="F509" s="1">
        <v>3.3333333333333335</v>
      </c>
    </row>
    <row r="510" spans="1:6" x14ac:dyDescent="0.25">
      <c r="A510" t="s">
        <v>518</v>
      </c>
      <c r="B510">
        <v>40</v>
      </c>
      <c r="C510">
        <v>14</v>
      </c>
      <c r="D510" s="1">
        <v>2903.47</v>
      </c>
      <c r="E510" s="1">
        <v>72.586749999999995</v>
      </c>
      <c r="F510" s="1">
        <v>2.8571428571428572</v>
      </c>
    </row>
    <row r="511" spans="1:6" x14ac:dyDescent="0.25">
      <c r="A511" t="s">
        <v>519</v>
      </c>
      <c r="B511">
        <v>40</v>
      </c>
      <c r="C511">
        <v>2</v>
      </c>
      <c r="D511" s="1">
        <v>109.6</v>
      </c>
      <c r="E511" s="1">
        <v>2.74</v>
      </c>
      <c r="F511" s="1">
        <v>20</v>
      </c>
    </row>
    <row r="512" spans="1:6" x14ac:dyDescent="0.25">
      <c r="A512" t="s">
        <v>520</v>
      </c>
      <c r="B512">
        <v>40</v>
      </c>
      <c r="C512">
        <v>1</v>
      </c>
      <c r="D512" s="1">
        <v>1917.2</v>
      </c>
      <c r="E512" s="1">
        <v>47.93</v>
      </c>
      <c r="F512" s="1">
        <v>40</v>
      </c>
    </row>
    <row r="513" spans="1:6" x14ac:dyDescent="0.25">
      <c r="A513" t="s">
        <v>521</v>
      </c>
      <c r="B513">
        <v>40</v>
      </c>
      <c r="C513">
        <v>5</v>
      </c>
      <c r="D513" s="1">
        <v>109.38</v>
      </c>
      <c r="E513" s="1">
        <v>2.7345000000000002</v>
      </c>
      <c r="F513" s="1">
        <v>8</v>
      </c>
    </row>
    <row r="514" spans="1:6" x14ac:dyDescent="0.25">
      <c r="A514" t="s">
        <v>522</v>
      </c>
      <c r="B514">
        <v>40</v>
      </c>
      <c r="C514">
        <v>4</v>
      </c>
      <c r="D514" s="1">
        <v>170.66</v>
      </c>
      <c r="E514" s="1">
        <v>4.2664999999999997</v>
      </c>
      <c r="F514" s="1">
        <v>10</v>
      </c>
    </row>
    <row r="515" spans="1:6" x14ac:dyDescent="0.25">
      <c r="A515" t="s">
        <v>523</v>
      </c>
      <c r="B515">
        <v>40</v>
      </c>
      <c r="C515">
        <v>8</v>
      </c>
      <c r="D515" s="1">
        <v>282.95</v>
      </c>
      <c r="E515" s="1">
        <v>7.0737500000000004</v>
      </c>
      <c r="F515" s="1">
        <v>5</v>
      </c>
    </row>
    <row r="516" spans="1:6" x14ac:dyDescent="0.25">
      <c r="A516" t="s">
        <v>524</v>
      </c>
      <c r="B516">
        <v>40</v>
      </c>
      <c r="C516">
        <v>3</v>
      </c>
      <c r="D516" s="1">
        <v>195.15</v>
      </c>
      <c r="E516" s="1">
        <v>4.8787500000000001</v>
      </c>
      <c r="F516" s="1">
        <v>13.333333333333334</v>
      </c>
    </row>
    <row r="517" spans="1:6" x14ac:dyDescent="0.25">
      <c r="A517" t="s">
        <v>525</v>
      </c>
      <c r="B517">
        <v>40</v>
      </c>
      <c r="C517">
        <v>2</v>
      </c>
      <c r="D517" s="1">
        <v>56.4</v>
      </c>
      <c r="E517" s="1">
        <v>1.41</v>
      </c>
      <c r="F517" s="1">
        <v>20</v>
      </c>
    </row>
    <row r="518" spans="1:6" x14ac:dyDescent="0.25">
      <c r="A518" t="s">
        <v>526</v>
      </c>
      <c r="B518">
        <v>39</v>
      </c>
      <c r="C518">
        <v>4</v>
      </c>
      <c r="D518" s="1">
        <v>11.18</v>
      </c>
      <c r="E518" s="1">
        <v>0.28666666666666668</v>
      </c>
      <c r="F518" s="1">
        <v>9.75</v>
      </c>
    </row>
    <row r="519" spans="1:6" x14ac:dyDescent="0.25">
      <c r="A519" t="s">
        <v>527</v>
      </c>
      <c r="B519">
        <v>39</v>
      </c>
      <c r="C519">
        <v>15</v>
      </c>
      <c r="D519" s="1">
        <v>20.54</v>
      </c>
      <c r="E519" s="1">
        <v>0.52666666666666662</v>
      </c>
      <c r="F519" s="1">
        <v>2.6</v>
      </c>
    </row>
    <row r="520" spans="1:6" x14ac:dyDescent="0.25">
      <c r="A520" t="s">
        <v>528</v>
      </c>
      <c r="B520">
        <v>39</v>
      </c>
      <c r="C520">
        <v>14</v>
      </c>
      <c r="D520" s="1">
        <v>20.54</v>
      </c>
      <c r="E520" s="1">
        <v>0.52666666666666662</v>
      </c>
      <c r="F520" s="1">
        <v>2.7857142857142856</v>
      </c>
    </row>
    <row r="521" spans="1:6" x14ac:dyDescent="0.25">
      <c r="A521" t="s">
        <v>529</v>
      </c>
      <c r="B521">
        <v>39</v>
      </c>
      <c r="C521">
        <v>12</v>
      </c>
      <c r="D521" s="1">
        <v>3386.8</v>
      </c>
      <c r="E521" s="1">
        <v>86.841025641025652</v>
      </c>
      <c r="F521" s="1">
        <v>3.25</v>
      </c>
    </row>
    <row r="522" spans="1:6" x14ac:dyDescent="0.25">
      <c r="A522" t="s">
        <v>530</v>
      </c>
      <c r="B522">
        <v>38</v>
      </c>
      <c r="C522">
        <v>6</v>
      </c>
      <c r="D522" s="1">
        <v>575.1</v>
      </c>
      <c r="E522" s="1">
        <v>15.13421052631579</v>
      </c>
      <c r="F522" s="1">
        <v>6.333333333333333</v>
      </c>
    </row>
    <row r="523" spans="1:6" x14ac:dyDescent="0.25">
      <c r="A523" t="s">
        <v>531</v>
      </c>
      <c r="B523">
        <v>38</v>
      </c>
      <c r="C523">
        <v>10</v>
      </c>
      <c r="D523" s="1">
        <v>13</v>
      </c>
      <c r="E523" s="1">
        <v>0.34210526315789475</v>
      </c>
      <c r="F523" s="1">
        <v>3.8</v>
      </c>
    </row>
    <row r="524" spans="1:6" x14ac:dyDescent="0.25">
      <c r="A524" t="s">
        <v>532</v>
      </c>
      <c r="B524">
        <v>38</v>
      </c>
      <c r="C524">
        <v>14</v>
      </c>
      <c r="D524" s="1">
        <v>22.36</v>
      </c>
      <c r="E524" s="1">
        <v>0.58842105263157896</v>
      </c>
      <c r="F524" s="1">
        <v>2.7142857142857144</v>
      </c>
    </row>
    <row r="525" spans="1:6" x14ac:dyDescent="0.25">
      <c r="A525" t="s">
        <v>533</v>
      </c>
      <c r="B525">
        <v>38</v>
      </c>
      <c r="C525">
        <v>5</v>
      </c>
      <c r="D525" s="1">
        <v>407.55</v>
      </c>
      <c r="E525" s="1">
        <v>10.725</v>
      </c>
      <c r="F525" s="1">
        <v>7.6</v>
      </c>
    </row>
    <row r="526" spans="1:6" x14ac:dyDescent="0.25">
      <c r="A526" t="s">
        <v>534</v>
      </c>
      <c r="B526">
        <v>38</v>
      </c>
      <c r="C526">
        <v>20</v>
      </c>
      <c r="D526" s="1">
        <v>1356.1</v>
      </c>
      <c r="E526" s="1">
        <v>35.68684210526316</v>
      </c>
      <c r="F526" s="1">
        <v>1.9</v>
      </c>
    </row>
    <row r="527" spans="1:6" x14ac:dyDescent="0.25">
      <c r="A527" t="s">
        <v>535</v>
      </c>
      <c r="B527">
        <v>38</v>
      </c>
      <c r="C527">
        <v>2</v>
      </c>
      <c r="D527" s="1">
        <v>85.5</v>
      </c>
      <c r="E527" s="1">
        <v>2.25</v>
      </c>
      <c r="F527" s="1">
        <v>19</v>
      </c>
    </row>
    <row r="528" spans="1:6" x14ac:dyDescent="0.25">
      <c r="A528" t="s">
        <v>536</v>
      </c>
      <c r="B528">
        <v>38</v>
      </c>
      <c r="C528">
        <v>8</v>
      </c>
      <c r="D528" s="1">
        <v>1139.1600000000001</v>
      </c>
      <c r="E528" s="1">
        <v>29.977894736842106</v>
      </c>
      <c r="F528" s="1">
        <v>4.75</v>
      </c>
    </row>
    <row r="529" spans="1:6" x14ac:dyDescent="0.25">
      <c r="A529" t="s">
        <v>537</v>
      </c>
      <c r="B529">
        <v>38</v>
      </c>
      <c r="C529">
        <v>4</v>
      </c>
      <c r="D529" s="1">
        <v>104.88</v>
      </c>
      <c r="E529" s="1">
        <v>2.76</v>
      </c>
      <c r="F529" s="1">
        <v>9.5</v>
      </c>
    </row>
    <row r="530" spans="1:6" x14ac:dyDescent="0.25">
      <c r="A530" t="s">
        <v>538</v>
      </c>
      <c r="B530">
        <v>38</v>
      </c>
      <c r="C530">
        <v>9</v>
      </c>
      <c r="D530" s="1">
        <v>407.31</v>
      </c>
      <c r="E530" s="1">
        <v>10.718684210526316</v>
      </c>
      <c r="F530" s="1">
        <v>4.2222222222222223</v>
      </c>
    </row>
    <row r="531" spans="1:6" x14ac:dyDescent="0.25">
      <c r="A531" t="s">
        <v>539</v>
      </c>
      <c r="B531">
        <v>38</v>
      </c>
      <c r="C531">
        <v>7</v>
      </c>
      <c r="D531" s="1">
        <v>431.66</v>
      </c>
      <c r="E531" s="1">
        <v>11.359473684210526</v>
      </c>
      <c r="F531" s="1">
        <v>5.4285714285714288</v>
      </c>
    </row>
    <row r="532" spans="1:6" x14ac:dyDescent="0.25">
      <c r="A532" t="s">
        <v>540</v>
      </c>
      <c r="B532">
        <v>38</v>
      </c>
      <c r="C532">
        <v>13</v>
      </c>
      <c r="D532" s="1">
        <v>366.7</v>
      </c>
      <c r="E532" s="1">
        <v>9.65</v>
      </c>
      <c r="F532" s="1">
        <v>2.9230769230769229</v>
      </c>
    </row>
    <row r="533" spans="1:6" x14ac:dyDescent="0.25">
      <c r="A533" t="s">
        <v>541</v>
      </c>
      <c r="B533">
        <v>38</v>
      </c>
      <c r="C533">
        <v>3</v>
      </c>
      <c r="D533" s="1">
        <v>89.3</v>
      </c>
      <c r="E533" s="1">
        <v>2.35</v>
      </c>
      <c r="F533" s="1">
        <v>12.666666666666666</v>
      </c>
    </row>
    <row r="534" spans="1:6" x14ac:dyDescent="0.25">
      <c r="A534" t="s">
        <v>542</v>
      </c>
      <c r="B534">
        <v>37</v>
      </c>
      <c r="C534">
        <v>21</v>
      </c>
      <c r="D534" s="1">
        <v>1958.2</v>
      </c>
      <c r="E534" s="1">
        <v>52.924324324324324</v>
      </c>
      <c r="F534" s="1">
        <v>1.7619047619047619</v>
      </c>
    </row>
    <row r="535" spans="1:6" x14ac:dyDescent="0.25">
      <c r="A535" t="s">
        <v>543</v>
      </c>
      <c r="B535">
        <v>37</v>
      </c>
      <c r="C535">
        <v>9</v>
      </c>
      <c r="D535" s="1">
        <v>12.74</v>
      </c>
      <c r="E535" s="1">
        <v>0.3443243243243243</v>
      </c>
      <c r="F535" s="1">
        <v>4.1111111111111107</v>
      </c>
    </row>
    <row r="536" spans="1:6" x14ac:dyDescent="0.25">
      <c r="A536" t="s">
        <v>544</v>
      </c>
      <c r="B536">
        <v>37</v>
      </c>
      <c r="C536">
        <v>16</v>
      </c>
      <c r="D536" s="1">
        <v>35.619999999999997</v>
      </c>
      <c r="E536" s="1">
        <v>0.96270270270270275</v>
      </c>
      <c r="F536" s="1">
        <v>2.3125</v>
      </c>
    </row>
    <row r="537" spans="1:6" x14ac:dyDescent="0.25">
      <c r="A537" t="s">
        <v>545</v>
      </c>
      <c r="B537">
        <v>37</v>
      </c>
      <c r="C537">
        <v>16</v>
      </c>
      <c r="D537" s="1">
        <v>643.83000000000004</v>
      </c>
      <c r="E537" s="1">
        <v>17.40081081081081</v>
      </c>
      <c r="F537" s="1">
        <v>2.3125</v>
      </c>
    </row>
    <row r="538" spans="1:6" x14ac:dyDescent="0.25">
      <c r="A538" t="s">
        <v>546</v>
      </c>
      <c r="B538">
        <v>37</v>
      </c>
      <c r="C538">
        <v>22</v>
      </c>
      <c r="D538" s="1">
        <v>749.9</v>
      </c>
      <c r="E538" s="1">
        <v>20.267567567567568</v>
      </c>
      <c r="F538" s="1">
        <v>1.6818181818181819</v>
      </c>
    </row>
    <row r="539" spans="1:6" x14ac:dyDescent="0.25">
      <c r="A539" t="s">
        <v>547</v>
      </c>
      <c r="B539">
        <v>37</v>
      </c>
      <c r="C539">
        <v>6</v>
      </c>
      <c r="D539" s="1">
        <v>91.06</v>
      </c>
      <c r="E539" s="1">
        <v>2.461081081081081</v>
      </c>
      <c r="F539" s="1">
        <v>6.166666666666667</v>
      </c>
    </row>
    <row r="540" spans="1:6" x14ac:dyDescent="0.25">
      <c r="A540" t="s">
        <v>548</v>
      </c>
      <c r="B540">
        <v>37</v>
      </c>
      <c r="C540">
        <v>28</v>
      </c>
      <c r="D540" s="1">
        <v>2658.48</v>
      </c>
      <c r="E540" s="1">
        <v>71.850810810810799</v>
      </c>
      <c r="F540" s="1">
        <v>1.3214285714285714</v>
      </c>
    </row>
    <row r="541" spans="1:6" x14ac:dyDescent="0.25">
      <c r="A541" t="s">
        <v>549</v>
      </c>
      <c r="B541">
        <v>37</v>
      </c>
      <c r="C541">
        <v>1</v>
      </c>
      <c r="D541" s="1">
        <v>86.58</v>
      </c>
      <c r="E541" s="1">
        <v>2.34</v>
      </c>
      <c r="F541" s="1">
        <v>37</v>
      </c>
    </row>
    <row r="542" spans="1:6" x14ac:dyDescent="0.25">
      <c r="A542" t="s">
        <v>550</v>
      </c>
      <c r="B542">
        <v>37</v>
      </c>
      <c r="C542">
        <v>5</v>
      </c>
      <c r="D542" s="1">
        <v>895.94</v>
      </c>
      <c r="E542" s="1">
        <v>24.214594594594594</v>
      </c>
      <c r="F542" s="1">
        <v>7.4</v>
      </c>
    </row>
    <row r="543" spans="1:6" x14ac:dyDescent="0.25">
      <c r="A543" t="s">
        <v>551</v>
      </c>
      <c r="B543">
        <v>37</v>
      </c>
      <c r="C543">
        <v>2</v>
      </c>
      <c r="D543" s="1">
        <v>110.73</v>
      </c>
      <c r="E543" s="1">
        <v>2.9927027027027027</v>
      </c>
      <c r="F543" s="1">
        <v>18.5</v>
      </c>
    </row>
    <row r="544" spans="1:6" x14ac:dyDescent="0.25">
      <c r="A544" t="s">
        <v>552</v>
      </c>
      <c r="B544">
        <v>37</v>
      </c>
      <c r="C544">
        <v>4</v>
      </c>
      <c r="D544" s="1">
        <v>267.68</v>
      </c>
      <c r="E544" s="1">
        <v>7.2345945945945953</v>
      </c>
      <c r="F544" s="1">
        <v>9.25</v>
      </c>
    </row>
    <row r="545" spans="1:6" x14ac:dyDescent="0.25">
      <c r="A545" t="s">
        <v>553</v>
      </c>
      <c r="B545">
        <v>37</v>
      </c>
      <c r="C545">
        <v>3</v>
      </c>
      <c r="D545" s="1">
        <v>264.92</v>
      </c>
      <c r="E545" s="1">
        <v>7.16</v>
      </c>
      <c r="F545" s="1">
        <v>12.333333333333334</v>
      </c>
    </row>
    <row r="546" spans="1:6" x14ac:dyDescent="0.25">
      <c r="A546" t="s">
        <v>554</v>
      </c>
      <c r="B546">
        <v>37</v>
      </c>
      <c r="C546">
        <v>3</v>
      </c>
      <c r="D546" s="1">
        <v>102.46</v>
      </c>
      <c r="E546" s="1">
        <v>2.7691891891891891</v>
      </c>
      <c r="F546" s="1">
        <v>12.333333333333334</v>
      </c>
    </row>
    <row r="547" spans="1:6" x14ac:dyDescent="0.25">
      <c r="A547" t="s">
        <v>555</v>
      </c>
      <c r="B547">
        <v>37</v>
      </c>
      <c r="C547">
        <v>10</v>
      </c>
      <c r="D547" s="1">
        <v>364.66</v>
      </c>
      <c r="E547" s="1">
        <v>9.8556756756756752</v>
      </c>
      <c r="F547" s="1">
        <v>3.7</v>
      </c>
    </row>
    <row r="548" spans="1:6" x14ac:dyDescent="0.25">
      <c r="A548" t="s">
        <v>556</v>
      </c>
      <c r="B548">
        <v>37</v>
      </c>
      <c r="C548">
        <v>7</v>
      </c>
      <c r="D548" s="1">
        <v>360.43</v>
      </c>
      <c r="E548" s="1">
        <v>9.7413513513513497</v>
      </c>
      <c r="F548" s="1">
        <v>5.2857142857142856</v>
      </c>
    </row>
    <row r="549" spans="1:6" x14ac:dyDescent="0.25">
      <c r="A549" t="s">
        <v>557</v>
      </c>
      <c r="B549">
        <v>37</v>
      </c>
      <c r="C549">
        <v>7</v>
      </c>
      <c r="D549" s="1">
        <v>216.82</v>
      </c>
      <c r="E549" s="1">
        <v>5.86</v>
      </c>
      <c r="F549" s="1">
        <v>5.2857142857142856</v>
      </c>
    </row>
    <row r="550" spans="1:6" x14ac:dyDescent="0.25">
      <c r="A550" t="s">
        <v>558</v>
      </c>
      <c r="B550">
        <v>36</v>
      </c>
      <c r="C550">
        <v>16</v>
      </c>
      <c r="D550" s="1">
        <v>1921.12</v>
      </c>
      <c r="E550" s="1">
        <v>53.364444444444445</v>
      </c>
      <c r="F550" s="1">
        <v>2.25</v>
      </c>
    </row>
    <row r="551" spans="1:6" x14ac:dyDescent="0.25">
      <c r="A551" t="s">
        <v>559</v>
      </c>
      <c r="B551">
        <v>36</v>
      </c>
      <c r="C551">
        <v>26</v>
      </c>
      <c r="D551" s="1">
        <v>2610.16</v>
      </c>
      <c r="E551" s="1">
        <v>72.504444444444445</v>
      </c>
      <c r="F551" s="1">
        <v>1.3846153846153846</v>
      </c>
    </row>
    <row r="552" spans="1:6" x14ac:dyDescent="0.25">
      <c r="A552" t="s">
        <v>560</v>
      </c>
      <c r="B552">
        <v>36</v>
      </c>
      <c r="C552">
        <v>9</v>
      </c>
      <c r="D552" s="1">
        <v>14.56</v>
      </c>
      <c r="E552" s="1">
        <v>0.40444444444444444</v>
      </c>
      <c r="F552" s="1">
        <v>4</v>
      </c>
    </row>
    <row r="553" spans="1:6" x14ac:dyDescent="0.25">
      <c r="A553" t="s">
        <v>561</v>
      </c>
      <c r="B553">
        <v>36</v>
      </c>
      <c r="C553">
        <v>9</v>
      </c>
      <c r="D553" s="1">
        <v>14.56</v>
      </c>
      <c r="E553" s="1">
        <v>0.40444444444444444</v>
      </c>
      <c r="F553" s="1">
        <v>4</v>
      </c>
    </row>
    <row r="554" spans="1:6" x14ac:dyDescent="0.25">
      <c r="A554" t="s">
        <v>562</v>
      </c>
      <c r="B554">
        <v>36</v>
      </c>
      <c r="C554">
        <v>2</v>
      </c>
      <c r="D554" s="1">
        <v>9.36</v>
      </c>
      <c r="E554" s="1">
        <v>0.26</v>
      </c>
      <c r="F554" s="1">
        <v>18</v>
      </c>
    </row>
    <row r="555" spans="1:6" x14ac:dyDescent="0.25">
      <c r="A555" t="s">
        <v>563</v>
      </c>
      <c r="B555">
        <v>36</v>
      </c>
      <c r="C555">
        <v>18</v>
      </c>
      <c r="D555" s="1">
        <v>783</v>
      </c>
      <c r="E555" s="1">
        <v>21.75</v>
      </c>
      <c r="F555" s="1">
        <v>2</v>
      </c>
    </row>
    <row r="556" spans="1:6" x14ac:dyDescent="0.25">
      <c r="A556" t="s">
        <v>564</v>
      </c>
      <c r="B556">
        <v>36</v>
      </c>
      <c r="C556">
        <v>2</v>
      </c>
      <c r="D556" s="1">
        <v>100.12</v>
      </c>
      <c r="E556" s="1">
        <v>2.7811111111111111</v>
      </c>
      <c r="F556" s="1">
        <v>18</v>
      </c>
    </row>
    <row r="557" spans="1:6" x14ac:dyDescent="0.25">
      <c r="A557" t="s">
        <v>565</v>
      </c>
      <c r="B557">
        <v>36</v>
      </c>
      <c r="C557">
        <v>8</v>
      </c>
      <c r="D557" s="1">
        <v>166.2</v>
      </c>
      <c r="E557" s="1">
        <v>4.6166666666666671</v>
      </c>
      <c r="F557" s="1">
        <v>4.5</v>
      </c>
    </row>
    <row r="558" spans="1:6" x14ac:dyDescent="0.25">
      <c r="A558" t="s">
        <v>566</v>
      </c>
      <c r="B558">
        <v>36</v>
      </c>
      <c r="C558">
        <v>3</v>
      </c>
      <c r="D558" s="1">
        <v>138</v>
      </c>
      <c r="E558" s="1">
        <v>3.8333333333333335</v>
      </c>
      <c r="F558" s="1">
        <v>12</v>
      </c>
    </row>
    <row r="559" spans="1:6" x14ac:dyDescent="0.25">
      <c r="A559" t="s">
        <v>567</v>
      </c>
      <c r="B559">
        <v>36</v>
      </c>
      <c r="C559">
        <v>3</v>
      </c>
      <c r="D559" s="1">
        <v>93.24</v>
      </c>
      <c r="E559" s="1">
        <v>2.59</v>
      </c>
      <c r="F559" s="1">
        <v>12</v>
      </c>
    </row>
    <row r="560" spans="1:6" x14ac:dyDescent="0.25">
      <c r="A560" t="s">
        <v>568</v>
      </c>
      <c r="B560">
        <v>36</v>
      </c>
      <c r="C560">
        <v>3</v>
      </c>
      <c r="D560" s="1">
        <v>93.24</v>
      </c>
      <c r="E560" s="1">
        <v>2.59</v>
      </c>
      <c r="F560" s="1">
        <v>12</v>
      </c>
    </row>
    <row r="561" spans="1:6" x14ac:dyDescent="0.25">
      <c r="A561" t="s">
        <v>569</v>
      </c>
      <c r="B561">
        <v>36</v>
      </c>
      <c r="C561">
        <v>2</v>
      </c>
      <c r="D561" s="1">
        <v>22.32</v>
      </c>
      <c r="E561" s="1">
        <v>0.62</v>
      </c>
      <c r="F561" s="1">
        <v>18</v>
      </c>
    </row>
    <row r="562" spans="1:6" x14ac:dyDescent="0.25">
      <c r="A562" t="s">
        <v>570</v>
      </c>
      <c r="B562">
        <v>36</v>
      </c>
      <c r="C562">
        <v>2</v>
      </c>
      <c r="D562" s="1">
        <v>30.96</v>
      </c>
      <c r="E562" s="1">
        <v>0.86</v>
      </c>
      <c r="F562" s="1">
        <v>18</v>
      </c>
    </row>
    <row r="563" spans="1:6" x14ac:dyDescent="0.25">
      <c r="A563" t="s">
        <v>571</v>
      </c>
      <c r="B563">
        <v>36</v>
      </c>
      <c r="C563">
        <v>7</v>
      </c>
      <c r="D563" s="1">
        <v>1434.66</v>
      </c>
      <c r="E563" s="1">
        <v>39.851666666666667</v>
      </c>
      <c r="F563" s="1">
        <v>5.1428571428571432</v>
      </c>
    </row>
    <row r="564" spans="1:6" x14ac:dyDescent="0.25">
      <c r="A564" t="s">
        <v>572</v>
      </c>
      <c r="B564">
        <v>36</v>
      </c>
      <c r="C564">
        <v>3</v>
      </c>
      <c r="D564" s="1">
        <v>523.08000000000004</v>
      </c>
      <c r="E564" s="1">
        <v>14.53</v>
      </c>
      <c r="F564" s="1">
        <v>12</v>
      </c>
    </row>
    <row r="565" spans="1:6" x14ac:dyDescent="0.25">
      <c r="A565" t="s">
        <v>573</v>
      </c>
      <c r="B565">
        <v>36</v>
      </c>
      <c r="C565">
        <v>1</v>
      </c>
      <c r="D565" s="1">
        <v>30.6</v>
      </c>
      <c r="E565" s="1">
        <v>0.85</v>
      </c>
      <c r="F565" s="1">
        <v>36</v>
      </c>
    </row>
    <row r="566" spans="1:6" x14ac:dyDescent="0.25">
      <c r="A566" t="s">
        <v>574</v>
      </c>
      <c r="B566">
        <v>36</v>
      </c>
      <c r="C566">
        <v>3</v>
      </c>
      <c r="D566" s="1">
        <v>12.6</v>
      </c>
      <c r="E566" s="1">
        <v>0.35</v>
      </c>
      <c r="F566" s="1">
        <v>12</v>
      </c>
    </row>
    <row r="567" spans="1:6" x14ac:dyDescent="0.25">
      <c r="A567" t="s">
        <v>575</v>
      </c>
      <c r="B567">
        <v>35</v>
      </c>
      <c r="C567">
        <v>5</v>
      </c>
      <c r="D567" s="1">
        <v>185.67</v>
      </c>
      <c r="E567" s="1">
        <v>5.3048571428571432</v>
      </c>
      <c r="F567" s="1">
        <v>7</v>
      </c>
    </row>
    <row r="568" spans="1:6" x14ac:dyDescent="0.25">
      <c r="A568" t="s">
        <v>576</v>
      </c>
      <c r="B568">
        <v>35</v>
      </c>
      <c r="C568">
        <v>16</v>
      </c>
      <c r="D568" s="1">
        <v>15.34</v>
      </c>
      <c r="E568" s="1">
        <v>0.43828571428571428</v>
      </c>
      <c r="F568" s="1">
        <v>2.1875</v>
      </c>
    </row>
    <row r="569" spans="1:6" x14ac:dyDescent="0.25">
      <c r="A569" t="s">
        <v>577</v>
      </c>
      <c r="B569">
        <v>35</v>
      </c>
      <c r="C569">
        <v>2</v>
      </c>
      <c r="D569" s="1">
        <v>200.2</v>
      </c>
      <c r="E569" s="1">
        <v>5.72</v>
      </c>
      <c r="F569" s="1">
        <v>17.5</v>
      </c>
    </row>
    <row r="570" spans="1:6" x14ac:dyDescent="0.25">
      <c r="A570" t="s">
        <v>578</v>
      </c>
      <c r="B570">
        <v>35</v>
      </c>
      <c r="C570">
        <v>7</v>
      </c>
      <c r="D570" s="1">
        <v>110.65</v>
      </c>
      <c r="E570" s="1">
        <v>3.1614285714285715</v>
      </c>
      <c r="F570" s="1">
        <v>5</v>
      </c>
    </row>
    <row r="571" spans="1:6" x14ac:dyDescent="0.25">
      <c r="A571" t="s">
        <v>579</v>
      </c>
      <c r="B571">
        <v>35</v>
      </c>
      <c r="C571">
        <v>14</v>
      </c>
      <c r="D571" s="1">
        <v>149.58000000000001</v>
      </c>
      <c r="E571" s="1">
        <v>4.2737142857142851</v>
      </c>
      <c r="F571" s="1">
        <v>2.5</v>
      </c>
    </row>
    <row r="572" spans="1:6" x14ac:dyDescent="0.25">
      <c r="A572" t="s">
        <v>580</v>
      </c>
      <c r="B572">
        <v>35</v>
      </c>
      <c r="C572">
        <v>4</v>
      </c>
      <c r="D572" s="1">
        <v>2533.85</v>
      </c>
      <c r="E572" s="1">
        <v>72.395714285714277</v>
      </c>
      <c r="F572" s="1">
        <v>8.75</v>
      </c>
    </row>
    <row r="573" spans="1:6" x14ac:dyDescent="0.25">
      <c r="A573" t="s">
        <v>581</v>
      </c>
      <c r="B573">
        <v>35</v>
      </c>
      <c r="C573">
        <v>13</v>
      </c>
      <c r="D573" s="1">
        <v>668.09</v>
      </c>
      <c r="E573" s="1">
        <v>19.088285714285714</v>
      </c>
      <c r="F573" s="1">
        <v>2.6923076923076925</v>
      </c>
    </row>
    <row r="574" spans="1:6" x14ac:dyDescent="0.25">
      <c r="A574" t="s">
        <v>582</v>
      </c>
      <c r="B574">
        <v>35</v>
      </c>
      <c r="C574">
        <v>9</v>
      </c>
      <c r="D574" s="1">
        <v>1171.93</v>
      </c>
      <c r="E574" s="1">
        <v>33.483714285714285</v>
      </c>
      <c r="F574" s="1">
        <v>3.8888888888888888</v>
      </c>
    </row>
    <row r="575" spans="1:6" x14ac:dyDescent="0.25">
      <c r="A575" t="s">
        <v>583</v>
      </c>
      <c r="B575">
        <v>35</v>
      </c>
      <c r="C575">
        <v>9</v>
      </c>
      <c r="D575" s="1">
        <v>643.32000000000005</v>
      </c>
      <c r="E575" s="1">
        <v>18.380571428571429</v>
      </c>
      <c r="F575" s="1">
        <v>3.8888888888888888</v>
      </c>
    </row>
    <row r="576" spans="1:6" x14ac:dyDescent="0.25">
      <c r="A576" t="s">
        <v>584</v>
      </c>
      <c r="B576">
        <v>35</v>
      </c>
      <c r="C576">
        <v>5</v>
      </c>
      <c r="D576" s="1">
        <v>651.27</v>
      </c>
      <c r="E576" s="1">
        <v>18.607714285714287</v>
      </c>
      <c r="F576" s="1">
        <v>7</v>
      </c>
    </row>
    <row r="577" spans="1:6" x14ac:dyDescent="0.25">
      <c r="A577" t="s">
        <v>585</v>
      </c>
      <c r="B577">
        <v>35</v>
      </c>
      <c r="C577">
        <v>4</v>
      </c>
      <c r="D577" s="1">
        <v>174.63</v>
      </c>
      <c r="E577" s="1">
        <v>4.9894285714285722</v>
      </c>
      <c r="F577" s="1">
        <v>8.75</v>
      </c>
    </row>
    <row r="578" spans="1:6" x14ac:dyDescent="0.25">
      <c r="A578" t="s">
        <v>586</v>
      </c>
      <c r="B578">
        <v>35</v>
      </c>
      <c r="C578">
        <v>10</v>
      </c>
      <c r="D578" s="1">
        <v>436.13</v>
      </c>
      <c r="E578" s="1">
        <v>12.460857142857144</v>
      </c>
      <c r="F578" s="1">
        <v>3.5</v>
      </c>
    </row>
    <row r="579" spans="1:6" x14ac:dyDescent="0.25">
      <c r="A579" t="s">
        <v>587</v>
      </c>
      <c r="B579">
        <v>34</v>
      </c>
      <c r="C579">
        <v>28</v>
      </c>
      <c r="D579" s="1">
        <v>1879.2</v>
      </c>
      <c r="E579" s="1">
        <v>55.27058823529412</v>
      </c>
      <c r="F579" s="1">
        <v>1.2142857142857142</v>
      </c>
    </row>
    <row r="580" spans="1:6" x14ac:dyDescent="0.25">
      <c r="A580" t="s">
        <v>588</v>
      </c>
      <c r="B580">
        <v>34</v>
      </c>
      <c r="C580">
        <v>15</v>
      </c>
      <c r="D580" s="1">
        <v>18.2</v>
      </c>
      <c r="E580" s="1">
        <v>0.53529411764705881</v>
      </c>
      <c r="F580" s="1">
        <v>2.2666666666666666</v>
      </c>
    </row>
    <row r="581" spans="1:6" x14ac:dyDescent="0.25">
      <c r="A581" t="s">
        <v>589</v>
      </c>
      <c r="B581">
        <v>34</v>
      </c>
      <c r="C581">
        <v>10</v>
      </c>
      <c r="D581" s="1">
        <v>17.16</v>
      </c>
      <c r="E581" s="1">
        <v>0.50470588235294123</v>
      </c>
      <c r="F581" s="1">
        <v>3.4</v>
      </c>
    </row>
    <row r="582" spans="1:6" x14ac:dyDescent="0.25">
      <c r="A582" t="s">
        <v>590</v>
      </c>
      <c r="B582">
        <v>34</v>
      </c>
      <c r="C582">
        <v>24</v>
      </c>
      <c r="D582" s="1">
        <v>1380.06</v>
      </c>
      <c r="E582" s="1">
        <v>40.590000000000003</v>
      </c>
      <c r="F582" s="1">
        <v>1.4166666666666667</v>
      </c>
    </row>
    <row r="583" spans="1:6" x14ac:dyDescent="0.25">
      <c r="A583" t="s">
        <v>591</v>
      </c>
      <c r="B583">
        <v>34</v>
      </c>
      <c r="C583">
        <v>7</v>
      </c>
      <c r="D583" s="1">
        <v>632.57000000000005</v>
      </c>
      <c r="E583" s="1">
        <v>18.605</v>
      </c>
      <c r="F583" s="1">
        <v>4.8571428571428568</v>
      </c>
    </row>
    <row r="584" spans="1:6" x14ac:dyDescent="0.25">
      <c r="A584" t="s">
        <v>592</v>
      </c>
      <c r="B584">
        <v>34</v>
      </c>
      <c r="C584">
        <v>3</v>
      </c>
      <c r="D584" s="1">
        <v>1014.67</v>
      </c>
      <c r="E584" s="1">
        <v>29.843235294117648</v>
      </c>
      <c r="F584" s="1">
        <v>11.333333333333334</v>
      </c>
    </row>
    <row r="585" spans="1:6" x14ac:dyDescent="0.25">
      <c r="A585" t="s">
        <v>593</v>
      </c>
      <c r="B585">
        <v>34</v>
      </c>
      <c r="C585">
        <v>23</v>
      </c>
      <c r="D585" s="1">
        <v>1062</v>
      </c>
      <c r="E585" s="1">
        <v>31.235294117647058</v>
      </c>
      <c r="F585" s="1">
        <v>1.4782608695652173</v>
      </c>
    </row>
    <row r="586" spans="1:6" x14ac:dyDescent="0.25">
      <c r="A586" t="s">
        <v>594</v>
      </c>
      <c r="B586">
        <v>34</v>
      </c>
      <c r="C586">
        <v>4</v>
      </c>
      <c r="D586" s="1">
        <v>613.46</v>
      </c>
      <c r="E586" s="1">
        <v>18.042941176470588</v>
      </c>
      <c r="F586" s="1">
        <v>8.5</v>
      </c>
    </row>
    <row r="587" spans="1:6" x14ac:dyDescent="0.25">
      <c r="A587" t="s">
        <v>595</v>
      </c>
      <c r="B587">
        <v>34</v>
      </c>
      <c r="C587">
        <v>2</v>
      </c>
      <c r="D587" s="1">
        <v>163.32</v>
      </c>
      <c r="E587" s="1">
        <v>4.8035294117647052</v>
      </c>
      <c r="F587" s="1">
        <v>17</v>
      </c>
    </row>
    <row r="588" spans="1:6" x14ac:dyDescent="0.25">
      <c r="A588" t="s">
        <v>596</v>
      </c>
      <c r="B588">
        <v>34</v>
      </c>
      <c r="C588">
        <v>2</v>
      </c>
      <c r="D588" s="1">
        <v>67.52</v>
      </c>
      <c r="E588" s="1">
        <v>1.9858823529411764</v>
      </c>
      <c r="F588" s="1">
        <v>17</v>
      </c>
    </row>
    <row r="589" spans="1:6" x14ac:dyDescent="0.25">
      <c r="A589" t="s">
        <v>597</v>
      </c>
      <c r="B589">
        <v>34</v>
      </c>
      <c r="C589">
        <v>3</v>
      </c>
      <c r="D589" s="1">
        <v>554.46</v>
      </c>
      <c r="E589" s="1">
        <v>16.30764705882353</v>
      </c>
      <c r="F589" s="1">
        <v>11.333333333333334</v>
      </c>
    </row>
    <row r="590" spans="1:6" x14ac:dyDescent="0.25">
      <c r="A590" t="s">
        <v>598</v>
      </c>
      <c r="B590">
        <v>34</v>
      </c>
      <c r="C590">
        <v>2</v>
      </c>
      <c r="D590" s="1">
        <v>242.08</v>
      </c>
      <c r="E590" s="1">
        <v>7.12</v>
      </c>
      <c r="F590" s="1">
        <v>17</v>
      </c>
    </row>
    <row r="591" spans="1:6" x14ac:dyDescent="0.25">
      <c r="A591" t="s">
        <v>599</v>
      </c>
      <c r="B591">
        <v>34</v>
      </c>
      <c r="C591">
        <v>8</v>
      </c>
      <c r="D591" s="1">
        <v>265.74</v>
      </c>
      <c r="E591" s="1">
        <v>7.8158823529411769</v>
      </c>
      <c r="F591" s="1">
        <v>4.25</v>
      </c>
    </row>
    <row r="592" spans="1:6" x14ac:dyDescent="0.25">
      <c r="A592" t="s">
        <v>600</v>
      </c>
      <c r="B592">
        <v>34</v>
      </c>
      <c r="C592">
        <v>3</v>
      </c>
      <c r="D592" s="1">
        <v>250.58</v>
      </c>
      <c r="E592" s="1">
        <v>7.37</v>
      </c>
      <c r="F592" s="1">
        <v>11.333333333333334</v>
      </c>
    </row>
    <row r="593" spans="1:6" x14ac:dyDescent="0.25">
      <c r="A593" t="s">
        <v>601</v>
      </c>
      <c r="B593">
        <v>34</v>
      </c>
      <c r="C593">
        <v>6</v>
      </c>
      <c r="D593" s="1">
        <v>183.66</v>
      </c>
      <c r="E593" s="1">
        <v>5.4017647058823526</v>
      </c>
      <c r="F593" s="1">
        <v>5.666666666666667</v>
      </c>
    </row>
    <row r="594" spans="1:6" x14ac:dyDescent="0.25">
      <c r="A594" t="s">
        <v>602</v>
      </c>
      <c r="B594">
        <v>34</v>
      </c>
      <c r="C594">
        <v>4</v>
      </c>
      <c r="D594" s="1">
        <v>49.96</v>
      </c>
      <c r="E594" s="1">
        <v>1.4694117647058824</v>
      </c>
      <c r="F594" s="1">
        <v>8.5</v>
      </c>
    </row>
    <row r="595" spans="1:6" x14ac:dyDescent="0.25">
      <c r="A595" t="s">
        <v>603</v>
      </c>
      <c r="B595">
        <v>34</v>
      </c>
      <c r="C595">
        <v>11</v>
      </c>
      <c r="D595" s="1">
        <v>328.1</v>
      </c>
      <c r="E595" s="1">
        <v>9.65</v>
      </c>
      <c r="F595" s="1">
        <v>3.0909090909090908</v>
      </c>
    </row>
    <row r="596" spans="1:6" x14ac:dyDescent="0.25">
      <c r="A596" t="s">
        <v>604</v>
      </c>
      <c r="B596">
        <v>33</v>
      </c>
      <c r="C596">
        <v>16</v>
      </c>
      <c r="D596" s="1">
        <v>32.5</v>
      </c>
      <c r="E596" s="1">
        <v>0.98484848484848486</v>
      </c>
      <c r="F596" s="1">
        <v>2.0625</v>
      </c>
    </row>
    <row r="597" spans="1:6" x14ac:dyDescent="0.25">
      <c r="A597" t="s">
        <v>605</v>
      </c>
      <c r="B597">
        <v>33</v>
      </c>
      <c r="C597">
        <v>16</v>
      </c>
      <c r="D597" s="1">
        <v>30.42</v>
      </c>
      <c r="E597" s="1">
        <v>0.92181818181818176</v>
      </c>
      <c r="F597" s="1">
        <v>2.0625</v>
      </c>
    </row>
    <row r="598" spans="1:6" x14ac:dyDescent="0.25">
      <c r="A598" t="s">
        <v>606</v>
      </c>
      <c r="B598">
        <v>33</v>
      </c>
      <c r="C598">
        <v>10</v>
      </c>
      <c r="D598" s="1">
        <v>16.899999999999999</v>
      </c>
      <c r="E598" s="1">
        <v>0.51212121212121209</v>
      </c>
      <c r="F598" s="1">
        <v>3.3</v>
      </c>
    </row>
    <row r="599" spans="1:6" x14ac:dyDescent="0.25">
      <c r="A599" t="s">
        <v>607</v>
      </c>
      <c r="B599">
        <v>33</v>
      </c>
      <c r="C599">
        <v>16</v>
      </c>
      <c r="D599" s="1">
        <v>511.35</v>
      </c>
      <c r="E599" s="1">
        <v>15.495454545454544</v>
      </c>
      <c r="F599" s="1">
        <v>2.0625</v>
      </c>
    </row>
    <row r="600" spans="1:6" x14ac:dyDescent="0.25">
      <c r="A600" t="s">
        <v>608</v>
      </c>
      <c r="B600">
        <v>33</v>
      </c>
      <c r="C600">
        <v>25</v>
      </c>
      <c r="D600" s="1">
        <v>2482.48</v>
      </c>
      <c r="E600" s="1">
        <v>75.226666666666674</v>
      </c>
      <c r="F600" s="1">
        <v>1.32</v>
      </c>
    </row>
    <row r="601" spans="1:6" x14ac:dyDescent="0.25">
      <c r="A601" t="s">
        <v>609</v>
      </c>
      <c r="B601">
        <v>33</v>
      </c>
      <c r="C601">
        <v>4</v>
      </c>
      <c r="D601" s="1">
        <v>97.35</v>
      </c>
      <c r="E601" s="1">
        <v>2.95</v>
      </c>
      <c r="F601" s="1">
        <v>8.25</v>
      </c>
    </row>
    <row r="602" spans="1:6" x14ac:dyDescent="0.25">
      <c r="A602" t="s">
        <v>610</v>
      </c>
      <c r="B602">
        <v>33</v>
      </c>
      <c r="C602">
        <v>3</v>
      </c>
      <c r="D602" s="1">
        <v>114.7</v>
      </c>
      <c r="E602" s="1">
        <v>3.4757575757575756</v>
      </c>
      <c r="F602" s="1">
        <v>11</v>
      </c>
    </row>
    <row r="603" spans="1:6" x14ac:dyDescent="0.25">
      <c r="A603" t="s">
        <v>611</v>
      </c>
      <c r="B603">
        <v>33</v>
      </c>
      <c r="C603">
        <v>2</v>
      </c>
      <c r="D603" s="1">
        <v>92.37</v>
      </c>
      <c r="E603" s="1">
        <v>2.7990909090909093</v>
      </c>
      <c r="F603" s="1">
        <v>16.5</v>
      </c>
    </row>
    <row r="604" spans="1:6" x14ac:dyDescent="0.25">
      <c r="A604" t="s">
        <v>612</v>
      </c>
      <c r="B604">
        <v>33</v>
      </c>
      <c r="C604">
        <v>5</v>
      </c>
      <c r="D604" s="1">
        <v>251.76</v>
      </c>
      <c r="E604" s="1">
        <v>7.6290909090909089</v>
      </c>
      <c r="F604" s="1">
        <v>6.6</v>
      </c>
    </row>
    <row r="605" spans="1:6" x14ac:dyDescent="0.25">
      <c r="A605" t="s">
        <v>613</v>
      </c>
      <c r="B605">
        <v>33</v>
      </c>
      <c r="C605">
        <v>4</v>
      </c>
      <c r="D605" s="1">
        <v>98.34</v>
      </c>
      <c r="E605" s="1">
        <v>2.98</v>
      </c>
      <c r="F605" s="1">
        <v>8.25</v>
      </c>
    </row>
    <row r="606" spans="1:6" x14ac:dyDescent="0.25">
      <c r="A606" t="s">
        <v>614</v>
      </c>
      <c r="B606">
        <v>33</v>
      </c>
      <c r="C606">
        <v>11</v>
      </c>
      <c r="D606" s="1">
        <v>490.46</v>
      </c>
      <c r="E606" s="1">
        <v>14.862424242424241</v>
      </c>
      <c r="F606" s="1">
        <v>3</v>
      </c>
    </row>
    <row r="607" spans="1:6" x14ac:dyDescent="0.25">
      <c r="A607" t="s">
        <v>615</v>
      </c>
      <c r="B607">
        <v>33</v>
      </c>
      <c r="C607">
        <v>6</v>
      </c>
      <c r="D607" s="1">
        <v>309.64999999999998</v>
      </c>
      <c r="E607" s="1">
        <v>9.3833333333333346</v>
      </c>
      <c r="F607" s="1">
        <v>5.5</v>
      </c>
    </row>
    <row r="608" spans="1:6" x14ac:dyDescent="0.25">
      <c r="A608" t="s">
        <v>616</v>
      </c>
      <c r="B608">
        <v>33</v>
      </c>
      <c r="C608">
        <v>6</v>
      </c>
      <c r="D608" s="1">
        <v>385.77</v>
      </c>
      <c r="E608" s="1">
        <v>11.69</v>
      </c>
      <c r="F608" s="1">
        <v>5.5</v>
      </c>
    </row>
    <row r="609" spans="1:6" x14ac:dyDescent="0.25">
      <c r="A609" t="s">
        <v>617</v>
      </c>
      <c r="B609">
        <v>33</v>
      </c>
      <c r="C609">
        <v>12</v>
      </c>
      <c r="D609" s="1">
        <v>268.25</v>
      </c>
      <c r="E609" s="1">
        <v>8.1287878787878789</v>
      </c>
      <c r="F609" s="1">
        <v>2.75</v>
      </c>
    </row>
    <row r="610" spans="1:6" x14ac:dyDescent="0.25">
      <c r="A610" t="s">
        <v>618</v>
      </c>
      <c r="B610">
        <v>32</v>
      </c>
      <c r="C610">
        <v>20</v>
      </c>
      <c r="D610" s="1">
        <v>1539.83</v>
      </c>
      <c r="E610" s="1">
        <v>48.119687499999998</v>
      </c>
      <c r="F610" s="1">
        <v>1.6</v>
      </c>
    </row>
    <row r="611" spans="1:6" x14ac:dyDescent="0.25">
      <c r="A611" t="s">
        <v>619</v>
      </c>
      <c r="B611">
        <v>32</v>
      </c>
      <c r="C611">
        <v>3</v>
      </c>
      <c r="D611" s="1">
        <v>238.72</v>
      </c>
      <c r="E611" s="1">
        <v>7.46</v>
      </c>
      <c r="F611" s="1">
        <v>10.666666666666666</v>
      </c>
    </row>
    <row r="612" spans="1:6" x14ac:dyDescent="0.25">
      <c r="A612" t="s">
        <v>620</v>
      </c>
      <c r="B612">
        <v>32</v>
      </c>
      <c r="C612">
        <v>12</v>
      </c>
      <c r="D612" s="1">
        <v>388.78</v>
      </c>
      <c r="E612" s="1">
        <v>12.149374999999999</v>
      </c>
      <c r="F612" s="1">
        <v>2.6666666666666665</v>
      </c>
    </row>
    <row r="613" spans="1:6" x14ac:dyDescent="0.25">
      <c r="A613" t="s">
        <v>621</v>
      </c>
      <c r="B613">
        <v>32</v>
      </c>
      <c r="C613">
        <v>21</v>
      </c>
      <c r="D613" s="1">
        <v>696</v>
      </c>
      <c r="E613" s="1">
        <v>21.75</v>
      </c>
      <c r="F613" s="1">
        <v>1.5238095238095237</v>
      </c>
    </row>
    <row r="614" spans="1:6" x14ac:dyDescent="0.25">
      <c r="A614" t="s">
        <v>622</v>
      </c>
      <c r="B614">
        <v>32</v>
      </c>
      <c r="C614">
        <v>9</v>
      </c>
      <c r="D614" s="1">
        <v>432.05</v>
      </c>
      <c r="E614" s="1">
        <v>13.5015625</v>
      </c>
      <c r="F614" s="1">
        <v>3.5555555555555554</v>
      </c>
    </row>
    <row r="615" spans="1:6" x14ac:dyDescent="0.25">
      <c r="A615" t="s">
        <v>623</v>
      </c>
      <c r="B615">
        <v>32</v>
      </c>
      <c r="C615">
        <v>15</v>
      </c>
      <c r="D615" s="1">
        <v>390.24</v>
      </c>
      <c r="E615" s="1">
        <v>12.195</v>
      </c>
      <c r="F615" s="1">
        <v>2.1333333333333333</v>
      </c>
    </row>
    <row r="616" spans="1:6" x14ac:dyDescent="0.25">
      <c r="A616" t="s">
        <v>624</v>
      </c>
      <c r="B616">
        <v>32</v>
      </c>
      <c r="C616">
        <v>6</v>
      </c>
      <c r="D616" s="1">
        <v>284.24</v>
      </c>
      <c r="E616" s="1">
        <v>8.8825000000000003</v>
      </c>
      <c r="F616" s="1">
        <v>5.333333333333333</v>
      </c>
    </row>
    <row r="617" spans="1:6" x14ac:dyDescent="0.25">
      <c r="A617" t="s">
        <v>625</v>
      </c>
      <c r="B617">
        <v>32</v>
      </c>
      <c r="C617">
        <v>2</v>
      </c>
      <c r="D617" s="1">
        <v>202.68</v>
      </c>
      <c r="E617" s="1">
        <v>6.3337500000000002</v>
      </c>
      <c r="F617" s="1">
        <v>16</v>
      </c>
    </row>
    <row r="618" spans="1:6" x14ac:dyDescent="0.25">
      <c r="A618" t="s">
        <v>626</v>
      </c>
      <c r="B618">
        <v>32</v>
      </c>
      <c r="C618">
        <v>4</v>
      </c>
      <c r="D618" s="1">
        <v>794.24</v>
      </c>
      <c r="E618" s="1">
        <v>24.82</v>
      </c>
      <c r="F618" s="1">
        <v>8</v>
      </c>
    </row>
    <row r="619" spans="1:6" x14ac:dyDescent="0.25">
      <c r="A619" t="s">
        <v>627</v>
      </c>
      <c r="B619">
        <v>32</v>
      </c>
      <c r="C619">
        <v>7</v>
      </c>
      <c r="D619" s="1">
        <v>824.8</v>
      </c>
      <c r="E619" s="1">
        <v>25.774999999999999</v>
      </c>
      <c r="F619" s="1">
        <v>4.5714285714285712</v>
      </c>
    </row>
    <row r="620" spans="1:6" x14ac:dyDescent="0.25">
      <c r="A620" t="s">
        <v>628</v>
      </c>
      <c r="B620">
        <v>32</v>
      </c>
      <c r="C620">
        <v>12</v>
      </c>
      <c r="D620" s="1">
        <v>302.22000000000003</v>
      </c>
      <c r="E620" s="1">
        <v>9.4443750000000009</v>
      </c>
      <c r="F620" s="1">
        <v>2.6666666666666665</v>
      </c>
    </row>
    <row r="621" spans="1:6" x14ac:dyDescent="0.25">
      <c r="A621" t="s">
        <v>629</v>
      </c>
      <c r="B621">
        <v>32</v>
      </c>
      <c r="C621">
        <v>1</v>
      </c>
      <c r="D621" s="1">
        <v>83.84</v>
      </c>
      <c r="E621" s="1">
        <v>2.62</v>
      </c>
      <c r="F621" s="1">
        <v>32</v>
      </c>
    </row>
    <row r="622" spans="1:6" x14ac:dyDescent="0.25">
      <c r="A622" t="s">
        <v>630</v>
      </c>
      <c r="B622">
        <v>31</v>
      </c>
      <c r="C622">
        <v>24</v>
      </c>
      <c r="D622" s="1">
        <v>877.78</v>
      </c>
      <c r="E622" s="1">
        <v>28.315483870967743</v>
      </c>
      <c r="F622" s="1">
        <v>1.2916666666666667</v>
      </c>
    </row>
    <row r="623" spans="1:6" x14ac:dyDescent="0.25">
      <c r="A623" t="s">
        <v>631</v>
      </c>
      <c r="B623">
        <v>31</v>
      </c>
      <c r="C623">
        <v>7</v>
      </c>
      <c r="D623" s="1">
        <v>273.58</v>
      </c>
      <c r="E623" s="1">
        <v>8.8251612903225816</v>
      </c>
      <c r="F623" s="1">
        <v>4.4285714285714288</v>
      </c>
    </row>
    <row r="624" spans="1:6" x14ac:dyDescent="0.25">
      <c r="A624" t="s">
        <v>632</v>
      </c>
      <c r="B624">
        <v>31</v>
      </c>
      <c r="C624">
        <v>5</v>
      </c>
      <c r="D624" s="1">
        <v>139.16999999999999</v>
      </c>
      <c r="E624" s="1">
        <v>4.4893548387096773</v>
      </c>
      <c r="F624" s="1">
        <v>6.2</v>
      </c>
    </row>
    <row r="625" spans="1:6" x14ac:dyDescent="0.25">
      <c r="A625" t="s">
        <v>633</v>
      </c>
      <c r="B625">
        <v>31</v>
      </c>
      <c r="C625">
        <v>2</v>
      </c>
      <c r="D625" s="1">
        <v>138.49</v>
      </c>
      <c r="E625" s="1">
        <v>4.4674193548387091</v>
      </c>
      <c r="F625" s="1">
        <v>15.5</v>
      </c>
    </row>
    <row r="626" spans="1:6" x14ac:dyDescent="0.25">
      <c r="A626" t="s">
        <v>634</v>
      </c>
      <c r="B626">
        <v>31</v>
      </c>
      <c r="C626">
        <v>16</v>
      </c>
      <c r="D626" s="1">
        <v>705.01</v>
      </c>
      <c r="E626" s="1">
        <v>22.742258064516133</v>
      </c>
      <c r="F626" s="1">
        <v>1.9375</v>
      </c>
    </row>
    <row r="627" spans="1:6" x14ac:dyDescent="0.25">
      <c r="A627" t="s">
        <v>635</v>
      </c>
      <c r="B627">
        <v>31</v>
      </c>
      <c r="C627">
        <v>2</v>
      </c>
      <c r="D627" s="1">
        <v>166.47</v>
      </c>
      <c r="E627" s="1">
        <v>5.37</v>
      </c>
      <c r="F627" s="1">
        <v>15.5</v>
      </c>
    </row>
    <row r="628" spans="1:6" x14ac:dyDescent="0.25">
      <c r="A628" t="s">
        <v>636</v>
      </c>
      <c r="B628">
        <v>31</v>
      </c>
      <c r="C628">
        <v>4</v>
      </c>
      <c r="D628" s="1">
        <v>284.58999999999997</v>
      </c>
      <c r="E628" s="1">
        <v>9.1803225806451607</v>
      </c>
      <c r="F628" s="1">
        <v>7.75</v>
      </c>
    </row>
    <row r="629" spans="1:6" x14ac:dyDescent="0.25">
      <c r="A629" t="s">
        <v>637</v>
      </c>
      <c r="B629">
        <v>31</v>
      </c>
      <c r="C629">
        <v>9</v>
      </c>
      <c r="D629" s="1">
        <v>719.59</v>
      </c>
      <c r="E629" s="1">
        <v>23.212580645161289</v>
      </c>
      <c r="F629" s="1">
        <v>3.4444444444444446</v>
      </c>
    </row>
    <row r="630" spans="1:6" x14ac:dyDescent="0.25">
      <c r="A630" t="s">
        <v>638</v>
      </c>
      <c r="B630">
        <v>31</v>
      </c>
      <c r="C630">
        <v>8</v>
      </c>
      <c r="D630" s="1">
        <v>304.89</v>
      </c>
      <c r="E630" s="1">
        <v>9.8351612903225814</v>
      </c>
      <c r="F630" s="1">
        <v>3.875</v>
      </c>
    </row>
    <row r="631" spans="1:6" x14ac:dyDescent="0.25">
      <c r="A631" t="s">
        <v>639</v>
      </c>
      <c r="B631">
        <v>31</v>
      </c>
      <c r="C631">
        <v>13</v>
      </c>
      <c r="D631" s="1">
        <v>299.14999999999998</v>
      </c>
      <c r="E631" s="1">
        <v>9.65</v>
      </c>
      <c r="F631" s="1">
        <v>2.3846153846153846</v>
      </c>
    </row>
    <row r="632" spans="1:6" x14ac:dyDescent="0.25">
      <c r="A632" t="s">
        <v>640</v>
      </c>
      <c r="B632">
        <v>30</v>
      </c>
      <c r="C632">
        <v>21</v>
      </c>
      <c r="D632" s="1">
        <v>652.35</v>
      </c>
      <c r="E632" s="1">
        <v>21.745000000000001</v>
      </c>
      <c r="F632" s="1">
        <v>1.4285714285714286</v>
      </c>
    </row>
    <row r="633" spans="1:6" x14ac:dyDescent="0.25">
      <c r="A633" t="s">
        <v>641</v>
      </c>
      <c r="B633">
        <v>30</v>
      </c>
      <c r="C633">
        <v>1</v>
      </c>
      <c r="D633" s="1">
        <v>96</v>
      </c>
      <c r="E633" s="1">
        <v>3.2</v>
      </c>
      <c r="F633" s="1">
        <v>30</v>
      </c>
    </row>
    <row r="634" spans="1:6" x14ac:dyDescent="0.25">
      <c r="A634" t="s">
        <v>642</v>
      </c>
      <c r="B634">
        <v>30</v>
      </c>
      <c r="C634">
        <v>1</v>
      </c>
      <c r="D634" s="1">
        <v>188.4</v>
      </c>
      <c r="E634" s="1">
        <v>6.28</v>
      </c>
      <c r="F634" s="1">
        <v>30</v>
      </c>
    </row>
    <row r="635" spans="1:6" x14ac:dyDescent="0.25">
      <c r="A635" t="s">
        <v>643</v>
      </c>
      <c r="B635">
        <v>30</v>
      </c>
      <c r="C635">
        <v>1</v>
      </c>
      <c r="D635" s="1">
        <v>188.4</v>
      </c>
      <c r="E635" s="1">
        <v>6.28</v>
      </c>
      <c r="F635" s="1">
        <v>30</v>
      </c>
    </row>
    <row r="636" spans="1:6" x14ac:dyDescent="0.25">
      <c r="A636" t="s">
        <v>644</v>
      </c>
      <c r="B636">
        <v>30</v>
      </c>
      <c r="C636">
        <v>5</v>
      </c>
      <c r="D636" s="1">
        <v>117.92</v>
      </c>
      <c r="E636" s="1">
        <v>3.9306666666666663</v>
      </c>
      <c r="F636" s="1">
        <v>6</v>
      </c>
    </row>
    <row r="637" spans="1:6" x14ac:dyDescent="0.25">
      <c r="A637" t="s">
        <v>645</v>
      </c>
      <c r="B637">
        <v>30</v>
      </c>
      <c r="C637">
        <v>1</v>
      </c>
      <c r="D637" s="1">
        <v>147.6</v>
      </c>
      <c r="E637" s="1">
        <v>4.92</v>
      </c>
      <c r="F637" s="1">
        <v>30</v>
      </c>
    </row>
    <row r="638" spans="1:6" x14ac:dyDescent="0.25">
      <c r="A638" t="s">
        <v>646</v>
      </c>
      <c r="B638">
        <v>30</v>
      </c>
      <c r="C638">
        <v>9</v>
      </c>
      <c r="D638" s="1">
        <v>333</v>
      </c>
      <c r="E638" s="1">
        <v>11.1</v>
      </c>
      <c r="F638" s="1">
        <v>3.3333333333333335</v>
      </c>
    </row>
    <row r="639" spans="1:6" x14ac:dyDescent="0.25">
      <c r="A639" t="s">
        <v>647</v>
      </c>
      <c r="B639">
        <v>30</v>
      </c>
      <c r="C639">
        <v>2</v>
      </c>
      <c r="D639" s="1">
        <v>17.7</v>
      </c>
      <c r="E639" s="1">
        <v>0.59</v>
      </c>
      <c r="F639" s="1">
        <v>15</v>
      </c>
    </row>
    <row r="640" spans="1:6" x14ac:dyDescent="0.25">
      <c r="A640" t="s">
        <v>648</v>
      </c>
      <c r="B640">
        <v>30</v>
      </c>
      <c r="C640">
        <v>5</v>
      </c>
      <c r="D640" s="1">
        <v>103.74</v>
      </c>
      <c r="E640" s="1">
        <v>3.4580000000000002</v>
      </c>
      <c r="F640" s="1">
        <v>6</v>
      </c>
    </row>
    <row r="641" spans="1:6" x14ac:dyDescent="0.25">
      <c r="A641" t="s">
        <v>649</v>
      </c>
      <c r="B641">
        <v>30</v>
      </c>
      <c r="C641">
        <v>2</v>
      </c>
      <c r="D641" s="1">
        <v>196.8</v>
      </c>
      <c r="E641" s="1">
        <v>6.56</v>
      </c>
      <c r="F641" s="1">
        <v>15</v>
      </c>
    </row>
    <row r="642" spans="1:6" x14ac:dyDescent="0.25">
      <c r="A642" t="s">
        <v>650</v>
      </c>
      <c r="B642">
        <v>30</v>
      </c>
      <c r="C642">
        <v>7</v>
      </c>
      <c r="D642" s="1">
        <v>51.63</v>
      </c>
      <c r="E642" s="1">
        <v>1.7210000000000001</v>
      </c>
      <c r="F642" s="1">
        <v>4.2857142857142856</v>
      </c>
    </row>
    <row r="643" spans="1:6" x14ac:dyDescent="0.25">
      <c r="A643" t="s">
        <v>651</v>
      </c>
      <c r="B643">
        <v>30</v>
      </c>
      <c r="C643">
        <v>13</v>
      </c>
      <c r="D643" s="1">
        <v>289.5</v>
      </c>
      <c r="E643" s="1">
        <v>9.65</v>
      </c>
      <c r="F643" s="1">
        <v>2.3076923076923075</v>
      </c>
    </row>
    <row r="644" spans="1:6" x14ac:dyDescent="0.25">
      <c r="A644" t="s">
        <v>652</v>
      </c>
      <c r="B644">
        <v>29</v>
      </c>
      <c r="C644">
        <v>22</v>
      </c>
      <c r="D644" s="1">
        <v>813.86</v>
      </c>
      <c r="E644" s="1">
        <v>28.064137931034484</v>
      </c>
      <c r="F644" s="1">
        <v>1.3181818181818181</v>
      </c>
    </row>
    <row r="645" spans="1:6" x14ac:dyDescent="0.25">
      <c r="A645" t="s">
        <v>653</v>
      </c>
      <c r="B645">
        <v>29</v>
      </c>
      <c r="C645">
        <v>16</v>
      </c>
      <c r="D645" s="1">
        <v>1010.1</v>
      </c>
      <c r="E645" s="1">
        <v>34.831034482758618</v>
      </c>
      <c r="F645" s="1">
        <v>1.8125</v>
      </c>
    </row>
    <row r="646" spans="1:6" x14ac:dyDescent="0.25">
      <c r="A646" t="s">
        <v>654</v>
      </c>
      <c r="B646">
        <v>29</v>
      </c>
      <c r="C646">
        <v>12</v>
      </c>
      <c r="D646" s="1">
        <v>577.28</v>
      </c>
      <c r="E646" s="1">
        <v>19.906206896551726</v>
      </c>
      <c r="F646" s="1">
        <v>2.4166666666666665</v>
      </c>
    </row>
    <row r="647" spans="1:6" x14ac:dyDescent="0.25">
      <c r="A647" t="s">
        <v>655</v>
      </c>
      <c r="B647">
        <v>29</v>
      </c>
      <c r="C647">
        <v>20</v>
      </c>
      <c r="D647" s="1">
        <v>640.78</v>
      </c>
      <c r="E647" s="1">
        <v>22.095862068965516</v>
      </c>
      <c r="F647" s="1">
        <v>1.45</v>
      </c>
    </row>
    <row r="648" spans="1:6" x14ac:dyDescent="0.25">
      <c r="A648" t="s">
        <v>656</v>
      </c>
      <c r="B648">
        <v>29</v>
      </c>
      <c r="C648">
        <v>3</v>
      </c>
      <c r="D648" s="1">
        <v>17.54</v>
      </c>
      <c r="E648" s="1">
        <v>0.60482758620689658</v>
      </c>
      <c r="F648" s="1">
        <v>9.6666666666666661</v>
      </c>
    </row>
    <row r="649" spans="1:6" x14ac:dyDescent="0.25">
      <c r="A649" t="s">
        <v>657</v>
      </c>
      <c r="B649">
        <v>29</v>
      </c>
      <c r="C649">
        <v>6</v>
      </c>
      <c r="D649" s="1">
        <v>1016.6</v>
      </c>
      <c r="E649" s="1">
        <v>35.055172413793102</v>
      </c>
      <c r="F649" s="1">
        <v>4.833333333333333</v>
      </c>
    </row>
    <row r="650" spans="1:6" x14ac:dyDescent="0.25">
      <c r="A650" t="s">
        <v>658</v>
      </c>
      <c r="B650">
        <v>29</v>
      </c>
      <c r="C650">
        <v>2</v>
      </c>
      <c r="D650" s="1">
        <v>82.11</v>
      </c>
      <c r="E650" s="1">
        <v>2.8313793103448273</v>
      </c>
      <c r="F650" s="1">
        <v>14.5</v>
      </c>
    </row>
    <row r="651" spans="1:6" x14ac:dyDescent="0.25">
      <c r="A651" t="s">
        <v>659</v>
      </c>
      <c r="B651">
        <v>29</v>
      </c>
      <c r="C651">
        <v>4</v>
      </c>
      <c r="D651" s="1">
        <v>491.23</v>
      </c>
      <c r="E651" s="1">
        <v>16.938965517241382</v>
      </c>
      <c r="F651" s="1">
        <v>7.25</v>
      </c>
    </row>
    <row r="652" spans="1:6" x14ac:dyDescent="0.25">
      <c r="A652" t="s">
        <v>660</v>
      </c>
      <c r="B652">
        <v>29</v>
      </c>
      <c r="C652">
        <v>10</v>
      </c>
      <c r="D652" s="1">
        <v>975.45</v>
      </c>
      <c r="E652" s="1">
        <v>33.63620689655172</v>
      </c>
      <c r="F652" s="1">
        <v>2.9</v>
      </c>
    </row>
    <row r="653" spans="1:6" x14ac:dyDescent="0.25">
      <c r="A653" t="s">
        <v>661</v>
      </c>
      <c r="B653">
        <v>29</v>
      </c>
      <c r="C653">
        <v>3</v>
      </c>
      <c r="D653" s="1">
        <v>806.2</v>
      </c>
      <c r="E653" s="1">
        <v>27.8</v>
      </c>
      <c r="F653" s="1">
        <v>9.6666666666666661</v>
      </c>
    </row>
    <row r="654" spans="1:6" x14ac:dyDescent="0.25">
      <c r="A654" t="s">
        <v>662</v>
      </c>
      <c r="B654">
        <v>29</v>
      </c>
      <c r="C654">
        <v>11</v>
      </c>
      <c r="D654" s="1">
        <v>162.75</v>
      </c>
      <c r="E654" s="1">
        <v>5.6120689655172411</v>
      </c>
      <c r="F654" s="1">
        <v>2.6363636363636362</v>
      </c>
    </row>
    <row r="655" spans="1:6" x14ac:dyDescent="0.25">
      <c r="A655" t="s">
        <v>663</v>
      </c>
      <c r="B655">
        <v>29</v>
      </c>
      <c r="C655">
        <v>8</v>
      </c>
      <c r="D655" s="1">
        <v>50.88</v>
      </c>
      <c r="E655" s="1">
        <v>1.7544827586206897</v>
      </c>
      <c r="F655" s="1">
        <v>3.625</v>
      </c>
    </row>
    <row r="656" spans="1:6" x14ac:dyDescent="0.25">
      <c r="A656" t="s">
        <v>664</v>
      </c>
      <c r="B656">
        <v>29</v>
      </c>
      <c r="C656">
        <v>4</v>
      </c>
      <c r="D656" s="1">
        <v>81.33</v>
      </c>
      <c r="E656" s="1">
        <v>2.8044827586206895</v>
      </c>
      <c r="F656" s="1">
        <v>7.25</v>
      </c>
    </row>
    <row r="657" spans="1:6" x14ac:dyDescent="0.25">
      <c r="A657" t="s">
        <v>665</v>
      </c>
      <c r="B657">
        <v>29</v>
      </c>
      <c r="C657">
        <v>11</v>
      </c>
      <c r="D657" s="1">
        <v>1598</v>
      </c>
      <c r="E657" s="1">
        <v>55.103448275862071</v>
      </c>
      <c r="F657" s="1">
        <v>2.6363636363636362</v>
      </c>
    </row>
    <row r="658" spans="1:6" x14ac:dyDescent="0.25">
      <c r="A658" t="s">
        <v>666</v>
      </c>
      <c r="B658">
        <v>29</v>
      </c>
      <c r="C658">
        <v>4</v>
      </c>
      <c r="D658" s="1">
        <v>27.26</v>
      </c>
      <c r="E658" s="1">
        <v>0.94</v>
      </c>
      <c r="F658" s="1">
        <v>7.25</v>
      </c>
    </row>
    <row r="659" spans="1:6" x14ac:dyDescent="0.25">
      <c r="A659" t="s">
        <v>667</v>
      </c>
      <c r="B659">
        <v>28</v>
      </c>
      <c r="C659">
        <v>18</v>
      </c>
      <c r="D659" s="1">
        <v>1480.68</v>
      </c>
      <c r="E659" s="1">
        <v>52.881428571428572</v>
      </c>
      <c r="F659" s="1">
        <v>1.5555555555555556</v>
      </c>
    </row>
    <row r="660" spans="1:6" x14ac:dyDescent="0.25">
      <c r="A660" t="s">
        <v>668</v>
      </c>
      <c r="B660">
        <v>28</v>
      </c>
      <c r="C660">
        <v>13</v>
      </c>
      <c r="D660" s="1">
        <v>630.83000000000004</v>
      </c>
      <c r="E660" s="1">
        <v>22.529642857142857</v>
      </c>
      <c r="F660" s="1">
        <v>2.1538461538461537</v>
      </c>
    </row>
    <row r="661" spans="1:6" x14ac:dyDescent="0.25">
      <c r="A661" t="s">
        <v>669</v>
      </c>
      <c r="B661">
        <v>28</v>
      </c>
      <c r="C661">
        <v>15</v>
      </c>
      <c r="D661" s="1">
        <v>1776.6</v>
      </c>
      <c r="E661" s="1">
        <v>63.45</v>
      </c>
      <c r="F661" s="1">
        <v>1.8666666666666667</v>
      </c>
    </row>
    <row r="662" spans="1:6" x14ac:dyDescent="0.25">
      <c r="A662" t="s">
        <v>670</v>
      </c>
      <c r="B662">
        <v>28</v>
      </c>
      <c r="C662">
        <v>11</v>
      </c>
      <c r="D662" s="1">
        <v>11.44</v>
      </c>
      <c r="E662" s="1">
        <v>0.40857142857142859</v>
      </c>
      <c r="F662" s="1">
        <v>2.5454545454545454</v>
      </c>
    </row>
    <row r="663" spans="1:6" x14ac:dyDescent="0.25">
      <c r="A663" t="s">
        <v>671</v>
      </c>
      <c r="B663">
        <v>28</v>
      </c>
      <c r="C663">
        <v>4</v>
      </c>
      <c r="D663" s="1">
        <v>316.81</v>
      </c>
      <c r="E663" s="1">
        <v>11.314642857142857</v>
      </c>
      <c r="F663" s="1">
        <v>7</v>
      </c>
    </row>
    <row r="664" spans="1:6" x14ac:dyDescent="0.25">
      <c r="A664" t="s">
        <v>672</v>
      </c>
      <c r="B664">
        <v>28</v>
      </c>
      <c r="C664">
        <v>10</v>
      </c>
      <c r="D664" s="1">
        <v>899.2</v>
      </c>
      <c r="E664" s="1">
        <v>32.114285714285714</v>
      </c>
      <c r="F664" s="1">
        <v>2.8</v>
      </c>
    </row>
    <row r="665" spans="1:6" x14ac:dyDescent="0.25">
      <c r="A665" t="s">
        <v>673</v>
      </c>
      <c r="B665">
        <v>28</v>
      </c>
      <c r="C665">
        <v>6</v>
      </c>
      <c r="D665" s="1">
        <v>71.8</v>
      </c>
      <c r="E665" s="1">
        <v>2.5642857142857141</v>
      </c>
      <c r="F665" s="1">
        <v>4.666666666666667</v>
      </c>
    </row>
    <row r="666" spans="1:6" x14ac:dyDescent="0.25">
      <c r="A666" t="s">
        <v>674</v>
      </c>
      <c r="B666">
        <v>28</v>
      </c>
      <c r="C666">
        <v>6</v>
      </c>
      <c r="D666" s="1">
        <v>223.88</v>
      </c>
      <c r="E666" s="1">
        <v>7.9957142857142856</v>
      </c>
      <c r="F666" s="1">
        <v>4.666666666666667</v>
      </c>
    </row>
    <row r="667" spans="1:6" x14ac:dyDescent="0.25">
      <c r="A667" t="s">
        <v>675</v>
      </c>
      <c r="B667">
        <v>28</v>
      </c>
      <c r="C667">
        <v>5</v>
      </c>
      <c r="D667" s="1">
        <v>310.8</v>
      </c>
      <c r="E667" s="1">
        <v>11.1</v>
      </c>
      <c r="F667" s="1">
        <v>5.6</v>
      </c>
    </row>
    <row r="668" spans="1:6" x14ac:dyDescent="0.25">
      <c r="A668" t="s">
        <v>676</v>
      </c>
      <c r="B668">
        <v>28</v>
      </c>
      <c r="C668">
        <v>2</v>
      </c>
      <c r="D668" s="1">
        <v>111.72</v>
      </c>
      <c r="E668" s="1">
        <v>3.99</v>
      </c>
      <c r="F668" s="1">
        <v>14</v>
      </c>
    </row>
    <row r="669" spans="1:6" x14ac:dyDescent="0.25">
      <c r="A669" t="s">
        <v>677</v>
      </c>
      <c r="B669">
        <v>28</v>
      </c>
      <c r="C669">
        <v>2</v>
      </c>
      <c r="D669" s="1">
        <v>62.96</v>
      </c>
      <c r="E669" s="1">
        <v>2.2485714285714287</v>
      </c>
      <c r="F669" s="1">
        <v>14</v>
      </c>
    </row>
    <row r="670" spans="1:6" x14ac:dyDescent="0.25">
      <c r="A670" t="s">
        <v>678</v>
      </c>
      <c r="B670">
        <v>28</v>
      </c>
      <c r="C670">
        <v>8</v>
      </c>
      <c r="D670" s="1">
        <v>134.19</v>
      </c>
      <c r="E670" s="1">
        <v>4.7925000000000004</v>
      </c>
      <c r="F670" s="1">
        <v>3.5</v>
      </c>
    </row>
    <row r="671" spans="1:6" x14ac:dyDescent="0.25">
      <c r="A671" t="s">
        <v>679</v>
      </c>
      <c r="B671">
        <v>28</v>
      </c>
      <c r="C671">
        <v>11</v>
      </c>
      <c r="D671" s="1">
        <v>655.29</v>
      </c>
      <c r="E671" s="1">
        <v>23.403214285714288</v>
      </c>
      <c r="F671" s="1">
        <v>2.5454545454545454</v>
      </c>
    </row>
    <row r="672" spans="1:6" x14ac:dyDescent="0.25">
      <c r="A672" t="s">
        <v>680</v>
      </c>
      <c r="B672">
        <v>28</v>
      </c>
      <c r="C672">
        <v>7</v>
      </c>
      <c r="D672" s="1">
        <v>183</v>
      </c>
      <c r="E672" s="1">
        <v>6.5357142857142856</v>
      </c>
      <c r="F672" s="1">
        <v>4</v>
      </c>
    </row>
    <row r="673" spans="1:6" x14ac:dyDescent="0.25">
      <c r="A673" t="s">
        <v>681</v>
      </c>
      <c r="B673">
        <v>28</v>
      </c>
      <c r="C673">
        <v>1</v>
      </c>
      <c r="D673" s="1">
        <v>193.76</v>
      </c>
      <c r="E673" s="1">
        <v>6.92</v>
      </c>
      <c r="F673" s="1">
        <v>28</v>
      </c>
    </row>
    <row r="674" spans="1:6" x14ac:dyDescent="0.25">
      <c r="A674" t="s">
        <v>682</v>
      </c>
      <c r="B674">
        <v>28</v>
      </c>
      <c r="C674">
        <v>3</v>
      </c>
      <c r="D674" s="1">
        <v>684.88</v>
      </c>
      <c r="E674" s="1">
        <v>24.46</v>
      </c>
      <c r="F674" s="1">
        <v>9.3333333333333339</v>
      </c>
    </row>
    <row r="675" spans="1:6" x14ac:dyDescent="0.25">
      <c r="A675" t="s">
        <v>683</v>
      </c>
      <c r="B675">
        <v>28</v>
      </c>
      <c r="C675">
        <v>3</v>
      </c>
      <c r="D675" s="1">
        <v>92.96</v>
      </c>
      <c r="E675" s="1">
        <v>3.32</v>
      </c>
      <c r="F675" s="1">
        <v>9.3333333333333339</v>
      </c>
    </row>
    <row r="676" spans="1:6" x14ac:dyDescent="0.25">
      <c r="A676" t="s">
        <v>684</v>
      </c>
      <c r="B676">
        <v>28</v>
      </c>
      <c r="C676">
        <v>5</v>
      </c>
      <c r="D676" s="1">
        <v>72.180000000000007</v>
      </c>
      <c r="E676" s="1">
        <v>2.5778571428571428</v>
      </c>
      <c r="F676" s="1">
        <v>5.6</v>
      </c>
    </row>
    <row r="677" spans="1:6" x14ac:dyDescent="0.25">
      <c r="A677" t="s">
        <v>685</v>
      </c>
      <c r="B677">
        <v>27</v>
      </c>
      <c r="C677">
        <v>6</v>
      </c>
      <c r="D677" s="1">
        <v>597.58000000000004</v>
      </c>
      <c r="E677" s="1">
        <v>22.132592592592594</v>
      </c>
      <c r="F677" s="1">
        <v>4.5</v>
      </c>
    </row>
    <row r="678" spans="1:6" x14ac:dyDescent="0.25">
      <c r="A678" t="s">
        <v>686</v>
      </c>
      <c r="B678">
        <v>27</v>
      </c>
      <c r="C678">
        <v>13</v>
      </c>
      <c r="D678" s="1">
        <v>1041.08</v>
      </c>
      <c r="E678" s="1">
        <v>38.558518518518518</v>
      </c>
      <c r="F678" s="1">
        <v>2.0769230769230771</v>
      </c>
    </row>
    <row r="679" spans="1:6" x14ac:dyDescent="0.25">
      <c r="A679" t="s">
        <v>687</v>
      </c>
      <c r="B679">
        <v>27</v>
      </c>
      <c r="C679">
        <v>13</v>
      </c>
      <c r="D679" s="1">
        <v>1460.35</v>
      </c>
      <c r="E679" s="1">
        <v>54.087037037037035</v>
      </c>
      <c r="F679" s="1">
        <v>2.0769230769230771</v>
      </c>
    </row>
    <row r="680" spans="1:6" x14ac:dyDescent="0.25">
      <c r="A680" t="s">
        <v>688</v>
      </c>
      <c r="B680">
        <v>27</v>
      </c>
      <c r="C680">
        <v>6</v>
      </c>
      <c r="D680" s="1">
        <v>119.02</v>
      </c>
      <c r="E680" s="1">
        <v>4.4081481481481486</v>
      </c>
      <c r="F680" s="1">
        <v>4.5</v>
      </c>
    </row>
    <row r="681" spans="1:6" x14ac:dyDescent="0.25">
      <c r="A681" t="s">
        <v>689</v>
      </c>
      <c r="B681">
        <v>27</v>
      </c>
      <c r="C681">
        <v>6</v>
      </c>
      <c r="D681" s="1">
        <v>793.98</v>
      </c>
      <c r="E681" s="1">
        <v>29.406666666666666</v>
      </c>
      <c r="F681" s="1">
        <v>4.5</v>
      </c>
    </row>
    <row r="682" spans="1:6" x14ac:dyDescent="0.25">
      <c r="A682" t="s">
        <v>690</v>
      </c>
      <c r="B682">
        <v>27</v>
      </c>
      <c r="C682">
        <v>9</v>
      </c>
      <c r="D682" s="1">
        <v>159.44</v>
      </c>
      <c r="E682" s="1">
        <v>5.9051851851851858</v>
      </c>
      <c r="F682" s="1">
        <v>3</v>
      </c>
    </row>
    <row r="683" spans="1:6" x14ac:dyDescent="0.25">
      <c r="A683" t="s">
        <v>691</v>
      </c>
      <c r="B683">
        <v>27</v>
      </c>
      <c r="C683">
        <v>8</v>
      </c>
      <c r="D683" s="1">
        <v>427.95</v>
      </c>
      <c r="E683" s="1">
        <v>15.85</v>
      </c>
      <c r="F683" s="1">
        <v>3.375</v>
      </c>
    </row>
    <row r="684" spans="1:6" x14ac:dyDescent="0.25">
      <c r="A684" t="s">
        <v>692</v>
      </c>
      <c r="B684">
        <v>27</v>
      </c>
      <c r="C684">
        <v>9</v>
      </c>
      <c r="D684" s="1">
        <v>633.37</v>
      </c>
      <c r="E684" s="1">
        <v>23.458148148148148</v>
      </c>
      <c r="F684" s="1">
        <v>3</v>
      </c>
    </row>
    <row r="685" spans="1:6" x14ac:dyDescent="0.25">
      <c r="A685" t="s">
        <v>693</v>
      </c>
      <c r="B685">
        <v>27</v>
      </c>
      <c r="C685">
        <v>7</v>
      </c>
      <c r="D685" s="1">
        <v>475.36</v>
      </c>
      <c r="E685" s="1">
        <v>17.605925925925927</v>
      </c>
      <c r="F685" s="1">
        <v>3.8571428571428572</v>
      </c>
    </row>
    <row r="686" spans="1:6" x14ac:dyDescent="0.25">
      <c r="A686" t="s">
        <v>694</v>
      </c>
      <c r="B686">
        <v>27</v>
      </c>
      <c r="C686">
        <v>4</v>
      </c>
      <c r="D686" s="1">
        <v>95.58</v>
      </c>
      <c r="E686" s="1">
        <v>3.54</v>
      </c>
      <c r="F686" s="1">
        <v>6.75</v>
      </c>
    </row>
    <row r="687" spans="1:6" x14ac:dyDescent="0.25">
      <c r="A687" t="s">
        <v>695</v>
      </c>
      <c r="B687">
        <v>27</v>
      </c>
      <c r="C687">
        <v>4</v>
      </c>
      <c r="D687" s="1">
        <v>47.79</v>
      </c>
      <c r="E687" s="1">
        <v>1.77</v>
      </c>
      <c r="F687" s="1">
        <v>6.75</v>
      </c>
    </row>
    <row r="688" spans="1:6" x14ac:dyDescent="0.25">
      <c r="A688" t="s">
        <v>696</v>
      </c>
      <c r="B688">
        <v>27</v>
      </c>
      <c r="C688">
        <v>3</v>
      </c>
      <c r="D688" s="1">
        <v>20.25</v>
      </c>
      <c r="E688" s="1">
        <v>0.75</v>
      </c>
      <c r="F688" s="1">
        <v>9</v>
      </c>
    </row>
    <row r="689" spans="1:6" x14ac:dyDescent="0.25">
      <c r="A689" t="s">
        <v>697</v>
      </c>
      <c r="B689">
        <v>26</v>
      </c>
      <c r="C689">
        <v>12</v>
      </c>
      <c r="D689" s="1">
        <v>1746.48</v>
      </c>
      <c r="E689" s="1">
        <v>67.172307692307697</v>
      </c>
      <c r="F689" s="1">
        <v>2.1666666666666665</v>
      </c>
    </row>
    <row r="690" spans="1:6" x14ac:dyDescent="0.25">
      <c r="A690" t="s">
        <v>698</v>
      </c>
      <c r="B690">
        <v>26</v>
      </c>
      <c r="C690">
        <v>19</v>
      </c>
      <c r="D690" s="1">
        <v>2502.2199999999998</v>
      </c>
      <c r="E690" s="1">
        <v>96.239230769230772</v>
      </c>
      <c r="F690" s="1">
        <v>1.368421052631579</v>
      </c>
    </row>
    <row r="691" spans="1:6" x14ac:dyDescent="0.25">
      <c r="A691" t="s">
        <v>699</v>
      </c>
      <c r="B691">
        <v>26</v>
      </c>
      <c r="C691">
        <v>4</v>
      </c>
      <c r="D691" s="1">
        <v>69.86</v>
      </c>
      <c r="E691" s="1">
        <v>2.686923076923077</v>
      </c>
      <c r="F691" s="1">
        <v>6.5</v>
      </c>
    </row>
    <row r="692" spans="1:6" x14ac:dyDescent="0.25">
      <c r="A692" t="s">
        <v>700</v>
      </c>
      <c r="B692">
        <v>26</v>
      </c>
      <c r="C692">
        <v>5</v>
      </c>
      <c r="D692" s="1">
        <v>148.31</v>
      </c>
      <c r="E692" s="1">
        <v>5.7042307692307688</v>
      </c>
      <c r="F692" s="1">
        <v>5.2</v>
      </c>
    </row>
    <row r="693" spans="1:6" x14ac:dyDescent="0.25">
      <c r="A693" t="s">
        <v>701</v>
      </c>
      <c r="B693">
        <v>26</v>
      </c>
      <c r="C693">
        <v>4</v>
      </c>
      <c r="D693" s="1">
        <v>238.58</v>
      </c>
      <c r="E693" s="1">
        <v>9.1761538461538468</v>
      </c>
      <c r="F693" s="1">
        <v>6.5</v>
      </c>
    </row>
    <row r="694" spans="1:6" x14ac:dyDescent="0.25">
      <c r="A694" t="s">
        <v>702</v>
      </c>
      <c r="B694">
        <v>26</v>
      </c>
      <c r="C694">
        <v>14</v>
      </c>
      <c r="D694" s="1">
        <v>562.23</v>
      </c>
      <c r="E694" s="1">
        <v>21.624230769230767</v>
      </c>
      <c r="F694" s="1">
        <v>1.8571428571428572</v>
      </c>
    </row>
    <row r="695" spans="1:6" x14ac:dyDescent="0.25">
      <c r="A695" t="s">
        <v>703</v>
      </c>
      <c r="B695">
        <v>26</v>
      </c>
      <c r="C695">
        <v>14</v>
      </c>
      <c r="D695" s="1">
        <v>668.64</v>
      </c>
      <c r="E695" s="1">
        <v>25.716923076923077</v>
      </c>
      <c r="F695" s="1">
        <v>1.8571428571428572</v>
      </c>
    </row>
    <row r="696" spans="1:6" x14ac:dyDescent="0.25">
      <c r="A696" t="s">
        <v>704</v>
      </c>
      <c r="B696">
        <v>26</v>
      </c>
      <c r="C696">
        <v>8</v>
      </c>
      <c r="D696" s="1">
        <v>8.84</v>
      </c>
      <c r="E696" s="1">
        <v>0.34</v>
      </c>
      <c r="F696" s="1">
        <v>3.25</v>
      </c>
    </row>
    <row r="697" spans="1:6" x14ac:dyDescent="0.25">
      <c r="A697" t="s">
        <v>705</v>
      </c>
      <c r="B697">
        <v>26</v>
      </c>
      <c r="C697">
        <v>15</v>
      </c>
      <c r="D697" s="1">
        <v>560</v>
      </c>
      <c r="E697" s="1">
        <v>21.53846153846154</v>
      </c>
      <c r="F697" s="1">
        <v>1.7333333333333334</v>
      </c>
    </row>
    <row r="698" spans="1:6" x14ac:dyDescent="0.25">
      <c r="A698" t="s">
        <v>706</v>
      </c>
      <c r="B698">
        <v>26</v>
      </c>
      <c r="C698">
        <v>7</v>
      </c>
      <c r="D698" s="1">
        <v>518.22</v>
      </c>
      <c r="E698" s="1">
        <v>19.931538461538459</v>
      </c>
      <c r="F698" s="1">
        <v>3.7142857142857144</v>
      </c>
    </row>
    <row r="699" spans="1:6" x14ac:dyDescent="0.25">
      <c r="A699" t="s">
        <v>707</v>
      </c>
      <c r="B699">
        <v>26</v>
      </c>
      <c r="C699">
        <v>3</v>
      </c>
      <c r="D699" s="1">
        <v>78.849999999999994</v>
      </c>
      <c r="E699" s="1">
        <v>3.0326923076923076</v>
      </c>
      <c r="F699" s="1">
        <v>8.6666666666666661</v>
      </c>
    </row>
    <row r="700" spans="1:6" x14ac:dyDescent="0.25">
      <c r="A700" t="s">
        <v>708</v>
      </c>
      <c r="B700">
        <v>26</v>
      </c>
      <c r="C700">
        <v>3</v>
      </c>
      <c r="D700" s="1">
        <v>134.13999999999999</v>
      </c>
      <c r="E700" s="1">
        <v>5.1592307692307688</v>
      </c>
      <c r="F700" s="1">
        <v>8.6666666666666661</v>
      </c>
    </row>
    <row r="701" spans="1:6" x14ac:dyDescent="0.25">
      <c r="A701" t="s">
        <v>709</v>
      </c>
      <c r="B701">
        <v>26</v>
      </c>
      <c r="C701">
        <v>10</v>
      </c>
      <c r="D701" s="1">
        <v>107.63</v>
      </c>
      <c r="E701" s="1">
        <v>4.1396153846153849</v>
      </c>
      <c r="F701" s="1">
        <v>2.6</v>
      </c>
    </row>
    <row r="702" spans="1:6" x14ac:dyDescent="0.25">
      <c r="A702" t="s">
        <v>710</v>
      </c>
      <c r="B702">
        <v>26</v>
      </c>
      <c r="C702">
        <v>2</v>
      </c>
      <c r="D702" s="1">
        <v>115.1</v>
      </c>
      <c r="E702" s="1">
        <v>4.4269230769230772</v>
      </c>
      <c r="F702" s="1">
        <v>13</v>
      </c>
    </row>
    <row r="703" spans="1:6" x14ac:dyDescent="0.25">
      <c r="A703" t="s">
        <v>711</v>
      </c>
      <c r="B703">
        <v>26</v>
      </c>
      <c r="C703">
        <v>2</v>
      </c>
      <c r="D703" s="1">
        <v>80</v>
      </c>
      <c r="E703" s="1">
        <v>3.0769230769230771</v>
      </c>
      <c r="F703" s="1">
        <v>13</v>
      </c>
    </row>
    <row r="704" spans="1:6" x14ac:dyDescent="0.25">
      <c r="A704" t="s">
        <v>712</v>
      </c>
      <c r="B704">
        <v>26</v>
      </c>
      <c r="C704">
        <v>2</v>
      </c>
      <c r="D704" s="1">
        <v>358.04</v>
      </c>
      <c r="E704" s="1">
        <v>13.770769230769231</v>
      </c>
      <c r="F704" s="1">
        <v>13</v>
      </c>
    </row>
    <row r="705" spans="1:6" x14ac:dyDescent="0.25">
      <c r="A705" t="s">
        <v>713</v>
      </c>
      <c r="B705">
        <v>26</v>
      </c>
      <c r="C705">
        <v>3</v>
      </c>
      <c r="D705" s="1">
        <v>1032.08</v>
      </c>
      <c r="E705" s="1">
        <v>39.695384615384619</v>
      </c>
      <c r="F705" s="1">
        <v>8.6666666666666661</v>
      </c>
    </row>
    <row r="706" spans="1:6" x14ac:dyDescent="0.25">
      <c r="A706" t="s">
        <v>714</v>
      </c>
      <c r="B706">
        <v>26</v>
      </c>
      <c r="C706">
        <v>2</v>
      </c>
      <c r="D706" s="1">
        <v>682.76</v>
      </c>
      <c r="E706" s="1">
        <v>26.26</v>
      </c>
      <c r="F706" s="1">
        <v>13</v>
      </c>
    </row>
    <row r="707" spans="1:6" x14ac:dyDescent="0.25">
      <c r="A707" t="s">
        <v>715</v>
      </c>
      <c r="B707">
        <v>26</v>
      </c>
      <c r="C707">
        <v>2</v>
      </c>
      <c r="D707" s="1">
        <v>18.46</v>
      </c>
      <c r="E707" s="1">
        <v>0.71</v>
      </c>
      <c r="F707" s="1">
        <v>13</v>
      </c>
    </row>
    <row r="708" spans="1:6" x14ac:dyDescent="0.25">
      <c r="A708" t="s">
        <v>716</v>
      </c>
      <c r="B708">
        <v>26</v>
      </c>
      <c r="C708">
        <v>2</v>
      </c>
      <c r="D708" s="1">
        <v>76.3</v>
      </c>
      <c r="E708" s="1">
        <v>2.9346153846153844</v>
      </c>
      <c r="F708" s="1">
        <v>13</v>
      </c>
    </row>
    <row r="709" spans="1:6" x14ac:dyDescent="0.25">
      <c r="A709" t="s">
        <v>717</v>
      </c>
      <c r="B709">
        <v>26</v>
      </c>
      <c r="C709">
        <v>6</v>
      </c>
      <c r="D709" s="1">
        <v>673.14</v>
      </c>
      <c r="E709" s="1">
        <v>25.89</v>
      </c>
      <c r="F709" s="1">
        <v>4.333333333333333</v>
      </c>
    </row>
    <row r="710" spans="1:6" x14ac:dyDescent="0.25">
      <c r="A710" t="s">
        <v>718</v>
      </c>
      <c r="B710">
        <v>26</v>
      </c>
      <c r="C710">
        <v>2</v>
      </c>
      <c r="D710" s="1">
        <v>285.48</v>
      </c>
      <c r="E710" s="1">
        <v>10.98</v>
      </c>
      <c r="F710" s="1">
        <v>13</v>
      </c>
    </row>
    <row r="711" spans="1:6" x14ac:dyDescent="0.25">
      <c r="A711" t="s">
        <v>719</v>
      </c>
      <c r="B711">
        <v>26</v>
      </c>
      <c r="C711">
        <v>2</v>
      </c>
      <c r="D711" s="1">
        <v>86.32</v>
      </c>
      <c r="E711" s="1">
        <v>3.32</v>
      </c>
      <c r="F711" s="1">
        <v>13</v>
      </c>
    </row>
    <row r="712" spans="1:6" x14ac:dyDescent="0.25">
      <c r="A712" t="s">
        <v>720</v>
      </c>
      <c r="B712">
        <v>26</v>
      </c>
      <c r="C712">
        <v>2</v>
      </c>
      <c r="D712" s="1">
        <v>28.72</v>
      </c>
      <c r="E712" s="1">
        <v>1.1046153846153846</v>
      </c>
      <c r="F712" s="1">
        <v>13</v>
      </c>
    </row>
    <row r="713" spans="1:6" x14ac:dyDescent="0.25">
      <c r="A713" t="s">
        <v>721</v>
      </c>
      <c r="B713">
        <v>26</v>
      </c>
      <c r="C713">
        <v>18</v>
      </c>
      <c r="D713" s="1">
        <v>206.7</v>
      </c>
      <c r="E713" s="1">
        <v>7.95</v>
      </c>
      <c r="F713" s="1">
        <v>1.4444444444444444</v>
      </c>
    </row>
    <row r="714" spans="1:6" x14ac:dyDescent="0.25">
      <c r="A714" t="s">
        <v>722</v>
      </c>
      <c r="B714">
        <v>26</v>
      </c>
      <c r="C714">
        <v>12</v>
      </c>
      <c r="D714" s="1">
        <v>447.32</v>
      </c>
      <c r="E714" s="1">
        <v>17.204615384615384</v>
      </c>
      <c r="F714" s="1">
        <v>2.1666666666666665</v>
      </c>
    </row>
    <row r="715" spans="1:6" x14ac:dyDescent="0.25">
      <c r="A715" t="s">
        <v>723</v>
      </c>
      <c r="B715">
        <v>26</v>
      </c>
      <c r="C715">
        <v>10</v>
      </c>
      <c r="D715" s="1">
        <v>499.11</v>
      </c>
      <c r="E715" s="1">
        <v>19.196538461538459</v>
      </c>
      <c r="F715" s="1">
        <v>2.6</v>
      </c>
    </row>
    <row r="716" spans="1:6" x14ac:dyDescent="0.25">
      <c r="A716" t="s">
        <v>724</v>
      </c>
      <c r="B716">
        <v>26</v>
      </c>
      <c r="C716">
        <v>10</v>
      </c>
      <c r="D716" s="1">
        <v>273.33</v>
      </c>
      <c r="E716" s="1">
        <v>10.512692307692308</v>
      </c>
      <c r="F716" s="1">
        <v>2.6</v>
      </c>
    </row>
    <row r="717" spans="1:6" x14ac:dyDescent="0.25">
      <c r="A717" t="s">
        <v>725</v>
      </c>
      <c r="B717">
        <v>26</v>
      </c>
      <c r="C717">
        <v>19</v>
      </c>
      <c r="D717" s="1">
        <v>520</v>
      </c>
      <c r="E717" s="1">
        <v>20</v>
      </c>
      <c r="F717" s="1">
        <v>1.368421052631579</v>
      </c>
    </row>
    <row r="718" spans="1:6" x14ac:dyDescent="0.25">
      <c r="A718" t="s">
        <v>726</v>
      </c>
      <c r="B718">
        <v>25</v>
      </c>
      <c r="C718">
        <v>8</v>
      </c>
      <c r="D718" s="1">
        <v>201</v>
      </c>
      <c r="E718" s="1">
        <v>8.0399999999999991</v>
      </c>
      <c r="F718" s="1">
        <v>3.125</v>
      </c>
    </row>
    <row r="719" spans="1:6" x14ac:dyDescent="0.25">
      <c r="A719" t="s">
        <v>727</v>
      </c>
      <c r="B719">
        <v>25</v>
      </c>
      <c r="C719">
        <v>16</v>
      </c>
      <c r="D719" s="1">
        <v>1438.78</v>
      </c>
      <c r="E719" s="1">
        <v>57.551200000000001</v>
      </c>
      <c r="F719" s="1">
        <v>1.5625</v>
      </c>
    </row>
    <row r="720" spans="1:6" x14ac:dyDescent="0.25">
      <c r="A720" t="s">
        <v>728</v>
      </c>
      <c r="B720">
        <v>25</v>
      </c>
      <c r="C720">
        <v>1</v>
      </c>
      <c r="D720" s="1">
        <v>7.75</v>
      </c>
      <c r="E720" s="1">
        <v>0.31</v>
      </c>
      <c r="F720" s="1">
        <v>25</v>
      </c>
    </row>
    <row r="721" spans="1:6" x14ac:dyDescent="0.25">
      <c r="A721" t="s">
        <v>729</v>
      </c>
      <c r="B721">
        <v>25</v>
      </c>
      <c r="C721">
        <v>11</v>
      </c>
      <c r="D721" s="1">
        <v>11.7</v>
      </c>
      <c r="E721" s="1">
        <v>0.46800000000000003</v>
      </c>
      <c r="F721" s="1">
        <v>2.2727272727272729</v>
      </c>
    </row>
    <row r="722" spans="1:6" x14ac:dyDescent="0.25">
      <c r="A722" t="s">
        <v>730</v>
      </c>
      <c r="B722">
        <v>25</v>
      </c>
      <c r="C722">
        <v>11</v>
      </c>
      <c r="D722" s="1">
        <v>13.78</v>
      </c>
      <c r="E722" s="1">
        <v>0.55120000000000002</v>
      </c>
      <c r="F722" s="1">
        <v>2.2727272727272729</v>
      </c>
    </row>
    <row r="723" spans="1:6" x14ac:dyDescent="0.25">
      <c r="A723" t="s">
        <v>731</v>
      </c>
      <c r="B723">
        <v>25</v>
      </c>
      <c r="C723">
        <v>5</v>
      </c>
      <c r="D723" s="1">
        <v>458.82</v>
      </c>
      <c r="E723" s="1">
        <v>18.352799999999998</v>
      </c>
      <c r="F723" s="1">
        <v>5</v>
      </c>
    </row>
    <row r="724" spans="1:6" x14ac:dyDescent="0.25">
      <c r="A724" t="s">
        <v>732</v>
      </c>
      <c r="B724">
        <v>25</v>
      </c>
      <c r="C724">
        <v>20</v>
      </c>
      <c r="D724" s="1">
        <v>374.4</v>
      </c>
      <c r="E724" s="1">
        <v>14.976000000000001</v>
      </c>
      <c r="F724" s="1">
        <v>1.25</v>
      </c>
    </row>
    <row r="725" spans="1:6" x14ac:dyDescent="0.25">
      <c r="A725" t="s">
        <v>733</v>
      </c>
      <c r="B725">
        <v>25</v>
      </c>
      <c r="C725">
        <v>5</v>
      </c>
      <c r="D725" s="1">
        <v>1595</v>
      </c>
      <c r="E725" s="1">
        <v>63.8</v>
      </c>
      <c r="F725" s="1">
        <v>5</v>
      </c>
    </row>
    <row r="726" spans="1:6" x14ac:dyDescent="0.25">
      <c r="A726" t="s">
        <v>734</v>
      </c>
      <c r="B726">
        <v>25</v>
      </c>
      <c r="C726">
        <v>19</v>
      </c>
      <c r="D726" s="1">
        <v>343.75</v>
      </c>
      <c r="E726" s="1">
        <v>13.75</v>
      </c>
      <c r="F726" s="1">
        <v>1.3157894736842106</v>
      </c>
    </row>
    <row r="727" spans="1:6" x14ac:dyDescent="0.25">
      <c r="A727" t="s">
        <v>735</v>
      </c>
      <c r="B727">
        <v>25</v>
      </c>
      <c r="C727">
        <v>3</v>
      </c>
      <c r="D727" s="1">
        <v>128.55000000000001</v>
      </c>
      <c r="E727" s="1">
        <v>5.1420000000000003</v>
      </c>
      <c r="F727" s="1">
        <v>8.3333333333333339</v>
      </c>
    </row>
    <row r="728" spans="1:6" x14ac:dyDescent="0.25">
      <c r="A728" t="s">
        <v>736</v>
      </c>
      <c r="B728">
        <v>25</v>
      </c>
      <c r="C728">
        <v>9</v>
      </c>
      <c r="D728" s="1">
        <v>198.85</v>
      </c>
      <c r="E728" s="1">
        <v>7.9539999999999997</v>
      </c>
      <c r="F728" s="1">
        <v>2.7777777777777777</v>
      </c>
    </row>
    <row r="729" spans="1:6" x14ac:dyDescent="0.25">
      <c r="A729" t="s">
        <v>737</v>
      </c>
      <c r="B729">
        <v>25</v>
      </c>
      <c r="C729">
        <v>19</v>
      </c>
      <c r="D729" s="1">
        <v>929.94</v>
      </c>
      <c r="E729" s="1">
        <v>37.197600000000001</v>
      </c>
      <c r="F729" s="1">
        <v>1.3157894736842106</v>
      </c>
    </row>
    <row r="730" spans="1:6" x14ac:dyDescent="0.25">
      <c r="A730" t="s">
        <v>738</v>
      </c>
      <c r="B730">
        <v>25</v>
      </c>
      <c r="C730">
        <v>3</v>
      </c>
      <c r="D730" s="1">
        <v>76.62</v>
      </c>
      <c r="E730" s="1">
        <v>3.0648</v>
      </c>
      <c r="F730" s="1">
        <v>8.3333333333333339</v>
      </c>
    </row>
    <row r="731" spans="1:6" x14ac:dyDescent="0.25">
      <c r="A731" t="s">
        <v>739</v>
      </c>
      <c r="B731">
        <v>25</v>
      </c>
      <c r="C731">
        <v>1</v>
      </c>
      <c r="D731" s="1">
        <v>198</v>
      </c>
      <c r="E731" s="1">
        <v>7.92</v>
      </c>
      <c r="F731" s="1">
        <v>25</v>
      </c>
    </row>
    <row r="732" spans="1:6" x14ac:dyDescent="0.25">
      <c r="A732" t="s">
        <v>740</v>
      </c>
      <c r="B732">
        <v>25</v>
      </c>
      <c r="C732">
        <v>6</v>
      </c>
      <c r="D732" s="1">
        <v>1798.34</v>
      </c>
      <c r="E732" s="1">
        <v>71.933599999999998</v>
      </c>
      <c r="F732" s="1">
        <v>4.166666666666667</v>
      </c>
    </row>
    <row r="733" spans="1:6" x14ac:dyDescent="0.25">
      <c r="A733" t="s">
        <v>741</v>
      </c>
      <c r="B733">
        <v>25</v>
      </c>
      <c r="C733">
        <v>8</v>
      </c>
      <c r="D733" s="1">
        <v>541.32000000000005</v>
      </c>
      <c r="E733" s="1">
        <v>21.652799999999999</v>
      </c>
      <c r="F733" s="1">
        <v>3.125</v>
      </c>
    </row>
    <row r="734" spans="1:6" x14ac:dyDescent="0.25">
      <c r="A734" t="s">
        <v>742</v>
      </c>
      <c r="B734">
        <v>25</v>
      </c>
      <c r="C734">
        <v>2</v>
      </c>
      <c r="D734" s="1">
        <v>11</v>
      </c>
      <c r="E734" s="1">
        <v>0.44</v>
      </c>
      <c r="F734" s="1">
        <v>12.5</v>
      </c>
    </row>
    <row r="735" spans="1:6" x14ac:dyDescent="0.25">
      <c r="A735" t="s">
        <v>743</v>
      </c>
      <c r="B735">
        <v>25</v>
      </c>
      <c r="C735">
        <v>7</v>
      </c>
      <c r="D735" s="1">
        <v>212.47</v>
      </c>
      <c r="E735" s="1">
        <v>8.4987999999999992</v>
      </c>
      <c r="F735" s="1">
        <v>3.5714285714285716</v>
      </c>
    </row>
    <row r="736" spans="1:6" x14ac:dyDescent="0.25">
      <c r="A736" t="s">
        <v>744</v>
      </c>
      <c r="B736">
        <v>25</v>
      </c>
      <c r="C736">
        <v>6</v>
      </c>
      <c r="D736" s="1">
        <v>147.99</v>
      </c>
      <c r="E736" s="1">
        <v>5.9196</v>
      </c>
      <c r="F736" s="1">
        <v>4.166666666666667</v>
      </c>
    </row>
    <row r="737" spans="1:6" x14ac:dyDescent="0.25">
      <c r="A737" t="s">
        <v>745</v>
      </c>
      <c r="B737">
        <v>25</v>
      </c>
      <c r="C737">
        <v>5</v>
      </c>
      <c r="D737" s="1">
        <v>310.97000000000003</v>
      </c>
      <c r="E737" s="1">
        <v>12.438800000000001</v>
      </c>
      <c r="F737" s="1">
        <v>5</v>
      </c>
    </row>
    <row r="738" spans="1:6" x14ac:dyDescent="0.25">
      <c r="A738" t="s">
        <v>746</v>
      </c>
      <c r="B738">
        <v>25</v>
      </c>
      <c r="C738">
        <v>3</v>
      </c>
      <c r="D738" s="1">
        <v>95.6</v>
      </c>
      <c r="E738" s="1">
        <v>3.8239999999999998</v>
      </c>
      <c r="F738" s="1">
        <v>8.3333333333333339</v>
      </c>
    </row>
    <row r="739" spans="1:6" x14ac:dyDescent="0.25">
      <c r="A739" t="s">
        <v>747</v>
      </c>
      <c r="B739">
        <v>25</v>
      </c>
      <c r="C739">
        <v>13</v>
      </c>
      <c r="D739" s="1">
        <v>241.25</v>
      </c>
      <c r="E739" s="1">
        <v>9.65</v>
      </c>
      <c r="F739" s="1">
        <v>1.9230769230769231</v>
      </c>
    </row>
    <row r="740" spans="1:6" x14ac:dyDescent="0.25">
      <c r="A740" t="s">
        <v>748</v>
      </c>
      <c r="B740">
        <v>25</v>
      </c>
      <c r="C740">
        <v>13</v>
      </c>
      <c r="D740" s="1">
        <v>241.25</v>
      </c>
      <c r="E740" s="1">
        <v>9.65</v>
      </c>
      <c r="F740" s="1">
        <v>1.9230769230769231</v>
      </c>
    </row>
    <row r="741" spans="1:6" x14ac:dyDescent="0.25">
      <c r="A741" t="s">
        <v>749</v>
      </c>
      <c r="B741">
        <v>25</v>
      </c>
      <c r="C741">
        <v>18</v>
      </c>
      <c r="D741" s="1">
        <v>198.75</v>
      </c>
      <c r="E741" s="1">
        <v>7.95</v>
      </c>
      <c r="F741" s="1">
        <v>1.3888888888888888</v>
      </c>
    </row>
    <row r="742" spans="1:6" x14ac:dyDescent="0.25">
      <c r="A742" t="s">
        <v>750</v>
      </c>
      <c r="B742">
        <v>25</v>
      </c>
      <c r="C742">
        <v>18</v>
      </c>
      <c r="D742" s="1">
        <v>198.75</v>
      </c>
      <c r="E742" s="1">
        <v>7.95</v>
      </c>
      <c r="F742" s="1">
        <v>1.3888888888888888</v>
      </c>
    </row>
    <row r="743" spans="1:6" x14ac:dyDescent="0.25">
      <c r="A743" t="s">
        <v>751</v>
      </c>
      <c r="B743">
        <v>25</v>
      </c>
      <c r="C743">
        <v>19</v>
      </c>
      <c r="D743" s="1">
        <v>198.75</v>
      </c>
      <c r="E743" s="1">
        <v>7.95</v>
      </c>
      <c r="F743" s="1">
        <v>1.3157894736842106</v>
      </c>
    </row>
    <row r="744" spans="1:6" x14ac:dyDescent="0.25">
      <c r="A744" t="s">
        <v>752</v>
      </c>
      <c r="B744">
        <v>24</v>
      </c>
      <c r="C744">
        <v>1</v>
      </c>
      <c r="D744" s="1">
        <v>178.8</v>
      </c>
      <c r="E744" s="1">
        <v>7.45</v>
      </c>
      <c r="F744" s="1">
        <v>24</v>
      </c>
    </row>
    <row r="745" spans="1:6" x14ac:dyDescent="0.25">
      <c r="A745" t="s">
        <v>753</v>
      </c>
      <c r="B745">
        <v>24</v>
      </c>
      <c r="C745">
        <v>4</v>
      </c>
      <c r="D745" s="1">
        <v>306.81</v>
      </c>
      <c r="E745" s="1">
        <v>12.78375</v>
      </c>
      <c r="F745" s="1">
        <v>6</v>
      </c>
    </row>
    <row r="746" spans="1:6" x14ac:dyDescent="0.25">
      <c r="A746" t="s">
        <v>754</v>
      </c>
      <c r="B746">
        <v>24</v>
      </c>
      <c r="C746">
        <v>11</v>
      </c>
      <c r="D746" s="1">
        <v>13.52</v>
      </c>
      <c r="E746" s="1">
        <v>0.56333333333333335</v>
      </c>
      <c r="F746" s="1">
        <v>2.1818181818181817</v>
      </c>
    </row>
    <row r="747" spans="1:6" x14ac:dyDescent="0.25">
      <c r="A747" t="s">
        <v>755</v>
      </c>
      <c r="B747">
        <v>24</v>
      </c>
      <c r="C747">
        <v>10</v>
      </c>
      <c r="D747" s="1">
        <v>12.48</v>
      </c>
      <c r="E747" s="1">
        <v>0.52</v>
      </c>
      <c r="F747" s="1">
        <v>2.4</v>
      </c>
    </row>
    <row r="748" spans="1:6" x14ac:dyDescent="0.25">
      <c r="A748" t="s">
        <v>756</v>
      </c>
      <c r="B748">
        <v>24</v>
      </c>
      <c r="C748">
        <v>13</v>
      </c>
      <c r="D748" s="1">
        <v>13.52</v>
      </c>
      <c r="E748" s="1">
        <v>0.56333333333333335</v>
      </c>
      <c r="F748" s="1">
        <v>1.8461538461538463</v>
      </c>
    </row>
    <row r="749" spans="1:6" x14ac:dyDescent="0.25">
      <c r="A749" t="s">
        <v>757</v>
      </c>
      <c r="B749">
        <v>24</v>
      </c>
      <c r="C749">
        <v>9</v>
      </c>
      <c r="D749" s="1">
        <v>8.32</v>
      </c>
      <c r="E749" s="1">
        <v>0.34666666666666668</v>
      </c>
      <c r="F749" s="1">
        <v>2.6666666666666665</v>
      </c>
    </row>
    <row r="750" spans="1:6" x14ac:dyDescent="0.25">
      <c r="A750" t="s">
        <v>758</v>
      </c>
      <c r="B750">
        <v>24</v>
      </c>
      <c r="C750">
        <v>10</v>
      </c>
      <c r="D750" s="1">
        <v>8.32</v>
      </c>
      <c r="E750" s="1">
        <v>0.34666666666666668</v>
      </c>
      <c r="F750" s="1">
        <v>2.4</v>
      </c>
    </row>
    <row r="751" spans="1:6" x14ac:dyDescent="0.25">
      <c r="A751" t="s">
        <v>759</v>
      </c>
      <c r="B751">
        <v>24</v>
      </c>
      <c r="C751">
        <v>6</v>
      </c>
      <c r="D751" s="1">
        <v>403.2</v>
      </c>
      <c r="E751" s="1">
        <v>16.8</v>
      </c>
      <c r="F751" s="1">
        <v>4</v>
      </c>
    </row>
    <row r="752" spans="1:6" x14ac:dyDescent="0.25">
      <c r="A752" t="s">
        <v>760</v>
      </c>
      <c r="B752">
        <v>24</v>
      </c>
      <c r="C752">
        <v>7</v>
      </c>
      <c r="D752" s="1">
        <v>64.319999999999993</v>
      </c>
      <c r="E752" s="1">
        <v>2.68</v>
      </c>
      <c r="F752" s="1">
        <v>3.4285714285714284</v>
      </c>
    </row>
    <row r="753" spans="1:6" x14ac:dyDescent="0.25">
      <c r="A753" t="s">
        <v>761</v>
      </c>
      <c r="B753">
        <v>24</v>
      </c>
      <c r="C753">
        <v>7</v>
      </c>
      <c r="D753" s="1">
        <v>119</v>
      </c>
      <c r="E753" s="1">
        <v>4.958333333333333</v>
      </c>
      <c r="F753" s="1">
        <v>3.4285714285714284</v>
      </c>
    </row>
    <row r="754" spans="1:6" x14ac:dyDescent="0.25">
      <c r="A754" t="s">
        <v>762</v>
      </c>
      <c r="B754">
        <v>24</v>
      </c>
      <c r="C754">
        <v>1</v>
      </c>
      <c r="D754" s="1">
        <v>46.08</v>
      </c>
      <c r="E754" s="1">
        <v>1.92</v>
      </c>
      <c r="F754" s="1">
        <v>24</v>
      </c>
    </row>
    <row r="755" spans="1:6" x14ac:dyDescent="0.25">
      <c r="A755" t="s">
        <v>763</v>
      </c>
      <c r="B755">
        <v>24</v>
      </c>
      <c r="C755">
        <v>1</v>
      </c>
      <c r="D755" s="1">
        <v>115.68</v>
      </c>
      <c r="E755" s="1">
        <v>4.82</v>
      </c>
      <c r="F755" s="1">
        <v>24</v>
      </c>
    </row>
    <row r="756" spans="1:6" x14ac:dyDescent="0.25">
      <c r="A756" t="s">
        <v>764</v>
      </c>
      <c r="B756">
        <v>24</v>
      </c>
      <c r="C756">
        <v>1</v>
      </c>
      <c r="D756" s="1">
        <v>116.88</v>
      </c>
      <c r="E756" s="1">
        <v>4.87</v>
      </c>
      <c r="F756" s="1">
        <v>24</v>
      </c>
    </row>
    <row r="757" spans="1:6" x14ac:dyDescent="0.25">
      <c r="A757" t="s">
        <v>765</v>
      </c>
      <c r="B757">
        <v>24</v>
      </c>
      <c r="C757">
        <v>1</v>
      </c>
      <c r="D757" s="1">
        <v>134.4</v>
      </c>
      <c r="E757" s="1">
        <v>5.6</v>
      </c>
      <c r="F757" s="1">
        <v>24</v>
      </c>
    </row>
    <row r="758" spans="1:6" x14ac:dyDescent="0.25">
      <c r="A758" t="s">
        <v>766</v>
      </c>
      <c r="B758">
        <v>24</v>
      </c>
      <c r="C758">
        <v>12</v>
      </c>
      <c r="D758" s="1">
        <v>209.27</v>
      </c>
      <c r="E758" s="1">
        <v>8.7195833333333344</v>
      </c>
      <c r="F758" s="1">
        <v>2</v>
      </c>
    </row>
    <row r="759" spans="1:6" x14ac:dyDescent="0.25">
      <c r="A759" t="s">
        <v>767</v>
      </c>
      <c r="B759">
        <v>24</v>
      </c>
      <c r="C759">
        <v>3</v>
      </c>
      <c r="D759" s="1">
        <v>61.92</v>
      </c>
      <c r="E759" s="1">
        <v>2.58</v>
      </c>
      <c r="F759" s="1">
        <v>8</v>
      </c>
    </row>
    <row r="760" spans="1:6" x14ac:dyDescent="0.25">
      <c r="A760" t="s">
        <v>768</v>
      </c>
      <c r="B760">
        <v>24</v>
      </c>
      <c r="C760">
        <v>4</v>
      </c>
      <c r="D760" s="1">
        <v>66.599999999999994</v>
      </c>
      <c r="E760" s="1">
        <v>2.7749999999999999</v>
      </c>
      <c r="F760" s="1">
        <v>6</v>
      </c>
    </row>
    <row r="761" spans="1:6" x14ac:dyDescent="0.25">
      <c r="A761" t="s">
        <v>769</v>
      </c>
      <c r="B761">
        <v>24</v>
      </c>
      <c r="C761">
        <v>6</v>
      </c>
      <c r="D761" s="1">
        <v>184.56</v>
      </c>
      <c r="E761" s="1">
        <v>7.69</v>
      </c>
      <c r="F761" s="1">
        <v>4</v>
      </c>
    </row>
    <row r="762" spans="1:6" x14ac:dyDescent="0.25">
      <c r="A762" t="s">
        <v>770</v>
      </c>
      <c r="B762">
        <v>24</v>
      </c>
      <c r="C762">
        <v>8</v>
      </c>
      <c r="D762" s="1">
        <v>266.39999999999998</v>
      </c>
      <c r="E762" s="1">
        <v>11.1</v>
      </c>
      <c r="F762" s="1">
        <v>3</v>
      </c>
    </row>
    <row r="763" spans="1:6" x14ac:dyDescent="0.25">
      <c r="A763" t="s">
        <v>771</v>
      </c>
      <c r="B763">
        <v>24</v>
      </c>
      <c r="C763">
        <v>1</v>
      </c>
      <c r="D763" s="1">
        <v>27.12</v>
      </c>
      <c r="E763" s="1">
        <v>1.1299999999999999</v>
      </c>
      <c r="F763" s="1">
        <v>24</v>
      </c>
    </row>
    <row r="764" spans="1:6" x14ac:dyDescent="0.25">
      <c r="A764" t="s">
        <v>772</v>
      </c>
      <c r="B764">
        <v>24</v>
      </c>
      <c r="C764">
        <v>1</v>
      </c>
      <c r="D764" s="1">
        <v>70.8</v>
      </c>
      <c r="E764" s="1">
        <v>2.95</v>
      </c>
      <c r="F764" s="1">
        <v>24</v>
      </c>
    </row>
    <row r="765" spans="1:6" x14ac:dyDescent="0.25">
      <c r="A765" t="s">
        <v>773</v>
      </c>
      <c r="B765">
        <v>24</v>
      </c>
      <c r="C765">
        <v>1</v>
      </c>
      <c r="D765" s="1">
        <v>135.36000000000001</v>
      </c>
      <c r="E765" s="1">
        <v>5.64</v>
      </c>
      <c r="F765" s="1">
        <v>24</v>
      </c>
    </row>
    <row r="766" spans="1:6" x14ac:dyDescent="0.25">
      <c r="A766" t="s">
        <v>774</v>
      </c>
      <c r="B766">
        <v>24</v>
      </c>
      <c r="C766">
        <v>7</v>
      </c>
      <c r="D766" s="1">
        <v>399.92</v>
      </c>
      <c r="E766" s="1">
        <v>16.663333333333334</v>
      </c>
      <c r="F766" s="1">
        <v>3.4285714285714284</v>
      </c>
    </row>
    <row r="767" spans="1:6" x14ac:dyDescent="0.25">
      <c r="A767" t="s">
        <v>775</v>
      </c>
      <c r="B767">
        <v>24</v>
      </c>
      <c r="C767">
        <v>4</v>
      </c>
      <c r="D767" s="1">
        <v>153.54</v>
      </c>
      <c r="E767" s="1">
        <v>6.3975</v>
      </c>
      <c r="F767" s="1">
        <v>6</v>
      </c>
    </row>
    <row r="768" spans="1:6" x14ac:dyDescent="0.25">
      <c r="A768" t="s">
        <v>776</v>
      </c>
      <c r="B768">
        <v>24</v>
      </c>
      <c r="C768">
        <v>3</v>
      </c>
      <c r="D768" s="1">
        <v>475.44</v>
      </c>
      <c r="E768" s="1">
        <v>19.809999999999999</v>
      </c>
      <c r="F768" s="1">
        <v>8</v>
      </c>
    </row>
    <row r="769" spans="1:6" x14ac:dyDescent="0.25">
      <c r="A769" t="s">
        <v>777</v>
      </c>
      <c r="B769">
        <v>24</v>
      </c>
      <c r="C769">
        <v>5</v>
      </c>
      <c r="D769" s="1">
        <v>241.2</v>
      </c>
      <c r="E769" s="1">
        <v>10.050000000000001</v>
      </c>
      <c r="F769" s="1">
        <v>4.8</v>
      </c>
    </row>
    <row r="770" spans="1:6" x14ac:dyDescent="0.25">
      <c r="A770" t="s">
        <v>778</v>
      </c>
      <c r="B770">
        <v>24</v>
      </c>
      <c r="C770">
        <v>6</v>
      </c>
      <c r="D770" s="1">
        <v>294.95999999999998</v>
      </c>
      <c r="E770" s="1">
        <v>12.29</v>
      </c>
      <c r="F770" s="1">
        <v>4</v>
      </c>
    </row>
    <row r="771" spans="1:6" x14ac:dyDescent="0.25">
      <c r="A771" t="s">
        <v>779</v>
      </c>
      <c r="B771">
        <v>24</v>
      </c>
      <c r="C771">
        <v>3</v>
      </c>
      <c r="D771" s="1">
        <v>277.68</v>
      </c>
      <c r="E771" s="1">
        <v>11.57</v>
      </c>
      <c r="F771" s="1">
        <v>8</v>
      </c>
    </row>
    <row r="772" spans="1:6" x14ac:dyDescent="0.25">
      <c r="A772" t="s">
        <v>780</v>
      </c>
      <c r="B772">
        <v>24</v>
      </c>
      <c r="C772">
        <v>3</v>
      </c>
      <c r="D772" s="1">
        <v>291.60000000000002</v>
      </c>
      <c r="E772" s="1">
        <v>12.15</v>
      </c>
      <c r="F772" s="1">
        <v>8</v>
      </c>
    </row>
    <row r="773" spans="1:6" x14ac:dyDescent="0.25">
      <c r="A773" t="s">
        <v>781</v>
      </c>
      <c r="B773">
        <v>24</v>
      </c>
      <c r="C773">
        <v>1</v>
      </c>
      <c r="D773" s="1">
        <v>68.16</v>
      </c>
      <c r="E773" s="1">
        <v>2.84</v>
      </c>
      <c r="F773" s="1">
        <v>24</v>
      </c>
    </row>
    <row r="774" spans="1:6" x14ac:dyDescent="0.25">
      <c r="A774" t="s">
        <v>782</v>
      </c>
      <c r="B774">
        <v>24</v>
      </c>
      <c r="C774">
        <v>2</v>
      </c>
      <c r="D774" s="1">
        <v>64.56</v>
      </c>
      <c r="E774" s="1">
        <v>2.69</v>
      </c>
      <c r="F774" s="1">
        <v>12</v>
      </c>
    </row>
    <row r="775" spans="1:6" x14ac:dyDescent="0.25">
      <c r="A775" t="s">
        <v>783</v>
      </c>
      <c r="B775">
        <v>24</v>
      </c>
      <c r="C775">
        <v>12</v>
      </c>
      <c r="D775" s="1">
        <v>231.6</v>
      </c>
      <c r="E775" s="1">
        <v>9.65</v>
      </c>
      <c r="F775" s="1">
        <v>2</v>
      </c>
    </row>
    <row r="776" spans="1:6" x14ac:dyDescent="0.25">
      <c r="A776" t="s">
        <v>784</v>
      </c>
      <c r="B776">
        <v>24</v>
      </c>
      <c r="C776">
        <v>12</v>
      </c>
      <c r="D776" s="1">
        <v>231.6</v>
      </c>
      <c r="E776" s="1">
        <v>9.65</v>
      </c>
      <c r="F776" s="1">
        <v>2</v>
      </c>
    </row>
    <row r="777" spans="1:6" x14ac:dyDescent="0.25">
      <c r="A777" t="s">
        <v>785</v>
      </c>
      <c r="B777">
        <v>24</v>
      </c>
      <c r="C777">
        <v>4</v>
      </c>
      <c r="D777" s="1">
        <v>133.57</v>
      </c>
      <c r="E777" s="1">
        <v>5.5654166666666667</v>
      </c>
      <c r="F777" s="1">
        <v>6</v>
      </c>
    </row>
    <row r="778" spans="1:6" x14ac:dyDescent="0.25">
      <c r="A778" t="s">
        <v>786</v>
      </c>
      <c r="B778">
        <v>24</v>
      </c>
      <c r="C778">
        <v>1</v>
      </c>
      <c r="D778" s="1">
        <v>119.76</v>
      </c>
      <c r="E778" s="1">
        <v>4.99</v>
      </c>
      <c r="F778" s="1">
        <v>24</v>
      </c>
    </row>
    <row r="779" spans="1:6" x14ac:dyDescent="0.25">
      <c r="A779" t="s">
        <v>787</v>
      </c>
      <c r="B779">
        <v>23</v>
      </c>
      <c r="C779">
        <v>10</v>
      </c>
      <c r="D779" s="1">
        <v>1225.3</v>
      </c>
      <c r="E779" s="1">
        <v>53.27391304347826</v>
      </c>
      <c r="F779" s="1">
        <v>2.2999999999999998</v>
      </c>
    </row>
    <row r="780" spans="1:6" x14ac:dyDescent="0.25">
      <c r="A780" t="s">
        <v>788</v>
      </c>
      <c r="B780">
        <v>23</v>
      </c>
      <c r="C780">
        <v>10</v>
      </c>
      <c r="D780" s="1">
        <v>1060</v>
      </c>
      <c r="E780" s="1">
        <v>46.086956521739133</v>
      </c>
      <c r="F780" s="1">
        <v>2.2999999999999998</v>
      </c>
    </row>
    <row r="781" spans="1:6" x14ac:dyDescent="0.25">
      <c r="A781" t="s">
        <v>789</v>
      </c>
      <c r="B781">
        <v>23</v>
      </c>
      <c r="C781">
        <v>9</v>
      </c>
      <c r="D781" s="1">
        <v>1464.24</v>
      </c>
      <c r="E781" s="1">
        <v>63.662608695652175</v>
      </c>
      <c r="F781" s="1">
        <v>2.5555555555555554</v>
      </c>
    </row>
    <row r="782" spans="1:6" x14ac:dyDescent="0.25">
      <c r="A782" t="s">
        <v>790</v>
      </c>
      <c r="B782">
        <v>23</v>
      </c>
      <c r="C782">
        <v>12</v>
      </c>
      <c r="D782" s="1">
        <v>250.08</v>
      </c>
      <c r="E782" s="1">
        <v>10.87304347826087</v>
      </c>
      <c r="F782" s="1">
        <v>1.9166666666666667</v>
      </c>
    </row>
    <row r="783" spans="1:6" x14ac:dyDescent="0.25">
      <c r="A783" t="s">
        <v>791</v>
      </c>
      <c r="B783">
        <v>23</v>
      </c>
      <c r="C783">
        <v>11</v>
      </c>
      <c r="D783" s="1">
        <v>405.98</v>
      </c>
      <c r="E783" s="1">
        <v>17.651304347826088</v>
      </c>
      <c r="F783" s="1">
        <v>2.0909090909090908</v>
      </c>
    </row>
    <row r="784" spans="1:6" x14ac:dyDescent="0.25">
      <c r="A784" t="s">
        <v>792</v>
      </c>
      <c r="B784">
        <v>23</v>
      </c>
      <c r="C784">
        <v>6</v>
      </c>
      <c r="D784" s="1">
        <v>107.41</v>
      </c>
      <c r="E784" s="1">
        <v>4.67</v>
      </c>
      <c r="F784" s="1">
        <v>3.8333333333333335</v>
      </c>
    </row>
    <row r="785" spans="1:6" x14ac:dyDescent="0.25">
      <c r="A785" t="s">
        <v>793</v>
      </c>
      <c r="B785">
        <v>23</v>
      </c>
      <c r="C785">
        <v>18</v>
      </c>
      <c r="D785" s="1">
        <v>874.26</v>
      </c>
      <c r="E785" s="1">
        <v>38.011304347826083</v>
      </c>
      <c r="F785" s="1">
        <v>1.2777777777777777</v>
      </c>
    </row>
    <row r="786" spans="1:6" x14ac:dyDescent="0.25">
      <c r="A786" t="s">
        <v>794</v>
      </c>
      <c r="B786">
        <v>23</v>
      </c>
      <c r="C786">
        <v>2</v>
      </c>
      <c r="D786" s="1">
        <v>56.24</v>
      </c>
      <c r="E786" s="1">
        <v>2.4452173913043476</v>
      </c>
      <c r="F786" s="1">
        <v>11.5</v>
      </c>
    </row>
    <row r="787" spans="1:6" x14ac:dyDescent="0.25">
      <c r="A787" t="s">
        <v>795</v>
      </c>
      <c r="B787">
        <v>23</v>
      </c>
      <c r="C787">
        <v>7</v>
      </c>
      <c r="D787" s="1">
        <v>1723.82</v>
      </c>
      <c r="E787" s="1">
        <v>74.94869565217391</v>
      </c>
      <c r="F787" s="1">
        <v>3.2857142857142856</v>
      </c>
    </row>
    <row r="788" spans="1:6" x14ac:dyDescent="0.25">
      <c r="A788" t="s">
        <v>796</v>
      </c>
      <c r="B788">
        <v>23</v>
      </c>
      <c r="C788">
        <v>16</v>
      </c>
      <c r="D788" s="1">
        <v>281.43</v>
      </c>
      <c r="E788" s="1">
        <v>12.236086956521739</v>
      </c>
      <c r="F788" s="1">
        <v>1.4375</v>
      </c>
    </row>
    <row r="789" spans="1:6" x14ac:dyDescent="0.25">
      <c r="A789" t="s">
        <v>797</v>
      </c>
      <c r="B789">
        <v>23</v>
      </c>
      <c r="C789">
        <v>15</v>
      </c>
      <c r="D789" s="1">
        <v>722</v>
      </c>
      <c r="E789" s="1">
        <v>31.391304347826086</v>
      </c>
      <c r="F789" s="1">
        <v>1.5333333333333334</v>
      </c>
    </row>
    <row r="790" spans="1:6" x14ac:dyDescent="0.25">
      <c r="A790" t="s">
        <v>798</v>
      </c>
      <c r="B790">
        <v>23</v>
      </c>
      <c r="C790">
        <v>2</v>
      </c>
      <c r="D790" s="1">
        <v>576.64</v>
      </c>
      <c r="E790" s="1">
        <v>25.071304347826086</v>
      </c>
      <c r="F790" s="1">
        <v>11.5</v>
      </c>
    </row>
    <row r="791" spans="1:6" x14ac:dyDescent="0.25">
      <c r="A791" t="s">
        <v>799</v>
      </c>
      <c r="B791">
        <v>23</v>
      </c>
      <c r="C791">
        <v>8</v>
      </c>
      <c r="D791" s="1">
        <v>627.61</v>
      </c>
      <c r="E791" s="1">
        <v>27.287391304347825</v>
      </c>
      <c r="F791" s="1">
        <v>2.875</v>
      </c>
    </row>
    <row r="792" spans="1:6" x14ac:dyDescent="0.25">
      <c r="A792" t="s">
        <v>800</v>
      </c>
      <c r="B792">
        <v>23</v>
      </c>
      <c r="C792">
        <v>1</v>
      </c>
      <c r="D792" s="1">
        <v>57.96</v>
      </c>
      <c r="E792" s="1">
        <v>2.52</v>
      </c>
      <c r="F792" s="1">
        <v>23</v>
      </c>
    </row>
    <row r="793" spans="1:6" x14ac:dyDescent="0.25">
      <c r="A793" t="s">
        <v>801</v>
      </c>
      <c r="B793">
        <v>23</v>
      </c>
      <c r="C793">
        <v>6</v>
      </c>
      <c r="D793" s="1">
        <v>82.57</v>
      </c>
      <c r="E793" s="1">
        <v>3.59</v>
      </c>
      <c r="F793" s="1">
        <v>3.8333333333333335</v>
      </c>
    </row>
    <row r="794" spans="1:6" x14ac:dyDescent="0.25">
      <c r="A794" t="s">
        <v>802</v>
      </c>
      <c r="B794">
        <v>23</v>
      </c>
      <c r="C794">
        <v>3</v>
      </c>
      <c r="D794" s="1">
        <v>337.64</v>
      </c>
      <c r="E794" s="1">
        <v>14.68</v>
      </c>
      <c r="F794" s="1">
        <v>7.666666666666667</v>
      </c>
    </row>
    <row r="795" spans="1:6" x14ac:dyDescent="0.25">
      <c r="A795" t="s">
        <v>803</v>
      </c>
      <c r="B795">
        <v>23</v>
      </c>
      <c r="C795">
        <v>5</v>
      </c>
      <c r="D795" s="1">
        <v>300.39</v>
      </c>
      <c r="E795" s="1">
        <v>13.060434782608695</v>
      </c>
      <c r="F795" s="1">
        <v>4.5999999999999996</v>
      </c>
    </row>
    <row r="796" spans="1:6" x14ac:dyDescent="0.25">
      <c r="A796" t="s">
        <v>804</v>
      </c>
      <c r="B796">
        <v>23</v>
      </c>
      <c r="C796">
        <v>5</v>
      </c>
      <c r="D796" s="1">
        <v>194.35</v>
      </c>
      <c r="E796" s="1">
        <v>8.4499999999999993</v>
      </c>
      <c r="F796" s="1">
        <v>4.5999999999999996</v>
      </c>
    </row>
    <row r="797" spans="1:6" x14ac:dyDescent="0.25">
      <c r="A797" t="s">
        <v>805</v>
      </c>
      <c r="B797">
        <v>23</v>
      </c>
      <c r="C797">
        <v>4</v>
      </c>
      <c r="D797" s="1">
        <v>336.11</v>
      </c>
      <c r="E797" s="1">
        <v>14.613478260869565</v>
      </c>
      <c r="F797" s="1">
        <v>5.75</v>
      </c>
    </row>
    <row r="798" spans="1:6" x14ac:dyDescent="0.25">
      <c r="A798" t="s">
        <v>806</v>
      </c>
      <c r="B798">
        <v>23</v>
      </c>
      <c r="C798">
        <v>5</v>
      </c>
      <c r="D798" s="1">
        <v>277.02999999999997</v>
      </c>
      <c r="E798" s="1">
        <v>12.044782608695652</v>
      </c>
      <c r="F798" s="1">
        <v>4.5999999999999996</v>
      </c>
    </row>
    <row r="799" spans="1:6" x14ac:dyDescent="0.25">
      <c r="A799" t="s">
        <v>807</v>
      </c>
      <c r="B799">
        <v>23</v>
      </c>
      <c r="C799">
        <v>9</v>
      </c>
      <c r="D799" s="1">
        <v>353.02</v>
      </c>
      <c r="E799" s="1">
        <v>15.348695652173912</v>
      </c>
      <c r="F799" s="1">
        <v>2.5555555555555554</v>
      </c>
    </row>
    <row r="800" spans="1:6" x14ac:dyDescent="0.25">
      <c r="A800" t="s">
        <v>808</v>
      </c>
      <c r="B800">
        <v>23</v>
      </c>
      <c r="C800">
        <v>4</v>
      </c>
      <c r="D800" s="1">
        <v>532.15</v>
      </c>
      <c r="E800" s="1">
        <v>23.13695652173913</v>
      </c>
      <c r="F800" s="1">
        <v>5.75</v>
      </c>
    </row>
    <row r="801" spans="1:6" x14ac:dyDescent="0.25">
      <c r="A801" t="s">
        <v>809</v>
      </c>
      <c r="B801">
        <v>22</v>
      </c>
      <c r="C801">
        <v>7</v>
      </c>
      <c r="D801" s="1">
        <v>634.03</v>
      </c>
      <c r="E801" s="1">
        <v>28.819545454545452</v>
      </c>
      <c r="F801" s="1">
        <v>3.1428571428571428</v>
      </c>
    </row>
    <row r="802" spans="1:6" x14ac:dyDescent="0.25">
      <c r="A802" t="s">
        <v>810</v>
      </c>
      <c r="B802">
        <v>22</v>
      </c>
      <c r="C802">
        <v>1</v>
      </c>
      <c r="D802" s="1">
        <v>68.2</v>
      </c>
      <c r="E802" s="1">
        <v>3.1</v>
      </c>
      <c r="F802" s="1">
        <v>22</v>
      </c>
    </row>
    <row r="803" spans="1:6" x14ac:dyDescent="0.25">
      <c r="A803" t="s">
        <v>811</v>
      </c>
      <c r="B803">
        <v>22</v>
      </c>
      <c r="C803">
        <v>10</v>
      </c>
      <c r="D803" s="1">
        <v>15.08</v>
      </c>
      <c r="E803" s="1">
        <v>0.68545454545454543</v>
      </c>
      <c r="F803" s="1">
        <v>2.2000000000000002</v>
      </c>
    </row>
    <row r="804" spans="1:6" x14ac:dyDescent="0.25">
      <c r="A804" t="s">
        <v>812</v>
      </c>
      <c r="B804">
        <v>22</v>
      </c>
      <c r="C804">
        <v>10</v>
      </c>
      <c r="D804" s="1">
        <v>413.04</v>
      </c>
      <c r="E804" s="1">
        <v>18.774545454545454</v>
      </c>
      <c r="F804" s="1">
        <v>2.2000000000000002</v>
      </c>
    </row>
    <row r="805" spans="1:6" x14ac:dyDescent="0.25">
      <c r="A805" t="s">
        <v>813</v>
      </c>
      <c r="B805">
        <v>22</v>
      </c>
      <c r="C805">
        <v>4</v>
      </c>
      <c r="D805" s="1">
        <v>53.56</v>
      </c>
      <c r="E805" s="1">
        <v>2.4345454545454546</v>
      </c>
      <c r="F805" s="1">
        <v>5.5</v>
      </c>
    </row>
    <row r="806" spans="1:6" x14ac:dyDescent="0.25">
      <c r="A806" t="s">
        <v>814</v>
      </c>
      <c r="B806">
        <v>22</v>
      </c>
      <c r="C806">
        <v>7</v>
      </c>
      <c r="D806" s="1">
        <v>55.72</v>
      </c>
      <c r="E806" s="1">
        <v>2.5327272727272732</v>
      </c>
      <c r="F806" s="1">
        <v>3.1428571428571428</v>
      </c>
    </row>
    <row r="807" spans="1:6" x14ac:dyDescent="0.25">
      <c r="A807" t="s">
        <v>815</v>
      </c>
      <c r="B807">
        <v>22</v>
      </c>
      <c r="C807">
        <v>5</v>
      </c>
      <c r="D807" s="1">
        <v>651.96</v>
      </c>
      <c r="E807" s="1">
        <v>29.634545454545453</v>
      </c>
      <c r="F807" s="1">
        <v>4.4000000000000004</v>
      </c>
    </row>
    <row r="808" spans="1:6" x14ac:dyDescent="0.25">
      <c r="A808" t="s">
        <v>816</v>
      </c>
      <c r="B808">
        <v>22</v>
      </c>
      <c r="C808">
        <v>17</v>
      </c>
      <c r="D808" s="1">
        <v>1746.89</v>
      </c>
      <c r="E808" s="1">
        <v>79.404090909090911</v>
      </c>
      <c r="F808" s="1">
        <v>1.2941176470588236</v>
      </c>
    </row>
    <row r="809" spans="1:6" x14ac:dyDescent="0.25">
      <c r="A809" t="s">
        <v>817</v>
      </c>
      <c r="B809">
        <v>22</v>
      </c>
      <c r="C809">
        <v>12</v>
      </c>
      <c r="D809" s="1">
        <v>755.36</v>
      </c>
      <c r="E809" s="1">
        <v>34.334545454545456</v>
      </c>
      <c r="F809" s="1">
        <v>1.8333333333333333</v>
      </c>
    </row>
    <row r="810" spans="1:6" x14ac:dyDescent="0.25">
      <c r="A810" t="s">
        <v>818</v>
      </c>
      <c r="B810">
        <v>22</v>
      </c>
      <c r="C810">
        <v>7</v>
      </c>
      <c r="D810" s="1">
        <v>105.02</v>
      </c>
      <c r="E810" s="1">
        <v>4.7736363636363635</v>
      </c>
      <c r="F810" s="1">
        <v>3.1428571428571428</v>
      </c>
    </row>
    <row r="811" spans="1:6" x14ac:dyDescent="0.25">
      <c r="A811" t="s">
        <v>819</v>
      </c>
      <c r="B811">
        <v>22</v>
      </c>
      <c r="C811">
        <v>3</v>
      </c>
      <c r="D811" s="1">
        <v>64.239999999999995</v>
      </c>
      <c r="E811" s="1">
        <v>2.92</v>
      </c>
      <c r="F811" s="1">
        <v>7.333333333333333</v>
      </c>
    </row>
    <row r="812" spans="1:6" x14ac:dyDescent="0.25">
      <c r="A812" t="s">
        <v>820</v>
      </c>
      <c r="B812">
        <v>22</v>
      </c>
      <c r="C812">
        <v>1</v>
      </c>
      <c r="D812" s="1">
        <v>60.5</v>
      </c>
      <c r="E812" s="1">
        <v>2.75</v>
      </c>
      <c r="F812" s="1">
        <v>22</v>
      </c>
    </row>
    <row r="813" spans="1:6" x14ac:dyDescent="0.25">
      <c r="A813" t="s">
        <v>821</v>
      </c>
      <c r="B813">
        <v>22</v>
      </c>
      <c r="C813">
        <v>6</v>
      </c>
      <c r="D813" s="1">
        <v>90.68</v>
      </c>
      <c r="E813" s="1">
        <v>4.121818181818182</v>
      </c>
      <c r="F813" s="1">
        <v>3.6666666666666665</v>
      </c>
    </row>
    <row r="814" spans="1:6" x14ac:dyDescent="0.25">
      <c r="A814" t="s">
        <v>822</v>
      </c>
      <c r="B814">
        <v>22</v>
      </c>
      <c r="C814">
        <v>3</v>
      </c>
      <c r="D814" s="1">
        <v>72.64</v>
      </c>
      <c r="E814" s="1">
        <v>3.3018181818181818</v>
      </c>
      <c r="F814" s="1">
        <v>7.333333333333333</v>
      </c>
    </row>
    <row r="815" spans="1:6" x14ac:dyDescent="0.25">
      <c r="A815" t="s">
        <v>823</v>
      </c>
      <c r="B815">
        <v>22</v>
      </c>
      <c r="C815">
        <v>2</v>
      </c>
      <c r="D815" s="1">
        <v>73.7</v>
      </c>
      <c r="E815" s="1">
        <v>3.35</v>
      </c>
      <c r="F815" s="1">
        <v>11</v>
      </c>
    </row>
    <row r="816" spans="1:6" x14ac:dyDescent="0.25">
      <c r="A816" t="s">
        <v>824</v>
      </c>
      <c r="B816">
        <v>22</v>
      </c>
      <c r="C816">
        <v>2</v>
      </c>
      <c r="D816" s="1">
        <v>98.64</v>
      </c>
      <c r="E816" s="1">
        <v>4.4836363636363634</v>
      </c>
      <c r="F816" s="1">
        <v>11</v>
      </c>
    </row>
    <row r="817" spans="1:6" x14ac:dyDescent="0.25">
      <c r="A817" t="s">
        <v>825</v>
      </c>
      <c r="B817">
        <v>22</v>
      </c>
      <c r="C817">
        <v>4</v>
      </c>
      <c r="D817" s="1">
        <v>157.97999999999999</v>
      </c>
      <c r="E817" s="1">
        <v>7.1809090909090907</v>
      </c>
      <c r="F817" s="1">
        <v>5.5</v>
      </c>
    </row>
    <row r="818" spans="1:6" x14ac:dyDescent="0.25">
      <c r="A818" t="s">
        <v>826</v>
      </c>
      <c r="B818">
        <v>22</v>
      </c>
      <c r="C818">
        <v>5</v>
      </c>
      <c r="D818" s="1">
        <v>303.22000000000003</v>
      </c>
      <c r="E818" s="1">
        <v>13.782727272727273</v>
      </c>
      <c r="F818" s="1">
        <v>4.4000000000000004</v>
      </c>
    </row>
    <row r="819" spans="1:6" x14ac:dyDescent="0.25">
      <c r="A819" t="s">
        <v>827</v>
      </c>
      <c r="B819">
        <v>22</v>
      </c>
      <c r="C819">
        <v>17</v>
      </c>
      <c r="D819" s="1">
        <v>1626.66</v>
      </c>
      <c r="E819" s="1">
        <v>73.939090909090908</v>
      </c>
      <c r="F819" s="1">
        <v>1.2941176470588236</v>
      </c>
    </row>
    <row r="820" spans="1:6" x14ac:dyDescent="0.25">
      <c r="A820" t="s">
        <v>828</v>
      </c>
      <c r="B820">
        <v>21</v>
      </c>
      <c r="C820">
        <v>4</v>
      </c>
      <c r="D820" s="1">
        <v>48.06</v>
      </c>
      <c r="E820" s="1">
        <v>2.2885714285714287</v>
      </c>
      <c r="F820" s="1">
        <v>5.25</v>
      </c>
    </row>
    <row r="821" spans="1:6" x14ac:dyDescent="0.25">
      <c r="A821" t="s">
        <v>829</v>
      </c>
      <c r="B821">
        <v>21</v>
      </c>
      <c r="C821">
        <v>16</v>
      </c>
      <c r="D821" s="1">
        <v>2224.88</v>
      </c>
      <c r="E821" s="1">
        <v>105.94666666666667</v>
      </c>
      <c r="F821" s="1">
        <v>1.3125</v>
      </c>
    </row>
    <row r="822" spans="1:6" x14ac:dyDescent="0.25">
      <c r="A822" t="s">
        <v>830</v>
      </c>
      <c r="B822">
        <v>21</v>
      </c>
      <c r="C822">
        <v>11</v>
      </c>
      <c r="D822" s="1">
        <v>955.31</v>
      </c>
      <c r="E822" s="1">
        <v>45.490952380952379</v>
      </c>
      <c r="F822" s="1">
        <v>1.9090909090909092</v>
      </c>
    </row>
    <row r="823" spans="1:6" x14ac:dyDescent="0.25">
      <c r="A823" t="s">
        <v>831</v>
      </c>
      <c r="B823">
        <v>21</v>
      </c>
      <c r="C823">
        <v>2</v>
      </c>
      <c r="D823" s="1">
        <v>5.46</v>
      </c>
      <c r="E823" s="1">
        <v>0.26</v>
      </c>
      <c r="F823" s="1">
        <v>10.5</v>
      </c>
    </row>
    <row r="824" spans="1:6" x14ac:dyDescent="0.25">
      <c r="A824" t="s">
        <v>832</v>
      </c>
      <c r="B824">
        <v>21</v>
      </c>
      <c r="C824">
        <v>2</v>
      </c>
      <c r="D824" s="1">
        <v>5.46</v>
      </c>
      <c r="E824" s="1">
        <v>0.26</v>
      </c>
      <c r="F824" s="1">
        <v>10.5</v>
      </c>
    </row>
    <row r="825" spans="1:6" x14ac:dyDescent="0.25">
      <c r="A825" t="s">
        <v>833</v>
      </c>
      <c r="B825">
        <v>21</v>
      </c>
      <c r="C825">
        <v>17</v>
      </c>
      <c r="D825" s="1">
        <v>309.81</v>
      </c>
      <c r="E825" s="1">
        <v>14.752857142857144</v>
      </c>
      <c r="F825" s="1">
        <v>1.2352941176470589</v>
      </c>
    </row>
    <row r="826" spans="1:6" x14ac:dyDescent="0.25">
      <c r="A826" t="s">
        <v>834</v>
      </c>
      <c r="B826">
        <v>21</v>
      </c>
      <c r="C826">
        <v>10</v>
      </c>
      <c r="D826" s="1">
        <v>181.33</v>
      </c>
      <c r="E826" s="1">
        <v>8.6347619047619055</v>
      </c>
      <c r="F826" s="1">
        <v>2.1</v>
      </c>
    </row>
    <row r="827" spans="1:6" x14ac:dyDescent="0.25">
      <c r="A827" t="s">
        <v>835</v>
      </c>
      <c r="B827">
        <v>21</v>
      </c>
      <c r="C827">
        <v>13</v>
      </c>
      <c r="D827" s="1">
        <v>425.73</v>
      </c>
      <c r="E827" s="1">
        <v>20.272857142857141</v>
      </c>
      <c r="F827" s="1">
        <v>1.6153846153846154</v>
      </c>
    </row>
    <row r="828" spans="1:6" x14ac:dyDescent="0.25">
      <c r="A828" t="s">
        <v>836</v>
      </c>
      <c r="B828">
        <v>21</v>
      </c>
      <c r="C828">
        <v>6</v>
      </c>
      <c r="D828" s="1">
        <v>107.97</v>
      </c>
      <c r="E828" s="1">
        <v>5.1414285714285715</v>
      </c>
      <c r="F828" s="1">
        <v>3.5</v>
      </c>
    </row>
    <row r="829" spans="1:6" x14ac:dyDescent="0.25">
      <c r="A829" t="s">
        <v>837</v>
      </c>
      <c r="B829">
        <v>21</v>
      </c>
      <c r="C829">
        <v>2</v>
      </c>
      <c r="D829" s="1">
        <v>285.81</v>
      </c>
      <c r="E829" s="1">
        <v>13.61</v>
      </c>
      <c r="F829" s="1">
        <v>10.5</v>
      </c>
    </row>
    <row r="830" spans="1:6" x14ac:dyDescent="0.25">
      <c r="A830" t="s">
        <v>838</v>
      </c>
      <c r="B830">
        <v>21</v>
      </c>
      <c r="C830">
        <v>6</v>
      </c>
      <c r="D830" s="1">
        <v>33.270000000000003</v>
      </c>
      <c r="E830" s="1">
        <v>1.5842857142857143</v>
      </c>
      <c r="F830" s="1">
        <v>3.5</v>
      </c>
    </row>
    <row r="831" spans="1:6" x14ac:dyDescent="0.25">
      <c r="A831" t="s">
        <v>839</v>
      </c>
      <c r="B831">
        <v>21</v>
      </c>
      <c r="C831">
        <v>4</v>
      </c>
      <c r="D831" s="1">
        <v>572.52</v>
      </c>
      <c r="E831" s="1">
        <v>27.262857142857143</v>
      </c>
      <c r="F831" s="1">
        <v>5.25</v>
      </c>
    </row>
    <row r="832" spans="1:6" x14ac:dyDescent="0.25">
      <c r="A832" t="s">
        <v>840</v>
      </c>
      <c r="B832">
        <v>21</v>
      </c>
      <c r="C832">
        <v>8</v>
      </c>
      <c r="D832" s="1">
        <v>720.3</v>
      </c>
      <c r="E832" s="1">
        <v>34.299999999999997</v>
      </c>
      <c r="F832" s="1">
        <v>2.625</v>
      </c>
    </row>
    <row r="833" spans="1:6" x14ac:dyDescent="0.25">
      <c r="A833" t="s">
        <v>841</v>
      </c>
      <c r="B833">
        <v>21</v>
      </c>
      <c r="C833">
        <v>6</v>
      </c>
      <c r="D833" s="1">
        <v>268.17</v>
      </c>
      <c r="E833" s="1">
        <v>12.77</v>
      </c>
      <c r="F833" s="1">
        <v>3.5</v>
      </c>
    </row>
    <row r="834" spans="1:6" x14ac:dyDescent="0.25">
      <c r="A834" t="s">
        <v>842</v>
      </c>
      <c r="B834">
        <v>21</v>
      </c>
      <c r="C834">
        <v>3</v>
      </c>
      <c r="D834" s="1">
        <v>156.4</v>
      </c>
      <c r="E834" s="1">
        <v>7.4476190476190478</v>
      </c>
      <c r="F834" s="1">
        <v>7</v>
      </c>
    </row>
    <row r="835" spans="1:6" x14ac:dyDescent="0.25">
      <c r="A835" t="s">
        <v>843</v>
      </c>
      <c r="B835">
        <v>21</v>
      </c>
      <c r="C835">
        <v>3</v>
      </c>
      <c r="D835" s="1">
        <v>157.91999999999999</v>
      </c>
      <c r="E835" s="1">
        <v>7.52</v>
      </c>
      <c r="F835" s="1">
        <v>7</v>
      </c>
    </row>
    <row r="836" spans="1:6" x14ac:dyDescent="0.25">
      <c r="A836" t="s">
        <v>844</v>
      </c>
      <c r="B836">
        <v>21</v>
      </c>
      <c r="C836">
        <v>3</v>
      </c>
      <c r="D836" s="1">
        <v>174.99</v>
      </c>
      <c r="E836" s="1">
        <v>8.3328571428571419</v>
      </c>
      <c r="F836" s="1">
        <v>7</v>
      </c>
    </row>
    <row r="837" spans="1:6" x14ac:dyDescent="0.25">
      <c r="A837" t="s">
        <v>845</v>
      </c>
      <c r="B837">
        <v>21</v>
      </c>
      <c r="C837">
        <v>3</v>
      </c>
      <c r="D837" s="1">
        <v>277.13</v>
      </c>
      <c r="E837" s="1">
        <v>13.196666666666665</v>
      </c>
      <c r="F837" s="1">
        <v>7</v>
      </c>
    </row>
    <row r="838" spans="1:6" x14ac:dyDescent="0.25">
      <c r="A838" t="s">
        <v>846</v>
      </c>
      <c r="B838">
        <v>21</v>
      </c>
      <c r="C838">
        <v>9</v>
      </c>
      <c r="D838" s="1">
        <v>659.22</v>
      </c>
      <c r="E838" s="1">
        <v>31.39142857142857</v>
      </c>
      <c r="F838" s="1">
        <v>2.3333333333333335</v>
      </c>
    </row>
    <row r="839" spans="1:6" x14ac:dyDescent="0.25">
      <c r="A839" t="s">
        <v>847</v>
      </c>
      <c r="B839">
        <v>21</v>
      </c>
      <c r="C839">
        <v>2</v>
      </c>
      <c r="D839" s="1">
        <v>105.84</v>
      </c>
      <c r="E839" s="1">
        <v>5.04</v>
      </c>
      <c r="F839" s="1">
        <v>10.5</v>
      </c>
    </row>
    <row r="840" spans="1:6" x14ac:dyDescent="0.25">
      <c r="A840" t="s">
        <v>848</v>
      </c>
      <c r="B840">
        <v>21</v>
      </c>
      <c r="C840">
        <v>2</v>
      </c>
      <c r="D840" s="1">
        <v>42.63</v>
      </c>
      <c r="E840" s="1">
        <v>2.0299999999999998</v>
      </c>
      <c r="F840" s="1">
        <v>10.5</v>
      </c>
    </row>
    <row r="841" spans="1:6" x14ac:dyDescent="0.25">
      <c r="A841" t="s">
        <v>849</v>
      </c>
      <c r="B841">
        <v>21</v>
      </c>
      <c r="C841">
        <v>12</v>
      </c>
      <c r="D841" s="1">
        <v>202.65</v>
      </c>
      <c r="E841" s="1">
        <v>9.65</v>
      </c>
      <c r="F841" s="1">
        <v>1.75</v>
      </c>
    </row>
    <row r="842" spans="1:6" x14ac:dyDescent="0.25">
      <c r="A842" t="s">
        <v>850</v>
      </c>
      <c r="B842">
        <v>21</v>
      </c>
      <c r="C842">
        <v>9</v>
      </c>
      <c r="D842" s="1">
        <v>459.93</v>
      </c>
      <c r="E842" s="1">
        <v>21.901428571428571</v>
      </c>
      <c r="F842" s="1">
        <v>2.3333333333333335</v>
      </c>
    </row>
    <row r="843" spans="1:6" x14ac:dyDescent="0.25">
      <c r="A843" t="s">
        <v>851</v>
      </c>
      <c r="B843">
        <v>21</v>
      </c>
      <c r="C843">
        <v>6</v>
      </c>
      <c r="D843" s="1">
        <v>128.94</v>
      </c>
      <c r="E843" s="1">
        <v>6.14</v>
      </c>
      <c r="F843" s="1">
        <v>3.5</v>
      </c>
    </row>
    <row r="844" spans="1:6" x14ac:dyDescent="0.25">
      <c r="A844" t="s">
        <v>852</v>
      </c>
      <c r="B844">
        <v>21</v>
      </c>
      <c r="C844">
        <v>2</v>
      </c>
      <c r="D844" s="1">
        <v>130.19999999999999</v>
      </c>
      <c r="E844" s="1">
        <v>6.2</v>
      </c>
      <c r="F844" s="1">
        <v>10.5</v>
      </c>
    </row>
    <row r="845" spans="1:6" x14ac:dyDescent="0.25">
      <c r="A845" t="s">
        <v>853</v>
      </c>
      <c r="B845">
        <v>21</v>
      </c>
      <c r="C845">
        <v>2</v>
      </c>
      <c r="D845" s="1">
        <v>130.19999999999999</v>
      </c>
      <c r="E845" s="1">
        <v>6.2</v>
      </c>
      <c r="F845" s="1">
        <v>10.5</v>
      </c>
    </row>
    <row r="846" spans="1:6" x14ac:dyDescent="0.25">
      <c r="A846" t="s">
        <v>854</v>
      </c>
      <c r="B846">
        <v>20</v>
      </c>
      <c r="C846">
        <v>4</v>
      </c>
      <c r="D846" s="1">
        <v>419.6</v>
      </c>
      <c r="E846" s="1">
        <v>20.98</v>
      </c>
      <c r="F846" s="1">
        <v>5</v>
      </c>
    </row>
    <row r="847" spans="1:6" x14ac:dyDescent="0.25">
      <c r="A847" t="s">
        <v>855</v>
      </c>
      <c r="B847">
        <v>20</v>
      </c>
      <c r="C847">
        <v>7</v>
      </c>
      <c r="D847" s="1">
        <v>915.31</v>
      </c>
      <c r="E847" s="1">
        <v>45.765500000000003</v>
      </c>
      <c r="F847" s="1">
        <v>2.8571428571428572</v>
      </c>
    </row>
    <row r="848" spans="1:6" x14ac:dyDescent="0.25">
      <c r="A848" t="s">
        <v>856</v>
      </c>
      <c r="B848">
        <v>20</v>
      </c>
      <c r="C848">
        <v>1</v>
      </c>
      <c r="D848" s="1">
        <v>156.80000000000001</v>
      </c>
      <c r="E848" s="1">
        <v>7.84</v>
      </c>
      <c r="F848" s="1">
        <v>20</v>
      </c>
    </row>
    <row r="849" spans="1:6" x14ac:dyDescent="0.25">
      <c r="A849" t="s">
        <v>857</v>
      </c>
      <c r="B849">
        <v>20</v>
      </c>
      <c r="C849">
        <v>13</v>
      </c>
      <c r="D849" s="1">
        <v>456.8</v>
      </c>
      <c r="E849" s="1">
        <v>22.84</v>
      </c>
      <c r="F849" s="1">
        <v>1.5384615384615385</v>
      </c>
    </row>
    <row r="850" spans="1:6" x14ac:dyDescent="0.25">
      <c r="A850" t="s">
        <v>858</v>
      </c>
      <c r="B850">
        <v>20</v>
      </c>
      <c r="C850">
        <v>1</v>
      </c>
      <c r="D850" s="1">
        <v>100.6</v>
      </c>
      <c r="E850" s="1">
        <v>5.03</v>
      </c>
      <c r="F850" s="1">
        <v>20</v>
      </c>
    </row>
    <row r="851" spans="1:6" x14ac:dyDescent="0.25">
      <c r="A851" t="s">
        <v>859</v>
      </c>
      <c r="B851">
        <v>20</v>
      </c>
      <c r="C851">
        <v>2</v>
      </c>
      <c r="D851" s="1">
        <v>58</v>
      </c>
      <c r="E851" s="1">
        <v>2.9</v>
      </c>
      <c r="F851" s="1">
        <v>10</v>
      </c>
    </row>
    <row r="852" spans="1:6" x14ac:dyDescent="0.25">
      <c r="A852" t="s">
        <v>860</v>
      </c>
      <c r="B852">
        <v>20</v>
      </c>
      <c r="C852">
        <v>4</v>
      </c>
      <c r="D852" s="1">
        <v>230.98</v>
      </c>
      <c r="E852" s="1">
        <v>11.548999999999999</v>
      </c>
      <c r="F852" s="1">
        <v>5</v>
      </c>
    </row>
    <row r="853" spans="1:6" x14ac:dyDescent="0.25">
      <c r="A853" t="s">
        <v>861</v>
      </c>
      <c r="B853">
        <v>20</v>
      </c>
      <c r="C853">
        <v>16</v>
      </c>
      <c r="D853" s="1">
        <v>1578</v>
      </c>
      <c r="E853" s="1">
        <v>78.900000000000006</v>
      </c>
      <c r="F853" s="1">
        <v>1.25</v>
      </c>
    </row>
    <row r="854" spans="1:6" x14ac:dyDescent="0.25">
      <c r="A854" t="s">
        <v>862</v>
      </c>
      <c r="B854">
        <v>20</v>
      </c>
      <c r="C854">
        <v>11</v>
      </c>
      <c r="D854" s="1">
        <v>100.64</v>
      </c>
      <c r="E854" s="1">
        <v>5.032</v>
      </c>
      <c r="F854" s="1">
        <v>1.8181818181818181</v>
      </c>
    </row>
    <row r="855" spans="1:6" x14ac:dyDescent="0.25">
      <c r="A855" t="s">
        <v>863</v>
      </c>
      <c r="B855">
        <v>20</v>
      </c>
      <c r="C855">
        <v>3</v>
      </c>
      <c r="D855" s="1">
        <v>97.26</v>
      </c>
      <c r="E855" s="1">
        <v>4.8630000000000004</v>
      </c>
      <c r="F855" s="1">
        <v>6.666666666666667</v>
      </c>
    </row>
    <row r="856" spans="1:6" x14ac:dyDescent="0.25">
      <c r="A856" t="s">
        <v>864</v>
      </c>
      <c r="B856">
        <v>20</v>
      </c>
      <c r="C856">
        <v>1</v>
      </c>
      <c r="D856" s="1">
        <v>57.4</v>
      </c>
      <c r="E856" s="1">
        <v>2.87</v>
      </c>
      <c r="F856" s="1">
        <v>20</v>
      </c>
    </row>
    <row r="857" spans="1:6" x14ac:dyDescent="0.25">
      <c r="A857" t="s">
        <v>865</v>
      </c>
      <c r="B857">
        <v>20</v>
      </c>
      <c r="C857">
        <v>9</v>
      </c>
      <c r="D857" s="1">
        <v>185</v>
      </c>
      <c r="E857" s="1">
        <v>9.25</v>
      </c>
      <c r="F857" s="1">
        <v>2.2222222222222223</v>
      </c>
    </row>
    <row r="858" spans="1:6" x14ac:dyDescent="0.25">
      <c r="A858" t="s">
        <v>866</v>
      </c>
      <c r="B858">
        <v>20</v>
      </c>
      <c r="C858">
        <v>2</v>
      </c>
      <c r="D858" s="1">
        <v>58.4</v>
      </c>
      <c r="E858" s="1">
        <v>2.92</v>
      </c>
      <c r="F858" s="1">
        <v>10</v>
      </c>
    </row>
    <row r="859" spans="1:6" x14ac:dyDescent="0.25">
      <c r="A859" t="s">
        <v>867</v>
      </c>
      <c r="B859">
        <v>20</v>
      </c>
      <c r="C859">
        <v>12</v>
      </c>
      <c r="D859" s="1">
        <v>479.92</v>
      </c>
      <c r="E859" s="1">
        <v>23.995999999999999</v>
      </c>
      <c r="F859" s="1">
        <v>1.6666666666666667</v>
      </c>
    </row>
    <row r="860" spans="1:6" x14ac:dyDescent="0.25">
      <c r="A860" t="s">
        <v>868</v>
      </c>
      <c r="B860">
        <v>20</v>
      </c>
      <c r="C860">
        <v>1</v>
      </c>
      <c r="D860" s="1">
        <v>92.8</v>
      </c>
      <c r="E860" s="1">
        <v>4.6399999999999997</v>
      </c>
      <c r="F860" s="1">
        <v>20</v>
      </c>
    </row>
    <row r="861" spans="1:6" x14ac:dyDescent="0.25">
      <c r="A861" t="s">
        <v>869</v>
      </c>
      <c r="B861">
        <v>20</v>
      </c>
      <c r="C861">
        <v>3</v>
      </c>
      <c r="D861" s="1">
        <v>65.12</v>
      </c>
      <c r="E861" s="1">
        <v>3.2559999999999998</v>
      </c>
      <c r="F861" s="1">
        <v>6.666666666666667</v>
      </c>
    </row>
    <row r="862" spans="1:6" x14ac:dyDescent="0.25">
      <c r="A862" t="s">
        <v>870</v>
      </c>
      <c r="B862">
        <v>20</v>
      </c>
      <c r="C862">
        <v>5</v>
      </c>
      <c r="D862" s="1">
        <v>257</v>
      </c>
      <c r="E862" s="1">
        <v>12.85</v>
      </c>
      <c r="F862" s="1">
        <v>4</v>
      </c>
    </row>
    <row r="863" spans="1:6" x14ac:dyDescent="0.25">
      <c r="A863" t="s">
        <v>871</v>
      </c>
      <c r="B863">
        <v>20</v>
      </c>
      <c r="C863">
        <v>1</v>
      </c>
      <c r="D863" s="1">
        <v>112.8</v>
      </c>
      <c r="E863" s="1">
        <v>5.64</v>
      </c>
      <c r="F863" s="1">
        <v>20</v>
      </c>
    </row>
    <row r="864" spans="1:6" x14ac:dyDescent="0.25">
      <c r="A864" t="s">
        <v>872</v>
      </c>
      <c r="B864">
        <v>20</v>
      </c>
      <c r="C864">
        <v>1</v>
      </c>
      <c r="D864" s="1">
        <v>39</v>
      </c>
      <c r="E864" s="1">
        <v>1.95</v>
      </c>
      <c r="F864" s="1">
        <v>20</v>
      </c>
    </row>
    <row r="865" spans="1:6" x14ac:dyDescent="0.25">
      <c r="A865" t="s">
        <v>873</v>
      </c>
      <c r="B865">
        <v>20</v>
      </c>
      <c r="C865">
        <v>4</v>
      </c>
      <c r="D865" s="1">
        <v>74.12</v>
      </c>
      <c r="E865" s="1">
        <v>3.706</v>
      </c>
      <c r="F865" s="1">
        <v>5</v>
      </c>
    </row>
    <row r="866" spans="1:6" x14ac:dyDescent="0.25">
      <c r="A866" t="s">
        <v>874</v>
      </c>
      <c r="B866">
        <v>20</v>
      </c>
      <c r="C866">
        <v>1</v>
      </c>
      <c r="D866" s="1">
        <v>809</v>
      </c>
      <c r="E866" s="1">
        <v>40.450000000000003</v>
      </c>
      <c r="F866" s="1">
        <v>20</v>
      </c>
    </row>
    <row r="867" spans="1:6" x14ac:dyDescent="0.25">
      <c r="A867" t="s">
        <v>875</v>
      </c>
      <c r="B867">
        <v>20</v>
      </c>
      <c r="C867">
        <v>6</v>
      </c>
      <c r="D867" s="1">
        <v>85.27</v>
      </c>
      <c r="E867" s="1">
        <v>4.2634999999999996</v>
      </c>
      <c r="F867" s="1">
        <v>3.3333333333333335</v>
      </c>
    </row>
    <row r="868" spans="1:6" x14ac:dyDescent="0.25">
      <c r="A868" t="s">
        <v>876</v>
      </c>
      <c r="B868">
        <v>20</v>
      </c>
      <c r="C868">
        <v>10</v>
      </c>
      <c r="D868" s="1">
        <v>677.2</v>
      </c>
      <c r="E868" s="1">
        <v>33.86</v>
      </c>
      <c r="F868" s="1">
        <v>2</v>
      </c>
    </row>
    <row r="869" spans="1:6" x14ac:dyDescent="0.25">
      <c r="A869" t="s">
        <v>877</v>
      </c>
      <c r="B869">
        <v>20</v>
      </c>
      <c r="C869">
        <v>8</v>
      </c>
      <c r="D869" s="1">
        <v>125.52</v>
      </c>
      <c r="E869" s="1">
        <v>6.2759999999999998</v>
      </c>
      <c r="F869" s="1">
        <v>2.5</v>
      </c>
    </row>
    <row r="870" spans="1:6" x14ac:dyDescent="0.25">
      <c r="A870" t="s">
        <v>878</v>
      </c>
      <c r="B870">
        <v>20</v>
      </c>
      <c r="C870">
        <v>2</v>
      </c>
      <c r="D870" s="1">
        <v>32</v>
      </c>
      <c r="E870" s="1">
        <v>1.6</v>
      </c>
      <c r="F870" s="1">
        <v>10</v>
      </c>
    </row>
    <row r="871" spans="1:6" x14ac:dyDescent="0.25">
      <c r="A871" t="s">
        <v>879</v>
      </c>
      <c r="B871">
        <v>20</v>
      </c>
      <c r="C871">
        <v>2</v>
      </c>
      <c r="D871" s="1">
        <v>32</v>
      </c>
      <c r="E871" s="1">
        <v>1.6</v>
      </c>
      <c r="F871" s="1">
        <v>10</v>
      </c>
    </row>
    <row r="872" spans="1:6" x14ac:dyDescent="0.25">
      <c r="A872" t="s">
        <v>880</v>
      </c>
      <c r="B872">
        <v>20</v>
      </c>
      <c r="C872">
        <v>6</v>
      </c>
      <c r="D872" s="1">
        <v>86.22</v>
      </c>
      <c r="E872" s="1">
        <v>4.3109999999999999</v>
      </c>
      <c r="F872" s="1">
        <v>3.3333333333333335</v>
      </c>
    </row>
    <row r="873" spans="1:6" x14ac:dyDescent="0.25">
      <c r="A873" t="s">
        <v>881</v>
      </c>
      <c r="B873">
        <v>20</v>
      </c>
      <c r="C873">
        <v>4</v>
      </c>
      <c r="D873" s="1">
        <v>94.36</v>
      </c>
      <c r="E873" s="1">
        <v>4.718</v>
      </c>
      <c r="F873" s="1">
        <v>5</v>
      </c>
    </row>
    <row r="874" spans="1:6" x14ac:dyDescent="0.25">
      <c r="A874" t="s">
        <v>882</v>
      </c>
      <c r="B874">
        <v>20</v>
      </c>
      <c r="C874">
        <v>13</v>
      </c>
      <c r="D874" s="1">
        <v>374.2</v>
      </c>
      <c r="E874" s="1">
        <v>18.71</v>
      </c>
      <c r="F874" s="1">
        <v>1.5384615384615385</v>
      </c>
    </row>
    <row r="875" spans="1:6" x14ac:dyDescent="0.25">
      <c r="A875" t="s">
        <v>883</v>
      </c>
      <c r="B875">
        <v>20</v>
      </c>
      <c r="C875">
        <v>10</v>
      </c>
      <c r="D875" s="1">
        <v>95.6</v>
      </c>
      <c r="E875" s="1">
        <v>4.78</v>
      </c>
      <c r="F875" s="1">
        <v>2</v>
      </c>
    </row>
    <row r="876" spans="1:6" x14ac:dyDescent="0.25">
      <c r="A876" t="s">
        <v>884</v>
      </c>
      <c r="B876">
        <v>20</v>
      </c>
      <c r="C876">
        <v>1</v>
      </c>
      <c r="D876" s="1">
        <v>3.8</v>
      </c>
      <c r="E876" s="1">
        <v>0.19</v>
      </c>
      <c r="F876" s="1">
        <v>20</v>
      </c>
    </row>
    <row r="877" spans="1:6" x14ac:dyDescent="0.25">
      <c r="A877" t="s">
        <v>885</v>
      </c>
      <c r="B877">
        <v>19</v>
      </c>
      <c r="C877">
        <v>17</v>
      </c>
      <c r="D877" s="1">
        <v>1137.1500000000001</v>
      </c>
      <c r="E877" s="1">
        <v>59.85</v>
      </c>
      <c r="F877" s="1">
        <v>1.1176470588235294</v>
      </c>
    </row>
    <row r="878" spans="1:6" x14ac:dyDescent="0.25">
      <c r="A878" t="s">
        <v>886</v>
      </c>
      <c r="B878">
        <v>19</v>
      </c>
      <c r="C878">
        <v>13</v>
      </c>
      <c r="D878" s="1">
        <v>1137.54</v>
      </c>
      <c r="E878" s="1">
        <v>59.870526315789476</v>
      </c>
      <c r="F878" s="1">
        <v>1.4615384615384615</v>
      </c>
    </row>
    <row r="879" spans="1:6" x14ac:dyDescent="0.25">
      <c r="A879" t="s">
        <v>887</v>
      </c>
      <c r="B879">
        <v>19</v>
      </c>
      <c r="C879">
        <v>18</v>
      </c>
      <c r="D879" s="1">
        <v>1455.87</v>
      </c>
      <c r="E879" s="1">
        <v>76.624736842105264</v>
      </c>
      <c r="F879" s="1">
        <v>1.0555555555555556</v>
      </c>
    </row>
    <row r="880" spans="1:6" x14ac:dyDescent="0.25">
      <c r="A880" t="s">
        <v>888</v>
      </c>
      <c r="B880">
        <v>19</v>
      </c>
      <c r="C880">
        <v>10</v>
      </c>
      <c r="D880" s="1">
        <v>9.1</v>
      </c>
      <c r="E880" s="1">
        <v>0.47894736842105262</v>
      </c>
      <c r="F880" s="1">
        <v>1.9</v>
      </c>
    </row>
    <row r="881" spans="1:6" x14ac:dyDescent="0.25">
      <c r="A881" t="s">
        <v>889</v>
      </c>
      <c r="B881">
        <v>19</v>
      </c>
      <c r="C881">
        <v>13</v>
      </c>
      <c r="D881" s="1">
        <v>1383.11</v>
      </c>
      <c r="E881" s="1">
        <v>72.795263157894738</v>
      </c>
      <c r="F881" s="1">
        <v>1.4615384615384615</v>
      </c>
    </row>
    <row r="882" spans="1:6" x14ac:dyDescent="0.25">
      <c r="A882" t="s">
        <v>890</v>
      </c>
      <c r="B882">
        <v>19</v>
      </c>
      <c r="C882">
        <v>7</v>
      </c>
      <c r="D882" s="1">
        <v>1668.92</v>
      </c>
      <c r="E882" s="1">
        <v>87.837894736842117</v>
      </c>
      <c r="F882" s="1">
        <v>2.7142857142857144</v>
      </c>
    </row>
    <row r="883" spans="1:6" x14ac:dyDescent="0.25">
      <c r="A883" t="s">
        <v>891</v>
      </c>
      <c r="B883">
        <v>19</v>
      </c>
      <c r="C883">
        <v>1</v>
      </c>
      <c r="D883" s="1">
        <v>233.7</v>
      </c>
      <c r="E883" s="1">
        <v>12.3</v>
      </c>
      <c r="F883" s="1">
        <v>19</v>
      </c>
    </row>
    <row r="884" spans="1:6" x14ac:dyDescent="0.25">
      <c r="A884" t="s">
        <v>892</v>
      </c>
      <c r="B884">
        <v>19</v>
      </c>
      <c r="C884">
        <v>4</v>
      </c>
      <c r="D884" s="1">
        <v>42.66</v>
      </c>
      <c r="E884" s="1">
        <v>2.2452631578947364</v>
      </c>
      <c r="F884" s="1">
        <v>4.75</v>
      </c>
    </row>
    <row r="885" spans="1:6" x14ac:dyDescent="0.25">
      <c r="A885" t="s">
        <v>893</v>
      </c>
      <c r="B885">
        <v>19</v>
      </c>
      <c r="C885">
        <v>2</v>
      </c>
      <c r="D885" s="1">
        <v>103.17</v>
      </c>
      <c r="E885" s="1">
        <v>5.43</v>
      </c>
      <c r="F885" s="1">
        <v>9.5</v>
      </c>
    </row>
    <row r="886" spans="1:6" x14ac:dyDescent="0.25">
      <c r="A886" t="s">
        <v>894</v>
      </c>
      <c r="B886">
        <v>19</v>
      </c>
      <c r="C886">
        <v>2</v>
      </c>
      <c r="D886" s="1">
        <v>73.53</v>
      </c>
      <c r="E886" s="1">
        <v>3.87</v>
      </c>
      <c r="F886" s="1">
        <v>9.5</v>
      </c>
    </row>
    <row r="887" spans="1:6" x14ac:dyDescent="0.25">
      <c r="A887" t="s">
        <v>895</v>
      </c>
      <c r="B887">
        <v>19</v>
      </c>
      <c r="C887">
        <v>8</v>
      </c>
      <c r="D887" s="1">
        <v>712.5</v>
      </c>
      <c r="E887" s="1">
        <v>37.5</v>
      </c>
      <c r="F887" s="1">
        <v>2.375</v>
      </c>
    </row>
    <row r="888" spans="1:6" x14ac:dyDescent="0.25">
      <c r="A888" t="s">
        <v>896</v>
      </c>
      <c r="B888">
        <v>19</v>
      </c>
      <c r="C888">
        <v>3</v>
      </c>
      <c r="D888" s="1">
        <v>63.08</v>
      </c>
      <c r="E888" s="1">
        <v>3.32</v>
      </c>
      <c r="F888" s="1">
        <v>6.333333333333333</v>
      </c>
    </row>
    <row r="889" spans="1:6" x14ac:dyDescent="0.25">
      <c r="A889" t="s">
        <v>897</v>
      </c>
      <c r="B889">
        <v>19</v>
      </c>
      <c r="C889">
        <v>3</v>
      </c>
      <c r="D889" s="1">
        <v>79.42</v>
      </c>
      <c r="E889" s="1">
        <v>4.18</v>
      </c>
      <c r="F889" s="1">
        <v>6.333333333333333</v>
      </c>
    </row>
    <row r="890" spans="1:6" x14ac:dyDescent="0.25">
      <c r="A890" t="s">
        <v>898</v>
      </c>
      <c r="B890">
        <v>19</v>
      </c>
      <c r="C890">
        <v>13</v>
      </c>
      <c r="D890" s="1">
        <v>832.7</v>
      </c>
      <c r="E890" s="1">
        <v>43.826315789473682</v>
      </c>
      <c r="F890" s="1">
        <v>1.4615384615384615</v>
      </c>
    </row>
    <row r="891" spans="1:6" x14ac:dyDescent="0.25">
      <c r="A891" t="s">
        <v>899</v>
      </c>
      <c r="B891">
        <v>19</v>
      </c>
      <c r="C891">
        <v>3</v>
      </c>
      <c r="D891" s="1">
        <v>209.41</v>
      </c>
      <c r="E891" s="1">
        <v>11.02157894736842</v>
      </c>
      <c r="F891" s="1">
        <v>6.333333333333333</v>
      </c>
    </row>
    <row r="892" spans="1:6" x14ac:dyDescent="0.25">
      <c r="A892" t="s">
        <v>900</v>
      </c>
      <c r="B892">
        <v>19</v>
      </c>
      <c r="C892">
        <v>5</v>
      </c>
      <c r="D892" s="1">
        <v>110.01</v>
      </c>
      <c r="E892" s="1">
        <v>5.79</v>
      </c>
      <c r="F892" s="1">
        <v>3.8</v>
      </c>
    </row>
    <row r="893" spans="1:6" x14ac:dyDescent="0.25">
      <c r="A893" t="s">
        <v>901</v>
      </c>
      <c r="B893">
        <v>19</v>
      </c>
      <c r="C893">
        <v>2</v>
      </c>
      <c r="D893" s="1">
        <v>776.15</v>
      </c>
      <c r="E893" s="1">
        <v>40.85</v>
      </c>
      <c r="F893" s="1">
        <v>9.5</v>
      </c>
    </row>
    <row r="894" spans="1:6" x14ac:dyDescent="0.25">
      <c r="A894" t="s">
        <v>902</v>
      </c>
      <c r="B894">
        <v>19</v>
      </c>
      <c r="C894">
        <v>4</v>
      </c>
      <c r="D894" s="1">
        <v>336.93</v>
      </c>
      <c r="E894" s="1">
        <v>17.733157894736841</v>
      </c>
      <c r="F894" s="1">
        <v>4.75</v>
      </c>
    </row>
    <row r="895" spans="1:6" x14ac:dyDescent="0.25">
      <c r="A895" t="s">
        <v>903</v>
      </c>
      <c r="B895">
        <v>19</v>
      </c>
      <c r="C895">
        <v>2</v>
      </c>
      <c r="D895" s="1">
        <v>133.76</v>
      </c>
      <c r="E895" s="1">
        <v>7.04</v>
      </c>
      <c r="F895" s="1">
        <v>9.5</v>
      </c>
    </row>
    <row r="896" spans="1:6" x14ac:dyDescent="0.25">
      <c r="A896" t="s">
        <v>904</v>
      </c>
      <c r="B896">
        <v>19</v>
      </c>
      <c r="C896">
        <v>4</v>
      </c>
      <c r="D896" s="1">
        <v>320.27999999999997</v>
      </c>
      <c r="E896" s="1">
        <v>16.856842105263159</v>
      </c>
      <c r="F896" s="1">
        <v>4.75</v>
      </c>
    </row>
    <row r="897" spans="1:6" x14ac:dyDescent="0.25">
      <c r="A897" t="s">
        <v>905</v>
      </c>
      <c r="B897">
        <v>19</v>
      </c>
      <c r="C897">
        <v>4</v>
      </c>
      <c r="D897" s="1">
        <v>70.3</v>
      </c>
      <c r="E897" s="1">
        <v>3.7</v>
      </c>
      <c r="F897" s="1">
        <v>4.75</v>
      </c>
    </row>
    <row r="898" spans="1:6" x14ac:dyDescent="0.25">
      <c r="A898" t="s">
        <v>906</v>
      </c>
      <c r="B898">
        <v>19</v>
      </c>
      <c r="C898">
        <v>2</v>
      </c>
      <c r="D898" s="1">
        <v>48.64</v>
      </c>
      <c r="E898" s="1">
        <v>2.56</v>
      </c>
      <c r="F898" s="1">
        <v>9.5</v>
      </c>
    </row>
    <row r="899" spans="1:6" x14ac:dyDescent="0.25">
      <c r="A899" t="s">
        <v>907</v>
      </c>
      <c r="B899">
        <v>19</v>
      </c>
      <c r="C899">
        <v>3</v>
      </c>
      <c r="D899" s="1">
        <v>226.91</v>
      </c>
      <c r="E899" s="1">
        <v>11.942631578947369</v>
      </c>
      <c r="F899" s="1">
        <v>6.333333333333333</v>
      </c>
    </row>
    <row r="900" spans="1:6" x14ac:dyDescent="0.25">
      <c r="A900" t="s">
        <v>908</v>
      </c>
      <c r="B900">
        <v>19</v>
      </c>
      <c r="C900">
        <v>10</v>
      </c>
      <c r="D900" s="1">
        <v>90.82</v>
      </c>
      <c r="E900" s="1">
        <v>4.78</v>
      </c>
      <c r="F900" s="1">
        <v>1.9</v>
      </c>
    </row>
    <row r="901" spans="1:6" x14ac:dyDescent="0.25">
      <c r="A901" t="s">
        <v>909</v>
      </c>
      <c r="B901">
        <v>19</v>
      </c>
      <c r="C901">
        <v>10</v>
      </c>
      <c r="D901" s="1">
        <v>90.82</v>
      </c>
      <c r="E901" s="1">
        <v>4.78</v>
      </c>
      <c r="F901" s="1">
        <v>1.9</v>
      </c>
    </row>
    <row r="902" spans="1:6" x14ac:dyDescent="0.25">
      <c r="A902" t="s">
        <v>910</v>
      </c>
      <c r="B902">
        <v>19</v>
      </c>
      <c r="C902">
        <v>15</v>
      </c>
      <c r="D902" s="1">
        <v>151.05000000000001</v>
      </c>
      <c r="E902" s="1">
        <v>7.95</v>
      </c>
      <c r="F902" s="1">
        <v>1.2666666666666666</v>
      </c>
    </row>
    <row r="903" spans="1:6" x14ac:dyDescent="0.25">
      <c r="A903" t="s">
        <v>911</v>
      </c>
      <c r="B903">
        <v>18</v>
      </c>
      <c r="C903">
        <v>2</v>
      </c>
      <c r="D903" s="1">
        <v>981.54</v>
      </c>
      <c r="E903" s="1">
        <v>54.53</v>
      </c>
      <c r="F903" s="1">
        <v>9</v>
      </c>
    </row>
    <row r="904" spans="1:6" x14ac:dyDescent="0.25">
      <c r="A904" t="s">
        <v>912</v>
      </c>
      <c r="B904">
        <v>18</v>
      </c>
      <c r="C904">
        <v>12</v>
      </c>
      <c r="D904" s="1">
        <v>938.47</v>
      </c>
      <c r="E904" s="1">
        <v>52.137222222222221</v>
      </c>
      <c r="F904" s="1">
        <v>1.5</v>
      </c>
    </row>
    <row r="905" spans="1:6" x14ac:dyDescent="0.25">
      <c r="A905" t="s">
        <v>913</v>
      </c>
      <c r="B905">
        <v>18</v>
      </c>
      <c r="C905">
        <v>10</v>
      </c>
      <c r="D905" s="1">
        <v>252.9</v>
      </c>
      <c r="E905" s="1">
        <v>14.05</v>
      </c>
      <c r="F905" s="1">
        <v>1.8</v>
      </c>
    </row>
    <row r="906" spans="1:6" x14ac:dyDescent="0.25">
      <c r="A906" t="s">
        <v>914</v>
      </c>
      <c r="B906">
        <v>18</v>
      </c>
      <c r="C906">
        <v>10</v>
      </c>
      <c r="D906" s="1">
        <v>13</v>
      </c>
      <c r="E906" s="1">
        <v>0.72222222222222221</v>
      </c>
      <c r="F906" s="1">
        <v>1.8</v>
      </c>
    </row>
    <row r="907" spans="1:6" x14ac:dyDescent="0.25">
      <c r="A907" t="s">
        <v>915</v>
      </c>
      <c r="B907">
        <v>18</v>
      </c>
      <c r="C907">
        <v>10</v>
      </c>
      <c r="D907" s="1">
        <v>6.76</v>
      </c>
      <c r="E907" s="1">
        <v>0.37555555555555559</v>
      </c>
      <c r="F907" s="1">
        <v>1.8</v>
      </c>
    </row>
    <row r="908" spans="1:6" x14ac:dyDescent="0.25">
      <c r="A908" t="s">
        <v>916</v>
      </c>
      <c r="B908">
        <v>18</v>
      </c>
      <c r="C908">
        <v>5</v>
      </c>
      <c r="D908" s="1">
        <v>5.72</v>
      </c>
      <c r="E908" s="1">
        <v>0.31777777777777777</v>
      </c>
      <c r="F908" s="1">
        <v>3.6</v>
      </c>
    </row>
    <row r="909" spans="1:6" x14ac:dyDescent="0.25">
      <c r="A909" t="s">
        <v>917</v>
      </c>
      <c r="B909">
        <v>18</v>
      </c>
      <c r="C909">
        <v>9</v>
      </c>
      <c r="D909" s="1">
        <v>6.76</v>
      </c>
      <c r="E909" s="1">
        <v>0.37555555555555559</v>
      </c>
      <c r="F909" s="1">
        <v>2</v>
      </c>
    </row>
    <row r="910" spans="1:6" x14ac:dyDescent="0.25">
      <c r="A910" t="s">
        <v>918</v>
      </c>
      <c r="B910">
        <v>18</v>
      </c>
      <c r="C910">
        <v>10</v>
      </c>
      <c r="D910" s="1">
        <v>631.5</v>
      </c>
      <c r="E910" s="1">
        <v>35.083333333333336</v>
      </c>
      <c r="F910" s="1">
        <v>1.8</v>
      </c>
    </row>
    <row r="911" spans="1:6" x14ac:dyDescent="0.25">
      <c r="A911" t="s">
        <v>919</v>
      </c>
      <c r="B911">
        <v>18</v>
      </c>
      <c r="C911">
        <v>11</v>
      </c>
      <c r="D911" s="1">
        <v>250.13</v>
      </c>
      <c r="E911" s="1">
        <v>13.896111111111113</v>
      </c>
      <c r="F911" s="1">
        <v>1.6363636363636365</v>
      </c>
    </row>
    <row r="912" spans="1:6" x14ac:dyDescent="0.25">
      <c r="A912" t="s">
        <v>920</v>
      </c>
      <c r="B912">
        <v>18</v>
      </c>
      <c r="C912">
        <v>11</v>
      </c>
      <c r="D912" s="1">
        <v>309.89</v>
      </c>
      <c r="E912" s="1">
        <v>17.216111111111111</v>
      </c>
      <c r="F912" s="1">
        <v>1.6363636363636365</v>
      </c>
    </row>
    <row r="913" spans="1:6" x14ac:dyDescent="0.25">
      <c r="A913" t="s">
        <v>921</v>
      </c>
      <c r="B913">
        <v>18</v>
      </c>
      <c r="C913">
        <v>5</v>
      </c>
      <c r="D913" s="1">
        <v>40.32</v>
      </c>
      <c r="E913" s="1">
        <v>2.2400000000000002</v>
      </c>
      <c r="F913" s="1">
        <v>3.6</v>
      </c>
    </row>
    <row r="914" spans="1:6" x14ac:dyDescent="0.25">
      <c r="A914" t="s">
        <v>922</v>
      </c>
      <c r="B914">
        <v>18</v>
      </c>
      <c r="C914">
        <v>7</v>
      </c>
      <c r="D914" s="1">
        <v>624.79999999999995</v>
      </c>
      <c r="E914" s="1">
        <v>34.711111111111109</v>
      </c>
      <c r="F914" s="1">
        <v>2.5714285714285716</v>
      </c>
    </row>
    <row r="915" spans="1:6" x14ac:dyDescent="0.25">
      <c r="A915" t="s">
        <v>923</v>
      </c>
      <c r="B915">
        <v>18</v>
      </c>
      <c r="C915">
        <v>12</v>
      </c>
      <c r="D915" s="1">
        <v>685.6</v>
      </c>
      <c r="E915" s="1">
        <v>38.088888888888889</v>
      </c>
      <c r="F915" s="1">
        <v>1.5</v>
      </c>
    </row>
    <row r="916" spans="1:6" x14ac:dyDescent="0.25">
      <c r="A916" t="s">
        <v>924</v>
      </c>
      <c r="B916">
        <v>18</v>
      </c>
      <c r="C916">
        <v>10</v>
      </c>
      <c r="D916" s="1">
        <v>477.92</v>
      </c>
      <c r="E916" s="1">
        <v>26.551111111111112</v>
      </c>
      <c r="F916" s="1">
        <v>1.8</v>
      </c>
    </row>
    <row r="917" spans="1:6" x14ac:dyDescent="0.25">
      <c r="A917" t="s">
        <v>925</v>
      </c>
      <c r="B917">
        <v>18</v>
      </c>
      <c r="C917">
        <v>14</v>
      </c>
      <c r="D917" s="1">
        <v>1653.96</v>
      </c>
      <c r="E917" s="1">
        <v>91.88666666666667</v>
      </c>
      <c r="F917" s="1">
        <v>1.2857142857142858</v>
      </c>
    </row>
    <row r="918" spans="1:6" x14ac:dyDescent="0.25">
      <c r="A918" t="s">
        <v>926</v>
      </c>
      <c r="B918">
        <v>18</v>
      </c>
      <c r="C918">
        <v>14</v>
      </c>
      <c r="D918" s="1">
        <v>860.35</v>
      </c>
      <c r="E918" s="1">
        <v>47.797222222222224</v>
      </c>
      <c r="F918" s="1">
        <v>1.2857142857142858</v>
      </c>
    </row>
    <row r="919" spans="1:6" x14ac:dyDescent="0.25">
      <c r="A919" t="s">
        <v>927</v>
      </c>
      <c r="B919">
        <v>18</v>
      </c>
      <c r="C919">
        <v>12</v>
      </c>
      <c r="D919" s="1">
        <v>280.24</v>
      </c>
      <c r="E919" s="1">
        <v>15.568888888888887</v>
      </c>
      <c r="F919" s="1">
        <v>1.5</v>
      </c>
    </row>
    <row r="920" spans="1:6" x14ac:dyDescent="0.25">
      <c r="A920" t="s">
        <v>928</v>
      </c>
      <c r="B920">
        <v>18</v>
      </c>
      <c r="C920">
        <v>8</v>
      </c>
      <c r="D920" s="1">
        <v>70.75</v>
      </c>
      <c r="E920" s="1">
        <v>3.9305555555555554</v>
      </c>
      <c r="F920" s="1">
        <v>2.25</v>
      </c>
    </row>
    <row r="921" spans="1:6" x14ac:dyDescent="0.25">
      <c r="A921" t="s">
        <v>929</v>
      </c>
      <c r="B921">
        <v>18</v>
      </c>
      <c r="C921">
        <v>6</v>
      </c>
      <c r="D921" s="1">
        <v>192.02</v>
      </c>
      <c r="E921" s="1">
        <v>10.667777777777777</v>
      </c>
      <c r="F921" s="1">
        <v>3</v>
      </c>
    </row>
    <row r="922" spans="1:6" x14ac:dyDescent="0.25">
      <c r="A922" t="s">
        <v>930</v>
      </c>
      <c r="B922">
        <v>18</v>
      </c>
      <c r="C922">
        <v>2</v>
      </c>
      <c r="D922" s="1">
        <v>133.19999999999999</v>
      </c>
      <c r="E922" s="1">
        <v>7.4</v>
      </c>
      <c r="F922" s="1">
        <v>9</v>
      </c>
    </row>
    <row r="923" spans="1:6" x14ac:dyDescent="0.25">
      <c r="A923" t="s">
        <v>931</v>
      </c>
      <c r="B923">
        <v>18</v>
      </c>
      <c r="C923">
        <v>3</v>
      </c>
      <c r="D923" s="1">
        <v>114.84</v>
      </c>
      <c r="E923" s="1">
        <v>6.38</v>
      </c>
      <c r="F923" s="1">
        <v>6</v>
      </c>
    </row>
    <row r="924" spans="1:6" x14ac:dyDescent="0.25">
      <c r="A924" t="s">
        <v>932</v>
      </c>
      <c r="B924">
        <v>18</v>
      </c>
      <c r="C924">
        <v>1</v>
      </c>
      <c r="D924" s="1">
        <v>10.08</v>
      </c>
      <c r="E924" s="1">
        <v>0.56000000000000005</v>
      </c>
      <c r="F924" s="1">
        <v>18</v>
      </c>
    </row>
    <row r="925" spans="1:6" x14ac:dyDescent="0.25">
      <c r="A925" t="s">
        <v>933</v>
      </c>
      <c r="B925">
        <v>18</v>
      </c>
      <c r="C925">
        <v>4</v>
      </c>
      <c r="D925" s="1">
        <v>62.46</v>
      </c>
      <c r="E925" s="1">
        <v>3.47</v>
      </c>
      <c r="F925" s="1">
        <v>4.5</v>
      </c>
    </row>
    <row r="926" spans="1:6" x14ac:dyDescent="0.25">
      <c r="A926" t="s">
        <v>934</v>
      </c>
      <c r="B926">
        <v>18</v>
      </c>
      <c r="C926">
        <v>3</v>
      </c>
      <c r="D926" s="1">
        <v>107.82</v>
      </c>
      <c r="E926" s="1">
        <v>5.99</v>
      </c>
      <c r="F926" s="1">
        <v>6</v>
      </c>
    </row>
    <row r="927" spans="1:6" x14ac:dyDescent="0.25">
      <c r="A927" t="s">
        <v>935</v>
      </c>
      <c r="B927">
        <v>18</v>
      </c>
      <c r="C927">
        <v>2</v>
      </c>
      <c r="D927" s="1">
        <v>57.96</v>
      </c>
      <c r="E927" s="1">
        <v>3.22</v>
      </c>
      <c r="F927" s="1">
        <v>9</v>
      </c>
    </row>
    <row r="928" spans="1:6" x14ac:dyDescent="0.25">
      <c r="A928" t="s">
        <v>936</v>
      </c>
      <c r="B928">
        <v>18</v>
      </c>
      <c r="C928">
        <v>3</v>
      </c>
      <c r="D928" s="1">
        <v>88.02</v>
      </c>
      <c r="E928" s="1">
        <v>4.8899999999999997</v>
      </c>
      <c r="F928" s="1">
        <v>6</v>
      </c>
    </row>
    <row r="929" spans="1:6" x14ac:dyDescent="0.25">
      <c r="A929" t="s">
        <v>937</v>
      </c>
      <c r="B929">
        <v>18</v>
      </c>
      <c r="C929">
        <v>4</v>
      </c>
      <c r="D929" s="1">
        <v>244.64</v>
      </c>
      <c r="E929" s="1">
        <v>13.591111111111111</v>
      </c>
      <c r="F929" s="1">
        <v>4.5</v>
      </c>
    </row>
    <row r="930" spans="1:6" x14ac:dyDescent="0.25">
      <c r="A930" t="s">
        <v>938</v>
      </c>
      <c r="B930">
        <v>18</v>
      </c>
      <c r="C930">
        <v>4</v>
      </c>
      <c r="D930" s="1">
        <v>117.02</v>
      </c>
      <c r="E930" s="1">
        <v>6.5011111111111113</v>
      </c>
      <c r="F930" s="1">
        <v>4.5</v>
      </c>
    </row>
    <row r="931" spans="1:6" x14ac:dyDescent="0.25">
      <c r="A931" t="s">
        <v>939</v>
      </c>
      <c r="B931">
        <v>18</v>
      </c>
      <c r="C931">
        <v>2</v>
      </c>
      <c r="D931" s="1">
        <v>118.08</v>
      </c>
      <c r="E931" s="1">
        <v>6.56</v>
      </c>
      <c r="F931" s="1">
        <v>9</v>
      </c>
    </row>
    <row r="932" spans="1:6" x14ac:dyDescent="0.25">
      <c r="A932" t="s">
        <v>940</v>
      </c>
      <c r="B932">
        <v>18</v>
      </c>
      <c r="C932">
        <v>11</v>
      </c>
      <c r="D932" s="1">
        <v>173.7</v>
      </c>
      <c r="E932" s="1">
        <v>9.65</v>
      </c>
      <c r="F932" s="1">
        <v>1.6363636363636365</v>
      </c>
    </row>
    <row r="933" spans="1:6" x14ac:dyDescent="0.25">
      <c r="A933" t="s">
        <v>941</v>
      </c>
      <c r="B933">
        <v>18</v>
      </c>
      <c r="C933">
        <v>4</v>
      </c>
      <c r="D933" s="1">
        <v>93</v>
      </c>
      <c r="E933" s="1">
        <v>5.166666666666667</v>
      </c>
      <c r="F933" s="1">
        <v>4.5</v>
      </c>
    </row>
    <row r="934" spans="1:6" x14ac:dyDescent="0.25">
      <c r="A934" t="s">
        <v>942</v>
      </c>
      <c r="B934">
        <v>18</v>
      </c>
      <c r="C934">
        <v>5</v>
      </c>
      <c r="D934" s="1">
        <v>1234</v>
      </c>
      <c r="E934" s="1">
        <v>68.555555555555557</v>
      </c>
      <c r="F934" s="1">
        <v>3.6</v>
      </c>
    </row>
    <row r="935" spans="1:6" x14ac:dyDescent="0.25">
      <c r="A935" t="s">
        <v>943</v>
      </c>
      <c r="B935">
        <v>18</v>
      </c>
      <c r="C935">
        <v>8</v>
      </c>
      <c r="D935" s="1">
        <v>1400.46</v>
      </c>
      <c r="E935" s="1">
        <v>77.803333333333327</v>
      </c>
      <c r="F935" s="1">
        <v>2.25</v>
      </c>
    </row>
    <row r="936" spans="1:6" x14ac:dyDescent="0.25">
      <c r="A936" t="s">
        <v>944</v>
      </c>
      <c r="B936">
        <v>17</v>
      </c>
      <c r="C936">
        <v>8</v>
      </c>
      <c r="D936" s="1">
        <v>649.71</v>
      </c>
      <c r="E936" s="1">
        <v>38.218235294117648</v>
      </c>
      <c r="F936" s="1">
        <v>2.125</v>
      </c>
    </row>
    <row r="937" spans="1:6" x14ac:dyDescent="0.25">
      <c r="A937" t="s">
        <v>945</v>
      </c>
      <c r="B937">
        <v>17</v>
      </c>
      <c r="C937">
        <v>8</v>
      </c>
      <c r="D937" s="1">
        <v>732.47</v>
      </c>
      <c r="E937" s="1">
        <v>43.086470588235294</v>
      </c>
      <c r="F937" s="1">
        <v>2.125</v>
      </c>
    </row>
    <row r="938" spans="1:6" x14ac:dyDescent="0.25">
      <c r="A938" t="s">
        <v>946</v>
      </c>
      <c r="B938">
        <v>17</v>
      </c>
      <c r="C938">
        <v>5</v>
      </c>
      <c r="D938" s="1">
        <v>240.73</v>
      </c>
      <c r="E938" s="1">
        <v>14.160588235294119</v>
      </c>
      <c r="F938" s="1">
        <v>3.4</v>
      </c>
    </row>
    <row r="939" spans="1:6" x14ac:dyDescent="0.25">
      <c r="A939" t="s">
        <v>947</v>
      </c>
      <c r="B939">
        <v>17</v>
      </c>
      <c r="C939">
        <v>8</v>
      </c>
      <c r="D939" s="1">
        <v>6.5</v>
      </c>
      <c r="E939" s="1">
        <v>0.38235294117647062</v>
      </c>
      <c r="F939" s="1">
        <v>2.125</v>
      </c>
    </row>
    <row r="940" spans="1:6" x14ac:dyDescent="0.25">
      <c r="A940" t="s">
        <v>948</v>
      </c>
      <c r="B940">
        <v>17</v>
      </c>
      <c r="C940">
        <v>3</v>
      </c>
      <c r="D940" s="1">
        <v>4.42</v>
      </c>
      <c r="E940" s="1">
        <v>0.26</v>
      </c>
      <c r="F940" s="1">
        <v>5.666666666666667</v>
      </c>
    </row>
    <row r="941" spans="1:6" x14ac:dyDescent="0.25">
      <c r="A941" t="s">
        <v>949</v>
      </c>
      <c r="B941">
        <v>17</v>
      </c>
      <c r="C941">
        <v>3</v>
      </c>
      <c r="D941" s="1">
        <v>4.42</v>
      </c>
      <c r="E941" s="1">
        <v>0.26</v>
      </c>
      <c r="F941" s="1">
        <v>5.666666666666667</v>
      </c>
    </row>
    <row r="942" spans="1:6" x14ac:dyDescent="0.25">
      <c r="A942" t="s">
        <v>950</v>
      </c>
      <c r="B942">
        <v>17</v>
      </c>
      <c r="C942">
        <v>4</v>
      </c>
      <c r="D942" s="1">
        <v>198.54</v>
      </c>
      <c r="E942" s="1">
        <v>11.678823529411765</v>
      </c>
      <c r="F942" s="1">
        <v>4.25</v>
      </c>
    </row>
    <row r="943" spans="1:6" x14ac:dyDescent="0.25">
      <c r="A943" t="s">
        <v>951</v>
      </c>
      <c r="B943">
        <v>17</v>
      </c>
      <c r="C943">
        <v>3</v>
      </c>
      <c r="D943" s="1">
        <v>1192.32</v>
      </c>
      <c r="E943" s="1">
        <v>70.136470588235284</v>
      </c>
      <c r="F943" s="1">
        <v>5.666666666666667</v>
      </c>
    </row>
    <row r="944" spans="1:6" x14ac:dyDescent="0.25">
      <c r="A944" t="s">
        <v>952</v>
      </c>
      <c r="B944">
        <v>17</v>
      </c>
      <c r="C944">
        <v>12</v>
      </c>
      <c r="D944" s="1">
        <v>303.7</v>
      </c>
      <c r="E944" s="1">
        <v>17.86470588235294</v>
      </c>
      <c r="F944" s="1">
        <v>1.4166666666666667</v>
      </c>
    </row>
    <row r="945" spans="1:6" x14ac:dyDescent="0.25">
      <c r="A945" t="s">
        <v>953</v>
      </c>
      <c r="B945">
        <v>17</v>
      </c>
      <c r="C945">
        <v>13</v>
      </c>
      <c r="D945" s="1">
        <v>401.55</v>
      </c>
      <c r="E945" s="1">
        <v>23.620588235294118</v>
      </c>
      <c r="F945" s="1">
        <v>1.3076923076923077</v>
      </c>
    </row>
    <row r="946" spans="1:6" x14ac:dyDescent="0.25">
      <c r="A946" t="s">
        <v>954</v>
      </c>
      <c r="B946">
        <v>17</v>
      </c>
      <c r="C946">
        <v>14</v>
      </c>
      <c r="D946" s="1">
        <v>753.52</v>
      </c>
      <c r="E946" s="1">
        <v>44.324705882352944</v>
      </c>
      <c r="F946" s="1">
        <v>1.2142857142857142</v>
      </c>
    </row>
    <row r="947" spans="1:6" x14ac:dyDescent="0.25">
      <c r="A947" t="s">
        <v>955</v>
      </c>
      <c r="B947">
        <v>17</v>
      </c>
      <c r="C947">
        <v>4</v>
      </c>
      <c r="D947" s="1">
        <v>908.13</v>
      </c>
      <c r="E947" s="1">
        <v>53.419411764705885</v>
      </c>
      <c r="F947" s="1">
        <v>4.25</v>
      </c>
    </row>
    <row r="948" spans="1:6" x14ac:dyDescent="0.25">
      <c r="A948" t="s">
        <v>956</v>
      </c>
      <c r="B948">
        <v>17</v>
      </c>
      <c r="C948">
        <v>15</v>
      </c>
      <c r="D948" s="1">
        <v>296.83</v>
      </c>
      <c r="E948" s="1">
        <v>17.460588235294118</v>
      </c>
      <c r="F948" s="1">
        <v>1.1333333333333333</v>
      </c>
    </row>
    <row r="949" spans="1:6" x14ac:dyDescent="0.25">
      <c r="A949" t="s">
        <v>957</v>
      </c>
      <c r="B949">
        <v>17</v>
      </c>
      <c r="C949">
        <v>2</v>
      </c>
      <c r="D949" s="1">
        <v>41.51</v>
      </c>
      <c r="E949" s="1">
        <v>2.4417647058823526</v>
      </c>
      <c r="F949" s="1">
        <v>8.5</v>
      </c>
    </row>
    <row r="950" spans="1:6" x14ac:dyDescent="0.25">
      <c r="A950" t="s">
        <v>958</v>
      </c>
      <c r="B950">
        <v>17</v>
      </c>
      <c r="C950">
        <v>3</v>
      </c>
      <c r="D950" s="1">
        <v>58.9</v>
      </c>
      <c r="E950" s="1">
        <v>3.4647058823529413</v>
      </c>
      <c r="F950" s="1">
        <v>5.666666666666667</v>
      </c>
    </row>
    <row r="951" spans="1:6" x14ac:dyDescent="0.25">
      <c r="A951" t="s">
        <v>959</v>
      </c>
      <c r="B951">
        <v>17</v>
      </c>
      <c r="C951">
        <v>6</v>
      </c>
      <c r="D951" s="1">
        <v>85.75</v>
      </c>
      <c r="E951" s="1">
        <v>5.0441176470588234</v>
      </c>
      <c r="F951" s="1">
        <v>2.8333333333333335</v>
      </c>
    </row>
    <row r="952" spans="1:6" x14ac:dyDescent="0.25">
      <c r="A952" t="s">
        <v>960</v>
      </c>
      <c r="B952">
        <v>17</v>
      </c>
      <c r="C952">
        <v>7</v>
      </c>
      <c r="D952" s="1">
        <v>946.01</v>
      </c>
      <c r="E952" s="1">
        <v>55.647647058823523</v>
      </c>
      <c r="F952" s="1">
        <v>2.4285714285714284</v>
      </c>
    </row>
    <row r="953" spans="1:6" x14ac:dyDescent="0.25">
      <c r="A953" t="s">
        <v>961</v>
      </c>
      <c r="B953">
        <v>17</v>
      </c>
      <c r="C953">
        <v>14</v>
      </c>
      <c r="D953" s="1">
        <v>534</v>
      </c>
      <c r="E953" s="1">
        <v>31.411764705882351</v>
      </c>
      <c r="F953" s="1">
        <v>1.2142857142857142</v>
      </c>
    </row>
    <row r="954" spans="1:6" x14ac:dyDescent="0.25">
      <c r="A954" t="s">
        <v>962</v>
      </c>
      <c r="B954">
        <v>17</v>
      </c>
      <c r="C954">
        <v>4</v>
      </c>
      <c r="D954" s="1">
        <v>46.24</v>
      </c>
      <c r="E954" s="1">
        <v>2.72</v>
      </c>
      <c r="F954" s="1">
        <v>4.25</v>
      </c>
    </row>
    <row r="955" spans="1:6" x14ac:dyDescent="0.25">
      <c r="A955" t="s">
        <v>963</v>
      </c>
      <c r="B955">
        <v>17</v>
      </c>
      <c r="C955">
        <v>4</v>
      </c>
      <c r="D955" s="1">
        <v>28.39</v>
      </c>
      <c r="E955" s="1">
        <v>1.67</v>
      </c>
      <c r="F955" s="1">
        <v>4.25</v>
      </c>
    </row>
    <row r="956" spans="1:6" x14ac:dyDescent="0.25">
      <c r="A956" t="s">
        <v>964</v>
      </c>
      <c r="B956">
        <v>17</v>
      </c>
      <c r="C956">
        <v>3</v>
      </c>
      <c r="D956" s="1">
        <v>73.83</v>
      </c>
      <c r="E956" s="1">
        <v>4.3429411764705881</v>
      </c>
      <c r="F956" s="1">
        <v>5.666666666666667</v>
      </c>
    </row>
    <row r="957" spans="1:6" x14ac:dyDescent="0.25">
      <c r="A957" t="s">
        <v>965</v>
      </c>
      <c r="B957">
        <v>17</v>
      </c>
      <c r="C957">
        <v>3</v>
      </c>
      <c r="D957" s="1">
        <v>14.1</v>
      </c>
      <c r="E957" s="1">
        <v>0.8294117647058824</v>
      </c>
      <c r="F957" s="1">
        <v>5.666666666666667</v>
      </c>
    </row>
    <row r="958" spans="1:6" x14ac:dyDescent="0.25">
      <c r="A958" t="s">
        <v>966</v>
      </c>
      <c r="B958">
        <v>17</v>
      </c>
      <c r="C958">
        <v>5</v>
      </c>
      <c r="D958" s="1">
        <v>48.09</v>
      </c>
      <c r="E958" s="1">
        <v>2.828823529411765</v>
      </c>
      <c r="F958" s="1">
        <v>3.4</v>
      </c>
    </row>
    <row r="959" spans="1:6" x14ac:dyDescent="0.25">
      <c r="A959" t="s">
        <v>967</v>
      </c>
      <c r="B959">
        <v>17</v>
      </c>
      <c r="C959">
        <v>3</v>
      </c>
      <c r="D959" s="1">
        <v>80.760000000000005</v>
      </c>
      <c r="E959" s="1">
        <v>4.750588235294118</v>
      </c>
      <c r="F959" s="1">
        <v>5.666666666666667</v>
      </c>
    </row>
    <row r="960" spans="1:6" x14ac:dyDescent="0.25">
      <c r="A960" t="s">
        <v>968</v>
      </c>
      <c r="B960">
        <v>17</v>
      </c>
      <c r="C960">
        <v>6</v>
      </c>
      <c r="D960" s="1">
        <v>101.41</v>
      </c>
      <c r="E960" s="1">
        <v>5.9652941176470593</v>
      </c>
      <c r="F960" s="1">
        <v>2.8333333333333335</v>
      </c>
    </row>
    <row r="961" spans="1:6" x14ac:dyDescent="0.25">
      <c r="A961" t="s">
        <v>969</v>
      </c>
      <c r="B961">
        <v>17</v>
      </c>
      <c r="C961">
        <v>5</v>
      </c>
      <c r="D961" s="1">
        <v>99.56</v>
      </c>
      <c r="E961" s="1">
        <v>5.8564705882352941</v>
      </c>
      <c r="F961" s="1">
        <v>3.4</v>
      </c>
    </row>
    <row r="962" spans="1:6" x14ac:dyDescent="0.25">
      <c r="A962" t="s">
        <v>970</v>
      </c>
      <c r="B962">
        <v>17</v>
      </c>
      <c r="C962">
        <v>13</v>
      </c>
      <c r="D962" s="1">
        <v>1059.18</v>
      </c>
      <c r="E962" s="1">
        <v>62.304705882352941</v>
      </c>
      <c r="F962" s="1">
        <v>1.3076923076923077</v>
      </c>
    </row>
    <row r="963" spans="1:6" x14ac:dyDescent="0.25">
      <c r="A963" t="s">
        <v>971</v>
      </c>
      <c r="B963">
        <v>17</v>
      </c>
      <c r="C963">
        <v>7</v>
      </c>
      <c r="D963" s="1">
        <v>1510.63</v>
      </c>
      <c r="E963" s="1">
        <v>88.860588235294117</v>
      </c>
      <c r="F963" s="1">
        <v>2.4285714285714284</v>
      </c>
    </row>
    <row r="964" spans="1:6" x14ac:dyDescent="0.25">
      <c r="A964" t="s">
        <v>972</v>
      </c>
      <c r="B964">
        <v>17</v>
      </c>
      <c r="C964">
        <v>2</v>
      </c>
      <c r="D964" s="1">
        <v>168.3</v>
      </c>
      <c r="E964" s="1">
        <v>9.9</v>
      </c>
      <c r="F964" s="1">
        <v>8.5</v>
      </c>
    </row>
    <row r="965" spans="1:6" x14ac:dyDescent="0.25">
      <c r="A965" t="s">
        <v>973</v>
      </c>
      <c r="B965">
        <v>17</v>
      </c>
      <c r="C965">
        <v>3</v>
      </c>
      <c r="D965" s="1">
        <v>118.96</v>
      </c>
      <c r="E965" s="1">
        <v>6.9976470588235298</v>
      </c>
      <c r="F965" s="1">
        <v>5.666666666666667</v>
      </c>
    </row>
    <row r="966" spans="1:6" x14ac:dyDescent="0.25">
      <c r="A966" t="s">
        <v>974</v>
      </c>
      <c r="B966">
        <v>17</v>
      </c>
      <c r="C966">
        <v>2</v>
      </c>
      <c r="D966" s="1">
        <v>171.58</v>
      </c>
      <c r="E966" s="1">
        <v>10.092941176470589</v>
      </c>
      <c r="F966" s="1">
        <v>8.5</v>
      </c>
    </row>
    <row r="967" spans="1:6" x14ac:dyDescent="0.25">
      <c r="A967" t="s">
        <v>975</v>
      </c>
      <c r="B967">
        <v>17</v>
      </c>
      <c r="C967">
        <v>3</v>
      </c>
      <c r="D967" s="1">
        <v>230.79</v>
      </c>
      <c r="E967" s="1">
        <v>13.575882352941177</v>
      </c>
      <c r="F967" s="1">
        <v>5.666666666666667</v>
      </c>
    </row>
    <row r="968" spans="1:6" x14ac:dyDescent="0.25">
      <c r="A968" t="s">
        <v>976</v>
      </c>
      <c r="B968">
        <v>17</v>
      </c>
      <c r="C968">
        <v>15</v>
      </c>
      <c r="D968" s="1">
        <v>81.260000000000005</v>
      </c>
      <c r="E968" s="1">
        <v>4.78</v>
      </c>
      <c r="F968" s="1">
        <v>1.1333333333333333</v>
      </c>
    </row>
    <row r="969" spans="1:6" x14ac:dyDescent="0.25">
      <c r="A969" t="s">
        <v>977</v>
      </c>
      <c r="B969">
        <v>17</v>
      </c>
      <c r="C969">
        <v>11</v>
      </c>
      <c r="D969" s="1">
        <v>164.05</v>
      </c>
      <c r="E969" s="1">
        <v>9.65</v>
      </c>
      <c r="F969" s="1">
        <v>1.5454545454545454</v>
      </c>
    </row>
    <row r="970" spans="1:6" x14ac:dyDescent="0.25">
      <c r="A970" t="s">
        <v>978</v>
      </c>
      <c r="B970">
        <v>17</v>
      </c>
      <c r="C970">
        <v>4</v>
      </c>
      <c r="D970" s="1">
        <v>54.57</v>
      </c>
      <c r="E970" s="1">
        <v>3.21</v>
      </c>
      <c r="F970" s="1">
        <v>4.25</v>
      </c>
    </row>
    <row r="971" spans="1:6" x14ac:dyDescent="0.25">
      <c r="A971" t="s">
        <v>979</v>
      </c>
      <c r="B971">
        <v>16</v>
      </c>
      <c r="C971">
        <v>2</v>
      </c>
      <c r="D971" s="1">
        <v>127.28</v>
      </c>
      <c r="E971" s="1">
        <v>7.9550000000000001</v>
      </c>
      <c r="F971" s="1">
        <v>8</v>
      </c>
    </row>
    <row r="972" spans="1:6" x14ac:dyDescent="0.25">
      <c r="A972" t="s">
        <v>980</v>
      </c>
      <c r="B972">
        <v>16</v>
      </c>
      <c r="C972">
        <v>2</v>
      </c>
      <c r="D972" s="1">
        <v>40.479999999999997</v>
      </c>
      <c r="E972" s="1">
        <v>2.5299999999999998</v>
      </c>
      <c r="F972" s="1">
        <v>8</v>
      </c>
    </row>
    <row r="973" spans="1:6" x14ac:dyDescent="0.25">
      <c r="A973" t="s">
        <v>981</v>
      </c>
      <c r="B973">
        <v>16</v>
      </c>
      <c r="C973">
        <v>8</v>
      </c>
      <c r="D973" s="1">
        <v>7.28</v>
      </c>
      <c r="E973" s="1">
        <v>0.45500000000000002</v>
      </c>
      <c r="F973" s="1">
        <v>2</v>
      </c>
    </row>
    <row r="974" spans="1:6" x14ac:dyDescent="0.25">
      <c r="A974" t="s">
        <v>982</v>
      </c>
      <c r="B974">
        <v>16</v>
      </c>
      <c r="C974">
        <v>3</v>
      </c>
      <c r="D974" s="1">
        <v>4.16</v>
      </c>
      <c r="E974" s="1">
        <v>0.26</v>
      </c>
      <c r="F974" s="1">
        <v>5.333333333333333</v>
      </c>
    </row>
    <row r="975" spans="1:6" x14ac:dyDescent="0.25">
      <c r="A975" t="s">
        <v>983</v>
      </c>
      <c r="B975">
        <v>16</v>
      </c>
      <c r="C975">
        <v>6</v>
      </c>
      <c r="D975" s="1">
        <v>5.2</v>
      </c>
      <c r="E975" s="1">
        <v>0.32500000000000001</v>
      </c>
      <c r="F975" s="1">
        <v>2.6666666666666665</v>
      </c>
    </row>
    <row r="976" spans="1:6" x14ac:dyDescent="0.25">
      <c r="A976" t="s">
        <v>984</v>
      </c>
      <c r="B976">
        <v>16</v>
      </c>
      <c r="C976">
        <v>4</v>
      </c>
      <c r="D976" s="1">
        <v>4.16</v>
      </c>
      <c r="E976" s="1">
        <v>0.26</v>
      </c>
      <c r="F976" s="1">
        <v>4</v>
      </c>
    </row>
    <row r="977" spans="1:6" x14ac:dyDescent="0.25">
      <c r="A977" t="s">
        <v>985</v>
      </c>
      <c r="B977">
        <v>16</v>
      </c>
      <c r="C977">
        <v>11</v>
      </c>
      <c r="D977" s="1">
        <v>292.73</v>
      </c>
      <c r="E977" s="1">
        <v>18.295625000000001</v>
      </c>
      <c r="F977" s="1">
        <v>1.4545454545454546</v>
      </c>
    </row>
    <row r="978" spans="1:6" x14ac:dyDescent="0.25">
      <c r="A978" t="s">
        <v>986</v>
      </c>
      <c r="B978">
        <v>16</v>
      </c>
      <c r="C978">
        <v>11</v>
      </c>
      <c r="D978" s="1">
        <v>867.8</v>
      </c>
      <c r="E978" s="1">
        <v>54.237499999999997</v>
      </c>
      <c r="F978" s="1">
        <v>1.4545454545454546</v>
      </c>
    </row>
    <row r="979" spans="1:6" x14ac:dyDescent="0.25">
      <c r="A979" t="s">
        <v>987</v>
      </c>
      <c r="B979">
        <v>16</v>
      </c>
      <c r="C979">
        <v>13</v>
      </c>
      <c r="D979" s="1">
        <v>714.15</v>
      </c>
      <c r="E979" s="1">
        <v>44.634374999999999</v>
      </c>
      <c r="F979" s="1">
        <v>1.2307692307692308</v>
      </c>
    </row>
    <row r="980" spans="1:6" x14ac:dyDescent="0.25">
      <c r="A980" t="s">
        <v>988</v>
      </c>
      <c r="B980">
        <v>16</v>
      </c>
      <c r="C980">
        <v>13</v>
      </c>
      <c r="D980" s="1">
        <v>855.04</v>
      </c>
      <c r="E980" s="1">
        <v>53.44</v>
      </c>
      <c r="F980" s="1">
        <v>1.2307692307692308</v>
      </c>
    </row>
    <row r="981" spans="1:6" x14ac:dyDescent="0.25">
      <c r="A981" t="s">
        <v>989</v>
      </c>
      <c r="B981">
        <v>16</v>
      </c>
      <c r="C981">
        <v>11</v>
      </c>
      <c r="D981" s="1">
        <v>354.8</v>
      </c>
      <c r="E981" s="1">
        <v>22.175000000000001</v>
      </c>
      <c r="F981" s="1">
        <v>1.4545454545454546</v>
      </c>
    </row>
    <row r="982" spans="1:6" x14ac:dyDescent="0.25">
      <c r="A982" t="s">
        <v>990</v>
      </c>
      <c r="B982">
        <v>16</v>
      </c>
      <c r="C982">
        <v>7</v>
      </c>
      <c r="D982" s="1">
        <v>361.45</v>
      </c>
      <c r="E982" s="1">
        <v>22.590624999999999</v>
      </c>
      <c r="F982" s="1">
        <v>2.2857142857142856</v>
      </c>
    </row>
    <row r="983" spans="1:6" x14ac:dyDescent="0.25">
      <c r="A983" t="s">
        <v>991</v>
      </c>
      <c r="B983">
        <v>16</v>
      </c>
      <c r="C983">
        <v>10</v>
      </c>
      <c r="D983" s="1">
        <v>1262.31</v>
      </c>
      <c r="E983" s="1">
        <v>78.894374999999997</v>
      </c>
      <c r="F983" s="1">
        <v>1.6</v>
      </c>
    </row>
    <row r="984" spans="1:6" x14ac:dyDescent="0.25">
      <c r="A984" t="s">
        <v>992</v>
      </c>
      <c r="B984">
        <v>16</v>
      </c>
      <c r="C984">
        <v>15</v>
      </c>
      <c r="D984" s="1">
        <v>1320.93</v>
      </c>
      <c r="E984" s="1">
        <v>82.558125000000004</v>
      </c>
      <c r="F984" s="1">
        <v>1.0666666666666667</v>
      </c>
    </row>
    <row r="985" spans="1:6" x14ac:dyDescent="0.25">
      <c r="A985" t="s">
        <v>993</v>
      </c>
      <c r="B985">
        <v>16</v>
      </c>
      <c r="C985">
        <v>10</v>
      </c>
      <c r="D985" s="1">
        <v>226.11</v>
      </c>
      <c r="E985" s="1">
        <v>14.131875000000001</v>
      </c>
      <c r="F985" s="1">
        <v>1.6</v>
      </c>
    </row>
    <row r="986" spans="1:6" x14ac:dyDescent="0.25">
      <c r="A986" t="s">
        <v>994</v>
      </c>
      <c r="B986">
        <v>16</v>
      </c>
      <c r="C986">
        <v>4</v>
      </c>
      <c r="D986" s="1">
        <v>79.42</v>
      </c>
      <c r="E986" s="1">
        <v>4.9637500000000001</v>
      </c>
      <c r="F986" s="1">
        <v>4</v>
      </c>
    </row>
    <row r="987" spans="1:6" x14ac:dyDescent="0.25">
      <c r="A987" t="s">
        <v>995</v>
      </c>
      <c r="B987">
        <v>16</v>
      </c>
      <c r="C987">
        <v>7</v>
      </c>
      <c r="D987" s="1">
        <v>364.19</v>
      </c>
      <c r="E987" s="1">
        <v>22.761875</v>
      </c>
      <c r="F987" s="1">
        <v>2.2857142857142856</v>
      </c>
    </row>
    <row r="988" spans="1:6" x14ac:dyDescent="0.25">
      <c r="A988" t="s">
        <v>996</v>
      </c>
      <c r="B988">
        <v>16</v>
      </c>
      <c r="C988">
        <v>7</v>
      </c>
      <c r="D988" s="1">
        <v>478.38</v>
      </c>
      <c r="E988" s="1">
        <v>29.89875</v>
      </c>
      <c r="F988" s="1">
        <v>2.2857142857142856</v>
      </c>
    </row>
    <row r="989" spans="1:6" x14ac:dyDescent="0.25">
      <c r="A989" t="s">
        <v>997</v>
      </c>
      <c r="B989">
        <v>16</v>
      </c>
      <c r="C989">
        <v>1</v>
      </c>
      <c r="D989" s="1">
        <v>74.08</v>
      </c>
      <c r="E989" s="1">
        <v>4.63</v>
      </c>
      <c r="F989" s="1">
        <v>16</v>
      </c>
    </row>
    <row r="990" spans="1:6" x14ac:dyDescent="0.25">
      <c r="A990" t="s">
        <v>998</v>
      </c>
      <c r="B990">
        <v>16</v>
      </c>
      <c r="C990">
        <v>2</v>
      </c>
      <c r="D990" s="1">
        <v>80.36</v>
      </c>
      <c r="E990" s="1">
        <v>5.0225</v>
      </c>
      <c r="F990" s="1">
        <v>8</v>
      </c>
    </row>
    <row r="991" spans="1:6" x14ac:dyDescent="0.25">
      <c r="A991" t="s">
        <v>999</v>
      </c>
      <c r="B991">
        <v>16</v>
      </c>
      <c r="C991">
        <v>2</v>
      </c>
      <c r="D991" s="1">
        <v>186.44</v>
      </c>
      <c r="E991" s="1">
        <v>11.6525</v>
      </c>
      <c r="F991" s="1">
        <v>8</v>
      </c>
    </row>
    <row r="992" spans="1:6" x14ac:dyDescent="0.25">
      <c r="A992" t="s">
        <v>1000</v>
      </c>
      <c r="B992">
        <v>16</v>
      </c>
      <c r="C992">
        <v>2</v>
      </c>
      <c r="D992" s="1">
        <v>65.599999999999994</v>
      </c>
      <c r="E992" s="1">
        <v>4.0999999999999996</v>
      </c>
      <c r="F992" s="1">
        <v>8</v>
      </c>
    </row>
    <row r="993" spans="1:6" x14ac:dyDescent="0.25">
      <c r="A993" t="s">
        <v>1001</v>
      </c>
      <c r="B993">
        <v>16</v>
      </c>
      <c r="C993">
        <v>1</v>
      </c>
      <c r="D993" s="1">
        <v>73.92</v>
      </c>
      <c r="E993" s="1">
        <v>4.62</v>
      </c>
      <c r="F993" s="1">
        <v>16</v>
      </c>
    </row>
    <row r="994" spans="1:6" x14ac:dyDescent="0.25">
      <c r="A994" t="s">
        <v>1002</v>
      </c>
      <c r="B994">
        <v>16</v>
      </c>
      <c r="C994">
        <v>9</v>
      </c>
      <c r="D994" s="1">
        <v>544.79999999999995</v>
      </c>
      <c r="E994" s="1">
        <v>34.049999999999997</v>
      </c>
      <c r="F994" s="1">
        <v>1.7777777777777777</v>
      </c>
    </row>
    <row r="995" spans="1:6" x14ac:dyDescent="0.25">
      <c r="A995" t="s">
        <v>1003</v>
      </c>
      <c r="B995">
        <v>16</v>
      </c>
      <c r="C995">
        <v>4</v>
      </c>
      <c r="D995" s="1">
        <v>527.67999999999995</v>
      </c>
      <c r="E995" s="1">
        <v>32.979999999999997</v>
      </c>
      <c r="F995" s="1">
        <v>4</v>
      </c>
    </row>
    <row r="996" spans="1:6" x14ac:dyDescent="0.25">
      <c r="A996" t="s">
        <v>1004</v>
      </c>
      <c r="B996">
        <v>16</v>
      </c>
      <c r="C996">
        <v>8</v>
      </c>
      <c r="D996" s="1">
        <v>965.12</v>
      </c>
      <c r="E996" s="1">
        <v>60.32</v>
      </c>
      <c r="F996" s="1">
        <v>2</v>
      </c>
    </row>
    <row r="997" spans="1:6" x14ac:dyDescent="0.25">
      <c r="A997" t="s">
        <v>1005</v>
      </c>
      <c r="B997">
        <v>16</v>
      </c>
      <c r="C997">
        <v>7</v>
      </c>
      <c r="D997" s="1">
        <v>102.76</v>
      </c>
      <c r="E997" s="1">
        <v>6.4225000000000003</v>
      </c>
      <c r="F997" s="1">
        <v>2.2857142857142856</v>
      </c>
    </row>
    <row r="998" spans="1:6" x14ac:dyDescent="0.25">
      <c r="A998" t="s">
        <v>1006</v>
      </c>
      <c r="B998">
        <v>16</v>
      </c>
      <c r="C998">
        <v>4</v>
      </c>
      <c r="D998" s="1">
        <v>459.98</v>
      </c>
      <c r="E998" s="1">
        <v>28.748750000000001</v>
      </c>
      <c r="F998" s="1">
        <v>4</v>
      </c>
    </row>
    <row r="999" spans="1:6" x14ac:dyDescent="0.25">
      <c r="A999" t="s">
        <v>1007</v>
      </c>
      <c r="B999">
        <v>16</v>
      </c>
      <c r="C999">
        <v>2</v>
      </c>
      <c r="D999" s="1">
        <v>39.020000000000003</v>
      </c>
      <c r="E999" s="1">
        <v>2.4387500000000002</v>
      </c>
      <c r="F999" s="1">
        <v>8</v>
      </c>
    </row>
    <row r="1000" spans="1:6" x14ac:dyDescent="0.25">
      <c r="A1000" t="s">
        <v>1008</v>
      </c>
      <c r="B1000">
        <v>16</v>
      </c>
      <c r="C1000">
        <v>3</v>
      </c>
      <c r="D1000" s="1">
        <v>229.32</v>
      </c>
      <c r="E1000" s="1">
        <v>14.3325</v>
      </c>
      <c r="F1000" s="1">
        <v>5.333333333333333</v>
      </c>
    </row>
    <row r="1001" spans="1:6" x14ac:dyDescent="0.25">
      <c r="A1001" t="s">
        <v>1009</v>
      </c>
      <c r="B1001">
        <v>16</v>
      </c>
      <c r="C1001">
        <v>2</v>
      </c>
      <c r="D1001" s="1">
        <v>64.48</v>
      </c>
      <c r="E1001" s="1">
        <v>4.03</v>
      </c>
      <c r="F1001" s="1">
        <v>8</v>
      </c>
    </row>
    <row r="1002" spans="1:6" x14ac:dyDescent="0.25">
      <c r="A1002" t="s">
        <v>1010</v>
      </c>
      <c r="B1002">
        <v>16</v>
      </c>
      <c r="C1002">
        <v>4</v>
      </c>
      <c r="D1002" s="1">
        <v>94.56</v>
      </c>
      <c r="E1002" s="1">
        <v>5.91</v>
      </c>
      <c r="F1002" s="1">
        <v>4</v>
      </c>
    </row>
    <row r="1003" spans="1:6" x14ac:dyDescent="0.25">
      <c r="A1003" t="s">
        <v>1011</v>
      </c>
      <c r="B1003">
        <v>16</v>
      </c>
      <c r="C1003">
        <v>5</v>
      </c>
      <c r="D1003" s="1">
        <v>100.74</v>
      </c>
      <c r="E1003" s="1">
        <v>6.2962499999999997</v>
      </c>
      <c r="F1003" s="1">
        <v>3.2</v>
      </c>
    </row>
    <row r="1004" spans="1:6" x14ac:dyDescent="0.25">
      <c r="A1004" t="s">
        <v>1012</v>
      </c>
      <c r="B1004">
        <v>16</v>
      </c>
      <c r="C1004">
        <v>1</v>
      </c>
      <c r="D1004" s="1">
        <v>66.08</v>
      </c>
      <c r="E1004" s="1">
        <v>4.13</v>
      </c>
      <c r="F1004" s="1">
        <v>16</v>
      </c>
    </row>
    <row r="1005" spans="1:6" x14ac:dyDescent="0.25">
      <c r="A1005" t="s">
        <v>1013</v>
      </c>
      <c r="B1005">
        <v>16</v>
      </c>
      <c r="C1005">
        <v>3</v>
      </c>
      <c r="D1005" s="1">
        <v>191.94</v>
      </c>
      <c r="E1005" s="1">
        <v>11.99625</v>
      </c>
      <c r="F1005" s="1">
        <v>5.333333333333333</v>
      </c>
    </row>
    <row r="1006" spans="1:6" x14ac:dyDescent="0.25">
      <c r="A1006" t="s">
        <v>1014</v>
      </c>
      <c r="B1006">
        <v>16</v>
      </c>
      <c r="C1006">
        <v>7</v>
      </c>
      <c r="D1006" s="1">
        <v>207.62</v>
      </c>
      <c r="E1006" s="1">
        <v>12.97625</v>
      </c>
      <c r="F1006" s="1">
        <v>2.2857142857142856</v>
      </c>
    </row>
    <row r="1007" spans="1:6" x14ac:dyDescent="0.25">
      <c r="A1007" t="s">
        <v>1015</v>
      </c>
      <c r="B1007">
        <v>16</v>
      </c>
      <c r="C1007">
        <v>3</v>
      </c>
      <c r="D1007" s="1">
        <v>99.02</v>
      </c>
      <c r="E1007" s="1">
        <v>6.1887499999999998</v>
      </c>
      <c r="F1007" s="1">
        <v>5.333333333333333</v>
      </c>
    </row>
    <row r="1008" spans="1:6" x14ac:dyDescent="0.25">
      <c r="A1008" t="s">
        <v>1016</v>
      </c>
      <c r="B1008">
        <v>16</v>
      </c>
      <c r="C1008">
        <v>2</v>
      </c>
      <c r="D1008" s="1">
        <v>343.68</v>
      </c>
      <c r="E1008" s="1">
        <v>21.48</v>
      </c>
      <c r="F1008" s="1">
        <v>8</v>
      </c>
    </row>
    <row r="1009" spans="1:6" x14ac:dyDescent="0.25">
      <c r="A1009" t="s">
        <v>1017</v>
      </c>
      <c r="B1009">
        <v>16</v>
      </c>
      <c r="C1009">
        <v>6</v>
      </c>
      <c r="D1009" s="1">
        <v>108.46</v>
      </c>
      <c r="E1009" s="1">
        <v>6.7787499999999996</v>
      </c>
      <c r="F1009" s="1">
        <v>2.6666666666666665</v>
      </c>
    </row>
    <row r="1010" spans="1:6" x14ac:dyDescent="0.25">
      <c r="A1010" t="s">
        <v>1018</v>
      </c>
      <c r="B1010">
        <v>16</v>
      </c>
      <c r="C1010">
        <v>7</v>
      </c>
      <c r="D1010" s="1">
        <v>48.22</v>
      </c>
      <c r="E1010" s="1">
        <v>3.0137499999999999</v>
      </c>
      <c r="F1010" s="1">
        <v>2.2857142857142856</v>
      </c>
    </row>
    <row r="1011" spans="1:6" x14ac:dyDescent="0.25">
      <c r="A1011" t="s">
        <v>1019</v>
      </c>
      <c r="B1011">
        <v>16</v>
      </c>
      <c r="C1011">
        <v>10</v>
      </c>
      <c r="D1011" s="1">
        <v>154.4</v>
      </c>
      <c r="E1011" s="1">
        <v>9.65</v>
      </c>
      <c r="F1011" s="1">
        <v>1.6</v>
      </c>
    </row>
    <row r="1012" spans="1:6" x14ac:dyDescent="0.25">
      <c r="A1012" t="s">
        <v>1020</v>
      </c>
      <c r="B1012">
        <v>16</v>
      </c>
      <c r="C1012">
        <v>10</v>
      </c>
      <c r="D1012" s="1">
        <v>154.4</v>
      </c>
      <c r="E1012" s="1">
        <v>9.65</v>
      </c>
      <c r="F1012" s="1">
        <v>1.6</v>
      </c>
    </row>
    <row r="1013" spans="1:6" x14ac:dyDescent="0.25">
      <c r="A1013" t="s">
        <v>1021</v>
      </c>
      <c r="B1013">
        <v>16</v>
      </c>
      <c r="C1013">
        <v>8</v>
      </c>
      <c r="D1013" s="1">
        <v>76.48</v>
      </c>
      <c r="E1013" s="1">
        <v>4.78</v>
      </c>
      <c r="F1013" s="1">
        <v>2</v>
      </c>
    </row>
    <row r="1014" spans="1:6" x14ac:dyDescent="0.25">
      <c r="A1014" t="s">
        <v>1022</v>
      </c>
      <c r="B1014">
        <v>16</v>
      </c>
      <c r="C1014">
        <v>2</v>
      </c>
      <c r="D1014" s="1">
        <v>37.6</v>
      </c>
      <c r="E1014" s="1">
        <v>2.35</v>
      </c>
      <c r="F1014" s="1">
        <v>8</v>
      </c>
    </row>
    <row r="1015" spans="1:6" x14ac:dyDescent="0.25">
      <c r="A1015" t="s">
        <v>1023</v>
      </c>
      <c r="B1015">
        <v>16</v>
      </c>
      <c r="C1015">
        <v>4</v>
      </c>
      <c r="D1015" s="1">
        <v>80</v>
      </c>
      <c r="E1015" s="1">
        <v>5</v>
      </c>
      <c r="F1015" s="1">
        <v>4</v>
      </c>
    </row>
    <row r="1016" spans="1:6" x14ac:dyDescent="0.25">
      <c r="A1016" t="s">
        <v>1024</v>
      </c>
      <c r="B1016">
        <v>16</v>
      </c>
      <c r="C1016">
        <v>4</v>
      </c>
      <c r="D1016" s="1">
        <v>33.119999999999997</v>
      </c>
      <c r="E1016" s="1">
        <v>2.0699999999999998</v>
      </c>
      <c r="F1016" s="1">
        <v>4</v>
      </c>
    </row>
    <row r="1017" spans="1:6" x14ac:dyDescent="0.25">
      <c r="A1017" t="s">
        <v>1025</v>
      </c>
      <c r="B1017">
        <v>15</v>
      </c>
      <c r="C1017">
        <v>4</v>
      </c>
      <c r="D1017" s="1">
        <v>382.19</v>
      </c>
      <c r="E1017" s="1">
        <v>25.479333333333333</v>
      </c>
      <c r="F1017" s="1">
        <v>3.75</v>
      </c>
    </row>
    <row r="1018" spans="1:6" x14ac:dyDescent="0.25">
      <c r="A1018" t="s">
        <v>1026</v>
      </c>
      <c r="B1018">
        <v>15</v>
      </c>
      <c r="C1018">
        <v>8</v>
      </c>
      <c r="D1018" s="1">
        <v>66.63</v>
      </c>
      <c r="E1018" s="1">
        <v>4.4420000000000002</v>
      </c>
      <c r="F1018" s="1">
        <v>1.875</v>
      </c>
    </row>
    <row r="1019" spans="1:6" x14ac:dyDescent="0.25">
      <c r="A1019" t="s">
        <v>1027</v>
      </c>
      <c r="B1019">
        <v>15</v>
      </c>
      <c r="C1019">
        <v>3</v>
      </c>
      <c r="D1019" s="1">
        <v>464.35</v>
      </c>
      <c r="E1019" s="1">
        <v>30.956666666666667</v>
      </c>
      <c r="F1019" s="1">
        <v>5</v>
      </c>
    </row>
    <row r="1020" spans="1:6" x14ac:dyDescent="0.25">
      <c r="A1020" t="s">
        <v>1028</v>
      </c>
      <c r="B1020">
        <v>15</v>
      </c>
      <c r="C1020">
        <v>8</v>
      </c>
      <c r="D1020" s="1">
        <v>10.14</v>
      </c>
      <c r="E1020" s="1">
        <v>0.67600000000000005</v>
      </c>
      <c r="F1020" s="1">
        <v>1.875</v>
      </c>
    </row>
    <row r="1021" spans="1:6" x14ac:dyDescent="0.25">
      <c r="A1021" t="s">
        <v>1029</v>
      </c>
      <c r="B1021">
        <v>15</v>
      </c>
      <c r="C1021">
        <v>7</v>
      </c>
      <c r="D1021" s="1">
        <v>9.1</v>
      </c>
      <c r="E1021" s="1">
        <v>0.60666666666666658</v>
      </c>
      <c r="F1021" s="1">
        <v>2.1428571428571428</v>
      </c>
    </row>
    <row r="1022" spans="1:6" x14ac:dyDescent="0.25">
      <c r="A1022" t="s">
        <v>1030</v>
      </c>
      <c r="B1022">
        <v>15</v>
      </c>
      <c r="C1022">
        <v>2</v>
      </c>
      <c r="D1022" s="1">
        <v>3.9</v>
      </c>
      <c r="E1022" s="1">
        <v>0.26</v>
      </c>
      <c r="F1022" s="1">
        <v>7.5</v>
      </c>
    </row>
    <row r="1023" spans="1:6" x14ac:dyDescent="0.25">
      <c r="A1023" t="s">
        <v>1031</v>
      </c>
      <c r="B1023">
        <v>15</v>
      </c>
      <c r="C1023">
        <v>2</v>
      </c>
      <c r="D1023" s="1">
        <v>3.9</v>
      </c>
      <c r="E1023" s="1">
        <v>0.26</v>
      </c>
      <c r="F1023" s="1">
        <v>7.5</v>
      </c>
    </row>
    <row r="1024" spans="1:6" x14ac:dyDescent="0.25">
      <c r="A1024" t="s">
        <v>1032</v>
      </c>
      <c r="B1024">
        <v>15</v>
      </c>
      <c r="C1024">
        <v>4</v>
      </c>
      <c r="D1024" s="1">
        <v>91.38</v>
      </c>
      <c r="E1024" s="1">
        <v>6.0919999999999996</v>
      </c>
      <c r="F1024" s="1">
        <v>3.75</v>
      </c>
    </row>
    <row r="1025" spans="1:6" x14ac:dyDescent="0.25">
      <c r="A1025" t="s">
        <v>1033</v>
      </c>
      <c r="B1025">
        <v>15</v>
      </c>
      <c r="C1025">
        <v>9</v>
      </c>
      <c r="D1025" s="1">
        <v>380.24</v>
      </c>
      <c r="E1025" s="1">
        <v>25.34933333333333</v>
      </c>
      <c r="F1025" s="1">
        <v>1.6666666666666667</v>
      </c>
    </row>
    <row r="1026" spans="1:6" x14ac:dyDescent="0.25">
      <c r="A1026" t="s">
        <v>1034</v>
      </c>
      <c r="B1026">
        <v>15</v>
      </c>
      <c r="C1026">
        <v>5</v>
      </c>
      <c r="D1026" s="1">
        <v>129.06</v>
      </c>
      <c r="E1026" s="1">
        <v>8.6039999999999992</v>
      </c>
      <c r="F1026" s="1">
        <v>3</v>
      </c>
    </row>
    <row r="1027" spans="1:6" x14ac:dyDescent="0.25">
      <c r="A1027" t="s">
        <v>1035</v>
      </c>
      <c r="B1027">
        <v>15</v>
      </c>
      <c r="C1027">
        <v>14</v>
      </c>
      <c r="D1027" s="1">
        <v>360.25</v>
      </c>
      <c r="E1027" s="1">
        <v>24.016666666666669</v>
      </c>
      <c r="F1027" s="1">
        <v>1.0714285714285714</v>
      </c>
    </row>
    <row r="1028" spans="1:6" x14ac:dyDescent="0.25">
      <c r="A1028" t="s">
        <v>1036</v>
      </c>
      <c r="B1028">
        <v>15</v>
      </c>
      <c r="C1028">
        <v>9</v>
      </c>
      <c r="D1028" s="1">
        <v>348.45</v>
      </c>
      <c r="E1028" s="1">
        <v>23.23</v>
      </c>
      <c r="F1028" s="1">
        <v>1.6666666666666667</v>
      </c>
    </row>
    <row r="1029" spans="1:6" x14ac:dyDescent="0.25">
      <c r="A1029" t="s">
        <v>1037</v>
      </c>
      <c r="B1029">
        <v>15</v>
      </c>
      <c r="C1029">
        <v>8</v>
      </c>
      <c r="D1029" s="1">
        <v>334.35</v>
      </c>
      <c r="E1029" s="1">
        <v>22.29</v>
      </c>
      <c r="F1029" s="1">
        <v>1.875</v>
      </c>
    </row>
    <row r="1030" spans="1:6" x14ac:dyDescent="0.25">
      <c r="A1030" t="s">
        <v>1038</v>
      </c>
      <c r="B1030">
        <v>15</v>
      </c>
      <c r="C1030">
        <v>9</v>
      </c>
      <c r="D1030" s="1">
        <v>668.85</v>
      </c>
      <c r="E1030" s="1">
        <v>44.59</v>
      </c>
      <c r="F1030" s="1">
        <v>1.6666666666666667</v>
      </c>
    </row>
    <row r="1031" spans="1:6" x14ac:dyDescent="0.25">
      <c r="A1031" t="s">
        <v>1039</v>
      </c>
      <c r="B1031">
        <v>15</v>
      </c>
      <c r="C1031">
        <v>11</v>
      </c>
      <c r="D1031" s="1">
        <v>524.38</v>
      </c>
      <c r="E1031" s="1">
        <v>34.958666666666666</v>
      </c>
      <c r="F1031" s="1">
        <v>1.3636363636363635</v>
      </c>
    </row>
    <row r="1032" spans="1:6" x14ac:dyDescent="0.25">
      <c r="A1032" t="s">
        <v>1040</v>
      </c>
      <c r="B1032">
        <v>15</v>
      </c>
      <c r="C1032">
        <v>2</v>
      </c>
      <c r="D1032" s="1">
        <v>705</v>
      </c>
      <c r="E1032" s="1">
        <v>47</v>
      </c>
      <c r="F1032" s="1">
        <v>7.5</v>
      </c>
    </row>
    <row r="1033" spans="1:6" x14ac:dyDescent="0.25">
      <c r="A1033" t="s">
        <v>1041</v>
      </c>
      <c r="B1033">
        <v>15</v>
      </c>
      <c r="C1033">
        <v>10</v>
      </c>
      <c r="D1033" s="1">
        <v>1132.05</v>
      </c>
      <c r="E1033" s="1">
        <v>75.47</v>
      </c>
      <c r="F1033" s="1">
        <v>1.5</v>
      </c>
    </row>
    <row r="1034" spans="1:6" x14ac:dyDescent="0.25">
      <c r="A1034" t="s">
        <v>1042</v>
      </c>
      <c r="B1034">
        <v>15</v>
      </c>
      <c r="C1034">
        <v>5</v>
      </c>
      <c r="D1034" s="1">
        <v>74.31</v>
      </c>
      <c r="E1034" s="1">
        <v>4.9539999999999997</v>
      </c>
      <c r="F1034" s="1">
        <v>3</v>
      </c>
    </row>
    <row r="1035" spans="1:6" x14ac:dyDescent="0.25">
      <c r="A1035" t="s">
        <v>1043</v>
      </c>
      <c r="B1035">
        <v>15</v>
      </c>
      <c r="C1035">
        <v>2</v>
      </c>
      <c r="D1035" s="1">
        <v>67.77</v>
      </c>
      <c r="E1035" s="1">
        <v>4.5179999999999998</v>
      </c>
      <c r="F1035" s="1">
        <v>7.5</v>
      </c>
    </row>
    <row r="1036" spans="1:6" x14ac:dyDescent="0.25">
      <c r="A1036" t="s">
        <v>1044</v>
      </c>
      <c r="B1036">
        <v>15</v>
      </c>
      <c r="C1036">
        <v>5</v>
      </c>
      <c r="D1036" s="1">
        <v>79.61</v>
      </c>
      <c r="E1036" s="1">
        <v>5.3073333333333332</v>
      </c>
      <c r="F1036" s="1">
        <v>3</v>
      </c>
    </row>
    <row r="1037" spans="1:6" x14ac:dyDescent="0.25">
      <c r="A1037" t="s">
        <v>1045</v>
      </c>
      <c r="B1037">
        <v>15</v>
      </c>
      <c r="C1037">
        <v>8</v>
      </c>
      <c r="D1037" s="1">
        <v>255.11</v>
      </c>
      <c r="E1037" s="1">
        <v>17.007333333333332</v>
      </c>
      <c r="F1037" s="1">
        <v>1.875</v>
      </c>
    </row>
    <row r="1038" spans="1:6" x14ac:dyDescent="0.25">
      <c r="A1038" t="s">
        <v>1046</v>
      </c>
      <c r="B1038">
        <v>15</v>
      </c>
      <c r="C1038">
        <v>7</v>
      </c>
      <c r="D1038" s="1">
        <v>547.46</v>
      </c>
      <c r="E1038" s="1">
        <v>36.497333333333337</v>
      </c>
      <c r="F1038" s="1">
        <v>2.1428571428571428</v>
      </c>
    </row>
    <row r="1039" spans="1:6" x14ac:dyDescent="0.25">
      <c r="A1039" t="s">
        <v>1047</v>
      </c>
      <c r="B1039">
        <v>15</v>
      </c>
      <c r="C1039">
        <v>15</v>
      </c>
      <c r="D1039" s="1">
        <v>771.4</v>
      </c>
      <c r="E1039" s="1">
        <v>51.426666666666662</v>
      </c>
      <c r="F1039" s="1">
        <v>1</v>
      </c>
    </row>
    <row r="1040" spans="1:6" x14ac:dyDescent="0.25">
      <c r="A1040" t="s">
        <v>1048</v>
      </c>
      <c r="B1040">
        <v>15</v>
      </c>
      <c r="C1040">
        <v>2</v>
      </c>
      <c r="D1040" s="1">
        <v>247.15</v>
      </c>
      <c r="E1040" s="1">
        <v>16.476666666666667</v>
      </c>
      <c r="F1040" s="1">
        <v>7.5</v>
      </c>
    </row>
    <row r="1041" spans="1:6" x14ac:dyDescent="0.25">
      <c r="A1041" t="s">
        <v>1049</v>
      </c>
      <c r="B1041">
        <v>15</v>
      </c>
      <c r="C1041">
        <v>3</v>
      </c>
      <c r="D1041" s="1">
        <v>46.91</v>
      </c>
      <c r="E1041" s="1">
        <v>3.1273333333333335</v>
      </c>
      <c r="F1041" s="1">
        <v>5</v>
      </c>
    </row>
    <row r="1042" spans="1:6" x14ac:dyDescent="0.25">
      <c r="A1042" t="s">
        <v>1050</v>
      </c>
      <c r="B1042">
        <v>15</v>
      </c>
      <c r="C1042">
        <v>3</v>
      </c>
      <c r="D1042" s="1">
        <v>95.7</v>
      </c>
      <c r="E1042" s="1">
        <v>6.38</v>
      </c>
      <c r="F1042" s="1">
        <v>5</v>
      </c>
    </row>
    <row r="1043" spans="1:6" x14ac:dyDescent="0.25">
      <c r="A1043" t="s">
        <v>1051</v>
      </c>
      <c r="B1043">
        <v>15</v>
      </c>
      <c r="C1043">
        <v>6</v>
      </c>
      <c r="D1043" s="1">
        <v>54.04</v>
      </c>
      <c r="E1043" s="1">
        <v>3.6026666666666665</v>
      </c>
      <c r="F1043" s="1">
        <v>2.5</v>
      </c>
    </row>
    <row r="1044" spans="1:6" x14ac:dyDescent="0.25">
      <c r="A1044" t="s">
        <v>1052</v>
      </c>
      <c r="B1044">
        <v>15</v>
      </c>
      <c r="C1044">
        <v>4</v>
      </c>
      <c r="D1044" s="1">
        <v>80.19</v>
      </c>
      <c r="E1044" s="1">
        <v>5.3460000000000001</v>
      </c>
      <c r="F1044" s="1">
        <v>3.75</v>
      </c>
    </row>
    <row r="1045" spans="1:6" x14ac:dyDescent="0.25">
      <c r="A1045" t="s">
        <v>1053</v>
      </c>
      <c r="B1045">
        <v>15</v>
      </c>
      <c r="C1045">
        <v>1</v>
      </c>
      <c r="D1045" s="1">
        <v>91.5</v>
      </c>
      <c r="E1045" s="1">
        <v>6.1</v>
      </c>
      <c r="F1045" s="1">
        <v>15</v>
      </c>
    </row>
    <row r="1046" spans="1:6" x14ac:dyDescent="0.25">
      <c r="A1046" t="s">
        <v>1054</v>
      </c>
      <c r="B1046">
        <v>15</v>
      </c>
      <c r="C1046">
        <v>3</v>
      </c>
      <c r="D1046" s="1">
        <v>28.5</v>
      </c>
      <c r="E1046" s="1">
        <v>1.9</v>
      </c>
      <c r="F1046" s="1">
        <v>5</v>
      </c>
    </row>
    <row r="1047" spans="1:6" x14ac:dyDescent="0.25">
      <c r="A1047" t="s">
        <v>1055</v>
      </c>
      <c r="B1047">
        <v>15</v>
      </c>
      <c r="C1047">
        <v>1</v>
      </c>
      <c r="D1047" s="1">
        <v>2842.5</v>
      </c>
      <c r="E1047" s="1">
        <v>189.5</v>
      </c>
      <c r="F1047" s="1">
        <v>15</v>
      </c>
    </row>
    <row r="1048" spans="1:6" x14ac:dyDescent="0.25">
      <c r="A1048" t="s">
        <v>1056</v>
      </c>
      <c r="B1048">
        <v>15</v>
      </c>
      <c r="C1048">
        <v>5</v>
      </c>
      <c r="D1048" s="1">
        <v>232.14</v>
      </c>
      <c r="E1048" s="1">
        <v>15.476000000000001</v>
      </c>
      <c r="F1048" s="1">
        <v>3</v>
      </c>
    </row>
    <row r="1049" spans="1:6" x14ac:dyDescent="0.25">
      <c r="A1049" t="s">
        <v>1057</v>
      </c>
      <c r="B1049">
        <v>15</v>
      </c>
      <c r="C1049">
        <v>6</v>
      </c>
      <c r="D1049" s="1">
        <v>221.97</v>
      </c>
      <c r="E1049" s="1">
        <v>14.798</v>
      </c>
      <c r="F1049" s="1">
        <v>2.5</v>
      </c>
    </row>
    <row r="1050" spans="1:6" x14ac:dyDescent="0.25">
      <c r="A1050" t="s">
        <v>1058</v>
      </c>
      <c r="B1050">
        <v>15</v>
      </c>
      <c r="C1050">
        <v>7</v>
      </c>
      <c r="D1050" s="1">
        <v>407.48</v>
      </c>
      <c r="E1050" s="1">
        <v>27.165333333333333</v>
      </c>
      <c r="F1050" s="1">
        <v>2.1428571428571428</v>
      </c>
    </row>
    <row r="1051" spans="1:6" x14ac:dyDescent="0.25">
      <c r="A1051" t="s">
        <v>1059</v>
      </c>
      <c r="B1051">
        <v>15</v>
      </c>
      <c r="C1051">
        <v>2</v>
      </c>
      <c r="D1051" s="1">
        <v>134.82</v>
      </c>
      <c r="E1051" s="1">
        <v>8.9879999999999995</v>
      </c>
      <c r="F1051" s="1">
        <v>7.5</v>
      </c>
    </row>
    <row r="1052" spans="1:6" x14ac:dyDescent="0.25">
      <c r="A1052" t="s">
        <v>1060</v>
      </c>
      <c r="B1052">
        <v>15</v>
      </c>
      <c r="C1052">
        <v>4</v>
      </c>
      <c r="D1052" s="1">
        <v>172.51</v>
      </c>
      <c r="E1052" s="1">
        <v>11.500666666666666</v>
      </c>
      <c r="F1052" s="1">
        <v>3.75</v>
      </c>
    </row>
    <row r="1053" spans="1:6" x14ac:dyDescent="0.25">
      <c r="A1053" t="s">
        <v>1061</v>
      </c>
      <c r="B1053">
        <v>15</v>
      </c>
      <c r="C1053">
        <v>1</v>
      </c>
      <c r="D1053" s="1">
        <v>67.95</v>
      </c>
      <c r="E1053" s="1">
        <v>4.53</v>
      </c>
      <c r="F1053" s="1">
        <v>15</v>
      </c>
    </row>
    <row r="1054" spans="1:6" x14ac:dyDescent="0.25">
      <c r="A1054" t="s">
        <v>1062</v>
      </c>
      <c r="B1054">
        <v>15</v>
      </c>
      <c r="C1054">
        <v>3</v>
      </c>
      <c r="D1054" s="1">
        <v>218.28</v>
      </c>
      <c r="E1054" s="1">
        <v>14.552</v>
      </c>
      <c r="F1054" s="1">
        <v>5</v>
      </c>
    </row>
    <row r="1055" spans="1:6" x14ac:dyDescent="0.25">
      <c r="A1055" t="s">
        <v>1063</v>
      </c>
      <c r="B1055">
        <v>15</v>
      </c>
      <c r="C1055">
        <v>1</v>
      </c>
      <c r="D1055" s="1">
        <v>329.25</v>
      </c>
      <c r="E1055" s="1">
        <v>21.95</v>
      </c>
      <c r="F1055" s="1">
        <v>15</v>
      </c>
    </row>
    <row r="1056" spans="1:6" x14ac:dyDescent="0.25">
      <c r="A1056" t="s">
        <v>1064</v>
      </c>
      <c r="B1056">
        <v>15</v>
      </c>
      <c r="C1056">
        <v>8</v>
      </c>
      <c r="D1056" s="1">
        <v>130.69999999999999</v>
      </c>
      <c r="E1056" s="1">
        <v>8.7133333333333347</v>
      </c>
      <c r="F1056" s="1">
        <v>1.875</v>
      </c>
    </row>
    <row r="1057" spans="1:6" x14ac:dyDescent="0.25">
      <c r="A1057" t="s">
        <v>1065</v>
      </c>
      <c r="B1057">
        <v>15</v>
      </c>
      <c r="C1057">
        <v>10</v>
      </c>
      <c r="D1057" s="1">
        <v>178.34</v>
      </c>
      <c r="E1057" s="1">
        <v>11.889333333333333</v>
      </c>
      <c r="F1057" s="1">
        <v>1.5</v>
      </c>
    </row>
    <row r="1058" spans="1:6" x14ac:dyDescent="0.25">
      <c r="A1058" t="s">
        <v>1066</v>
      </c>
      <c r="B1058">
        <v>15</v>
      </c>
      <c r="C1058">
        <v>5</v>
      </c>
      <c r="D1058" s="1">
        <v>88.88</v>
      </c>
      <c r="E1058" s="1">
        <v>5.9253333333333327</v>
      </c>
      <c r="F1058" s="1">
        <v>3</v>
      </c>
    </row>
    <row r="1059" spans="1:6" x14ac:dyDescent="0.25">
      <c r="A1059" t="s">
        <v>1067</v>
      </c>
      <c r="B1059">
        <v>15</v>
      </c>
      <c r="C1059">
        <v>1</v>
      </c>
      <c r="D1059" s="1">
        <v>34.65</v>
      </c>
      <c r="E1059" s="1">
        <v>2.31</v>
      </c>
      <c r="F1059" s="1">
        <v>15</v>
      </c>
    </row>
    <row r="1060" spans="1:6" x14ac:dyDescent="0.25">
      <c r="A1060" t="s">
        <v>1068</v>
      </c>
      <c r="B1060">
        <v>15</v>
      </c>
      <c r="C1060">
        <v>5</v>
      </c>
      <c r="D1060" s="1">
        <v>57.6</v>
      </c>
      <c r="E1060" s="1">
        <v>3.84</v>
      </c>
      <c r="F1060" s="1">
        <v>3</v>
      </c>
    </row>
    <row r="1061" spans="1:6" x14ac:dyDescent="0.25">
      <c r="A1061" t="s">
        <v>1069</v>
      </c>
      <c r="B1061">
        <v>15</v>
      </c>
      <c r="C1061">
        <v>5</v>
      </c>
      <c r="D1061" s="1">
        <v>181.44</v>
      </c>
      <c r="E1061" s="1">
        <v>12.096</v>
      </c>
      <c r="F1061" s="1">
        <v>3</v>
      </c>
    </row>
    <row r="1062" spans="1:6" x14ac:dyDescent="0.25">
      <c r="A1062" t="s">
        <v>1070</v>
      </c>
      <c r="B1062">
        <v>15</v>
      </c>
      <c r="C1062">
        <v>8</v>
      </c>
      <c r="D1062" s="1">
        <v>144.75</v>
      </c>
      <c r="E1062" s="1">
        <v>9.65</v>
      </c>
      <c r="F1062" s="1">
        <v>1.875</v>
      </c>
    </row>
    <row r="1063" spans="1:6" x14ac:dyDescent="0.25">
      <c r="A1063" t="s">
        <v>1071</v>
      </c>
      <c r="B1063">
        <v>15</v>
      </c>
      <c r="C1063">
        <v>9</v>
      </c>
      <c r="D1063" s="1">
        <v>144.75</v>
      </c>
      <c r="E1063" s="1">
        <v>9.65</v>
      </c>
      <c r="F1063" s="1">
        <v>1.6666666666666667</v>
      </c>
    </row>
    <row r="1064" spans="1:6" x14ac:dyDescent="0.25">
      <c r="A1064" t="s">
        <v>1072</v>
      </c>
      <c r="B1064">
        <v>15</v>
      </c>
      <c r="C1064">
        <v>7</v>
      </c>
      <c r="D1064" s="1">
        <v>71.7</v>
      </c>
      <c r="E1064" s="1">
        <v>4.78</v>
      </c>
      <c r="F1064" s="1">
        <v>2.1428571428571428</v>
      </c>
    </row>
    <row r="1065" spans="1:6" x14ac:dyDescent="0.25">
      <c r="A1065" t="s">
        <v>1073</v>
      </c>
      <c r="B1065">
        <v>15</v>
      </c>
      <c r="C1065">
        <v>5</v>
      </c>
      <c r="D1065" s="1">
        <v>293.26</v>
      </c>
      <c r="E1065" s="1">
        <v>19.550666666666668</v>
      </c>
      <c r="F1065" s="1">
        <v>3</v>
      </c>
    </row>
    <row r="1066" spans="1:6" x14ac:dyDescent="0.25">
      <c r="A1066" t="s">
        <v>1074</v>
      </c>
      <c r="B1066">
        <v>15</v>
      </c>
      <c r="C1066">
        <v>3</v>
      </c>
      <c r="D1066" s="1">
        <v>57.15</v>
      </c>
      <c r="E1066" s="1">
        <v>3.81</v>
      </c>
      <c r="F1066" s="1">
        <v>5</v>
      </c>
    </row>
    <row r="1067" spans="1:6" x14ac:dyDescent="0.25">
      <c r="A1067" t="s">
        <v>1075</v>
      </c>
      <c r="B1067">
        <v>15</v>
      </c>
      <c r="C1067">
        <v>1</v>
      </c>
      <c r="D1067" s="1">
        <v>25.2</v>
      </c>
      <c r="E1067" s="1">
        <v>1.68</v>
      </c>
      <c r="F1067" s="1">
        <v>15</v>
      </c>
    </row>
    <row r="1068" spans="1:6" x14ac:dyDescent="0.25">
      <c r="A1068" t="s">
        <v>1076</v>
      </c>
      <c r="B1068">
        <v>15</v>
      </c>
      <c r="C1068">
        <v>8</v>
      </c>
      <c r="D1068" s="1">
        <v>267.75</v>
      </c>
      <c r="E1068" s="1">
        <v>17.850000000000001</v>
      </c>
      <c r="F1068" s="1">
        <v>1.875</v>
      </c>
    </row>
    <row r="1069" spans="1:6" x14ac:dyDescent="0.25">
      <c r="A1069" t="s">
        <v>1077</v>
      </c>
      <c r="B1069">
        <v>15</v>
      </c>
      <c r="C1069">
        <v>15</v>
      </c>
      <c r="D1069" s="1">
        <v>4725</v>
      </c>
      <c r="E1069" s="1">
        <v>315</v>
      </c>
      <c r="F1069" s="1">
        <v>1</v>
      </c>
    </row>
    <row r="1070" spans="1:6" x14ac:dyDescent="0.25">
      <c r="A1070" t="s">
        <v>1078</v>
      </c>
      <c r="B1070">
        <v>15</v>
      </c>
      <c r="C1070">
        <v>3</v>
      </c>
      <c r="D1070" s="1">
        <v>40.049999999999997</v>
      </c>
      <c r="E1070" s="1">
        <v>2.67</v>
      </c>
      <c r="F1070" s="1">
        <v>5</v>
      </c>
    </row>
    <row r="1071" spans="1:6" x14ac:dyDescent="0.25">
      <c r="A1071" t="s">
        <v>1079</v>
      </c>
      <c r="B1071">
        <v>14</v>
      </c>
      <c r="C1071">
        <v>2</v>
      </c>
      <c r="D1071" s="1">
        <v>18.079999999999998</v>
      </c>
      <c r="E1071" s="1">
        <v>1.2914285714285714</v>
      </c>
      <c r="F1071" s="1">
        <v>7</v>
      </c>
    </row>
    <row r="1072" spans="1:6" x14ac:dyDescent="0.25">
      <c r="A1072" t="s">
        <v>1080</v>
      </c>
      <c r="B1072">
        <v>14</v>
      </c>
      <c r="C1072">
        <v>8</v>
      </c>
      <c r="D1072" s="1">
        <v>598.98</v>
      </c>
      <c r="E1072" s="1">
        <v>42.784285714285716</v>
      </c>
      <c r="F1072" s="1">
        <v>1.75</v>
      </c>
    </row>
    <row r="1073" spans="1:6" x14ac:dyDescent="0.25">
      <c r="A1073" t="s">
        <v>1081</v>
      </c>
      <c r="B1073">
        <v>14</v>
      </c>
      <c r="C1073">
        <v>8</v>
      </c>
      <c r="D1073" s="1">
        <v>322.14</v>
      </c>
      <c r="E1073" s="1">
        <v>23.01</v>
      </c>
      <c r="F1073" s="1">
        <v>1.75</v>
      </c>
    </row>
    <row r="1074" spans="1:6" x14ac:dyDescent="0.25">
      <c r="A1074" t="s">
        <v>1082</v>
      </c>
      <c r="B1074">
        <v>14</v>
      </c>
      <c r="C1074">
        <v>7</v>
      </c>
      <c r="D1074" s="1">
        <v>9.8800000000000008</v>
      </c>
      <c r="E1074" s="1">
        <v>0.70571428571428563</v>
      </c>
      <c r="F1074" s="1">
        <v>2</v>
      </c>
    </row>
    <row r="1075" spans="1:6" x14ac:dyDescent="0.25">
      <c r="A1075" t="s">
        <v>1083</v>
      </c>
      <c r="B1075">
        <v>14</v>
      </c>
      <c r="C1075">
        <v>9</v>
      </c>
      <c r="D1075" s="1">
        <v>11.96</v>
      </c>
      <c r="E1075" s="1">
        <v>0.85428571428571431</v>
      </c>
      <c r="F1075" s="1">
        <v>1.5555555555555556</v>
      </c>
    </row>
    <row r="1076" spans="1:6" x14ac:dyDescent="0.25">
      <c r="A1076" t="s">
        <v>1084</v>
      </c>
      <c r="B1076">
        <v>14</v>
      </c>
      <c r="C1076">
        <v>7</v>
      </c>
      <c r="D1076" s="1">
        <v>9.8800000000000008</v>
      </c>
      <c r="E1076" s="1">
        <v>0.70571428571428563</v>
      </c>
      <c r="F1076" s="1">
        <v>2</v>
      </c>
    </row>
    <row r="1077" spans="1:6" x14ac:dyDescent="0.25">
      <c r="A1077" t="s">
        <v>1085</v>
      </c>
      <c r="B1077">
        <v>14</v>
      </c>
      <c r="C1077">
        <v>8</v>
      </c>
      <c r="D1077" s="1">
        <v>7.8</v>
      </c>
      <c r="E1077" s="1">
        <v>0.55714285714285716</v>
      </c>
      <c r="F1077" s="1">
        <v>1.75</v>
      </c>
    </row>
    <row r="1078" spans="1:6" x14ac:dyDescent="0.25">
      <c r="A1078" t="s">
        <v>1086</v>
      </c>
      <c r="B1078">
        <v>14</v>
      </c>
      <c r="C1078">
        <v>5</v>
      </c>
      <c r="D1078" s="1">
        <v>181.22</v>
      </c>
      <c r="E1078" s="1">
        <v>12.944285714285714</v>
      </c>
      <c r="F1078" s="1">
        <v>2.8</v>
      </c>
    </row>
    <row r="1079" spans="1:6" x14ac:dyDescent="0.25">
      <c r="A1079" t="s">
        <v>1087</v>
      </c>
      <c r="B1079">
        <v>14</v>
      </c>
      <c r="C1079">
        <v>5</v>
      </c>
      <c r="D1079" s="1">
        <v>221.44</v>
      </c>
      <c r="E1079" s="1">
        <v>15.817142857142857</v>
      </c>
      <c r="F1079" s="1">
        <v>2.8</v>
      </c>
    </row>
    <row r="1080" spans="1:6" x14ac:dyDescent="0.25">
      <c r="A1080" t="s">
        <v>1088</v>
      </c>
      <c r="B1080">
        <v>14</v>
      </c>
      <c r="C1080">
        <v>3</v>
      </c>
      <c r="D1080" s="1">
        <v>34.700000000000003</v>
      </c>
      <c r="E1080" s="1">
        <v>2.4785714285714286</v>
      </c>
      <c r="F1080" s="1">
        <v>4.666666666666667</v>
      </c>
    </row>
    <row r="1081" spans="1:6" x14ac:dyDescent="0.25">
      <c r="A1081" t="s">
        <v>1089</v>
      </c>
      <c r="B1081">
        <v>14</v>
      </c>
      <c r="C1081">
        <v>4</v>
      </c>
      <c r="D1081" s="1">
        <v>41.72</v>
      </c>
      <c r="E1081" s="1">
        <v>2.98</v>
      </c>
      <c r="F1081" s="1">
        <v>3.5</v>
      </c>
    </row>
    <row r="1082" spans="1:6" x14ac:dyDescent="0.25">
      <c r="A1082" t="s">
        <v>1090</v>
      </c>
      <c r="B1082">
        <v>14</v>
      </c>
      <c r="C1082">
        <v>10</v>
      </c>
      <c r="D1082" s="1">
        <v>836.4</v>
      </c>
      <c r="E1082" s="1">
        <v>59.74285714285714</v>
      </c>
      <c r="F1082" s="1">
        <v>1.4</v>
      </c>
    </row>
    <row r="1083" spans="1:6" x14ac:dyDescent="0.25">
      <c r="A1083" t="s">
        <v>1091</v>
      </c>
      <c r="B1083">
        <v>14</v>
      </c>
      <c r="C1083">
        <v>5</v>
      </c>
      <c r="D1083" s="1">
        <v>188.36</v>
      </c>
      <c r="E1083" s="1">
        <v>13.454285714285714</v>
      </c>
      <c r="F1083" s="1">
        <v>2.8</v>
      </c>
    </row>
    <row r="1084" spans="1:6" x14ac:dyDescent="0.25">
      <c r="A1084" t="s">
        <v>1092</v>
      </c>
      <c r="B1084">
        <v>14</v>
      </c>
      <c r="C1084">
        <v>12</v>
      </c>
      <c r="D1084" s="1">
        <v>459.05</v>
      </c>
      <c r="E1084" s="1">
        <v>32.789285714285711</v>
      </c>
      <c r="F1084" s="1">
        <v>1.1666666666666667</v>
      </c>
    </row>
    <row r="1085" spans="1:6" x14ac:dyDescent="0.25">
      <c r="A1085" t="s">
        <v>1093</v>
      </c>
      <c r="B1085">
        <v>14</v>
      </c>
      <c r="C1085">
        <v>12</v>
      </c>
      <c r="D1085" s="1">
        <v>1104.8699999999999</v>
      </c>
      <c r="E1085" s="1">
        <v>78.919285714285721</v>
      </c>
      <c r="F1085" s="1">
        <v>1.1666666666666667</v>
      </c>
    </row>
    <row r="1086" spans="1:6" x14ac:dyDescent="0.25">
      <c r="A1086" t="s">
        <v>1094</v>
      </c>
      <c r="B1086">
        <v>14</v>
      </c>
      <c r="C1086">
        <v>11</v>
      </c>
      <c r="D1086" s="1">
        <v>1042.49</v>
      </c>
      <c r="E1086" s="1">
        <v>74.463571428571427</v>
      </c>
      <c r="F1086" s="1">
        <v>1.2727272727272727</v>
      </c>
    </row>
    <row r="1087" spans="1:6" x14ac:dyDescent="0.25">
      <c r="A1087" t="s">
        <v>1095</v>
      </c>
      <c r="B1087">
        <v>14</v>
      </c>
      <c r="C1087">
        <v>12</v>
      </c>
      <c r="D1087" s="1">
        <v>1195.1600000000001</v>
      </c>
      <c r="E1087" s="1">
        <v>85.368571428571428</v>
      </c>
      <c r="F1087" s="1">
        <v>1.1666666666666667</v>
      </c>
    </row>
    <row r="1088" spans="1:6" x14ac:dyDescent="0.25">
      <c r="A1088" t="s">
        <v>1096</v>
      </c>
      <c r="B1088">
        <v>14</v>
      </c>
      <c r="C1088">
        <v>3</v>
      </c>
      <c r="D1088" s="1">
        <v>68.94</v>
      </c>
      <c r="E1088" s="1">
        <v>4.9242857142857144</v>
      </c>
      <c r="F1088" s="1">
        <v>4.666666666666667</v>
      </c>
    </row>
    <row r="1089" spans="1:6" x14ac:dyDescent="0.25">
      <c r="A1089" t="s">
        <v>1097</v>
      </c>
      <c r="B1089">
        <v>14</v>
      </c>
      <c r="C1089">
        <v>8</v>
      </c>
      <c r="D1089" s="1">
        <v>71.540000000000006</v>
      </c>
      <c r="E1089" s="1">
        <v>5.1100000000000003</v>
      </c>
      <c r="F1089" s="1">
        <v>1.75</v>
      </c>
    </row>
    <row r="1090" spans="1:6" x14ac:dyDescent="0.25">
      <c r="A1090" t="s">
        <v>1098</v>
      </c>
      <c r="B1090">
        <v>14</v>
      </c>
      <c r="C1090">
        <v>8</v>
      </c>
      <c r="D1090" s="1">
        <v>402.36</v>
      </c>
      <c r="E1090" s="1">
        <v>28.74</v>
      </c>
      <c r="F1090" s="1">
        <v>1.75</v>
      </c>
    </row>
    <row r="1091" spans="1:6" x14ac:dyDescent="0.25">
      <c r="A1091" t="s">
        <v>1099</v>
      </c>
      <c r="B1091">
        <v>14</v>
      </c>
      <c r="C1091">
        <v>8</v>
      </c>
      <c r="D1091" s="1">
        <v>965.99</v>
      </c>
      <c r="E1091" s="1">
        <v>68.999285714285719</v>
      </c>
      <c r="F1091" s="1">
        <v>1.75</v>
      </c>
    </row>
    <row r="1092" spans="1:6" x14ac:dyDescent="0.25">
      <c r="A1092" t="s">
        <v>1100</v>
      </c>
      <c r="B1092">
        <v>14</v>
      </c>
      <c r="C1092">
        <v>13</v>
      </c>
      <c r="D1092" s="1">
        <v>467.29</v>
      </c>
      <c r="E1092" s="1">
        <v>33.377857142857145</v>
      </c>
      <c r="F1092" s="1">
        <v>1.0769230769230769</v>
      </c>
    </row>
    <row r="1093" spans="1:6" x14ac:dyDescent="0.25">
      <c r="A1093" t="s">
        <v>1101</v>
      </c>
      <c r="B1093">
        <v>14</v>
      </c>
      <c r="C1093">
        <v>14</v>
      </c>
      <c r="D1093" s="1">
        <v>1112.23</v>
      </c>
      <c r="E1093" s="1">
        <v>79.444999999999993</v>
      </c>
      <c r="F1093" s="1">
        <v>1</v>
      </c>
    </row>
    <row r="1094" spans="1:6" x14ac:dyDescent="0.25">
      <c r="A1094" t="s">
        <v>1102</v>
      </c>
      <c r="B1094">
        <v>14</v>
      </c>
      <c r="C1094">
        <v>14</v>
      </c>
      <c r="D1094" s="1">
        <v>1738.16</v>
      </c>
      <c r="E1094" s="1">
        <v>124.15428571428572</v>
      </c>
      <c r="F1094" s="1">
        <v>1</v>
      </c>
    </row>
    <row r="1095" spans="1:6" x14ac:dyDescent="0.25">
      <c r="A1095" t="s">
        <v>1103</v>
      </c>
      <c r="B1095">
        <v>14</v>
      </c>
      <c r="C1095">
        <v>1</v>
      </c>
      <c r="D1095" s="1">
        <v>286.02</v>
      </c>
      <c r="E1095" s="1">
        <v>20.43</v>
      </c>
      <c r="F1095" s="1">
        <v>14</v>
      </c>
    </row>
    <row r="1096" spans="1:6" x14ac:dyDescent="0.25">
      <c r="A1096" t="s">
        <v>1104</v>
      </c>
      <c r="B1096">
        <v>14</v>
      </c>
      <c r="C1096">
        <v>2</v>
      </c>
      <c r="D1096" s="1">
        <v>51.1</v>
      </c>
      <c r="E1096" s="1">
        <v>3.65</v>
      </c>
      <c r="F1096" s="1">
        <v>7</v>
      </c>
    </row>
    <row r="1097" spans="1:6" x14ac:dyDescent="0.25">
      <c r="A1097" t="s">
        <v>1105</v>
      </c>
      <c r="B1097">
        <v>14</v>
      </c>
      <c r="C1097">
        <v>4</v>
      </c>
      <c r="D1097" s="1">
        <v>136.63999999999999</v>
      </c>
      <c r="E1097" s="1">
        <v>9.76</v>
      </c>
      <c r="F1097" s="1">
        <v>3.5</v>
      </c>
    </row>
    <row r="1098" spans="1:6" x14ac:dyDescent="0.25">
      <c r="A1098" t="s">
        <v>1106</v>
      </c>
      <c r="B1098">
        <v>14</v>
      </c>
      <c r="C1098">
        <v>2</v>
      </c>
      <c r="D1098" s="1">
        <v>102.34</v>
      </c>
      <c r="E1098" s="1">
        <v>7.31</v>
      </c>
      <c r="F1098" s="1">
        <v>7</v>
      </c>
    </row>
    <row r="1099" spans="1:6" x14ac:dyDescent="0.25">
      <c r="A1099" t="s">
        <v>1107</v>
      </c>
      <c r="B1099">
        <v>14</v>
      </c>
      <c r="C1099">
        <v>6</v>
      </c>
      <c r="D1099" s="1">
        <v>500.64</v>
      </c>
      <c r="E1099" s="1">
        <v>35.76</v>
      </c>
      <c r="F1099" s="1">
        <v>2.3333333333333335</v>
      </c>
    </row>
    <row r="1100" spans="1:6" x14ac:dyDescent="0.25">
      <c r="A1100" t="s">
        <v>1108</v>
      </c>
      <c r="B1100">
        <v>14</v>
      </c>
      <c r="C1100">
        <v>2</v>
      </c>
      <c r="D1100" s="1">
        <v>7.8</v>
      </c>
      <c r="E1100" s="1">
        <v>0.55714285714285716</v>
      </c>
      <c r="F1100" s="1">
        <v>7</v>
      </c>
    </row>
    <row r="1101" spans="1:6" x14ac:dyDescent="0.25">
      <c r="A1101" t="s">
        <v>1109</v>
      </c>
      <c r="B1101">
        <v>14</v>
      </c>
      <c r="C1101">
        <v>1</v>
      </c>
      <c r="D1101" s="1">
        <v>8.26</v>
      </c>
      <c r="E1101" s="1">
        <v>0.59</v>
      </c>
      <c r="F1101" s="1">
        <v>14</v>
      </c>
    </row>
    <row r="1102" spans="1:6" x14ac:dyDescent="0.25">
      <c r="A1102" t="s">
        <v>1110</v>
      </c>
      <c r="B1102">
        <v>14</v>
      </c>
      <c r="C1102">
        <v>3</v>
      </c>
      <c r="D1102" s="1">
        <v>66.48</v>
      </c>
      <c r="E1102" s="1">
        <v>4.7485714285714282</v>
      </c>
      <c r="F1102" s="1">
        <v>4.666666666666667</v>
      </c>
    </row>
    <row r="1103" spans="1:6" x14ac:dyDescent="0.25">
      <c r="A1103" t="s">
        <v>1111</v>
      </c>
      <c r="B1103">
        <v>14</v>
      </c>
      <c r="C1103">
        <v>3</v>
      </c>
      <c r="D1103" s="1">
        <v>82.74</v>
      </c>
      <c r="E1103" s="1">
        <v>5.91</v>
      </c>
      <c r="F1103" s="1">
        <v>4.666666666666667</v>
      </c>
    </row>
    <row r="1104" spans="1:6" x14ac:dyDescent="0.25">
      <c r="A1104" t="s">
        <v>1112</v>
      </c>
      <c r="B1104">
        <v>14</v>
      </c>
      <c r="C1104">
        <v>2</v>
      </c>
      <c r="D1104" s="1">
        <v>47.64</v>
      </c>
      <c r="E1104" s="1">
        <v>3.4028571428571426</v>
      </c>
      <c r="F1104" s="1">
        <v>7</v>
      </c>
    </row>
    <row r="1105" spans="1:6" x14ac:dyDescent="0.25">
      <c r="A1105" t="s">
        <v>1113</v>
      </c>
      <c r="B1105">
        <v>14</v>
      </c>
      <c r="C1105">
        <v>3</v>
      </c>
      <c r="D1105" s="1">
        <v>317.60000000000002</v>
      </c>
      <c r="E1105" s="1">
        <v>22.685714285714287</v>
      </c>
      <c r="F1105" s="1">
        <v>4.666666666666667</v>
      </c>
    </row>
    <row r="1106" spans="1:6" x14ac:dyDescent="0.25">
      <c r="A1106" t="s">
        <v>1114</v>
      </c>
      <c r="B1106">
        <v>14</v>
      </c>
      <c r="C1106">
        <v>2</v>
      </c>
      <c r="D1106" s="1">
        <v>225.54</v>
      </c>
      <c r="E1106" s="1">
        <v>16.11</v>
      </c>
      <c r="F1106" s="1">
        <v>7</v>
      </c>
    </row>
    <row r="1107" spans="1:6" x14ac:dyDescent="0.25">
      <c r="A1107" t="s">
        <v>1115</v>
      </c>
      <c r="B1107">
        <v>14</v>
      </c>
      <c r="C1107">
        <v>7</v>
      </c>
      <c r="D1107" s="1">
        <v>460.52</v>
      </c>
      <c r="E1107" s="1">
        <v>32.894285714285715</v>
      </c>
      <c r="F1107" s="1">
        <v>2</v>
      </c>
    </row>
    <row r="1108" spans="1:6" x14ac:dyDescent="0.25">
      <c r="A1108" t="s">
        <v>1116</v>
      </c>
      <c r="B1108">
        <v>14</v>
      </c>
      <c r="C1108">
        <v>11</v>
      </c>
      <c r="D1108" s="1">
        <v>119.22</v>
      </c>
      <c r="E1108" s="1">
        <v>8.5157142857142851</v>
      </c>
      <c r="F1108" s="1">
        <v>1.2727272727272727</v>
      </c>
    </row>
    <row r="1109" spans="1:6" x14ac:dyDescent="0.25">
      <c r="A1109" t="s">
        <v>1117</v>
      </c>
      <c r="B1109">
        <v>14</v>
      </c>
      <c r="C1109">
        <v>5</v>
      </c>
      <c r="D1109" s="1">
        <v>167.52</v>
      </c>
      <c r="E1109" s="1">
        <v>11.965714285714286</v>
      </c>
      <c r="F1109" s="1">
        <v>2.8</v>
      </c>
    </row>
    <row r="1110" spans="1:6" x14ac:dyDescent="0.25">
      <c r="A1110" t="s">
        <v>1118</v>
      </c>
      <c r="B1110">
        <v>14</v>
      </c>
      <c r="C1110">
        <v>4</v>
      </c>
      <c r="D1110" s="1">
        <v>128.74</v>
      </c>
      <c r="E1110" s="1">
        <v>9.1957142857142848</v>
      </c>
      <c r="F1110" s="1">
        <v>3.5</v>
      </c>
    </row>
    <row r="1111" spans="1:6" x14ac:dyDescent="0.25">
      <c r="A1111" t="s">
        <v>1119</v>
      </c>
      <c r="B1111">
        <v>14</v>
      </c>
      <c r="C1111">
        <v>3</v>
      </c>
      <c r="D1111" s="1">
        <v>52.24</v>
      </c>
      <c r="E1111" s="1">
        <v>3.7314285714285713</v>
      </c>
      <c r="F1111" s="1">
        <v>4.666666666666667</v>
      </c>
    </row>
    <row r="1112" spans="1:6" x14ac:dyDescent="0.25">
      <c r="A1112" t="s">
        <v>1120</v>
      </c>
      <c r="B1112">
        <v>14</v>
      </c>
      <c r="C1112">
        <v>11</v>
      </c>
      <c r="D1112" s="1">
        <v>134.54</v>
      </c>
      <c r="E1112" s="1">
        <v>9.61</v>
      </c>
      <c r="F1112" s="1">
        <v>1.2727272727272727</v>
      </c>
    </row>
    <row r="1113" spans="1:6" x14ac:dyDescent="0.25">
      <c r="A1113" t="s">
        <v>1121</v>
      </c>
      <c r="B1113">
        <v>14</v>
      </c>
      <c r="C1113">
        <v>9</v>
      </c>
      <c r="D1113" s="1">
        <v>66.92</v>
      </c>
      <c r="E1113" s="1">
        <v>4.78</v>
      </c>
      <c r="F1113" s="1">
        <v>1.5555555555555556</v>
      </c>
    </row>
    <row r="1114" spans="1:6" x14ac:dyDescent="0.25">
      <c r="A1114" t="s">
        <v>1122</v>
      </c>
      <c r="B1114">
        <v>14</v>
      </c>
      <c r="C1114">
        <v>7</v>
      </c>
      <c r="D1114" s="1">
        <v>66.92</v>
      </c>
      <c r="E1114" s="1">
        <v>4.78</v>
      </c>
      <c r="F1114" s="1">
        <v>2</v>
      </c>
    </row>
    <row r="1115" spans="1:6" x14ac:dyDescent="0.25">
      <c r="A1115" t="s">
        <v>1123</v>
      </c>
      <c r="B1115">
        <v>14</v>
      </c>
      <c r="C1115">
        <v>3</v>
      </c>
      <c r="D1115" s="1">
        <v>25.9</v>
      </c>
      <c r="E1115" s="1">
        <v>1.85</v>
      </c>
      <c r="F1115" s="1">
        <v>4.666666666666667</v>
      </c>
    </row>
    <row r="1116" spans="1:6" x14ac:dyDescent="0.25">
      <c r="A1116" t="s">
        <v>1124</v>
      </c>
      <c r="B1116">
        <v>14</v>
      </c>
      <c r="C1116">
        <v>2</v>
      </c>
      <c r="D1116" s="1">
        <v>11.06</v>
      </c>
      <c r="E1116" s="1">
        <v>0.79</v>
      </c>
      <c r="F1116" s="1">
        <v>7</v>
      </c>
    </row>
    <row r="1117" spans="1:6" x14ac:dyDescent="0.25">
      <c r="A1117" t="s">
        <v>1125</v>
      </c>
      <c r="B1117">
        <v>14</v>
      </c>
      <c r="C1117">
        <v>1</v>
      </c>
      <c r="D1117" s="1">
        <v>69.3</v>
      </c>
      <c r="E1117" s="1">
        <v>4.95</v>
      </c>
      <c r="F1117" s="1">
        <v>14</v>
      </c>
    </row>
    <row r="1118" spans="1:6" x14ac:dyDescent="0.25">
      <c r="A1118" t="s">
        <v>1126</v>
      </c>
      <c r="B1118">
        <v>13</v>
      </c>
      <c r="C1118">
        <v>6</v>
      </c>
      <c r="D1118" s="1">
        <v>638.76</v>
      </c>
      <c r="E1118" s="1">
        <v>49.135384615384616</v>
      </c>
      <c r="F1118" s="1">
        <v>2.1666666666666665</v>
      </c>
    </row>
    <row r="1119" spans="1:6" x14ac:dyDescent="0.25">
      <c r="A1119" t="s">
        <v>1127</v>
      </c>
      <c r="B1119">
        <v>13</v>
      </c>
      <c r="C1119">
        <v>9</v>
      </c>
      <c r="D1119" s="1">
        <v>867.44</v>
      </c>
      <c r="E1119" s="1">
        <v>66.726153846153849</v>
      </c>
      <c r="F1119" s="1">
        <v>1.4444444444444444</v>
      </c>
    </row>
    <row r="1120" spans="1:6" x14ac:dyDescent="0.25">
      <c r="A1120" t="s">
        <v>1128</v>
      </c>
      <c r="B1120">
        <v>13</v>
      </c>
      <c r="C1120">
        <v>4</v>
      </c>
      <c r="D1120" s="1">
        <v>653.15</v>
      </c>
      <c r="E1120" s="1">
        <v>50.242307692307698</v>
      </c>
      <c r="F1120" s="1">
        <v>3.25</v>
      </c>
    </row>
    <row r="1121" spans="1:6" x14ac:dyDescent="0.25">
      <c r="A1121" t="s">
        <v>1129</v>
      </c>
      <c r="B1121">
        <v>13</v>
      </c>
      <c r="C1121">
        <v>11</v>
      </c>
      <c r="D1121" s="1">
        <v>373.84</v>
      </c>
      <c r="E1121" s="1">
        <v>28.756923076923076</v>
      </c>
      <c r="F1121" s="1">
        <v>1.1818181818181819</v>
      </c>
    </row>
    <row r="1122" spans="1:6" x14ac:dyDescent="0.25">
      <c r="A1122" t="s">
        <v>1130</v>
      </c>
      <c r="B1122">
        <v>13</v>
      </c>
      <c r="C1122">
        <v>9</v>
      </c>
      <c r="D1122" s="1">
        <v>130.07</v>
      </c>
      <c r="E1122" s="1">
        <v>10.005384615384616</v>
      </c>
      <c r="F1122" s="1">
        <v>1.4444444444444444</v>
      </c>
    </row>
    <row r="1123" spans="1:6" x14ac:dyDescent="0.25">
      <c r="A1123" t="s">
        <v>1131</v>
      </c>
      <c r="B1123">
        <v>13</v>
      </c>
      <c r="C1123">
        <v>5</v>
      </c>
      <c r="D1123" s="1">
        <v>1833</v>
      </c>
      <c r="E1123" s="1">
        <v>141</v>
      </c>
      <c r="F1123" s="1">
        <v>2.6</v>
      </c>
    </row>
    <row r="1124" spans="1:6" x14ac:dyDescent="0.25">
      <c r="A1124" t="s">
        <v>1132</v>
      </c>
      <c r="B1124">
        <v>13</v>
      </c>
      <c r="C1124">
        <v>5</v>
      </c>
      <c r="D1124" s="1">
        <v>445.21</v>
      </c>
      <c r="E1124" s="1">
        <v>34.246923076923082</v>
      </c>
      <c r="F1124" s="1">
        <v>2.6</v>
      </c>
    </row>
    <row r="1125" spans="1:6" x14ac:dyDescent="0.25">
      <c r="A1125" t="s">
        <v>1133</v>
      </c>
      <c r="B1125">
        <v>13</v>
      </c>
      <c r="C1125">
        <v>2</v>
      </c>
      <c r="D1125" s="1">
        <v>3.38</v>
      </c>
      <c r="E1125" s="1">
        <v>0.26</v>
      </c>
      <c r="F1125" s="1">
        <v>6.5</v>
      </c>
    </row>
    <row r="1126" spans="1:6" x14ac:dyDescent="0.25">
      <c r="A1126" t="s">
        <v>1134</v>
      </c>
      <c r="B1126">
        <v>13</v>
      </c>
      <c r="C1126">
        <v>2</v>
      </c>
      <c r="D1126" s="1">
        <v>3.38</v>
      </c>
      <c r="E1126" s="1">
        <v>0.26</v>
      </c>
      <c r="F1126" s="1">
        <v>6.5</v>
      </c>
    </row>
    <row r="1127" spans="1:6" x14ac:dyDescent="0.25">
      <c r="A1127" t="s">
        <v>1135</v>
      </c>
      <c r="B1127">
        <v>13</v>
      </c>
      <c r="C1127">
        <v>6</v>
      </c>
      <c r="D1127" s="1">
        <v>328.06</v>
      </c>
      <c r="E1127" s="1">
        <v>25.235384615384614</v>
      </c>
      <c r="F1127" s="1">
        <v>2.1666666666666665</v>
      </c>
    </row>
    <row r="1128" spans="1:6" x14ac:dyDescent="0.25">
      <c r="A1128" t="s">
        <v>1136</v>
      </c>
      <c r="B1128">
        <v>13</v>
      </c>
      <c r="C1128">
        <v>5</v>
      </c>
      <c r="D1128" s="1">
        <v>180.44</v>
      </c>
      <c r="E1128" s="1">
        <v>13.88</v>
      </c>
      <c r="F1128" s="1">
        <v>2.6</v>
      </c>
    </row>
    <row r="1129" spans="1:6" x14ac:dyDescent="0.25">
      <c r="A1129" t="s">
        <v>1137</v>
      </c>
      <c r="B1129">
        <v>13</v>
      </c>
      <c r="C1129">
        <v>10</v>
      </c>
      <c r="D1129" s="1">
        <v>232.7</v>
      </c>
      <c r="E1129" s="1">
        <v>17.899999999999999</v>
      </c>
      <c r="F1129" s="1">
        <v>1.3</v>
      </c>
    </row>
    <row r="1130" spans="1:6" x14ac:dyDescent="0.25">
      <c r="A1130" t="s">
        <v>1138</v>
      </c>
      <c r="B1130">
        <v>13</v>
      </c>
      <c r="C1130">
        <v>7</v>
      </c>
      <c r="D1130" s="1">
        <v>623.04999999999995</v>
      </c>
      <c r="E1130" s="1">
        <v>47.926923076923082</v>
      </c>
      <c r="F1130" s="1">
        <v>1.8571428571428572</v>
      </c>
    </row>
    <row r="1131" spans="1:6" x14ac:dyDescent="0.25">
      <c r="A1131" t="s">
        <v>1139</v>
      </c>
      <c r="B1131">
        <v>13</v>
      </c>
      <c r="C1131">
        <v>11</v>
      </c>
      <c r="D1131" s="1">
        <v>2676.2</v>
      </c>
      <c r="E1131" s="1">
        <v>205.86153846153846</v>
      </c>
      <c r="F1131" s="1">
        <v>1.1818181818181819</v>
      </c>
    </row>
    <row r="1132" spans="1:6" x14ac:dyDescent="0.25">
      <c r="A1132" t="s">
        <v>1140</v>
      </c>
      <c r="B1132">
        <v>13</v>
      </c>
      <c r="C1132">
        <v>3</v>
      </c>
      <c r="D1132" s="1">
        <v>40.25</v>
      </c>
      <c r="E1132" s="1">
        <v>3.0961538461538458</v>
      </c>
      <c r="F1132" s="1">
        <v>4.333333333333333</v>
      </c>
    </row>
    <row r="1133" spans="1:6" x14ac:dyDescent="0.25">
      <c r="A1133" t="s">
        <v>1141</v>
      </c>
      <c r="B1133">
        <v>13</v>
      </c>
      <c r="C1133">
        <v>4</v>
      </c>
      <c r="D1133" s="1">
        <v>49.4</v>
      </c>
      <c r="E1133" s="1">
        <v>3.8</v>
      </c>
      <c r="F1133" s="1">
        <v>3.25</v>
      </c>
    </row>
    <row r="1134" spans="1:6" x14ac:dyDescent="0.25">
      <c r="A1134" t="s">
        <v>1142</v>
      </c>
      <c r="B1134">
        <v>13</v>
      </c>
      <c r="C1134">
        <v>9</v>
      </c>
      <c r="D1134" s="1">
        <v>438.9</v>
      </c>
      <c r="E1134" s="1">
        <v>33.761538461538464</v>
      </c>
      <c r="F1134" s="1">
        <v>1.4444444444444444</v>
      </c>
    </row>
    <row r="1135" spans="1:6" x14ac:dyDescent="0.25">
      <c r="A1135" t="s">
        <v>1143</v>
      </c>
      <c r="B1135">
        <v>13</v>
      </c>
      <c r="C1135">
        <v>5</v>
      </c>
      <c r="D1135" s="1">
        <v>444.1</v>
      </c>
      <c r="E1135" s="1">
        <v>34.161538461538463</v>
      </c>
      <c r="F1135" s="1">
        <v>2.6</v>
      </c>
    </row>
    <row r="1136" spans="1:6" x14ac:dyDescent="0.25">
      <c r="A1136" t="s">
        <v>1144</v>
      </c>
      <c r="B1136">
        <v>13</v>
      </c>
      <c r="C1136">
        <v>3</v>
      </c>
      <c r="D1136" s="1">
        <v>193.29</v>
      </c>
      <c r="E1136" s="1">
        <v>14.868461538461538</v>
      </c>
      <c r="F1136" s="1">
        <v>4.333333333333333</v>
      </c>
    </row>
    <row r="1137" spans="1:6" x14ac:dyDescent="0.25">
      <c r="A1137" t="s">
        <v>1145</v>
      </c>
      <c r="B1137">
        <v>13</v>
      </c>
      <c r="C1137">
        <v>7</v>
      </c>
      <c r="D1137" s="1">
        <v>403.4</v>
      </c>
      <c r="E1137" s="1">
        <v>31.030769230769231</v>
      </c>
      <c r="F1137" s="1">
        <v>1.8571428571428572</v>
      </c>
    </row>
    <row r="1138" spans="1:6" x14ac:dyDescent="0.25">
      <c r="A1138" t="s">
        <v>1146</v>
      </c>
      <c r="B1138">
        <v>13</v>
      </c>
      <c r="C1138">
        <v>6</v>
      </c>
      <c r="D1138" s="1">
        <v>64.87</v>
      </c>
      <c r="E1138" s="1">
        <v>4.99</v>
      </c>
      <c r="F1138" s="1">
        <v>2.1666666666666665</v>
      </c>
    </row>
    <row r="1139" spans="1:6" x14ac:dyDescent="0.25">
      <c r="A1139" t="s">
        <v>1147</v>
      </c>
      <c r="B1139">
        <v>13</v>
      </c>
      <c r="C1139">
        <v>3</v>
      </c>
      <c r="D1139" s="1">
        <v>63.57</v>
      </c>
      <c r="E1139" s="1">
        <v>4.8899999999999997</v>
      </c>
      <c r="F1139" s="1">
        <v>4.333333333333333</v>
      </c>
    </row>
    <row r="1140" spans="1:6" x14ac:dyDescent="0.25">
      <c r="A1140" t="s">
        <v>1148</v>
      </c>
      <c r="B1140">
        <v>13</v>
      </c>
      <c r="C1140">
        <v>13</v>
      </c>
      <c r="D1140" s="1">
        <v>794.57</v>
      </c>
      <c r="E1140" s="1">
        <v>61.120769230769234</v>
      </c>
      <c r="F1140" s="1">
        <v>1</v>
      </c>
    </row>
    <row r="1141" spans="1:6" x14ac:dyDescent="0.25">
      <c r="A1141" t="s">
        <v>1149</v>
      </c>
      <c r="B1141">
        <v>13</v>
      </c>
      <c r="C1141">
        <v>11</v>
      </c>
      <c r="D1141" s="1">
        <v>414</v>
      </c>
      <c r="E1141" s="1">
        <v>31.846153846153847</v>
      </c>
      <c r="F1141" s="1">
        <v>1.1818181818181819</v>
      </c>
    </row>
    <row r="1142" spans="1:6" x14ac:dyDescent="0.25">
      <c r="A1142" t="s">
        <v>1150</v>
      </c>
      <c r="B1142">
        <v>13</v>
      </c>
      <c r="C1142">
        <v>3</v>
      </c>
      <c r="D1142" s="1">
        <v>82.42</v>
      </c>
      <c r="E1142" s="1">
        <v>6.34</v>
      </c>
      <c r="F1142" s="1">
        <v>4.333333333333333</v>
      </c>
    </row>
    <row r="1143" spans="1:6" x14ac:dyDescent="0.25">
      <c r="A1143" t="s">
        <v>1151</v>
      </c>
      <c r="B1143">
        <v>13</v>
      </c>
      <c r="C1143">
        <v>2</v>
      </c>
      <c r="D1143" s="1">
        <v>56.81</v>
      </c>
      <c r="E1143" s="1">
        <v>4.37</v>
      </c>
      <c r="F1143" s="1">
        <v>6.5</v>
      </c>
    </row>
    <row r="1144" spans="1:6" x14ac:dyDescent="0.25">
      <c r="A1144" t="s">
        <v>1152</v>
      </c>
      <c r="B1144">
        <v>13</v>
      </c>
      <c r="C1144">
        <v>6</v>
      </c>
      <c r="D1144" s="1">
        <v>257.98</v>
      </c>
      <c r="E1144" s="1">
        <v>19.844615384615384</v>
      </c>
      <c r="F1144" s="1">
        <v>2.1666666666666665</v>
      </c>
    </row>
    <row r="1145" spans="1:6" x14ac:dyDescent="0.25">
      <c r="A1145" t="s">
        <v>1153</v>
      </c>
      <c r="B1145">
        <v>13</v>
      </c>
      <c r="C1145">
        <v>3</v>
      </c>
      <c r="D1145" s="1">
        <v>461.89</v>
      </c>
      <c r="E1145" s="1">
        <v>35.53</v>
      </c>
      <c r="F1145" s="1">
        <v>4.333333333333333</v>
      </c>
    </row>
    <row r="1146" spans="1:6" x14ac:dyDescent="0.25">
      <c r="A1146" t="s">
        <v>1154</v>
      </c>
      <c r="B1146">
        <v>13</v>
      </c>
      <c r="C1146">
        <v>5</v>
      </c>
      <c r="D1146" s="1">
        <v>121.78</v>
      </c>
      <c r="E1146" s="1">
        <v>9.3676923076923071</v>
      </c>
      <c r="F1146" s="1">
        <v>2.6</v>
      </c>
    </row>
    <row r="1147" spans="1:6" x14ac:dyDescent="0.25">
      <c r="A1147" t="s">
        <v>1155</v>
      </c>
      <c r="B1147">
        <v>13</v>
      </c>
      <c r="C1147">
        <v>3</v>
      </c>
      <c r="D1147" s="1">
        <v>69.349999999999994</v>
      </c>
      <c r="E1147" s="1">
        <v>5.3346153846153852</v>
      </c>
      <c r="F1147" s="1">
        <v>4.333333333333333</v>
      </c>
    </row>
    <row r="1148" spans="1:6" x14ac:dyDescent="0.25">
      <c r="A1148" t="s">
        <v>1156</v>
      </c>
      <c r="B1148">
        <v>13</v>
      </c>
      <c r="C1148">
        <v>6</v>
      </c>
      <c r="D1148" s="1">
        <v>168.75</v>
      </c>
      <c r="E1148" s="1">
        <v>12.98076923076923</v>
      </c>
      <c r="F1148" s="1">
        <v>2.1666666666666665</v>
      </c>
    </row>
    <row r="1149" spans="1:6" x14ac:dyDescent="0.25">
      <c r="A1149" t="s">
        <v>1157</v>
      </c>
      <c r="B1149">
        <v>13</v>
      </c>
      <c r="C1149">
        <v>9</v>
      </c>
      <c r="D1149" s="1">
        <v>335.5</v>
      </c>
      <c r="E1149" s="1">
        <v>25.807692307692307</v>
      </c>
      <c r="F1149" s="1">
        <v>1.4444444444444444</v>
      </c>
    </row>
    <row r="1150" spans="1:6" x14ac:dyDescent="0.25">
      <c r="A1150" t="s">
        <v>1158</v>
      </c>
      <c r="B1150">
        <v>13</v>
      </c>
      <c r="C1150">
        <v>2</v>
      </c>
      <c r="D1150" s="1">
        <v>82.16</v>
      </c>
      <c r="E1150" s="1">
        <v>6.32</v>
      </c>
      <c r="F1150" s="1">
        <v>6.5</v>
      </c>
    </row>
    <row r="1151" spans="1:6" x14ac:dyDescent="0.25">
      <c r="A1151" t="s">
        <v>1159</v>
      </c>
      <c r="B1151">
        <v>13</v>
      </c>
      <c r="C1151">
        <v>3</v>
      </c>
      <c r="D1151" s="1">
        <v>225.16</v>
      </c>
      <c r="E1151" s="1">
        <v>17.32</v>
      </c>
      <c r="F1151" s="1">
        <v>4.333333333333333</v>
      </c>
    </row>
    <row r="1152" spans="1:6" x14ac:dyDescent="0.25">
      <c r="A1152" t="s">
        <v>1160</v>
      </c>
      <c r="B1152">
        <v>13</v>
      </c>
      <c r="C1152">
        <v>5</v>
      </c>
      <c r="D1152" s="1">
        <v>99.92</v>
      </c>
      <c r="E1152" s="1">
        <v>7.6861538461538457</v>
      </c>
      <c r="F1152" s="1">
        <v>2.6</v>
      </c>
    </row>
    <row r="1153" spans="1:6" x14ac:dyDescent="0.25">
      <c r="A1153" t="s">
        <v>1161</v>
      </c>
      <c r="B1153">
        <v>13</v>
      </c>
      <c r="C1153">
        <v>2</v>
      </c>
      <c r="D1153" s="1">
        <v>197.07</v>
      </c>
      <c r="E1153" s="1">
        <v>15.159230769230771</v>
      </c>
      <c r="F1153" s="1">
        <v>6.5</v>
      </c>
    </row>
    <row r="1154" spans="1:6" x14ac:dyDescent="0.25">
      <c r="A1154" t="s">
        <v>1162</v>
      </c>
      <c r="B1154">
        <v>13</v>
      </c>
      <c r="C1154">
        <v>2</v>
      </c>
      <c r="D1154" s="1">
        <v>127.42</v>
      </c>
      <c r="E1154" s="1">
        <v>9.8015384615384615</v>
      </c>
      <c r="F1154" s="1">
        <v>6.5</v>
      </c>
    </row>
    <row r="1155" spans="1:6" x14ac:dyDescent="0.25">
      <c r="A1155" t="s">
        <v>1163</v>
      </c>
      <c r="B1155">
        <v>13</v>
      </c>
      <c r="C1155">
        <v>2</v>
      </c>
      <c r="D1155" s="1">
        <v>197.38</v>
      </c>
      <c r="E1155" s="1">
        <v>15.183076923076923</v>
      </c>
      <c r="F1155" s="1">
        <v>6.5</v>
      </c>
    </row>
    <row r="1156" spans="1:6" x14ac:dyDescent="0.25">
      <c r="A1156" t="s">
        <v>1164</v>
      </c>
      <c r="B1156">
        <v>13</v>
      </c>
      <c r="C1156">
        <v>9</v>
      </c>
      <c r="D1156" s="1">
        <v>84</v>
      </c>
      <c r="E1156" s="1">
        <v>6.4615384615384617</v>
      </c>
      <c r="F1156" s="1">
        <v>1.4444444444444444</v>
      </c>
    </row>
    <row r="1157" spans="1:6" x14ac:dyDescent="0.25">
      <c r="A1157" t="s">
        <v>1165</v>
      </c>
      <c r="B1157">
        <v>13</v>
      </c>
      <c r="C1157">
        <v>1</v>
      </c>
      <c r="D1157" s="1">
        <v>255.58</v>
      </c>
      <c r="E1157" s="1">
        <v>19.66</v>
      </c>
      <c r="F1157" s="1">
        <v>13</v>
      </c>
    </row>
    <row r="1158" spans="1:6" x14ac:dyDescent="0.25">
      <c r="A1158" t="s">
        <v>1166</v>
      </c>
      <c r="B1158">
        <v>13</v>
      </c>
      <c r="C1158">
        <v>1</v>
      </c>
      <c r="D1158" s="1">
        <v>255.58</v>
      </c>
      <c r="E1158" s="1">
        <v>19.66</v>
      </c>
      <c r="F1158" s="1">
        <v>13</v>
      </c>
    </row>
    <row r="1159" spans="1:6" x14ac:dyDescent="0.25">
      <c r="A1159" t="s">
        <v>1167</v>
      </c>
      <c r="B1159">
        <v>13</v>
      </c>
      <c r="C1159">
        <v>2</v>
      </c>
      <c r="D1159" s="1">
        <v>114.7</v>
      </c>
      <c r="E1159" s="1">
        <v>8.8230769230769237</v>
      </c>
      <c r="F1159" s="1">
        <v>6.5</v>
      </c>
    </row>
    <row r="1160" spans="1:6" x14ac:dyDescent="0.25">
      <c r="A1160" t="s">
        <v>1168</v>
      </c>
      <c r="B1160">
        <v>13</v>
      </c>
      <c r="C1160">
        <v>3</v>
      </c>
      <c r="D1160" s="1">
        <v>172.42</v>
      </c>
      <c r="E1160" s="1">
        <v>13.263076923076923</v>
      </c>
      <c r="F1160" s="1">
        <v>4.333333333333333</v>
      </c>
    </row>
    <row r="1161" spans="1:6" x14ac:dyDescent="0.25">
      <c r="A1161" t="s">
        <v>1169</v>
      </c>
      <c r="B1161">
        <v>13</v>
      </c>
      <c r="C1161">
        <v>4</v>
      </c>
      <c r="D1161" s="1">
        <v>54.13</v>
      </c>
      <c r="E1161" s="1">
        <v>4.163846153846154</v>
      </c>
      <c r="F1161" s="1">
        <v>3.25</v>
      </c>
    </row>
    <row r="1162" spans="1:6" x14ac:dyDescent="0.25">
      <c r="A1162" t="s">
        <v>1170</v>
      </c>
      <c r="B1162">
        <v>13</v>
      </c>
      <c r="C1162">
        <v>5</v>
      </c>
      <c r="D1162" s="1">
        <v>193.39</v>
      </c>
      <c r="E1162" s="1">
        <v>14.876153846153846</v>
      </c>
      <c r="F1162" s="1">
        <v>2.6</v>
      </c>
    </row>
    <row r="1163" spans="1:6" x14ac:dyDescent="0.25">
      <c r="A1163" t="s">
        <v>1171</v>
      </c>
      <c r="B1163">
        <v>13</v>
      </c>
      <c r="C1163">
        <v>2</v>
      </c>
      <c r="D1163" s="1">
        <v>263.16000000000003</v>
      </c>
      <c r="E1163" s="1">
        <v>20.243076923076924</v>
      </c>
      <c r="F1163" s="1">
        <v>6.5</v>
      </c>
    </row>
    <row r="1164" spans="1:6" x14ac:dyDescent="0.25">
      <c r="A1164" t="s">
        <v>1172</v>
      </c>
      <c r="B1164">
        <v>13</v>
      </c>
      <c r="C1164">
        <v>7</v>
      </c>
      <c r="D1164" s="1">
        <v>125.45</v>
      </c>
      <c r="E1164" s="1">
        <v>9.65</v>
      </c>
      <c r="F1164" s="1">
        <v>1.8571428571428572</v>
      </c>
    </row>
    <row r="1165" spans="1:6" x14ac:dyDescent="0.25">
      <c r="A1165" t="s">
        <v>1173</v>
      </c>
      <c r="B1165">
        <v>13</v>
      </c>
      <c r="C1165">
        <v>6</v>
      </c>
      <c r="D1165" s="1">
        <v>125.45</v>
      </c>
      <c r="E1165" s="1">
        <v>9.65</v>
      </c>
      <c r="F1165" s="1">
        <v>2.1666666666666665</v>
      </c>
    </row>
    <row r="1166" spans="1:6" x14ac:dyDescent="0.25">
      <c r="A1166" t="s">
        <v>1174</v>
      </c>
      <c r="B1166">
        <v>13</v>
      </c>
      <c r="C1166">
        <v>7</v>
      </c>
      <c r="D1166" s="1">
        <v>125.45</v>
      </c>
      <c r="E1166" s="1">
        <v>9.65</v>
      </c>
      <c r="F1166" s="1">
        <v>1.8571428571428572</v>
      </c>
    </row>
    <row r="1167" spans="1:6" x14ac:dyDescent="0.25">
      <c r="A1167" t="s">
        <v>1175</v>
      </c>
      <c r="B1167">
        <v>13</v>
      </c>
      <c r="C1167">
        <v>8</v>
      </c>
      <c r="D1167" s="1">
        <v>125.45</v>
      </c>
      <c r="E1167" s="1">
        <v>9.65</v>
      </c>
      <c r="F1167" s="1">
        <v>1.625</v>
      </c>
    </row>
    <row r="1168" spans="1:6" x14ac:dyDescent="0.25">
      <c r="A1168" t="s">
        <v>1176</v>
      </c>
      <c r="B1168">
        <v>13</v>
      </c>
      <c r="C1168">
        <v>6</v>
      </c>
      <c r="D1168" s="1">
        <v>212.74</v>
      </c>
      <c r="E1168" s="1">
        <v>16.364615384615384</v>
      </c>
      <c r="F1168" s="1">
        <v>2.1666666666666665</v>
      </c>
    </row>
    <row r="1169" spans="1:6" x14ac:dyDescent="0.25">
      <c r="A1169" t="s">
        <v>1177</v>
      </c>
      <c r="B1169">
        <v>13</v>
      </c>
      <c r="C1169">
        <v>3</v>
      </c>
      <c r="D1169" s="1">
        <v>12.61</v>
      </c>
      <c r="E1169" s="1">
        <v>0.97</v>
      </c>
      <c r="F1169" s="1">
        <v>4.333333333333333</v>
      </c>
    </row>
    <row r="1170" spans="1:6" x14ac:dyDescent="0.25">
      <c r="A1170" t="s">
        <v>1178</v>
      </c>
      <c r="B1170">
        <v>12</v>
      </c>
      <c r="C1170">
        <v>4</v>
      </c>
      <c r="D1170" s="1">
        <v>310.60000000000002</v>
      </c>
      <c r="E1170" s="1">
        <v>25.883333333333333</v>
      </c>
      <c r="F1170" s="1">
        <v>3</v>
      </c>
    </row>
    <row r="1171" spans="1:6" x14ac:dyDescent="0.25">
      <c r="A1171" t="s">
        <v>1179</v>
      </c>
      <c r="B1171">
        <v>12</v>
      </c>
      <c r="C1171">
        <v>1</v>
      </c>
      <c r="D1171" s="1">
        <v>508.32</v>
      </c>
      <c r="E1171" s="1">
        <v>42.36</v>
      </c>
      <c r="F1171" s="1">
        <v>12</v>
      </c>
    </row>
    <row r="1172" spans="1:6" x14ac:dyDescent="0.25">
      <c r="A1172" t="s">
        <v>1180</v>
      </c>
      <c r="B1172">
        <v>12</v>
      </c>
      <c r="C1172">
        <v>3</v>
      </c>
      <c r="D1172" s="1">
        <v>347.14</v>
      </c>
      <c r="E1172" s="1">
        <v>28.928333333333331</v>
      </c>
      <c r="F1172" s="1">
        <v>4</v>
      </c>
    </row>
    <row r="1173" spans="1:6" x14ac:dyDescent="0.25">
      <c r="A1173" t="s">
        <v>1181</v>
      </c>
      <c r="B1173">
        <v>12</v>
      </c>
      <c r="C1173">
        <v>3</v>
      </c>
      <c r="D1173" s="1">
        <v>143.80000000000001</v>
      </c>
      <c r="E1173" s="1">
        <v>11.983333333333334</v>
      </c>
      <c r="F1173" s="1">
        <v>4</v>
      </c>
    </row>
    <row r="1174" spans="1:6" x14ac:dyDescent="0.25">
      <c r="A1174" t="s">
        <v>1182</v>
      </c>
      <c r="B1174">
        <v>12</v>
      </c>
      <c r="C1174">
        <v>3</v>
      </c>
      <c r="D1174" s="1">
        <v>302.39999999999998</v>
      </c>
      <c r="E1174" s="1">
        <v>25.2</v>
      </c>
      <c r="F1174" s="1">
        <v>4</v>
      </c>
    </row>
    <row r="1175" spans="1:6" x14ac:dyDescent="0.25">
      <c r="A1175" t="s">
        <v>1183</v>
      </c>
      <c r="B1175">
        <v>12</v>
      </c>
      <c r="C1175">
        <v>9</v>
      </c>
      <c r="D1175" s="1">
        <v>1768.41</v>
      </c>
      <c r="E1175" s="1">
        <v>147.36750000000001</v>
      </c>
      <c r="F1175" s="1">
        <v>1.3333333333333333</v>
      </c>
    </row>
    <row r="1176" spans="1:6" x14ac:dyDescent="0.25">
      <c r="A1176" t="s">
        <v>1184</v>
      </c>
      <c r="B1176">
        <v>12</v>
      </c>
      <c r="C1176">
        <v>3</v>
      </c>
      <c r="D1176" s="1">
        <v>406.14</v>
      </c>
      <c r="E1176" s="1">
        <v>33.844999999999999</v>
      </c>
      <c r="F1176" s="1">
        <v>4</v>
      </c>
    </row>
    <row r="1177" spans="1:6" x14ac:dyDescent="0.25">
      <c r="A1177" t="s">
        <v>1185</v>
      </c>
      <c r="B1177">
        <v>12</v>
      </c>
      <c r="C1177">
        <v>10</v>
      </c>
      <c r="D1177" s="1">
        <v>340.1</v>
      </c>
      <c r="E1177" s="1">
        <v>28.341666666666669</v>
      </c>
      <c r="F1177" s="1">
        <v>1.2</v>
      </c>
    </row>
    <row r="1178" spans="1:6" x14ac:dyDescent="0.25">
      <c r="A1178" t="s">
        <v>1186</v>
      </c>
      <c r="B1178">
        <v>12</v>
      </c>
      <c r="C1178">
        <v>3</v>
      </c>
      <c r="D1178" s="1">
        <v>782.52</v>
      </c>
      <c r="E1178" s="1">
        <v>65.209999999999994</v>
      </c>
      <c r="F1178" s="1">
        <v>4</v>
      </c>
    </row>
    <row r="1179" spans="1:6" x14ac:dyDescent="0.25">
      <c r="A1179" t="s">
        <v>1187</v>
      </c>
      <c r="B1179">
        <v>12</v>
      </c>
      <c r="C1179">
        <v>5</v>
      </c>
      <c r="D1179" s="1">
        <v>8.32</v>
      </c>
      <c r="E1179" s="1">
        <v>0.69333333333333336</v>
      </c>
      <c r="F1179" s="1">
        <v>2.4</v>
      </c>
    </row>
    <row r="1180" spans="1:6" x14ac:dyDescent="0.25">
      <c r="A1180" t="s">
        <v>1188</v>
      </c>
      <c r="B1180">
        <v>12</v>
      </c>
      <c r="C1180">
        <v>5</v>
      </c>
      <c r="D1180" s="1">
        <v>3.12</v>
      </c>
      <c r="E1180" s="1">
        <v>0.26</v>
      </c>
      <c r="F1180" s="1">
        <v>2.4</v>
      </c>
    </row>
    <row r="1181" spans="1:6" x14ac:dyDescent="0.25">
      <c r="A1181" t="s">
        <v>1189</v>
      </c>
      <c r="B1181">
        <v>12</v>
      </c>
      <c r="C1181">
        <v>1</v>
      </c>
      <c r="D1181" s="1">
        <v>3.12</v>
      </c>
      <c r="E1181" s="1">
        <v>0.26</v>
      </c>
      <c r="F1181" s="1">
        <v>12</v>
      </c>
    </row>
    <row r="1182" spans="1:6" x14ac:dyDescent="0.25">
      <c r="A1182" t="s">
        <v>1190</v>
      </c>
      <c r="B1182">
        <v>12</v>
      </c>
      <c r="C1182">
        <v>1</v>
      </c>
      <c r="D1182" s="1">
        <v>3.12</v>
      </c>
      <c r="E1182" s="1">
        <v>0.26</v>
      </c>
      <c r="F1182" s="1">
        <v>12</v>
      </c>
    </row>
    <row r="1183" spans="1:6" x14ac:dyDescent="0.25">
      <c r="A1183" t="s">
        <v>1191</v>
      </c>
      <c r="B1183">
        <v>12</v>
      </c>
      <c r="C1183">
        <v>1</v>
      </c>
      <c r="D1183" s="1">
        <v>3.12</v>
      </c>
      <c r="E1183" s="1">
        <v>0.26</v>
      </c>
      <c r="F1183" s="1">
        <v>12</v>
      </c>
    </row>
    <row r="1184" spans="1:6" x14ac:dyDescent="0.25">
      <c r="A1184" t="s">
        <v>1192</v>
      </c>
      <c r="B1184">
        <v>12</v>
      </c>
      <c r="C1184">
        <v>1</v>
      </c>
      <c r="D1184" s="1">
        <v>3.12</v>
      </c>
      <c r="E1184" s="1">
        <v>0.26</v>
      </c>
      <c r="F1184" s="1">
        <v>12</v>
      </c>
    </row>
    <row r="1185" spans="1:6" x14ac:dyDescent="0.25">
      <c r="A1185" t="s">
        <v>1193</v>
      </c>
      <c r="B1185">
        <v>12</v>
      </c>
      <c r="C1185">
        <v>1</v>
      </c>
      <c r="D1185" s="1">
        <v>44.52</v>
      </c>
      <c r="E1185" s="1">
        <v>3.71</v>
      </c>
      <c r="F1185" s="1">
        <v>12</v>
      </c>
    </row>
    <row r="1186" spans="1:6" x14ac:dyDescent="0.25">
      <c r="A1186" t="s">
        <v>1194</v>
      </c>
      <c r="B1186">
        <v>12</v>
      </c>
      <c r="C1186">
        <v>6</v>
      </c>
      <c r="D1186" s="1">
        <v>164.91</v>
      </c>
      <c r="E1186" s="1">
        <v>13.7425</v>
      </c>
      <c r="F1186" s="1">
        <v>2</v>
      </c>
    </row>
    <row r="1187" spans="1:6" x14ac:dyDescent="0.25">
      <c r="A1187" t="s">
        <v>1195</v>
      </c>
      <c r="B1187">
        <v>12</v>
      </c>
      <c r="C1187">
        <v>11</v>
      </c>
      <c r="D1187" s="1">
        <v>214.59</v>
      </c>
      <c r="E1187" s="1">
        <v>17.8825</v>
      </c>
      <c r="F1187" s="1">
        <v>1.0909090909090908</v>
      </c>
    </row>
    <row r="1188" spans="1:6" x14ac:dyDescent="0.25">
      <c r="A1188" t="s">
        <v>1196</v>
      </c>
      <c r="B1188">
        <v>12</v>
      </c>
      <c r="C1188">
        <v>1</v>
      </c>
      <c r="D1188" s="1">
        <v>25.08</v>
      </c>
      <c r="E1188" s="1">
        <v>2.09</v>
      </c>
      <c r="F1188" s="1">
        <v>12</v>
      </c>
    </row>
    <row r="1189" spans="1:6" x14ac:dyDescent="0.25">
      <c r="A1189" t="s">
        <v>1197</v>
      </c>
      <c r="B1189">
        <v>12</v>
      </c>
      <c r="C1189">
        <v>8</v>
      </c>
      <c r="D1189" s="1">
        <v>417.96</v>
      </c>
      <c r="E1189" s="1">
        <v>34.83</v>
      </c>
      <c r="F1189" s="1">
        <v>1.5</v>
      </c>
    </row>
    <row r="1190" spans="1:6" x14ac:dyDescent="0.25">
      <c r="A1190" t="s">
        <v>1198</v>
      </c>
      <c r="B1190">
        <v>12</v>
      </c>
      <c r="C1190">
        <v>3</v>
      </c>
      <c r="D1190" s="1">
        <v>270.58</v>
      </c>
      <c r="E1190" s="1">
        <v>22.548333333333332</v>
      </c>
      <c r="F1190" s="1">
        <v>4</v>
      </c>
    </row>
    <row r="1191" spans="1:6" x14ac:dyDescent="0.25">
      <c r="A1191" t="s">
        <v>1199</v>
      </c>
      <c r="B1191">
        <v>12</v>
      </c>
      <c r="C1191">
        <v>11</v>
      </c>
      <c r="D1191" s="1">
        <v>266.5</v>
      </c>
      <c r="E1191" s="1">
        <v>22.208333333333332</v>
      </c>
      <c r="F1191" s="1">
        <v>1.0909090909090908</v>
      </c>
    </row>
    <row r="1192" spans="1:6" x14ac:dyDescent="0.25">
      <c r="A1192" t="s">
        <v>1200</v>
      </c>
      <c r="B1192">
        <v>12</v>
      </c>
      <c r="C1192">
        <v>2</v>
      </c>
      <c r="D1192" s="1">
        <v>36.9</v>
      </c>
      <c r="E1192" s="1">
        <v>3.0750000000000002</v>
      </c>
      <c r="F1192" s="1">
        <v>6</v>
      </c>
    </row>
    <row r="1193" spans="1:6" x14ac:dyDescent="0.25">
      <c r="A1193" t="s">
        <v>1201</v>
      </c>
      <c r="B1193">
        <v>12</v>
      </c>
      <c r="C1193">
        <v>10</v>
      </c>
      <c r="D1193" s="1">
        <v>393.91</v>
      </c>
      <c r="E1193" s="1">
        <v>32.825833333333335</v>
      </c>
      <c r="F1193" s="1">
        <v>1.2</v>
      </c>
    </row>
    <row r="1194" spans="1:6" x14ac:dyDescent="0.25">
      <c r="A1194" t="s">
        <v>1202</v>
      </c>
      <c r="B1194">
        <v>12</v>
      </c>
      <c r="C1194">
        <v>3</v>
      </c>
      <c r="D1194" s="1">
        <v>33.72</v>
      </c>
      <c r="E1194" s="1">
        <v>2.81</v>
      </c>
      <c r="F1194" s="1">
        <v>4</v>
      </c>
    </row>
    <row r="1195" spans="1:6" x14ac:dyDescent="0.25">
      <c r="A1195" t="s">
        <v>1203</v>
      </c>
      <c r="B1195">
        <v>12</v>
      </c>
      <c r="C1195">
        <v>12</v>
      </c>
      <c r="D1195" s="1">
        <v>1134.21</v>
      </c>
      <c r="E1195" s="1">
        <v>94.517499999999998</v>
      </c>
      <c r="F1195" s="1">
        <v>1</v>
      </c>
    </row>
    <row r="1196" spans="1:6" x14ac:dyDescent="0.25">
      <c r="A1196" t="s">
        <v>1204</v>
      </c>
      <c r="B1196">
        <v>12</v>
      </c>
      <c r="C1196">
        <v>12</v>
      </c>
      <c r="D1196" s="1">
        <v>1273.8599999999999</v>
      </c>
      <c r="E1196" s="1">
        <v>106.155</v>
      </c>
      <c r="F1196" s="1">
        <v>1</v>
      </c>
    </row>
    <row r="1197" spans="1:6" x14ac:dyDescent="0.25">
      <c r="A1197" t="s">
        <v>1205</v>
      </c>
      <c r="B1197">
        <v>12</v>
      </c>
      <c r="C1197">
        <v>8</v>
      </c>
      <c r="D1197" s="1">
        <v>594.51</v>
      </c>
      <c r="E1197" s="1">
        <v>49.542499999999997</v>
      </c>
      <c r="F1197" s="1">
        <v>1.5</v>
      </c>
    </row>
    <row r="1198" spans="1:6" x14ac:dyDescent="0.25">
      <c r="A1198" t="s">
        <v>1206</v>
      </c>
      <c r="B1198">
        <v>12</v>
      </c>
      <c r="C1198">
        <v>4</v>
      </c>
      <c r="D1198" s="1">
        <v>61.98</v>
      </c>
      <c r="E1198" s="1">
        <v>5.165</v>
      </c>
      <c r="F1198" s="1">
        <v>3</v>
      </c>
    </row>
    <row r="1199" spans="1:6" x14ac:dyDescent="0.25">
      <c r="A1199" t="s">
        <v>1207</v>
      </c>
      <c r="B1199">
        <v>12</v>
      </c>
      <c r="C1199">
        <v>5</v>
      </c>
      <c r="D1199" s="1">
        <v>90.65</v>
      </c>
      <c r="E1199" s="1">
        <v>7.5541666666666671</v>
      </c>
      <c r="F1199" s="1">
        <v>2.4</v>
      </c>
    </row>
    <row r="1200" spans="1:6" x14ac:dyDescent="0.25">
      <c r="A1200" t="s">
        <v>1208</v>
      </c>
      <c r="B1200">
        <v>12</v>
      </c>
      <c r="C1200">
        <v>6</v>
      </c>
      <c r="D1200" s="1">
        <v>261.82</v>
      </c>
      <c r="E1200" s="1">
        <v>21.818333333333332</v>
      </c>
      <c r="F1200" s="1">
        <v>2</v>
      </c>
    </row>
    <row r="1201" spans="1:6" x14ac:dyDescent="0.25">
      <c r="A1201" t="s">
        <v>1209</v>
      </c>
      <c r="B1201">
        <v>12</v>
      </c>
      <c r="C1201">
        <v>5</v>
      </c>
      <c r="D1201" s="1">
        <v>276.27</v>
      </c>
      <c r="E1201" s="1">
        <v>23.022500000000001</v>
      </c>
      <c r="F1201" s="1">
        <v>2.4</v>
      </c>
    </row>
    <row r="1202" spans="1:6" x14ac:dyDescent="0.25">
      <c r="A1202" t="s">
        <v>1210</v>
      </c>
      <c r="B1202">
        <v>12</v>
      </c>
      <c r="C1202">
        <v>8</v>
      </c>
      <c r="D1202" s="1">
        <v>345.04</v>
      </c>
      <c r="E1202" s="1">
        <v>28.753333333333334</v>
      </c>
      <c r="F1202" s="1">
        <v>1.5</v>
      </c>
    </row>
    <row r="1203" spans="1:6" x14ac:dyDescent="0.25">
      <c r="A1203" t="s">
        <v>1211</v>
      </c>
      <c r="B1203">
        <v>12</v>
      </c>
      <c r="C1203">
        <v>9</v>
      </c>
      <c r="D1203" s="1">
        <v>398.93</v>
      </c>
      <c r="E1203" s="1">
        <v>33.244166666666665</v>
      </c>
      <c r="F1203" s="1">
        <v>1.3333333333333333</v>
      </c>
    </row>
    <row r="1204" spans="1:6" x14ac:dyDescent="0.25">
      <c r="A1204" t="s">
        <v>1212</v>
      </c>
      <c r="B1204">
        <v>12</v>
      </c>
      <c r="C1204">
        <v>8</v>
      </c>
      <c r="D1204" s="1">
        <v>175.77</v>
      </c>
      <c r="E1204" s="1">
        <v>14.647500000000001</v>
      </c>
      <c r="F1204" s="1">
        <v>1.5</v>
      </c>
    </row>
    <row r="1205" spans="1:6" x14ac:dyDescent="0.25">
      <c r="A1205" t="s">
        <v>1213</v>
      </c>
      <c r="B1205">
        <v>12</v>
      </c>
      <c r="C1205">
        <v>8</v>
      </c>
      <c r="D1205" s="1">
        <v>372</v>
      </c>
      <c r="E1205" s="1">
        <v>31</v>
      </c>
      <c r="F1205" s="1">
        <v>1.5</v>
      </c>
    </row>
    <row r="1206" spans="1:6" x14ac:dyDescent="0.25">
      <c r="A1206" t="s">
        <v>1214</v>
      </c>
      <c r="B1206">
        <v>12</v>
      </c>
      <c r="C1206">
        <v>2</v>
      </c>
      <c r="D1206" s="1">
        <v>267.72000000000003</v>
      </c>
      <c r="E1206" s="1">
        <v>22.31</v>
      </c>
      <c r="F1206" s="1">
        <v>6</v>
      </c>
    </row>
    <row r="1207" spans="1:6" x14ac:dyDescent="0.25">
      <c r="A1207" t="s">
        <v>1215</v>
      </c>
      <c r="B1207">
        <v>12</v>
      </c>
      <c r="C1207">
        <v>1</v>
      </c>
      <c r="D1207" s="1">
        <v>452.52</v>
      </c>
      <c r="E1207" s="1">
        <v>37.71</v>
      </c>
      <c r="F1207" s="1">
        <v>12</v>
      </c>
    </row>
    <row r="1208" spans="1:6" x14ac:dyDescent="0.25">
      <c r="A1208" t="s">
        <v>1216</v>
      </c>
      <c r="B1208">
        <v>12</v>
      </c>
      <c r="C1208">
        <v>1</v>
      </c>
      <c r="D1208" s="1">
        <v>60.84</v>
      </c>
      <c r="E1208" s="1">
        <v>5.07</v>
      </c>
      <c r="F1208" s="1">
        <v>12</v>
      </c>
    </row>
    <row r="1209" spans="1:6" x14ac:dyDescent="0.25">
      <c r="A1209" t="s">
        <v>1217</v>
      </c>
      <c r="B1209">
        <v>12</v>
      </c>
      <c r="C1209">
        <v>3</v>
      </c>
      <c r="D1209" s="1">
        <v>103.68</v>
      </c>
      <c r="E1209" s="1">
        <v>8.64</v>
      </c>
      <c r="F1209" s="1">
        <v>4</v>
      </c>
    </row>
    <row r="1210" spans="1:6" x14ac:dyDescent="0.25">
      <c r="A1210" t="s">
        <v>1218</v>
      </c>
      <c r="B1210">
        <v>12</v>
      </c>
      <c r="C1210">
        <v>1</v>
      </c>
      <c r="D1210" s="1">
        <v>30.48</v>
      </c>
      <c r="E1210" s="1">
        <v>2.54</v>
      </c>
      <c r="F1210" s="1">
        <v>12</v>
      </c>
    </row>
    <row r="1211" spans="1:6" x14ac:dyDescent="0.25">
      <c r="A1211" t="s">
        <v>1219</v>
      </c>
      <c r="B1211">
        <v>12</v>
      </c>
      <c r="C1211">
        <v>1</v>
      </c>
      <c r="D1211" s="1">
        <v>38.28</v>
      </c>
      <c r="E1211" s="1">
        <v>3.19</v>
      </c>
      <c r="F1211" s="1">
        <v>12</v>
      </c>
    </row>
    <row r="1212" spans="1:6" x14ac:dyDescent="0.25">
      <c r="A1212" t="s">
        <v>1220</v>
      </c>
      <c r="B1212">
        <v>12</v>
      </c>
      <c r="C1212">
        <v>1</v>
      </c>
      <c r="D1212" s="1">
        <v>64.08</v>
      </c>
      <c r="E1212" s="1">
        <v>5.34</v>
      </c>
      <c r="F1212" s="1">
        <v>12</v>
      </c>
    </row>
    <row r="1213" spans="1:6" x14ac:dyDescent="0.25">
      <c r="A1213" t="s">
        <v>1221</v>
      </c>
      <c r="B1213">
        <v>12</v>
      </c>
      <c r="C1213">
        <v>1</v>
      </c>
      <c r="D1213" s="1">
        <v>67.56</v>
      </c>
      <c r="E1213" s="1">
        <v>5.63</v>
      </c>
      <c r="F1213" s="1">
        <v>12</v>
      </c>
    </row>
    <row r="1214" spans="1:6" x14ac:dyDescent="0.25">
      <c r="A1214" t="s">
        <v>1222</v>
      </c>
      <c r="B1214">
        <v>12</v>
      </c>
      <c r="C1214">
        <v>3</v>
      </c>
      <c r="D1214" s="1">
        <v>114.04</v>
      </c>
      <c r="E1214" s="1">
        <v>9.5033333333333339</v>
      </c>
      <c r="F1214" s="1">
        <v>4</v>
      </c>
    </row>
    <row r="1215" spans="1:6" x14ac:dyDescent="0.25">
      <c r="A1215" t="s">
        <v>1223</v>
      </c>
      <c r="B1215">
        <v>12</v>
      </c>
      <c r="C1215">
        <v>4</v>
      </c>
      <c r="D1215" s="1">
        <v>231.84</v>
      </c>
      <c r="E1215" s="1">
        <v>19.32</v>
      </c>
      <c r="F1215" s="1">
        <v>3</v>
      </c>
    </row>
    <row r="1216" spans="1:6" x14ac:dyDescent="0.25">
      <c r="A1216" t="s">
        <v>1224</v>
      </c>
      <c r="B1216">
        <v>12</v>
      </c>
      <c r="C1216">
        <v>1</v>
      </c>
      <c r="D1216" s="1">
        <v>83.4</v>
      </c>
      <c r="E1216" s="1">
        <v>6.95</v>
      </c>
      <c r="F1216" s="1">
        <v>12</v>
      </c>
    </row>
    <row r="1217" spans="1:6" x14ac:dyDescent="0.25">
      <c r="A1217" t="s">
        <v>1225</v>
      </c>
      <c r="B1217">
        <v>12</v>
      </c>
      <c r="C1217">
        <v>1</v>
      </c>
      <c r="D1217" s="1">
        <v>162</v>
      </c>
      <c r="E1217" s="1">
        <v>13.5</v>
      </c>
      <c r="F1217" s="1">
        <v>12</v>
      </c>
    </row>
    <row r="1218" spans="1:6" x14ac:dyDescent="0.25">
      <c r="A1218" t="s">
        <v>1226</v>
      </c>
      <c r="B1218">
        <v>12</v>
      </c>
      <c r="C1218">
        <v>6</v>
      </c>
      <c r="D1218" s="1">
        <v>811.21</v>
      </c>
      <c r="E1218" s="1">
        <v>67.600833333333327</v>
      </c>
      <c r="F1218" s="1">
        <v>2</v>
      </c>
    </row>
    <row r="1219" spans="1:6" x14ac:dyDescent="0.25">
      <c r="A1219" t="s">
        <v>1227</v>
      </c>
      <c r="B1219">
        <v>12</v>
      </c>
      <c r="C1219">
        <v>1</v>
      </c>
      <c r="D1219" s="1">
        <v>34.92</v>
      </c>
      <c r="E1219" s="1">
        <v>2.91</v>
      </c>
      <c r="F1219" s="1">
        <v>12</v>
      </c>
    </row>
    <row r="1220" spans="1:6" x14ac:dyDescent="0.25">
      <c r="A1220" t="s">
        <v>1228</v>
      </c>
      <c r="B1220">
        <v>12</v>
      </c>
      <c r="C1220">
        <v>1</v>
      </c>
      <c r="D1220" s="1">
        <v>36.72</v>
      </c>
      <c r="E1220" s="1">
        <v>3.06</v>
      </c>
      <c r="F1220" s="1">
        <v>12</v>
      </c>
    </row>
    <row r="1221" spans="1:6" x14ac:dyDescent="0.25">
      <c r="A1221" t="s">
        <v>1229</v>
      </c>
      <c r="B1221">
        <v>12</v>
      </c>
      <c r="C1221">
        <v>1</v>
      </c>
      <c r="D1221" s="1">
        <v>10.199999999999999</v>
      </c>
      <c r="E1221" s="1">
        <v>0.85</v>
      </c>
      <c r="F1221" s="1">
        <v>12</v>
      </c>
    </row>
    <row r="1222" spans="1:6" x14ac:dyDescent="0.25">
      <c r="A1222" t="s">
        <v>1230</v>
      </c>
      <c r="B1222">
        <v>12</v>
      </c>
      <c r="C1222">
        <v>1</v>
      </c>
      <c r="D1222" s="1">
        <v>35.64</v>
      </c>
      <c r="E1222" s="1">
        <v>2.97</v>
      </c>
      <c r="F1222" s="1">
        <v>12</v>
      </c>
    </row>
    <row r="1223" spans="1:6" x14ac:dyDescent="0.25">
      <c r="A1223" t="s">
        <v>1231</v>
      </c>
      <c r="B1223">
        <v>12</v>
      </c>
      <c r="C1223">
        <v>1</v>
      </c>
      <c r="D1223" s="1">
        <v>248.4</v>
      </c>
      <c r="E1223" s="1">
        <v>20.7</v>
      </c>
      <c r="F1223" s="1">
        <v>12</v>
      </c>
    </row>
    <row r="1224" spans="1:6" x14ac:dyDescent="0.25">
      <c r="A1224" t="s">
        <v>1232</v>
      </c>
      <c r="B1224">
        <v>12</v>
      </c>
      <c r="C1224">
        <v>1</v>
      </c>
      <c r="D1224" s="1">
        <v>116.88</v>
      </c>
      <c r="E1224" s="1">
        <v>9.74</v>
      </c>
      <c r="F1224" s="1">
        <v>12</v>
      </c>
    </row>
    <row r="1225" spans="1:6" x14ac:dyDescent="0.25">
      <c r="A1225" t="s">
        <v>1233</v>
      </c>
      <c r="B1225">
        <v>12</v>
      </c>
      <c r="C1225">
        <v>1</v>
      </c>
      <c r="D1225" s="1">
        <v>56.16</v>
      </c>
      <c r="E1225" s="1">
        <v>4.68</v>
      </c>
      <c r="F1225" s="1">
        <v>12</v>
      </c>
    </row>
    <row r="1226" spans="1:6" x14ac:dyDescent="0.25">
      <c r="A1226" t="s">
        <v>1234</v>
      </c>
      <c r="B1226">
        <v>12</v>
      </c>
      <c r="C1226">
        <v>6</v>
      </c>
      <c r="D1226" s="1">
        <v>810.89</v>
      </c>
      <c r="E1226" s="1">
        <v>67.57416666666667</v>
      </c>
      <c r="F1226" s="1">
        <v>2</v>
      </c>
    </row>
    <row r="1227" spans="1:6" x14ac:dyDescent="0.25">
      <c r="A1227" t="s">
        <v>1235</v>
      </c>
      <c r="B1227">
        <v>12</v>
      </c>
      <c r="C1227">
        <v>4</v>
      </c>
      <c r="D1227" s="1">
        <v>93.12</v>
      </c>
      <c r="E1227" s="1">
        <v>7.76</v>
      </c>
      <c r="F1227" s="1">
        <v>3</v>
      </c>
    </row>
    <row r="1228" spans="1:6" x14ac:dyDescent="0.25">
      <c r="A1228" t="s">
        <v>1236</v>
      </c>
      <c r="B1228">
        <v>12</v>
      </c>
      <c r="C1228">
        <v>4</v>
      </c>
      <c r="D1228" s="1">
        <v>168.24</v>
      </c>
      <c r="E1228" s="1">
        <v>14.02</v>
      </c>
      <c r="F1228" s="1">
        <v>3</v>
      </c>
    </row>
    <row r="1229" spans="1:6" x14ac:dyDescent="0.25">
      <c r="A1229" t="s">
        <v>1237</v>
      </c>
      <c r="B1229">
        <v>12</v>
      </c>
      <c r="C1229">
        <v>1</v>
      </c>
      <c r="D1229" s="1">
        <v>90.24</v>
      </c>
      <c r="E1229" s="1">
        <v>7.52</v>
      </c>
      <c r="F1229" s="1">
        <v>12</v>
      </c>
    </row>
    <row r="1230" spans="1:6" x14ac:dyDescent="0.25">
      <c r="A1230" t="s">
        <v>1238</v>
      </c>
      <c r="B1230">
        <v>12</v>
      </c>
      <c r="C1230">
        <v>4</v>
      </c>
      <c r="D1230" s="1">
        <v>489.66</v>
      </c>
      <c r="E1230" s="1">
        <v>40.805</v>
      </c>
      <c r="F1230" s="1">
        <v>3</v>
      </c>
    </row>
    <row r="1231" spans="1:6" x14ac:dyDescent="0.25">
      <c r="A1231" t="s">
        <v>1239</v>
      </c>
      <c r="B1231">
        <v>12</v>
      </c>
      <c r="C1231">
        <v>3</v>
      </c>
      <c r="D1231" s="1">
        <v>190.44</v>
      </c>
      <c r="E1231" s="1">
        <v>15.87</v>
      </c>
      <c r="F1231" s="1">
        <v>4</v>
      </c>
    </row>
    <row r="1232" spans="1:6" x14ac:dyDescent="0.25">
      <c r="A1232" t="s">
        <v>1240</v>
      </c>
      <c r="B1232">
        <v>12</v>
      </c>
      <c r="C1232">
        <v>3</v>
      </c>
      <c r="D1232" s="1">
        <v>177.56</v>
      </c>
      <c r="E1232" s="1">
        <v>14.796666666666667</v>
      </c>
      <c r="F1232" s="1">
        <v>4</v>
      </c>
    </row>
    <row r="1233" spans="1:6" x14ac:dyDescent="0.25">
      <c r="A1233" t="s">
        <v>1241</v>
      </c>
      <c r="B1233">
        <v>12</v>
      </c>
      <c r="C1233">
        <v>1</v>
      </c>
      <c r="D1233" s="1">
        <v>105</v>
      </c>
      <c r="E1233" s="1">
        <v>8.75</v>
      </c>
      <c r="F1233" s="1">
        <v>12</v>
      </c>
    </row>
    <row r="1234" spans="1:6" x14ac:dyDescent="0.25">
      <c r="A1234" t="s">
        <v>1242</v>
      </c>
      <c r="B1234">
        <v>12</v>
      </c>
      <c r="C1234">
        <v>9</v>
      </c>
      <c r="D1234" s="1">
        <v>334.56</v>
      </c>
      <c r="E1234" s="1">
        <v>27.88</v>
      </c>
      <c r="F1234" s="1">
        <v>1.3333333333333333</v>
      </c>
    </row>
    <row r="1235" spans="1:6" x14ac:dyDescent="0.25">
      <c r="A1235" t="s">
        <v>1243</v>
      </c>
      <c r="B1235">
        <v>12</v>
      </c>
      <c r="C1235">
        <v>2</v>
      </c>
      <c r="D1235" s="1">
        <v>42.24</v>
      </c>
      <c r="E1235" s="1">
        <v>3.52</v>
      </c>
      <c r="F1235" s="1">
        <v>6</v>
      </c>
    </row>
    <row r="1236" spans="1:6" x14ac:dyDescent="0.25">
      <c r="A1236" t="s">
        <v>1244</v>
      </c>
      <c r="B1236">
        <v>12</v>
      </c>
      <c r="C1236">
        <v>1</v>
      </c>
      <c r="D1236" s="1">
        <v>81.599999999999994</v>
      </c>
      <c r="E1236" s="1">
        <v>6.8</v>
      </c>
      <c r="F1236" s="1">
        <v>12</v>
      </c>
    </row>
    <row r="1237" spans="1:6" x14ac:dyDescent="0.25">
      <c r="A1237" t="s">
        <v>1245</v>
      </c>
      <c r="B1237">
        <v>12</v>
      </c>
      <c r="C1237">
        <v>4</v>
      </c>
      <c r="D1237" s="1">
        <v>184</v>
      </c>
      <c r="E1237" s="1">
        <v>15.333333333333334</v>
      </c>
      <c r="F1237" s="1">
        <v>3</v>
      </c>
    </row>
    <row r="1238" spans="1:6" x14ac:dyDescent="0.25">
      <c r="A1238" t="s">
        <v>1246</v>
      </c>
      <c r="B1238">
        <v>12</v>
      </c>
      <c r="C1238">
        <v>8</v>
      </c>
      <c r="D1238" s="1">
        <v>297.72000000000003</v>
      </c>
      <c r="E1238" s="1">
        <v>24.81</v>
      </c>
      <c r="F1238" s="1">
        <v>1.5</v>
      </c>
    </row>
    <row r="1239" spans="1:6" x14ac:dyDescent="0.25">
      <c r="A1239" t="s">
        <v>1247</v>
      </c>
      <c r="B1239">
        <v>12</v>
      </c>
      <c r="C1239">
        <v>2</v>
      </c>
      <c r="D1239" s="1">
        <v>54.42</v>
      </c>
      <c r="E1239" s="1">
        <v>4.5350000000000001</v>
      </c>
      <c r="F1239" s="1">
        <v>6</v>
      </c>
    </row>
    <row r="1240" spans="1:6" x14ac:dyDescent="0.25">
      <c r="A1240" t="s">
        <v>1248</v>
      </c>
      <c r="B1240">
        <v>12</v>
      </c>
      <c r="C1240">
        <v>1</v>
      </c>
      <c r="D1240" s="1">
        <v>50.64</v>
      </c>
      <c r="E1240" s="1">
        <v>4.22</v>
      </c>
      <c r="F1240" s="1">
        <v>12</v>
      </c>
    </row>
    <row r="1241" spans="1:6" x14ac:dyDescent="0.25">
      <c r="A1241" t="s">
        <v>1249</v>
      </c>
      <c r="B1241">
        <v>12</v>
      </c>
      <c r="C1241">
        <v>1</v>
      </c>
      <c r="D1241" s="1">
        <v>26.04</v>
      </c>
      <c r="E1241" s="1">
        <v>2.17</v>
      </c>
      <c r="F1241" s="1">
        <v>12</v>
      </c>
    </row>
    <row r="1242" spans="1:6" x14ac:dyDescent="0.25">
      <c r="A1242" t="s">
        <v>1250</v>
      </c>
      <c r="B1242">
        <v>12</v>
      </c>
      <c r="C1242">
        <v>1</v>
      </c>
      <c r="D1242" s="1">
        <v>24</v>
      </c>
      <c r="E1242" s="1">
        <v>2</v>
      </c>
      <c r="F1242" s="1">
        <v>12</v>
      </c>
    </row>
    <row r="1243" spans="1:6" x14ac:dyDescent="0.25">
      <c r="A1243" t="s">
        <v>1251</v>
      </c>
      <c r="B1243">
        <v>12</v>
      </c>
      <c r="C1243">
        <v>1</v>
      </c>
      <c r="D1243" s="1">
        <v>32.28</v>
      </c>
      <c r="E1243" s="1">
        <v>2.69</v>
      </c>
      <c r="F1243" s="1">
        <v>12</v>
      </c>
    </row>
    <row r="1244" spans="1:6" x14ac:dyDescent="0.25">
      <c r="A1244" t="s">
        <v>1252</v>
      </c>
      <c r="B1244">
        <v>12</v>
      </c>
      <c r="C1244">
        <v>1</v>
      </c>
      <c r="D1244" s="1">
        <v>89.88</v>
      </c>
      <c r="E1244" s="1">
        <v>7.49</v>
      </c>
      <c r="F1244" s="1">
        <v>12</v>
      </c>
    </row>
    <row r="1245" spans="1:6" x14ac:dyDescent="0.25">
      <c r="A1245" t="s">
        <v>1253</v>
      </c>
      <c r="B1245">
        <v>12</v>
      </c>
      <c r="C1245">
        <v>8</v>
      </c>
      <c r="D1245" s="1">
        <v>115.8</v>
      </c>
      <c r="E1245" s="1">
        <v>9.65</v>
      </c>
      <c r="F1245" s="1">
        <v>1.5</v>
      </c>
    </row>
    <row r="1246" spans="1:6" x14ac:dyDescent="0.25">
      <c r="A1246" t="s">
        <v>1254</v>
      </c>
      <c r="B1246">
        <v>12</v>
      </c>
      <c r="C1246">
        <v>8</v>
      </c>
      <c r="D1246" s="1">
        <v>115.8</v>
      </c>
      <c r="E1246" s="1">
        <v>9.65</v>
      </c>
      <c r="F1246" s="1">
        <v>1.5</v>
      </c>
    </row>
    <row r="1247" spans="1:6" x14ac:dyDescent="0.25">
      <c r="A1247" t="s">
        <v>1255</v>
      </c>
      <c r="B1247">
        <v>12</v>
      </c>
      <c r="C1247">
        <v>5</v>
      </c>
      <c r="D1247" s="1">
        <v>205.33</v>
      </c>
      <c r="E1247" s="1">
        <v>17.110833333333332</v>
      </c>
      <c r="F1247" s="1">
        <v>2.4</v>
      </c>
    </row>
    <row r="1248" spans="1:6" x14ac:dyDescent="0.25">
      <c r="A1248" t="s">
        <v>1256</v>
      </c>
      <c r="B1248">
        <v>12</v>
      </c>
      <c r="C1248">
        <v>2</v>
      </c>
      <c r="D1248" s="1">
        <v>100.8</v>
      </c>
      <c r="E1248" s="1">
        <v>8.4</v>
      </c>
      <c r="F1248" s="1">
        <v>6</v>
      </c>
    </row>
    <row r="1249" spans="1:6" x14ac:dyDescent="0.25">
      <c r="A1249" t="s">
        <v>1257</v>
      </c>
      <c r="B1249">
        <v>12</v>
      </c>
      <c r="C1249">
        <v>2</v>
      </c>
      <c r="D1249" s="1">
        <v>66.239999999999995</v>
      </c>
      <c r="E1249" s="1">
        <v>5.52</v>
      </c>
      <c r="F1249" s="1">
        <v>6</v>
      </c>
    </row>
    <row r="1250" spans="1:6" x14ac:dyDescent="0.25">
      <c r="A1250" t="s">
        <v>1258</v>
      </c>
      <c r="B1250">
        <v>11</v>
      </c>
      <c r="C1250">
        <v>7</v>
      </c>
      <c r="D1250" s="1">
        <v>759.55</v>
      </c>
      <c r="E1250" s="1">
        <v>69.05</v>
      </c>
      <c r="F1250" s="1">
        <v>1.5714285714285714</v>
      </c>
    </row>
    <row r="1251" spans="1:6" x14ac:dyDescent="0.25">
      <c r="A1251" t="s">
        <v>1259</v>
      </c>
      <c r="B1251">
        <v>11</v>
      </c>
      <c r="C1251">
        <v>2</v>
      </c>
      <c r="D1251" s="1">
        <v>96.78</v>
      </c>
      <c r="E1251" s="1">
        <v>8.7981818181818188</v>
      </c>
      <c r="F1251" s="1">
        <v>5.5</v>
      </c>
    </row>
    <row r="1252" spans="1:6" x14ac:dyDescent="0.25">
      <c r="A1252" t="s">
        <v>1260</v>
      </c>
      <c r="B1252">
        <v>11</v>
      </c>
      <c r="C1252">
        <v>3</v>
      </c>
      <c r="D1252" s="1">
        <v>100.66</v>
      </c>
      <c r="E1252" s="1">
        <v>9.1509090909090922</v>
      </c>
      <c r="F1252" s="1">
        <v>3.6666666666666665</v>
      </c>
    </row>
    <row r="1253" spans="1:6" x14ac:dyDescent="0.25">
      <c r="A1253" t="s">
        <v>1261</v>
      </c>
      <c r="B1253">
        <v>11</v>
      </c>
      <c r="C1253">
        <v>2</v>
      </c>
      <c r="D1253" s="1">
        <v>100.66</v>
      </c>
      <c r="E1253" s="1">
        <v>9.1509090909090922</v>
      </c>
      <c r="F1253" s="1">
        <v>5.5</v>
      </c>
    </row>
    <row r="1254" spans="1:6" x14ac:dyDescent="0.25">
      <c r="A1254" t="s">
        <v>1262</v>
      </c>
      <c r="B1254">
        <v>11</v>
      </c>
      <c r="C1254">
        <v>3</v>
      </c>
      <c r="D1254" s="1">
        <v>220</v>
      </c>
      <c r="E1254" s="1">
        <v>20</v>
      </c>
      <c r="F1254" s="1">
        <v>3.6666666666666665</v>
      </c>
    </row>
    <row r="1255" spans="1:6" x14ac:dyDescent="0.25">
      <c r="A1255" t="s">
        <v>1263</v>
      </c>
      <c r="B1255">
        <v>11</v>
      </c>
      <c r="C1255">
        <v>2</v>
      </c>
      <c r="D1255" s="1">
        <v>134.97</v>
      </c>
      <c r="E1255" s="1">
        <v>12.27</v>
      </c>
      <c r="F1255" s="1">
        <v>5.5</v>
      </c>
    </row>
    <row r="1256" spans="1:6" x14ac:dyDescent="0.25">
      <c r="A1256" t="s">
        <v>1264</v>
      </c>
      <c r="B1256">
        <v>11</v>
      </c>
      <c r="C1256">
        <v>5</v>
      </c>
      <c r="D1256" s="1">
        <v>834.35</v>
      </c>
      <c r="E1256" s="1">
        <v>75.849999999999994</v>
      </c>
      <c r="F1256" s="1">
        <v>2.2000000000000002</v>
      </c>
    </row>
    <row r="1257" spans="1:6" x14ac:dyDescent="0.25">
      <c r="A1257" t="s">
        <v>1265</v>
      </c>
      <c r="B1257">
        <v>11</v>
      </c>
      <c r="C1257">
        <v>7</v>
      </c>
      <c r="D1257" s="1">
        <v>653.82000000000005</v>
      </c>
      <c r="E1257" s="1">
        <v>59.438181818181818</v>
      </c>
      <c r="F1257" s="1">
        <v>1.5714285714285714</v>
      </c>
    </row>
    <row r="1258" spans="1:6" x14ac:dyDescent="0.25">
      <c r="A1258" t="s">
        <v>1266</v>
      </c>
      <c r="B1258">
        <v>11</v>
      </c>
      <c r="C1258">
        <v>8</v>
      </c>
      <c r="D1258" s="1">
        <v>171.29</v>
      </c>
      <c r="E1258" s="1">
        <v>15.571818181818182</v>
      </c>
      <c r="F1258" s="1">
        <v>1.375</v>
      </c>
    </row>
    <row r="1259" spans="1:6" x14ac:dyDescent="0.25">
      <c r="A1259" t="s">
        <v>1267</v>
      </c>
      <c r="B1259">
        <v>11</v>
      </c>
      <c r="C1259">
        <v>5</v>
      </c>
      <c r="D1259" s="1">
        <v>152.68</v>
      </c>
      <c r="E1259" s="1">
        <v>13.88</v>
      </c>
      <c r="F1259" s="1">
        <v>2.2000000000000002</v>
      </c>
    </row>
    <row r="1260" spans="1:6" x14ac:dyDescent="0.25">
      <c r="A1260" t="s">
        <v>1268</v>
      </c>
      <c r="B1260">
        <v>11</v>
      </c>
      <c r="C1260">
        <v>6</v>
      </c>
      <c r="D1260" s="1">
        <v>111.69</v>
      </c>
      <c r="E1260" s="1">
        <v>10.153636363636362</v>
      </c>
      <c r="F1260" s="1">
        <v>1.8333333333333333</v>
      </c>
    </row>
    <row r="1261" spans="1:6" x14ac:dyDescent="0.25">
      <c r="A1261" t="s">
        <v>1269</v>
      </c>
      <c r="B1261">
        <v>11</v>
      </c>
      <c r="C1261">
        <v>11</v>
      </c>
      <c r="D1261" s="1">
        <v>191.72</v>
      </c>
      <c r="E1261" s="1">
        <v>17.42909090909091</v>
      </c>
      <c r="F1261" s="1">
        <v>1</v>
      </c>
    </row>
    <row r="1262" spans="1:6" x14ac:dyDescent="0.25">
      <c r="A1262" t="s">
        <v>1270</v>
      </c>
      <c r="B1262">
        <v>11</v>
      </c>
      <c r="C1262">
        <v>4</v>
      </c>
      <c r="D1262" s="1">
        <v>186.55</v>
      </c>
      <c r="E1262" s="1">
        <v>16.959090909090911</v>
      </c>
      <c r="F1262" s="1">
        <v>2.75</v>
      </c>
    </row>
    <row r="1263" spans="1:6" x14ac:dyDescent="0.25">
      <c r="A1263" t="s">
        <v>1271</v>
      </c>
      <c r="B1263">
        <v>11</v>
      </c>
      <c r="C1263">
        <v>4</v>
      </c>
      <c r="D1263" s="1">
        <v>510.15</v>
      </c>
      <c r="E1263" s="1">
        <v>46.377272727272725</v>
      </c>
      <c r="F1263" s="1">
        <v>2.75</v>
      </c>
    </row>
    <row r="1264" spans="1:6" x14ac:dyDescent="0.25">
      <c r="A1264" t="s">
        <v>1272</v>
      </c>
      <c r="B1264">
        <v>11</v>
      </c>
      <c r="C1264">
        <v>4</v>
      </c>
      <c r="D1264" s="1">
        <v>462</v>
      </c>
      <c r="E1264" s="1">
        <v>42</v>
      </c>
      <c r="F1264" s="1">
        <v>2.75</v>
      </c>
    </row>
    <row r="1265" spans="1:6" x14ac:dyDescent="0.25">
      <c r="A1265" t="s">
        <v>1273</v>
      </c>
      <c r="B1265">
        <v>11</v>
      </c>
      <c r="C1265">
        <v>2</v>
      </c>
      <c r="D1265" s="1">
        <v>26.78</v>
      </c>
      <c r="E1265" s="1">
        <v>2.4345454545454546</v>
      </c>
      <c r="F1265" s="1">
        <v>5.5</v>
      </c>
    </row>
    <row r="1266" spans="1:6" x14ac:dyDescent="0.25">
      <c r="A1266" t="s">
        <v>1274</v>
      </c>
      <c r="B1266">
        <v>11</v>
      </c>
      <c r="C1266">
        <v>1</v>
      </c>
      <c r="D1266" s="1">
        <v>33.22</v>
      </c>
      <c r="E1266" s="1">
        <v>3.02</v>
      </c>
      <c r="F1266" s="1">
        <v>11</v>
      </c>
    </row>
    <row r="1267" spans="1:6" x14ac:dyDescent="0.25">
      <c r="A1267" t="s">
        <v>1275</v>
      </c>
      <c r="B1267">
        <v>11</v>
      </c>
      <c r="C1267">
        <v>2</v>
      </c>
      <c r="D1267" s="1">
        <v>33.549999999999997</v>
      </c>
      <c r="E1267" s="1">
        <v>3.05</v>
      </c>
      <c r="F1267" s="1">
        <v>5.5</v>
      </c>
    </row>
    <row r="1268" spans="1:6" x14ac:dyDescent="0.25">
      <c r="A1268" t="s">
        <v>1276</v>
      </c>
      <c r="B1268">
        <v>11</v>
      </c>
      <c r="C1268">
        <v>2</v>
      </c>
      <c r="D1268" s="1">
        <v>33.549999999999997</v>
      </c>
      <c r="E1268" s="1">
        <v>3.05</v>
      </c>
      <c r="F1268" s="1">
        <v>5.5</v>
      </c>
    </row>
    <row r="1269" spans="1:6" x14ac:dyDescent="0.25">
      <c r="A1269" t="s">
        <v>1277</v>
      </c>
      <c r="B1269">
        <v>11</v>
      </c>
      <c r="C1269">
        <v>2</v>
      </c>
      <c r="D1269" s="1">
        <v>33.549999999999997</v>
      </c>
      <c r="E1269" s="1">
        <v>3.05</v>
      </c>
      <c r="F1269" s="1">
        <v>5.5</v>
      </c>
    </row>
    <row r="1270" spans="1:6" x14ac:dyDescent="0.25">
      <c r="A1270" t="s">
        <v>1278</v>
      </c>
      <c r="B1270">
        <v>11</v>
      </c>
      <c r="C1270">
        <v>10</v>
      </c>
      <c r="D1270" s="1">
        <v>375.18</v>
      </c>
      <c r="E1270" s="1">
        <v>34.107272727272729</v>
      </c>
      <c r="F1270" s="1">
        <v>1.1000000000000001</v>
      </c>
    </row>
    <row r="1271" spans="1:6" x14ac:dyDescent="0.25">
      <c r="A1271" t="s">
        <v>1279</v>
      </c>
      <c r="B1271">
        <v>11</v>
      </c>
      <c r="C1271">
        <v>8</v>
      </c>
      <c r="D1271" s="1">
        <v>360.75</v>
      </c>
      <c r="E1271" s="1">
        <v>32.795454545454547</v>
      </c>
      <c r="F1271" s="1">
        <v>1.375</v>
      </c>
    </row>
    <row r="1272" spans="1:6" x14ac:dyDescent="0.25">
      <c r="A1272" t="s">
        <v>1280</v>
      </c>
      <c r="B1272">
        <v>11</v>
      </c>
      <c r="C1272">
        <v>11</v>
      </c>
      <c r="D1272" s="1">
        <v>360.75</v>
      </c>
      <c r="E1272" s="1">
        <v>32.795454545454547</v>
      </c>
      <c r="F1272" s="1">
        <v>1</v>
      </c>
    </row>
    <row r="1273" spans="1:6" x14ac:dyDescent="0.25">
      <c r="A1273" t="s">
        <v>1281</v>
      </c>
      <c r="B1273">
        <v>11</v>
      </c>
      <c r="C1273">
        <v>2</v>
      </c>
      <c r="D1273" s="1">
        <v>233</v>
      </c>
      <c r="E1273" s="1">
        <v>21.181818181818183</v>
      </c>
      <c r="F1273" s="1">
        <v>5.5</v>
      </c>
    </row>
    <row r="1274" spans="1:6" x14ac:dyDescent="0.25">
      <c r="A1274" t="s">
        <v>1282</v>
      </c>
      <c r="B1274">
        <v>11</v>
      </c>
      <c r="C1274">
        <v>8</v>
      </c>
      <c r="D1274" s="1">
        <v>745.62</v>
      </c>
      <c r="E1274" s="1">
        <v>67.783636363636361</v>
      </c>
      <c r="F1274" s="1">
        <v>1.375</v>
      </c>
    </row>
    <row r="1275" spans="1:6" x14ac:dyDescent="0.25">
      <c r="A1275" t="s">
        <v>1283</v>
      </c>
      <c r="B1275">
        <v>11</v>
      </c>
      <c r="C1275">
        <v>9</v>
      </c>
      <c r="D1275" s="1">
        <v>257.62</v>
      </c>
      <c r="E1275" s="1">
        <v>23.42</v>
      </c>
      <c r="F1275" s="1">
        <v>1.2222222222222223</v>
      </c>
    </row>
    <row r="1276" spans="1:6" x14ac:dyDescent="0.25">
      <c r="A1276" t="s">
        <v>1284</v>
      </c>
      <c r="B1276">
        <v>11</v>
      </c>
      <c r="C1276">
        <v>7</v>
      </c>
      <c r="D1276" s="1">
        <v>591.26</v>
      </c>
      <c r="E1276" s="1">
        <v>53.75090909090909</v>
      </c>
      <c r="F1276" s="1">
        <v>1.5714285714285714</v>
      </c>
    </row>
    <row r="1277" spans="1:6" x14ac:dyDescent="0.25">
      <c r="A1277" t="s">
        <v>1285</v>
      </c>
      <c r="B1277">
        <v>11</v>
      </c>
      <c r="C1277">
        <v>3</v>
      </c>
      <c r="D1277" s="1">
        <v>144.43</v>
      </c>
      <c r="E1277" s="1">
        <v>13.13</v>
      </c>
      <c r="F1277" s="1">
        <v>3.6666666666666665</v>
      </c>
    </row>
    <row r="1278" spans="1:6" x14ac:dyDescent="0.25">
      <c r="A1278" t="s">
        <v>1286</v>
      </c>
      <c r="B1278">
        <v>11</v>
      </c>
      <c r="C1278">
        <v>3</v>
      </c>
      <c r="D1278" s="1">
        <v>314.8</v>
      </c>
      <c r="E1278" s="1">
        <v>28.618181818181817</v>
      </c>
      <c r="F1278" s="1">
        <v>3.6666666666666665</v>
      </c>
    </row>
    <row r="1279" spans="1:6" x14ac:dyDescent="0.25">
      <c r="A1279" t="s">
        <v>1287</v>
      </c>
      <c r="B1279">
        <v>11</v>
      </c>
      <c r="C1279">
        <v>2</v>
      </c>
      <c r="D1279" s="1">
        <v>74.62</v>
      </c>
      <c r="E1279" s="1">
        <v>6.7836363636363632</v>
      </c>
      <c r="F1279" s="1">
        <v>5.5</v>
      </c>
    </row>
    <row r="1280" spans="1:6" x14ac:dyDescent="0.25">
      <c r="A1280" t="s">
        <v>1288</v>
      </c>
      <c r="B1280">
        <v>11</v>
      </c>
      <c r="C1280">
        <v>7</v>
      </c>
      <c r="D1280" s="1">
        <v>415.17</v>
      </c>
      <c r="E1280" s="1">
        <v>37.742727272727272</v>
      </c>
      <c r="F1280" s="1">
        <v>1.5714285714285714</v>
      </c>
    </row>
    <row r="1281" spans="1:6" x14ac:dyDescent="0.25">
      <c r="A1281" t="s">
        <v>1289</v>
      </c>
      <c r="B1281">
        <v>11</v>
      </c>
      <c r="C1281">
        <v>3</v>
      </c>
      <c r="D1281" s="1">
        <v>52.33</v>
      </c>
      <c r="E1281" s="1">
        <v>4.7572727272727278</v>
      </c>
      <c r="F1281" s="1">
        <v>3.6666666666666665</v>
      </c>
    </row>
    <row r="1282" spans="1:6" x14ac:dyDescent="0.25">
      <c r="A1282" t="s">
        <v>1290</v>
      </c>
      <c r="B1282">
        <v>11</v>
      </c>
      <c r="C1282">
        <v>3</v>
      </c>
      <c r="D1282" s="1">
        <v>177.88</v>
      </c>
      <c r="E1282" s="1">
        <v>16.170909090909092</v>
      </c>
      <c r="F1282" s="1">
        <v>3.6666666666666665</v>
      </c>
    </row>
    <row r="1283" spans="1:6" x14ac:dyDescent="0.25">
      <c r="A1283" t="s">
        <v>1291</v>
      </c>
      <c r="B1283">
        <v>11</v>
      </c>
      <c r="C1283">
        <v>2</v>
      </c>
      <c r="D1283" s="1">
        <v>58.25</v>
      </c>
      <c r="E1283" s="1">
        <v>5.2954545454545459</v>
      </c>
      <c r="F1283" s="1">
        <v>5.5</v>
      </c>
    </row>
    <row r="1284" spans="1:6" x14ac:dyDescent="0.25">
      <c r="A1284" t="s">
        <v>1292</v>
      </c>
      <c r="B1284">
        <v>11</v>
      </c>
      <c r="C1284">
        <v>2</v>
      </c>
      <c r="D1284" s="1">
        <v>58.25</v>
      </c>
      <c r="E1284" s="1">
        <v>5.2954545454545459</v>
      </c>
      <c r="F1284" s="1">
        <v>5.5</v>
      </c>
    </row>
    <row r="1285" spans="1:6" x14ac:dyDescent="0.25">
      <c r="A1285" t="s">
        <v>1293</v>
      </c>
      <c r="B1285">
        <v>11</v>
      </c>
      <c r="C1285">
        <v>2</v>
      </c>
      <c r="D1285" s="1">
        <v>134.94999999999999</v>
      </c>
      <c r="E1285" s="1">
        <v>12.268181818181818</v>
      </c>
      <c r="F1285" s="1">
        <v>5.5</v>
      </c>
    </row>
    <row r="1286" spans="1:6" x14ac:dyDescent="0.25">
      <c r="A1286" t="s">
        <v>1294</v>
      </c>
      <c r="B1286">
        <v>11</v>
      </c>
      <c r="C1286">
        <v>5</v>
      </c>
      <c r="D1286" s="1">
        <v>179.32</v>
      </c>
      <c r="E1286" s="1">
        <v>16.301818181818181</v>
      </c>
      <c r="F1286" s="1">
        <v>2.2000000000000002</v>
      </c>
    </row>
    <row r="1287" spans="1:6" x14ac:dyDescent="0.25">
      <c r="A1287" t="s">
        <v>1295</v>
      </c>
      <c r="B1287">
        <v>11</v>
      </c>
      <c r="C1287">
        <v>2</v>
      </c>
      <c r="D1287" s="1">
        <v>177.21</v>
      </c>
      <c r="E1287" s="1">
        <v>16.11</v>
      </c>
      <c r="F1287" s="1">
        <v>5.5</v>
      </c>
    </row>
    <row r="1288" spans="1:6" x14ac:dyDescent="0.25">
      <c r="A1288" t="s">
        <v>1296</v>
      </c>
      <c r="B1288">
        <v>11</v>
      </c>
      <c r="C1288">
        <v>2</v>
      </c>
      <c r="D1288" s="1">
        <v>86.68</v>
      </c>
      <c r="E1288" s="1">
        <v>7.88</v>
      </c>
      <c r="F1288" s="1">
        <v>5.5</v>
      </c>
    </row>
    <row r="1289" spans="1:6" x14ac:dyDescent="0.25">
      <c r="A1289" t="s">
        <v>1297</v>
      </c>
      <c r="B1289">
        <v>11</v>
      </c>
      <c r="C1289">
        <v>2</v>
      </c>
      <c r="D1289" s="1">
        <v>185.12</v>
      </c>
      <c r="E1289" s="1">
        <v>16.829090909090912</v>
      </c>
      <c r="F1289" s="1">
        <v>5.5</v>
      </c>
    </row>
    <row r="1290" spans="1:6" x14ac:dyDescent="0.25">
      <c r="A1290" t="s">
        <v>1298</v>
      </c>
      <c r="B1290">
        <v>11</v>
      </c>
      <c r="C1290">
        <v>2</v>
      </c>
      <c r="D1290" s="1">
        <v>206.03</v>
      </c>
      <c r="E1290" s="1">
        <v>18.73</v>
      </c>
      <c r="F1290" s="1">
        <v>5.5</v>
      </c>
    </row>
    <row r="1291" spans="1:6" x14ac:dyDescent="0.25">
      <c r="A1291" t="s">
        <v>1299</v>
      </c>
      <c r="B1291">
        <v>11</v>
      </c>
      <c r="C1291">
        <v>2</v>
      </c>
      <c r="D1291" s="1">
        <v>221.76</v>
      </c>
      <c r="E1291" s="1">
        <v>20.16</v>
      </c>
      <c r="F1291" s="1">
        <v>5.5</v>
      </c>
    </row>
    <row r="1292" spans="1:6" x14ac:dyDescent="0.25">
      <c r="A1292" t="s">
        <v>1300</v>
      </c>
      <c r="B1292">
        <v>11</v>
      </c>
      <c r="C1292">
        <v>4</v>
      </c>
      <c r="D1292" s="1">
        <v>159.41999999999999</v>
      </c>
      <c r="E1292" s="1">
        <v>14.492727272727274</v>
      </c>
      <c r="F1292" s="1">
        <v>2.75</v>
      </c>
    </row>
    <row r="1293" spans="1:6" x14ac:dyDescent="0.25">
      <c r="A1293" t="s">
        <v>1301</v>
      </c>
      <c r="B1293">
        <v>11</v>
      </c>
      <c r="C1293">
        <v>5</v>
      </c>
      <c r="D1293" s="1">
        <v>148.58000000000001</v>
      </c>
      <c r="E1293" s="1">
        <v>13.507272727272726</v>
      </c>
      <c r="F1293" s="1">
        <v>2.2000000000000002</v>
      </c>
    </row>
    <row r="1294" spans="1:6" x14ac:dyDescent="0.25">
      <c r="A1294" t="s">
        <v>1302</v>
      </c>
      <c r="B1294">
        <v>11</v>
      </c>
      <c r="C1294">
        <v>3</v>
      </c>
      <c r="D1294" s="1">
        <v>108.98</v>
      </c>
      <c r="E1294" s="1">
        <v>9.9072727272727263</v>
      </c>
      <c r="F1294" s="1">
        <v>3.6666666666666665</v>
      </c>
    </row>
    <row r="1295" spans="1:6" x14ac:dyDescent="0.25">
      <c r="A1295" t="s">
        <v>1303</v>
      </c>
      <c r="B1295">
        <v>11</v>
      </c>
      <c r="C1295">
        <v>3</v>
      </c>
      <c r="D1295" s="1">
        <v>108.45</v>
      </c>
      <c r="E1295" s="1">
        <v>9.8590909090909076</v>
      </c>
      <c r="F1295" s="1">
        <v>3.6666666666666665</v>
      </c>
    </row>
    <row r="1296" spans="1:6" x14ac:dyDescent="0.25">
      <c r="A1296" t="s">
        <v>1304</v>
      </c>
      <c r="B1296">
        <v>11</v>
      </c>
      <c r="C1296">
        <v>4</v>
      </c>
      <c r="D1296" s="1">
        <v>28.48</v>
      </c>
      <c r="E1296" s="1">
        <v>2.5890909090909093</v>
      </c>
      <c r="F1296" s="1">
        <v>2.75</v>
      </c>
    </row>
    <row r="1297" spans="1:6" x14ac:dyDescent="0.25">
      <c r="A1297" t="s">
        <v>1305</v>
      </c>
      <c r="B1297">
        <v>11</v>
      </c>
      <c r="C1297">
        <v>8</v>
      </c>
      <c r="D1297" s="1">
        <v>106.15</v>
      </c>
      <c r="E1297" s="1">
        <v>9.65</v>
      </c>
      <c r="F1297" s="1">
        <v>1.375</v>
      </c>
    </row>
    <row r="1298" spans="1:6" x14ac:dyDescent="0.25">
      <c r="A1298" t="s">
        <v>1306</v>
      </c>
      <c r="B1298">
        <v>11</v>
      </c>
      <c r="C1298">
        <v>3</v>
      </c>
      <c r="D1298" s="1">
        <v>68.28</v>
      </c>
      <c r="E1298" s="1">
        <v>6.2072727272727279</v>
      </c>
      <c r="F1298" s="1">
        <v>3.6666666666666665</v>
      </c>
    </row>
    <row r="1299" spans="1:6" x14ac:dyDescent="0.25">
      <c r="A1299" t="s">
        <v>1307</v>
      </c>
      <c r="B1299">
        <v>11</v>
      </c>
      <c r="C1299">
        <v>2</v>
      </c>
      <c r="D1299" s="1">
        <v>67.650000000000006</v>
      </c>
      <c r="E1299" s="1">
        <v>6.15</v>
      </c>
      <c r="F1299" s="1">
        <v>5.5</v>
      </c>
    </row>
    <row r="1300" spans="1:6" x14ac:dyDescent="0.25">
      <c r="A1300" t="s">
        <v>1308</v>
      </c>
      <c r="B1300">
        <v>10</v>
      </c>
      <c r="C1300">
        <v>9</v>
      </c>
      <c r="D1300" s="1">
        <v>598.5</v>
      </c>
      <c r="E1300" s="1">
        <v>59.85</v>
      </c>
      <c r="F1300" s="1">
        <v>1.1111111111111112</v>
      </c>
    </row>
    <row r="1301" spans="1:6" x14ac:dyDescent="0.25">
      <c r="A1301" t="s">
        <v>1309</v>
      </c>
      <c r="B1301">
        <v>10</v>
      </c>
      <c r="C1301">
        <v>7</v>
      </c>
      <c r="D1301" s="1">
        <v>540.64</v>
      </c>
      <c r="E1301" s="1">
        <v>54.064</v>
      </c>
      <c r="F1301" s="1">
        <v>1.4285714285714286</v>
      </c>
    </row>
    <row r="1302" spans="1:6" x14ac:dyDescent="0.25">
      <c r="A1302" t="s">
        <v>1310</v>
      </c>
      <c r="B1302">
        <v>10</v>
      </c>
      <c r="C1302">
        <v>1</v>
      </c>
      <c r="D1302" s="1">
        <v>87.1</v>
      </c>
      <c r="E1302" s="1">
        <v>8.7100000000000009</v>
      </c>
      <c r="F1302" s="1">
        <v>10</v>
      </c>
    </row>
    <row r="1303" spans="1:6" x14ac:dyDescent="0.25">
      <c r="A1303" t="s">
        <v>1311</v>
      </c>
      <c r="B1303">
        <v>10</v>
      </c>
      <c r="C1303">
        <v>7</v>
      </c>
      <c r="D1303" s="1">
        <v>549.70000000000005</v>
      </c>
      <c r="E1303" s="1">
        <v>54.97</v>
      </c>
      <c r="F1303" s="1">
        <v>1.4285714285714286</v>
      </c>
    </row>
    <row r="1304" spans="1:6" x14ac:dyDescent="0.25">
      <c r="A1304" t="s">
        <v>1312</v>
      </c>
      <c r="B1304">
        <v>10</v>
      </c>
      <c r="C1304">
        <v>9</v>
      </c>
      <c r="D1304" s="1">
        <v>978.8</v>
      </c>
      <c r="E1304" s="1">
        <v>97.88</v>
      </c>
      <c r="F1304" s="1">
        <v>1.1111111111111112</v>
      </c>
    </row>
    <row r="1305" spans="1:6" x14ac:dyDescent="0.25">
      <c r="A1305" t="s">
        <v>1313</v>
      </c>
      <c r="B1305">
        <v>10</v>
      </c>
      <c r="C1305">
        <v>4</v>
      </c>
      <c r="D1305" s="1">
        <v>135.5</v>
      </c>
      <c r="E1305" s="1">
        <v>13.55</v>
      </c>
      <c r="F1305" s="1">
        <v>2.5</v>
      </c>
    </row>
    <row r="1306" spans="1:6" x14ac:dyDescent="0.25">
      <c r="A1306" t="s">
        <v>1314</v>
      </c>
      <c r="B1306">
        <v>10</v>
      </c>
      <c r="C1306">
        <v>7</v>
      </c>
      <c r="D1306" s="1">
        <v>1005.82</v>
      </c>
      <c r="E1306" s="1">
        <v>100.58199999999999</v>
      </c>
      <c r="F1306" s="1">
        <v>1.4285714285714286</v>
      </c>
    </row>
    <row r="1307" spans="1:6" x14ac:dyDescent="0.25">
      <c r="A1307" t="s">
        <v>1315</v>
      </c>
      <c r="B1307">
        <v>10</v>
      </c>
      <c r="C1307">
        <v>6</v>
      </c>
      <c r="D1307" s="1">
        <v>8.84</v>
      </c>
      <c r="E1307" s="1">
        <v>0.88400000000000001</v>
      </c>
      <c r="F1307" s="1">
        <v>1.6666666666666667</v>
      </c>
    </row>
    <row r="1308" spans="1:6" x14ac:dyDescent="0.25">
      <c r="A1308" t="s">
        <v>1316</v>
      </c>
      <c r="B1308">
        <v>10</v>
      </c>
      <c r="C1308">
        <v>3</v>
      </c>
      <c r="D1308" s="1">
        <v>2.6</v>
      </c>
      <c r="E1308" s="1">
        <v>0.26</v>
      </c>
      <c r="F1308" s="1">
        <v>3.3333333333333335</v>
      </c>
    </row>
    <row r="1309" spans="1:6" x14ac:dyDescent="0.25">
      <c r="A1309" t="s">
        <v>1317</v>
      </c>
      <c r="B1309">
        <v>10</v>
      </c>
      <c r="C1309">
        <v>1</v>
      </c>
      <c r="D1309" s="1">
        <v>42.8</v>
      </c>
      <c r="E1309" s="1">
        <v>4.28</v>
      </c>
      <c r="F1309" s="1">
        <v>10</v>
      </c>
    </row>
    <row r="1310" spans="1:6" x14ac:dyDescent="0.25">
      <c r="A1310" t="s">
        <v>1318</v>
      </c>
      <c r="B1310">
        <v>10</v>
      </c>
      <c r="C1310">
        <v>1</v>
      </c>
      <c r="D1310" s="1">
        <v>267</v>
      </c>
      <c r="E1310" s="1">
        <v>26.7</v>
      </c>
      <c r="F1310" s="1">
        <v>10</v>
      </c>
    </row>
    <row r="1311" spans="1:6" x14ac:dyDescent="0.25">
      <c r="A1311" t="s">
        <v>1319</v>
      </c>
      <c r="B1311">
        <v>10</v>
      </c>
      <c r="C1311">
        <v>1</v>
      </c>
      <c r="D1311" s="1">
        <v>85.1</v>
      </c>
      <c r="E1311" s="1">
        <v>8.51</v>
      </c>
      <c r="F1311" s="1">
        <v>10</v>
      </c>
    </row>
    <row r="1312" spans="1:6" x14ac:dyDescent="0.25">
      <c r="A1312" t="s">
        <v>1320</v>
      </c>
      <c r="B1312">
        <v>10</v>
      </c>
      <c r="C1312">
        <v>5</v>
      </c>
      <c r="D1312" s="1">
        <v>531.16</v>
      </c>
      <c r="E1312" s="1">
        <v>53.116</v>
      </c>
      <c r="F1312" s="1">
        <v>2</v>
      </c>
    </row>
    <row r="1313" spans="1:6" x14ac:dyDescent="0.25">
      <c r="A1313" t="s">
        <v>1321</v>
      </c>
      <c r="B1313">
        <v>10</v>
      </c>
      <c r="C1313">
        <v>4</v>
      </c>
      <c r="D1313" s="1">
        <v>133</v>
      </c>
      <c r="E1313" s="1">
        <v>13.3</v>
      </c>
      <c r="F1313" s="1">
        <v>2.5</v>
      </c>
    </row>
    <row r="1314" spans="1:6" x14ac:dyDescent="0.25">
      <c r="A1314" t="s">
        <v>1322</v>
      </c>
      <c r="B1314">
        <v>10</v>
      </c>
      <c r="C1314">
        <v>8</v>
      </c>
      <c r="D1314" s="1">
        <v>139.9</v>
      </c>
      <c r="E1314" s="1">
        <v>13.99</v>
      </c>
      <c r="F1314" s="1">
        <v>1.25</v>
      </c>
    </row>
    <row r="1315" spans="1:6" x14ac:dyDescent="0.25">
      <c r="A1315" t="s">
        <v>1323</v>
      </c>
      <c r="B1315">
        <v>10</v>
      </c>
      <c r="C1315">
        <v>7</v>
      </c>
      <c r="D1315" s="1">
        <v>175.3</v>
      </c>
      <c r="E1315" s="1">
        <v>17.53</v>
      </c>
      <c r="F1315" s="1">
        <v>1.4285714285714286</v>
      </c>
    </row>
    <row r="1316" spans="1:6" x14ac:dyDescent="0.25">
      <c r="A1316" t="s">
        <v>1324</v>
      </c>
      <c r="B1316">
        <v>10</v>
      </c>
      <c r="C1316">
        <v>3</v>
      </c>
      <c r="D1316" s="1">
        <v>22.48</v>
      </c>
      <c r="E1316" s="1">
        <v>2.2480000000000002</v>
      </c>
      <c r="F1316" s="1">
        <v>3.3333333333333335</v>
      </c>
    </row>
    <row r="1317" spans="1:6" x14ac:dyDescent="0.25">
      <c r="A1317" t="s">
        <v>1325</v>
      </c>
      <c r="B1317">
        <v>10</v>
      </c>
      <c r="C1317">
        <v>4</v>
      </c>
      <c r="D1317" s="1">
        <v>168</v>
      </c>
      <c r="E1317" s="1">
        <v>16.8</v>
      </c>
      <c r="F1317" s="1">
        <v>2.5</v>
      </c>
    </row>
    <row r="1318" spans="1:6" x14ac:dyDescent="0.25">
      <c r="A1318" t="s">
        <v>1326</v>
      </c>
      <c r="B1318">
        <v>10</v>
      </c>
      <c r="C1318">
        <v>10</v>
      </c>
      <c r="D1318" s="1">
        <v>526.69000000000005</v>
      </c>
      <c r="E1318" s="1">
        <v>52.668999999999997</v>
      </c>
      <c r="F1318" s="1">
        <v>1</v>
      </c>
    </row>
    <row r="1319" spans="1:6" x14ac:dyDescent="0.25">
      <c r="A1319" t="s">
        <v>1327</v>
      </c>
      <c r="B1319">
        <v>10</v>
      </c>
      <c r="C1319">
        <v>8</v>
      </c>
      <c r="D1319" s="1">
        <v>555.21</v>
      </c>
      <c r="E1319" s="1">
        <v>55.521000000000001</v>
      </c>
      <c r="F1319" s="1">
        <v>1.25</v>
      </c>
    </row>
    <row r="1320" spans="1:6" x14ac:dyDescent="0.25">
      <c r="A1320" t="s">
        <v>1328</v>
      </c>
      <c r="B1320">
        <v>10</v>
      </c>
      <c r="C1320">
        <v>8</v>
      </c>
      <c r="D1320" s="1">
        <v>176.7</v>
      </c>
      <c r="E1320" s="1">
        <v>17.670000000000002</v>
      </c>
      <c r="F1320" s="1">
        <v>1.25</v>
      </c>
    </row>
    <row r="1321" spans="1:6" x14ac:dyDescent="0.25">
      <c r="A1321" t="s">
        <v>1329</v>
      </c>
      <c r="B1321">
        <v>10</v>
      </c>
      <c r="C1321">
        <v>5</v>
      </c>
      <c r="D1321" s="1">
        <v>425.36</v>
      </c>
      <c r="E1321" s="1">
        <v>42.536000000000001</v>
      </c>
      <c r="F1321" s="1">
        <v>2</v>
      </c>
    </row>
    <row r="1322" spans="1:6" x14ac:dyDescent="0.25">
      <c r="A1322" t="s">
        <v>1330</v>
      </c>
      <c r="B1322">
        <v>10</v>
      </c>
      <c r="C1322">
        <v>8</v>
      </c>
      <c r="D1322" s="1">
        <v>438.6</v>
      </c>
      <c r="E1322" s="1">
        <v>43.86</v>
      </c>
      <c r="F1322" s="1">
        <v>1.25</v>
      </c>
    </row>
    <row r="1323" spans="1:6" x14ac:dyDescent="0.25">
      <c r="A1323" t="s">
        <v>1331</v>
      </c>
      <c r="B1323">
        <v>10</v>
      </c>
      <c r="C1323">
        <v>8</v>
      </c>
      <c r="D1323" s="1">
        <v>397.4</v>
      </c>
      <c r="E1323" s="1">
        <v>39.74</v>
      </c>
      <c r="F1323" s="1">
        <v>1.25</v>
      </c>
    </row>
    <row r="1324" spans="1:6" x14ac:dyDescent="0.25">
      <c r="A1324" t="s">
        <v>1332</v>
      </c>
      <c r="B1324">
        <v>10</v>
      </c>
      <c r="C1324">
        <v>1</v>
      </c>
      <c r="D1324" s="1">
        <v>24.1</v>
      </c>
      <c r="E1324" s="1">
        <v>2.41</v>
      </c>
      <c r="F1324" s="1">
        <v>10</v>
      </c>
    </row>
    <row r="1325" spans="1:6" x14ac:dyDescent="0.25">
      <c r="A1325" t="s">
        <v>1333</v>
      </c>
      <c r="B1325">
        <v>10</v>
      </c>
      <c r="C1325">
        <v>1</v>
      </c>
      <c r="D1325" s="1">
        <v>60.3</v>
      </c>
      <c r="E1325" s="1">
        <v>6.03</v>
      </c>
      <c r="F1325" s="1">
        <v>10</v>
      </c>
    </row>
    <row r="1326" spans="1:6" x14ac:dyDescent="0.25">
      <c r="A1326" t="s">
        <v>1334</v>
      </c>
      <c r="B1326">
        <v>10</v>
      </c>
      <c r="C1326">
        <v>1</v>
      </c>
      <c r="D1326" s="1">
        <v>34.200000000000003</v>
      </c>
      <c r="E1326" s="1">
        <v>3.42</v>
      </c>
      <c r="F1326" s="1">
        <v>10</v>
      </c>
    </row>
    <row r="1327" spans="1:6" x14ac:dyDescent="0.25">
      <c r="A1327" t="s">
        <v>1335</v>
      </c>
      <c r="B1327">
        <v>10</v>
      </c>
      <c r="C1327">
        <v>1</v>
      </c>
      <c r="D1327" s="1">
        <v>34.200000000000003</v>
      </c>
      <c r="E1327" s="1">
        <v>3.42</v>
      </c>
      <c r="F1327" s="1">
        <v>10</v>
      </c>
    </row>
    <row r="1328" spans="1:6" x14ac:dyDescent="0.25">
      <c r="A1328" t="s">
        <v>1336</v>
      </c>
      <c r="B1328">
        <v>10</v>
      </c>
      <c r="C1328">
        <v>1</v>
      </c>
      <c r="D1328" s="1">
        <v>34.200000000000003</v>
      </c>
      <c r="E1328" s="1">
        <v>3.42</v>
      </c>
      <c r="F1328" s="1">
        <v>10</v>
      </c>
    </row>
    <row r="1329" spans="1:6" x14ac:dyDescent="0.25">
      <c r="A1329" t="s">
        <v>1337</v>
      </c>
      <c r="B1329">
        <v>10</v>
      </c>
      <c r="C1329">
        <v>2</v>
      </c>
      <c r="D1329" s="1">
        <v>78.2</v>
      </c>
      <c r="E1329" s="1">
        <v>7.82</v>
      </c>
      <c r="F1329" s="1">
        <v>5</v>
      </c>
    </row>
    <row r="1330" spans="1:6" x14ac:dyDescent="0.25">
      <c r="A1330" t="s">
        <v>1338</v>
      </c>
      <c r="B1330">
        <v>10</v>
      </c>
      <c r="C1330">
        <v>10</v>
      </c>
      <c r="D1330" s="1">
        <v>340.6</v>
      </c>
      <c r="E1330" s="1">
        <v>34.06</v>
      </c>
      <c r="F1330" s="1">
        <v>1</v>
      </c>
    </row>
    <row r="1331" spans="1:6" x14ac:dyDescent="0.25">
      <c r="A1331" t="s">
        <v>1339</v>
      </c>
      <c r="B1331">
        <v>10</v>
      </c>
      <c r="C1331">
        <v>4</v>
      </c>
      <c r="D1331" s="1">
        <v>324.27999999999997</v>
      </c>
      <c r="E1331" s="1">
        <v>32.427999999999997</v>
      </c>
      <c r="F1331" s="1">
        <v>2.5</v>
      </c>
    </row>
    <row r="1332" spans="1:6" x14ac:dyDescent="0.25">
      <c r="A1332" t="s">
        <v>1340</v>
      </c>
      <c r="B1332">
        <v>10</v>
      </c>
      <c r="C1332">
        <v>7</v>
      </c>
      <c r="D1332" s="1">
        <v>333.74</v>
      </c>
      <c r="E1332" s="1">
        <v>33.374000000000002</v>
      </c>
      <c r="F1332" s="1">
        <v>1.4285714285714286</v>
      </c>
    </row>
    <row r="1333" spans="1:6" x14ac:dyDescent="0.25">
      <c r="A1333" t="s">
        <v>1341</v>
      </c>
      <c r="B1333">
        <v>10</v>
      </c>
      <c r="C1333">
        <v>10</v>
      </c>
      <c r="D1333" s="1">
        <v>470.46</v>
      </c>
      <c r="E1333" s="1">
        <v>47.045999999999999</v>
      </c>
      <c r="F1333" s="1">
        <v>1</v>
      </c>
    </row>
    <row r="1334" spans="1:6" x14ac:dyDescent="0.25">
      <c r="A1334" t="s">
        <v>1342</v>
      </c>
      <c r="B1334">
        <v>10</v>
      </c>
      <c r="C1334">
        <v>8</v>
      </c>
      <c r="D1334" s="1">
        <v>878.52</v>
      </c>
      <c r="E1334" s="1">
        <v>87.852000000000004</v>
      </c>
      <c r="F1334" s="1">
        <v>1.25</v>
      </c>
    </row>
    <row r="1335" spans="1:6" x14ac:dyDescent="0.25">
      <c r="A1335" t="s">
        <v>1343</v>
      </c>
      <c r="B1335">
        <v>10</v>
      </c>
      <c r="C1335">
        <v>9</v>
      </c>
      <c r="D1335" s="1">
        <v>513.4</v>
      </c>
      <c r="E1335" s="1">
        <v>51.34</v>
      </c>
      <c r="F1335" s="1">
        <v>1.1111111111111112</v>
      </c>
    </row>
    <row r="1336" spans="1:6" x14ac:dyDescent="0.25">
      <c r="A1336" t="s">
        <v>1344</v>
      </c>
      <c r="B1336">
        <v>10</v>
      </c>
      <c r="C1336">
        <v>8</v>
      </c>
      <c r="D1336" s="1">
        <v>499</v>
      </c>
      <c r="E1336" s="1">
        <v>49.9</v>
      </c>
      <c r="F1336" s="1">
        <v>1.25</v>
      </c>
    </row>
    <row r="1337" spans="1:6" x14ac:dyDescent="0.25">
      <c r="A1337" t="s">
        <v>1345</v>
      </c>
      <c r="B1337">
        <v>10</v>
      </c>
      <c r="C1337">
        <v>8</v>
      </c>
      <c r="D1337" s="1">
        <v>774.1</v>
      </c>
      <c r="E1337" s="1">
        <v>77.41</v>
      </c>
      <c r="F1337" s="1">
        <v>1.25</v>
      </c>
    </row>
    <row r="1338" spans="1:6" x14ac:dyDescent="0.25">
      <c r="A1338" t="s">
        <v>1346</v>
      </c>
      <c r="B1338">
        <v>10</v>
      </c>
      <c r="C1338">
        <v>6</v>
      </c>
      <c r="D1338" s="1">
        <v>796.45</v>
      </c>
      <c r="E1338" s="1">
        <v>79.644999999999996</v>
      </c>
      <c r="F1338" s="1">
        <v>1.6666666666666667</v>
      </c>
    </row>
    <row r="1339" spans="1:6" x14ac:dyDescent="0.25">
      <c r="A1339" t="s">
        <v>1347</v>
      </c>
      <c r="B1339">
        <v>10</v>
      </c>
      <c r="C1339">
        <v>6</v>
      </c>
      <c r="D1339" s="1">
        <v>688.77</v>
      </c>
      <c r="E1339" s="1">
        <v>68.876999999999995</v>
      </c>
      <c r="F1339" s="1">
        <v>1.6666666666666667</v>
      </c>
    </row>
    <row r="1340" spans="1:6" x14ac:dyDescent="0.25">
      <c r="A1340" t="s">
        <v>1348</v>
      </c>
      <c r="B1340">
        <v>10</v>
      </c>
      <c r="C1340">
        <v>1</v>
      </c>
      <c r="D1340" s="1">
        <v>48.5</v>
      </c>
      <c r="E1340" s="1">
        <v>4.8499999999999996</v>
      </c>
      <c r="F1340" s="1">
        <v>10</v>
      </c>
    </row>
    <row r="1341" spans="1:6" x14ac:dyDescent="0.25">
      <c r="A1341" t="s">
        <v>1349</v>
      </c>
      <c r="B1341">
        <v>10</v>
      </c>
      <c r="C1341">
        <v>4</v>
      </c>
      <c r="D1341" s="1">
        <v>49.54</v>
      </c>
      <c r="E1341" s="1">
        <v>4.9539999999999997</v>
      </c>
      <c r="F1341" s="1">
        <v>2.5</v>
      </c>
    </row>
    <row r="1342" spans="1:6" x14ac:dyDescent="0.25">
      <c r="A1342" t="s">
        <v>1350</v>
      </c>
      <c r="B1342">
        <v>10</v>
      </c>
      <c r="C1342">
        <v>3</v>
      </c>
      <c r="D1342" s="1">
        <v>49.54</v>
      </c>
      <c r="E1342" s="1">
        <v>4.9539999999999997</v>
      </c>
      <c r="F1342" s="1">
        <v>3.3333333333333335</v>
      </c>
    </row>
    <row r="1343" spans="1:6" x14ac:dyDescent="0.25">
      <c r="A1343" t="s">
        <v>1351</v>
      </c>
      <c r="B1343">
        <v>10</v>
      </c>
      <c r="C1343">
        <v>3</v>
      </c>
      <c r="D1343" s="1">
        <v>51.02</v>
      </c>
      <c r="E1343" s="1">
        <v>5.1020000000000003</v>
      </c>
      <c r="F1343" s="1">
        <v>3.3333333333333335</v>
      </c>
    </row>
    <row r="1344" spans="1:6" x14ac:dyDescent="0.25">
      <c r="A1344" t="s">
        <v>1352</v>
      </c>
      <c r="B1344">
        <v>10</v>
      </c>
      <c r="C1344">
        <v>4</v>
      </c>
      <c r="D1344" s="1">
        <v>272.83999999999997</v>
      </c>
      <c r="E1344" s="1">
        <v>27.283999999999999</v>
      </c>
      <c r="F1344" s="1">
        <v>2.5</v>
      </c>
    </row>
    <row r="1345" spans="1:6" x14ac:dyDescent="0.25">
      <c r="A1345" t="s">
        <v>1353</v>
      </c>
      <c r="B1345">
        <v>10</v>
      </c>
      <c r="C1345">
        <v>5</v>
      </c>
      <c r="D1345" s="1">
        <v>167.24</v>
      </c>
      <c r="E1345" s="1">
        <v>16.724</v>
      </c>
      <c r="F1345" s="1">
        <v>2</v>
      </c>
    </row>
    <row r="1346" spans="1:6" x14ac:dyDescent="0.25">
      <c r="A1346" t="s">
        <v>1354</v>
      </c>
      <c r="B1346">
        <v>10</v>
      </c>
      <c r="C1346">
        <v>5</v>
      </c>
      <c r="D1346" s="1">
        <v>300.83</v>
      </c>
      <c r="E1346" s="1">
        <v>30.082999999999998</v>
      </c>
      <c r="F1346" s="1">
        <v>2</v>
      </c>
    </row>
    <row r="1347" spans="1:6" x14ac:dyDescent="0.25">
      <c r="A1347" t="s">
        <v>1355</v>
      </c>
      <c r="B1347">
        <v>10</v>
      </c>
      <c r="C1347">
        <v>4</v>
      </c>
      <c r="D1347" s="1">
        <v>26.8</v>
      </c>
      <c r="E1347" s="1">
        <v>2.68</v>
      </c>
      <c r="F1347" s="1">
        <v>2.5</v>
      </c>
    </row>
    <row r="1348" spans="1:6" x14ac:dyDescent="0.25">
      <c r="A1348" t="s">
        <v>1356</v>
      </c>
      <c r="B1348">
        <v>10</v>
      </c>
      <c r="C1348">
        <v>2</v>
      </c>
      <c r="D1348" s="1">
        <v>216.7</v>
      </c>
      <c r="E1348" s="1">
        <v>21.67</v>
      </c>
      <c r="F1348" s="1">
        <v>5</v>
      </c>
    </row>
    <row r="1349" spans="1:6" x14ac:dyDescent="0.25">
      <c r="A1349" t="s">
        <v>1357</v>
      </c>
      <c r="B1349">
        <v>10</v>
      </c>
      <c r="C1349">
        <v>2</v>
      </c>
      <c r="D1349" s="1">
        <v>216.7</v>
      </c>
      <c r="E1349" s="1">
        <v>21.67</v>
      </c>
      <c r="F1349" s="1">
        <v>5</v>
      </c>
    </row>
    <row r="1350" spans="1:6" x14ac:dyDescent="0.25">
      <c r="A1350" t="s">
        <v>1358</v>
      </c>
      <c r="B1350">
        <v>10</v>
      </c>
      <c r="C1350">
        <v>1</v>
      </c>
      <c r="D1350" s="1">
        <v>73.099999999999994</v>
      </c>
      <c r="E1350" s="1">
        <v>7.31</v>
      </c>
      <c r="F1350" s="1">
        <v>10</v>
      </c>
    </row>
    <row r="1351" spans="1:6" x14ac:dyDescent="0.25">
      <c r="A1351" t="s">
        <v>1359</v>
      </c>
      <c r="B1351">
        <v>10</v>
      </c>
      <c r="C1351">
        <v>1</v>
      </c>
      <c r="D1351" s="1">
        <v>38.1</v>
      </c>
      <c r="E1351" s="1">
        <v>3.81</v>
      </c>
      <c r="F1351" s="1">
        <v>10</v>
      </c>
    </row>
    <row r="1352" spans="1:6" x14ac:dyDescent="0.25">
      <c r="A1352" t="s">
        <v>1360</v>
      </c>
      <c r="B1352">
        <v>10</v>
      </c>
      <c r="C1352">
        <v>7</v>
      </c>
      <c r="D1352" s="1">
        <v>316</v>
      </c>
      <c r="E1352" s="1">
        <v>31.6</v>
      </c>
      <c r="F1352" s="1">
        <v>1.4285714285714286</v>
      </c>
    </row>
    <row r="1353" spans="1:6" x14ac:dyDescent="0.25">
      <c r="A1353" t="s">
        <v>1361</v>
      </c>
      <c r="B1353">
        <v>10</v>
      </c>
      <c r="C1353">
        <v>1</v>
      </c>
      <c r="D1353" s="1">
        <v>9.4</v>
      </c>
      <c r="E1353" s="1">
        <v>0.94</v>
      </c>
      <c r="F1353" s="1">
        <v>10</v>
      </c>
    </row>
    <row r="1354" spans="1:6" x14ac:dyDescent="0.25">
      <c r="A1354" t="s">
        <v>1362</v>
      </c>
      <c r="B1354">
        <v>10</v>
      </c>
      <c r="C1354">
        <v>2</v>
      </c>
      <c r="D1354" s="1">
        <v>102.4</v>
      </c>
      <c r="E1354" s="1">
        <v>10.24</v>
      </c>
      <c r="F1354" s="1">
        <v>5</v>
      </c>
    </row>
    <row r="1355" spans="1:6" x14ac:dyDescent="0.25">
      <c r="A1355" t="s">
        <v>1363</v>
      </c>
      <c r="B1355">
        <v>10</v>
      </c>
      <c r="C1355">
        <v>1</v>
      </c>
      <c r="D1355" s="1">
        <v>387.6</v>
      </c>
      <c r="E1355" s="1">
        <v>38.76</v>
      </c>
      <c r="F1355" s="1">
        <v>10</v>
      </c>
    </row>
    <row r="1356" spans="1:6" x14ac:dyDescent="0.25">
      <c r="A1356" t="s">
        <v>1364</v>
      </c>
      <c r="B1356">
        <v>10</v>
      </c>
      <c r="C1356">
        <v>1</v>
      </c>
      <c r="D1356" s="1">
        <v>88.1</v>
      </c>
      <c r="E1356" s="1">
        <v>8.81</v>
      </c>
      <c r="F1356" s="1">
        <v>10</v>
      </c>
    </row>
    <row r="1357" spans="1:6" x14ac:dyDescent="0.25">
      <c r="A1357" t="s">
        <v>1365</v>
      </c>
      <c r="B1357">
        <v>10</v>
      </c>
      <c r="C1357">
        <v>1</v>
      </c>
      <c r="D1357" s="1">
        <v>73.8</v>
      </c>
      <c r="E1357" s="1">
        <v>7.38</v>
      </c>
      <c r="F1357" s="1">
        <v>10</v>
      </c>
    </row>
    <row r="1358" spans="1:6" x14ac:dyDescent="0.25">
      <c r="A1358" t="s">
        <v>1366</v>
      </c>
      <c r="B1358">
        <v>10</v>
      </c>
      <c r="C1358">
        <v>1</v>
      </c>
      <c r="D1358" s="1">
        <v>109.5</v>
      </c>
      <c r="E1358" s="1">
        <v>10.95</v>
      </c>
      <c r="F1358" s="1">
        <v>10</v>
      </c>
    </row>
    <row r="1359" spans="1:6" x14ac:dyDescent="0.25">
      <c r="A1359" t="s">
        <v>1367</v>
      </c>
      <c r="B1359">
        <v>10</v>
      </c>
      <c r="C1359">
        <v>1</v>
      </c>
      <c r="D1359" s="1">
        <v>1954.9</v>
      </c>
      <c r="E1359" s="1">
        <v>195.49</v>
      </c>
      <c r="F1359" s="1">
        <v>10</v>
      </c>
    </row>
    <row r="1360" spans="1:6" x14ac:dyDescent="0.25">
      <c r="A1360" t="s">
        <v>1368</v>
      </c>
      <c r="B1360">
        <v>10</v>
      </c>
      <c r="C1360">
        <v>1</v>
      </c>
      <c r="D1360" s="1">
        <v>38.9</v>
      </c>
      <c r="E1360" s="1">
        <v>3.89</v>
      </c>
      <c r="F1360" s="1">
        <v>10</v>
      </c>
    </row>
    <row r="1361" spans="1:6" x14ac:dyDescent="0.25">
      <c r="A1361" t="s">
        <v>1369</v>
      </c>
      <c r="B1361">
        <v>10</v>
      </c>
      <c r="C1361">
        <v>6</v>
      </c>
      <c r="D1361" s="1">
        <v>1030.6400000000001</v>
      </c>
      <c r="E1361" s="1">
        <v>103.06399999999999</v>
      </c>
      <c r="F1361" s="1">
        <v>1.6666666666666667</v>
      </c>
    </row>
    <row r="1362" spans="1:6" x14ac:dyDescent="0.25">
      <c r="A1362" t="s">
        <v>1370</v>
      </c>
      <c r="B1362">
        <v>10</v>
      </c>
      <c r="C1362">
        <v>5</v>
      </c>
      <c r="D1362" s="1">
        <v>322.89999999999998</v>
      </c>
      <c r="E1362" s="1">
        <v>32.29</v>
      </c>
      <c r="F1362" s="1">
        <v>2</v>
      </c>
    </row>
    <row r="1363" spans="1:6" x14ac:dyDescent="0.25">
      <c r="A1363" t="s">
        <v>1371</v>
      </c>
      <c r="B1363">
        <v>10</v>
      </c>
      <c r="C1363">
        <v>1</v>
      </c>
      <c r="D1363" s="1">
        <v>7.6</v>
      </c>
      <c r="E1363" s="1">
        <v>0.76</v>
      </c>
      <c r="F1363" s="1">
        <v>10</v>
      </c>
    </row>
    <row r="1364" spans="1:6" x14ac:dyDescent="0.25">
      <c r="A1364" t="s">
        <v>1372</v>
      </c>
      <c r="B1364">
        <v>10</v>
      </c>
      <c r="C1364">
        <v>2</v>
      </c>
      <c r="D1364" s="1">
        <v>26.72</v>
      </c>
      <c r="E1364" s="1">
        <v>2.6720000000000002</v>
      </c>
      <c r="F1364" s="1">
        <v>5</v>
      </c>
    </row>
    <row r="1365" spans="1:6" x14ac:dyDescent="0.25">
      <c r="A1365" t="s">
        <v>1373</v>
      </c>
      <c r="B1365">
        <v>10</v>
      </c>
      <c r="C1365">
        <v>1</v>
      </c>
      <c r="D1365" s="1">
        <v>25.2</v>
      </c>
      <c r="E1365" s="1">
        <v>2.52</v>
      </c>
      <c r="F1365" s="1">
        <v>10</v>
      </c>
    </row>
    <row r="1366" spans="1:6" x14ac:dyDescent="0.25">
      <c r="A1366" t="s">
        <v>1374</v>
      </c>
      <c r="B1366">
        <v>10</v>
      </c>
      <c r="C1366">
        <v>1</v>
      </c>
      <c r="D1366" s="1">
        <v>33.5</v>
      </c>
      <c r="E1366" s="1">
        <v>3.35</v>
      </c>
      <c r="F1366" s="1">
        <v>10</v>
      </c>
    </row>
    <row r="1367" spans="1:6" x14ac:dyDescent="0.25">
      <c r="A1367" t="s">
        <v>1375</v>
      </c>
      <c r="B1367">
        <v>10</v>
      </c>
      <c r="C1367">
        <v>6</v>
      </c>
      <c r="D1367" s="1">
        <v>430.8</v>
      </c>
      <c r="E1367" s="1">
        <v>43.08</v>
      </c>
      <c r="F1367" s="1">
        <v>1.6666666666666667</v>
      </c>
    </row>
    <row r="1368" spans="1:6" x14ac:dyDescent="0.25">
      <c r="A1368" t="s">
        <v>1376</v>
      </c>
      <c r="B1368">
        <v>10</v>
      </c>
      <c r="C1368">
        <v>1</v>
      </c>
      <c r="D1368" s="1">
        <v>31.1</v>
      </c>
      <c r="E1368" s="1">
        <v>3.11</v>
      </c>
      <c r="F1368" s="1">
        <v>10</v>
      </c>
    </row>
    <row r="1369" spans="1:6" x14ac:dyDescent="0.25">
      <c r="A1369" t="s">
        <v>1377</v>
      </c>
      <c r="B1369">
        <v>10</v>
      </c>
      <c r="C1369">
        <v>1</v>
      </c>
      <c r="D1369" s="1">
        <v>27.6</v>
      </c>
      <c r="E1369" s="1">
        <v>2.76</v>
      </c>
      <c r="F1369" s="1">
        <v>10</v>
      </c>
    </row>
    <row r="1370" spans="1:6" x14ac:dyDescent="0.25">
      <c r="A1370" t="s">
        <v>1378</v>
      </c>
      <c r="B1370">
        <v>10</v>
      </c>
      <c r="C1370">
        <v>1</v>
      </c>
      <c r="D1370" s="1">
        <v>27.6</v>
      </c>
      <c r="E1370" s="1">
        <v>2.76</v>
      </c>
      <c r="F1370" s="1">
        <v>10</v>
      </c>
    </row>
    <row r="1371" spans="1:6" x14ac:dyDescent="0.25">
      <c r="A1371" t="s">
        <v>1379</v>
      </c>
      <c r="B1371">
        <v>10</v>
      </c>
      <c r="C1371">
        <v>2</v>
      </c>
      <c r="D1371" s="1">
        <v>99</v>
      </c>
      <c r="E1371" s="1">
        <v>9.9</v>
      </c>
      <c r="F1371" s="1">
        <v>5</v>
      </c>
    </row>
    <row r="1372" spans="1:6" x14ac:dyDescent="0.25">
      <c r="A1372" t="s">
        <v>1380</v>
      </c>
      <c r="B1372">
        <v>10</v>
      </c>
      <c r="C1372">
        <v>1</v>
      </c>
      <c r="D1372" s="1">
        <v>74</v>
      </c>
      <c r="E1372" s="1">
        <v>7.4</v>
      </c>
      <c r="F1372" s="1">
        <v>10</v>
      </c>
    </row>
    <row r="1373" spans="1:6" x14ac:dyDescent="0.25">
      <c r="A1373" t="s">
        <v>1381</v>
      </c>
      <c r="B1373">
        <v>10</v>
      </c>
      <c r="C1373">
        <v>1</v>
      </c>
      <c r="D1373" s="1">
        <v>74</v>
      </c>
      <c r="E1373" s="1">
        <v>7.4</v>
      </c>
      <c r="F1373" s="1">
        <v>10</v>
      </c>
    </row>
    <row r="1374" spans="1:6" x14ac:dyDescent="0.25">
      <c r="A1374" t="s">
        <v>1382</v>
      </c>
      <c r="B1374">
        <v>10</v>
      </c>
      <c r="C1374">
        <v>1</v>
      </c>
      <c r="D1374" s="1">
        <v>71.599999999999994</v>
      </c>
      <c r="E1374" s="1">
        <v>7.16</v>
      </c>
      <c r="F1374" s="1">
        <v>10</v>
      </c>
    </row>
    <row r="1375" spans="1:6" x14ac:dyDescent="0.25">
      <c r="A1375" t="s">
        <v>1383</v>
      </c>
      <c r="B1375">
        <v>10</v>
      </c>
      <c r="C1375">
        <v>1</v>
      </c>
      <c r="D1375" s="1">
        <v>99</v>
      </c>
      <c r="E1375" s="1">
        <v>9.9</v>
      </c>
      <c r="F1375" s="1">
        <v>10</v>
      </c>
    </row>
    <row r="1376" spans="1:6" x14ac:dyDescent="0.25">
      <c r="A1376" t="s">
        <v>1384</v>
      </c>
      <c r="B1376">
        <v>10</v>
      </c>
      <c r="C1376">
        <v>1</v>
      </c>
      <c r="D1376" s="1">
        <v>142</v>
      </c>
      <c r="E1376" s="1">
        <v>14.2</v>
      </c>
      <c r="F1376" s="1">
        <v>10</v>
      </c>
    </row>
    <row r="1377" spans="1:6" x14ac:dyDescent="0.25">
      <c r="A1377" t="s">
        <v>1385</v>
      </c>
      <c r="B1377">
        <v>10</v>
      </c>
      <c r="C1377">
        <v>4</v>
      </c>
      <c r="D1377" s="1">
        <v>229.1</v>
      </c>
      <c r="E1377" s="1">
        <v>22.91</v>
      </c>
      <c r="F1377" s="1">
        <v>2.5</v>
      </c>
    </row>
    <row r="1378" spans="1:6" x14ac:dyDescent="0.25">
      <c r="A1378" t="s">
        <v>1386</v>
      </c>
      <c r="B1378">
        <v>10</v>
      </c>
      <c r="C1378">
        <v>1</v>
      </c>
      <c r="D1378" s="1">
        <v>40.6</v>
      </c>
      <c r="E1378" s="1">
        <v>4.0599999999999996</v>
      </c>
      <c r="F1378" s="1">
        <v>10</v>
      </c>
    </row>
    <row r="1379" spans="1:6" x14ac:dyDescent="0.25">
      <c r="A1379" t="s">
        <v>1387</v>
      </c>
      <c r="B1379">
        <v>10</v>
      </c>
      <c r="C1379">
        <v>6</v>
      </c>
      <c r="D1379" s="1">
        <v>233.26</v>
      </c>
      <c r="E1379" s="1">
        <v>23.326000000000001</v>
      </c>
      <c r="F1379" s="1">
        <v>1.6666666666666667</v>
      </c>
    </row>
    <row r="1380" spans="1:6" x14ac:dyDescent="0.25">
      <c r="A1380" t="s">
        <v>1388</v>
      </c>
      <c r="B1380">
        <v>10</v>
      </c>
      <c r="C1380">
        <v>4</v>
      </c>
      <c r="D1380" s="1">
        <v>254.42</v>
      </c>
      <c r="E1380" s="1">
        <v>25.442</v>
      </c>
      <c r="F1380" s="1">
        <v>2.5</v>
      </c>
    </row>
    <row r="1381" spans="1:6" x14ac:dyDescent="0.25">
      <c r="A1381" t="s">
        <v>1389</v>
      </c>
      <c r="B1381">
        <v>10</v>
      </c>
      <c r="C1381">
        <v>4</v>
      </c>
      <c r="D1381" s="1">
        <v>271.32</v>
      </c>
      <c r="E1381" s="1">
        <v>27.132000000000001</v>
      </c>
      <c r="F1381" s="1">
        <v>2.5</v>
      </c>
    </row>
    <row r="1382" spans="1:6" x14ac:dyDescent="0.25">
      <c r="A1382" t="s">
        <v>1390</v>
      </c>
      <c r="B1382">
        <v>10</v>
      </c>
      <c r="C1382">
        <v>2</v>
      </c>
      <c r="D1382" s="1">
        <v>68</v>
      </c>
      <c r="E1382" s="1">
        <v>6.8</v>
      </c>
      <c r="F1382" s="1">
        <v>5</v>
      </c>
    </row>
    <row r="1383" spans="1:6" x14ac:dyDescent="0.25">
      <c r="A1383" t="s">
        <v>1391</v>
      </c>
      <c r="B1383">
        <v>10</v>
      </c>
      <c r="C1383">
        <v>4</v>
      </c>
      <c r="D1383" s="1">
        <v>63.2</v>
      </c>
      <c r="E1383" s="1">
        <v>6.32</v>
      </c>
      <c r="F1383" s="1">
        <v>2.5</v>
      </c>
    </row>
    <row r="1384" spans="1:6" x14ac:dyDescent="0.25">
      <c r="A1384" t="s">
        <v>1392</v>
      </c>
      <c r="B1384">
        <v>10</v>
      </c>
      <c r="C1384">
        <v>3</v>
      </c>
      <c r="D1384" s="1">
        <v>121.7</v>
      </c>
      <c r="E1384" s="1">
        <v>12.17</v>
      </c>
      <c r="F1384" s="1">
        <v>3.3333333333333335</v>
      </c>
    </row>
    <row r="1385" spans="1:6" x14ac:dyDescent="0.25">
      <c r="A1385" t="s">
        <v>1393</v>
      </c>
      <c r="B1385">
        <v>10</v>
      </c>
      <c r="C1385">
        <v>2</v>
      </c>
      <c r="D1385" s="1">
        <v>54.86</v>
      </c>
      <c r="E1385" s="1">
        <v>5.4859999999999998</v>
      </c>
      <c r="F1385" s="1">
        <v>5</v>
      </c>
    </row>
    <row r="1386" spans="1:6" x14ac:dyDescent="0.25">
      <c r="A1386" t="s">
        <v>1394</v>
      </c>
      <c r="B1386">
        <v>10</v>
      </c>
      <c r="C1386">
        <v>7</v>
      </c>
      <c r="D1386" s="1">
        <v>178.26</v>
      </c>
      <c r="E1386" s="1">
        <v>17.826000000000001</v>
      </c>
      <c r="F1386" s="1">
        <v>1.4285714285714286</v>
      </c>
    </row>
    <row r="1387" spans="1:6" x14ac:dyDescent="0.25">
      <c r="A1387" t="s">
        <v>1395</v>
      </c>
      <c r="B1387">
        <v>10</v>
      </c>
      <c r="C1387">
        <v>8</v>
      </c>
      <c r="D1387" s="1">
        <v>271.76</v>
      </c>
      <c r="E1387" s="1">
        <v>27.175999999999998</v>
      </c>
      <c r="F1387" s="1">
        <v>1.25</v>
      </c>
    </row>
    <row r="1388" spans="1:6" x14ac:dyDescent="0.25">
      <c r="A1388" t="s">
        <v>1396</v>
      </c>
      <c r="B1388">
        <v>10</v>
      </c>
      <c r="C1388">
        <v>3</v>
      </c>
      <c r="D1388" s="1">
        <v>73.02</v>
      </c>
      <c r="E1388" s="1">
        <v>7.3019999999999996</v>
      </c>
      <c r="F1388" s="1">
        <v>3.3333333333333335</v>
      </c>
    </row>
    <row r="1389" spans="1:6" x14ac:dyDescent="0.25">
      <c r="A1389" t="s">
        <v>1397</v>
      </c>
      <c r="B1389">
        <v>10</v>
      </c>
      <c r="C1389">
        <v>3</v>
      </c>
      <c r="D1389" s="1">
        <v>51.88</v>
      </c>
      <c r="E1389" s="1">
        <v>5.1879999999999997</v>
      </c>
      <c r="F1389" s="1">
        <v>3.3333333333333335</v>
      </c>
    </row>
    <row r="1390" spans="1:6" x14ac:dyDescent="0.25">
      <c r="A1390" t="s">
        <v>1398</v>
      </c>
      <c r="B1390">
        <v>10</v>
      </c>
      <c r="C1390">
        <v>4</v>
      </c>
      <c r="D1390" s="1">
        <v>64.52</v>
      </c>
      <c r="E1390" s="1">
        <v>6.452</v>
      </c>
      <c r="F1390" s="1">
        <v>2.5</v>
      </c>
    </row>
    <row r="1391" spans="1:6" x14ac:dyDescent="0.25">
      <c r="A1391" t="s">
        <v>1399</v>
      </c>
      <c r="B1391">
        <v>10</v>
      </c>
      <c r="C1391">
        <v>3</v>
      </c>
      <c r="D1391" s="1">
        <v>38.4</v>
      </c>
      <c r="E1391" s="1">
        <v>3.84</v>
      </c>
      <c r="F1391" s="1">
        <v>3.3333333333333335</v>
      </c>
    </row>
    <row r="1392" spans="1:6" x14ac:dyDescent="0.25">
      <c r="A1392" t="s">
        <v>1400</v>
      </c>
      <c r="B1392">
        <v>10</v>
      </c>
      <c r="C1392">
        <v>7</v>
      </c>
      <c r="D1392" s="1">
        <v>96.5</v>
      </c>
      <c r="E1392" s="1">
        <v>9.65</v>
      </c>
      <c r="F1392" s="1">
        <v>1.4285714285714286</v>
      </c>
    </row>
    <row r="1393" spans="1:6" x14ac:dyDescent="0.25">
      <c r="A1393" t="s">
        <v>1401</v>
      </c>
      <c r="B1393">
        <v>10</v>
      </c>
      <c r="C1393">
        <v>10</v>
      </c>
      <c r="D1393" s="1">
        <v>300</v>
      </c>
      <c r="E1393" s="1">
        <v>30</v>
      </c>
      <c r="F1393" s="1">
        <v>1</v>
      </c>
    </row>
    <row r="1394" spans="1:6" x14ac:dyDescent="0.25">
      <c r="A1394" t="s">
        <v>1402</v>
      </c>
      <c r="B1394">
        <v>10</v>
      </c>
      <c r="C1394">
        <v>6</v>
      </c>
      <c r="D1394" s="1">
        <v>199.5</v>
      </c>
      <c r="E1394" s="1">
        <v>19.95</v>
      </c>
      <c r="F1394" s="1">
        <v>1.6666666666666667</v>
      </c>
    </row>
    <row r="1395" spans="1:6" x14ac:dyDescent="0.25">
      <c r="A1395" t="s">
        <v>1403</v>
      </c>
      <c r="B1395">
        <v>10</v>
      </c>
      <c r="C1395">
        <v>1</v>
      </c>
      <c r="D1395" s="1">
        <v>1</v>
      </c>
      <c r="E1395" s="1">
        <v>0.1</v>
      </c>
      <c r="F1395" s="1">
        <v>10</v>
      </c>
    </row>
    <row r="1396" spans="1:6" x14ac:dyDescent="0.25">
      <c r="A1396" t="s">
        <v>1404</v>
      </c>
      <c r="B1396">
        <v>10</v>
      </c>
      <c r="C1396">
        <v>1</v>
      </c>
      <c r="D1396" s="1">
        <v>15.2</v>
      </c>
      <c r="E1396" s="1">
        <v>1.52</v>
      </c>
      <c r="F1396" s="1">
        <v>10</v>
      </c>
    </row>
    <row r="1397" spans="1:6" x14ac:dyDescent="0.25">
      <c r="A1397" t="s">
        <v>1405</v>
      </c>
      <c r="B1397">
        <v>10</v>
      </c>
      <c r="C1397">
        <v>1</v>
      </c>
      <c r="D1397" s="1">
        <v>15.2</v>
      </c>
      <c r="E1397" s="1">
        <v>1.52</v>
      </c>
      <c r="F1397" s="1">
        <v>10</v>
      </c>
    </row>
    <row r="1398" spans="1:6" x14ac:dyDescent="0.25">
      <c r="A1398" t="s">
        <v>1406</v>
      </c>
      <c r="B1398">
        <v>10</v>
      </c>
      <c r="C1398">
        <v>2</v>
      </c>
      <c r="D1398" s="1">
        <v>5.7</v>
      </c>
      <c r="E1398" s="1">
        <v>0.56999999999999995</v>
      </c>
      <c r="F1398" s="1">
        <v>5</v>
      </c>
    </row>
    <row r="1399" spans="1:6" x14ac:dyDescent="0.25">
      <c r="A1399" t="s">
        <v>1407</v>
      </c>
      <c r="B1399">
        <v>10</v>
      </c>
      <c r="C1399">
        <v>1</v>
      </c>
      <c r="D1399" s="1">
        <v>15.9</v>
      </c>
      <c r="E1399" s="1">
        <v>1.59</v>
      </c>
      <c r="F1399" s="1">
        <v>10</v>
      </c>
    </row>
    <row r="1400" spans="1:6" x14ac:dyDescent="0.25">
      <c r="A1400" t="s">
        <v>1408</v>
      </c>
      <c r="B1400">
        <v>10</v>
      </c>
      <c r="C1400">
        <v>1</v>
      </c>
      <c r="D1400" s="1">
        <v>7.3</v>
      </c>
      <c r="E1400" s="1">
        <v>0.73</v>
      </c>
      <c r="F1400" s="1">
        <v>10</v>
      </c>
    </row>
    <row r="1401" spans="1:6" x14ac:dyDescent="0.25">
      <c r="A1401" t="s">
        <v>1409</v>
      </c>
      <c r="B1401">
        <v>9</v>
      </c>
      <c r="C1401">
        <v>7</v>
      </c>
      <c r="D1401" s="1">
        <v>183</v>
      </c>
      <c r="E1401" s="1">
        <v>20.333333333333332</v>
      </c>
      <c r="F1401" s="1">
        <v>1.2857142857142858</v>
      </c>
    </row>
    <row r="1402" spans="1:6" x14ac:dyDescent="0.25">
      <c r="A1402" t="s">
        <v>1410</v>
      </c>
      <c r="B1402">
        <v>9</v>
      </c>
      <c r="C1402">
        <v>5</v>
      </c>
      <c r="D1402" s="1">
        <v>949.84</v>
      </c>
      <c r="E1402" s="1">
        <v>105.53777777777778</v>
      </c>
      <c r="F1402" s="1">
        <v>1.8</v>
      </c>
    </row>
    <row r="1403" spans="1:6" x14ac:dyDescent="0.25">
      <c r="A1403" t="s">
        <v>1411</v>
      </c>
      <c r="B1403">
        <v>9</v>
      </c>
      <c r="C1403">
        <v>6</v>
      </c>
      <c r="D1403" s="1">
        <v>54.63</v>
      </c>
      <c r="E1403" s="1">
        <v>6.07</v>
      </c>
      <c r="F1403" s="1">
        <v>1.5</v>
      </c>
    </row>
    <row r="1404" spans="1:6" x14ac:dyDescent="0.25">
      <c r="A1404" t="s">
        <v>1412</v>
      </c>
      <c r="B1404">
        <v>9</v>
      </c>
      <c r="C1404">
        <v>7</v>
      </c>
      <c r="D1404" s="1">
        <v>229.23</v>
      </c>
      <c r="E1404" s="1">
        <v>25.47</v>
      </c>
      <c r="F1404" s="1">
        <v>1.2857142857142858</v>
      </c>
    </row>
    <row r="1405" spans="1:6" x14ac:dyDescent="0.25">
      <c r="A1405" t="s">
        <v>1413</v>
      </c>
      <c r="B1405">
        <v>9</v>
      </c>
      <c r="C1405">
        <v>6</v>
      </c>
      <c r="D1405" s="1">
        <v>8.58</v>
      </c>
      <c r="E1405" s="1">
        <v>0.95333333333333337</v>
      </c>
      <c r="F1405" s="1">
        <v>1.5</v>
      </c>
    </row>
    <row r="1406" spans="1:6" x14ac:dyDescent="0.25">
      <c r="A1406" t="s">
        <v>1414</v>
      </c>
      <c r="B1406">
        <v>9</v>
      </c>
      <c r="C1406">
        <v>2</v>
      </c>
      <c r="D1406" s="1">
        <v>2.34</v>
      </c>
      <c r="E1406" s="1">
        <v>0.26</v>
      </c>
      <c r="F1406" s="1">
        <v>4.5</v>
      </c>
    </row>
    <row r="1407" spans="1:6" x14ac:dyDescent="0.25">
      <c r="A1407" t="s">
        <v>1415</v>
      </c>
      <c r="B1407">
        <v>9</v>
      </c>
      <c r="C1407">
        <v>4</v>
      </c>
      <c r="D1407" s="1">
        <v>91.17</v>
      </c>
      <c r="E1407" s="1">
        <v>10.130000000000001</v>
      </c>
      <c r="F1407" s="1">
        <v>2.25</v>
      </c>
    </row>
    <row r="1408" spans="1:6" x14ac:dyDescent="0.25">
      <c r="A1408" t="s">
        <v>1416</v>
      </c>
      <c r="B1408">
        <v>9</v>
      </c>
      <c r="C1408">
        <v>3</v>
      </c>
      <c r="D1408" s="1">
        <v>125.9</v>
      </c>
      <c r="E1408" s="1">
        <v>13.988888888888889</v>
      </c>
      <c r="F1408" s="1">
        <v>3</v>
      </c>
    </row>
    <row r="1409" spans="1:6" x14ac:dyDescent="0.25">
      <c r="A1409" t="s">
        <v>1417</v>
      </c>
      <c r="B1409">
        <v>9</v>
      </c>
      <c r="C1409">
        <v>9</v>
      </c>
      <c r="D1409" s="1">
        <v>227.43</v>
      </c>
      <c r="E1409" s="1">
        <v>25.27</v>
      </c>
      <c r="F1409" s="1">
        <v>1</v>
      </c>
    </row>
    <row r="1410" spans="1:6" x14ac:dyDescent="0.25">
      <c r="A1410" t="s">
        <v>1418</v>
      </c>
      <c r="B1410">
        <v>9</v>
      </c>
      <c r="C1410">
        <v>8</v>
      </c>
      <c r="D1410" s="1">
        <v>188.58</v>
      </c>
      <c r="E1410" s="1">
        <v>20.953333333333333</v>
      </c>
      <c r="F1410" s="1">
        <v>1.125</v>
      </c>
    </row>
    <row r="1411" spans="1:6" x14ac:dyDescent="0.25">
      <c r="A1411" t="s">
        <v>1419</v>
      </c>
      <c r="B1411">
        <v>9</v>
      </c>
      <c r="C1411">
        <v>2</v>
      </c>
      <c r="D1411" s="1">
        <v>46.29</v>
      </c>
      <c r="E1411" s="1">
        <v>5.1433333333333326</v>
      </c>
      <c r="F1411" s="1">
        <v>4.5</v>
      </c>
    </row>
    <row r="1412" spans="1:6" x14ac:dyDescent="0.25">
      <c r="A1412" t="s">
        <v>1420</v>
      </c>
      <c r="B1412">
        <v>9</v>
      </c>
      <c r="C1412">
        <v>8</v>
      </c>
      <c r="D1412" s="1">
        <v>426.91</v>
      </c>
      <c r="E1412" s="1">
        <v>47.434444444444445</v>
      </c>
      <c r="F1412" s="1">
        <v>1.125</v>
      </c>
    </row>
    <row r="1413" spans="1:6" x14ac:dyDescent="0.25">
      <c r="A1413" t="s">
        <v>1421</v>
      </c>
      <c r="B1413">
        <v>9</v>
      </c>
      <c r="C1413">
        <v>5</v>
      </c>
      <c r="D1413" s="1">
        <v>220.77</v>
      </c>
      <c r="E1413" s="1">
        <v>24.53</v>
      </c>
      <c r="F1413" s="1">
        <v>1.8</v>
      </c>
    </row>
    <row r="1414" spans="1:6" x14ac:dyDescent="0.25">
      <c r="A1414" t="s">
        <v>1422</v>
      </c>
      <c r="B1414">
        <v>9</v>
      </c>
      <c r="C1414">
        <v>8</v>
      </c>
      <c r="D1414" s="1">
        <v>562.79</v>
      </c>
      <c r="E1414" s="1">
        <v>62.532222222222224</v>
      </c>
      <c r="F1414" s="1">
        <v>1.125</v>
      </c>
    </row>
    <row r="1415" spans="1:6" x14ac:dyDescent="0.25">
      <c r="A1415" t="s">
        <v>1423</v>
      </c>
      <c r="B1415">
        <v>9</v>
      </c>
      <c r="C1415">
        <v>4</v>
      </c>
      <c r="D1415" s="1">
        <v>199.65</v>
      </c>
      <c r="E1415" s="1">
        <v>22.183333333333334</v>
      </c>
      <c r="F1415" s="1">
        <v>2.25</v>
      </c>
    </row>
    <row r="1416" spans="1:6" x14ac:dyDescent="0.25">
      <c r="A1416" t="s">
        <v>1424</v>
      </c>
      <c r="B1416">
        <v>9</v>
      </c>
      <c r="C1416">
        <v>8</v>
      </c>
      <c r="D1416" s="1">
        <v>213.8</v>
      </c>
      <c r="E1416" s="1">
        <v>23.755555555555556</v>
      </c>
      <c r="F1416" s="1">
        <v>1.125</v>
      </c>
    </row>
    <row r="1417" spans="1:6" x14ac:dyDescent="0.25">
      <c r="A1417" t="s">
        <v>1425</v>
      </c>
      <c r="B1417">
        <v>9</v>
      </c>
      <c r="C1417">
        <v>4</v>
      </c>
      <c r="D1417" s="1">
        <v>24.12</v>
      </c>
      <c r="E1417" s="1">
        <v>2.68</v>
      </c>
      <c r="F1417" s="1">
        <v>2.25</v>
      </c>
    </row>
    <row r="1418" spans="1:6" x14ac:dyDescent="0.25">
      <c r="A1418" t="s">
        <v>1426</v>
      </c>
      <c r="B1418">
        <v>9</v>
      </c>
      <c r="C1418">
        <v>3</v>
      </c>
      <c r="D1418" s="1">
        <v>34.200000000000003</v>
      </c>
      <c r="E1418" s="1">
        <v>3.8</v>
      </c>
      <c r="F1418" s="1">
        <v>3</v>
      </c>
    </row>
    <row r="1419" spans="1:6" x14ac:dyDescent="0.25">
      <c r="A1419" t="s">
        <v>1427</v>
      </c>
      <c r="B1419">
        <v>9</v>
      </c>
      <c r="C1419">
        <v>2</v>
      </c>
      <c r="D1419" s="1">
        <v>50.31</v>
      </c>
      <c r="E1419" s="1">
        <v>5.59</v>
      </c>
      <c r="F1419" s="1">
        <v>4.5</v>
      </c>
    </row>
    <row r="1420" spans="1:6" x14ac:dyDescent="0.25">
      <c r="A1420" t="s">
        <v>1428</v>
      </c>
      <c r="B1420">
        <v>9</v>
      </c>
      <c r="C1420">
        <v>7</v>
      </c>
      <c r="D1420" s="1">
        <v>299.16000000000003</v>
      </c>
      <c r="E1420" s="1">
        <v>33.24</v>
      </c>
      <c r="F1420" s="1">
        <v>1.2857142857142858</v>
      </c>
    </row>
    <row r="1421" spans="1:6" x14ac:dyDescent="0.25">
      <c r="A1421" t="s">
        <v>1429</v>
      </c>
      <c r="B1421">
        <v>9</v>
      </c>
      <c r="C1421">
        <v>8</v>
      </c>
      <c r="D1421" s="1">
        <v>657</v>
      </c>
      <c r="E1421" s="1">
        <v>73</v>
      </c>
      <c r="F1421" s="1">
        <v>1.125</v>
      </c>
    </row>
    <row r="1422" spans="1:6" x14ac:dyDescent="0.25">
      <c r="A1422" t="s">
        <v>1430</v>
      </c>
      <c r="B1422">
        <v>9</v>
      </c>
      <c r="C1422">
        <v>8</v>
      </c>
      <c r="D1422" s="1">
        <v>831.26</v>
      </c>
      <c r="E1422" s="1">
        <v>92.362222222222229</v>
      </c>
      <c r="F1422" s="1">
        <v>1.125</v>
      </c>
    </row>
    <row r="1423" spans="1:6" x14ac:dyDescent="0.25">
      <c r="A1423" t="s">
        <v>1431</v>
      </c>
      <c r="B1423">
        <v>9</v>
      </c>
      <c r="C1423">
        <v>5</v>
      </c>
      <c r="D1423" s="1">
        <v>424.02</v>
      </c>
      <c r="E1423" s="1">
        <v>47.113333333333337</v>
      </c>
      <c r="F1423" s="1">
        <v>1.8</v>
      </c>
    </row>
    <row r="1424" spans="1:6" x14ac:dyDescent="0.25">
      <c r="A1424" t="s">
        <v>1432</v>
      </c>
      <c r="B1424">
        <v>9</v>
      </c>
      <c r="C1424">
        <v>4</v>
      </c>
      <c r="D1424" s="1">
        <v>642.87</v>
      </c>
      <c r="E1424" s="1">
        <v>71.430000000000007</v>
      </c>
      <c r="F1424" s="1">
        <v>2.25</v>
      </c>
    </row>
    <row r="1425" spans="1:6" x14ac:dyDescent="0.25">
      <c r="A1425" t="s">
        <v>1433</v>
      </c>
      <c r="B1425">
        <v>9</v>
      </c>
      <c r="C1425">
        <v>7</v>
      </c>
      <c r="D1425" s="1">
        <v>707.12</v>
      </c>
      <c r="E1425" s="1">
        <v>78.568888888888893</v>
      </c>
      <c r="F1425" s="1">
        <v>1.2857142857142858</v>
      </c>
    </row>
    <row r="1426" spans="1:6" x14ac:dyDescent="0.25">
      <c r="A1426" t="s">
        <v>1434</v>
      </c>
      <c r="B1426">
        <v>9</v>
      </c>
      <c r="C1426">
        <v>6</v>
      </c>
      <c r="D1426" s="1">
        <v>699.67</v>
      </c>
      <c r="E1426" s="1">
        <v>77.74111111111111</v>
      </c>
      <c r="F1426" s="1">
        <v>1.5</v>
      </c>
    </row>
    <row r="1427" spans="1:6" x14ac:dyDescent="0.25">
      <c r="A1427" t="s">
        <v>1435</v>
      </c>
      <c r="B1427">
        <v>9</v>
      </c>
      <c r="C1427">
        <v>7</v>
      </c>
      <c r="D1427" s="1">
        <v>600.27</v>
      </c>
      <c r="E1427" s="1">
        <v>66.696666666666658</v>
      </c>
      <c r="F1427" s="1">
        <v>1.2857142857142858</v>
      </c>
    </row>
    <row r="1428" spans="1:6" x14ac:dyDescent="0.25">
      <c r="A1428" t="s">
        <v>1436</v>
      </c>
      <c r="B1428">
        <v>9</v>
      </c>
      <c r="C1428">
        <v>5</v>
      </c>
      <c r="D1428" s="1">
        <v>574.4</v>
      </c>
      <c r="E1428" s="1">
        <v>63.822222222222223</v>
      </c>
      <c r="F1428" s="1">
        <v>1.8</v>
      </c>
    </row>
    <row r="1429" spans="1:6" x14ac:dyDescent="0.25">
      <c r="A1429" t="s">
        <v>1437</v>
      </c>
      <c r="B1429">
        <v>9</v>
      </c>
      <c r="C1429">
        <v>7</v>
      </c>
      <c r="D1429" s="1">
        <v>698.7</v>
      </c>
      <c r="E1429" s="1">
        <v>77.633333333333326</v>
      </c>
      <c r="F1429" s="1">
        <v>1.2857142857142858</v>
      </c>
    </row>
    <row r="1430" spans="1:6" x14ac:dyDescent="0.25">
      <c r="A1430" t="s">
        <v>1438</v>
      </c>
      <c r="B1430">
        <v>9</v>
      </c>
      <c r="C1430">
        <v>2</v>
      </c>
      <c r="D1430" s="1">
        <v>728.97</v>
      </c>
      <c r="E1430" s="1">
        <v>80.99666666666667</v>
      </c>
      <c r="F1430" s="1">
        <v>4.5</v>
      </c>
    </row>
    <row r="1431" spans="1:6" x14ac:dyDescent="0.25">
      <c r="A1431" t="s">
        <v>1439</v>
      </c>
      <c r="B1431">
        <v>9</v>
      </c>
      <c r="C1431">
        <v>5</v>
      </c>
      <c r="D1431" s="1">
        <v>45.99</v>
      </c>
      <c r="E1431" s="1">
        <v>5.1100000000000003</v>
      </c>
      <c r="F1431" s="1">
        <v>1.8</v>
      </c>
    </row>
    <row r="1432" spans="1:6" x14ac:dyDescent="0.25">
      <c r="A1432" t="s">
        <v>1440</v>
      </c>
      <c r="B1432">
        <v>9</v>
      </c>
      <c r="C1432">
        <v>3</v>
      </c>
      <c r="D1432" s="1">
        <v>784.93</v>
      </c>
      <c r="E1432" s="1">
        <v>87.214444444444453</v>
      </c>
      <c r="F1432" s="1">
        <v>3</v>
      </c>
    </row>
    <row r="1433" spans="1:6" x14ac:dyDescent="0.25">
      <c r="A1433" t="s">
        <v>1441</v>
      </c>
      <c r="B1433">
        <v>9</v>
      </c>
      <c r="C1433">
        <v>3</v>
      </c>
      <c r="D1433" s="1">
        <v>691.4</v>
      </c>
      <c r="E1433" s="1">
        <v>76.822222222222223</v>
      </c>
      <c r="F1433" s="1">
        <v>3</v>
      </c>
    </row>
    <row r="1434" spans="1:6" x14ac:dyDescent="0.25">
      <c r="A1434" t="s">
        <v>1442</v>
      </c>
      <c r="B1434">
        <v>9</v>
      </c>
      <c r="C1434">
        <v>6</v>
      </c>
      <c r="D1434" s="1">
        <v>364.83</v>
      </c>
      <c r="E1434" s="1">
        <v>40.536666666666662</v>
      </c>
      <c r="F1434" s="1">
        <v>1.5</v>
      </c>
    </row>
    <row r="1435" spans="1:6" x14ac:dyDescent="0.25">
      <c r="A1435" t="s">
        <v>1443</v>
      </c>
      <c r="B1435">
        <v>9</v>
      </c>
      <c r="C1435">
        <v>5</v>
      </c>
      <c r="D1435" s="1">
        <v>1016.52</v>
      </c>
      <c r="E1435" s="1">
        <v>112.94666666666667</v>
      </c>
      <c r="F1435" s="1">
        <v>1.8</v>
      </c>
    </row>
    <row r="1436" spans="1:6" x14ac:dyDescent="0.25">
      <c r="A1436" t="s">
        <v>1444</v>
      </c>
      <c r="B1436">
        <v>9</v>
      </c>
      <c r="C1436">
        <v>6</v>
      </c>
      <c r="D1436" s="1">
        <v>258.69</v>
      </c>
      <c r="E1436" s="1">
        <v>28.743333333333332</v>
      </c>
      <c r="F1436" s="1">
        <v>1.5</v>
      </c>
    </row>
    <row r="1437" spans="1:6" x14ac:dyDescent="0.25">
      <c r="A1437" t="s">
        <v>1445</v>
      </c>
      <c r="B1437">
        <v>9</v>
      </c>
      <c r="C1437">
        <v>9</v>
      </c>
      <c r="D1437" s="1">
        <v>353.45</v>
      </c>
      <c r="E1437" s="1">
        <v>39.272222222222226</v>
      </c>
      <c r="F1437" s="1">
        <v>1</v>
      </c>
    </row>
    <row r="1438" spans="1:6" x14ac:dyDescent="0.25">
      <c r="A1438" t="s">
        <v>1446</v>
      </c>
      <c r="B1438">
        <v>9</v>
      </c>
      <c r="C1438">
        <v>8</v>
      </c>
      <c r="D1438" s="1">
        <v>357</v>
      </c>
      <c r="E1438" s="1">
        <v>39.666666666666664</v>
      </c>
      <c r="F1438" s="1">
        <v>1.125</v>
      </c>
    </row>
    <row r="1439" spans="1:6" x14ac:dyDescent="0.25">
      <c r="A1439" t="s">
        <v>1447</v>
      </c>
      <c r="B1439">
        <v>9</v>
      </c>
      <c r="C1439">
        <v>4</v>
      </c>
      <c r="D1439" s="1">
        <v>273.24</v>
      </c>
      <c r="E1439" s="1">
        <v>30.36</v>
      </c>
      <c r="F1439" s="1">
        <v>2.25</v>
      </c>
    </row>
    <row r="1440" spans="1:6" x14ac:dyDescent="0.25">
      <c r="A1440" t="s">
        <v>1448</v>
      </c>
      <c r="B1440">
        <v>9</v>
      </c>
      <c r="C1440">
        <v>1</v>
      </c>
      <c r="D1440" s="1">
        <v>116.19</v>
      </c>
      <c r="E1440" s="1">
        <v>12.91</v>
      </c>
      <c r="F1440" s="1">
        <v>9</v>
      </c>
    </row>
    <row r="1441" spans="1:6" x14ac:dyDescent="0.25">
      <c r="A1441" t="s">
        <v>1449</v>
      </c>
      <c r="B1441">
        <v>9</v>
      </c>
      <c r="C1441">
        <v>3</v>
      </c>
      <c r="D1441" s="1">
        <v>104.58</v>
      </c>
      <c r="E1441" s="1">
        <v>11.62</v>
      </c>
      <c r="F1441" s="1">
        <v>3</v>
      </c>
    </row>
    <row r="1442" spans="1:6" x14ac:dyDescent="0.25">
      <c r="A1442" t="s">
        <v>1450</v>
      </c>
      <c r="B1442">
        <v>9</v>
      </c>
      <c r="C1442">
        <v>2</v>
      </c>
      <c r="D1442" s="1">
        <v>89.55</v>
      </c>
      <c r="E1442" s="1">
        <v>9.9499999999999993</v>
      </c>
      <c r="F1442" s="1">
        <v>4.5</v>
      </c>
    </row>
    <row r="1443" spans="1:6" x14ac:dyDescent="0.25">
      <c r="A1443" t="s">
        <v>1451</v>
      </c>
      <c r="B1443">
        <v>9</v>
      </c>
      <c r="C1443">
        <v>2</v>
      </c>
      <c r="D1443" s="1">
        <v>162.63</v>
      </c>
      <c r="E1443" s="1">
        <v>18.07</v>
      </c>
      <c r="F1443" s="1">
        <v>4.5</v>
      </c>
    </row>
    <row r="1444" spans="1:6" x14ac:dyDescent="0.25">
      <c r="A1444" t="s">
        <v>1452</v>
      </c>
      <c r="B1444">
        <v>9</v>
      </c>
      <c r="C1444">
        <v>7</v>
      </c>
      <c r="D1444" s="1">
        <v>1547.91</v>
      </c>
      <c r="E1444" s="1">
        <v>171.99</v>
      </c>
      <c r="F1444" s="1">
        <v>1.2857142857142858</v>
      </c>
    </row>
    <row r="1445" spans="1:6" x14ac:dyDescent="0.25">
      <c r="A1445" t="s">
        <v>1453</v>
      </c>
      <c r="B1445">
        <v>9</v>
      </c>
      <c r="C1445">
        <v>2</v>
      </c>
      <c r="D1445" s="1">
        <v>66.599999999999994</v>
      </c>
      <c r="E1445" s="1">
        <v>7.4</v>
      </c>
      <c r="F1445" s="1">
        <v>4.5</v>
      </c>
    </row>
    <row r="1446" spans="1:6" x14ac:dyDescent="0.25">
      <c r="A1446" t="s">
        <v>1454</v>
      </c>
      <c r="B1446">
        <v>9</v>
      </c>
      <c r="C1446">
        <v>3</v>
      </c>
      <c r="D1446" s="1">
        <v>107.25</v>
      </c>
      <c r="E1446" s="1">
        <v>11.916666666666666</v>
      </c>
      <c r="F1446" s="1">
        <v>3</v>
      </c>
    </row>
    <row r="1447" spans="1:6" x14ac:dyDescent="0.25">
      <c r="A1447" t="s">
        <v>1455</v>
      </c>
      <c r="B1447">
        <v>9</v>
      </c>
      <c r="C1447">
        <v>4</v>
      </c>
      <c r="D1447" s="1">
        <v>206.19</v>
      </c>
      <c r="E1447" s="1">
        <v>22.91</v>
      </c>
      <c r="F1447" s="1">
        <v>2.25</v>
      </c>
    </row>
    <row r="1448" spans="1:6" x14ac:dyDescent="0.25">
      <c r="A1448" t="s">
        <v>1456</v>
      </c>
      <c r="B1448">
        <v>9</v>
      </c>
      <c r="C1448">
        <v>2</v>
      </c>
      <c r="D1448" s="1">
        <v>44.91</v>
      </c>
      <c r="E1448" s="1">
        <v>4.99</v>
      </c>
      <c r="F1448" s="1">
        <v>4.5</v>
      </c>
    </row>
    <row r="1449" spans="1:6" x14ac:dyDescent="0.25">
      <c r="A1449" t="s">
        <v>1457</v>
      </c>
      <c r="B1449">
        <v>9</v>
      </c>
      <c r="C1449">
        <v>3</v>
      </c>
      <c r="D1449" s="1">
        <v>72.81</v>
      </c>
      <c r="E1449" s="1">
        <v>8.09</v>
      </c>
      <c r="F1449" s="1">
        <v>3</v>
      </c>
    </row>
    <row r="1450" spans="1:6" x14ac:dyDescent="0.25">
      <c r="A1450" t="s">
        <v>1458</v>
      </c>
      <c r="B1450">
        <v>9</v>
      </c>
      <c r="C1450">
        <v>4</v>
      </c>
      <c r="D1450" s="1">
        <v>207.01</v>
      </c>
      <c r="E1450" s="1">
        <v>23.001111111111111</v>
      </c>
      <c r="F1450" s="1">
        <v>2.25</v>
      </c>
    </row>
    <row r="1451" spans="1:6" x14ac:dyDescent="0.25">
      <c r="A1451" t="s">
        <v>1459</v>
      </c>
      <c r="B1451">
        <v>9</v>
      </c>
      <c r="C1451">
        <v>3</v>
      </c>
      <c r="D1451" s="1">
        <v>112.77</v>
      </c>
      <c r="E1451" s="1">
        <v>12.53</v>
      </c>
      <c r="F1451" s="1">
        <v>3</v>
      </c>
    </row>
    <row r="1452" spans="1:6" x14ac:dyDescent="0.25">
      <c r="A1452" t="s">
        <v>1460</v>
      </c>
      <c r="B1452">
        <v>9</v>
      </c>
      <c r="C1452">
        <v>2</v>
      </c>
      <c r="D1452" s="1">
        <v>148.56</v>
      </c>
      <c r="E1452" s="1">
        <v>16.506666666666668</v>
      </c>
      <c r="F1452" s="1">
        <v>4.5</v>
      </c>
    </row>
    <row r="1453" spans="1:6" x14ac:dyDescent="0.25">
      <c r="A1453" t="s">
        <v>1461</v>
      </c>
      <c r="B1453">
        <v>9</v>
      </c>
      <c r="C1453">
        <v>1</v>
      </c>
      <c r="D1453" s="1">
        <v>169.65</v>
      </c>
      <c r="E1453" s="1">
        <v>18.850000000000001</v>
      </c>
      <c r="F1453" s="1">
        <v>9</v>
      </c>
    </row>
    <row r="1454" spans="1:6" x14ac:dyDescent="0.25">
      <c r="A1454" t="s">
        <v>1462</v>
      </c>
      <c r="B1454">
        <v>9</v>
      </c>
      <c r="C1454">
        <v>2</v>
      </c>
      <c r="D1454" s="1">
        <v>53.37</v>
      </c>
      <c r="E1454" s="1">
        <v>5.93</v>
      </c>
      <c r="F1454" s="1">
        <v>4.5</v>
      </c>
    </row>
    <row r="1455" spans="1:6" x14ac:dyDescent="0.25">
      <c r="A1455" t="s">
        <v>1463</v>
      </c>
      <c r="B1455">
        <v>9</v>
      </c>
      <c r="C1455">
        <v>2</v>
      </c>
      <c r="D1455" s="1">
        <v>133.16</v>
      </c>
      <c r="E1455" s="1">
        <v>14.795555555555556</v>
      </c>
      <c r="F1455" s="1">
        <v>4.5</v>
      </c>
    </row>
    <row r="1456" spans="1:6" x14ac:dyDescent="0.25">
      <c r="A1456" t="s">
        <v>1464</v>
      </c>
      <c r="B1456">
        <v>9</v>
      </c>
      <c r="C1456">
        <v>6</v>
      </c>
      <c r="D1456" s="1">
        <v>128.52000000000001</v>
      </c>
      <c r="E1456" s="1">
        <v>14.28</v>
      </c>
      <c r="F1456" s="1">
        <v>1.5</v>
      </c>
    </row>
    <row r="1457" spans="1:6" x14ac:dyDescent="0.25">
      <c r="A1457" t="s">
        <v>1465</v>
      </c>
      <c r="B1457">
        <v>9</v>
      </c>
      <c r="C1457">
        <v>5</v>
      </c>
      <c r="D1457" s="1">
        <v>113.56</v>
      </c>
      <c r="E1457" s="1">
        <v>12.617777777777778</v>
      </c>
      <c r="F1457" s="1">
        <v>1.8</v>
      </c>
    </row>
    <row r="1458" spans="1:6" x14ac:dyDescent="0.25">
      <c r="A1458" t="s">
        <v>1466</v>
      </c>
      <c r="B1458">
        <v>9</v>
      </c>
      <c r="C1458">
        <v>2</v>
      </c>
      <c r="D1458" s="1">
        <v>35.21</v>
      </c>
      <c r="E1458" s="1">
        <v>3.9122222222222218</v>
      </c>
      <c r="F1458" s="1">
        <v>4.5</v>
      </c>
    </row>
    <row r="1459" spans="1:6" x14ac:dyDescent="0.25">
      <c r="A1459" t="s">
        <v>1467</v>
      </c>
      <c r="B1459">
        <v>9</v>
      </c>
      <c r="C1459">
        <v>4</v>
      </c>
      <c r="D1459" s="1">
        <v>80.13</v>
      </c>
      <c r="E1459" s="1">
        <v>8.9033333333333342</v>
      </c>
      <c r="F1459" s="1">
        <v>2.25</v>
      </c>
    </row>
    <row r="1460" spans="1:6" x14ac:dyDescent="0.25">
      <c r="A1460" t="s">
        <v>1468</v>
      </c>
      <c r="B1460">
        <v>9</v>
      </c>
      <c r="C1460">
        <v>8</v>
      </c>
      <c r="D1460" s="1">
        <v>43.02</v>
      </c>
      <c r="E1460" s="1">
        <v>4.78</v>
      </c>
      <c r="F1460" s="1">
        <v>1.125</v>
      </c>
    </row>
    <row r="1461" spans="1:6" x14ac:dyDescent="0.25">
      <c r="A1461" t="s">
        <v>1469</v>
      </c>
      <c r="B1461">
        <v>9</v>
      </c>
      <c r="C1461">
        <v>8</v>
      </c>
      <c r="D1461" s="1">
        <v>43.02</v>
      </c>
      <c r="E1461" s="1">
        <v>4.78</v>
      </c>
      <c r="F1461" s="1">
        <v>1.125</v>
      </c>
    </row>
    <row r="1462" spans="1:6" x14ac:dyDescent="0.25">
      <c r="A1462" t="s">
        <v>1470</v>
      </c>
      <c r="B1462">
        <v>9</v>
      </c>
      <c r="C1462">
        <v>8</v>
      </c>
      <c r="D1462" s="1">
        <v>43.02</v>
      </c>
      <c r="E1462" s="1">
        <v>4.78</v>
      </c>
      <c r="F1462" s="1">
        <v>1.125</v>
      </c>
    </row>
    <row r="1463" spans="1:6" x14ac:dyDescent="0.25">
      <c r="A1463" t="s">
        <v>1471</v>
      </c>
      <c r="B1463">
        <v>9</v>
      </c>
      <c r="C1463">
        <v>8</v>
      </c>
      <c r="D1463" s="1">
        <v>86.85</v>
      </c>
      <c r="E1463" s="1">
        <v>9.65</v>
      </c>
      <c r="F1463" s="1">
        <v>1.125</v>
      </c>
    </row>
    <row r="1464" spans="1:6" x14ac:dyDescent="0.25">
      <c r="A1464" t="s">
        <v>1472</v>
      </c>
      <c r="B1464">
        <v>9</v>
      </c>
      <c r="C1464">
        <v>7</v>
      </c>
      <c r="D1464" s="1">
        <v>86.85</v>
      </c>
      <c r="E1464" s="1">
        <v>9.65</v>
      </c>
      <c r="F1464" s="1">
        <v>1.2857142857142858</v>
      </c>
    </row>
    <row r="1465" spans="1:6" x14ac:dyDescent="0.25">
      <c r="A1465" t="s">
        <v>1473</v>
      </c>
      <c r="B1465">
        <v>9</v>
      </c>
      <c r="C1465">
        <v>7</v>
      </c>
      <c r="D1465" s="1">
        <v>86.85</v>
      </c>
      <c r="E1465" s="1">
        <v>9.65</v>
      </c>
      <c r="F1465" s="1">
        <v>1.2857142857142858</v>
      </c>
    </row>
    <row r="1466" spans="1:6" x14ac:dyDescent="0.25">
      <c r="A1466" t="s">
        <v>1474</v>
      </c>
      <c r="B1466">
        <v>9</v>
      </c>
      <c r="C1466">
        <v>7</v>
      </c>
      <c r="D1466" s="1">
        <v>86.85</v>
      </c>
      <c r="E1466" s="1">
        <v>9.65</v>
      </c>
      <c r="F1466" s="1">
        <v>1.2857142857142858</v>
      </c>
    </row>
    <row r="1467" spans="1:6" x14ac:dyDescent="0.25">
      <c r="A1467" t="s">
        <v>1475</v>
      </c>
      <c r="B1467">
        <v>9</v>
      </c>
      <c r="C1467">
        <v>9</v>
      </c>
      <c r="D1467" s="1">
        <v>86.85</v>
      </c>
      <c r="E1467" s="1">
        <v>9.65</v>
      </c>
      <c r="F1467" s="1">
        <v>1</v>
      </c>
    </row>
    <row r="1468" spans="1:6" x14ac:dyDescent="0.25">
      <c r="A1468" t="s">
        <v>1476</v>
      </c>
      <c r="B1468">
        <v>9</v>
      </c>
      <c r="C1468">
        <v>7</v>
      </c>
      <c r="D1468" s="1">
        <v>43.02</v>
      </c>
      <c r="E1468" s="1">
        <v>4.78</v>
      </c>
      <c r="F1468" s="1">
        <v>1.2857142857142858</v>
      </c>
    </row>
    <row r="1469" spans="1:6" x14ac:dyDescent="0.25">
      <c r="A1469" t="s">
        <v>1477</v>
      </c>
      <c r="B1469">
        <v>9</v>
      </c>
      <c r="C1469">
        <v>7</v>
      </c>
      <c r="D1469" s="1">
        <v>43.02</v>
      </c>
      <c r="E1469" s="1">
        <v>4.78</v>
      </c>
      <c r="F1469" s="1">
        <v>1.2857142857142858</v>
      </c>
    </row>
    <row r="1470" spans="1:6" x14ac:dyDescent="0.25">
      <c r="A1470" t="s">
        <v>1478</v>
      </c>
      <c r="B1470">
        <v>9</v>
      </c>
      <c r="C1470">
        <v>7</v>
      </c>
      <c r="D1470" s="1">
        <v>43.02</v>
      </c>
      <c r="E1470" s="1">
        <v>4.78</v>
      </c>
      <c r="F1470" s="1">
        <v>1.2857142857142858</v>
      </c>
    </row>
    <row r="1471" spans="1:6" x14ac:dyDescent="0.25">
      <c r="A1471" t="s">
        <v>1479</v>
      </c>
      <c r="B1471">
        <v>9</v>
      </c>
      <c r="C1471">
        <v>8</v>
      </c>
      <c r="D1471" s="1">
        <v>43.02</v>
      </c>
      <c r="E1471" s="1">
        <v>4.78</v>
      </c>
      <c r="F1471" s="1">
        <v>1.125</v>
      </c>
    </row>
    <row r="1472" spans="1:6" x14ac:dyDescent="0.25">
      <c r="A1472" t="s">
        <v>1480</v>
      </c>
      <c r="B1472">
        <v>9</v>
      </c>
      <c r="C1472">
        <v>3</v>
      </c>
      <c r="D1472" s="1">
        <v>137.34</v>
      </c>
      <c r="E1472" s="1">
        <v>15.26</v>
      </c>
      <c r="F1472" s="1">
        <v>3</v>
      </c>
    </row>
    <row r="1473" spans="1:6" x14ac:dyDescent="0.25">
      <c r="A1473" t="s">
        <v>1481</v>
      </c>
      <c r="B1473">
        <v>9</v>
      </c>
      <c r="C1473">
        <v>2</v>
      </c>
      <c r="D1473" s="1">
        <v>48.7</v>
      </c>
      <c r="E1473" s="1">
        <v>5.4111111111111114</v>
      </c>
      <c r="F1473" s="1">
        <v>4.5</v>
      </c>
    </row>
    <row r="1474" spans="1:6" x14ac:dyDescent="0.25">
      <c r="A1474" t="s">
        <v>1482</v>
      </c>
      <c r="B1474">
        <v>9</v>
      </c>
      <c r="C1474">
        <v>9</v>
      </c>
      <c r="D1474" s="1">
        <v>185.4</v>
      </c>
      <c r="E1474" s="1">
        <v>20.6</v>
      </c>
      <c r="F1474" s="1">
        <v>1</v>
      </c>
    </row>
    <row r="1475" spans="1:6" x14ac:dyDescent="0.25">
      <c r="A1475" t="s">
        <v>1483</v>
      </c>
      <c r="B1475">
        <v>9</v>
      </c>
      <c r="C1475">
        <v>3</v>
      </c>
      <c r="D1475" s="1">
        <v>341.28</v>
      </c>
      <c r="E1475" s="1">
        <v>37.92</v>
      </c>
      <c r="F1475" s="1">
        <v>3</v>
      </c>
    </row>
    <row r="1476" spans="1:6" x14ac:dyDescent="0.25">
      <c r="A1476" t="s">
        <v>1484</v>
      </c>
      <c r="B1476">
        <v>8</v>
      </c>
      <c r="C1476">
        <v>5</v>
      </c>
      <c r="D1476" s="1">
        <v>455.22</v>
      </c>
      <c r="E1476" s="1">
        <v>56.902500000000003</v>
      </c>
      <c r="F1476" s="1">
        <v>1.6</v>
      </c>
    </row>
    <row r="1477" spans="1:6" x14ac:dyDescent="0.25">
      <c r="A1477" t="s">
        <v>1485</v>
      </c>
      <c r="B1477">
        <v>8</v>
      </c>
      <c r="C1477">
        <v>6</v>
      </c>
      <c r="D1477" s="1">
        <v>374.94</v>
      </c>
      <c r="E1477" s="1">
        <v>46.8675</v>
      </c>
      <c r="F1477" s="1">
        <v>1.3333333333333333</v>
      </c>
    </row>
    <row r="1478" spans="1:6" x14ac:dyDescent="0.25">
      <c r="A1478" t="s">
        <v>1486</v>
      </c>
      <c r="B1478">
        <v>8</v>
      </c>
      <c r="C1478">
        <v>1</v>
      </c>
      <c r="D1478" s="1">
        <v>134.4</v>
      </c>
      <c r="E1478" s="1">
        <v>16.8</v>
      </c>
      <c r="F1478" s="1">
        <v>8</v>
      </c>
    </row>
    <row r="1479" spans="1:6" x14ac:dyDescent="0.25">
      <c r="A1479" t="s">
        <v>1487</v>
      </c>
      <c r="B1479">
        <v>8</v>
      </c>
      <c r="C1479">
        <v>3</v>
      </c>
      <c r="D1479" s="1">
        <v>77.44</v>
      </c>
      <c r="E1479" s="1">
        <v>9.68</v>
      </c>
      <c r="F1479" s="1">
        <v>2.6666666666666665</v>
      </c>
    </row>
    <row r="1480" spans="1:6" x14ac:dyDescent="0.25">
      <c r="A1480" t="s">
        <v>1488</v>
      </c>
      <c r="B1480">
        <v>8</v>
      </c>
      <c r="C1480">
        <v>7</v>
      </c>
      <c r="D1480" s="1">
        <v>1071.56</v>
      </c>
      <c r="E1480" s="1">
        <v>133.94499999999999</v>
      </c>
      <c r="F1480" s="1">
        <v>1.1428571428571428</v>
      </c>
    </row>
    <row r="1481" spans="1:6" x14ac:dyDescent="0.25">
      <c r="A1481" t="s">
        <v>1489</v>
      </c>
      <c r="B1481">
        <v>8</v>
      </c>
      <c r="C1481">
        <v>5</v>
      </c>
      <c r="D1481" s="1">
        <v>800.43</v>
      </c>
      <c r="E1481" s="1">
        <v>100.05374999999999</v>
      </c>
      <c r="F1481" s="1">
        <v>1.6</v>
      </c>
    </row>
    <row r="1482" spans="1:6" x14ac:dyDescent="0.25">
      <c r="A1482" t="s">
        <v>1490</v>
      </c>
      <c r="B1482">
        <v>8</v>
      </c>
      <c r="C1482">
        <v>4</v>
      </c>
      <c r="D1482" s="1">
        <v>891.28</v>
      </c>
      <c r="E1482" s="1">
        <v>111.41</v>
      </c>
      <c r="F1482" s="1">
        <v>2</v>
      </c>
    </row>
    <row r="1483" spans="1:6" x14ac:dyDescent="0.25">
      <c r="A1483" t="s">
        <v>1491</v>
      </c>
      <c r="B1483">
        <v>8</v>
      </c>
      <c r="C1483">
        <v>2</v>
      </c>
      <c r="D1483" s="1">
        <v>2.08</v>
      </c>
      <c r="E1483" s="1">
        <v>0.26</v>
      </c>
      <c r="F1483" s="1">
        <v>4</v>
      </c>
    </row>
    <row r="1484" spans="1:6" x14ac:dyDescent="0.25">
      <c r="A1484" t="s">
        <v>1492</v>
      </c>
      <c r="B1484">
        <v>8</v>
      </c>
      <c r="C1484">
        <v>2</v>
      </c>
      <c r="D1484" s="1">
        <v>2.08</v>
      </c>
      <c r="E1484" s="1">
        <v>0.26</v>
      </c>
      <c r="F1484" s="1">
        <v>4</v>
      </c>
    </row>
    <row r="1485" spans="1:6" x14ac:dyDescent="0.25">
      <c r="A1485" t="s">
        <v>1493</v>
      </c>
      <c r="B1485">
        <v>8</v>
      </c>
      <c r="C1485">
        <v>3</v>
      </c>
      <c r="D1485" s="1">
        <v>2.08</v>
      </c>
      <c r="E1485" s="1">
        <v>0.26</v>
      </c>
      <c r="F1485" s="1">
        <v>2.6666666666666665</v>
      </c>
    </row>
    <row r="1486" spans="1:6" x14ac:dyDescent="0.25">
      <c r="A1486" t="s">
        <v>1494</v>
      </c>
      <c r="B1486">
        <v>8</v>
      </c>
      <c r="C1486">
        <v>3</v>
      </c>
      <c r="D1486" s="1">
        <v>2.08</v>
      </c>
      <c r="E1486" s="1">
        <v>0.26</v>
      </c>
      <c r="F1486" s="1">
        <v>2.6666666666666665</v>
      </c>
    </row>
    <row r="1487" spans="1:6" x14ac:dyDescent="0.25">
      <c r="A1487" t="s">
        <v>1495</v>
      </c>
      <c r="B1487">
        <v>8</v>
      </c>
      <c r="C1487">
        <v>2</v>
      </c>
      <c r="D1487" s="1">
        <v>2.08</v>
      </c>
      <c r="E1487" s="1">
        <v>0.26</v>
      </c>
      <c r="F1487" s="1">
        <v>4</v>
      </c>
    </row>
    <row r="1488" spans="1:6" x14ac:dyDescent="0.25">
      <c r="A1488" t="s">
        <v>1496</v>
      </c>
      <c r="B1488">
        <v>8</v>
      </c>
      <c r="C1488">
        <v>2</v>
      </c>
      <c r="D1488" s="1">
        <v>2.08</v>
      </c>
      <c r="E1488" s="1">
        <v>0.26</v>
      </c>
      <c r="F1488" s="1">
        <v>4</v>
      </c>
    </row>
    <row r="1489" spans="1:6" x14ac:dyDescent="0.25">
      <c r="A1489" t="s">
        <v>1497</v>
      </c>
      <c r="B1489">
        <v>8</v>
      </c>
      <c r="C1489">
        <v>2</v>
      </c>
      <c r="D1489" s="1">
        <v>2.08</v>
      </c>
      <c r="E1489" s="1">
        <v>0.26</v>
      </c>
      <c r="F1489" s="1">
        <v>4</v>
      </c>
    </row>
    <row r="1490" spans="1:6" x14ac:dyDescent="0.25">
      <c r="A1490" t="s">
        <v>1498</v>
      </c>
      <c r="B1490">
        <v>8</v>
      </c>
      <c r="C1490">
        <v>2</v>
      </c>
      <c r="D1490" s="1">
        <v>2.08</v>
      </c>
      <c r="E1490" s="1">
        <v>0.26</v>
      </c>
      <c r="F1490" s="1">
        <v>4</v>
      </c>
    </row>
    <row r="1491" spans="1:6" x14ac:dyDescent="0.25">
      <c r="A1491" t="s">
        <v>1499</v>
      </c>
      <c r="B1491">
        <v>8</v>
      </c>
      <c r="C1491">
        <v>2</v>
      </c>
      <c r="D1491" s="1">
        <v>2.08</v>
      </c>
      <c r="E1491" s="1">
        <v>0.26</v>
      </c>
      <c r="F1491" s="1">
        <v>4</v>
      </c>
    </row>
    <row r="1492" spans="1:6" x14ac:dyDescent="0.25">
      <c r="A1492" t="s">
        <v>1500</v>
      </c>
      <c r="B1492">
        <v>8</v>
      </c>
      <c r="C1492">
        <v>2</v>
      </c>
      <c r="D1492" s="1">
        <v>2.08</v>
      </c>
      <c r="E1492" s="1">
        <v>0.26</v>
      </c>
      <c r="F1492" s="1">
        <v>4</v>
      </c>
    </row>
    <row r="1493" spans="1:6" x14ac:dyDescent="0.25">
      <c r="A1493" t="s">
        <v>1501</v>
      </c>
      <c r="B1493">
        <v>8</v>
      </c>
      <c r="C1493">
        <v>2</v>
      </c>
      <c r="D1493" s="1">
        <v>2.08</v>
      </c>
      <c r="E1493" s="1">
        <v>0.26</v>
      </c>
      <c r="F1493" s="1">
        <v>4</v>
      </c>
    </row>
    <row r="1494" spans="1:6" x14ac:dyDescent="0.25">
      <c r="A1494" t="s">
        <v>1502</v>
      </c>
      <c r="B1494">
        <v>8</v>
      </c>
      <c r="C1494">
        <v>6</v>
      </c>
      <c r="D1494" s="1">
        <v>55.28</v>
      </c>
      <c r="E1494" s="1">
        <v>6.91</v>
      </c>
      <c r="F1494" s="1">
        <v>1.3333333333333333</v>
      </c>
    </row>
    <row r="1495" spans="1:6" x14ac:dyDescent="0.25">
      <c r="A1495" t="s">
        <v>1503</v>
      </c>
      <c r="B1495">
        <v>8</v>
      </c>
      <c r="C1495">
        <v>4</v>
      </c>
      <c r="D1495" s="1">
        <v>80.47</v>
      </c>
      <c r="E1495" s="1">
        <v>10.05875</v>
      </c>
      <c r="F1495" s="1">
        <v>2</v>
      </c>
    </row>
    <row r="1496" spans="1:6" x14ac:dyDescent="0.25">
      <c r="A1496" t="s">
        <v>1504</v>
      </c>
      <c r="B1496">
        <v>8</v>
      </c>
      <c r="C1496">
        <v>2</v>
      </c>
      <c r="D1496" s="1">
        <v>17.84</v>
      </c>
      <c r="E1496" s="1">
        <v>2.23</v>
      </c>
      <c r="F1496" s="1">
        <v>4</v>
      </c>
    </row>
    <row r="1497" spans="1:6" x14ac:dyDescent="0.25">
      <c r="A1497" t="s">
        <v>1505</v>
      </c>
      <c r="B1497">
        <v>8</v>
      </c>
      <c r="C1497">
        <v>2</v>
      </c>
      <c r="D1497" s="1">
        <v>20.84</v>
      </c>
      <c r="E1497" s="1">
        <v>2.605</v>
      </c>
      <c r="F1497" s="1">
        <v>4</v>
      </c>
    </row>
    <row r="1498" spans="1:6" x14ac:dyDescent="0.25">
      <c r="A1498" t="s">
        <v>1506</v>
      </c>
      <c r="B1498">
        <v>8</v>
      </c>
      <c r="C1498">
        <v>6</v>
      </c>
      <c r="D1498" s="1">
        <v>276.64</v>
      </c>
      <c r="E1498" s="1">
        <v>34.58</v>
      </c>
      <c r="F1498" s="1">
        <v>1.3333333333333333</v>
      </c>
    </row>
    <row r="1499" spans="1:6" x14ac:dyDescent="0.25">
      <c r="A1499" t="s">
        <v>1507</v>
      </c>
      <c r="B1499">
        <v>8</v>
      </c>
      <c r="C1499">
        <v>3</v>
      </c>
      <c r="D1499" s="1">
        <v>151.88</v>
      </c>
      <c r="E1499" s="1">
        <v>18.984999999999999</v>
      </c>
      <c r="F1499" s="1">
        <v>2.6666666666666665</v>
      </c>
    </row>
    <row r="1500" spans="1:6" x14ac:dyDescent="0.25">
      <c r="A1500" t="s">
        <v>1508</v>
      </c>
      <c r="B1500">
        <v>8</v>
      </c>
      <c r="C1500">
        <v>7</v>
      </c>
      <c r="D1500" s="1">
        <v>450.24</v>
      </c>
      <c r="E1500" s="1">
        <v>56.28</v>
      </c>
      <c r="F1500" s="1">
        <v>1.1428571428571428</v>
      </c>
    </row>
    <row r="1501" spans="1:6" x14ac:dyDescent="0.25">
      <c r="A1501" t="s">
        <v>1509</v>
      </c>
      <c r="B1501">
        <v>8</v>
      </c>
      <c r="C1501">
        <v>4</v>
      </c>
      <c r="D1501" s="1">
        <v>621.80999999999995</v>
      </c>
      <c r="E1501" s="1">
        <v>77.726249999999993</v>
      </c>
      <c r="F1501" s="1">
        <v>2</v>
      </c>
    </row>
    <row r="1502" spans="1:6" x14ac:dyDescent="0.25">
      <c r="A1502" t="s">
        <v>1510</v>
      </c>
      <c r="B1502">
        <v>8</v>
      </c>
      <c r="C1502">
        <v>2</v>
      </c>
      <c r="D1502" s="1">
        <v>106.55</v>
      </c>
      <c r="E1502" s="1">
        <v>13.31875</v>
      </c>
      <c r="F1502" s="1">
        <v>4</v>
      </c>
    </row>
    <row r="1503" spans="1:6" x14ac:dyDescent="0.25">
      <c r="A1503" t="s">
        <v>1511</v>
      </c>
      <c r="B1503">
        <v>8</v>
      </c>
      <c r="C1503">
        <v>3</v>
      </c>
      <c r="D1503" s="1">
        <v>30.4</v>
      </c>
      <c r="E1503" s="1">
        <v>3.8</v>
      </c>
      <c r="F1503" s="1">
        <v>2.6666666666666665</v>
      </c>
    </row>
    <row r="1504" spans="1:6" x14ac:dyDescent="0.25">
      <c r="A1504" t="s">
        <v>1512</v>
      </c>
      <c r="B1504">
        <v>8</v>
      </c>
      <c r="C1504">
        <v>3</v>
      </c>
      <c r="D1504" s="1">
        <v>62.56</v>
      </c>
      <c r="E1504" s="1">
        <v>7.82</v>
      </c>
      <c r="F1504" s="1">
        <v>2.6666666666666665</v>
      </c>
    </row>
    <row r="1505" spans="1:6" x14ac:dyDescent="0.25">
      <c r="A1505" t="s">
        <v>1513</v>
      </c>
      <c r="B1505">
        <v>8</v>
      </c>
      <c r="C1505">
        <v>7</v>
      </c>
      <c r="D1505" s="1">
        <v>274.04000000000002</v>
      </c>
      <c r="E1505" s="1">
        <v>34.255000000000003</v>
      </c>
      <c r="F1505" s="1">
        <v>1.1428571428571428</v>
      </c>
    </row>
    <row r="1506" spans="1:6" x14ac:dyDescent="0.25">
      <c r="A1506" t="s">
        <v>1514</v>
      </c>
      <c r="B1506">
        <v>8</v>
      </c>
      <c r="C1506">
        <v>4</v>
      </c>
      <c r="D1506" s="1">
        <v>238.56</v>
      </c>
      <c r="E1506" s="1">
        <v>29.82</v>
      </c>
      <c r="F1506" s="1">
        <v>2</v>
      </c>
    </row>
    <row r="1507" spans="1:6" x14ac:dyDescent="0.25">
      <c r="A1507" t="s">
        <v>1515</v>
      </c>
      <c r="B1507">
        <v>8</v>
      </c>
      <c r="C1507">
        <v>8</v>
      </c>
      <c r="D1507" s="1">
        <v>280.89999999999998</v>
      </c>
      <c r="E1507" s="1">
        <v>35.112499999999997</v>
      </c>
      <c r="F1507" s="1">
        <v>1</v>
      </c>
    </row>
    <row r="1508" spans="1:6" x14ac:dyDescent="0.25">
      <c r="A1508" t="s">
        <v>1516</v>
      </c>
      <c r="B1508">
        <v>8</v>
      </c>
      <c r="C1508">
        <v>7</v>
      </c>
      <c r="D1508" s="1">
        <v>286.58</v>
      </c>
      <c r="E1508" s="1">
        <v>35.822499999999998</v>
      </c>
      <c r="F1508" s="1">
        <v>1.1428571428571428</v>
      </c>
    </row>
    <row r="1509" spans="1:6" x14ac:dyDescent="0.25">
      <c r="A1509" t="s">
        <v>1517</v>
      </c>
      <c r="B1509">
        <v>8</v>
      </c>
      <c r="C1509">
        <v>2</v>
      </c>
      <c r="D1509" s="1">
        <v>767.46</v>
      </c>
      <c r="E1509" s="1">
        <v>95.932500000000005</v>
      </c>
      <c r="F1509" s="1">
        <v>4</v>
      </c>
    </row>
    <row r="1510" spans="1:6" x14ac:dyDescent="0.25">
      <c r="A1510" t="s">
        <v>1518</v>
      </c>
      <c r="B1510">
        <v>8</v>
      </c>
      <c r="C1510">
        <v>2</v>
      </c>
      <c r="D1510" s="1">
        <v>914.71</v>
      </c>
      <c r="E1510" s="1">
        <v>114.33875</v>
      </c>
      <c r="F1510" s="1">
        <v>4</v>
      </c>
    </row>
    <row r="1511" spans="1:6" x14ac:dyDescent="0.25">
      <c r="A1511" t="s">
        <v>1519</v>
      </c>
      <c r="B1511">
        <v>8</v>
      </c>
      <c r="C1511">
        <v>7</v>
      </c>
      <c r="D1511" s="1">
        <v>661.54</v>
      </c>
      <c r="E1511" s="1">
        <v>82.692499999999995</v>
      </c>
      <c r="F1511" s="1">
        <v>1.1428571428571428</v>
      </c>
    </row>
    <row r="1512" spans="1:6" x14ac:dyDescent="0.25">
      <c r="A1512" t="s">
        <v>1520</v>
      </c>
      <c r="B1512">
        <v>8</v>
      </c>
      <c r="C1512">
        <v>6</v>
      </c>
      <c r="D1512" s="1">
        <v>233.52</v>
      </c>
      <c r="E1512" s="1">
        <v>29.19</v>
      </c>
      <c r="F1512" s="1">
        <v>1.3333333333333333</v>
      </c>
    </row>
    <row r="1513" spans="1:6" x14ac:dyDescent="0.25">
      <c r="A1513" t="s">
        <v>1521</v>
      </c>
      <c r="B1513">
        <v>8</v>
      </c>
      <c r="C1513">
        <v>6</v>
      </c>
      <c r="D1513" s="1">
        <v>393.44</v>
      </c>
      <c r="E1513" s="1">
        <v>49.18</v>
      </c>
      <c r="F1513" s="1">
        <v>1.3333333333333333</v>
      </c>
    </row>
    <row r="1514" spans="1:6" x14ac:dyDescent="0.25">
      <c r="A1514" t="s">
        <v>1522</v>
      </c>
      <c r="B1514">
        <v>8</v>
      </c>
      <c r="C1514">
        <v>4</v>
      </c>
      <c r="D1514" s="1">
        <v>596.15</v>
      </c>
      <c r="E1514" s="1">
        <v>74.518749999999997</v>
      </c>
      <c r="F1514" s="1">
        <v>2</v>
      </c>
    </row>
    <row r="1515" spans="1:6" x14ac:dyDescent="0.25">
      <c r="A1515" t="s">
        <v>1523</v>
      </c>
      <c r="B1515">
        <v>8</v>
      </c>
      <c r="C1515">
        <v>3</v>
      </c>
      <c r="D1515" s="1">
        <v>696.94</v>
      </c>
      <c r="E1515" s="1">
        <v>87.117500000000007</v>
      </c>
      <c r="F1515" s="1">
        <v>2.6666666666666665</v>
      </c>
    </row>
    <row r="1516" spans="1:6" x14ac:dyDescent="0.25">
      <c r="A1516" t="s">
        <v>1524</v>
      </c>
      <c r="B1516">
        <v>8</v>
      </c>
      <c r="C1516">
        <v>2</v>
      </c>
      <c r="D1516" s="1">
        <v>39.32</v>
      </c>
      <c r="E1516" s="1">
        <v>4.915</v>
      </c>
      <c r="F1516" s="1">
        <v>4</v>
      </c>
    </row>
    <row r="1517" spans="1:6" x14ac:dyDescent="0.25">
      <c r="A1517" t="s">
        <v>1525</v>
      </c>
      <c r="B1517">
        <v>8</v>
      </c>
      <c r="C1517">
        <v>2</v>
      </c>
      <c r="D1517" s="1">
        <v>39.06</v>
      </c>
      <c r="E1517" s="1">
        <v>4.8825000000000003</v>
      </c>
      <c r="F1517" s="1">
        <v>4</v>
      </c>
    </row>
    <row r="1518" spans="1:6" x14ac:dyDescent="0.25">
      <c r="A1518" t="s">
        <v>1526</v>
      </c>
      <c r="B1518">
        <v>8</v>
      </c>
      <c r="C1518">
        <v>4</v>
      </c>
      <c r="D1518" s="1">
        <v>327.45999999999998</v>
      </c>
      <c r="E1518" s="1">
        <v>40.932499999999997</v>
      </c>
      <c r="F1518" s="1">
        <v>2</v>
      </c>
    </row>
    <row r="1519" spans="1:6" x14ac:dyDescent="0.25">
      <c r="A1519" t="s">
        <v>1527</v>
      </c>
      <c r="B1519">
        <v>8</v>
      </c>
      <c r="C1519">
        <v>3</v>
      </c>
      <c r="D1519" s="1">
        <v>316.56</v>
      </c>
      <c r="E1519" s="1">
        <v>39.57</v>
      </c>
      <c r="F1519" s="1">
        <v>2.6666666666666665</v>
      </c>
    </row>
    <row r="1520" spans="1:6" x14ac:dyDescent="0.25">
      <c r="A1520" t="s">
        <v>1528</v>
      </c>
      <c r="B1520">
        <v>8</v>
      </c>
      <c r="C1520">
        <v>2</v>
      </c>
      <c r="D1520" s="1">
        <v>67.680000000000007</v>
      </c>
      <c r="E1520" s="1">
        <v>8.4600000000000009</v>
      </c>
      <c r="F1520" s="1">
        <v>4</v>
      </c>
    </row>
    <row r="1521" spans="1:6" x14ac:dyDescent="0.25">
      <c r="A1521" t="s">
        <v>1529</v>
      </c>
      <c r="B1521">
        <v>8</v>
      </c>
      <c r="C1521">
        <v>2</v>
      </c>
      <c r="D1521" s="1">
        <v>125.92</v>
      </c>
      <c r="E1521" s="1">
        <v>15.74</v>
      </c>
      <c r="F1521" s="1">
        <v>4</v>
      </c>
    </row>
    <row r="1522" spans="1:6" x14ac:dyDescent="0.25">
      <c r="A1522" t="s">
        <v>1530</v>
      </c>
      <c r="B1522">
        <v>8</v>
      </c>
      <c r="C1522">
        <v>2</v>
      </c>
      <c r="D1522" s="1">
        <v>71.44</v>
      </c>
      <c r="E1522" s="1">
        <v>8.93</v>
      </c>
      <c r="F1522" s="1">
        <v>4</v>
      </c>
    </row>
    <row r="1523" spans="1:6" x14ac:dyDescent="0.25">
      <c r="A1523" t="s">
        <v>1531</v>
      </c>
      <c r="B1523">
        <v>8</v>
      </c>
      <c r="C1523">
        <v>1</v>
      </c>
      <c r="D1523" s="1">
        <v>89.28</v>
      </c>
      <c r="E1523" s="1">
        <v>11.16</v>
      </c>
      <c r="F1523" s="1">
        <v>8</v>
      </c>
    </row>
    <row r="1524" spans="1:6" x14ac:dyDescent="0.25">
      <c r="A1524" t="s">
        <v>1532</v>
      </c>
      <c r="B1524">
        <v>8</v>
      </c>
      <c r="C1524">
        <v>1</v>
      </c>
      <c r="D1524" s="1">
        <v>136.16</v>
      </c>
      <c r="E1524" s="1">
        <v>17.02</v>
      </c>
      <c r="F1524" s="1">
        <v>8</v>
      </c>
    </row>
    <row r="1525" spans="1:6" x14ac:dyDescent="0.25">
      <c r="A1525" t="s">
        <v>1533</v>
      </c>
      <c r="B1525">
        <v>8</v>
      </c>
      <c r="C1525">
        <v>3</v>
      </c>
      <c r="D1525" s="1">
        <v>63.44</v>
      </c>
      <c r="E1525" s="1">
        <v>7.93</v>
      </c>
      <c r="F1525" s="1">
        <v>2.6666666666666665</v>
      </c>
    </row>
    <row r="1526" spans="1:6" x14ac:dyDescent="0.25">
      <c r="A1526" t="s">
        <v>1534</v>
      </c>
      <c r="B1526">
        <v>8</v>
      </c>
      <c r="C1526">
        <v>1</v>
      </c>
      <c r="D1526" s="1">
        <v>89.36</v>
      </c>
      <c r="E1526" s="1">
        <v>11.17</v>
      </c>
      <c r="F1526" s="1">
        <v>8</v>
      </c>
    </row>
    <row r="1527" spans="1:6" x14ac:dyDescent="0.25">
      <c r="A1527" t="s">
        <v>1535</v>
      </c>
      <c r="B1527">
        <v>8</v>
      </c>
      <c r="C1527">
        <v>2</v>
      </c>
      <c r="D1527" s="1">
        <v>1567.6</v>
      </c>
      <c r="E1527" s="1">
        <v>195.95</v>
      </c>
      <c r="F1527" s="1">
        <v>4</v>
      </c>
    </row>
    <row r="1528" spans="1:6" x14ac:dyDescent="0.25">
      <c r="A1528" t="s">
        <v>1536</v>
      </c>
      <c r="B1528">
        <v>8</v>
      </c>
      <c r="C1528">
        <v>5</v>
      </c>
      <c r="D1528" s="1">
        <v>1104</v>
      </c>
      <c r="E1528" s="1">
        <v>138</v>
      </c>
      <c r="F1528" s="1">
        <v>1.6</v>
      </c>
    </row>
    <row r="1529" spans="1:6" x14ac:dyDescent="0.25">
      <c r="A1529" t="s">
        <v>1537</v>
      </c>
      <c r="B1529">
        <v>8</v>
      </c>
      <c r="C1529">
        <v>6</v>
      </c>
      <c r="D1529" s="1">
        <v>344</v>
      </c>
      <c r="E1529" s="1">
        <v>43</v>
      </c>
      <c r="F1529" s="1">
        <v>1.3333333333333333</v>
      </c>
    </row>
    <row r="1530" spans="1:6" x14ac:dyDescent="0.25">
      <c r="A1530" t="s">
        <v>1538</v>
      </c>
      <c r="B1530">
        <v>8</v>
      </c>
      <c r="C1530">
        <v>4</v>
      </c>
      <c r="D1530" s="1">
        <v>31.84</v>
      </c>
      <c r="E1530" s="1">
        <v>3.98</v>
      </c>
      <c r="F1530" s="1">
        <v>2</v>
      </c>
    </row>
    <row r="1531" spans="1:6" x14ac:dyDescent="0.25">
      <c r="A1531" t="s">
        <v>1539</v>
      </c>
      <c r="B1531">
        <v>8</v>
      </c>
      <c r="C1531">
        <v>2</v>
      </c>
      <c r="D1531" s="1">
        <v>1591.84</v>
      </c>
      <c r="E1531" s="1">
        <v>198.98</v>
      </c>
      <c r="F1531" s="1">
        <v>4</v>
      </c>
    </row>
    <row r="1532" spans="1:6" x14ac:dyDescent="0.25">
      <c r="A1532" t="s">
        <v>1540</v>
      </c>
      <c r="B1532">
        <v>8</v>
      </c>
      <c r="C1532">
        <v>3</v>
      </c>
      <c r="D1532" s="1">
        <v>237.12</v>
      </c>
      <c r="E1532" s="1">
        <v>29.64</v>
      </c>
      <c r="F1532" s="1">
        <v>2.6666666666666665</v>
      </c>
    </row>
    <row r="1533" spans="1:6" x14ac:dyDescent="0.25">
      <c r="A1533" t="s">
        <v>1541</v>
      </c>
      <c r="B1533">
        <v>8</v>
      </c>
      <c r="C1533">
        <v>2</v>
      </c>
      <c r="D1533" s="1">
        <v>214.32</v>
      </c>
      <c r="E1533" s="1">
        <v>26.79</v>
      </c>
      <c r="F1533" s="1">
        <v>4</v>
      </c>
    </row>
    <row r="1534" spans="1:6" x14ac:dyDescent="0.25">
      <c r="A1534" t="s">
        <v>1542</v>
      </c>
      <c r="B1534">
        <v>8</v>
      </c>
      <c r="C1534">
        <v>1</v>
      </c>
      <c r="D1534" s="1">
        <v>56.88</v>
      </c>
      <c r="E1534" s="1">
        <v>7.11</v>
      </c>
      <c r="F1534" s="1">
        <v>8</v>
      </c>
    </row>
    <row r="1535" spans="1:6" x14ac:dyDescent="0.25">
      <c r="A1535" t="s">
        <v>1543</v>
      </c>
      <c r="B1535">
        <v>8</v>
      </c>
      <c r="C1535">
        <v>2</v>
      </c>
      <c r="D1535" s="1">
        <v>62.32</v>
      </c>
      <c r="E1535" s="1">
        <v>7.79</v>
      </c>
      <c r="F1535" s="1">
        <v>4</v>
      </c>
    </row>
    <row r="1536" spans="1:6" x14ac:dyDescent="0.25">
      <c r="A1536" t="s">
        <v>1544</v>
      </c>
      <c r="B1536">
        <v>8</v>
      </c>
      <c r="C1536">
        <v>3</v>
      </c>
      <c r="D1536" s="1">
        <v>72.239999999999995</v>
      </c>
      <c r="E1536" s="1">
        <v>9.0299999999999994</v>
      </c>
      <c r="F1536" s="1">
        <v>2.6666666666666665</v>
      </c>
    </row>
    <row r="1537" spans="1:6" x14ac:dyDescent="0.25">
      <c r="A1537" t="s">
        <v>1545</v>
      </c>
      <c r="B1537">
        <v>8</v>
      </c>
      <c r="C1537">
        <v>4</v>
      </c>
      <c r="D1537" s="1">
        <v>217</v>
      </c>
      <c r="E1537" s="1">
        <v>27.125</v>
      </c>
      <c r="F1537" s="1">
        <v>2</v>
      </c>
    </row>
    <row r="1538" spans="1:6" x14ac:dyDescent="0.25">
      <c r="A1538" t="s">
        <v>1546</v>
      </c>
      <c r="B1538">
        <v>8</v>
      </c>
      <c r="C1538">
        <v>2</v>
      </c>
      <c r="D1538" s="1">
        <v>77.59</v>
      </c>
      <c r="E1538" s="1">
        <v>9.6987500000000004</v>
      </c>
      <c r="F1538" s="1">
        <v>4</v>
      </c>
    </row>
    <row r="1539" spans="1:6" x14ac:dyDescent="0.25">
      <c r="A1539" t="s">
        <v>1547</v>
      </c>
      <c r="B1539">
        <v>8</v>
      </c>
      <c r="C1539">
        <v>4</v>
      </c>
      <c r="D1539" s="1">
        <v>53.5</v>
      </c>
      <c r="E1539" s="1">
        <v>6.6875</v>
      </c>
      <c r="F1539" s="1">
        <v>2</v>
      </c>
    </row>
    <row r="1540" spans="1:6" x14ac:dyDescent="0.25">
      <c r="A1540" t="s">
        <v>1548</v>
      </c>
      <c r="B1540">
        <v>8</v>
      </c>
      <c r="C1540">
        <v>3</v>
      </c>
      <c r="D1540" s="1">
        <v>157.52000000000001</v>
      </c>
      <c r="E1540" s="1">
        <v>19.690000000000001</v>
      </c>
      <c r="F1540" s="1">
        <v>2.6666666666666665</v>
      </c>
    </row>
    <row r="1541" spans="1:6" x14ac:dyDescent="0.25">
      <c r="A1541" t="s">
        <v>1549</v>
      </c>
      <c r="B1541">
        <v>8</v>
      </c>
      <c r="C1541">
        <v>6</v>
      </c>
      <c r="D1541" s="1">
        <v>209.04</v>
      </c>
      <c r="E1541" s="1">
        <v>26.13</v>
      </c>
      <c r="F1541" s="1">
        <v>1.3333333333333333</v>
      </c>
    </row>
    <row r="1542" spans="1:6" x14ac:dyDescent="0.25">
      <c r="A1542" t="s">
        <v>1550</v>
      </c>
      <c r="B1542">
        <v>8</v>
      </c>
      <c r="C1542">
        <v>1</v>
      </c>
      <c r="D1542" s="1">
        <v>78.239999999999995</v>
      </c>
      <c r="E1542" s="1">
        <v>9.7799999999999994</v>
      </c>
      <c r="F1542" s="1">
        <v>8</v>
      </c>
    </row>
    <row r="1543" spans="1:6" x14ac:dyDescent="0.25">
      <c r="A1543" t="s">
        <v>1551</v>
      </c>
      <c r="B1543">
        <v>8</v>
      </c>
      <c r="C1543">
        <v>1</v>
      </c>
      <c r="D1543" s="1">
        <v>60.16</v>
      </c>
      <c r="E1543" s="1">
        <v>7.52</v>
      </c>
      <c r="F1543" s="1">
        <v>8</v>
      </c>
    </row>
    <row r="1544" spans="1:6" x14ac:dyDescent="0.25">
      <c r="A1544" t="s">
        <v>1552</v>
      </c>
      <c r="B1544">
        <v>8</v>
      </c>
      <c r="C1544">
        <v>1</v>
      </c>
      <c r="D1544" s="1">
        <v>85.92</v>
      </c>
      <c r="E1544" s="1">
        <v>10.74</v>
      </c>
      <c r="F1544" s="1">
        <v>8</v>
      </c>
    </row>
    <row r="1545" spans="1:6" x14ac:dyDescent="0.25">
      <c r="A1545" t="s">
        <v>1553</v>
      </c>
      <c r="B1545">
        <v>8</v>
      </c>
      <c r="C1545">
        <v>4</v>
      </c>
      <c r="D1545" s="1">
        <v>220.11</v>
      </c>
      <c r="E1545" s="1">
        <v>27.513750000000002</v>
      </c>
      <c r="F1545" s="1">
        <v>2</v>
      </c>
    </row>
    <row r="1546" spans="1:6" x14ac:dyDescent="0.25">
      <c r="A1546" t="s">
        <v>1554</v>
      </c>
      <c r="B1546">
        <v>8</v>
      </c>
      <c r="C1546">
        <v>4</v>
      </c>
      <c r="D1546" s="1">
        <v>61.36</v>
      </c>
      <c r="E1546" s="1">
        <v>7.67</v>
      </c>
      <c r="F1546" s="1">
        <v>2</v>
      </c>
    </row>
    <row r="1547" spans="1:6" x14ac:dyDescent="0.25">
      <c r="A1547" t="s">
        <v>1555</v>
      </c>
      <c r="B1547">
        <v>8</v>
      </c>
      <c r="C1547">
        <v>4</v>
      </c>
      <c r="D1547" s="1">
        <v>52.08</v>
      </c>
      <c r="E1547" s="1">
        <v>6.51</v>
      </c>
      <c r="F1547" s="1">
        <v>2</v>
      </c>
    </row>
    <row r="1548" spans="1:6" x14ac:dyDescent="0.25">
      <c r="A1548" t="s">
        <v>1556</v>
      </c>
      <c r="B1548">
        <v>8</v>
      </c>
      <c r="C1548">
        <v>7</v>
      </c>
      <c r="D1548" s="1">
        <v>141.56</v>
      </c>
      <c r="E1548" s="1">
        <v>17.695</v>
      </c>
      <c r="F1548" s="1">
        <v>1.1428571428571428</v>
      </c>
    </row>
    <row r="1549" spans="1:6" x14ac:dyDescent="0.25">
      <c r="A1549" t="s">
        <v>1557</v>
      </c>
      <c r="B1549">
        <v>8</v>
      </c>
      <c r="C1549">
        <v>4</v>
      </c>
      <c r="D1549" s="1">
        <v>33.89</v>
      </c>
      <c r="E1549" s="1">
        <v>4.2362500000000001</v>
      </c>
      <c r="F1549" s="1">
        <v>2</v>
      </c>
    </row>
    <row r="1550" spans="1:6" x14ac:dyDescent="0.25">
      <c r="A1550" t="s">
        <v>1558</v>
      </c>
      <c r="B1550">
        <v>8</v>
      </c>
      <c r="C1550">
        <v>2</v>
      </c>
      <c r="D1550" s="1">
        <v>12.8</v>
      </c>
      <c r="E1550" s="1">
        <v>1.6</v>
      </c>
      <c r="F1550" s="1">
        <v>4</v>
      </c>
    </row>
    <row r="1551" spans="1:6" x14ac:dyDescent="0.25">
      <c r="A1551" t="s">
        <v>1559</v>
      </c>
      <c r="B1551">
        <v>8</v>
      </c>
      <c r="C1551">
        <v>5</v>
      </c>
      <c r="D1551" s="1">
        <v>60.44</v>
      </c>
      <c r="E1551" s="1">
        <v>7.5549999999999997</v>
      </c>
      <c r="F1551" s="1">
        <v>1.6</v>
      </c>
    </row>
    <row r="1552" spans="1:6" x14ac:dyDescent="0.25">
      <c r="A1552" t="s">
        <v>1560</v>
      </c>
      <c r="B1552">
        <v>8</v>
      </c>
      <c r="C1552">
        <v>5</v>
      </c>
      <c r="D1552" s="1">
        <v>188.8</v>
      </c>
      <c r="E1552" s="1">
        <v>23.6</v>
      </c>
      <c r="F1552" s="1">
        <v>1.6</v>
      </c>
    </row>
    <row r="1553" spans="1:6" x14ac:dyDescent="0.25">
      <c r="A1553" t="s">
        <v>1561</v>
      </c>
      <c r="B1553">
        <v>8</v>
      </c>
      <c r="C1553">
        <v>7</v>
      </c>
      <c r="D1553" s="1">
        <v>38.24</v>
      </c>
      <c r="E1553" s="1">
        <v>4.78</v>
      </c>
      <c r="F1553" s="1">
        <v>1.1428571428571428</v>
      </c>
    </row>
    <row r="1554" spans="1:6" x14ac:dyDescent="0.25">
      <c r="A1554" t="s">
        <v>1562</v>
      </c>
      <c r="B1554">
        <v>8</v>
      </c>
      <c r="C1554">
        <v>8</v>
      </c>
      <c r="D1554" s="1">
        <v>38.24</v>
      </c>
      <c r="E1554" s="1">
        <v>4.78</v>
      </c>
      <c r="F1554" s="1">
        <v>1</v>
      </c>
    </row>
    <row r="1555" spans="1:6" x14ac:dyDescent="0.25">
      <c r="A1555" t="s">
        <v>1563</v>
      </c>
      <c r="B1555">
        <v>8</v>
      </c>
      <c r="C1555">
        <v>7</v>
      </c>
      <c r="D1555" s="1">
        <v>77.2</v>
      </c>
      <c r="E1555" s="1">
        <v>9.65</v>
      </c>
      <c r="F1555" s="1">
        <v>1.1428571428571428</v>
      </c>
    </row>
    <row r="1556" spans="1:6" x14ac:dyDescent="0.25">
      <c r="A1556" t="s">
        <v>1564</v>
      </c>
      <c r="B1556">
        <v>8</v>
      </c>
      <c r="C1556">
        <v>6</v>
      </c>
      <c r="D1556" s="1">
        <v>77.2</v>
      </c>
      <c r="E1556" s="1">
        <v>9.65</v>
      </c>
      <c r="F1556" s="1">
        <v>1.3333333333333333</v>
      </c>
    </row>
    <row r="1557" spans="1:6" x14ac:dyDescent="0.25">
      <c r="A1557" t="s">
        <v>1565</v>
      </c>
      <c r="B1557">
        <v>8</v>
      </c>
      <c r="C1557">
        <v>8</v>
      </c>
      <c r="D1557" s="1">
        <v>77.2</v>
      </c>
      <c r="E1557" s="1">
        <v>9.65</v>
      </c>
      <c r="F1557" s="1">
        <v>1</v>
      </c>
    </row>
    <row r="1558" spans="1:6" x14ac:dyDescent="0.25">
      <c r="A1558" t="s">
        <v>1566</v>
      </c>
      <c r="B1558">
        <v>8</v>
      </c>
      <c r="C1558">
        <v>7</v>
      </c>
      <c r="D1558" s="1">
        <v>77.2</v>
      </c>
      <c r="E1558" s="1">
        <v>9.65</v>
      </c>
      <c r="F1558" s="1">
        <v>1.1428571428571428</v>
      </c>
    </row>
    <row r="1559" spans="1:6" x14ac:dyDescent="0.25">
      <c r="A1559" t="s">
        <v>1567</v>
      </c>
      <c r="B1559">
        <v>8</v>
      </c>
      <c r="C1559">
        <v>7</v>
      </c>
      <c r="D1559" s="1">
        <v>63.6</v>
      </c>
      <c r="E1559" s="1">
        <v>7.95</v>
      </c>
      <c r="F1559" s="1">
        <v>1.1428571428571428</v>
      </c>
    </row>
    <row r="1560" spans="1:6" x14ac:dyDescent="0.25">
      <c r="A1560" t="s">
        <v>1568</v>
      </c>
      <c r="B1560">
        <v>8</v>
      </c>
      <c r="C1560">
        <v>4</v>
      </c>
      <c r="D1560" s="1">
        <v>194.8</v>
      </c>
      <c r="E1560" s="1">
        <v>24.35</v>
      </c>
      <c r="F1560" s="1">
        <v>2</v>
      </c>
    </row>
    <row r="1561" spans="1:6" x14ac:dyDescent="0.25">
      <c r="A1561" t="s">
        <v>1569</v>
      </c>
      <c r="B1561">
        <v>8</v>
      </c>
      <c r="C1561">
        <v>2</v>
      </c>
      <c r="D1561" s="1">
        <v>29.68</v>
      </c>
      <c r="E1561" s="1">
        <v>3.71</v>
      </c>
      <c r="F1561" s="1">
        <v>4</v>
      </c>
    </row>
    <row r="1562" spans="1:6" x14ac:dyDescent="0.25">
      <c r="A1562" t="s">
        <v>1570</v>
      </c>
      <c r="B1562">
        <v>8</v>
      </c>
      <c r="C1562">
        <v>2</v>
      </c>
      <c r="D1562" s="1">
        <v>34.07</v>
      </c>
      <c r="E1562" s="1">
        <v>4.25875</v>
      </c>
      <c r="F1562" s="1">
        <v>4</v>
      </c>
    </row>
    <row r="1563" spans="1:6" x14ac:dyDescent="0.25">
      <c r="A1563" t="s">
        <v>1571</v>
      </c>
      <c r="B1563">
        <v>8</v>
      </c>
      <c r="C1563">
        <v>7</v>
      </c>
      <c r="D1563" s="1">
        <v>624</v>
      </c>
      <c r="E1563" s="1">
        <v>78</v>
      </c>
      <c r="F1563" s="1">
        <v>1.1428571428571428</v>
      </c>
    </row>
    <row r="1564" spans="1:6" x14ac:dyDescent="0.25">
      <c r="A1564" t="s">
        <v>1572</v>
      </c>
      <c r="B1564">
        <v>8</v>
      </c>
      <c r="C1564">
        <v>6</v>
      </c>
      <c r="D1564" s="1">
        <v>1024</v>
      </c>
      <c r="E1564" s="1">
        <v>128</v>
      </c>
      <c r="F1564" s="1">
        <v>1.3333333333333333</v>
      </c>
    </row>
    <row r="1565" spans="1:6" x14ac:dyDescent="0.25">
      <c r="A1565" t="s">
        <v>1573</v>
      </c>
      <c r="B1565">
        <v>8</v>
      </c>
      <c r="C1565">
        <v>4</v>
      </c>
      <c r="D1565" s="1">
        <v>15.6</v>
      </c>
      <c r="E1565" s="1">
        <v>1.95</v>
      </c>
      <c r="F1565" s="1">
        <v>2</v>
      </c>
    </row>
    <row r="1566" spans="1:6" x14ac:dyDescent="0.25">
      <c r="A1566" t="s">
        <v>1574</v>
      </c>
      <c r="B1566">
        <v>8</v>
      </c>
      <c r="C1566">
        <v>1</v>
      </c>
      <c r="D1566" s="1">
        <v>7.04</v>
      </c>
      <c r="E1566" s="1">
        <v>0.88</v>
      </c>
      <c r="F1566" s="1">
        <v>8</v>
      </c>
    </row>
    <row r="1567" spans="1:6" x14ac:dyDescent="0.25">
      <c r="A1567" t="s">
        <v>1575</v>
      </c>
      <c r="B1567">
        <v>8</v>
      </c>
      <c r="C1567">
        <v>1</v>
      </c>
      <c r="D1567" s="1">
        <v>10.72</v>
      </c>
      <c r="E1567" s="1">
        <v>1.34</v>
      </c>
      <c r="F1567" s="1">
        <v>8</v>
      </c>
    </row>
    <row r="1568" spans="1:6" x14ac:dyDescent="0.25">
      <c r="A1568" t="s">
        <v>1576</v>
      </c>
      <c r="B1568">
        <v>8</v>
      </c>
      <c r="C1568">
        <v>1</v>
      </c>
      <c r="D1568" s="1">
        <v>7.04</v>
      </c>
      <c r="E1568" s="1">
        <v>0.88</v>
      </c>
      <c r="F1568" s="1">
        <v>8</v>
      </c>
    </row>
    <row r="1569" spans="1:6" x14ac:dyDescent="0.25">
      <c r="A1569" t="s">
        <v>1577</v>
      </c>
      <c r="B1569">
        <v>7</v>
      </c>
      <c r="C1569">
        <v>6</v>
      </c>
      <c r="D1569" s="1">
        <v>320.31</v>
      </c>
      <c r="E1569" s="1">
        <v>45.758571428571429</v>
      </c>
      <c r="F1569" s="1">
        <v>1.1666666666666667</v>
      </c>
    </row>
    <row r="1570" spans="1:6" x14ac:dyDescent="0.25">
      <c r="A1570" t="s">
        <v>1578</v>
      </c>
      <c r="B1570">
        <v>7</v>
      </c>
      <c r="C1570">
        <v>6</v>
      </c>
      <c r="D1570" s="1">
        <v>483.35</v>
      </c>
      <c r="E1570" s="1">
        <v>69.05</v>
      </c>
      <c r="F1570" s="1">
        <v>1.1666666666666667</v>
      </c>
    </row>
    <row r="1571" spans="1:6" x14ac:dyDescent="0.25">
      <c r="A1571" t="s">
        <v>1579</v>
      </c>
      <c r="B1571">
        <v>7</v>
      </c>
      <c r="C1571">
        <v>5</v>
      </c>
      <c r="D1571" s="1">
        <v>67.760000000000005</v>
      </c>
      <c r="E1571" s="1">
        <v>9.68</v>
      </c>
      <c r="F1571" s="1">
        <v>1.4</v>
      </c>
    </row>
    <row r="1572" spans="1:6" x14ac:dyDescent="0.25">
      <c r="A1572" t="s">
        <v>1580</v>
      </c>
      <c r="B1572">
        <v>7</v>
      </c>
      <c r="C1572">
        <v>3</v>
      </c>
      <c r="D1572" s="1">
        <v>67.760000000000005</v>
      </c>
      <c r="E1572" s="1">
        <v>9.68</v>
      </c>
      <c r="F1572" s="1">
        <v>2.3333333333333335</v>
      </c>
    </row>
    <row r="1573" spans="1:6" x14ac:dyDescent="0.25">
      <c r="A1573" t="s">
        <v>1581</v>
      </c>
      <c r="B1573">
        <v>7</v>
      </c>
      <c r="C1573">
        <v>3</v>
      </c>
      <c r="D1573" s="1">
        <v>78.59</v>
      </c>
      <c r="E1573" s="1">
        <v>11.227142857142857</v>
      </c>
      <c r="F1573" s="1">
        <v>2.3333333333333335</v>
      </c>
    </row>
    <row r="1574" spans="1:6" x14ac:dyDescent="0.25">
      <c r="A1574" t="s">
        <v>1582</v>
      </c>
      <c r="B1574">
        <v>7</v>
      </c>
      <c r="C1574">
        <v>7</v>
      </c>
      <c r="D1574" s="1">
        <v>1604.89</v>
      </c>
      <c r="E1574" s="1">
        <v>229.27</v>
      </c>
      <c r="F1574" s="1">
        <v>1</v>
      </c>
    </row>
    <row r="1575" spans="1:6" x14ac:dyDescent="0.25">
      <c r="A1575" t="s">
        <v>1583</v>
      </c>
      <c r="B1575">
        <v>7</v>
      </c>
      <c r="C1575">
        <v>7</v>
      </c>
      <c r="D1575" s="1">
        <v>542.65</v>
      </c>
      <c r="E1575" s="1">
        <v>77.521428571428572</v>
      </c>
      <c r="F1575" s="1">
        <v>1</v>
      </c>
    </row>
    <row r="1576" spans="1:6" x14ac:dyDescent="0.25">
      <c r="A1576" t="s">
        <v>1584</v>
      </c>
      <c r="B1576">
        <v>7</v>
      </c>
      <c r="C1576">
        <v>6</v>
      </c>
      <c r="D1576" s="1">
        <v>201.92</v>
      </c>
      <c r="E1576" s="1">
        <v>28.845714285714287</v>
      </c>
      <c r="F1576" s="1">
        <v>1.1666666666666667</v>
      </c>
    </row>
    <row r="1577" spans="1:6" x14ac:dyDescent="0.25">
      <c r="A1577" t="s">
        <v>1585</v>
      </c>
      <c r="B1577">
        <v>7</v>
      </c>
      <c r="C1577">
        <v>3</v>
      </c>
      <c r="D1577" s="1">
        <v>535.36</v>
      </c>
      <c r="E1577" s="1">
        <v>76.48</v>
      </c>
      <c r="F1577" s="1">
        <v>2.3333333333333335</v>
      </c>
    </row>
    <row r="1578" spans="1:6" x14ac:dyDescent="0.25">
      <c r="A1578" t="s">
        <v>1586</v>
      </c>
      <c r="B1578">
        <v>7</v>
      </c>
      <c r="C1578">
        <v>2</v>
      </c>
      <c r="D1578" s="1">
        <v>769.65</v>
      </c>
      <c r="E1578" s="1">
        <v>109.95</v>
      </c>
      <c r="F1578" s="1">
        <v>3.5</v>
      </c>
    </row>
    <row r="1579" spans="1:6" x14ac:dyDescent="0.25">
      <c r="A1579" t="s">
        <v>1587</v>
      </c>
      <c r="B1579">
        <v>7</v>
      </c>
      <c r="C1579">
        <v>3</v>
      </c>
      <c r="D1579" s="1">
        <v>90.93</v>
      </c>
      <c r="E1579" s="1">
        <v>12.99</v>
      </c>
      <c r="F1579" s="1">
        <v>2.3333333333333335</v>
      </c>
    </row>
    <row r="1580" spans="1:6" x14ac:dyDescent="0.25">
      <c r="A1580" t="s">
        <v>1588</v>
      </c>
      <c r="B1580">
        <v>7</v>
      </c>
      <c r="C1580">
        <v>4</v>
      </c>
      <c r="D1580" s="1">
        <v>48.32</v>
      </c>
      <c r="E1580" s="1">
        <v>6.902857142857143</v>
      </c>
      <c r="F1580" s="1">
        <v>1.75</v>
      </c>
    </row>
    <row r="1581" spans="1:6" x14ac:dyDescent="0.25">
      <c r="A1581" t="s">
        <v>1589</v>
      </c>
      <c r="B1581">
        <v>7</v>
      </c>
      <c r="C1581">
        <v>2</v>
      </c>
      <c r="D1581" s="1">
        <v>1.82</v>
      </c>
      <c r="E1581" s="1">
        <v>0.26</v>
      </c>
      <c r="F1581" s="1">
        <v>3.5</v>
      </c>
    </row>
    <row r="1582" spans="1:6" x14ac:dyDescent="0.25">
      <c r="A1582" t="s">
        <v>1590</v>
      </c>
      <c r="B1582">
        <v>7</v>
      </c>
      <c r="C1582">
        <v>2</v>
      </c>
      <c r="D1582" s="1">
        <v>1.82</v>
      </c>
      <c r="E1582" s="1">
        <v>0.26</v>
      </c>
      <c r="F1582" s="1">
        <v>3.5</v>
      </c>
    </row>
    <row r="1583" spans="1:6" x14ac:dyDescent="0.25">
      <c r="A1583" t="s">
        <v>1591</v>
      </c>
      <c r="B1583">
        <v>7</v>
      </c>
      <c r="C1583">
        <v>3</v>
      </c>
      <c r="D1583" s="1">
        <v>72.7</v>
      </c>
      <c r="E1583" s="1">
        <v>10.385714285714286</v>
      </c>
      <c r="F1583" s="1">
        <v>2.3333333333333335</v>
      </c>
    </row>
    <row r="1584" spans="1:6" x14ac:dyDescent="0.25">
      <c r="A1584" t="s">
        <v>1592</v>
      </c>
      <c r="B1584">
        <v>7</v>
      </c>
      <c r="C1584">
        <v>7</v>
      </c>
      <c r="D1584" s="1">
        <v>101.12</v>
      </c>
      <c r="E1584" s="1">
        <v>14.445714285714285</v>
      </c>
      <c r="F1584" s="1">
        <v>1</v>
      </c>
    </row>
    <row r="1585" spans="1:6" x14ac:dyDescent="0.25">
      <c r="A1585" t="s">
        <v>1593</v>
      </c>
      <c r="B1585">
        <v>7</v>
      </c>
      <c r="C1585">
        <v>5</v>
      </c>
      <c r="D1585" s="1">
        <v>193.08</v>
      </c>
      <c r="E1585" s="1">
        <v>27.58285714285714</v>
      </c>
      <c r="F1585" s="1">
        <v>1.4</v>
      </c>
    </row>
    <row r="1586" spans="1:6" x14ac:dyDescent="0.25">
      <c r="A1586" t="s">
        <v>1594</v>
      </c>
      <c r="B1586">
        <v>7</v>
      </c>
      <c r="C1586">
        <v>2</v>
      </c>
      <c r="D1586" s="1">
        <v>15.52</v>
      </c>
      <c r="E1586" s="1">
        <v>2.2171428571428571</v>
      </c>
      <c r="F1586" s="1">
        <v>3.5</v>
      </c>
    </row>
    <row r="1587" spans="1:6" x14ac:dyDescent="0.25">
      <c r="A1587" t="s">
        <v>1595</v>
      </c>
      <c r="B1587">
        <v>7</v>
      </c>
      <c r="C1587">
        <v>4</v>
      </c>
      <c r="D1587" s="1">
        <v>16.239999999999998</v>
      </c>
      <c r="E1587" s="1">
        <v>2.3199999999999998</v>
      </c>
      <c r="F1587" s="1">
        <v>1.75</v>
      </c>
    </row>
    <row r="1588" spans="1:6" x14ac:dyDescent="0.25">
      <c r="A1588" t="s">
        <v>1596</v>
      </c>
      <c r="B1588">
        <v>7</v>
      </c>
      <c r="C1588">
        <v>3</v>
      </c>
      <c r="D1588" s="1">
        <v>18.97</v>
      </c>
      <c r="E1588" s="1">
        <v>2.71</v>
      </c>
      <c r="F1588" s="1">
        <v>2.3333333333333335</v>
      </c>
    </row>
    <row r="1589" spans="1:6" x14ac:dyDescent="0.25">
      <c r="A1589" t="s">
        <v>1597</v>
      </c>
      <c r="B1589">
        <v>7</v>
      </c>
      <c r="C1589">
        <v>2</v>
      </c>
      <c r="D1589" s="1">
        <v>18.97</v>
      </c>
      <c r="E1589" s="1">
        <v>2.71</v>
      </c>
      <c r="F1589" s="1">
        <v>3.5</v>
      </c>
    </row>
    <row r="1590" spans="1:6" x14ac:dyDescent="0.25">
      <c r="A1590" t="s">
        <v>1598</v>
      </c>
      <c r="B1590">
        <v>7</v>
      </c>
      <c r="C1590">
        <v>5</v>
      </c>
      <c r="D1590" s="1">
        <v>237.53</v>
      </c>
      <c r="E1590" s="1">
        <v>33.932857142857145</v>
      </c>
      <c r="F1590" s="1">
        <v>1.4</v>
      </c>
    </row>
    <row r="1591" spans="1:6" x14ac:dyDescent="0.25">
      <c r="A1591" t="s">
        <v>1599</v>
      </c>
      <c r="B1591">
        <v>7</v>
      </c>
      <c r="C1591">
        <v>6</v>
      </c>
      <c r="D1591" s="1">
        <v>347.54</v>
      </c>
      <c r="E1591" s="1">
        <v>49.648571428571422</v>
      </c>
      <c r="F1591" s="1">
        <v>1.1666666666666667</v>
      </c>
    </row>
    <row r="1592" spans="1:6" x14ac:dyDescent="0.25">
      <c r="A1592" t="s">
        <v>1600</v>
      </c>
      <c r="B1592">
        <v>7</v>
      </c>
      <c r="C1592">
        <v>5</v>
      </c>
      <c r="D1592" s="1">
        <v>392.73</v>
      </c>
      <c r="E1592" s="1">
        <v>56.104285714285716</v>
      </c>
      <c r="F1592" s="1">
        <v>1.4</v>
      </c>
    </row>
    <row r="1593" spans="1:6" x14ac:dyDescent="0.25">
      <c r="A1593" t="s">
        <v>1601</v>
      </c>
      <c r="B1593">
        <v>7</v>
      </c>
      <c r="C1593">
        <v>7</v>
      </c>
      <c r="D1593" s="1">
        <v>1486.8</v>
      </c>
      <c r="E1593" s="1">
        <v>212.4</v>
      </c>
      <c r="F1593" s="1">
        <v>1</v>
      </c>
    </row>
    <row r="1594" spans="1:6" x14ac:dyDescent="0.25">
      <c r="A1594" t="s">
        <v>1602</v>
      </c>
      <c r="B1594">
        <v>7</v>
      </c>
      <c r="C1594">
        <v>7</v>
      </c>
      <c r="D1594" s="1">
        <v>363.65</v>
      </c>
      <c r="E1594" s="1">
        <v>51.95</v>
      </c>
      <c r="F1594" s="1">
        <v>1</v>
      </c>
    </row>
    <row r="1595" spans="1:6" x14ac:dyDescent="0.25">
      <c r="A1595" t="s">
        <v>1603</v>
      </c>
      <c r="B1595">
        <v>7</v>
      </c>
      <c r="C1595">
        <v>5</v>
      </c>
      <c r="D1595" s="1">
        <v>18.760000000000002</v>
      </c>
      <c r="E1595" s="1">
        <v>2.68</v>
      </c>
      <c r="F1595" s="1">
        <v>1.4</v>
      </c>
    </row>
    <row r="1596" spans="1:6" x14ac:dyDescent="0.25">
      <c r="A1596" t="s">
        <v>1604</v>
      </c>
      <c r="B1596">
        <v>7</v>
      </c>
      <c r="C1596">
        <v>4</v>
      </c>
      <c r="D1596" s="1">
        <v>18.760000000000002</v>
      </c>
      <c r="E1596" s="1">
        <v>2.68</v>
      </c>
      <c r="F1596" s="1">
        <v>1.75</v>
      </c>
    </row>
    <row r="1597" spans="1:6" x14ac:dyDescent="0.25">
      <c r="A1597" t="s">
        <v>1605</v>
      </c>
      <c r="B1597">
        <v>7</v>
      </c>
      <c r="C1597">
        <v>2</v>
      </c>
      <c r="D1597" s="1">
        <v>54.74</v>
      </c>
      <c r="E1597" s="1">
        <v>7.82</v>
      </c>
      <c r="F1597" s="1">
        <v>3.5</v>
      </c>
    </row>
    <row r="1598" spans="1:6" x14ac:dyDescent="0.25">
      <c r="A1598" t="s">
        <v>1606</v>
      </c>
      <c r="B1598">
        <v>7</v>
      </c>
      <c r="C1598">
        <v>4</v>
      </c>
      <c r="D1598" s="1">
        <v>229.05</v>
      </c>
      <c r="E1598" s="1">
        <v>32.721428571428568</v>
      </c>
      <c r="F1598" s="1">
        <v>1.75</v>
      </c>
    </row>
    <row r="1599" spans="1:6" x14ac:dyDescent="0.25">
      <c r="A1599" t="s">
        <v>1607</v>
      </c>
      <c r="B1599">
        <v>7</v>
      </c>
      <c r="C1599">
        <v>3</v>
      </c>
      <c r="D1599" s="1">
        <v>216.28</v>
      </c>
      <c r="E1599" s="1">
        <v>30.897142857142857</v>
      </c>
      <c r="F1599" s="1">
        <v>2.3333333333333335</v>
      </c>
    </row>
    <row r="1600" spans="1:6" x14ac:dyDescent="0.25">
      <c r="A1600" t="s">
        <v>1608</v>
      </c>
      <c r="B1600">
        <v>7</v>
      </c>
      <c r="C1600">
        <v>4</v>
      </c>
      <c r="D1600" s="1">
        <v>244.9</v>
      </c>
      <c r="E1600" s="1">
        <v>34.98571428571428</v>
      </c>
      <c r="F1600" s="1">
        <v>1.75</v>
      </c>
    </row>
    <row r="1601" spans="1:6" x14ac:dyDescent="0.25">
      <c r="A1601" t="s">
        <v>1609</v>
      </c>
      <c r="B1601">
        <v>7</v>
      </c>
      <c r="C1601">
        <v>7</v>
      </c>
      <c r="D1601" s="1">
        <v>234.02</v>
      </c>
      <c r="E1601" s="1">
        <v>33.431428571428569</v>
      </c>
      <c r="F1601" s="1">
        <v>1</v>
      </c>
    </row>
    <row r="1602" spans="1:6" x14ac:dyDescent="0.25">
      <c r="A1602" t="s">
        <v>1610</v>
      </c>
      <c r="B1602">
        <v>7</v>
      </c>
      <c r="C1602">
        <v>6</v>
      </c>
      <c r="D1602" s="1">
        <v>231.89</v>
      </c>
      <c r="E1602" s="1">
        <v>33.127142857142857</v>
      </c>
      <c r="F1602" s="1">
        <v>1.1666666666666667</v>
      </c>
    </row>
    <row r="1603" spans="1:6" x14ac:dyDescent="0.25">
      <c r="A1603" t="s">
        <v>1611</v>
      </c>
      <c r="B1603">
        <v>7</v>
      </c>
      <c r="C1603">
        <v>5</v>
      </c>
      <c r="D1603" s="1">
        <v>221.72</v>
      </c>
      <c r="E1603" s="1">
        <v>31.674285714285713</v>
      </c>
      <c r="F1603" s="1">
        <v>1.4</v>
      </c>
    </row>
    <row r="1604" spans="1:6" x14ac:dyDescent="0.25">
      <c r="A1604" t="s">
        <v>1612</v>
      </c>
      <c r="B1604">
        <v>7</v>
      </c>
      <c r="C1604">
        <v>6</v>
      </c>
      <c r="D1604" s="1">
        <v>755.36</v>
      </c>
      <c r="E1604" s="1">
        <v>107.90857142857143</v>
      </c>
      <c r="F1604" s="1">
        <v>1.1666666666666667</v>
      </c>
    </row>
    <row r="1605" spans="1:6" x14ac:dyDescent="0.25">
      <c r="A1605" t="s">
        <v>1613</v>
      </c>
      <c r="B1605">
        <v>7</v>
      </c>
      <c r="C1605">
        <v>5</v>
      </c>
      <c r="D1605" s="1">
        <v>434.54</v>
      </c>
      <c r="E1605" s="1">
        <v>62.07714285714286</v>
      </c>
      <c r="F1605" s="1">
        <v>1.4</v>
      </c>
    </row>
    <row r="1606" spans="1:6" x14ac:dyDescent="0.25">
      <c r="A1606" t="s">
        <v>1614</v>
      </c>
      <c r="B1606">
        <v>7</v>
      </c>
      <c r="C1606">
        <v>6</v>
      </c>
      <c r="D1606" s="1">
        <v>62.48</v>
      </c>
      <c r="E1606" s="1">
        <v>8.9257142857142853</v>
      </c>
      <c r="F1606" s="1">
        <v>1.1666666666666667</v>
      </c>
    </row>
    <row r="1607" spans="1:6" x14ac:dyDescent="0.25">
      <c r="A1607" t="s">
        <v>1615</v>
      </c>
      <c r="B1607">
        <v>7</v>
      </c>
      <c r="C1607">
        <v>7</v>
      </c>
      <c r="D1607" s="1">
        <v>461.25</v>
      </c>
      <c r="E1607" s="1">
        <v>65.892857142857139</v>
      </c>
      <c r="F1607" s="1">
        <v>1</v>
      </c>
    </row>
    <row r="1608" spans="1:6" x14ac:dyDescent="0.25">
      <c r="A1608" t="s">
        <v>1616</v>
      </c>
      <c r="B1608">
        <v>7</v>
      </c>
      <c r="C1608">
        <v>6</v>
      </c>
      <c r="D1608" s="1">
        <v>467.58</v>
      </c>
      <c r="E1608" s="1">
        <v>66.797142857142859</v>
      </c>
      <c r="F1608" s="1">
        <v>1.1666666666666667</v>
      </c>
    </row>
    <row r="1609" spans="1:6" x14ac:dyDescent="0.25">
      <c r="A1609" t="s">
        <v>1617</v>
      </c>
      <c r="B1609">
        <v>7</v>
      </c>
      <c r="C1609">
        <v>2</v>
      </c>
      <c r="D1609" s="1">
        <v>34.21</v>
      </c>
      <c r="E1609" s="1">
        <v>4.887142857142857</v>
      </c>
      <c r="F1609" s="1">
        <v>3.5</v>
      </c>
    </row>
    <row r="1610" spans="1:6" x14ac:dyDescent="0.25">
      <c r="A1610" t="s">
        <v>1618</v>
      </c>
      <c r="B1610">
        <v>7</v>
      </c>
      <c r="C1610">
        <v>6</v>
      </c>
      <c r="D1610" s="1">
        <v>35.770000000000003</v>
      </c>
      <c r="E1610" s="1">
        <v>5.1100000000000003</v>
      </c>
      <c r="F1610" s="1">
        <v>1.1666666666666667</v>
      </c>
    </row>
    <row r="1611" spans="1:6" x14ac:dyDescent="0.25">
      <c r="A1611" t="s">
        <v>1619</v>
      </c>
      <c r="B1611">
        <v>7</v>
      </c>
      <c r="C1611">
        <v>2</v>
      </c>
      <c r="D1611" s="1">
        <v>34.21</v>
      </c>
      <c r="E1611" s="1">
        <v>4.887142857142857</v>
      </c>
      <c r="F1611" s="1">
        <v>3.5</v>
      </c>
    </row>
    <row r="1612" spans="1:6" x14ac:dyDescent="0.25">
      <c r="A1612" t="s">
        <v>1620</v>
      </c>
      <c r="B1612">
        <v>7</v>
      </c>
      <c r="C1612">
        <v>2</v>
      </c>
      <c r="D1612" s="1">
        <v>34.21</v>
      </c>
      <c r="E1612" s="1">
        <v>4.887142857142857</v>
      </c>
      <c r="F1612" s="1">
        <v>3.5</v>
      </c>
    </row>
    <row r="1613" spans="1:6" x14ac:dyDescent="0.25">
      <c r="A1613" t="s">
        <v>1621</v>
      </c>
      <c r="B1613">
        <v>7</v>
      </c>
      <c r="C1613">
        <v>7</v>
      </c>
      <c r="D1613" s="1">
        <v>637</v>
      </c>
      <c r="E1613" s="1">
        <v>91</v>
      </c>
      <c r="F1613" s="1">
        <v>1</v>
      </c>
    </row>
    <row r="1614" spans="1:6" x14ac:dyDescent="0.25">
      <c r="A1614" t="s">
        <v>1622</v>
      </c>
      <c r="B1614">
        <v>7</v>
      </c>
      <c r="C1614">
        <v>5</v>
      </c>
      <c r="D1614" s="1">
        <v>163.80000000000001</v>
      </c>
      <c r="E1614" s="1">
        <v>23.4</v>
      </c>
      <c r="F1614" s="1">
        <v>1.4</v>
      </c>
    </row>
    <row r="1615" spans="1:6" x14ac:dyDescent="0.25">
      <c r="A1615" t="s">
        <v>1623</v>
      </c>
      <c r="B1615">
        <v>7</v>
      </c>
      <c r="C1615">
        <v>5</v>
      </c>
      <c r="D1615" s="1">
        <v>282.17</v>
      </c>
      <c r="E1615" s="1">
        <v>40.31</v>
      </c>
      <c r="F1615" s="1">
        <v>1.4</v>
      </c>
    </row>
    <row r="1616" spans="1:6" x14ac:dyDescent="0.25">
      <c r="A1616" t="s">
        <v>1624</v>
      </c>
      <c r="B1616">
        <v>7</v>
      </c>
      <c r="C1616">
        <v>3</v>
      </c>
      <c r="D1616" s="1">
        <v>456.36</v>
      </c>
      <c r="E1616" s="1">
        <v>65.194285714285712</v>
      </c>
      <c r="F1616" s="1">
        <v>2.3333333333333335</v>
      </c>
    </row>
    <row r="1617" spans="1:6" x14ac:dyDescent="0.25">
      <c r="A1617" t="s">
        <v>1625</v>
      </c>
      <c r="B1617">
        <v>7</v>
      </c>
      <c r="C1617">
        <v>5</v>
      </c>
      <c r="D1617" s="1">
        <v>375.32</v>
      </c>
      <c r="E1617" s="1">
        <v>53.617142857142859</v>
      </c>
      <c r="F1617" s="1">
        <v>1.4</v>
      </c>
    </row>
    <row r="1618" spans="1:6" x14ac:dyDescent="0.25">
      <c r="A1618" t="s">
        <v>1626</v>
      </c>
      <c r="B1618">
        <v>7</v>
      </c>
      <c r="C1618">
        <v>7</v>
      </c>
      <c r="D1618" s="1">
        <v>336.66</v>
      </c>
      <c r="E1618" s="1">
        <v>48.094285714285718</v>
      </c>
      <c r="F1618" s="1">
        <v>1</v>
      </c>
    </row>
    <row r="1619" spans="1:6" x14ac:dyDescent="0.25">
      <c r="A1619" t="s">
        <v>1627</v>
      </c>
      <c r="B1619">
        <v>7</v>
      </c>
      <c r="C1619">
        <v>7</v>
      </c>
      <c r="D1619" s="1">
        <v>214</v>
      </c>
      <c r="E1619" s="1">
        <v>30.571428571428569</v>
      </c>
      <c r="F1619" s="1">
        <v>1</v>
      </c>
    </row>
    <row r="1620" spans="1:6" x14ac:dyDescent="0.25">
      <c r="A1620" t="s">
        <v>1628</v>
      </c>
      <c r="B1620">
        <v>7</v>
      </c>
      <c r="C1620">
        <v>3</v>
      </c>
      <c r="D1620" s="1">
        <v>391.72</v>
      </c>
      <c r="E1620" s="1">
        <v>55.96</v>
      </c>
      <c r="F1620" s="1">
        <v>2.3333333333333335</v>
      </c>
    </row>
    <row r="1621" spans="1:6" x14ac:dyDescent="0.25">
      <c r="A1621" t="s">
        <v>1629</v>
      </c>
      <c r="B1621">
        <v>7</v>
      </c>
      <c r="C1621">
        <v>2</v>
      </c>
      <c r="D1621" s="1">
        <v>81.83</v>
      </c>
      <c r="E1621" s="1">
        <v>11.69</v>
      </c>
      <c r="F1621" s="1">
        <v>3.5</v>
      </c>
    </row>
    <row r="1622" spans="1:6" x14ac:dyDescent="0.25">
      <c r="A1622" t="s">
        <v>1630</v>
      </c>
      <c r="B1622">
        <v>7</v>
      </c>
      <c r="C1622">
        <v>2</v>
      </c>
      <c r="D1622" s="1">
        <v>97.06</v>
      </c>
      <c r="E1622" s="1">
        <v>13.865714285714285</v>
      </c>
      <c r="F1622" s="1">
        <v>3.5</v>
      </c>
    </row>
    <row r="1623" spans="1:6" x14ac:dyDescent="0.25">
      <c r="A1623" t="s">
        <v>1631</v>
      </c>
      <c r="B1623">
        <v>7</v>
      </c>
      <c r="C1623">
        <v>4</v>
      </c>
      <c r="D1623" s="1">
        <v>180.09</v>
      </c>
      <c r="E1623" s="1">
        <v>25.727142857142859</v>
      </c>
      <c r="F1623" s="1">
        <v>1.75</v>
      </c>
    </row>
    <row r="1624" spans="1:6" x14ac:dyDescent="0.25">
      <c r="A1624" t="s">
        <v>1632</v>
      </c>
      <c r="B1624">
        <v>7</v>
      </c>
      <c r="C1624">
        <v>3</v>
      </c>
      <c r="D1624" s="1">
        <v>87.99</v>
      </c>
      <c r="E1624" s="1">
        <v>12.57</v>
      </c>
      <c r="F1624" s="1">
        <v>2.3333333333333335</v>
      </c>
    </row>
    <row r="1625" spans="1:6" x14ac:dyDescent="0.25">
      <c r="A1625" t="s">
        <v>1633</v>
      </c>
      <c r="B1625">
        <v>7</v>
      </c>
      <c r="C1625">
        <v>2</v>
      </c>
      <c r="D1625" s="1">
        <v>29.82</v>
      </c>
      <c r="E1625" s="1">
        <v>4.26</v>
      </c>
      <c r="F1625" s="1">
        <v>3.5</v>
      </c>
    </row>
    <row r="1626" spans="1:6" x14ac:dyDescent="0.25">
      <c r="A1626" t="s">
        <v>1634</v>
      </c>
      <c r="B1626">
        <v>7</v>
      </c>
      <c r="C1626">
        <v>5</v>
      </c>
      <c r="D1626" s="1">
        <v>373.82</v>
      </c>
      <c r="E1626" s="1">
        <v>53.402857142857144</v>
      </c>
      <c r="F1626" s="1">
        <v>1.4</v>
      </c>
    </row>
    <row r="1627" spans="1:6" x14ac:dyDescent="0.25">
      <c r="A1627" t="s">
        <v>1635</v>
      </c>
      <c r="B1627">
        <v>7</v>
      </c>
      <c r="C1627">
        <v>3</v>
      </c>
      <c r="D1627" s="1">
        <v>331.44</v>
      </c>
      <c r="E1627" s="1">
        <v>47.348571428571425</v>
      </c>
      <c r="F1627" s="1">
        <v>2.3333333333333335</v>
      </c>
    </row>
    <row r="1628" spans="1:6" x14ac:dyDescent="0.25">
      <c r="A1628" t="s">
        <v>1636</v>
      </c>
      <c r="B1628">
        <v>7</v>
      </c>
      <c r="C1628">
        <v>1</v>
      </c>
      <c r="D1628" s="1">
        <v>78.05</v>
      </c>
      <c r="E1628" s="1">
        <v>11.15</v>
      </c>
      <c r="F1628" s="1">
        <v>7</v>
      </c>
    </row>
    <row r="1629" spans="1:6" x14ac:dyDescent="0.25">
      <c r="A1629" t="s">
        <v>1637</v>
      </c>
      <c r="B1629">
        <v>7</v>
      </c>
      <c r="C1629">
        <v>2</v>
      </c>
      <c r="D1629" s="1">
        <v>127.09</v>
      </c>
      <c r="E1629" s="1">
        <v>18.155714285714286</v>
      </c>
      <c r="F1629" s="1">
        <v>3.5</v>
      </c>
    </row>
    <row r="1630" spans="1:6" x14ac:dyDescent="0.25">
      <c r="A1630" t="s">
        <v>1638</v>
      </c>
      <c r="B1630">
        <v>7</v>
      </c>
      <c r="C1630">
        <v>2</v>
      </c>
      <c r="D1630" s="1">
        <v>18.34</v>
      </c>
      <c r="E1630" s="1">
        <v>2.62</v>
      </c>
      <c r="F1630" s="1">
        <v>3.5</v>
      </c>
    </row>
    <row r="1631" spans="1:6" x14ac:dyDescent="0.25">
      <c r="A1631" t="s">
        <v>1639</v>
      </c>
      <c r="B1631">
        <v>7</v>
      </c>
      <c r="C1631">
        <v>1</v>
      </c>
      <c r="D1631" s="1">
        <v>103.88</v>
      </c>
      <c r="E1631" s="1">
        <v>14.84</v>
      </c>
      <c r="F1631" s="1">
        <v>7</v>
      </c>
    </row>
    <row r="1632" spans="1:6" x14ac:dyDescent="0.25">
      <c r="A1632" t="s">
        <v>1640</v>
      </c>
      <c r="B1632">
        <v>7</v>
      </c>
      <c r="C1632">
        <v>3</v>
      </c>
      <c r="D1632" s="1">
        <v>51.94</v>
      </c>
      <c r="E1632" s="1">
        <v>7.42</v>
      </c>
      <c r="F1632" s="1">
        <v>2.3333333333333335</v>
      </c>
    </row>
    <row r="1633" spans="1:6" x14ac:dyDescent="0.25">
      <c r="A1633" t="s">
        <v>1641</v>
      </c>
      <c r="B1633">
        <v>7</v>
      </c>
      <c r="C1633">
        <v>3</v>
      </c>
      <c r="D1633" s="1">
        <v>875</v>
      </c>
      <c r="E1633" s="1">
        <v>125</v>
      </c>
      <c r="F1633" s="1">
        <v>2.3333333333333335</v>
      </c>
    </row>
    <row r="1634" spans="1:6" x14ac:dyDescent="0.25">
      <c r="A1634" t="s">
        <v>1642</v>
      </c>
      <c r="B1634">
        <v>7</v>
      </c>
      <c r="C1634">
        <v>5</v>
      </c>
      <c r="D1634" s="1">
        <v>521.29</v>
      </c>
      <c r="E1634" s="1">
        <v>74.47</v>
      </c>
      <c r="F1634" s="1">
        <v>1.4</v>
      </c>
    </row>
    <row r="1635" spans="1:6" x14ac:dyDescent="0.25">
      <c r="A1635" t="s">
        <v>1643</v>
      </c>
      <c r="B1635">
        <v>7</v>
      </c>
      <c r="C1635">
        <v>3</v>
      </c>
      <c r="D1635" s="1">
        <v>262.5</v>
      </c>
      <c r="E1635" s="1">
        <v>37.5</v>
      </c>
      <c r="F1635" s="1">
        <v>2.3333333333333335</v>
      </c>
    </row>
    <row r="1636" spans="1:6" x14ac:dyDescent="0.25">
      <c r="A1636" t="s">
        <v>1644</v>
      </c>
      <c r="B1636">
        <v>7</v>
      </c>
      <c r="C1636">
        <v>7</v>
      </c>
      <c r="D1636" s="1">
        <v>177.62</v>
      </c>
      <c r="E1636" s="1">
        <v>25.374285714285712</v>
      </c>
      <c r="F1636" s="1">
        <v>1</v>
      </c>
    </row>
    <row r="1637" spans="1:6" x14ac:dyDescent="0.25">
      <c r="A1637" t="s">
        <v>1645</v>
      </c>
      <c r="B1637">
        <v>7</v>
      </c>
      <c r="C1637">
        <v>4</v>
      </c>
      <c r="D1637" s="1">
        <v>77.7</v>
      </c>
      <c r="E1637" s="1">
        <v>11.1</v>
      </c>
      <c r="F1637" s="1">
        <v>1.75</v>
      </c>
    </row>
    <row r="1638" spans="1:6" x14ac:dyDescent="0.25">
      <c r="A1638" t="s">
        <v>1646</v>
      </c>
      <c r="B1638">
        <v>7</v>
      </c>
      <c r="C1638">
        <v>2</v>
      </c>
      <c r="D1638" s="1">
        <v>6.72</v>
      </c>
      <c r="E1638" s="1">
        <v>0.96</v>
      </c>
      <c r="F1638" s="1">
        <v>3.5</v>
      </c>
    </row>
    <row r="1639" spans="1:6" x14ac:dyDescent="0.25">
      <c r="A1639" t="s">
        <v>1647</v>
      </c>
      <c r="B1639">
        <v>7</v>
      </c>
      <c r="C1639">
        <v>3</v>
      </c>
      <c r="D1639" s="1">
        <v>104.49</v>
      </c>
      <c r="E1639" s="1">
        <v>14.927142857142856</v>
      </c>
      <c r="F1639" s="1">
        <v>2.3333333333333335</v>
      </c>
    </row>
    <row r="1640" spans="1:6" x14ac:dyDescent="0.25">
      <c r="A1640" t="s">
        <v>1648</v>
      </c>
      <c r="B1640">
        <v>7</v>
      </c>
      <c r="C1640">
        <v>3</v>
      </c>
      <c r="D1640" s="1">
        <v>77.98</v>
      </c>
      <c r="E1640" s="1">
        <v>11.14</v>
      </c>
      <c r="F1640" s="1">
        <v>2.3333333333333335</v>
      </c>
    </row>
    <row r="1641" spans="1:6" x14ac:dyDescent="0.25">
      <c r="A1641" t="s">
        <v>1649</v>
      </c>
      <c r="B1641">
        <v>7</v>
      </c>
      <c r="C1641">
        <v>3</v>
      </c>
      <c r="D1641" s="1">
        <v>25.13</v>
      </c>
      <c r="E1641" s="1">
        <v>3.59</v>
      </c>
      <c r="F1641" s="1">
        <v>2.3333333333333335</v>
      </c>
    </row>
    <row r="1642" spans="1:6" x14ac:dyDescent="0.25">
      <c r="A1642" t="s">
        <v>1650</v>
      </c>
      <c r="B1642">
        <v>7</v>
      </c>
      <c r="C1642">
        <v>4</v>
      </c>
      <c r="D1642" s="1">
        <v>278.08</v>
      </c>
      <c r="E1642" s="1">
        <v>39.725714285714282</v>
      </c>
      <c r="F1642" s="1">
        <v>1.75</v>
      </c>
    </row>
    <row r="1643" spans="1:6" x14ac:dyDescent="0.25">
      <c r="A1643" t="s">
        <v>1651</v>
      </c>
      <c r="B1643">
        <v>7</v>
      </c>
      <c r="C1643">
        <v>2</v>
      </c>
      <c r="D1643" s="1">
        <v>56.23</v>
      </c>
      <c r="E1643" s="1">
        <v>8.0328571428571429</v>
      </c>
      <c r="F1643" s="1">
        <v>3.5</v>
      </c>
    </row>
    <row r="1644" spans="1:6" x14ac:dyDescent="0.25">
      <c r="A1644" t="s">
        <v>1652</v>
      </c>
      <c r="B1644">
        <v>7</v>
      </c>
      <c r="C1644">
        <v>4</v>
      </c>
      <c r="D1644" s="1">
        <v>437.78</v>
      </c>
      <c r="E1644" s="1">
        <v>62.54</v>
      </c>
      <c r="F1644" s="1">
        <v>1.75</v>
      </c>
    </row>
    <row r="1645" spans="1:6" x14ac:dyDescent="0.25">
      <c r="A1645" t="s">
        <v>1653</v>
      </c>
      <c r="B1645">
        <v>7</v>
      </c>
      <c r="C1645">
        <v>2</v>
      </c>
      <c r="D1645" s="1">
        <v>53.48</v>
      </c>
      <c r="E1645" s="1">
        <v>7.64</v>
      </c>
      <c r="F1645" s="1">
        <v>3.5</v>
      </c>
    </row>
    <row r="1646" spans="1:6" x14ac:dyDescent="0.25">
      <c r="A1646" t="s">
        <v>1654</v>
      </c>
      <c r="B1646">
        <v>7</v>
      </c>
      <c r="C1646">
        <v>3</v>
      </c>
      <c r="D1646" s="1">
        <v>389.12</v>
      </c>
      <c r="E1646" s="1">
        <v>55.588571428571427</v>
      </c>
      <c r="F1646" s="1">
        <v>2.3333333333333335</v>
      </c>
    </row>
    <row r="1647" spans="1:6" x14ac:dyDescent="0.25">
      <c r="A1647" t="s">
        <v>1655</v>
      </c>
      <c r="B1647">
        <v>7</v>
      </c>
      <c r="C1647">
        <v>4</v>
      </c>
      <c r="D1647" s="1">
        <v>156.66999999999999</v>
      </c>
      <c r="E1647" s="1">
        <v>22.381428571428572</v>
      </c>
      <c r="F1647" s="1">
        <v>1.75</v>
      </c>
    </row>
    <row r="1648" spans="1:6" x14ac:dyDescent="0.25">
      <c r="A1648" t="s">
        <v>1656</v>
      </c>
      <c r="B1648">
        <v>7</v>
      </c>
      <c r="C1648">
        <v>4</v>
      </c>
      <c r="D1648" s="1">
        <v>122.77</v>
      </c>
      <c r="E1648" s="1">
        <v>17.53857142857143</v>
      </c>
      <c r="F1648" s="1">
        <v>1.75</v>
      </c>
    </row>
    <row r="1649" spans="1:6" x14ac:dyDescent="0.25">
      <c r="A1649" t="s">
        <v>1657</v>
      </c>
      <c r="B1649">
        <v>7</v>
      </c>
      <c r="C1649">
        <v>2</v>
      </c>
      <c r="D1649" s="1">
        <v>82.18</v>
      </c>
      <c r="E1649" s="1">
        <v>11.74</v>
      </c>
      <c r="F1649" s="1">
        <v>3.5</v>
      </c>
    </row>
    <row r="1650" spans="1:6" x14ac:dyDescent="0.25">
      <c r="A1650" t="s">
        <v>1658</v>
      </c>
      <c r="B1650">
        <v>7</v>
      </c>
      <c r="C1650">
        <v>2</v>
      </c>
      <c r="D1650" s="1">
        <v>37.36</v>
      </c>
      <c r="E1650" s="1">
        <v>5.3371428571428572</v>
      </c>
      <c r="F1650" s="1">
        <v>3.5</v>
      </c>
    </row>
    <row r="1651" spans="1:6" x14ac:dyDescent="0.25">
      <c r="A1651" t="s">
        <v>1659</v>
      </c>
      <c r="B1651">
        <v>7</v>
      </c>
      <c r="C1651">
        <v>2</v>
      </c>
      <c r="D1651" s="1">
        <v>50.43</v>
      </c>
      <c r="E1651" s="1">
        <v>7.2042857142857146</v>
      </c>
      <c r="F1651" s="1">
        <v>3.5</v>
      </c>
    </row>
    <row r="1652" spans="1:6" x14ac:dyDescent="0.25">
      <c r="A1652" t="s">
        <v>1660</v>
      </c>
      <c r="B1652">
        <v>7</v>
      </c>
      <c r="C1652">
        <v>3</v>
      </c>
      <c r="D1652" s="1">
        <v>46.83</v>
      </c>
      <c r="E1652" s="1">
        <v>6.69</v>
      </c>
      <c r="F1652" s="1">
        <v>2.3333333333333335</v>
      </c>
    </row>
    <row r="1653" spans="1:6" x14ac:dyDescent="0.25">
      <c r="A1653" t="s">
        <v>1661</v>
      </c>
      <c r="B1653">
        <v>7</v>
      </c>
      <c r="C1653">
        <v>2</v>
      </c>
      <c r="D1653" s="1">
        <v>102.83</v>
      </c>
      <c r="E1653" s="1">
        <v>14.69</v>
      </c>
      <c r="F1653" s="1">
        <v>3.5</v>
      </c>
    </row>
    <row r="1654" spans="1:6" x14ac:dyDescent="0.25">
      <c r="A1654" t="s">
        <v>1662</v>
      </c>
      <c r="B1654">
        <v>7</v>
      </c>
      <c r="C1654">
        <v>4</v>
      </c>
      <c r="D1654" s="1">
        <v>69.34</v>
      </c>
      <c r="E1654" s="1">
        <v>9.9057142857142857</v>
      </c>
      <c r="F1654" s="1">
        <v>1.75</v>
      </c>
    </row>
    <row r="1655" spans="1:6" x14ac:dyDescent="0.25">
      <c r="A1655" t="s">
        <v>1663</v>
      </c>
      <c r="B1655">
        <v>7</v>
      </c>
      <c r="C1655">
        <v>4</v>
      </c>
      <c r="D1655" s="1">
        <v>22.26</v>
      </c>
      <c r="E1655" s="1">
        <v>3.18</v>
      </c>
      <c r="F1655" s="1">
        <v>1.75</v>
      </c>
    </row>
    <row r="1656" spans="1:6" x14ac:dyDescent="0.25">
      <c r="A1656" t="s">
        <v>1664</v>
      </c>
      <c r="B1656">
        <v>7</v>
      </c>
      <c r="C1656">
        <v>2</v>
      </c>
      <c r="D1656" s="1">
        <v>82.32</v>
      </c>
      <c r="E1656" s="1">
        <v>11.76</v>
      </c>
      <c r="F1656" s="1">
        <v>3.5</v>
      </c>
    </row>
    <row r="1657" spans="1:6" x14ac:dyDescent="0.25">
      <c r="A1657" t="s">
        <v>1665</v>
      </c>
      <c r="B1657">
        <v>7</v>
      </c>
      <c r="C1657">
        <v>6</v>
      </c>
      <c r="D1657" s="1">
        <v>33.46</v>
      </c>
      <c r="E1657" s="1">
        <v>4.78</v>
      </c>
      <c r="F1657" s="1">
        <v>1.1666666666666667</v>
      </c>
    </row>
    <row r="1658" spans="1:6" x14ac:dyDescent="0.25">
      <c r="A1658" t="s">
        <v>1666</v>
      </c>
      <c r="B1658">
        <v>7</v>
      </c>
      <c r="C1658">
        <v>7</v>
      </c>
      <c r="D1658" s="1">
        <v>33.46</v>
      </c>
      <c r="E1658" s="1">
        <v>4.78</v>
      </c>
      <c r="F1658" s="1">
        <v>1</v>
      </c>
    </row>
    <row r="1659" spans="1:6" x14ac:dyDescent="0.25">
      <c r="A1659" t="s">
        <v>1667</v>
      </c>
      <c r="B1659">
        <v>7</v>
      </c>
      <c r="C1659">
        <v>5</v>
      </c>
      <c r="D1659" s="1">
        <v>33.46</v>
      </c>
      <c r="E1659" s="1">
        <v>4.78</v>
      </c>
      <c r="F1659" s="1">
        <v>1.4</v>
      </c>
    </row>
    <row r="1660" spans="1:6" x14ac:dyDescent="0.25">
      <c r="A1660" t="s">
        <v>1668</v>
      </c>
      <c r="B1660">
        <v>7</v>
      </c>
      <c r="C1660">
        <v>6</v>
      </c>
      <c r="D1660" s="1">
        <v>33.46</v>
      </c>
      <c r="E1660" s="1">
        <v>4.78</v>
      </c>
      <c r="F1660" s="1">
        <v>1.1666666666666667</v>
      </c>
    </row>
    <row r="1661" spans="1:6" x14ac:dyDescent="0.25">
      <c r="A1661" t="s">
        <v>1669</v>
      </c>
      <c r="B1661">
        <v>7</v>
      </c>
      <c r="C1661">
        <v>5</v>
      </c>
      <c r="D1661" s="1">
        <v>151.88</v>
      </c>
      <c r="E1661" s="1">
        <v>21.697142857142858</v>
      </c>
      <c r="F1661" s="1">
        <v>1.4</v>
      </c>
    </row>
    <row r="1662" spans="1:6" x14ac:dyDescent="0.25">
      <c r="A1662" t="s">
        <v>1670</v>
      </c>
      <c r="B1662">
        <v>7</v>
      </c>
      <c r="C1662">
        <v>5</v>
      </c>
      <c r="D1662" s="1">
        <v>511.42</v>
      </c>
      <c r="E1662" s="1">
        <v>73.06</v>
      </c>
      <c r="F1662" s="1">
        <v>1.4</v>
      </c>
    </row>
    <row r="1663" spans="1:6" x14ac:dyDescent="0.25">
      <c r="A1663" t="s">
        <v>1671</v>
      </c>
      <c r="B1663">
        <v>7</v>
      </c>
      <c r="C1663">
        <v>6</v>
      </c>
      <c r="D1663" s="1">
        <v>410.55</v>
      </c>
      <c r="E1663" s="1">
        <v>58.65</v>
      </c>
      <c r="F1663" s="1">
        <v>1.1666666666666667</v>
      </c>
    </row>
    <row r="1664" spans="1:6" x14ac:dyDescent="0.25">
      <c r="A1664" t="s">
        <v>1672</v>
      </c>
      <c r="B1664">
        <v>7</v>
      </c>
      <c r="C1664">
        <v>6</v>
      </c>
      <c r="D1664" s="1">
        <v>23.8</v>
      </c>
      <c r="E1664" s="1">
        <v>3.4</v>
      </c>
      <c r="F1664" s="1">
        <v>1.1666666666666667</v>
      </c>
    </row>
    <row r="1665" spans="1:6" x14ac:dyDescent="0.25">
      <c r="A1665" t="s">
        <v>1673</v>
      </c>
      <c r="B1665">
        <v>6</v>
      </c>
      <c r="C1665">
        <v>2</v>
      </c>
      <c r="D1665" s="1">
        <v>270.48</v>
      </c>
      <c r="E1665" s="1">
        <v>45.08</v>
      </c>
      <c r="F1665" s="1">
        <v>3</v>
      </c>
    </row>
    <row r="1666" spans="1:6" x14ac:dyDescent="0.25">
      <c r="A1666" t="s">
        <v>1674</v>
      </c>
      <c r="B1666">
        <v>6</v>
      </c>
      <c r="C1666">
        <v>3</v>
      </c>
      <c r="D1666" s="1">
        <v>580.44000000000005</v>
      </c>
      <c r="E1666" s="1">
        <v>96.74</v>
      </c>
      <c r="F1666" s="1">
        <v>2</v>
      </c>
    </row>
    <row r="1667" spans="1:6" x14ac:dyDescent="0.25">
      <c r="A1667" t="s">
        <v>1675</v>
      </c>
      <c r="B1667">
        <v>6</v>
      </c>
      <c r="C1667">
        <v>6</v>
      </c>
      <c r="D1667" s="1">
        <v>359.1</v>
      </c>
      <c r="E1667" s="1">
        <v>59.85</v>
      </c>
      <c r="F1667" s="1">
        <v>1</v>
      </c>
    </row>
    <row r="1668" spans="1:6" x14ac:dyDescent="0.25">
      <c r="A1668" t="s">
        <v>1676</v>
      </c>
      <c r="B1668">
        <v>6</v>
      </c>
      <c r="C1668">
        <v>5</v>
      </c>
      <c r="D1668" s="1">
        <v>359.1</v>
      </c>
      <c r="E1668" s="1">
        <v>59.85</v>
      </c>
      <c r="F1668" s="1">
        <v>1.2</v>
      </c>
    </row>
    <row r="1669" spans="1:6" x14ac:dyDescent="0.25">
      <c r="A1669" t="s">
        <v>1677</v>
      </c>
      <c r="B1669">
        <v>6</v>
      </c>
      <c r="C1669">
        <v>1</v>
      </c>
      <c r="D1669" s="1">
        <v>60.72</v>
      </c>
      <c r="E1669" s="1">
        <v>10.119999999999999</v>
      </c>
      <c r="F1669" s="1">
        <v>6</v>
      </c>
    </row>
    <row r="1670" spans="1:6" x14ac:dyDescent="0.25">
      <c r="A1670" t="s">
        <v>1678</v>
      </c>
      <c r="B1670">
        <v>6</v>
      </c>
      <c r="C1670">
        <v>2</v>
      </c>
      <c r="D1670" s="1">
        <v>58.08</v>
      </c>
      <c r="E1670" s="1">
        <v>9.68</v>
      </c>
      <c r="F1670" s="1">
        <v>3</v>
      </c>
    </row>
    <row r="1671" spans="1:6" x14ac:dyDescent="0.25">
      <c r="A1671" t="s">
        <v>1679</v>
      </c>
      <c r="B1671">
        <v>6</v>
      </c>
      <c r="C1671">
        <v>1</v>
      </c>
      <c r="D1671" s="1">
        <v>52.26</v>
      </c>
      <c r="E1671" s="1">
        <v>8.7100000000000009</v>
      </c>
      <c r="F1671" s="1">
        <v>6</v>
      </c>
    </row>
    <row r="1672" spans="1:6" x14ac:dyDescent="0.25">
      <c r="A1672" t="s">
        <v>1680</v>
      </c>
      <c r="B1672">
        <v>6</v>
      </c>
      <c r="C1672">
        <v>3</v>
      </c>
      <c r="D1672" s="1">
        <v>58.08</v>
      </c>
      <c r="E1672" s="1">
        <v>9.68</v>
      </c>
      <c r="F1672" s="1">
        <v>2</v>
      </c>
    </row>
    <row r="1673" spans="1:6" x14ac:dyDescent="0.25">
      <c r="A1673" t="s">
        <v>1681</v>
      </c>
      <c r="B1673">
        <v>6</v>
      </c>
      <c r="C1673">
        <v>1</v>
      </c>
      <c r="D1673" s="1">
        <v>52.26</v>
      </c>
      <c r="E1673" s="1">
        <v>8.7100000000000009</v>
      </c>
      <c r="F1673" s="1">
        <v>6</v>
      </c>
    </row>
    <row r="1674" spans="1:6" x14ac:dyDescent="0.25">
      <c r="A1674" t="s">
        <v>1682</v>
      </c>
      <c r="B1674">
        <v>6</v>
      </c>
      <c r="C1674">
        <v>6</v>
      </c>
      <c r="D1674" s="1">
        <v>220.65</v>
      </c>
      <c r="E1674" s="1">
        <v>36.774999999999999</v>
      </c>
      <c r="F1674" s="1">
        <v>1</v>
      </c>
    </row>
    <row r="1675" spans="1:6" x14ac:dyDescent="0.25">
      <c r="A1675" t="s">
        <v>1683</v>
      </c>
      <c r="B1675">
        <v>6</v>
      </c>
      <c r="C1675">
        <v>6</v>
      </c>
      <c r="D1675" s="1">
        <v>124.08</v>
      </c>
      <c r="E1675" s="1">
        <v>20.68</v>
      </c>
      <c r="F1675" s="1">
        <v>1</v>
      </c>
    </row>
    <row r="1676" spans="1:6" x14ac:dyDescent="0.25">
      <c r="A1676" t="s">
        <v>1684</v>
      </c>
      <c r="B1676">
        <v>6</v>
      </c>
      <c r="C1676">
        <v>4</v>
      </c>
      <c r="D1676" s="1">
        <v>482.52</v>
      </c>
      <c r="E1676" s="1">
        <v>80.42</v>
      </c>
      <c r="F1676" s="1">
        <v>1.5</v>
      </c>
    </row>
    <row r="1677" spans="1:6" x14ac:dyDescent="0.25">
      <c r="A1677" t="s">
        <v>1685</v>
      </c>
      <c r="B1677">
        <v>6</v>
      </c>
      <c r="C1677">
        <v>2</v>
      </c>
      <c r="D1677" s="1">
        <v>215.65</v>
      </c>
      <c r="E1677" s="1">
        <v>35.941666666666663</v>
      </c>
      <c r="F1677" s="1">
        <v>3</v>
      </c>
    </row>
    <row r="1678" spans="1:6" x14ac:dyDescent="0.25">
      <c r="A1678" t="s">
        <v>1686</v>
      </c>
      <c r="B1678">
        <v>6</v>
      </c>
      <c r="C1678">
        <v>2</v>
      </c>
      <c r="D1678" s="1">
        <v>23.5</v>
      </c>
      <c r="E1678" s="1">
        <v>3.9166666666666665</v>
      </c>
      <c r="F1678" s="1">
        <v>3</v>
      </c>
    </row>
    <row r="1679" spans="1:6" x14ac:dyDescent="0.25">
      <c r="A1679" t="s">
        <v>1687</v>
      </c>
      <c r="B1679">
        <v>6</v>
      </c>
      <c r="C1679">
        <v>5</v>
      </c>
      <c r="D1679" s="1">
        <v>420.72</v>
      </c>
      <c r="E1679" s="1">
        <v>70.12</v>
      </c>
      <c r="F1679" s="1">
        <v>1.2</v>
      </c>
    </row>
    <row r="1680" spans="1:6" x14ac:dyDescent="0.25">
      <c r="A1680" t="s">
        <v>1688</v>
      </c>
      <c r="B1680">
        <v>6</v>
      </c>
      <c r="C1680">
        <v>3</v>
      </c>
      <c r="D1680" s="1">
        <v>222.07</v>
      </c>
      <c r="E1680" s="1">
        <v>37.011666666666663</v>
      </c>
      <c r="F1680" s="1">
        <v>2</v>
      </c>
    </row>
    <row r="1681" spans="1:6" x14ac:dyDescent="0.25">
      <c r="A1681" t="s">
        <v>1689</v>
      </c>
      <c r="B1681">
        <v>6</v>
      </c>
      <c r="C1681">
        <v>5</v>
      </c>
      <c r="D1681" s="1">
        <v>25.9</v>
      </c>
      <c r="E1681" s="1">
        <v>4.3166666666666673</v>
      </c>
      <c r="F1681" s="1">
        <v>1.2</v>
      </c>
    </row>
    <row r="1682" spans="1:6" x14ac:dyDescent="0.25">
      <c r="A1682" t="s">
        <v>1690</v>
      </c>
      <c r="B1682">
        <v>6</v>
      </c>
      <c r="C1682">
        <v>1</v>
      </c>
      <c r="D1682" s="1">
        <v>191.34</v>
      </c>
      <c r="E1682" s="1">
        <v>31.89</v>
      </c>
      <c r="F1682" s="1">
        <v>6</v>
      </c>
    </row>
    <row r="1683" spans="1:6" x14ac:dyDescent="0.25">
      <c r="A1683" t="s">
        <v>1691</v>
      </c>
      <c r="B1683">
        <v>6</v>
      </c>
      <c r="C1683">
        <v>5</v>
      </c>
      <c r="D1683" s="1">
        <v>176.52</v>
      </c>
      <c r="E1683" s="1">
        <v>29.42</v>
      </c>
      <c r="F1683" s="1">
        <v>1.2</v>
      </c>
    </row>
    <row r="1684" spans="1:6" x14ac:dyDescent="0.25">
      <c r="A1684" t="s">
        <v>1692</v>
      </c>
      <c r="B1684">
        <v>6</v>
      </c>
      <c r="C1684">
        <v>2</v>
      </c>
      <c r="D1684" s="1">
        <v>295.17</v>
      </c>
      <c r="E1684" s="1">
        <v>49.195</v>
      </c>
      <c r="F1684" s="1">
        <v>3</v>
      </c>
    </row>
    <row r="1685" spans="1:6" x14ac:dyDescent="0.25">
      <c r="A1685" t="s">
        <v>1693</v>
      </c>
      <c r="B1685">
        <v>6</v>
      </c>
      <c r="C1685">
        <v>5</v>
      </c>
      <c r="D1685" s="1">
        <v>3.64</v>
      </c>
      <c r="E1685" s="1">
        <v>0.60666666666666658</v>
      </c>
      <c r="F1685" s="1">
        <v>1.2</v>
      </c>
    </row>
    <row r="1686" spans="1:6" x14ac:dyDescent="0.25">
      <c r="A1686" t="s">
        <v>1694</v>
      </c>
      <c r="B1686">
        <v>6</v>
      </c>
      <c r="C1686">
        <v>1</v>
      </c>
      <c r="D1686" s="1">
        <v>1.56</v>
      </c>
      <c r="E1686" s="1">
        <v>0.26</v>
      </c>
      <c r="F1686" s="1">
        <v>6</v>
      </c>
    </row>
    <row r="1687" spans="1:6" x14ac:dyDescent="0.25">
      <c r="A1687" t="s">
        <v>1695</v>
      </c>
      <c r="B1687">
        <v>6</v>
      </c>
      <c r="C1687">
        <v>2</v>
      </c>
      <c r="D1687" s="1">
        <v>1.56</v>
      </c>
      <c r="E1687" s="1">
        <v>0.26</v>
      </c>
      <c r="F1687" s="1">
        <v>3</v>
      </c>
    </row>
    <row r="1688" spans="1:6" x14ac:dyDescent="0.25">
      <c r="A1688" t="s">
        <v>1696</v>
      </c>
      <c r="B1688">
        <v>6</v>
      </c>
      <c r="C1688">
        <v>2</v>
      </c>
      <c r="D1688" s="1">
        <v>1.56</v>
      </c>
      <c r="E1688" s="1">
        <v>0.26</v>
      </c>
      <c r="F1688" s="1">
        <v>3</v>
      </c>
    </row>
    <row r="1689" spans="1:6" x14ac:dyDescent="0.25">
      <c r="A1689" t="s">
        <v>1697</v>
      </c>
      <c r="B1689">
        <v>6</v>
      </c>
      <c r="C1689">
        <v>1</v>
      </c>
      <c r="D1689" s="1">
        <v>1.56</v>
      </c>
      <c r="E1689" s="1">
        <v>0.26</v>
      </c>
      <c r="F1689" s="1">
        <v>6</v>
      </c>
    </row>
    <row r="1690" spans="1:6" x14ac:dyDescent="0.25">
      <c r="A1690" t="s">
        <v>1698</v>
      </c>
      <c r="B1690">
        <v>6</v>
      </c>
      <c r="C1690">
        <v>1</v>
      </c>
      <c r="D1690" s="1">
        <v>1.56</v>
      </c>
      <c r="E1690" s="1">
        <v>0.26</v>
      </c>
      <c r="F1690" s="1">
        <v>6</v>
      </c>
    </row>
    <row r="1691" spans="1:6" x14ac:dyDescent="0.25">
      <c r="A1691" t="s">
        <v>1699</v>
      </c>
      <c r="B1691">
        <v>6</v>
      </c>
      <c r="C1691">
        <v>1</v>
      </c>
      <c r="D1691" s="1">
        <v>1.56</v>
      </c>
      <c r="E1691" s="1">
        <v>0.26</v>
      </c>
      <c r="F1691" s="1">
        <v>6</v>
      </c>
    </row>
    <row r="1692" spans="1:6" x14ac:dyDescent="0.25">
      <c r="A1692" t="s">
        <v>1700</v>
      </c>
      <c r="B1692">
        <v>6</v>
      </c>
      <c r="C1692">
        <v>1</v>
      </c>
      <c r="D1692" s="1">
        <v>1.56</v>
      </c>
      <c r="E1692" s="1">
        <v>0.26</v>
      </c>
      <c r="F1692" s="1">
        <v>6</v>
      </c>
    </row>
    <row r="1693" spans="1:6" x14ac:dyDescent="0.25">
      <c r="A1693" t="s">
        <v>1701</v>
      </c>
      <c r="B1693">
        <v>6</v>
      </c>
      <c r="C1693">
        <v>4</v>
      </c>
      <c r="D1693" s="1">
        <v>85.48</v>
      </c>
      <c r="E1693" s="1">
        <v>14.246666666666666</v>
      </c>
      <c r="F1693" s="1">
        <v>1.5</v>
      </c>
    </row>
    <row r="1694" spans="1:6" x14ac:dyDescent="0.25">
      <c r="A1694" t="s">
        <v>1702</v>
      </c>
      <c r="B1694">
        <v>6</v>
      </c>
      <c r="C1694">
        <v>4</v>
      </c>
      <c r="D1694" s="1">
        <v>85.48</v>
      </c>
      <c r="E1694" s="1">
        <v>14.246666666666666</v>
      </c>
      <c r="F1694" s="1">
        <v>1.5</v>
      </c>
    </row>
    <row r="1695" spans="1:6" x14ac:dyDescent="0.25">
      <c r="A1695" t="s">
        <v>1703</v>
      </c>
      <c r="B1695">
        <v>6</v>
      </c>
      <c r="C1695">
        <v>5</v>
      </c>
      <c r="D1695" s="1">
        <v>142.47999999999999</v>
      </c>
      <c r="E1695" s="1">
        <v>23.746666666666666</v>
      </c>
      <c r="F1695" s="1">
        <v>1.2</v>
      </c>
    </row>
    <row r="1696" spans="1:6" x14ac:dyDescent="0.25">
      <c r="A1696" t="s">
        <v>1704</v>
      </c>
      <c r="B1696">
        <v>6</v>
      </c>
      <c r="C1696">
        <v>2</v>
      </c>
      <c r="D1696" s="1">
        <v>13.92</v>
      </c>
      <c r="E1696" s="1">
        <v>2.3199999999999998</v>
      </c>
      <c r="F1696" s="1">
        <v>3</v>
      </c>
    </row>
    <row r="1697" spans="1:6" x14ac:dyDescent="0.25">
      <c r="A1697" t="s">
        <v>1705</v>
      </c>
      <c r="B1697">
        <v>6</v>
      </c>
      <c r="C1697">
        <v>1</v>
      </c>
      <c r="D1697" s="1">
        <v>15.42</v>
      </c>
      <c r="E1697" s="1">
        <v>2.57</v>
      </c>
      <c r="F1697" s="1">
        <v>6</v>
      </c>
    </row>
    <row r="1698" spans="1:6" x14ac:dyDescent="0.25">
      <c r="A1698" t="s">
        <v>1706</v>
      </c>
      <c r="B1698">
        <v>6</v>
      </c>
      <c r="C1698">
        <v>3</v>
      </c>
      <c r="D1698" s="1">
        <v>18.690000000000001</v>
      </c>
      <c r="E1698" s="1">
        <v>3.1150000000000002</v>
      </c>
      <c r="F1698" s="1">
        <v>2</v>
      </c>
    </row>
    <row r="1699" spans="1:6" x14ac:dyDescent="0.25">
      <c r="A1699" t="s">
        <v>1707</v>
      </c>
      <c r="B1699">
        <v>6</v>
      </c>
      <c r="C1699">
        <v>2</v>
      </c>
      <c r="D1699" s="1">
        <v>16.260000000000002</v>
      </c>
      <c r="E1699" s="1">
        <v>2.71</v>
      </c>
      <c r="F1699" s="1">
        <v>3</v>
      </c>
    </row>
    <row r="1700" spans="1:6" x14ac:dyDescent="0.25">
      <c r="A1700" t="s">
        <v>1708</v>
      </c>
      <c r="B1700">
        <v>6</v>
      </c>
      <c r="C1700">
        <v>2</v>
      </c>
      <c r="D1700" s="1">
        <v>16.260000000000002</v>
      </c>
      <c r="E1700" s="1">
        <v>2.71</v>
      </c>
      <c r="F1700" s="1">
        <v>3</v>
      </c>
    </row>
    <row r="1701" spans="1:6" x14ac:dyDescent="0.25">
      <c r="A1701" t="s">
        <v>1709</v>
      </c>
      <c r="B1701">
        <v>6</v>
      </c>
      <c r="C1701">
        <v>2</v>
      </c>
      <c r="D1701" s="1">
        <v>31.74</v>
      </c>
      <c r="E1701" s="1">
        <v>5.29</v>
      </c>
      <c r="F1701" s="1">
        <v>3</v>
      </c>
    </row>
    <row r="1702" spans="1:6" x14ac:dyDescent="0.25">
      <c r="A1702" t="s">
        <v>1710</v>
      </c>
      <c r="B1702">
        <v>6</v>
      </c>
      <c r="C1702">
        <v>5</v>
      </c>
      <c r="D1702" s="1">
        <v>302.67</v>
      </c>
      <c r="E1702" s="1">
        <v>50.445</v>
      </c>
      <c r="F1702" s="1">
        <v>1.2</v>
      </c>
    </row>
    <row r="1703" spans="1:6" x14ac:dyDescent="0.25">
      <c r="A1703" t="s">
        <v>1711</v>
      </c>
      <c r="B1703">
        <v>6</v>
      </c>
      <c r="C1703">
        <v>2</v>
      </c>
      <c r="D1703" s="1">
        <v>312.66000000000003</v>
      </c>
      <c r="E1703" s="1">
        <v>52.11</v>
      </c>
      <c r="F1703" s="1">
        <v>3</v>
      </c>
    </row>
    <row r="1704" spans="1:6" x14ac:dyDescent="0.25">
      <c r="A1704" t="s">
        <v>1712</v>
      </c>
      <c r="B1704">
        <v>6</v>
      </c>
      <c r="C1704">
        <v>6</v>
      </c>
      <c r="D1704" s="1">
        <v>334.72</v>
      </c>
      <c r="E1704" s="1">
        <v>55.786666666666662</v>
      </c>
      <c r="F1704" s="1">
        <v>1</v>
      </c>
    </row>
    <row r="1705" spans="1:6" x14ac:dyDescent="0.25">
      <c r="A1705" t="s">
        <v>1713</v>
      </c>
      <c r="B1705">
        <v>6</v>
      </c>
      <c r="C1705">
        <v>6</v>
      </c>
      <c r="D1705" s="1">
        <v>210.72</v>
      </c>
      <c r="E1705" s="1">
        <v>35.119999999999997</v>
      </c>
      <c r="F1705" s="1">
        <v>1</v>
      </c>
    </row>
    <row r="1706" spans="1:6" x14ac:dyDescent="0.25">
      <c r="A1706" t="s">
        <v>1714</v>
      </c>
      <c r="B1706">
        <v>6</v>
      </c>
      <c r="C1706">
        <v>4</v>
      </c>
      <c r="D1706" s="1">
        <v>268.60000000000002</v>
      </c>
      <c r="E1706" s="1">
        <v>44.766666666666666</v>
      </c>
      <c r="F1706" s="1">
        <v>1.5</v>
      </c>
    </row>
    <row r="1707" spans="1:6" x14ac:dyDescent="0.25">
      <c r="A1707" t="s">
        <v>1715</v>
      </c>
      <c r="B1707">
        <v>6</v>
      </c>
      <c r="C1707">
        <v>4</v>
      </c>
      <c r="D1707" s="1">
        <v>223.63</v>
      </c>
      <c r="E1707" s="1">
        <v>37.271666666666661</v>
      </c>
      <c r="F1707" s="1">
        <v>1.5</v>
      </c>
    </row>
    <row r="1708" spans="1:6" x14ac:dyDescent="0.25">
      <c r="A1708" t="s">
        <v>1716</v>
      </c>
      <c r="B1708">
        <v>6</v>
      </c>
      <c r="C1708">
        <v>6</v>
      </c>
      <c r="D1708" s="1">
        <v>214.32</v>
      </c>
      <c r="E1708" s="1">
        <v>35.72</v>
      </c>
      <c r="F1708" s="1">
        <v>1</v>
      </c>
    </row>
    <row r="1709" spans="1:6" x14ac:dyDescent="0.25">
      <c r="A1709" t="s">
        <v>1717</v>
      </c>
      <c r="B1709">
        <v>6</v>
      </c>
      <c r="C1709">
        <v>3</v>
      </c>
      <c r="D1709" s="1">
        <v>364.44</v>
      </c>
      <c r="E1709" s="1">
        <v>60.74</v>
      </c>
      <c r="F1709" s="1">
        <v>2</v>
      </c>
    </row>
    <row r="1710" spans="1:6" x14ac:dyDescent="0.25">
      <c r="A1710" t="s">
        <v>1718</v>
      </c>
      <c r="B1710">
        <v>6</v>
      </c>
      <c r="C1710">
        <v>1</v>
      </c>
      <c r="D1710" s="1">
        <v>702</v>
      </c>
      <c r="E1710" s="1">
        <v>117</v>
      </c>
      <c r="F1710" s="1">
        <v>6</v>
      </c>
    </row>
    <row r="1711" spans="1:6" x14ac:dyDescent="0.25">
      <c r="A1711" t="s">
        <v>1719</v>
      </c>
      <c r="B1711">
        <v>6</v>
      </c>
      <c r="C1711">
        <v>2</v>
      </c>
      <c r="D1711" s="1">
        <v>163.53</v>
      </c>
      <c r="E1711" s="1">
        <v>27.254999999999999</v>
      </c>
      <c r="F1711" s="1">
        <v>3</v>
      </c>
    </row>
    <row r="1712" spans="1:6" x14ac:dyDescent="0.25">
      <c r="A1712" t="s">
        <v>1720</v>
      </c>
      <c r="B1712">
        <v>6</v>
      </c>
      <c r="C1712">
        <v>1</v>
      </c>
      <c r="D1712" s="1">
        <v>230.1</v>
      </c>
      <c r="E1712" s="1">
        <v>38.35</v>
      </c>
      <c r="F1712" s="1">
        <v>6</v>
      </c>
    </row>
    <row r="1713" spans="1:6" x14ac:dyDescent="0.25">
      <c r="A1713" t="s">
        <v>1721</v>
      </c>
      <c r="B1713">
        <v>6</v>
      </c>
      <c r="C1713">
        <v>2</v>
      </c>
      <c r="D1713" s="1">
        <v>536.70000000000005</v>
      </c>
      <c r="E1713" s="1">
        <v>89.45</v>
      </c>
      <c r="F1713" s="1">
        <v>3</v>
      </c>
    </row>
    <row r="1714" spans="1:6" x14ac:dyDescent="0.25">
      <c r="A1714" t="s">
        <v>1722</v>
      </c>
      <c r="B1714">
        <v>6</v>
      </c>
      <c r="C1714">
        <v>3</v>
      </c>
      <c r="D1714" s="1">
        <v>390.9</v>
      </c>
      <c r="E1714" s="1">
        <v>65.150000000000006</v>
      </c>
      <c r="F1714" s="1">
        <v>2</v>
      </c>
    </row>
    <row r="1715" spans="1:6" x14ac:dyDescent="0.25">
      <c r="A1715" t="s">
        <v>1723</v>
      </c>
      <c r="B1715">
        <v>6</v>
      </c>
      <c r="C1715">
        <v>1</v>
      </c>
      <c r="D1715" s="1">
        <v>170.7</v>
      </c>
      <c r="E1715" s="1">
        <v>28.45</v>
      </c>
      <c r="F1715" s="1">
        <v>6</v>
      </c>
    </row>
    <row r="1716" spans="1:6" x14ac:dyDescent="0.25">
      <c r="A1716" t="s">
        <v>1724</v>
      </c>
      <c r="B1716">
        <v>6</v>
      </c>
      <c r="C1716">
        <v>4</v>
      </c>
      <c r="D1716" s="1">
        <v>121.9</v>
      </c>
      <c r="E1716" s="1">
        <v>20.316666666666666</v>
      </c>
      <c r="F1716" s="1">
        <v>1.5</v>
      </c>
    </row>
    <row r="1717" spans="1:6" x14ac:dyDescent="0.25">
      <c r="A1717" t="s">
        <v>1725</v>
      </c>
      <c r="B1717">
        <v>6</v>
      </c>
      <c r="C1717">
        <v>2</v>
      </c>
      <c r="D1717" s="1">
        <v>301.3</v>
      </c>
      <c r="E1717" s="1">
        <v>50.216666666666661</v>
      </c>
      <c r="F1717" s="1">
        <v>3</v>
      </c>
    </row>
    <row r="1718" spans="1:6" x14ac:dyDescent="0.25">
      <c r="A1718" t="s">
        <v>1726</v>
      </c>
      <c r="B1718">
        <v>6</v>
      </c>
      <c r="C1718">
        <v>2</v>
      </c>
      <c r="D1718" s="1">
        <v>323.2</v>
      </c>
      <c r="E1718" s="1">
        <v>53.866666666666667</v>
      </c>
      <c r="F1718" s="1">
        <v>3</v>
      </c>
    </row>
    <row r="1719" spans="1:6" x14ac:dyDescent="0.25">
      <c r="A1719" t="s">
        <v>1727</v>
      </c>
      <c r="B1719">
        <v>6</v>
      </c>
      <c r="C1719">
        <v>4</v>
      </c>
      <c r="D1719" s="1">
        <v>16.079999999999998</v>
      </c>
      <c r="E1719" s="1">
        <v>2.68</v>
      </c>
      <c r="F1719" s="1">
        <v>1.5</v>
      </c>
    </row>
    <row r="1720" spans="1:6" x14ac:dyDescent="0.25">
      <c r="A1720" t="s">
        <v>1728</v>
      </c>
      <c r="B1720">
        <v>6</v>
      </c>
      <c r="C1720">
        <v>2</v>
      </c>
      <c r="D1720" s="1">
        <v>20.100000000000001</v>
      </c>
      <c r="E1720" s="1">
        <v>3.35</v>
      </c>
      <c r="F1720" s="1">
        <v>3</v>
      </c>
    </row>
    <row r="1721" spans="1:6" x14ac:dyDescent="0.25">
      <c r="A1721" t="s">
        <v>1729</v>
      </c>
      <c r="B1721">
        <v>6</v>
      </c>
      <c r="C1721">
        <v>1</v>
      </c>
      <c r="D1721" s="1">
        <v>22.8</v>
      </c>
      <c r="E1721" s="1">
        <v>3.8</v>
      </c>
      <c r="F1721" s="1">
        <v>6</v>
      </c>
    </row>
    <row r="1722" spans="1:6" x14ac:dyDescent="0.25">
      <c r="A1722" t="s">
        <v>1730</v>
      </c>
      <c r="B1722">
        <v>6</v>
      </c>
      <c r="C1722">
        <v>1</v>
      </c>
      <c r="D1722" s="1">
        <v>46.92</v>
      </c>
      <c r="E1722" s="1">
        <v>7.82</v>
      </c>
      <c r="F1722" s="1">
        <v>6</v>
      </c>
    </row>
    <row r="1723" spans="1:6" x14ac:dyDescent="0.25">
      <c r="A1723" t="s">
        <v>1731</v>
      </c>
      <c r="B1723">
        <v>6</v>
      </c>
      <c r="C1723">
        <v>6</v>
      </c>
      <c r="D1723" s="1">
        <v>204.88</v>
      </c>
      <c r="E1723" s="1">
        <v>34.146666666666661</v>
      </c>
      <c r="F1723" s="1">
        <v>1</v>
      </c>
    </row>
    <row r="1724" spans="1:6" x14ac:dyDescent="0.25">
      <c r="A1724" t="s">
        <v>1732</v>
      </c>
      <c r="B1724">
        <v>6</v>
      </c>
      <c r="C1724">
        <v>4</v>
      </c>
      <c r="D1724" s="1">
        <v>202.04</v>
      </c>
      <c r="E1724" s="1">
        <v>33.673333333333339</v>
      </c>
      <c r="F1724" s="1">
        <v>1.5</v>
      </c>
    </row>
    <row r="1725" spans="1:6" x14ac:dyDescent="0.25">
      <c r="A1725" t="s">
        <v>1733</v>
      </c>
      <c r="B1725">
        <v>6</v>
      </c>
      <c r="C1725">
        <v>6</v>
      </c>
      <c r="D1725" s="1">
        <v>200.15</v>
      </c>
      <c r="E1725" s="1">
        <v>33.358333333333334</v>
      </c>
      <c r="F1725" s="1">
        <v>1</v>
      </c>
    </row>
    <row r="1726" spans="1:6" x14ac:dyDescent="0.25">
      <c r="A1726" t="s">
        <v>1734</v>
      </c>
      <c r="B1726">
        <v>6</v>
      </c>
      <c r="C1726">
        <v>4</v>
      </c>
      <c r="D1726" s="1">
        <v>185.72</v>
      </c>
      <c r="E1726" s="1">
        <v>30.953333333333333</v>
      </c>
      <c r="F1726" s="1">
        <v>1.5</v>
      </c>
    </row>
    <row r="1727" spans="1:6" x14ac:dyDescent="0.25">
      <c r="A1727" t="s">
        <v>1735</v>
      </c>
      <c r="B1727">
        <v>6</v>
      </c>
      <c r="C1727">
        <v>1</v>
      </c>
      <c r="D1727" s="1">
        <v>15.42</v>
      </c>
      <c r="E1727" s="1">
        <v>2.57</v>
      </c>
      <c r="F1727" s="1">
        <v>6</v>
      </c>
    </row>
    <row r="1728" spans="1:6" x14ac:dyDescent="0.25">
      <c r="A1728" t="s">
        <v>1736</v>
      </c>
      <c r="B1728">
        <v>6</v>
      </c>
      <c r="C1728">
        <v>4</v>
      </c>
      <c r="D1728" s="1">
        <v>207.3</v>
      </c>
      <c r="E1728" s="1">
        <v>34.549999999999997</v>
      </c>
      <c r="F1728" s="1">
        <v>1.5</v>
      </c>
    </row>
    <row r="1729" spans="1:6" x14ac:dyDescent="0.25">
      <c r="A1729" t="s">
        <v>1737</v>
      </c>
      <c r="B1729">
        <v>6</v>
      </c>
      <c r="C1729">
        <v>3</v>
      </c>
      <c r="D1729" s="1">
        <v>201.15</v>
      </c>
      <c r="E1729" s="1">
        <v>33.524999999999999</v>
      </c>
      <c r="F1729" s="1">
        <v>2</v>
      </c>
    </row>
    <row r="1730" spans="1:6" x14ac:dyDescent="0.25">
      <c r="A1730" t="s">
        <v>1738</v>
      </c>
      <c r="B1730">
        <v>6</v>
      </c>
      <c r="C1730">
        <v>6</v>
      </c>
      <c r="D1730" s="1">
        <v>512.34</v>
      </c>
      <c r="E1730" s="1">
        <v>85.39</v>
      </c>
      <c r="F1730" s="1">
        <v>1</v>
      </c>
    </row>
    <row r="1731" spans="1:6" x14ac:dyDescent="0.25">
      <c r="A1731" t="s">
        <v>1739</v>
      </c>
      <c r="B1731">
        <v>6</v>
      </c>
      <c r="C1731">
        <v>3</v>
      </c>
      <c r="D1731" s="1">
        <v>570.44000000000005</v>
      </c>
      <c r="E1731" s="1">
        <v>95.073333333333323</v>
      </c>
      <c r="F1731" s="1">
        <v>2</v>
      </c>
    </row>
    <row r="1732" spans="1:6" x14ac:dyDescent="0.25">
      <c r="A1732" t="s">
        <v>1740</v>
      </c>
      <c r="B1732">
        <v>6</v>
      </c>
      <c r="C1732">
        <v>4</v>
      </c>
      <c r="D1732" s="1">
        <v>720.6</v>
      </c>
      <c r="E1732" s="1">
        <v>120.1</v>
      </c>
      <c r="F1732" s="1">
        <v>1.5</v>
      </c>
    </row>
    <row r="1733" spans="1:6" x14ac:dyDescent="0.25">
      <c r="A1733" t="s">
        <v>1741</v>
      </c>
      <c r="B1733">
        <v>6</v>
      </c>
      <c r="C1733">
        <v>2</v>
      </c>
      <c r="D1733" s="1">
        <v>894.84</v>
      </c>
      <c r="E1733" s="1">
        <v>149.13999999999999</v>
      </c>
      <c r="F1733" s="1">
        <v>3</v>
      </c>
    </row>
    <row r="1734" spans="1:6" x14ac:dyDescent="0.25">
      <c r="A1734" t="s">
        <v>1742</v>
      </c>
      <c r="B1734">
        <v>6</v>
      </c>
      <c r="C1734">
        <v>2</v>
      </c>
      <c r="D1734" s="1">
        <v>2025</v>
      </c>
      <c r="E1734" s="1">
        <v>337.5</v>
      </c>
      <c r="F1734" s="1">
        <v>3</v>
      </c>
    </row>
    <row r="1735" spans="1:6" x14ac:dyDescent="0.25">
      <c r="A1735" t="s">
        <v>1743</v>
      </c>
      <c r="B1735">
        <v>6</v>
      </c>
      <c r="C1735">
        <v>3</v>
      </c>
      <c r="D1735" s="1">
        <v>24.15</v>
      </c>
      <c r="E1735" s="1">
        <v>4.0250000000000004</v>
      </c>
      <c r="F1735" s="1">
        <v>2</v>
      </c>
    </row>
    <row r="1736" spans="1:6" x14ac:dyDescent="0.25">
      <c r="A1736" t="s">
        <v>1744</v>
      </c>
      <c r="B1736">
        <v>6</v>
      </c>
      <c r="C1736">
        <v>4</v>
      </c>
      <c r="D1736" s="1">
        <v>302.27999999999997</v>
      </c>
      <c r="E1736" s="1">
        <v>50.38</v>
      </c>
      <c r="F1736" s="1">
        <v>1.5</v>
      </c>
    </row>
    <row r="1737" spans="1:6" x14ac:dyDescent="0.25">
      <c r="A1737" t="s">
        <v>1745</v>
      </c>
      <c r="B1737">
        <v>6</v>
      </c>
      <c r="C1737">
        <v>5</v>
      </c>
      <c r="D1737" s="1">
        <v>311.88</v>
      </c>
      <c r="E1737" s="1">
        <v>51.98</v>
      </c>
      <c r="F1737" s="1">
        <v>1.2</v>
      </c>
    </row>
    <row r="1738" spans="1:6" x14ac:dyDescent="0.25">
      <c r="A1738" t="s">
        <v>1746</v>
      </c>
      <c r="B1738">
        <v>6</v>
      </c>
      <c r="C1738">
        <v>4</v>
      </c>
      <c r="D1738" s="1">
        <v>542.70000000000005</v>
      </c>
      <c r="E1738" s="1">
        <v>90.45</v>
      </c>
      <c r="F1738" s="1">
        <v>1.5</v>
      </c>
    </row>
    <row r="1739" spans="1:6" x14ac:dyDescent="0.25">
      <c r="A1739" t="s">
        <v>1747</v>
      </c>
      <c r="B1739">
        <v>6</v>
      </c>
      <c r="C1739">
        <v>5</v>
      </c>
      <c r="D1739" s="1">
        <v>30.66</v>
      </c>
      <c r="E1739" s="1">
        <v>5.1100000000000003</v>
      </c>
      <c r="F1739" s="1">
        <v>1.2</v>
      </c>
    </row>
    <row r="1740" spans="1:6" x14ac:dyDescent="0.25">
      <c r="A1740" t="s">
        <v>1748</v>
      </c>
      <c r="B1740">
        <v>6</v>
      </c>
      <c r="C1740">
        <v>1</v>
      </c>
      <c r="D1740" s="1">
        <v>29.1</v>
      </c>
      <c r="E1740" s="1">
        <v>4.8499999999999996</v>
      </c>
      <c r="F1740" s="1">
        <v>6</v>
      </c>
    </row>
    <row r="1741" spans="1:6" x14ac:dyDescent="0.25">
      <c r="A1741" t="s">
        <v>1749</v>
      </c>
      <c r="B1741">
        <v>6</v>
      </c>
      <c r="C1741">
        <v>1</v>
      </c>
      <c r="D1741" s="1">
        <v>29.1</v>
      </c>
      <c r="E1741" s="1">
        <v>4.8499999999999996</v>
      </c>
      <c r="F1741" s="1">
        <v>6</v>
      </c>
    </row>
    <row r="1742" spans="1:6" x14ac:dyDescent="0.25">
      <c r="A1742" t="s">
        <v>1750</v>
      </c>
      <c r="B1742">
        <v>6</v>
      </c>
      <c r="C1742">
        <v>4</v>
      </c>
      <c r="D1742" s="1">
        <v>288.36</v>
      </c>
      <c r="E1742" s="1">
        <v>48.06</v>
      </c>
      <c r="F1742" s="1">
        <v>1.5</v>
      </c>
    </row>
    <row r="1743" spans="1:6" x14ac:dyDescent="0.25">
      <c r="A1743" t="s">
        <v>1751</v>
      </c>
      <c r="B1743">
        <v>6</v>
      </c>
      <c r="C1743">
        <v>1</v>
      </c>
      <c r="D1743" s="1">
        <v>269.22000000000003</v>
      </c>
      <c r="E1743" s="1">
        <v>44.87</v>
      </c>
      <c r="F1743" s="1">
        <v>6</v>
      </c>
    </row>
    <row r="1744" spans="1:6" x14ac:dyDescent="0.25">
      <c r="A1744" t="s">
        <v>1752</v>
      </c>
      <c r="B1744">
        <v>6</v>
      </c>
      <c r="C1744">
        <v>4</v>
      </c>
      <c r="D1744" s="1">
        <v>681.86</v>
      </c>
      <c r="E1744" s="1">
        <v>113.64333333333333</v>
      </c>
      <c r="F1744" s="1">
        <v>1.5</v>
      </c>
    </row>
    <row r="1745" spans="1:6" x14ac:dyDescent="0.25">
      <c r="A1745" t="s">
        <v>1753</v>
      </c>
      <c r="B1745">
        <v>6</v>
      </c>
      <c r="C1745">
        <v>5</v>
      </c>
      <c r="D1745" s="1">
        <v>184.96</v>
      </c>
      <c r="E1745" s="1">
        <v>30.826666666666668</v>
      </c>
      <c r="F1745" s="1">
        <v>1.2</v>
      </c>
    </row>
    <row r="1746" spans="1:6" x14ac:dyDescent="0.25">
      <c r="A1746" t="s">
        <v>1754</v>
      </c>
      <c r="B1746">
        <v>6</v>
      </c>
      <c r="C1746">
        <v>4</v>
      </c>
      <c r="D1746" s="1">
        <v>196.92</v>
      </c>
      <c r="E1746" s="1">
        <v>32.82</v>
      </c>
      <c r="F1746" s="1">
        <v>1.5</v>
      </c>
    </row>
    <row r="1747" spans="1:6" x14ac:dyDescent="0.25">
      <c r="A1747" t="s">
        <v>1755</v>
      </c>
      <c r="B1747">
        <v>6</v>
      </c>
      <c r="C1747">
        <v>2</v>
      </c>
      <c r="D1747" s="1">
        <v>233</v>
      </c>
      <c r="E1747" s="1">
        <v>38.833333333333336</v>
      </c>
      <c r="F1747" s="1">
        <v>3</v>
      </c>
    </row>
    <row r="1748" spans="1:6" x14ac:dyDescent="0.25">
      <c r="A1748" t="s">
        <v>1756</v>
      </c>
      <c r="B1748">
        <v>6</v>
      </c>
      <c r="C1748">
        <v>2</v>
      </c>
      <c r="D1748" s="1">
        <v>185.42</v>
      </c>
      <c r="E1748" s="1">
        <v>30.903333333333332</v>
      </c>
      <c r="F1748" s="1">
        <v>3</v>
      </c>
    </row>
    <row r="1749" spans="1:6" x14ac:dyDescent="0.25">
      <c r="A1749" t="s">
        <v>1757</v>
      </c>
      <c r="B1749">
        <v>6</v>
      </c>
      <c r="C1749">
        <v>4</v>
      </c>
      <c r="D1749" s="1">
        <v>245.48</v>
      </c>
      <c r="E1749" s="1">
        <v>40.913333333333334</v>
      </c>
      <c r="F1749" s="1">
        <v>1.5</v>
      </c>
    </row>
    <row r="1750" spans="1:6" x14ac:dyDescent="0.25">
      <c r="A1750" t="s">
        <v>1758</v>
      </c>
      <c r="B1750">
        <v>6</v>
      </c>
      <c r="C1750">
        <v>4</v>
      </c>
      <c r="D1750" s="1">
        <v>483.74</v>
      </c>
      <c r="E1750" s="1">
        <v>80.623333333333335</v>
      </c>
      <c r="F1750" s="1">
        <v>1.5</v>
      </c>
    </row>
    <row r="1751" spans="1:6" x14ac:dyDescent="0.25">
      <c r="A1751" t="s">
        <v>1759</v>
      </c>
      <c r="B1751">
        <v>6</v>
      </c>
      <c r="C1751">
        <v>3</v>
      </c>
      <c r="D1751" s="1">
        <v>282.12</v>
      </c>
      <c r="E1751" s="1">
        <v>47.02</v>
      </c>
      <c r="F1751" s="1">
        <v>2</v>
      </c>
    </row>
    <row r="1752" spans="1:6" x14ac:dyDescent="0.25">
      <c r="A1752" t="s">
        <v>1760</v>
      </c>
      <c r="B1752">
        <v>6</v>
      </c>
      <c r="C1752">
        <v>6</v>
      </c>
      <c r="D1752" s="1">
        <v>344</v>
      </c>
      <c r="E1752" s="1">
        <v>57.333333333333336</v>
      </c>
      <c r="F1752" s="1">
        <v>1</v>
      </c>
    </row>
    <row r="1753" spans="1:6" x14ac:dyDescent="0.25">
      <c r="A1753" t="s">
        <v>1761</v>
      </c>
      <c r="B1753">
        <v>6</v>
      </c>
      <c r="C1753">
        <v>2</v>
      </c>
      <c r="D1753" s="1">
        <v>95.07</v>
      </c>
      <c r="E1753" s="1">
        <v>15.845000000000001</v>
      </c>
      <c r="F1753" s="1">
        <v>3</v>
      </c>
    </row>
    <row r="1754" spans="1:6" x14ac:dyDescent="0.25">
      <c r="A1754" t="s">
        <v>1762</v>
      </c>
      <c r="B1754">
        <v>6</v>
      </c>
      <c r="C1754">
        <v>1</v>
      </c>
      <c r="D1754" s="1">
        <v>257.27999999999997</v>
      </c>
      <c r="E1754" s="1">
        <v>42.88</v>
      </c>
      <c r="F1754" s="1">
        <v>6</v>
      </c>
    </row>
    <row r="1755" spans="1:6" x14ac:dyDescent="0.25">
      <c r="A1755" t="s">
        <v>1763</v>
      </c>
      <c r="B1755">
        <v>6</v>
      </c>
      <c r="C1755">
        <v>5</v>
      </c>
      <c r="D1755" s="1">
        <v>325.95</v>
      </c>
      <c r="E1755" s="1">
        <v>54.325000000000003</v>
      </c>
      <c r="F1755" s="1">
        <v>1.2</v>
      </c>
    </row>
    <row r="1756" spans="1:6" x14ac:dyDescent="0.25">
      <c r="A1756" t="s">
        <v>1764</v>
      </c>
      <c r="B1756">
        <v>6</v>
      </c>
      <c r="C1756">
        <v>2</v>
      </c>
      <c r="D1756" s="1">
        <v>286.77999999999997</v>
      </c>
      <c r="E1756" s="1">
        <v>47.796666666666667</v>
      </c>
      <c r="F1756" s="1">
        <v>3</v>
      </c>
    </row>
    <row r="1757" spans="1:6" x14ac:dyDescent="0.25">
      <c r="A1757" t="s">
        <v>1765</v>
      </c>
      <c r="B1757">
        <v>6</v>
      </c>
      <c r="C1757">
        <v>1</v>
      </c>
      <c r="D1757" s="1">
        <v>17.52</v>
      </c>
      <c r="E1757" s="1">
        <v>2.92</v>
      </c>
      <c r="F1757" s="1">
        <v>6</v>
      </c>
    </row>
    <row r="1758" spans="1:6" x14ac:dyDescent="0.25">
      <c r="A1758" t="s">
        <v>1766</v>
      </c>
      <c r="B1758">
        <v>6</v>
      </c>
      <c r="C1758">
        <v>1</v>
      </c>
      <c r="D1758" s="1">
        <v>27.9</v>
      </c>
      <c r="E1758" s="1">
        <v>4.6500000000000004</v>
      </c>
      <c r="F1758" s="1">
        <v>6</v>
      </c>
    </row>
    <row r="1759" spans="1:6" x14ac:dyDescent="0.25">
      <c r="A1759" t="s">
        <v>1767</v>
      </c>
      <c r="B1759">
        <v>6</v>
      </c>
      <c r="C1759">
        <v>1</v>
      </c>
      <c r="D1759" s="1">
        <v>39.479999999999997</v>
      </c>
      <c r="E1759" s="1">
        <v>6.58</v>
      </c>
      <c r="F1759" s="1">
        <v>6</v>
      </c>
    </row>
    <row r="1760" spans="1:6" x14ac:dyDescent="0.25">
      <c r="A1760" t="s">
        <v>1768</v>
      </c>
      <c r="B1760">
        <v>6</v>
      </c>
      <c r="C1760">
        <v>2</v>
      </c>
      <c r="D1760" s="1">
        <v>37.979999999999997</v>
      </c>
      <c r="E1760" s="1">
        <v>6.33</v>
      </c>
      <c r="F1760" s="1">
        <v>3</v>
      </c>
    </row>
    <row r="1761" spans="1:6" x14ac:dyDescent="0.25">
      <c r="A1761" t="s">
        <v>1769</v>
      </c>
      <c r="B1761">
        <v>6</v>
      </c>
      <c r="C1761">
        <v>2</v>
      </c>
      <c r="D1761" s="1">
        <v>37.979999999999997</v>
      </c>
      <c r="E1761" s="1">
        <v>6.33</v>
      </c>
      <c r="F1761" s="1">
        <v>3</v>
      </c>
    </row>
    <row r="1762" spans="1:6" x14ac:dyDescent="0.25">
      <c r="A1762" t="s">
        <v>1770</v>
      </c>
      <c r="B1762">
        <v>6</v>
      </c>
      <c r="C1762">
        <v>1</v>
      </c>
      <c r="D1762" s="1">
        <v>88.86</v>
      </c>
      <c r="E1762" s="1">
        <v>14.81</v>
      </c>
      <c r="F1762" s="1">
        <v>6</v>
      </c>
    </row>
    <row r="1763" spans="1:6" x14ac:dyDescent="0.25">
      <c r="A1763" t="s">
        <v>1771</v>
      </c>
      <c r="B1763">
        <v>6</v>
      </c>
      <c r="C1763">
        <v>1</v>
      </c>
      <c r="D1763" s="1">
        <v>80.819999999999993</v>
      </c>
      <c r="E1763" s="1">
        <v>13.47</v>
      </c>
      <c r="F1763" s="1">
        <v>6</v>
      </c>
    </row>
    <row r="1764" spans="1:6" x14ac:dyDescent="0.25">
      <c r="A1764" t="s">
        <v>1772</v>
      </c>
      <c r="B1764">
        <v>6</v>
      </c>
      <c r="C1764">
        <v>1</v>
      </c>
      <c r="D1764" s="1">
        <v>21.66</v>
      </c>
      <c r="E1764" s="1">
        <v>3.61</v>
      </c>
      <c r="F1764" s="1">
        <v>6</v>
      </c>
    </row>
    <row r="1765" spans="1:6" x14ac:dyDescent="0.25">
      <c r="A1765" t="s">
        <v>1773</v>
      </c>
      <c r="B1765">
        <v>6</v>
      </c>
      <c r="C1765">
        <v>1</v>
      </c>
      <c r="D1765" s="1">
        <v>23.4</v>
      </c>
      <c r="E1765" s="1">
        <v>3.9</v>
      </c>
      <c r="F1765" s="1">
        <v>6</v>
      </c>
    </row>
    <row r="1766" spans="1:6" x14ac:dyDescent="0.25">
      <c r="A1766" t="s">
        <v>1774</v>
      </c>
      <c r="B1766">
        <v>6</v>
      </c>
      <c r="C1766">
        <v>1</v>
      </c>
      <c r="D1766" s="1">
        <v>264</v>
      </c>
      <c r="E1766" s="1">
        <v>44</v>
      </c>
      <c r="F1766" s="1">
        <v>6</v>
      </c>
    </row>
    <row r="1767" spans="1:6" x14ac:dyDescent="0.25">
      <c r="A1767" t="s">
        <v>1775</v>
      </c>
      <c r="B1767">
        <v>6</v>
      </c>
      <c r="C1767">
        <v>2</v>
      </c>
      <c r="D1767" s="1">
        <v>9.06</v>
      </c>
      <c r="E1767" s="1">
        <v>1.51</v>
      </c>
      <c r="F1767" s="1">
        <v>3</v>
      </c>
    </row>
    <row r="1768" spans="1:6" x14ac:dyDescent="0.25">
      <c r="A1768" t="s">
        <v>1776</v>
      </c>
      <c r="B1768">
        <v>6</v>
      </c>
      <c r="C1768">
        <v>2</v>
      </c>
      <c r="D1768" s="1">
        <v>9.06</v>
      </c>
      <c r="E1768" s="1">
        <v>1.51</v>
      </c>
      <c r="F1768" s="1">
        <v>3</v>
      </c>
    </row>
    <row r="1769" spans="1:6" x14ac:dyDescent="0.25">
      <c r="A1769" t="s">
        <v>1777</v>
      </c>
      <c r="B1769">
        <v>6</v>
      </c>
      <c r="C1769">
        <v>1</v>
      </c>
      <c r="D1769" s="1">
        <v>109.2</v>
      </c>
      <c r="E1769" s="1">
        <v>18.2</v>
      </c>
      <c r="F1769" s="1">
        <v>6</v>
      </c>
    </row>
    <row r="1770" spans="1:6" x14ac:dyDescent="0.25">
      <c r="A1770" t="s">
        <v>1778</v>
      </c>
      <c r="B1770">
        <v>6</v>
      </c>
      <c r="C1770">
        <v>3</v>
      </c>
      <c r="D1770" s="1">
        <v>428.52</v>
      </c>
      <c r="E1770" s="1">
        <v>71.42</v>
      </c>
      <c r="F1770" s="1">
        <v>2</v>
      </c>
    </row>
    <row r="1771" spans="1:6" x14ac:dyDescent="0.25">
      <c r="A1771" t="s">
        <v>1779</v>
      </c>
      <c r="B1771">
        <v>6</v>
      </c>
      <c r="C1771">
        <v>1</v>
      </c>
      <c r="D1771" s="1">
        <v>235.32</v>
      </c>
      <c r="E1771" s="1">
        <v>39.22</v>
      </c>
      <c r="F1771" s="1">
        <v>6</v>
      </c>
    </row>
    <row r="1772" spans="1:6" x14ac:dyDescent="0.25">
      <c r="A1772" t="s">
        <v>1780</v>
      </c>
      <c r="B1772">
        <v>6</v>
      </c>
      <c r="C1772">
        <v>2</v>
      </c>
      <c r="D1772" s="1">
        <v>455.32</v>
      </c>
      <c r="E1772" s="1">
        <v>75.88666666666667</v>
      </c>
      <c r="F1772" s="1">
        <v>3</v>
      </c>
    </row>
    <row r="1773" spans="1:6" x14ac:dyDescent="0.25">
      <c r="A1773" t="s">
        <v>1781</v>
      </c>
      <c r="B1773">
        <v>6</v>
      </c>
      <c r="C1773">
        <v>5</v>
      </c>
      <c r="D1773" s="1">
        <v>208.02</v>
      </c>
      <c r="E1773" s="1">
        <v>34.67</v>
      </c>
      <c r="F1773" s="1">
        <v>1.2</v>
      </c>
    </row>
    <row r="1774" spans="1:6" x14ac:dyDescent="0.25">
      <c r="A1774" t="s">
        <v>1782</v>
      </c>
      <c r="B1774">
        <v>6</v>
      </c>
      <c r="C1774">
        <v>4</v>
      </c>
      <c r="D1774" s="1">
        <v>321.12</v>
      </c>
      <c r="E1774" s="1">
        <v>53.52</v>
      </c>
      <c r="F1774" s="1">
        <v>1.5</v>
      </c>
    </row>
    <row r="1775" spans="1:6" x14ac:dyDescent="0.25">
      <c r="A1775" t="s">
        <v>1783</v>
      </c>
      <c r="B1775">
        <v>6</v>
      </c>
      <c r="C1775">
        <v>3</v>
      </c>
      <c r="D1775" s="1">
        <v>309.89999999999998</v>
      </c>
      <c r="E1775" s="1">
        <v>51.65</v>
      </c>
      <c r="F1775" s="1">
        <v>2</v>
      </c>
    </row>
    <row r="1776" spans="1:6" x14ac:dyDescent="0.25">
      <c r="A1776" t="s">
        <v>1784</v>
      </c>
      <c r="B1776">
        <v>6</v>
      </c>
      <c r="C1776">
        <v>2</v>
      </c>
      <c r="D1776" s="1">
        <v>31.94</v>
      </c>
      <c r="E1776" s="1">
        <v>5.3233333333333333</v>
      </c>
      <c r="F1776" s="1">
        <v>3</v>
      </c>
    </row>
    <row r="1777" spans="1:6" x14ac:dyDescent="0.25">
      <c r="A1777" t="s">
        <v>1785</v>
      </c>
      <c r="B1777">
        <v>6</v>
      </c>
      <c r="C1777">
        <v>4</v>
      </c>
      <c r="D1777" s="1">
        <v>201.66</v>
      </c>
      <c r="E1777" s="1">
        <v>33.61</v>
      </c>
      <c r="F1777" s="1">
        <v>1.5</v>
      </c>
    </row>
    <row r="1778" spans="1:6" x14ac:dyDescent="0.25">
      <c r="A1778" t="s">
        <v>1786</v>
      </c>
      <c r="B1778">
        <v>6</v>
      </c>
      <c r="C1778">
        <v>1</v>
      </c>
      <c r="D1778" s="1">
        <v>179.88</v>
      </c>
      <c r="E1778" s="1">
        <v>29.98</v>
      </c>
      <c r="F1778" s="1">
        <v>6</v>
      </c>
    </row>
    <row r="1779" spans="1:6" x14ac:dyDescent="0.25">
      <c r="A1779" t="s">
        <v>1787</v>
      </c>
      <c r="B1779">
        <v>6</v>
      </c>
      <c r="C1779">
        <v>1</v>
      </c>
      <c r="D1779" s="1">
        <v>4.1399999999999997</v>
      </c>
      <c r="E1779" s="1">
        <v>0.69</v>
      </c>
      <c r="F1779" s="1">
        <v>6</v>
      </c>
    </row>
    <row r="1780" spans="1:6" x14ac:dyDescent="0.25">
      <c r="A1780" t="s">
        <v>1788</v>
      </c>
      <c r="B1780">
        <v>6</v>
      </c>
      <c r="C1780">
        <v>1</v>
      </c>
      <c r="D1780" s="1">
        <v>3.06</v>
      </c>
      <c r="E1780" s="1">
        <v>0.51</v>
      </c>
      <c r="F1780" s="1">
        <v>6</v>
      </c>
    </row>
    <row r="1781" spans="1:6" x14ac:dyDescent="0.25">
      <c r="A1781" t="s">
        <v>1789</v>
      </c>
      <c r="B1781">
        <v>6</v>
      </c>
      <c r="C1781">
        <v>1</v>
      </c>
      <c r="D1781" s="1">
        <v>3.24</v>
      </c>
      <c r="E1781" s="1">
        <v>0.54</v>
      </c>
      <c r="F1781" s="1">
        <v>6</v>
      </c>
    </row>
    <row r="1782" spans="1:6" x14ac:dyDescent="0.25">
      <c r="A1782" t="s">
        <v>1790</v>
      </c>
      <c r="B1782">
        <v>6</v>
      </c>
      <c r="C1782">
        <v>4</v>
      </c>
      <c r="D1782" s="1">
        <v>362.88</v>
      </c>
      <c r="E1782" s="1">
        <v>60.48</v>
      </c>
      <c r="F1782" s="1">
        <v>1.5</v>
      </c>
    </row>
    <row r="1783" spans="1:6" x14ac:dyDescent="0.25">
      <c r="A1783" t="s">
        <v>1791</v>
      </c>
      <c r="B1783">
        <v>6</v>
      </c>
      <c r="C1783">
        <v>5</v>
      </c>
      <c r="D1783" s="1">
        <v>308.45999999999998</v>
      </c>
      <c r="E1783" s="1">
        <v>51.41</v>
      </c>
      <c r="F1783" s="1">
        <v>1.2</v>
      </c>
    </row>
    <row r="1784" spans="1:6" x14ac:dyDescent="0.25">
      <c r="A1784" t="s">
        <v>1792</v>
      </c>
      <c r="B1784">
        <v>6</v>
      </c>
      <c r="C1784">
        <v>1</v>
      </c>
      <c r="D1784" s="1">
        <v>31.08</v>
      </c>
      <c r="E1784" s="1">
        <v>5.18</v>
      </c>
      <c r="F1784" s="1">
        <v>6</v>
      </c>
    </row>
    <row r="1785" spans="1:6" x14ac:dyDescent="0.25">
      <c r="A1785" t="s">
        <v>1793</v>
      </c>
      <c r="B1785">
        <v>6</v>
      </c>
      <c r="C1785">
        <v>1</v>
      </c>
      <c r="D1785" s="1">
        <v>81.36</v>
      </c>
      <c r="E1785" s="1">
        <v>13.56</v>
      </c>
      <c r="F1785" s="1">
        <v>6</v>
      </c>
    </row>
    <row r="1786" spans="1:6" x14ac:dyDescent="0.25">
      <c r="A1786" t="s">
        <v>1794</v>
      </c>
      <c r="B1786">
        <v>6</v>
      </c>
      <c r="C1786">
        <v>4</v>
      </c>
      <c r="D1786" s="1">
        <v>371.38</v>
      </c>
      <c r="E1786" s="1">
        <v>61.896666666666661</v>
      </c>
      <c r="F1786" s="1">
        <v>1.5</v>
      </c>
    </row>
    <row r="1787" spans="1:6" x14ac:dyDescent="0.25">
      <c r="A1787" t="s">
        <v>1795</v>
      </c>
      <c r="B1787">
        <v>6</v>
      </c>
      <c r="C1787">
        <v>2</v>
      </c>
      <c r="D1787" s="1">
        <v>163.92</v>
      </c>
      <c r="E1787" s="1">
        <v>27.32</v>
      </c>
      <c r="F1787" s="1">
        <v>3</v>
      </c>
    </row>
    <row r="1788" spans="1:6" x14ac:dyDescent="0.25">
      <c r="A1788" t="s">
        <v>1796</v>
      </c>
      <c r="B1788">
        <v>6</v>
      </c>
      <c r="C1788">
        <v>1</v>
      </c>
      <c r="D1788" s="1">
        <v>68.040000000000006</v>
      </c>
      <c r="E1788" s="1">
        <v>11.34</v>
      </c>
      <c r="F1788" s="1">
        <v>6</v>
      </c>
    </row>
    <row r="1789" spans="1:6" x14ac:dyDescent="0.25">
      <c r="A1789" t="s">
        <v>1797</v>
      </c>
      <c r="B1789">
        <v>6</v>
      </c>
      <c r="C1789">
        <v>2</v>
      </c>
      <c r="D1789" s="1">
        <v>58.38</v>
      </c>
      <c r="E1789" s="1">
        <v>9.73</v>
      </c>
      <c r="F1789" s="1">
        <v>3</v>
      </c>
    </row>
    <row r="1790" spans="1:6" x14ac:dyDescent="0.25">
      <c r="A1790" t="s">
        <v>1798</v>
      </c>
      <c r="B1790">
        <v>6</v>
      </c>
      <c r="C1790">
        <v>1</v>
      </c>
      <c r="D1790" s="1">
        <v>37.92</v>
      </c>
      <c r="E1790" s="1">
        <v>6.32</v>
      </c>
      <c r="F1790" s="1">
        <v>6</v>
      </c>
    </row>
    <row r="1791" spans="1:6" x14ac:dyDescent="0.25">
      <c r="A1791" t="s">
        <v>1799</v>
      </c>
      <c r="B1791">
        <v>6</v>
      </c>
      <c r="C1791">
        <v>1</v>
      </c>
      <c r="D1791" s="1">
        <v>134.58000000000001</v>
      </c>
      <c r="E1791" s="1">
        <v>22.43</v>
      </c>
      <c r="F1791" s="1">
        <v>6</v>
      </c>
    </row>
    <row r="1792" spans="1:6" x14ac:dyDescent="0.25">
      <c r="A1792" t="s">
        <v>1800</v>
      </c>
      <c r="B1792">
        <v>6</v>
      </c>
      <c r="C1792">
        <v>2</v>
      </c>
      <c r="D1792" s="1">
        <v>65.16</v>
      </c>
      <c r="E1792" s="1">
        <v>10.86</v>
      </c>
      <c r="F1792" s="1">
        <v>3</v>
      </c>
    </row>
    <row r="1793" spans="1:6" x14ac:dyDescent="0.25">
      <c r="A1793" t="s">
        <v>1801</v>
      </c>
      <c r="B1793">
        <v>6</v>
      </c>
      <c r="C1793">
        <v>2</v>
      </c>
      <c r="D1793" s="1">
        <v>34.979999999999997</v>
      </c>
      <c r="E1793" s="1">
        <v>5.83</v>
      </c>
      <c r="F1793" s="1">
        <v>3</v>
      </c>
    </row>
    <row r="1794" spans="1:6" x14ac:dyDescent="0.25">
      <c r="A1794" t="s">
        <v>1802</v>
      </c>
      <c r="B1794">
        <v>6</v>
      </c>
      <c r="C1794">
        <v>5</v>
      </c>
      <c r="D1794" s="1">
        <v>419.26</v>
      </c>
      <c r="E1794" s="1">
        <v>69.876666666666665</v>
      </c>
      <c r="F1794" s="1">
        <v>1.2</v>
      </c>
    </row>
    <row r="1795" spans="1:6" x14ac:dyDescent="0.25">
      <c r="A1795" t="s">
        <v>1803</v>
      </c>
      <c r="B1795">
        <v>6</v>
      </c>
      <c r="C1795">
        <v>3</v>
      </c>
      <c r="D1795" s="1">
        <v>136.72999999999999</v>
      </c>
      <c r="E1795" s="1">
        <v>22.78833333333333</v>
      </c>
      <c r="F1795" s="1">
        <v>2</v>
      </c>
    </row>
    <row r="1796" spans="1:6" x14ac:dyDescent="0.25">
      <c r="A1796" t="s">
        <v>1804</v>
      </c>
      <c r="B1796">
        <v>6</v>
      </c>
      <c r="C1796">
        <v>2</v>
      </c>
      <c r="D1796" s="1">
        <v>139.62</v>
      </c>
      <c r="E1796" s="1">
        <v>23.27</v>
      </c>
      <c r="F1796" s="1">
        <v>3</v>
      </c>
    </row>
    <row r="1797" spans="1:6" x14ac:dyDescent="0.25">
      <c r="A1797" t="s">
        <v>1805</v>
      </c>
      <c r="B1797">
        <v>6</v>
      </c>
      <c r="C1797">
        <v>2</v>
      </c>
      <c r="D1797" s="1">
        <v>60.12</v>
      </c>
      <c r="E1797" s="1">
        <v>10.02</v>
      </c>
      <c r="F1797" s="1">
        <v>3</v>
      </c>
    </row>
    <row r="1798" spans="1:6" x14ac:dyDescent="0.25">
      <c r="A1798" t="s">
        <v>1806</v>
      </c>
      <c r="B1798">
        <v>6</v>
      </c>
      <c r="C1798">
        <v>1</v>
      </c>
      <c r="D1798" s="1">
        <v>68.7</v>
      </c>
      <c r="E1798" s="1">
        <v>11.45</v>
      </c>
      <c r="F1798" s="1">
        <v>6</v>
      </c>
    </row>
    <row r="1799" spans="1:6" x14ac:dyDescent="0.25">
      <c r="A1799" t="s">
        <v>1807</v>
      </c>
      <c r="B1799">
        <v>6</v>
      </c>
      <c r="C1799">
        <v>1</v>
      </c>
      <c r="D1799" s="1">
        <v>68.040000000000006</v>
      </c>
      <c r="E1799" s="1">
        <v>11.34</v>
      </c>
      <c r="F1799" s="1">
        <v>6</v>
      </c>
    </row>
    <row r="1800" spans="1:6" x14ac:dyDescent="0.25">
      <c r="A1800" t="s">
        <v>1808</v>
      </c>
      <c r="B1800">
        <v>6</v>
      </c>
      <c r="C1800">
        <v>2</v>
      </c>
      <c r="D1800" s="1">
        <v>56.28</v>
      </c>
      <c r="E1800" s="1">
        <v>9.3800000000000008</v>
      </c>
      <c r="F1800" s="1">
        <v>3</v>
      </c>
    </row>
    <row r="1801" spans="1:6" x14ac:dyDescent="0.25">
      <c r="A1801" t="s">
        <v>1809</v>
      </c>
      <c r="B1801">
        <v>6</v>
      </c>
      <c r="C1801">
        <v>2</v>
      </c>
      <c r="D1801" s="1">
        <v>38.799999999999997</v>
      </c>
      <c r="E1801" s="1">
        <v>6.4666666666666668</v>
      </c>
      <c r="F1801" s="1">
        <v>3</v>
      </c>
    </row>
    <row r="1802" spans="1:6" x14ac:dyDescent="0.25">
      <c r="A1802" t="s">
        <v>1810</v>
      </c>
      <c r="B1802">
        <v>6</v>
      </c>
      <c r="C1802">
        <v>5</v>
      </c>
      <c r="D1802" s="1">
        <v>388.08</v>
      </c>
      <c r="E1802" s="1">
        <v>64.680000000000007</v>
      </c>
      <c r="F1802" s="1">
        <v>1.2</v>
      </c>
    </row>
    <row r="1803" spans="1:6" x14ac:dyDescent="0.25">
      <c r="A1803" t="s">
        <v>1811</v>
      </c>
      <c r="B1803">
        <v>6</v>
      </c>
      <c r="C1803">
        <v>3</v>
      </c>
      <c r="D1803" s="1">
        <v>51.66</v>
      </c>
      <c r="E1803" s="1">
        <v>8.61</v>
      </c>
      <c r="F1803" s="1">
        <v>2</v>
      </c>
    </row>
    <row r="1804" spans="1:6" x14ac:dyDescent="0.25">
      <c r="A1804" t="s">
        <v>1812</v>
      </c>
      <c r="B1804">
        <v>6</v>
      </c>
      <c r="C1804">
        <v>1</v>
      </c>
      <c r="D1804" s="1">
        <v>124.2</v>
      </c>
      <c r="E1804" s="1">
        <v>20.7</v>
      </c>
      <c r="F1804" s="1">
        <v>6</v>
      </c>
    </row>
    <row r="1805" spans="1:6" x14ac:dyDescent="0.25">
      <c r="A1805" t="s">
        <v>1813</v>
      </c>
      <c r="B1805">
        <v>6</v>
      </c>
      <c r="C1805">
        <v>1</v>
      </c>
      <c r="D1805" s="1">
        <v>63.84</v>
      </c>
      <c r="E1805" s="1">
        <v>10.64</v>
      </c>
      <c r="F1805" s="1">
        <v>6</v>
      </c>
    </row>
    <row r="1806" spans="1:6" x14ac:dyDescent="0.25">
      <c r="A1806" t="s">
        <v>1814</v>
      </c>
      <c r="B1806">
        <v>6</v>
      </c>
      <c r="C1806">
        <v>1</v>
      </c>
      <c r="D1806" s="1">
        <v>29.52</v>
      </c>
      <c r="E1806" s="1">
        <v>4.92</v>
      </c>
      <c r="F1806" s="1">
        <v>6</v>
      </c>
    </row>
    <row r="1807" spans="1:6" x14ac:dyDescent="0.25">
      <c r="A1807" t="s">
        <v>1815</v>
      </c>
      <c r="B1807">
        <v>6</v>
      </c>
      <c r="C1807">
        <v>1</v>
      </c>
      <c r="D1807" s="1">
        <v>96.54</v>
      </c>
      <c r="E1807" s="1">
        <v>16.09</v>
      </c>
      <c r="F1807" s="1">
        <v>6</v>
      </c>
    </row>
    <row r="1808" spans="1:6" x14ac:dyDescent="0.25">
      <c r="A1808" t="s">
        <v>1816</v>
      </c>
      <c r="B1808">
        <v>6</v>
      </c>
      <c r="C1808">
        <v>3</v>
      </c>
      <c r="D1808" s="1">
        <v>147.5</v>
      </c>
      <c r="E1808" s="1">
        <v>24.583333333333332</v>
      </c>
      <c r="F1808" s="1">
        <v>2</v>
      </c>
    </row>
    <row r="1809" spans="1:6" x14ac:dyDescent="0.25">
      <c r="A1809" t="s">
        <v>1817</v>
      </c>
      <c r="B1809">
        <v>6</v>
      </c>
      <c r="C1809">
        <v>1</v>
      </c>
      <c r="D1809" s="1">
        <v>55.32</v>
      </c>
      <c r="E1809" s="1">
        <v>9.2200000000000006</v>
      </c>
      <c r="F1809" s="1">
        <v>6</v>
      </c>
    </row>
    <row r="1810" spans="1:6" x14ac:dyDescent="0.25">
      <c r="A1810" t="s">
        <v>1818</v>
      </c>
      <c r="B1810">
        <v>6</v>
      </c>
      <c r="C1810">
        <v>3</v>
      </c>
      <c r="D1810" s="1">
        <v>39.9</v>
      </c>
      <c r="E1810" s="1">
        <v>6.65</v>
      </c>
      <c r="F1810" s="1">
        <v>2</v>
      </c>
    </row>
    <row r="1811" spans="1:6" x14ac:dyDescent="0.25">
      <c r="A1811" t="s">
        <v>1819</v>
      </c>
      <c r="B1811">
        <v>6</v>
      </c>
      <c r="C1811">
        <v>1</v>
      </c>
      <c r="D1811" s="1">
        <v>43.74</v>
      </c>
      <c r="E1811" s="1">
        <v>7.29</v>
      </c>
      <c r="F1811" s="1">
        <v>6</v>
      </c>
    </row>
    <row r="1812" spans="1:6" x14ac:dyDescent="0.25">
      <c r="A1812" t="s">
        <v>1820</v>
      </c>
      <c r="B1812">
        <v>6</v>
      </c>
      <c r="C1812">
        <v>2</v>
      </c>
      <c r="D1812" s="1">
        <v>32.22</v>
      </c>
      <c r="E1812" s="1">
        <v>5.37</v>
      </c>
      <c r="F1812" s="1">
        <v>3</v>
      </c>
    </row>
    <row r="1813" spans="1:6" x14ac:dyDescent="0.25">
      <c r="A1813" t="s">
        <v>1821</v>
      </c>
      <c r="B1813">
        <v>6</v>
      </c>
      <c r="C1813">
        <v>6</v>
      </c>
      <c r="D1813" s="1">
        <v>104.4</v>
      </c>
      <c r="E1813" s="1">
        <v>17.399999999999999</v>
      </c>
      <c r="F1813" s="1">
        <v>1</v>
      </c>
    </row>
    <row r="1814" spans="1:6" x14ac:dyDescent="0.25">
      <c r="A1814" t="s">
        <v>1822</v>
      </c>
      <c r="B1814">
        <v>6</v>
      </c>
      <c r="C1814">
        <v>2</v>
      </c>
      <c r="D1814" s="1">
        <v>40.47</v>
      </c>
      <c r="E1814" s="1">
        <v>6.7450000000000001</v>
      </c>
      <c r="F1814" s="1">
        <v>3</v>
      </c>
    </row>
    <row r="1815" spans="1:6" x14ac:dyDescent="0.25">
      <c r="A1815" t="s">
        <v>1823</v>
      </c>
      <c r="B1815">
        <v>6</v>
      </c>
      <c r="C1815">
        <v>3</v>
      </c>
      <c r="D1815" s="1">
        <v>19.079999999999998</v>
      </c>
      <c r="E1815" s="1">
        <v>3.18</v>
      </c>
      <c r="F1815" s="1">
        <v>2</v>
      </c>
    </row>
    <row r="1816" spans="1:6" x14ac:dyDescent="0.25">
      <c r="A1816" t="s">
        <v>1824</v>
      </c>
      <c r="B1816">
        <v>6</v>
      </c>
      <c r="C1816">
        <v>6</v>
      </c>
      <c r="D1816" s="1">
        <v>28.68</v>
      </c>
      <c r="E1816" s="1">
        <v>4.78</v>
      </c>
      <c r="F1816" s="1">
        <v>1</v>
      </c>
    </row>
    <row r="1817" spans="1:6" x14ac:dyDescent="0.25">
      <c r="A1817" t="s">
        <v>1825</v>
      </c>
      <c r="B1817">
        <v>6</v>
      </c>
      <c r="C1817">
        <v>6</v>
      </c>
      <c r="D1817" s="1">
        <v>28.68</v>
      </c>
      <c r="E1817" s="1">
        <v>4.78</v>
      </c>
      <c r="F1817" s="1">
        <v>1</v>
      </c>
    </row>
    <row r="1818" spans="1:6" x14ac:dyDescent="0.25">
      <c r="A1818" t="s">
        <v>1826</v>
      </c>
      <c r="B1818">
        <v>6</v>
      </c>
      <c r="C1818">
        <v>6</v>
      </c>
      <c r="D1818" s="1">
        <v>57.9</v>
      </c>
      <c r="E1818" s="1">
        <v>9.65</v>
      </c>
      <c r="F1818" s="1">
        <v>1</v>
      </c>
    </row>
    <row r="1819" spans="1:6" x14ac:dyDescent="0.25">
      <c r="A1819" t="s">
        <v>1827</v>
      </c>
      <c r="B1819">
        <v>6</v>
      </c>
      <c r="C1819">
        <v>6</v>
      </c>
      <c r="D1819" s="1">
        <v>57.9</v>
      </c>
      <c r="E1819" s="1">
        <v>9.65</v>
      </c>
      <c r="F1819" s="1">
        <v>1</v>
      </c>
    </row>
    <row r="1820" spans="1:6" x14ac:dyDescent="0.25">
      <c r="A1820" t="s">
        <v>1828</v>
      </c>
      <c r="B1820">
        <v>6</v>
      </c>
      <c r="C1820">
        <v>6</v>
      </c>
      <c r="D1820" s="1">
        <v>57.9</v>
      </c>
      <c r="E1820" s="1">
        <v>9.65</v>
      </c>
      <c r="F1820" s="1">
        <v>1</v>
      </c>
    </row>
    <row r="1821" spans="1:6" x14ac:dyDescent="0.25">
      <c r="A1821" t="s">
        <v>1829</v>
      </c>
      <c r="B1821">
        <v>6</v>
      </c>
      <c r="C1821">
        <v>6</v>
      </c>
      <c r="D1821" s="1">
        <v>57.9</v>
      </c>
      <c r="E1821" s="1">
        <v>9.65</v>
      </c>
      <c r="F1821" s="1">
        <v>1</v>
      </c>
    </row>
    <row r="1822" spans="1:6" x14ac:dyDescent="0.25">
      <c r="A1822" t="s">
        <v>1830</v>
      </c>
      <c r="B1822">
        <v>6</v>
      </c>
      <c r="C1822">
        <v>5</v>
      </c>
      <c r="D1822" s="1">
        <v>57.9</v>
      </c>
      <c r="E1822" s="1">
        <v>9.65</v>
      </c>
      <c r="F1822" s="1">
        <v>1.2</v>
      </c>
    </row>
    <row r="1823" spans="1:6" x14ac:dyDescent="0.25">
      <c r="A1823" t="s">
        <v>1831</v>
      </c>
      <c r="B1823">
        <v>6</v>
      </c>
      <c r="C1823">
        <v>6</v>
      </c>
      <c r="D1823" s="1">
        <v>57.9</v>
      </c>
      <c r="E1823" s="1">
        <v>9.65</v>
      </c>
      <c r="F1823" s="1">
        <v>1</v>
      </c>
    </row>
    <row r="1824" spans="1:6" x14ac:dyDescent="0.25">
      <c r="A1824" t="s">
        <v>1832</v>
      </c>
      <c r="B1824">
        <v>6</v>
      </c>
      <c r="C1824">
        <v>6</v>
      </c>
      <c r="D1824" s="1">
        <v>28.68</v>
      </c>
      <c r="E1824" s="1">
        <v>4.78</v>
      </c>
      <c r="F1824" s="1">
        <v>1</v>
      </c>
    </row>
    <row r="1825" spans="1:6" x14ac:dyDescent="0.25">
      <c r="A1825" t="s">
        <v>1833</v>
      </c>
      <c r="B1825">
        <v>6</v>
      </c>
      <c r="C1825">
        <v>6</v>
      </c>
      <c r="D1825" s="1">
        <v>28.68</v>
      </c>
      <c r="E1825" s="1">
        <v>4.78</v>
      </c>
      <c r="F1825" s="1">
        <v>1</v>
      </c>
    </row>
    <row r="1826" spans="1:6" x14ac:dyDescent="0.25">
      <c r="A1826" t="s">
        <v>1834</v>
      </c>
      <c r="B1826">
        <v>6</v>
      </c>
      <c r="C1826">
        <v>5</v>
      </c>
      <c r="D1826" s="1">
        <v>108.48</v>
      </c>
      <c r="E1826" s="1">
        <v>18.079999999999998</v>
      </c>
      <c r="F1826" s="1">
        <v>1.2</v>
      </c>
    </row>
    <row r="1827" spans="1:6" x14ac:dyDescent="0.25">
      <c r="A1827" t="s">
        <v>1835</v>
      </c>
      <c r="B1827">
        <v>6</v>
      </c>
      <c r="C1827">
        <v>2</v>
      </c>
      <c r="D1827" s="1">
        <v>136.54</v>
      </c>
      <c r="E1827" s="1">
        <v>22.756666666666668</v>
      </c>
      <c r="F1827" s="1">
        <v>3</v>
      </c>
    </row>
    <row r="1828" spans="1:6" x14ac:dyDescent="0.25">
      <c r="A1828" t="s">
        <v>1836</v>
      </c>
      <c r="B1828">
        <v>6</v>
      </c>
      <c r="C1828">
        <v>1</v>
      </c>
      <c r="D1828" s="1">
        <v>11.1</v>
      </c>
      <c r="E1828" s="1">
        <v>1.85</v>
      </c>
      <c r="F1828" s="1">
        <v>6</v>
      </c>
    </row>
    <row r="1829" spans="1:6" x14ac:dyDescent="0.25">
      <c r="A1829" t="s">
        <v>1837</v>
      </c>
      <c r="B1829">
        <v>6</v>
      </c>
      <c r="C1829">
        <v>2</v>
      </c>
      <c r="D1829" s="1">
        <v>27.94</v>
      </c>
      <c r="E1829" s="1">
        <v>4.6566666666666672</v>
      </c>
      <c r="F1829" s="1">
        <v>3</v>
      </c>
    </row>
    <row r="1830" spans="1:6" x14ac:dyDescent="0.25">
      <c r="A1830" t="s">
        <v>1838</v>
      </c>
      <c r="B1830">
        <v>6</v>
      </c>
      <c r="C1830">
        <v>2</v>
      </c>
      <c r="D1830" s="1">
        <v>7.2</v>
      </c>
      <c r="E1830" s="1">
        <v>1.2</v>
      </c>
      <c r="F1830" s="1">
        <v>3</v>
      </c>
    </row>
    <row r="1831" spans="1:6" x14ac:dyDescent="0.25">
      <c r="A1831" t="s">
        <v>1839</v>
      </c>
      <c r="B1831">
        <v>6</v>
      </c>
      <c r="C1831">
        <v>2</v>
      </c>
      <c r="D1831" s="1">
        <v>35.159999999999997</v>
      </c>
      <c r="E1831" s="1">
        <v>5.86</v>
      </c>
      <c r="F1831" s="1">
        <v>3</v>
      </c>
    </row>
    <row r="1832" spans="1:6" x14ac:dyDescent="0.25">
      <c r="A1832" t="s">
        <v>1840</v>
      </c>
      <c r="B1832">
        <v>6</v>
      </c>
      <c r="C1832">
        <v>2</v>
      </c>
      <c r="D1832" s="1">
        <v>30.24</v>
      </c>
      <c r="E1832" s="1">
        <v>5.04</v>
      </c>
      <c r="F1832" s="1">
        <v>3</v>
      </c>
    </row>
    <row r="1833" spans="1:6" x14ac:dyDescent="0.25">
      <c r="A1833" t="s">
        <v>1841</v>
      </c>
      <c r="B1833">
        <v>6</v>
      </c>
      <c r="C1833">
        <v>2</v>
      </c>
      <c r="D1833" s="1">
        <v>39.24</v>
      </c>
      <c r="E1833" s="1">
        <v>6.54</v>
      </c>
      <c r="F1833" s="1">
        <v>3</v>
      </c>
    </row>
    <row r="1834" spans="1:6" x14ac:dyDescent="0.25">
      <c r="A1834" t="s">
        <v>1842</v>
      </c>
      <c r="B1834">
        <v>6</v>
      </c>
      <c r="C1834">
        <v>5</v>
      </c>
      <c r="D1834" s="1">
        <v>324.83999999999997</v>
      </c>
      <c r="E1834" s="1">
        <v>54.14</v>
      </c>
      <c r="F1834" s="1">
        <v>1.2</v>
      </c>
    </row>
    <row r="1835" spans="1:6" x14ac:dyDescent="0.25">
      <c r="A1835" t="s">
        <v>1843</v>
      </c>
      <c r="B1835">
        <v>6</v>
      </c>
      <c r="C1835">
        <v>1</v>
      </c>
      <c r="D1835" s="1">
        <v>1.08</v>
      </c>
      <c r="E1835" s="1">
        <v>0.18</v>
      </c>
      <c r="F1835" s="1">
        <v>6</v>
      </c>
    </row>
    <row r="1836" spans="1:6" x14ac:dyDescent="0.25">
      <c r="A1836" t="s">
        <v>1844</v>
      </c>
      <c r="B1836">
        <v>6</v>
      </c>
      <c r="C1836">
        <v>1</v>
      </c>
      <c r="D1836" s="1">
        <v>1.08</v>
      </c>
      <c r="E1836" s="1">
        <v>0.18</v>
      </c>
      <c r="F1836" s="1">
        <v>6</v>
      </c>
    </row>
    <row r="1837" spans="1:6" x14ac:dyDescent="0.25">
      <c r="A1837" t="s">
        <v>1845</v>
      </c>
      <c r="B1837">
        <v>6</v>
      </c>
      <c r="C1837">
        <v>4</v>
      </c>
      <c r="D1837" s="1">
        <v>9</v>
      </c>
      <c r="E1837" s="1">
        <v>1.5</v>
      </c>
      <c r="F1837" s="1">
        <v>1.5</v>
      </c>
    </row>
    <row r="1838" spans="1:6" x14ac:dyDescent="0.25">
      <c r="A1838" t="s">
        <v>1846</v>
      </c>
      <c r="B1838">
        <v>6</v>
      </c>
      <c r="C1838">
        <v>1</v>
      </c>
      <c r="D1838" s="1">
        <v>2.76</v>
      </c>
      <c r="E1838" s="1">
        <v>0.46</v>
      </c>
      <c r="F1838" s="1">
        <v>6</v>
      </c>
    </row>
    <row r="1839" spans="1:6" x14ac:dyDescent="0.25">
      <c r="A1839" t="s">
        <v>1847</v>
      </c>
      <c r="B1839">
        <v>6</v>
      </c>
      <c r="C1839">
        <v>1</v>
      </c>
      <c r="D1839" s="1">
        <v>11.28</v>
      </c>
      <c r="E1839" s="1">
        <v>1.88</v>
      </c>
      <c r="F1839" s="1">
        <v>6</v>
      </c>
    </row>
    <row r="1840" spans="1:6" x14ac:dyDescent="0.25">
      <c r="A1840" t="s">
        <v>1848</v>
      </c>
      <c r="B1840">
        <v>6</v>
      </c>
      <c r="C1840">
        <v>2</v>
      </c>
      <c r="D1840" s="1">
        <v>51.66</v>
      </c>
      <c r="E1840" s="1">
        <v>8.61</v>
      </c>
      <c r="F1840" s="1">
        <v>3</v>
      </c>
    </row>
    <row r="1841" spans="1:6" x14ac:dyDescent="0.25">
      <c r="A1841" t="s">
        <v>1849</v>
      </c>
      <c r="B1841">
        <v>6</v>
      </c>
      <c r="C1841">
        <v>3</v>
      </c>
      <c r="D1841" s="1">
        <v>20.16</v>
      </c>
      <c r="E1841" s="1">
        <v>3.36</v>
      </c>
      <c r="F1841" s="1">
        <v>2</v>
      </c>
    </row>
    <row r="1842" spans="1:6" x14ac:dyDescent="0.25">
      <c r="A1842" t="s">
        <v>1850</v>
      </c>
      <c r="B1842">
        <v>5</v>
      </c>
      <c r="C1842">
        <v>1</v>
      </c>
      <c r="D1842" s="1">
        <v>184.8</v>
      </c>
      <c r="E1842" s="1">
        <v>36.96</v>
      </c>
      <c r="F1842" s="1">
        <v>5</v>
      </c>
    </row>
    <row r="1843" spans="1:6" x14ac:dyDescent="0.25">
      <c r="A1843" t="s">
        <v>1851</v>
      </c>
      <c r="B1843">
        <v>5</v>
      </c>
      <c r="C1843">
        <v>3</v>
      </c>
      <c r="D1843" s="1">
        <v>277.56</v>
      </c>
      <c r="E1843" s="1">
        <v>55.512</v>
      </c>
      <c r="F1843" s="1">
        <v>1.6666666666666667</v>
      </c>
    </row>
    <row r="1844" spans="1:6" x14ac:dyDescent="0.25">
      <c r="A1844" t="s">
        <v>1852</v>
      </c>
      <c r="B1844">
        <v>5</v>
      </c>
      <c r="C1844">
        <v>2</v>
      </c>
      <c r="D1844" s="1">
        <v>278.27999999999997</v>
      </c>
      <c r="E1844" s="1">
        <v>55.655999999999999</v>
      </c>
      <c r="F1844" s="1">
        <v>2.5</v>
      </c>
    </row>
    <row r="1845" spans="1:6" x14ac:dyDescent="0.25">
      <c r="A1845" t="s">
        <v>1853</v>
      </c>
      <c r="B1845">
        <v>5</v>
      </c>
      <c r="C1845">
        <v>3</v>
      </c>
      <c r="D1845" s="1">
        <v>564.17999999999995</v>
      </c>
      <c r="E1845" s="1">
        <v>112.836</v>
      </c>
      <c r="F1845" s="1">
        <v>1.6666666666666667</v>
      </c>
    </row>
    <row r="1846" spans="1:6" x14ac:dyDescent="0.25">
      <c r="A1846" t="s">
        <v>1854</v>
      </c>
      <c r="B1846">
        <v>5</v>
      </c>
      <c r="C1846">
        <v>2</v>
      </c>
      <c r="D1846" s="1">
        <v>21.45</v>
      </c>
      <c r="E1846" s="1">
        <v>4.29</v>
      </c>
      <c r="F1846" s="1">
        <v>2.5</v>
      </c>
    </row>
    <row r="1847" spans="1:6" x14ac:dyDescent="0.25">
      <c r="A1847" t="s">
        <v>1855</v>
      </c>
      <c r="B1847">
        <v>5</v>
      </c>
      <c r="C1847">
        <v>5</v>
      </c>
      <c r="D1847" s="1">
        <v>299.25</v>
      </c>
      <c r="E1847" s="1">
        <v>59.85</v>
      </c>
      <c r="F1847" s="1">
        <v>1</v>
      </c>
    </row>
    <row r="1848" spans="1:6" x14ac:dyDescent="0.25">
      <c r="A1848" t="s">
        <v>1856</v>
      </c>
      <c r="B1848">
        <v>5</v>
      </c>
      <c r="C1848">
        <v>5</v>
      </c>
      <c r="D1848" s="1">
        <v>292.5</v>
      </c>
      <c r="E1848" s="1">
        <v>58.5</v>
      </c>
      <c r="F1848" s="1">
        <v>1</v>
      </c>
    </row>
    <row r="1849" spans="1:6" x14ac:dyDescent="0.25">
      <c r="A1849" t="s">
        <v>1857</v>
      </c>
      <c r="B1849">
        <v>5</v>
      </c>
      <c r="C1849">
        <v>2</v>
      </c>
      <c r="D1849" s="1">
        <v>212.16</v>
      </c>
      <c r="E1849" s="1">
        <v>42.432000000000002</v>
      </c>
      <c r="F1849" s="1">
        <v>2.5</v>
      </c>
    </row>
    <row r="1850" spans="1:6" x14ac:dyDescent="0.25">
      <c r="A1850" t="s">
        <v>1858</v>
      </c>
      <c r="B1850">
        <v>5</v>
      </c>
      <c r="C1850">
        <v>3</v>
      </c>
      <c r="D1850" s="1">
        <v>80.06</v>
      </c>
      <c r="E1850" s="1">
        <v>16.012</v>
      </c>
      <c r="F1850" s="1">
        <v>1.6666666666666667</v>
      </c>
    </row>
    <row r="1851" spans="1:6" x14ac:dyDescent="0.25">
      <c r="A1851" t="s">
        <v>1859</v>
      </c>
      <c r="B1851">
        <v>5</v>
      </c>
      <c r="C1851">
        <v>3</v>
      </c>
      <c r="D1851" s="1">
        <v>217.75</v>
      </c>
      <c r="E1851" s="1">
        <v>43.55</v>
      </c>
      <c r="F1851" s="1">
        <v>1.6666666666666667</v>
      </c>
    </row>
    <row r="1852" spans="1:6" x14ac:dyDescent="0.25">
      <c r="A1852" t="s">
        <v>1860</v>
      </c>
      <c r="B1852">
        <v>5</v>
      </c>
      <c r="C1852">
        <v>4</v>
      </c>
      <c r="D1852" s="1">
        <v>214.15</v>
      </c>
      <c r="E1852" s="1">
        <v>42.83</v>
      </c>
      <c r="F1852" s="1">
        <v>1.25</v>
      </c>
    </row>
    <row r="1853" spans="1:6" x14ac:dyDescent="0.25">
      <c r="A1853" t="s">
        <v>1861</v>
      </c>
      <c r="B1853">
        <v>5</v>
      </c>
      <c r="C1853">
        <v>4</v>
      </c>
      <c r="D1853" s="1">
        <v>612.6</v>
      </c>
      <c r="E1853" s="1">
        <v>122.52</v>
      </c>
      <c r="F1853" s="1">
        <v>1.25</v>
      </c>
    </row>
    <row r="1854" spans="1:6" x14ac:dyDescent="0.25">
      <c r="A1854" t="s">
        <v>1862</v>
      </c>
      <c r="B1854">
        <v>5</v>
      </c>
      <c r="C1854">
        <v>1</v>
      </c>
      <c r="D1854" s="1">
        <v>48.4</v>
      </c>
      <c r="E1854" s="1">
        <v>9.68</v>
      </c>
      <c r="F1854" s="1">
        <v>5</v>
      </c>
    </row>
    <row r="1855" spans="1:6" x14ac:dyDescent="0.25">
      <c r="A1855" t="s">
        <v>1863</v>
      </c>
      <c r="B1855">
        <v>5</v>
      </c>
      <c r="C1855">
        <v>3</v>
      </c>
      <c r="D1855" s="1">
        <v>88.47</v>
      </c>
      <c r="E1855" s="1">
        <v>17.693999999999999</v>
      </c>
      <c r="F1855" s="1">
        <v>1.6666666666666667</v>
      </c>
    </row>
    <row r="1856" spans="1:6" x14ac:dyDescent="0.25">
      <c r="A1856" t="s">
        <v>1864</v>
      </c>
      <c r="B1856">
        <v>5</v>
      </c>
      <c r="C1856">
        <v>5</v>
      </c>
      <c r="D1856" s="1">
        <v>2152.5</v>
      </c>
      <c r="E1856" s="1">
        <v>430.5</v>
      </c>
      <c r="F1856" s="1">
        <v>1</v>
      </c>
    </row>
    <row r="1857" spans="1:6" x14ac:dyDescent="0.25">
      <c r="A1857" t="s">
        <v>1865</v>
      </c>
      <c r="B1857">
        <v>5</v>
      </c>
      <c r="C1857">
        <v>1</v>
      </c>
      <c r="D1857" s="1">
        <v>124.75</v>
      </c>
      <c r="E1857" s="1">
        <v>24.95</v>
      </c>
      <c r="F1857" s="1">
        <v>5</v>
      </c>
    </row>
    <row r="1858" spans="1:6" x14ac:dyDescent="0.25">
      <c r="A1858" t="s">
        <v>1866</v>
      </c>
      <c r="B1858">
        <v>5</v>
      </c>
      <c r="C1858">
        <v>5</v>
      </c>
      <c r="D1858" s="1">
        <v>278.39999999999998</v>
      </c>
      <c r="E1858" s="1">
        <v>55.68</v>
      </c>
      <c r="F1858" s="1">
        <v>1</v>
      </c>
    </row>
    <row r="1859" spans="1:6" x14ac:dyDescent="0.25">
      <c r="A1859" t="s">
        <v>1867</v>
      </c>
      <c r="B1859">
        <v>5</v>
      </c>
      <c r="C1859">
        <v>5</v>
      </c>
      <c r="D1859" s="1">
        <v>860.77</v>
      </c>
      <c r="E1859" s="1">
        <v>172.154</v>
      </c>
      <c r="F1859" s="1">
        <v>1</v>
      </c>
    </row>
    <row r="1860" spans="1:6" x14ac:dyDescent="0.25">
      <c r="A1860" t="s">
        <v>1868</v>
      </c>
      <c r="B1860">
        <v>5</v>
      </c>
      <c r="C1860">
        <v>3</v>
      </c>
      <c r="D1860" s="1">
        <v>305.89999999999998</v>
      </c>
      <c r="E1860" s="1">
        <v>61.18</v>
      </c>
      <c r="F1860" s="1">
        <v>1.6666666666666667</v>
      </c>
    </row>
    <row r="1861" spans="1:6" x14ac:dyDescent="0.25">
      <c r="A1861" t="s">
        <v>1869</v>
      </c>
      <c r="B1861">
        <v>5</v>
      </c>
      <c r="C1861">
        <v>3</v>
      </c>
      <c r="D1861" s="1">
        <v>288.45</v>
      </c>
      <c r="E1861" s="1">
        <v>57.69</v>
      </c>
      <c r="F1861" s="1">
        <v>1.6666666666666667</v>
      </c>
    </row>
    <row r="1862" spans="1:6" x14ac:dyDescent="0.25">
      <c r="A1862" t="s">
        <v>1870</v>
      </c>
      <c r="B1862">
        <v>5</v>
      </c>
      <c r="C1862">
        <v>3</v>
      </c>
      <c r="D1862" s="1">
        <v>25.58</v>
      </c>
      <c r="E1862" s="1">
        <v>5.1159999999999997</v>
      </c>
      <c r="F1862" s="1">
        <v>1.6666666666666667</v>
      </c>
    </row>
    <row r="1863" spans="1:6" x14ac:dyDescent="0.25">
      <c r="A1863" t="s">
        <v>1871</v>
      </c>
      <c r="B1863">
        <v>5</v>
      </c>
      <c r="C1863">
        <v>4</v>
      </c>
      <c r="D1863" s="1">
        <v>64.45</v>
      </c>
      <c r="E1863" s="1">
        <v>12.89</v>
      </c>
      <c r="F1863" s="1">
        <v>1.25</v>
      </c>
    </row>
    <row r="1864" spans="1:6" x14ac:dyDescent="0.25">
      <c r="A1864" t="s">
        <v>1872</v>
      </c>
      <c r="B1864">
        <v>5</v>
      </c>
      <c r="C1864">
        <v>4</v>
      </c>
      <c r="D1864" s="1">
        <v>1234.1300000000001</v>
      </c>
      <c r="E1864" s="1">
        <v>246.82599999999999</v>
      </c>
      <c r="F1864" s="1">
        <v>1.25</v>
      </c>
    </row>
    <row r="1865" spans="1:6" x14ac:dyDescent="0.25">
      <c r="A1865" t="s">
        <v>1873</v>
      </c>
      <c r="B1865">
        <v>5</v>
      </c>
      <c r="C1865">
        <v>3</v>
      </c>
      <c r="D1865" s="1">
        <v>51.35</v>
      </c>
      <c r="E1865" s="1">
        <v>10.27</v>
      </c>
      <c r="F1865" s="1">
        <v>1.6666666666666667</v>
      </c>
    </row>
    <row r="1866" spans="1:6" x14ac:dyDescent="0.25">
      <c r="A1866" t="s">
        <v>1874</v>
      </c>
      <c r="B1866">
        <v>5</v>
      </c>
      <c r="C1866">
        <v>5</v>
      </c>
      <c r="D1866" s="1">
        <v>478.83</v>
      </c>
      <c r="E1866" s="1">
        <v>95.766000000000005</v>
      </c>
      <c r="F1866" s="1">
        <v>1</v>
      </c>
    </row>
    <row r="1867" spans="1:6" x14ac:dyDescent="0.25">
      <c r="A1867" t="s">
        <v>1875</v>
      </c>
      <c r="B1867">
        <v>5</v>
      </c>
      <c r="C1867">
        <v>3</v>
      </c>
      <c r="D1867" s="1">
        <v>416.46</v>
      </c>
      <c r="E1867" s="1">
        <v>83.292000000000002</v>
      </c>
      <c r="F1867" s="1">
        <v>1.6666666666666667</v>
      </c>
    </row>
    <row r="1868" spans="1:6" x14ac:dyDescent="0.25">
      <c r="A1868" t="s">
        <v>1876</v>
      </c>
      <c r="B1868">
        <v>5</v>
      </c>
      <c r="C1868">
        <v>4</v>
      </c>
      <c r="D1868" s="1">
        <v>521.15</v>
      </c>
      <c r="E1868" s="1">
        <v>104.23</v>
      </c>
      <c r="F1868" s="1">
        <v>1.25</v>
      </c>
    </row>
    <row r="1869" spans="1:6" x14ac:dyDescent="0.25">
      <c r="A1869" t="s">
        <v>1877</v>
      </c>
      <c r="B1869">
        <v>5</v>
      </c>
      <c r="C1869">
        <v>2</v>
      </c>
      <c r="D1869" s="1">
        <v>49.7</v>
      </c>
      <c r="E1869" s="1">
        <v>9.94</v>
      </c>
      <c r="F1869" s="1">
        <v>2.5</v>
      </c>
    </row>
    <row r="1870" spans="1:6" x14ac:dyDescent="0.25">
      <c r="A1870" t="s">
        <v>1878</v>
      </c>
      <c r="B1870">
        <v>5</v>
      </c>
      <c r="C1870">
        <v>2</v>
      </c>
      <c r="D1870" s="1">
        <v>644.1</v>
      </c>
      <c r="E1870" s="1">
        <v>128.82</v>
      </c>
      <c r="F1870" s="1">
        <v>2.5</v>
      </c>
    </row>
    <row r="1871" spans="1:6" x14ac:dyDescent="0.25">
      <c r="A1871" t="s">
        <v>1879</v>
      </c>
      <c r="B1871">
        <v>5</v>
      </c>
      <c r="C1871">
        <v>3</v>
      </c>
      <c r="D1871" s="1">
        <v>533.35</v>
      </c>
      <c r="E1871" s="1">
        <v>106.67</v>
      </c>
      <c r="F1871" s="1">
        <v>1.6666666666666667</v>
      </c>
    </row>
    <row r="1872" spans="1:6" x14ac:dyDescent="0.25">
      <c r="A1872" t="s">
        <v>1880</v>
      </c>
      <c r="B1872">
        <v>5</v>
      </c>
      <c r="C1872">
        <v>4</v>
      </c>
      <c r="D1872" s="1">
        <v>161.85</v>
      </c>
      <c r="E1872" s="1">
        <v>32.369999999999997</v>
      </c>
      <c r="F1872" s="1">
        <v>1.25</v>
      </c>
    </row>
    <row r="1873" spans="1:6" x14ac:dyDescent="0.25">
      <c r="A1873" t="s">
        <v>1881</v>
      </c>
      <c r="B1873">
        <v>5</v>
      </c>
      <c r="C1873">
        <v>5</v>
      </c>
      <c r="D1873" s="1">
        <v>133.01</v>
      </c>
      <c r="E1873" s="1">
        <v>26.602</v>
      </c>
      <c r="F1873" s="1">
        <v>1</v>
      </c>
    </row>
    <row r="1874" spans="1:6" x14ac:dyDescent="0.25">
      <c r="A1874" t="s">
        <v>1882</v>
      </c>
      <c r="B1874">
        <v>5</v>
      </c>
      <c r="C1874">
        <v>1</v>
      </c>
      <c r="D1874" s="1">
        <v>654.29999999999995</v>
      </c>
      <c r="E1874" s="1">
        <v>130.86000000000001</v>
      </c>
      <c r="F1874" s="1">
        <v>5</v>
      </c>
    </row>
    <row r="1875" spans="1:6" x14ac:dyDescent="0.25">
      <c r="A1875" t="s">
        <v>1883</v>
      </c>
      <c r="B1875">
        <v>5</v>
      </c>
      <c r="C1875">
        <v>3</v>
      </c>
      <c r="D1875" s="1">
        <v>242</v>
      </c>
      <c r="E1875" s="1">
        <v>48.4</v>
      </c>
      <c r="F1875" s="1">
        <v>1.6666666666666667</v>
      </c>
    </row>
    <row r="1876" spans="1:6" x14ac:dyDescent="0.25">
      <c r="A1876" t="s">
        <v>1884</v>
      </c>
      <c r="B1876">
        <v>5</v>
      </c>
      <c r="C1876">
        <v>1</v>
      </c>
      <c r="D1876" s="1">
        <v>1.3</v>
      </c>
      <c r="E1876" s="1">
        <v>0.26</v>
      </c>
      <c r="F1876" s="1">
        <v>5</v>
      </c>
    </row>
    <row r="1877" spans="1:6" x14ac:dyDescent="0.25">
      <c r="A1877" t="s">
        <v>1885</v>
      </c>
      <c r="B1877">
        <v>5</v>
      </c>
      <c r="C1877">
        <v>1</v>
      </c>
      <c r="D1877" s="1">
        <v>1.3</v>
      </c>
      <c r="E1877" s="1">
        <v>0.26</v>
      </c>
      <c r="F1877" s="1">
        <v>5</v>
      </c>
    </row>
    <row r="1878" spans="1:6" x14ac:dyDescent="0.25">
      <c r="A1878" t="s">
        <v>1886</v>
      </c>
      <c r="B1878">
        <v>5</v>
      </c>
      <c r="C1878">
        <v>1</v>
      </c>
      <c r="D1878" s="1">
        <v>1.3</v>
      </c>
      <c r="E1878" s="1">
        <v>0.26</v>
      </c>
      <c r="F1878" s="1">
        <v>5</v>
      </c>
    </row>
    <row r="1879" spans="1:6" x14ac:dyDescent="0.25">
      <c r="A1879" t="s">
        <v>1887</v>
      </c>
      <c r="B1879">
        <v>5</v>
      </c>
      <c r="C1879">
        <v>1</v>
      </c>
      <c r="D1879" s="1">
        <v>1.3</v>
      </c>
      <c r="E1879" s="1">
        <v>0.26</v>
      </c>
      <c r="F1879" s="1">
        <v>5</v>
      </c>
    </row>
    <row r="1880" spans="1:6" x14ac:dyDescent="0.25">
      <c r="A1880" t="s">
        <v>1888</v>
      </c>
      <c r="B1880">
        <v>5</v>
      </c>
      <c r="C1880">
        <v>2</v>
      </c>
      <c r="D1880" s="1">
        <v>1.3</v>
      </c>
      <c r="E1880" s="1">
        <v>0.26</v>
      </c>
      <c r="F1880" s="1">
        <v>2.5</v>
      </c>
    </row>
    <row r="1881" spans="1:6" x14ac:dyDescent="0.25">
      <c r="A1881" t="s">
        <v>1889</v>
      </c>
      <c r="B1881">
        <v>5</v>
      </c>
      <c r="C1881">
        <v>2</v>
      </c>
      <c r="D1881" s="1">
        <v>1.3</v>
      </c>
      <c r="E1881" s="1">
        <v>0.26</v>
      </c>
      <c r="F1881" s="1">
        <v>2.5</v>
      </c>
    </row>
    <row r="1882" spans="1:6" x14ac:dyDescent="0.25">
      <c r="A1882" t="s">
        <v>1890</v>
      </c>
      <c r="B1882">
        <v>5</v>
      </c>
      <c r="C1882">
        <v>2</v>
      </c>
      <c r="D1882" s="1">
        <v>1.3</v>
      </c>
      <c r="E1882" s="1">
        <v>0.26</v>
      </c>
      <c r="F1882" s="1">
        <v>2.5</v>
      </c>
    </row>
    <row r="1883" spans="1:6" x14ac:dyDescent="0.25">
      <c r="A1883" t="s">
        <v>1891</v>
      </c>
      <c r="B1883">
        <v>5</v>
      </c>
      <c r="C1883">
        <v>1</v>
      </c>
      <c r="D1883" s="1">
        <v>23.5</v>
      </c>
      <c r="E1883" s="1">
        <v>4.7</v>
      </c>
      <c r="F1883" s="1">
        <v>5</v>
      </c>
    </row>
    <row r="1884" spans="1:6" x14ac:dyDescent="0.25">
      <c r="A1884" t="s">
        <v>1892</v>
      </c>
      <c r="B1884">
        <v>5</v>
      </c>
      <c r="C1884">
        <v>1</v>
      </c>
      <c r="D1884" s="1">
        <v>45.35</v>
      </c>
      <c r="E1884" s="1">
        <v>9.07</v>
      </c>
      <c r="F1884" s="1">
        <v>5</v>
      </c>
    </row>
    <row r="1885" spans="1:6" x14ac:dyDescent="0.25">
      <c r="A1885" t="s">
        <v>1893</v>
      </c>
      <c r="B1885">
        <v>5</v>
      </c>
      <c r="C1885">
        <v>4</v>
      </c>
      <c r="D1885" s="1">
        <v>198.38</v>
      </c>
      <c r="E1885" s="1">
        <v>39.676000000000002</v>
      </c>
      <c r="F1885" s="1">
        <v>1.25</v>
      </c>
    </row>
    <row r="1886" spans="1:6" x14ac:dyDescent="0.25">
      <c r="A1886" t="s">
        <v>1894</v>
      </c>
      <c r="B1886">
        <v>5</v>
      </c>
      <c r="C1886">
        <v>4</v>
      </c>
      <c r="D1886" s="1">
        <v>100</v>
      </c>
      <c r="E1886" s="1">
        <v>20</v>
      </c>
      <c r="F1886" s="1">
        <v>1.25</v>
      </c>
    </row>
    <row r="1887" spans="1:6" x14ac:dyDescent="0.25">
      <c r="A1887" t="s">
        <v>1895</v>
      </c>
      <c r="B1887">
        <v>5</v>
      </c>
      <c r="C1887">
        <v>4</v>
      </c>
      <c r="D1887" s="1">
        <v>52.18</v>
      </c>
      <c r="E1887" s="1">
        <v>10.436</v>
      </c>
      <c r="F1887" s="1">
        <v>1.25</v>
      </c>
    </row>
    <row r="1888" spans="1:6" x14ac:dyDescent="0.25">
      <c r="A1888" t="s">
        <v>1896</v>
      </c>
      <c r="B1888">
        <v>5</v>
      </c>
      <c r="C1888">
        <v>3</v>
      </c>
      <c r="D1888" s="1">
        <v>51.74</v>
      </c>
      <c r="E1888" s="1">
        <v>10.348000000000001</v>
      </c>
      <c r="F1888" s="1">
        <v>1.6666666666666667</v>
      </c>
    </row>
    <row r="1889" spans="1:6" x14ac:dyDescent="0.25">
      <c r="A1889" t="s">
        <v>1897</v>
      </c>
      <c r="B1889">
        <v>5</v>
      </c>
      <c r="C1889">
        <v>5</v>
      </c>
      <c r="D1889" s="1">
        <v>175.92</v>
      </c>
      <c r="E1889" s="1">
        <v>35.183999999999997</v>
      </c>
      <c r="F1889" s="1">
        <v>1</v>
      </c>
    </row>
    <row r="1890" spans="1:6" x14ac:dyDescent="0.25">
      <c r="A1890" t="s">
        <v>1898</v>
      </c>
      <c r="B1890">
        <v>5</v>
      </c>
      <c r="C1890">
        <v>5</v>
      </c>
      <c r="D1890" s="1">
        <v>87.81</v>
      </c>
      <c r="E1890" s="1">
        <v>17.562000000000001</v>
      </c>
      <c r="F1890" s="1">
        <v>1</v>
      </c>
    </row>
    <row r="1891" spans="1:6" x14ac:dyDescent="0.25">
      <c r="A1891" t="s">
        <v>1899</v>
      </c>
      <c r="B1891">
        <v>5</v>
      </c>
      <c r="C1891">
        <v>3</v>
      </c>
      <c r="D1891" s="1">
        <v>11.6</v>
      </c>
      <c r="E1891" s="1">
        <v>2.3199999999999998</v>
      </c>
      <c r="F1891" s="1">
        <v>1.6666666666666667</v>
      </c>
    </row>
    <row r="1892" spans="1:6" x14ac:dyDescent="0.25">
      <c r="A1892" t="s">
        <v>1900</v>
      </c>
      <c r="B1892">
        <v>5</v>
      </c>
      <c r="C1892">
        <v>4</v>
      </c>
      <c r="D1892" s="1">
        <v>140</v>
      </c>
      <c r="E1892" s="1">
        <v>28</v>
      </c>
      <c r="F1892" s="1">
        <v>1.25</v>
      </c>
    </row>
    <row r="1893" spans="1:6" x14ac:dyDescent="0.25">
      <c r="A1893" t="s">
        <v>1901</v>
      </c>
      <c r="B1893">
        <v>5</v>
      </c>
      <c r="C1893">
        <v>5</v>
      </c>
      <c r="D1893" s="1">
        <v>224.51</v>
      </c>
      <c r="E1893" s="1">
        <v>44.902000000000001</v>
      </c>
      <c r="F1893" s="1">
        <v>1</v>
      </c>
    </row>
    <row r="1894" spans="1:6" x14ac:dyDescent="0.25">
      <c r="A1894" t="s">
        <v>1902</v>
      </c>
      <c r="B1894">
        <v>5</v>
      </c>
      <c r="C1894">
        <v>2</v>
      </c>
      <c r="D1894" s="1">
        <v>403.31</v>
      </c>
      <c r="E1894" s="1">
        <v>80.662000000000006</v>
      </c>
      <c r="F1894" s="1">
        <v>2.5</v>
      </c>
    </row>
    <row r="1895" spans="1:6" x14ac:dyDescent="0.25">
      <c r="A1895" t="s">
        <v>1903</v>
      </c>
      <c r="B1895">
        <v>5</v>
      </c>
      <c r="C1895">
        <v>1</v>
      </c>
      <c r="D1895" s="1">
        <v>338.6</v>
      </c>
      <c r="E1895" s="1">
        <v>67.72</v>
      </c>
      <c r="F1895" s="1">
        <v>5</v>
      </c>
    </row>
    <row r="1896" spans="1:6" x14ac:dyDescent="0.25">
      <c r="A1896" t="s">
        <v>1904</v>
      </c>
      <c r="B1896">
        <v>5</v>
      </c>
      <c r="C1896">
        <v>2</v>
      </c>
      <c r="D1896" s="1">
        <v>268.64999999999998</v>
      </c>
      <c r="E1896" s="1">
        <v>53.73</v>
      </c>
      <c r="F1896" s="1">
        <v>2.5</v>
      </c>
    </row>
    <row r="1897" spans="1:6" x14ac:dyDescent="0.25">
      <c r="A1897" t="s">
        <v>1905</v>
      </c>
      <c r="B1897">
        <v>5</v>
      </c>
      <c r="C1897">
        <v>5</v>
      </c>
      <c r="D1897" s="1">
        <v>232.1</v>
      </c>
      <c r="E1897" s="1">
        <v>46.42</v>
      </c>
      <c r="F1897" s="1">
        <v>1</v>
      </c>
    </row>
    <row r="1898" spans="1:6" x14ac:dyDescent="0.25">
      <c r="A1898" t="s">
        <v>1906</v>
      </c>
      <c r="B1898">
        <v>5</v>
      </c>
      <c r="C1898">
        <v>5</v>
      </c>
      <c r="D1898" s="1">
        <v>273.14</v>
      </c>
      <c r="E1898" s="1">
        <v>54.628</v>
      </c>
      <c r="F1898" s="1">
        <v>1</v>
      </c>
    </row>
    <row r="1899" spans="1:6" x14ac:dyDescent="0.25">
      <c r="A1899" t="s">
        <v>1907</v>
      </c>
      <c r="B1899">
        <v>5</v>
      </c>
      <c r="C1899">
        <v>2</v>
      </c>
      <c r="D1899" s="1">
        <v>855</v>
      </c>
      <c r="E1899" s="1">
        <v>171</v>
      </c>
      <c r="F1899" s="1">
        <v>2.5</v>
      </c>
    </row>
    <row r="1900" spans="1:6" x14ac:dyDescent="0.25">
      <c r="A1900" t="s">
        <v>1908</v>
      </c>
      <c r="B1900">
        <v>5</v>
      </c>
      <c r="C1900">
        <v>3</v>
      </c>
      <c r="D1900" s="1">
        <v>959.4</v>
      </c>
      <c r="E1900" s="1">
        <v>191.88</v>
      </c>
      <c r="F1900" s="1">
        <v>1.6666666666666667</v>
      </c>
    </row>
    <row r="1901" spans="1:6" x14ac:dyDescent="0.25">
      <c r="A1901" t="s">
        <v>1909</v>
      </c>
      <c r="B1901">
        <v>5</v>
      </c>
      <c r="C1901">
        <v>3</v>
      </c>
      <c r="D1901" s="1">
        <v>413.22</v>
      </c>
      <c r="E1901" s="1">
        <v>82.644000000000005</v>
      </c>
      <c r="F1901" s="1">
        <v>1.6666666666666667</v>
      </c>
    </row>
    <row r="1902" spans="1:6" x14ac:dyDescent="0.25">
      <c r="A1902" t="s">
        <v>1910</v>
      </c>
      <c r="B1902">
        <v>5</v>
      </c>
      <c r="C1902">
        <v>4</v>
      </c>
      <c r="D1902" s="1">
        <v>390.83</v>
      </c>
      <c r="E1902" s="1">
        <v>78.165999999999997</v>
      </c>
      <c r="F1902" s="1">
        <v>1.25</v>
      </c>
    </row>
    <row r="1903" spans="1:6" x14ac:dyDescent="0.25">
      <c r="A1903" t="s">
        <v>1911</v>
      </c>
      <c r="B1903">
        <v>5</v>
      </c>
      <c r="C1903">
        <v>3</v>
      </c>
      <c r="D1903" s="1">
        <v>291.45</v>
      </c>
      <c r="E1903" s="1">
        <v>58.29</v>
      </c>
      <c r="F1903" s="1">
        <v>1.6666666666666667</v>
      </c>
    </row>
    <row r="1904" spans="1:6" x14ac:dyDescent="0.25">
      <c r="A1904" t="s">
        <v>1912</v>
      </c>
      <c r="B1904">
        <v>5</v>
      </c>
      <c r="C1904">
        <v>2</v>
      </c>
      <c r="D1904" s="1">
        <v>339.85</v>
      </c>
      <c r="E1904" s="1">
        <v>67.97</v>
      </c>
      <c r="F1904" s="1">
        <v>2.5</v>
      </c>
    </row>
    <row r="1905" spans="1:6" x14ac:dyDescent="0.25">
      <c r="A1905" t="s">
        <v>1913</v>
      </c>
      <c r="B1905">
        <v>5</v>
      </c>
      <c r="C1905">
        <v>4</v>
      </c>
      <c r="D1905" s="1">
        <v>315</v>
      </c>
      <c r="E1905" s="1">
        <v>63</v>
      </c>
      <c r="F1905" s="1">
        <v>1.25</v>
      </c>
    </row>
    <row r="1906" spans="1:6" x14ac:dyDescent="0.25">
      <c r="A1906" t="s">
        <v>1914</v>
      </c>
      <c r="B1906">
        <v>5</v>
      </c>
      <c r="C1906">
        <v>3</v>
      </c>
      <c r="D1906" s="1">
        <v>17.75</v>
      </c>
      <c r="E1906" s="1">
        <v>3.55</v>
      </c>
      <c r="F1906" s="1">
        <v>1.6666666666666667</v>
      </c>
    </row>
    <row r="1907" spans="1:6" x14ac:dyDescent="0.25">
      <c r="A1907" t="s">
        <v>1915</v>
      </c>
      <c r="B1907">
        <v>5</v>
      </c>
      <c r="C1907">
        <v>4</v>
      </c>
      <c r="D1907" s="1">
        <v>106.05</v>
      </c>
      <c r="E1907" s="1">
        <v>21.21</v>
      </c>
      <c r="F1907" s="1">
        <v>1.25</v>
      </c>
    </row>
    <row r="1908" spans="1:6" x14ac:dyDescent="0.25">
      <c r="A1908" t="s">
        <v>1916</v>
      </c>
      <c r="B1908">
        <v>5</v>
      </c>
      <c r="C1908">
        <v>3</v>
      </c>
      <c r="D1908" s="1">
        <v>301</v>
      </c>
      <c r="E1908" s="1">
        <v>60.2</v>
      </c>
      <c r="F1908" s="1">
        <v>1.6666666666666667</v>
      </c>
    </row>
    <row r="1909" spans="1:6" x14ac:dyDescent="0.25">
      <c r="A1909" t="s">
        <v>1917</v>
      </c>
      <c r="B1909">
        <v>5</v>
      </c>
      <c r="C1909">
        <v>2</v>
      </c>
      <c r="D1909" s="1">
        <v>13.4</v>
      </c>
      <c r="E1909" s="1">
        <v>2.68</v>
      </c>
      <c r="F1909" s="1">
        <v>2.5</v>
      </c>
    </row>
    <row r="1910" spans="1:6" x14ac:dyDescent="0.25">
      <c r="A1910" t="s">
        <v>1918</v>
      </c>
      <c r="B1910">
        <v>5</v>
      </c>
      <c r="C1910">
        <v>1</v>
      </c>
      <c r="D1910" s="1">
        <v>16.75</v>
      </c>
      <c r="E1910" s="1">
        <v>3.35</v>
      </c>
      <c r="F1910" s="1">
        <v>5</v>
      </c>
    </row>
    <row r="1911" spans="1:6" x14ac:dyDescent="0.25">
      <c r="A1911" t="s">
        <v>1919</v>
      </c>
      <c r="B1911">
        <v>5</v>
      </c>
      <c r="C1911">
        <v>1</v>
      </c>
      <c r="D1911" s="1">
        <v>16.75</v>
      </c>
      <c r="E1911" s="1">
        <v>3.35</v>
      </c>
      <c r="F1911" s="1">
        <v>5</v>
      </c>
    </row>
    <row r="1912" spans="1:6" x14ac:dyDescent="0.25">
      <c r="A1912" t="s">
        <v>1920</v>
      </c>
      <c r="B1912">
        <v>5</v>
      </c>
      <c r="C1912">
        <v>2</v>
      </c>
      <c r="D1912" s="1">
        <v>19</v>
      </c>
      <c r="E1912" s="1">
        <v>3.8</v>
      </c>
      <c r="F1912" s="1">
        <v>2.5</v>
      </c>
    </row>
    <row r="1913" spans="1:6" x14ac:dyDescent="0.25">
      <c r="A1913" t="s">
        <v>1921</v>
      </c>
      <c r="B1913">
        <v>5</v>
      </c>
      <c r="C1913">
        <v>1</v>
      </c>
      <c r="D1913" s="1">
        <v>39.1</v>
      </c>
      <c r="E1913" s="1">
        <v>7.82</v>
      </c>
      <c r="F1913" s="1">
        <v>5</v>
      </c>
    </row>
    <row r="1914" spans="1:6" x14ac:dyDescent="0.25">
      <c r="A1914" t="s">
        <v>1922</v>
      </c>
      <c r="B1914">
        <v>5</v>
      </c>
      <c r="C1914">
        <v>1</v>
      </c>
      <c r="D1914" s="1">
        <v>33.5</v>
      </c>
      <c r="E1914" s="1">
        <v>6.7</v>
      </c>
      <c r="F1914" s="1">
        <v>5</v>
      </c>
    </row>
    <row r="1915" spans="1:6" x14ac:dyDescent="0.25">
      <c r="A1915" t="s">
        <v>1923</v>
      </c>
      <c r="B1915">
        <v>5</v>
      </c>
      <c r="C1915">
        <v>2</v>
      </c>
      <c r="D1915" s="1">
        <v>42.45</v>
      </c>
      <c r="E1915" s="1">
        <v>8.49</v>
      </c>
      <c r="F1915" s="1">
        <v>2.5</v>
      </c>
    </row>
    <row r="1916" spans="1:6" x14ac:dyDescent="0.25">
      <c r="A1916" t="s">
        <v>1924</v>
      </c>
      <c r="B1916">
        <v>5</v>
      </c>
      <c r="C1916">
        <v>5</v>
      </c>
      <c r="D1916" s="1">
        <v>171.72</v>
      </c>
      <c r="E1916" s="1">
        <v>34.344000000000001</v>
      </c>
      <c r="F1916" s="1">
        <v>1</v>
      </c>
    </row>
    <row r="1917" spans="1:6" x14ac:dyDescent="0.25">
      <c r="A1917" t="s">
        <v>1925</v>
      </c>
      <c r="B1917">
        <v>5</v>
      </c>
      <c r="C1917">
        <v>4</v>
      </c>
      <c r="D1917" s="1">
        <v>166.75</v>
      </c>
      <c r="E1917" s="1">
        <v>33.35</v>
      </c>
      <c r="F1917" s="1">
        <v>1.25</v>
      </c>
    </row>
    <row r="1918" spans="1:6" x14ac:dyDescent="0.25">
      <c r="A1918" t="s">
        <v>1926</v>
      </c>
      <c r="B1918">
        <v>5</v>
      </c>
      <c r="C1918">
        <v>3</v>
      </c>
      <c r="D1918" s="1">
        <v>167.46</v>
      </c>
      <c r="E1918" s="1">
        <v>33.491999999999997</v>
      </c>
      <c r="F1918" s="1">
        <v>1.6666666666666667</v>
      </c>
    </row>
    <row r="1919" spans="1:6" x14ac:dyDescent="0.25">
      <c r="A1919" t="s">
        <v>1927</v>
      </c>
      <c r="B1919">
        <v>5</v>
      </c>
      <c r="C1919">
        <v>1</v>
      </c>
      <c r="D1919" s="1">
        <v>14.05</v>
      </c>
      <c r="E1919" s="1">
        <v>2.81</v>
      </c>
      <c r="F1919" s="1">
        <v>5</v>
      </c>
    </row>
    <row r="1920" spans="1:6" x14ac:dyDescent="0.25">
      <c r="A1920" t="s">
        <v>1928</v>
      </c>
      <c r="B1920">
        <v>5</v>
      </c>
      <c r="C1920">
        <v>1</v>
      </c>
      <c r="D1920" s="1">
        <v>14.05</v>
      </c>
      <c r="E1920" s="1">
        <v>2.81</v>
      </c>
      <c r="F1920" s="1">
        <v>5</v>
      </c>
    </row>
    <row r="1921" spans="1:6" x14ac:dyDescent="0.25">
      <c r="A1921" t="s">
        <v>1929</v>
      </c>
      <c r="B1921">
        <v>5</v>
      </c>
      <c r="C1921">
        <v>1</v>
      </c>
      <c r="D1921" s="1">
        <v>16.100000000000001</v>
      </c>
      <c r="E1921" s="1">
        <v>3.22</v>
      </c>
      <c r="F1921" s="1">
        <v>5</v>
      </c>
    </row>
    <row r="1922" spans="1:6" x14ac:dyDescent="0.25">
      <c r="A1922" t="s">
        <v>1930</v>
      </c>
      <c r="B1922">
        <v>5</v>
      </c>
      <c r="C1922">
        <v>5</v>
      </c>
      <c r="D1922" s="1">
        <v>101.06</v>
      </c>
      <c r="E1922" s="1">
        <v>20.212</v>
      </c>
      <c r="F1922" s="1">
        <v>1</v>
      </c>
    </row>
    <row r="1923" spans="1:6" x14ac:dyDescent="0.25">
      <c r="A1923" t="s">
        <v>1931</v>
      </c>
      <c r="B1923">
        <v>5</v>
      </c>
      <c r="C1923">
        <v>3</v>
      </c>
      <c r="D1923" s="1">
        <v>684</v>
      </c>
      <c r="E1923" s="1">
        <v>136.80000000000001</v>
      </c>
      <c r="F1923" s="1">
        <v>1.6666666666666667</v>
      </c>
    </row>
    <row r="1924" spans="1:6" x14ac:dyDescent="0.25">
      <c r="A1924" t="s">
        <v>1932</v>
      </c>
      <c r="B1924">
        <v>5</v>
      </c>
      <c r="C1924">
        <v>5</v>
      </c>
      <c r="D1924" s="1">
        <v>442.58</v>
      </c>
      <c r="E1924" s="1">
        <v>88.516000000000005</v>
      </c>
      <c r="F1924" s="1">
        <v>1</v>
      </c>
    </row>
    <row r="1925" spans="1:6" x14ac:dyDescent="0.25">
      <c r="A1925" t="s">
        <v>1933</v>
      </c>
      <c r="B1925">
        <v>5</v>
      </c>
      <c r="C1925">
        <v>5</v>
      </c>
      <c r="D1925" s="1">
        <v>562.82000000000005</v>
      </c>
      <c r="E1925" s="1">
        <v>112.56399999999999</v>
      </c>
      <c r="F1925" s="1">
        <v>1</v>
      </c>
    </row>
    <row r="1926" spans="1:6" x14ac:dyDescent="0.25">
      <c r="A1926" t="s">
        <v>1934</v>
      </c>
      <c r="B1926">
        <v>5</v>
      </c>
      <c r="C1926">
        <v>2</v>
      </c>
      <c r="D1926" s="1">
        <v>449.68</v>
      </c>
      <c r="E1926" s="1">
        <v>89.936000000000007</v>
      </c>
      <c r="F1926" s="1">
        <v>2.5</v>
      </c>
    </row>
    <row r="1927" spans="1:6" x14ac:dyDescent="0.25">
      <c r="A1927" t="s">
        <v>1935</v>
      </c>
      <c r="B1927">
        <v>5</v>
      </c>
      <c r="C1927">
        <v>5</v>
      </c>
      <c r="D1927" s="1">
        <v>859.05</v>
      </c>
      <c r="E1927" s="1">
        <v>171.81</v>
      </c>
      <c r="F1927" s="1">
        <v>1</v>
      </c>
    </row>
    <row r="1928" spans="1:6" x14ac:dyDescent="0.25">
      <c r="A1928" t="s">
        <v>1936</v>
      </c>
      <c r="B1928">
        <v>5</v>
      </c>
      <c r="C1928">
        <v>4</v>
      </c>
      <c r="D1928" s="1">
        <v>1100.3699999999999</v>
      </c>
      <c r="E1928" s="1">
        <v>220.07400000000001</v>
      </c>
      <c r="F1928" s="1">
        <v>1.25</v>
      </c>
    </row>
    <row r="1929" spans="1:6" x14ac:dyDescent="0.25">
      <c r="A1929" t="s">
        <v>1937</v>
      </c>
      <c r="B1929">
        <v>5</v>
      </c>
      <c r="C1929">
        <v>3</v>
      </c>
      <c r="D1929" s="1">
        <v>30.19</v>
      </c>
      <c r="E1929" s="1">
        <v>6.0380000000000003</v>
      </c>
      <c r="F1929" s="1">
        <v>1.6666666666666667</v>
      </c>
    </row>
    <row r="1930" spans="1:6" x14ac:dyDescent="0.25">
      <c r="A1930" t="s">
        <v>1938</v>
      </c>
      <c r="B1930">
        <v>5</v>
      </c>
      <c r="C1930">
        <v>4</v>
      </c>
      <c r="D1930" s="1">
        <v>67.36</v>
      </c>
      <c r="E1930" s="1">
        <v>13.472</v>
      </c>
      <c r="F1930" s="1">
        <v>1.25</v>
      </c>
    </row>
    <row r="1931" spans="1:6" x14ac:dyDescent="0.25">
      <c r="A1931" t="s">
        <v>1939</v>
      </c>
      <c r="B1931">
        <v>5</v>
      </c>
      <c r="C1931">
        <v>3</v>
      </c>
      <c r="D1931" s="1">
        <v>105.2</v>
      </c>
      <c r="E1931" s="1">
        <v>21.04</v>
      </c>
      <c r="F1931" s="1">
        <v>1.6666666666666667</v>
      </c>
    </row>
    <row r="1932" spans="1:6" x14ac:dyDescent="0.25">
      <c r="A1932" t="s">
        <v>1940</v>
      </c>
      <c r="B1932">
        <v>5</v>
      </c>
      <c r="C1932">
        <v>5</v>
      </c>
      <c r="D1932" s="1">
        <v>253.95</v>
      </c>
      <c r="E1932" s="1">
        <v>50.79</v>
      </c>
      <c r="F1932" s="1">
        <v>1</v>
      </c>
    </row>
    <row r="1933" spans="1:6" x14ac:dyDescent="0.25">
      <c r="A1933" t="s">
        <v>1941</v>
      </c>
      <c r="B1933">
        <v>5</v>
      </c>
      <c r="C1933">
        <v>3</v>
      </c>
      <c r="D1933" s="1">
        <v>86.05</v>
      </c>
      <c r="E1933" s="1">
        <v>17.21</v>
      </c>
      <c r="F1933" s="1">
        <v>1.6666666666666667</v>
      </c>
    </row>
    <row r="1934" spans="1:6" x14ac:dyDescent="0.25">
      <c r="A1934" t="s">
        <v>1942</v>
      </c>
      <c r="B1934">
        <v>5</v>
      </c>
      <c r="C1934">
        <v>5</v>
      </c>
      <c r="D1934" s="1">
        <v>140.94</v>
      </c>
      <c r="E1934" s="1">
        <v>28.187999999999999</v>
      </c>
      <c r="F1934" s="1">
        <v>1</v>
      </c>
    </row>
    <row r="1935" spans="1:6" x14ac:dyDescent="0.25">
      <c r="A1935" t="s">
        <v>1943</v>
      </c>
      <c r="B1935">
        <v>5</v>
      </c>
      <c r="C1935">
        <v>4</v>
      </c>
      <c r="D1935" s="1">
        <v>30.55</v>
      </c>
      <c r="E1935" s="1">
        <v>6.11</v>
      </c>
      <c r="F1935" s="1">
        <v>1.25</v>
      </c>
    </row>
    <row r="1936" spans="1:6" x14ac:dyDescent="0.25">
      <c r="A1936" t="s">
        <v>1944</v>
      </c>
      <c r="B1936">
        <v>5</v>
      </c>
      <c r="C1936">
        <v>1</v>
      </c>
      <c r="D1936" s="1">
        <v>275.85000000000002</v>
      </c>
      <c r="E1936" s="1">
        <v>55.17</v>
      </c>
      <c r="F1936" s="1">
        <v>5</v>
      </c>
    </row>
    <row r="1937" spans="1:6" x14ac:dyDescent="0.25">
      <c r="A1937" t="s">
        <v>1945</v>
      </c>
      <c r="B1937">
        <v>5</v>
      </c>
      <c r="C1937">
        <v>2</v>
      </c>
      <c r="D1937" s="1">
        <v>24.5</v>
      </c>
      <c r="E1937" s="1">
        <v>4.9000000000000004</v>
      </c>
      <c r="F1937" s="1">
        <v>2.5</v>
      </c>
    </row>
    <row r="1938" spans="1:6" x14ac:dyDescent="0.25">
      <c r="A1938" t="s">
        <v>1946</v>
      </c>
      <c r="B1938">
        <v>5</v>
      </c>
      <c r="C1938">
        <v>3</v>
      </c>
      <c r="D1938" s="1">
        <v>367.8</v>
      </c>
      <c r="E1938" s="1">
        <v>73.56</v>
      </c>
      <c r="F1938" s="1">
        <v>1.6666666666666667</v>
      </c>
    </row>
    <row r="1939" spans="1:6" x14ac:dyDescent="0.25">
      <c r="A1939" t="s">
        <v>1947</v>
      </c>
      <c r="B1939">
        <v>5</v>
      </c>
      <c r="C1939">
        <v>4</v>
      </c>
      <c r="D1939" s="1">
        <v>328.56</v>
      </c>
      <c r="E1939" s="1">
        <v>65.712000000000003</v>
      </c>
      <c r="F1939" s="1">
        <v>1.25</v>
      </c>
    </row>
    <row r="1940" spans="1:6" x14ac:dyDescent="0.25">
      <c r="A1940" t="s">
        <v>1948</v>
      </c>
      <c r="B1940">
        <v>5</v>
      </c>
      <c r="C1940">
        <v>5</v>
      </c>
      <c r="D1940" s="1">
        <v>363.9</v>
      </c>
      <c r="E1940" s="1">
        <v>72.78</v>
      </c>
      <c r="F1940" s="1">
        <v>1</v>
      </c>
    </row>
    <row r="1941" spans="1:6" x14ac:dyDescent="0.25">
      <c r="A1941" t="s">
        <v>1949</v>
      </c>
      <c r="B1941">
        <v>5</v>
      </c>
      <c r="C1941">
        <v>5</v>
      </c>
      <c r="D1941" s="1">
        <v>447.94</v>
      </c>
      <c r="E1941" s="1">
        <v>89.587999999999994</v>
      </c>
      <c r="F1941" s="1">
        <v>1</v>
      </c>
    </row>
    <row r="1942" spans="1:6" x14ac:dyDescent="0.25">
      <c r="A1942" t="s">
        <v>1950</v>
      </c>
      <c r="B1942">
        <v>5</v>
      </c>
      <c r="C1942">
        <v>3</v>
      </c>
      <c r="D1942" s="1">
        <v>472.01</v>
      </c>
      <c r="E1942" s="1">
        <v>94.402000000000001</v>
      </c>
      <c r="F1942" s="1">
        <v>1.6666666666666667</v>
      </c>
    </row>
    <row r="1943" spans="1:6" x14ac:dyDescent="0.25">
      <c r="A1943" t="s">
        <v>1951</v>
      </c>
      <c r="B1943">
        <v>5</v>
      </c>
      <c r="C1943">
        <v>3</v>
      </c>
      <c r="D1943" s="1">
        <v>25.55</v>
      </c>
      <c r="E1943" s="1">
        <v>5.1100000000000003</v>
      </c>
      <c r="F1943" s="1">
        <v>1.6666666666666667</v>
      </c>
    </row>
    <row r="1944" spans="1:6" x14ac:dyDescent="0.25">
      <c r="A1944" t="s">
        <v>1952</v>
      </c>
      <c r="B1944">
        <v>5</v>
      </c>
      <c r="C1944">
        <v>2</v>
      </c>
      <c r="D1944" s="1">
        <v>25.55</v>
      </c>
      <c r="E1944" s="1">
        <v>5.1100000000000003</v>
      </c>
      <c r="F1944" s="1">
        <v>2.5</v>
      </c>
    </row>
    <row r="1945" spans="1:6" x14ac:dyDescent="0.25">
      <c r="A1945" t="s">
        <v>1953</v>
      </c>
      <c r="B1945">
        <v>5</v>
      </c>
      <c r="C1945">
        <v>4</v>
      </c>
      <c r="D1945" s="1">
        <v>452.63</v>
      </c>
      <c r="E1945" s="1">
        <v>90.525999999999996</v>
      </c>
      <c r="F1945" s="1">
        <v>1.25</v>
      </c>
    </row>
    <row r="1946" spans="1:6" x14ac:dyDescent="0.25">
      <c r="A1946" t="s">
        <v>1954</v>
      </c>
      <c r="B1946">
        <v>5</v>
      </c>
      <c r="C1946">
        <v>3</v>
      </c>
      <c r="D1946" s="1">
        <v>395.82</v>
      </c>
      <c r="E1946" s="1">
        <v>79.164000000000001</v>
      </c>
      <c r="F1946" s="1">
        <v>1.6666666666666667</v>
      </c>
    </row>
    <row r="1947" spans="1:6" x14ac:dyDescent="0.25">
      <c r="A1947" t="s">
        <v>1955</v>
      </c>
      <c r="B1947">
        <v>5</v>
      </c>
      <c r="C1947">
        <v>2</v>
      </c>
      <c r="D1947" s="1">
        <v>547.5</v>
      </c>
      <c r="E1947" s="1">
        <v>109.5</v>
      </c>
      <c r="F1947" s="1">
        <v>2.5</v>
      </c>
    </row>
    <row r="1948" spans="1:6" x14ac:dyDescent="0.25">
      <c r="A1948" t="s">
        <v>1956</v>
      </c>
      <c r="B1948">
        <v>5</v>
      </c>
      <c r="C1948">
        <v>3</v>
      </c>
      <c r="D1948" s="1">
        <v>558.22</v>
      </c>
      <c r="E1948" s="1">
        <v>111.64400000000001</v>
      </c>
      <c r="F1948" s="1">
        <v>1.6666666666666667</v>
      </c>
    </row>
    <row r="1949" spans="1:6" x14ac:dyDescent="0.25">
      <c r="A1949" t="s">
        <v>1957</v>
      </c>
      <c r="B1949">
        <v>5</v>
      </c>
      <c r="C1949">
        <v>4</v>
      </c>
      <c r="D1949" s="1">
        <v>339.5</v>
      </c>
      <c r="E1949" s="1">
        <v>67.900000000000006</v>
      </c>
      <c r="F1949" s="1">
        <v>1.25</v>
      </c>
    </row>
    <row r="1950" spans="1:6" x14ac:dyDescent="0.25">
      <c r="A1950" t="s">
        <v>1958</v>
      </c>
      <c r="B1950">
        <v>5</v>
      </c>
      <c r="C1950">
        <v>4</v>
      </c>
      <c r="D1950" s="1">
        <v>19.75</v>
      </c>
      <c r="E1950" s="1">
        <v>3.95</v>
      </c>
      <c r="F1950" s="1">
        <v>1.25</v>
      </c>
    </row>
    <row r="1951" spans="1:6" x14ac:dyDescent="0.25">
      <c r="A1951" t="s">
        <v>1959</v>
      </c>
      <c r="B1951">
        <v>5</v>
      </c>
      <c r="C1951">
        <v>4</v>
      </c>
      <c r="D1951" s="1">
        <v>13.1</v>
      </c>
      <c r="E1951" s="1">
        <v>2.62</v>
      </c>
      <c r="F1951" s="1">
        <v>1.25</v>
      </c>
    </row>
    <row r="1952" spans="1:6" x14ac:dyDescent="0.25">
      <c r="A1952" t="s">
        <v>1960</v>
      </c>
      <c r="B1952">
        <v>5</v>
      </c>
      <c r="C1952">
        <v>3</v>
      </c>
      <c r="D1952" s="1">
        <v>13.34</v>
      </c>
      <c r="E1952" s="1">
        <v>2.6680000000000001</v>
      </c>
      <c r="F1952" s="1">
        <v>1.6666666666666667</v>
      </c>
    </row>
    <row r="1953" spans="1:6" x14ac:dyDescent="0.25">
      <c r="A1953" t="s">
        <v>1961</v>
      </c>
      <c r="B1953">
        <v>5</v>
      </c>
      <c r="C1953">
        <v>2</v>
      </c>
      <c r="D1953" s="1">
        <v>13.1</v>
      </c>
      <c r="E1953" s="1">
        <v>2.62</v>
      </c>
      <c r="F1953" s="1">
        <v>2.5</v>
      </c>
    </row>
    <row r="1954" spans="1:6" x14ac:dyDescent="0.25">
      <c r="A1954" t="s">
        <v>1962</v>
      </c>
      <c r="B1954">
        <v>5</v>
      </c>
      <c r="C1954">
        <v>2</v>
      </c>
      <c r="D1954" s="1">
        <v>13.34</v>
      </c>
      <c r="E1954" s="1">
        <v>2.6680000000000001</v>
      </c>
      <c r="F1954" s="1">
        <v>2.5</v>
      </c>
    </row>
    <row r="1955" spans="1:6" x14ac:dyDescent="0.25">
      <c r="A1955" t="s">
        <v>1963</v>
      </c>
      <c r="B1955">
        <v>5</v>
      </c>
      <c r="C1955">
        <v>1</v>
      </c>
      <c r="D1955" s="1">
        <v>121.35</v>
      </c>
      <c r="E1955" s="1">
        <v>24.27</v>
      </c>
      <c r="F1955" s="1">
        <v>5</v>
      </c>
    </row>
    <row r="1956" spans="1:6" x14ac:dyDescent="0.25">
      <c r="A1956" t="s">
        <v>1964</v>
      </c>
      <c r="B1956">
        <v>5</v>
      </c>
      <c r="C1956">
        <v>1</v>
      </c>
      <c r="D1956" s="1">
        <v>42.55</v>
      </c>
      <c r="E1956" s="1">
        <v>8.51</v>
      </c>
      <c r="F1956" s="1">
        <v>5</v>
      </c>
    </row>
    <row r="1957" spans="1:6" x14ac:dyDescent="0.25">
      <c r="A1957" t="s">
        <v>1965</v>
      </c>
      <c r="B1957">
        <v>5</v>
      </c>
      <c r="C1957">
        <v>4</v>
      </c>
      <c r="D1957" s="1">
        <v>62.37</v>
      </c>
      <c r="E1957" s="1">
        <v>12.474</v>
      </c>
      <c r="F1957" s="1">
        <v>1.25</v>
      </c>
    </row>
    <row r="1958" spans="1:6" x14ac:dyDescent="0.25">
      <c r="A1958" t="s">
        <v>1966</v>
      </c>
      <c r="B1958">
        <v>5</v>
      </c>
      <c r="C1958">
        <v>1</v>
      </c>
      <c r="D1958" s="1">
        <v>151.80000000000001</v>
      </c>
      <c r="E1958" s="1">
        <v>30.36</v>
      </c>
      <c r="F1958" s="1">
        <v>5</v>
      </c>
    </row>
    <row r="1959" spans="1:6" x14ac:dyDescent="0.25">
      <c r="A1959" t="s">
        <v>1967</v>
      </c>
      <c r="B1959">
        <v>5</v>
      </c>
      <c r="C1959">
        <v>4</v>
      </c>
      <c r="D1959" s="1">
        <v>28.75</v>
      </c>
      <c r="E1959" s="1">
        <v>5.75</v>
      </c>
      <c r="F1959" s="1">
        <v>1.25</v>
      </c>
    </row>
    <row r="1960" spans="1:6" x14ac:dyDescent="0.25">
      <c r="A1960" t="s">
        <v>1968</v>
      </c>
      <c r="B1960">
        <v>5</v>
      </c>
      <c r="C1960">
        <v>1</v>
      </c>
      <c r="D1960" s="1">
        <v>21.3</v>
      </c>
      <c r="E1960" s="1">
        <v>4.26</v>
      </c>
      <c r="F1960" s="1">
        <v>5</v>
      </c>
    </row>
    <row r="1961" spans="1:6" x14ac:dyDescent="0.25">
      <c r="A1961" t="s">
        <v>1969</v>
      </c>
      <c r="B1961">
        <v>5</v>
      </c>
      <c r="C1961">
        <v>3</v>
      </c>
      <c r="D1961" s="1">
        <v>432.18</v>
      </c>
      <c r="E1961" s="1">
        <v>86.436000000000007</v>
      </c>
      <c r="F1961" s="1">
        <v>1.6666666666666667</v>
      </c>
    </row>
    <row r="1962" spans="1:6" x14ac:dyDescent="0.25">
      <c r="A1962" t="s">
        <v>1970</v>
      </c>
      <c r="B1962">
        <v>5</v>
      </c>
      <c r="C1962">
        <v>5</v>
      </c>
      <c r="D1962" s="1">
        <v>250.24</v>
      </c>
      <c r="E1962" s="1">
        <v>50.048000000000002</v>
      </c>
      <c r="F1962" s="1">
        <v>1</v>
      </c>
    </row>
    <row r="1963" spans="1:6" x14ac:dyDescent="0.25">
      <c r="A1963" t="s">
        <v>1971</v>
      </c>
      <c r="B1963">
        <v>5</v>
      </c>
      <c r="C1963">
        <v>1</v>
      </c>
      <c r="D1963" s="1">
        <v>259.95</v>
      </c>
      <c r="E1963" s="1">
        <v>51.99</v>
      </c>
      <c r="F1963" s="1">
        <v>5</v>
      </c>
    </row>
    <row r="1964" spans="1:6" x14ac:dyDescent="0.25">
      <c r="A1964" t="s">
        <v>1972</v>
      </c>
      <c r="B1964">
        <v>5</v>
      </c>
      <c r="C1964">
        <v>2</v>
      </c>
      <c r="D1964" s="1">
        <v>353.16</v>
      </c>
      <c r="E1964" s="1">
        <v>70.632000000000005</v>
      </c>
      <c r="F1964" s="1">
        <v>2.5</v>
      </c>
    </row>
    <row r="1965" spans="1:6" x14ac:dyDescent="0.25">
      <c r="A1965" t="s">
        <v>1973</v>
      </c>
      <c r="B1965">
        <v>5</v>
      </c>
      <c r="C1965">
        <v>2</v>
      </c>
      <c r="D1965" s="1">
        <v>7.58</v>
      </c>
      <c r="E1965" s="1">
        <v>1.516</v>
      </c>
      <c r="F1965" s="1">
        <v>2.5</v>
      </c>
    </row>
    <row r="1966" spans="1:6" x14ac:dyDescent="0.25">
      <c r="A1966" t="s">
        <v>1974</v>
      </c>
      <c r="B1966">
        <v>5</v>
      </c>
      <c r="C1966">
        <v>1</v>
      </c>
      <c r="D1966" s="1">
        <v>58.4</v>
      </c>
      <c r="E1966" s="1">
        <v>11.68</v>
      </c>
      <c r="F1966" s="1">
        <v>5</v>
      </c>
    </row>
    <row r="1967" spans="1:6" x14ac:dyDescent="0.25">
      <c r="A1967" t="s">
        <v>1975</v>
      </c>
      <c r="B1967">
        <v>5</v>
      </c>
      <c r="C1967">
        <v>1</v>
      </c>
      <c r="D1967" s="1">
        <v>450</v>
      </c>
      <c r="E1967" s="1">
        <v>90</v>
      </c>
      <c r="F1967" s="1">
        <v>5</v>
      </c>
    </row>
    <row r="1968" spans="1:6" x14ac:dyDescent="0.25">
      <c r="A1968" t="s">
        <v>1976</v>
      </c>
      <c r="B1968">
        <v>5</v>
      </c>
      <c r="C1968">
        <v>2</v>
      </c>
      <c r="D1968" s="1">
        <v>124.95</v>
      </c>
      <c r="E1968" s="1">
        <v>24.99</v>
      </c>
      <c r="F1968" s="1">
        <v>2.5</v>
      </c>
    </row>
    <row r="1969" spans="1:6" x14ac:dyDescent="0.25">
      <c r="A1969" t="s">
        <v>1977</v>
      </c>
      <c r="B1969">
        <v>5</v>
      </c>
      <c r="C1969">
        <v>1</v>
      </c>
      <c r="D1969" s="1">
        <v>32.450000000000003</v>
      </c>
      <c r="E1969" s="1">
        <v>6.49</v>
      </c>
      <c r="F1969" s="1">
        <v>5</v>
      </c>
    </row>
    <row r="1970" spans="1:6" x14ac:dyDescent="0.25">
      <c r="A1970" t="s">
        <v>1978</v>
      </c>
      <c r="B1970">
        <v>5</v>
      </c>
      <c r="C1970">
        <v>4</v>
      </c>
      <c r="D1970" s="1">
        <v>744.8</v>
      </c>
      <c r="E1970" s="1">
        <v>148.96</v>
      </c>
      <c r="F1970" s="1">
        <v>1.25</v>
      </c>
    </row>
    <row r="1971" spans="1:6" x14ac:dyDescent="0.25">
      <c r="A1971" t="s">
        <v>1979</v>
      </c>
      <c r="B1971">
        <v>5</v>
      </c>
      <c r="C1971">
        <v>3</v>
      </c>
      <c r="D1971" s="1">
        <v>114.55</v>
      </c>
      <c r="E1971" s="1">
        <v>22.91</v>
      </c>
      <c r="F1971" s="1">
        <v>1.6666666666666667</v>
      </c>
    </row>
    <row r="1972" spans="1:6" x14ac:dyDescent="0.25">
      <c r="A1972" t="s">
        <v>1980</v>
      </c>
      <c r="B1972">
        <v>5</v>
      </c>
      <c r="C1972">
        <v>4</v>
      </c>
      <c r="D1972" s="1">
        <v>378.41</v>
      </c>
      <c r="E1972" s="1">
        <v>75.682000000000002</v>
      </c>
      <c r="F1972" s="1">
        <v>1.25</v>
      </c>
    </row>
    <row r="1973" spans="1:6" x14ac:dyDescent="0.25">
      <c r="A1973" t="s">
        <v>1981</v>
      </c>
      <c r="B1973">
        <v>5</v>
      </c>
      <c r="C1973">
        <v>1</v>
      </c>
      <c r="D1973" s="1">
        <v>994.9</v>
      </c>
      <c r="E1973" s="1">
        <v>198.98</v>
      </c>
      <c r="F1973" s="1">
        <v>5</v>
      </c>
    </row>
    <row r="1974" spans="1:6" x14ac:dyDescent="0.25">
      <c r="A1974" t="s">
        <v>1982</v>
      </c>
      <c r="B1974">
        <v>5</v>
      </c>
      <c r="C1974">
        <v>1</v>
      </c>
      <c r="D1974" s="1">
        <v>994.9</v>
      </c>
      <c r="E1974" s="1">
        <v>198.98</v>
      </c>
      <c r="F1974" s="1">
        <v>5</v>
      </c>
    </row>
    <row r="1975" spans="1:6" x14ac:dyDescent="0.25">
      <c r="A1975" t="s">
        <v>1983</v>
      </c>
      <c r="B1975">
        <v>5</v>
      </c>
      <c r="C1975">
        <v>2</v>
      </c>
      <c r="D1975" s="1">
        <v>178.85</v>
      </c>
      <c r="E1975" s="1">
        <v>35.770000000000003</v>
      </c>
      <c r="F1975" s="1">
        <v>2.5</v>
      </c>
    </row>
    <row r="1976" spans="1:6" x14ac:dyDescent="0.25">
      <c r="A1976" t="s">
        <v>1984</v>
      </c>
      <c r="B1976">
        <v>5</v>
      </c>
      <c r="C1976">
        <v>5</v>
      </c>
      <c r="D1976" s="1">
        <v>339.05</v>
      </c>
      <c r="E1976" s="1">
        <v>67.81</v>
      </c>
      <c r="F1976" s="1">
        <v>1</v>
      </c>
    </row>
    <row r="1977" spans="1:6" x14ac:dyDescent="0.25">
      <c r="A1977" t="s">
        <v>1985</v>
      </c>
      <c r="B1977">
        <v>5</v>
      </c>
      <c r="C1977">
        <v>1</v>
      </c>
      <c r="D1977" s="1">
        <v>10.8</v>
      </c>
      <c r="E1977" s="1">
        <v>2.16</v>
      </c>
      <c r="F1977" s="1">
        <v>5</v>
      </c>
    </row>
    <row r="1978" spans="1:6" x14ac:dyDescent="0.25">
      <c r="A1978" t="s">
        <v>1986</v>
      </c>
      <c r="B1978">
        <v>5</v>
      </c>
      <c r="C1978">
        <v>2</v>
      </c>
      <c r="D1978" s="1">
        <v>154.81</v>
      </c>
      <c r="E1978" s="1">
        <v>30.962</v>
      </c>
      <c r="F1978" s="1">
        <v>2.5</v>
      </c>
    </row>
    <row r="1979" spans="1:6" x14ac:dyDescent="0.25">
      <c r="A1979" t="s">
        <v>1987</v>
      </c>
      <c r="B1979">
        <v>5</v>
      </c>
      <c r="C1979">
        <v>4</v>
      </c>
      <c r="D1979" s="1">
        <v>63.79</v>
      </c>
      <c r="E1979" s="1">
        <v>12.757999999999999</v>
      </c>
      <c r="F1979" s="1">
        <v>1.25</v>
      </c>
    </row>
    <row r="1980" spans="1:6" x14ac:dyDescent="0.25">
      <c r="A1980" t="s">
        <v>1988</v>
      </c>
      <c r="B1980">
        <v>5</v>
      </c>
      <c r="C1980">
        <v>4</v>
      </c>
      <c r="D1980" s="1">
        <v>38.08</v>
      </c>
      <c r="E1980" s="1">
        <v>7.6159999999999997</v>
      </c>
      <c r="F1980" s="1">
        <v>1.25</v>
      </c>
    </row>
    <row r="1981" spans="1:6" x14ac:dyDescent="0.25">
      <c r="A1981" t="s">
        <v>1989</v>
      </c>
      <c r="B1981">
        <v>5</v>
      </c>
      <c r="C1981">
        <v>1</v>
      </c>
      <c r="D1981" s="1">
        <v>23.75</v>
      </c>
      <c r="E1981" s="1">
        <v>4.75</v>
      </c>
      <c r="F1981" s="1">
        <v>5</v>
      </c>
    </row>
    <row r="1982" spans="1:6" x14ac:dyDescent="0.25">
      <c r="A1982" t="s">
        <v>1990</v>
      </c>
      <c r="B1982">
        <v>5</v>
      </c>
      <c r="C1982">
        <v>1</v>
      </c>
      <c r="D1982" s="1">
        <v>31.25</v>
      </c>
      <c r="E1982" s="1">
        <v>6.25</v>
      </c>
      <c r="F1982" s="1">
        <v>5</v>
      </c>
    </row>
    <row r="1983" spans="1:6" x14ac:dyDescent="0.25">
      <c r="A1983" t="s">
        <v>1991</v>
      </c>
      <c r="B1983">
        <v>5</v>
      </c>
      <c r="C1983">
        <v>2</v>
      </c>
      <c r="D1983" s="1">
        <v>39.4</v>
      </c>
      <c r="E1983" s="1">
        <v>7.88</v>
      </c>
      <c r="F1983" s="1">
        <v>2.5</v>
      </c>
    </row>
    <row r="1984" spans="1:6" x14ac:dyDescent="0.25">
      <c r="A1984" t="s">
        <v>1992</v>
      </c>
      <c r="B1984">
        <v>5</v>
      </c>
      <c r="C1984">
        <v>3</v>
      </c>
      <c r="D1984" s="1">
        <v>123.84</v>
      </c>
      <c r="E1984" s="1">
        <v>24.768000000000001</v>
      </c>
      <c r="F1984" s="1">
        <v>1.6666666666666667</v>
      </c>
    </row>
    <row r="1985" spans="1:6" x14ac:dyDescent="0.25">
      <c r="A1985" t="s">
        <v>1993</v>
      </c>
      <c r="B1985">
        <v>5</v>
      </c>
      <c r="C1985">
        <v>2</v>
      </c>
      <c r="D1985" s="1">
        <v>285.75</v>
      </c>
      <c r="E1985" s="1">
        <v>57.15</v>
      </c>
      <c r="F1985" s="1">
        <v>2.5</v>
      </c>
    </row>
    <row r="1986" spans="1:6" x14ac:dyDescent="0.25">
      <c r="A1986" t="s">
        <v>1994</v>
      </c>
      <c r="B1986">
        <v>5</v>
      </c>
      <c r="C1986">
        <v>4</v>
      </c>
      <c r="D1986" s="1">
        <v>295.61</v>
      </c>
      <c r="E1986" s="1">
        <v>59.122</v>
      </c>
      <c r="F1986" s="1">
        <v>1.25</v>
      </c>
    </row>
    <row r="1987" spans="1:6" x14ac:dyDescent="0.25">
      <c r="A1987" t="s">
        <v>1995</v>
      </c>
      <c r="B1987">
        <v>5</v>
      </c>
      <c r="C1987">
        <v>4</v>
      </c>
      <c r="D1987" s="1">
        <v>47.6</v>
      </c>
      <c r="E1987" s="1">
        <v>9.52</v>
      </c>
      <c r="F1987" s="1">
        <v>1.25</v>
      </c>
    </row>
    <row r="1988" spans="1:6" x14ac:dyDescent="0.25">
      <c r="A1988" t="s">
        <v>1996</v>
      </c>
      <c r="B1988">
        <v>5</v>
      </c>
      <c r="C1988">
        <v>2</v>
      </c>
      <c r="D1988" s="1">
        <v>13.75</v>
      </c>
      <c r="E1988" s="1">
        <v>2.75</v>
      </c>
      <c r="F1988" s="1">
        <v>2.5</v>
      </c>
    </row>
    <row r="1989" spans="1:6" x14ac:dyDescent="0.25">
      <c r="A1989" t="s">
        <v>1997</v>
      </c>
      <c r="B1989">
        <v>5</v>
      </c>
      <c r="C1989">
        <v>2</v>
      </c>
      <c r="D1989" s="1">
        <v>417.27</v>
      </c>
      <c r="E1989" s="1">
        <v>83.453999999999994</v>
      </c>
      <c r="F1989" s="1">
        <v>2.5</v>
      </c>
    </row>
    <row r="1990" spans="1:6" x14ac:dyDescent="0.25">
      <c r="A1990" t="s">
        <v>1998</v>
      </c>
      <c r="B1990">
        <v>5</v>
      </c>
      <c r="C1990">
        <v>4</v>
      </c>
      <c r="D1990" s="1">
        <v>318.47000000000003</v>
      </c>
      <c r="E1990" s="1">
        <v>63.694000000000003</v>
      </c>
      <c r="F1990" s="1">
        <v>1.25</v>
      </c>
    </row>
    <row r="1991" spans="1:6" x14ac:dyDescent="0.25">
      <c r="A1991" t="s">
        <v>1999</v>
      </c>
      <c r="B1991">
        <v>5</v>
      </c>
      <c r="C1991">
        <v>1</v>
      </c>
      <c r="D1991" s="1">
        <v>58.45</v>
      </c>
      <c r="E1991" s="1">
        <v>11.69</v>
      </c>
      <c r="F1991" s="1">
        <v>5</v>
      </c>
    </row>
    <row r="1992" spans="1:6" x14ac:dyDescent="0.25">
      <c r="A1992" t="s">
        <v>2000</v>
      </c>
      <c r="B1992">
        <v>5</v>
      </c>
      <c r="C1992">
        <v>2</v>
      </c>
      <c r="D1992" s="1">
        <v>102.03</v>
      </c>
      <c r="E1992" s="1">
        <v>20.405999999999999</v>
      </c>
      <c r="F1992" s="1">
        <v>2.5</v>
      </c>
    </row>
    <row r="1993" spans="1:6" x14ac:dyDescent="0.25">
      <c r="A1993" t="s">
        <v>2001</v>
      </c>
      <c r="B1993">
        <v>5</v>
      </c>
      <c r="C1993">
        <v>2</v>
      </c>
      <c r="D1993" s="1">
        <v>147.35</v>
      </c>
      <c r="E1993" s="1">
        <v>29.47</v>
      </c>
      <c r="F1993" s="1">
        <v>2.5</v>
      </c>
    </row>
    <row r="1994" spans="1:6" x14ac:dyDescent="0.25">
      <c r="A1994" t="s">
        <v>2002</v>
      </c>
      <c r="B1994">
        <v>5</v>
      </c>
      <c r="C1994">
        <v>3</v>
      </c>
      <c r="D1994" s="1">
        <v>222.2</v>
      </c>
      <c r="E1994" s="1">
        <v>44.44</v>
      </c>
      <c r="F1994" s="1">
        <v>1.6666666666666667</v>
      </c>
    </row>
    <row r="1995" spans="1:6" x14ac:dyDescent="0.25">
      <c r="A1995" t="s">
        <v>2003</v>
      </c>
      <c r="B1995">
        <v>5</v>
      </c>
      <c r="C1995">
        <v>2</v>
      </c>
      <c r="D1995" s="1">
        <v>45.35</v>
      </c>
      <c r="E1995" s="1">
        <v>9.07</v>
      </c>
      <c r="F1995" s="1">
        <v>2.5</v>
      </c>
    </row>
    <row r="1996" spans="1:6" x14ac:dyDescent="0.25">
      <c r="A1996" t="s">
        <v>2004</v>
      </c>
      <c r="B1996">
        <v>5</v>
      </c>
      <c r="C1996">
        <v>2</v>
      </c>
      <c r="D1996" s="1">
        <v>53.6</v>
      </c>
      <c r="E1996" s="1">
        <v>10.72</v>
      </c>
      <c r="F1996" s="1">
        <v>2.5</v>
      </c>
    </row>
    <row r="1997" spans="1:6" x14ac:dyDescent="0.25">
      <c r="A1997" t="s">
        <v>2005</v>
      </c>
      <c r="B1997">
        <v>5</v>
      </c>
      <c r="C1997">
        <v>2</v>
      </c>
      <c r="D1997" s="1">
        <v>78.62</v>
      </c>
      <c r="E1997" s="1">
        <v>15.724</v>
      </c>
      <c r="F1997" s="1">
        <v>2.5</v>
      </c>
    </row>
    <row r="1998" spans="1:6" x14ac:dyDescent="0.25">
      <c r="A1998" t="s">
        <v>2006</v>
      </c>
      <c r="B1998">
        <v>5</v>
      </c>
      <c r="C1998">
        <v>4</v>
      </c>
      <c r="D1998" s="1">
        <v>66.52</v>
      </c>
      <c r="E1998" s="1">
        <v>13.304</v>
      </c>
      <c r="F1998" s="1">
        <v>1.25</v>
      </c>
    </row>
    <row r="1999" spans="1:6" x14ac:dyDescent="0.25">
      <c r="A1999" t="s">
        <v>2007</v>
      </c>
      <c r="B1999">
        <v>5</v>
      </c>
      <c r="C1999">
        <v>2</v>
      </c>
      <c r="D1999" s="1">
        <v>78</v>
      </c>
      <c r="E1999" s="1">
        <v>15.6</v>
      </c>
      <c r="F1999" s="1">
        <v>2.5</v>
      </c>
    </row>
    <row r="2000" spans="1:6" x14ac:dyDescent="0.25">
      <c r="A2000" t="s">
        <v>2008</v>
      </c>
      <c r="B2000">
        <v>5</v>
      </c>
      <c r="C2000">
        <v>5</v>
      </c>
      <c r="D2000" s="1">
        <v>77.239999999999995</v>
      </c>
      <c r="E2000" s="1">
        <v>15.448</v>
      </c>
      <c r="F2000" s="1">
        <v>1</v>
      </c>
    </row>
    <row r="2001" spans="1:6" x14ac:dyDescent="0.25">
      <c r="A2001" t="s">
        <v>2009</v>
      </c>
      <c r="B2001">
        <v>5</v>
      </c>
      <c r="C2001">
        <v>3</v>
      </c>
      <c r="D2001" s="1">
        <v>56.66</v>
      </c>
      <c r="E2001" s="1">
        <v>11.332000000000001</v>
      </c>
      <c r="F2001" s="1">
        <v>1.6666666666666667</v>
      </c>
    </row>
    <row r="2002" spans="1:6" x14ac:dyDescent="0.25">
      <c r="A2002" t="s">
        <v>2010</v>
      </c>
      <c r="B2002">
        <v>5</v>
      </c>
      <c r="C2002">
        <v>3</v>
      </c>
      <c r="D2002" s="1">
        <v>34.549999999999997</v>
      </c>
      <c r="E2002" s="1">
        <v>6.91</v>
      </c>
      <c r="F2002" s="1">
        <v>1.6666666666666667</v>
      </c>
    </row>
    <row r="2003" spans="1:6" x14ac:dyDescent="0.25">
      <c r="A2003" t="s">
        <v>2011</v>
      </c>
      <c r="B2003">
        <v>5</v>
      </c>
      <c r="C2003">
        <v>4</v>
      </c>
      <c r="D2003" s="1">
        <v>85.81</v>
      </c>
      <c r="E2003" s="1">
        <v>17.161999999999999</v>
      </c>
      <c r="F2003" s="1">
        <v>1.25</v>
      </c>
    </row>
    <row r="2004" spans="1:6" x14ac:dyDescent="0.25">
      <c r="A2004" t="s">
        <v>2012</v>
      </c>
      <c r="B2004">
        <v>5</v>
      </c>
      <c r="C2004">
        <v>3</v>
      </c>
      <c r="D2004" s="1">
        <v>49.64</v>
      </c>
      <c r="E2004" s="1">
        <v>9.9280000000000008</v>
      </c>
      <c r="F2004" s="1">
        <v>1.6666666666666667</v>
      </c>
    </row>
    <row r="2005" spans="1:6" x14ac:dyDescent="0.25">
      <c r="A2005" t="s">
        <v>2013</v>
      </c>
      <c r="B2005">
        <v>5</v>
      </c>
      <c r="C2005">
        <v>2</v>
      </c>
      <c r="D2005" s="1">
        <v>40.799999999999997</v>
      </c>
      <c r="E2005" s="1">
        <v>8.16</v>
      </c>
      <c r="F2005" s="1">
        <v>2.5</v>
      </c>
    </row>
    <row r="2006" spans="1:6" x14ac:dyDescent="0.25">
      <c r="A2006" t="s">
        <v>2014</v>
      </c>
      <c r="B2006">
        <v>5</v>
      </c>
      <c r="C2006">
        <v>2</v>
      </c>
      <c r="D2006" s="1">
        <v>53.3</v>
      </c>
      <c r="E2006" s="1">
        <v>10.66</v>
      </c>
      <c r="F2006" s="1">
        <v>2.5</v>
      </c>
    </row>
    <row r="2007" spans="1:6" x14ac:dyDescent="0.25">
      <c r="A2007" t="s">
        <v>2015</v>
      </c>
      <c r="B2007">
        <v>5</v>
      </c>
      <c r="C2007">
        <v>4</v>
      </c>
      <c r="D2007" s="1">
        <v>29.45</v>
      </c>
      <c r="E2007" s="1">
        <v>5.89</v>
      </c>
      <c r="F2007" s="1">
        <v>1.25</v>
      </c>
    </row>
    <row r="2008" spans="1:6" x14ac:dyDescent="0.25">
      <c r="A2008" t="s">
        <v>2016</v>
      </c>
      <c r="B2008">
        <v>5</v>
      </c>
      <c r="C2008">
        <v>5</v>
      </c>
      <c r="D2008" s="1">
        <v>48.25</v>
      </c>
      <c r="E2008" s="1">
        <v>9.65</v>
      </c>
      <c r="F2008" s="1">
        <v>1</v>
      </c>
    </row>
    <row r="2009" spans="1:6" x14ac:dyDescent="0.25">
      <c r="A2009" t="s">
        <v>2017</v>
      </c>
      <c r="B2009">
        <v>5</v>
      </c>
      <c r="C2009">
        <v>4</v>
      </c>
      <c r="D2009" s="1">
        <v>39.75</v>
      </c>
      <c r="E2009" s="1">
        <v>7.95</v>
      </c>
      <c r="F2009" s="1">
        <v>1.25</v>
      </c>
    </row>
    <row r="2010" spans="1:6" x14ac:dyDescent="0.25">
      <c r="A2010" t="s">
        <v>2018</v>
      </c>
      <c r="B2010">
        <v>5</v>
      </c>
      <c r="C2010">
        <v>5</v>
      </c>
      <c r="D2010" s="1">
        <v>81.88</v>
      </c>
      <c r="E2010" s="1">
        <v>16.376000000000001</v>
      </c>
      <c r="F2010" s="1">
        <v>1</v>
      </c>
    </row>
    <row r="2011" spans="1:6" x14ac:dyDescent="0.25">
      <c r="A2011" t="s">
        <v>2019</v>
      </c>
      <c r="B2011">
        <v>5</v>
      </c>
      <c r="C2011">
        <v>2</v>
      </c>
      <c r="D2011" s="1">
        <v>99</v>
      </c>
      <c r="E2011" s="1">
        <v>19.8</v>
      </c>
      <c r="F2011" s="1">
        <v>2.5</v>
      </c>
    </row>
    <row r="2012" spans="1:6" x14ac:dyDescent="0.25">
      <c r="A2012" t="s">
        <v>2020</v>
      </c>
      <c r="B2012">
        <v>5</v>
      </c>
      <c r="C2012">
        <v>2</v>
      </c>
      <c r="D2012" s="1">
        <v>11.75</v>
      </c>
      <c r="E2012" s="1">
        <v>2.35</v>
      </c>
      <c r="F2012" s="1">
        <v>2.5</v>
      </c>
    </row>
    <row r="2013" spans="1:6" x14ac:dyDescent="0.25">
      <c r="A2013" t="s">
        <v>2021</v>
      </c>
      <c r="B2013">
        <v>5</v>
      </c>
      <c r="C2013">
        <v>1</v>
      </c>
      <c r="D2013" s="1">
        <v>18.55</v>
      </c>
      <c r="E2013" s="1">
        <v>3.71</v>
      </c>
      <c r="F2013" s="1">
        <v>5</v>
      </c>
    </row>
    <row r="2014" spans="1:6" x14ac:dyDescent="0.25">
      <c r="A2014" t="s">
        <v>2022</v>
      </c>
      <c r="B2014">
        <v>5</v>
      </c>
      <c r="C2014">
        <v>4</v>
      </c>
      <c r="D2014" s="1">
        <v>407.5</v>
      </c>
      <c r="E2014" s="1">
        <v>81.5</v>
      </c>
      <c r="F2014" s="1">
        <v>1.25</v>
      </c>
    </row>
    <row r="2015" spans="1:6" x14ac:dyDescent="0.25">
      <c r="A2015" t="s">
        <v>2023</v>
      </c>
      <c r="B2015">
        <v>5</v>
      </c>
      <c r="C2015">
        <v>5</v>
      </c>
      <c r="D2015" s="1">
        <v>389.76</v>
      </c>
      <c r="E2015" s="1">
        <v>77.951999999999998</v>
      </c>
      <c r="F2015" s="1">
        <v>1</v>
      </c>
    </row>
    <row r="2016" spans="1:6" x14ac:dyDescent="0.25">
      <c r="A2016" t="s">
        <v>2024</v>
      </c>
      <c r="B2016">
        <v>5</v>
      </c>
      <c r="C2016">
        <v>4</v>
      </c>
      <c r="D2016" s="1">
        <v>398</v>
      </c>
      <c r="E2016" s="1">
        <v>79.599999999999994</v>
      </c>
      <c r="F2016" s="1">
        <v>1.25</v>
      </c>
    </row>
    <row r="2017" spans="1:6" x14ac:dyDescent="0.25">
      <c r="A2017" t="s">
        <v>2025</v>
      </c>
      <c r="B2017">
        <v>5</v>
      </c>
      <c r="C2017">
        <v>3</v>
      </c>
      <c r="D2017" s="1">
        <v>392</v>
      </c>
      <c r="E2017" s="1">
        <v>78.400000000000006</v>
      </c>
      <c r="F2017" s="1">
        <v>1.6666666666666667</v>
      </c>
    </row>
    <row r="2018" spans="1:6" x14ac:dyDescent="0.25">
      <c r="A2018" t="s">
        <v>2026</v>
      </c>
      <c r="B2018">
        <v>5</v>
      </c>
      <c r="C2018">
        <v>4</v>
      </c>
      <c r="D2018" s="1">
        <v>650</v>
      </c>
      <c r="E2018" s="1">
        <v>130</v>
      </c>
      <c r="F2018" s="1">
        <v>1.25</v>
      </c>
    </row>
    <row r="2019" spans="1:6" x14ac:dyDescent="0.25">
      <c r="A2019" t="s">
        <v>2027</v>
      </c>
      <c r="B2019">
        <v>5</v>
      </c>
      <c r="C2019">
        <v>4</v>
      </c>
      <c r="D2019" s="1">
        <v>388.7</v>
      </c>
      <c r="E2019" s="1">
        <v>77.739999999999995</v>
      </c>
      <c r="F2019" s="1">
        <v>1.25</v>
      </c>
    </row>
    <row r="2020" spans="1:6" x14ac:dyDescent="0.25">
      <c r="A2020" t="s">
        <v>2028</v>
      </c>
      <c r="B2020">
        <v>5</v>
      </c>
      <c r="C2020">
        <v>5</v>
      </c>
      <c r="D2020" s="1">
        <v>77</v>
      </c>
      <c r="E2020" s="1">
        <v>15.4</v>
      </c>
      <c r="F2020" s="1">
        <v>1</v>
      </c>
    </row>
    <row r="2021" spans="1:6" x14ac:dyDescent="0.25">
      <c r="A2021" t="s">
        <v>2029</v>
      </c>
      <c r="B2021">
        <v>5</v>
      </c>
      <c r="C2021">
        <v>2</v>
      </c>
      <c r="D2021" s="1">
        <v>44</v>
      </c>
      <c r="E2021" s="1">
        <v>8.8000000000000007</v>
      </c>
      <c r="F2021" s="1">
        <v>2.5</v>
      </c>
    </row>
    <row r="2022" spans="1:6" x14ac:dyDescent="0.25">
      <c r="A2022" t="s">
        <v>2030</v>
      </c>
      <c r="B2022">
        <v>5</v>
      </c>
      <c r="C2022">
        <v>3</v>
      </c>
      <c r="D2022" s="1">
        <v>5.75</v>
      </c>
      <c r="E2022" s="1">
        <v>1.1499999999999999</v>
      </c>
      <c r="F2022" s="1">
        <v>1.6666666666666667</v>
      </c>
    </row>
    <row r="2023" spans="1:6" x14ac:dyDescent="0.25">
      <c r="A2023" t="s">
        <v>2031</v>
      </c>
      <c r="B2023">
        <v>5</v>
      </c>
      <c r="C2023">
        <v>4</v>
      </c>
      <c r="D2023" s="1">
        <v>500</v>
      </c>
      <c r="E2023" s="1">
        <v>100</v>
      </c>
      <c r="F2023" s="1">
        <v>1.25</v>
      </c>
    </row>
    <row r="2024" spans="1:6" x14ac:dyDescent="0.25">
      <c r="A2024" t="s">
        <v>2032</v>
      </c>
      <c r="B2024">
        <v>5</v>
      </c>
      <c r="C2024">
        <v>1</v>
      </c>
      <c r="D2024" s="1">
        <v>73.75</v>
      </c>
      <c r="E2024" s="1">
        <v>14.75</v>
      </c>
      <c r="F2024" s="1">
        <v>5</v>
      </c>
    </row>
    <row r="2025" spans="1:6" x14ac:dyDescent="0.25">
      <c r="A2025" t="s">
        <v>2033</v>
      </c>
      <c r="B2025">
        <v>5</v>
      </c>
      <c r="C2025">
        <v>3</v>
      </c>
      <c r="D2025" s="1">
        <v>16.8</v>
      </c>
      <c r="E2025" s="1">
        <v>3.36</v>
      </c>
      <c r="F2025" s="1">
        <v>1.6666666666666667</v>
      </c>
    </row>
    <row r="2026" spans="1:6" x14ac:dyDescent="0.25">
      <c r="A2026" t="s">
        <v>2034</v>
      </c>
      <c r="B2026">
        <v>4</v>
      </c>
      <c r="C2026">
        <v>3</v>
      </c>
      <c r="D2026" s="1">
        <v>224.64</v>
      </c>
      <c r="E2026" s="1">
        <v>56.16</v>
      </c>
      <c r="F2026" s="1">
        <v>1.3333333333333333</v>
      </c>
    </row>
    <row r="2027" spans="1:6" x14ac:dyDescent="0.25">
      <c r="A2027" t="s">
        <v>2035</v>
      </c>
      <c r="B2027">
        <v>4</v>
      </c>
      <c r="C2027">
        <v>2</v>
      </c>
      <c r="D2027" s="1">
        <v>38.72</v>
      </c>
      <c r="E2027" s="1">
        <v>9.68</v>
      </c>
      <c r="F2027" s="1">
        <v>2</v>
      </c>
    </row>
    <row r="2028" spans="1:6" x14ac:dyDescent="0.25">
      <c r="A2028" t="s">
        <v>2036</v>
      </c>
      <c r="B2028">
        <v>4</v>
      </c>
      <c r="C2028">
        <v>1</v>
      </c>
      <c r="D2028" s="1">
        <v>38.72</v>
      </c>
      <c r="E2028" s="1">
        <v>9.68</v>
      </c>
      <c r="F2028" s="1">
        <v>4</v>
      </c>
    </row>
    <row r="2029" spans="1:6" x14ac:dyDescent="0.25">
      <c r="A2029" t="s">
        <v>2037</v>
      </c>
      <c r="B2029">
        <v>4</v>
      </c>
      <c r="C2029">
        <v>1</v>
      </c>
      <c r="D2029" s="1">
        <v>38.72</v>
      </c>
      <c r="E2029" s="1">
        <v>9.68</v>
      </c>
      <c r="F2029" s="1">
        <v>4</v>
      </c>
    </row>
    <row r="2030" spans="1:6" x14ac:dyDescent="0.25">
      <c r="A2030" t="s">
        <v>2038</v>
      </c>
      <c r="B2030">
        <v>4</v>
      </c>
      <c r="C2030">
        <v>2</v>
      </c>
      <c r="D2030" s="1">
        <v>80</v>
      </c>
      <c r="E2030" s="1">
        <v>20</v>
      </c>
      <c r="F2030" s="1">
        <v>2</v>
      </c>
    </row>
    <row r="2031" spans="1:6" x14ac:dyDescent="0.25">
      <c r="A2031" t="s">
        <v>2039</v>
      </c>
      <c r="B2031">
        <v>4</v>
      </c>
      <c r="C2031">
        <v>1</v>
      </c>
      <c r="D2031" s="1">
        <v>119.44</v>
      </c>
      <c r="E2031" s="1">
        <v>29.86</v>
      </c>
      <c r="F2031" s="1">
        <v>4</v>
      </c>
    </row>
    <row r="2032" spans="1:6" x14ac:dyDescent="0.25">
      <c r="A2032" t="s">
        <v>2040</v>
      </c>
      <c r="B2032">
        <v>4</v>
      </c>
      <c r="C2032">
        <v>3</v>
      </c>
      <c r="D2032" s="1">
        <v>4.24</v>
      </c>
      <c r="E2032" s="1">
        <v>1.06</v>
      </c>
      <c r="F2032" s="1">
        <v>1.3333333333333333</v>
      </c>
    </row>
    <row r="2033" spans="1:6" x14ac:dyDescent="0.25">
      <c r="A2033" t="s">
        <v>2041</v>
      </c>
      <c r="B2033">
        <v>4</v>
      </c>
      <c r="C2033">
        <v>3</v>
      </c>
      <c r="D2033" s="1">
        <v>243.08</v>
      </c>
      <c r="E2033" s="1">
        <v>60.77</v>
      </c>
      <c r="F2033" s="1">
        <v>1.3333333333333333</v>
      </c>
    </row>
    <row r="2034" spans="1:6" x14ac:dyDescent="0.25">
      <c r="A2034" t="s">
        <v>2042</v>
      </c>
      <c r="B2034">
        <v>4</v>
      </c>
      <c r="C2034">
        <v>2</v>
      </c>
      <c r="D2034" s="1">
        <v>245.8</v>
      </c>
      <c r="E2034" s="1">
        <v>61.45</v>
      </c>
      <c r="F2034" s="1">
        <v>2</v>
      </c>
    </row>
    <row r="2035" spans="1:6" x14ac:dyDescent="0.25">
      <c r="A2035" t="s">
        <v>2043</v>
      </c>
      <c r="B2035">
        <v>4</v>
      </c>
      <c r="C2035">
        <v>4</v>
      </c>
      <c r="D2035" s="1">
        <v>312.88</v>
      </c>
      <c r="E2035" s="1">
        <v>78.22</v>
      </c>
      <c r="F2035" s="1">
        <v>1</v>
      </c>
    </row>
    <row r="2036" spans="1:6" x14ac:dyDescent="0.25">
      <c r="A2036" t="s">
        <v>2044</v>
      </c>
      <c r="B2036">
        <v>4</v>
      </c>
      <c r="C2036">
        <v>4</v>
      </c>
      <c r="D2036" s="1">
        <v>1571.2</v>
      </c>
      <c r="E2036" s="1">
        <v>392.8</v>
      </c>
      <c r="F2036" s="1">
        <v>1</v>
      </c>
    </row>
    <row r="2037" spans="1:6" x14ac:dyDescent="0.25">
      <c r="A2037" t="s">
        <v>2045</v>
      </c>
      <c r="B2037">
        <v>4</v>
      </c>
      <c r="C2037">
        <v>4</v>
      </c>
      <c r="D2037" s="1">
        <v>45.29</v>
      </c>
      <c r="E2037" s="1">
        <v>11.3225</v>
      </c>
      <c r="F2037" s="1">
        <v>1</v>
      </c>
    </row>
    <row r="2038" spans="1:6" x14ac:dyDescent="0.25">
      <c r="A2038" t="s">
        <v>2046</v>
      </c>
      <c r="B2038">
        <v>4</v>
      </c>
      <c r="C2038">
        <v>1</v>
      </c>
      <c r="D2038" s="1">
        <v>25.44</v>
      </c>
      <c r="E2038" s="1">
        <v>6.36</v>
      </c>
      <c r="F2038" s="1">
        <v>4</v>
      </c>
    </row>
    <row r="2039" spans="1:6" x14ac:dyDescent="0.25">
      <c r="A2039" t="s">
        <v>2047</v>
      </c>
      <c r="B2039">
        <v>4</v>
      </c>
      <c r="C2039">
        <v>1</v>
      </c>
      <c r="D2039" s="1">
        <v>12.4</v>
      </c>
      <c r="E2039" s="1">
        <v>3.1</v>
      </c>
      <c r="F2039" s="1">
        <v>4</v>
      </c>
    </row>
    <row r="2040" spans="1:6" x14ac:dyDescent="0.25">
      <c r="A2040" t="s">
        <v>2048</v>
      </c>
      <c r="B2040">
        <v>4</v>
      </c>
      <c r="C2040">
        <v>1</v>
      </c>
      <c r="D2040" s="1">
        <v>202</v>
      </c>
      <c r="E2040" s="1">
        <v>50.5</v>
      </c>
      <c r="F2040" s="1">
        <v>4</v>
      </c>
    </row>
    <row r="2041" spans="1:6" x14ac:dyDescent="0.25">
      <c r="A2041" t="s">
        <v>2049</v>
      </c>
      <c r="B2041">
        <v>4</v>
      </c>
      <c r="C2041">
        <v>2</v>
      </c>
      <c r="D2041" s="1">
        <v>496</v>
      </c>
      <c r="E2041" s="1">
        <v>124</v>
      </c>
      <c r="F2041" s="1">
        <v>2</v>
      </c>
    </row>
    <row r="2042" spans="1:6" x14ac:dyDescent="0.25">
      <c r="A2042" t="s">
        <v>2050</v>
      </c>
      <c r="B2042">
        <v>4</v>
      </c>
      <c r="C2042">
        <v>3</v>
      </c>
      <c r="D2042" s="1">
        <v>748</v>
      </c>
      <c r="E2042" s="1">
        <v>187</v>
      </c>
      <c r="F2042" s="1">
        <v>1.3333333333333333</v>
      </c>
    </row>
    <row r="2043" spans="1:6" x14ac:dyDescent="0.25">
      <c r="A2043" t="s">
        <v>2051</v>
      </c>
      <c r="B2043">
        <v>4</v>
      </c>
      <c r="C2043">
        <v>4</v>
      </c>
      <c r="D2043" s="1">
        <v>145.52000000000001</v>
      </c>
      <c r="E2043" s="1">
        <v>36.380000000000003</v>
      </c>
      <c r="F2043" s="1">
        <v>1</v>
      </c>
    </row>
    <row r="2044" spans="1:6" x14ac:dyDescent="0.25">
      <c r="A2044" t="s">
        <v>2052</v>
      </c>
      <c r="B2044">
        <v>4</v>
      </c>
      <c r="C2044">
        <v>3</v>
      </c>
      <c r="D2044" s="1">
        <v>477.78</v>
      </c>
      <c r="E2044" s="1">
        <v>119.44499999999999</v>
      </c>
      <c r="F2044" s="1">
        <v>1.3333333333333333</v>
      </c>
    </row>
    <row r="2045" spans="1:6" x14ac:dyDescent="0.25">
      <c r="A2045" t="s">
        <v>2053</v>
      </c>
      <c r="B2045">
        <v>4</v>
      </c>
      <c r="C2045">
        <v>4</v>
      </c>
      <c r="D2045" s="1">
        <v>4.16</v>
      </c>
      <c r="E2045" s="1">
        <v>1.04</v>
      </c>
      <c r="F2045" s="1">
        <v>1</v>
      </c>
    </row>
    <row r="2046" spans="1:6" x14ac:dyDescent="0.25">
      <c r="A2046" t="s">
        <v>2054</v>
      </c>
      <c r="B2046">
        <v>4</v>
      </c>
      <c r="C2046">
        <v>3</v>
      </c>
      <c r="D2046" s="1">
        <v>1.04</v>
      </c>
      <c r="E2046" s="1">
        <v>0.26</v>
      </c>
      <c r="F2046" s="1">
        <v>1.3333333333333333</v>
      </c>
    </row>
    <row r="2047" spans="1:6" x14ac:dyDescent="0.25">
      <c r="A2047" t="s">
        <v>2055</v>
      </c>
      <c r="B2047">
        <v>4</v>
      </c>
      <c r="C2047">
        <v>2</v>
      </c>
      <c r="D2047" s="1">
        <v>1.04</v>
      </c>
      <c r="E2047" s="1">
        <v>0.26</v>
      </c>
      <c r="F2047" s="1">
        <v>2</v>
      </c>
    </row>
    <row r="2048" spans="1:6" x14ac:dyDescent="0.25">
      <c r="A2048" t="s">
        <v>2056</v>
      </c>
      <c r="B2048">
        <v>4</v>
      </c>
      <c r="C2048">
        <v>1</v>
      </c>
      <c r="D2048" s="1">
        <v>20.6</v>
      </c>
      <c r="E2048" s="1">
        <v>5.15</v>
      </c>
      <c r="F2048" s="1">
        <v>4</v>
      </c>
    </row>
    <row r="2049" spans="1:6" x14ac:dyDescent="0.25">
      <c r="A2049" t="s">
        <v>2057</v>
      </c>
      <c r="B2049">
        <v>4</v>
      </c>
      <c r="C2049">
        <v>4</v>
      </c>
      <c r="D2049" s="1">
        <v>454.56</v>
      </c>
      <c r="E2049" s="1">
        <v>113.64</v>
      </c>
      <c r="F2049" s="1">
        <v>1</v>
      </c>
    </row>
    <row r="2050" spans="1:6" x14ac:dyDescent="0.25">
      <c r="A2050" t="s">
        <v>2058</v>
      </c>
      <c r="B2050">
        <v>4</v>
      </c>
      <c r="C2050">
        <v>4</v>
      </c>
      <c r="D2050" s="1">
        <v>490.71</v>
      </c>
      <c r="E2050" s="1">
        <v>122.67749999999999</v>
      </c>
      <c r="F2050" s="1">
        <v>1</v>
      </c>
    </row>
    <row r="2051" spans="1:6" x14ac:dyDescent="0.25">
      <c r="A2051" t="s">
        <v>2059</v>
      </c>
      <c r="B2051">
        <v>4</v>
      </c>
      <c r="C2051">
        <v>2</v>
      </c>
      <c r="D2051" s="1">
        <v>103.35</v>
      </c>
      <c r="E2051" s="1">
        <v>25.837499999999999</v>
      </c>
      <c r="F2051" s="1">
        <v>2</v>
      </c>
    </row>
    <row r="2052" spans="1:6" x14ac:dyDescent="0.25">
      <c r="A2052" t="s">
        <v>2060</v>
      </c>
      <c r="B2052">
        <v>4</v>
      </c>
      <c r="C2052">
        <v>2</v>
      </c>
      <c r="D2052" s="1">
        <v>57.17</v>
      </c>
      <c r="E2052" s="1">
        <v>14.2925</v>
      </c>
      <c r="F2052" s="1">
        <v>2</v>
      </c>
    </row>
    <row r="2053" spans="1:6" x14ac:dyDescent="0.25">
      <c r="A2053" t="s">
        <v>2061</v>
      </c>
      <c r="B2053">
        <v>4</v>
      </c>
      <c r="C2053">
        <v>2</v>
      </c>
      <c r="D2053" s="1">
        <v>57.17</v>
      </c>
      <c r="E2053" s="1">
        <v>14.2925</v>
      </c>
      <c r="F2053" s="1">
        <v>2</v>
      </c>
    </row>
    <row r="2054" spans="1:6" x14ac:dyDescent="0.25">
      <c r="A2054" t="s">
        <v>2062</v>
      </c>
      <c r="B2054">
        <v>4</v>
      </c>
      <c r="C2054">
        <v>4</v>
      </c>
      <c r="D2054" s="1">
        <v>64.87</v>
      </c>
      <c r="E2054" s="1">
        <v>16.217500000000001</v>
      </c>
      <c r="F2054" s="1">
        <v>1</v>
      </c>
    </row>
    <row r="2055" spans="1:6" x14ac:dyDescent="0.25">
      <c r="A2055" t="s">
        <v>2063</v>
      </c>
      <c r="B2055">
        <v>4</v>
      </c>
      <c r="C2055">
        <v>3</v>
      </c>
      <c r="D2055" s="1">
        <v>42.36</v>
      </c>
      <c r="E2055" s="1">
        <v>10.59</v>
      </c>
      <c r="F2055" s="1">
        <v>1.3333333333333333</v>
      </c>
    </row>
    <row r="2056" spans="1:6" x14ac:dyDescent="0.25">
      <c r="A2056" t="s">
        <v>2064</v>
      </c>
      <c r="B2056">
        <v>4</v>
      </c>
      <c r="C2056">
        <v>2</v>
      </c>
      <c r="D2056" s="1">
        <v>310.56</v>
      </c>
      <c r="E2056" s="1">
        <v>77.64</v>
      </c>
      <c r="F2056" s="1">
        <v>2</v>
      </c>
    </row>
    <row r="2057" spans="1:6" x14ac:dyDescent="0.25">
      <c r="A2057" t="s">
        <v>2065</v>
      </c>
      <c r="B2057">
        <v>4</v>
      </c>
      <c r="C2057">
        <v>2</v>
      </c>
      <c r="D2057" s="1">
        <v>48.24</v>
      </c>
      <c r="E2057" s="1">
        <v>12.06</v>
      </c>
      <c r="F2057" s="1">
        <v>2</v>
      </c>
    </row>
    <row r="2058" spans="1:6" x14ac:dyDescent="0.25">
      <c r="A2058" t="s">
        <v>2066</v>
      </c>
      <c r="B2058">
        <v>4</v>
      </c>
      <c r="C2058">
        <v>1</v>
      </c>
      <c r="D2058" s="1">
        <v>10.84</v>
      </c>
      <c r="E2058" s="1">
        <v>2.71</v>
      </c>
      <c r="F2058" s="1">
        <v>4</v>
      </c>
    </row>
    <row r="2059" spans="1:6" x14ac:dyDescent="0.25">
      <c r="A2059" t="s">
        <v>2067</v>
      </c>
      <c r="B2059">
        <v>4</v>
      </c>
      <c r="C2059">
        <v>2</v>
      </c>
      <c r="D2059" s="1">
        <v>10.84</v>
      </c>
      <c r="E2059" s="1">
        <v>2.71</v>
      </c>
      <c r="F2059" s="1">
        <v>2</v>
      </c>
    </row>
    <row r="2060" spans="1:6" x14ac:dyDescent="0.25">
      <c r="A2060" t="s">
        <v>2068</v>
      </c>
      <c r="B2060">
        <v>4</v>
      </c>
      <c r="C2060">
        <v>2</v>
      </c>
      <c r="D2060" s="1">
        <v>11.65</v>
      </c>
      <c r="E2060" s="1">
        <v>2.9125000000000001</v>
      </c>
      <c r="F2060" s="1">
        <v>2</v>
      </c>
    </row>
    <row r="2061" spans="1:6" x14ac:dyDescent="0.25">
      <c r="A2061" t="s">
        <v>2069</v>
      </c>
      <c r="B2061">
        <v>4</v>
      </c>
      <c r="C2061">
        <v>1</v>
      </c>
      <c r="D2061" s="1">
        <v>21.16</v>
      </c>
      <c r="E2061" s="1">
        <v>5.29</v>
      </c>
      <c r="F2061" s="1">
        <v>4</v>
      </c>
    </row>
    <row r="2062" spans="1:6" x14ac:dyDescent="0.25">
      <c r="A2062" t="s">
        <v>2070</v>
      </c>
      <c r="B2062">
        <v>4</v>
      </c>
      <c r="C2062">
        <v>2</v>
      </c>
      <c r="D2062" s="1">
        <v>177.32</v>
      </c>
      <c r="E2062" s="1">
        <v>44.33</v>
      </c>
      <c r="F2062" s="1">
        <v>2</v>
      </c>
    </row>
    <row r="2063" spans="1:6" x14ac:dyDescent="0.25">
      <c r="A2063" t="s">
        <v>2071</v>
      </c>
      <c r="B2063">
        <v>4</v>
      </c>
      <c r="C2063">
        <v>4</v>
      </c>
      <c r="D2063" s="1">
        <v>331.92</v>
      </c>
      <c r="E2063" s="1">
        <v>82.98</v>
      </c>
      <c r="F2063" s="1">
        <v>1</v>
      </c>
    </row>
    <row r="2064" spans="1:6" x14ac:dyDescent="0.25">
      <c r="A2064" t="s">
        <v>2072</v>
      </c>
      <c r="B2064">
        <v>4</v>
      </c>
      <c r="C2064">
        <v>4</v>
      </c>
      <c r="D2064" s="1">
        <v>238.18</v>
      </c>
      <c r="E2064" s="1">
        <v>59.545000000000002</v>
      </c>
      <c r="F2064" s="1">
        <v>1</v>
      </c>
    </row>
    <row r="2065" spans="1:6" x14ac:dyDescent="0.25">
      <c r="A2065" t="s">
        <v>2073</v>
      </c>
      <c r="B2065">
        <v>4</v>
      </c>
      <c r="C2065">
        <v>4</v>
      </c>
      <c r="D2065" s="1">
        <v>157.34</v>
      </c>
      <c r="E2065" s="1">
        <v>39.335000000000001</v>
      </c>
      <c r="F2065" s="1">
        <v>1</v>
      </c>
    </row>
    <row r="2066" spans="1:6" x14ac:dyDescent="0.25">
      <c r="A2066" t="s">
        <v>2074</v>
      </c>
      <c r="B2066">
        <v>4</v>
      </c>
      <c r="C2066">
        <v>4</v>
      </c>
      <c r="D2066" s="1">
        <v>151.32</v>
      </c>
      <c r="E2066" s="1">
        <v>37.83</v>
      </c>
      <c r="F2066" s="1">
        <v>1</v>
      </c>
    </row>
    <row r="2067" spans="1:6" x14ac:dyDescent="0.25">
      <c r="A2067" t="s">
        <v>2075</v>
      </c>
      <c r="B2067">
        <v>4</v>
      </c>
      <c r="C2067">
        <v>3</v>
      </c>
      <c r="D2067" s="1">
        <v>218.78</v>
      </c>
      <c r="E2067" s="1">
        <v>54.695</v>
      </c>
      <c r="F2067" s="1">
        <v>1.3333333333333333</v>
      </c>
    </row>
    <row r="2068" spans="1:6" x14ac:dyDescent="0.25">
      <c r="A2068" t="s">
        <v>2076</v>
      </c>
      <c r="B2068">
        <v>4</v>
      </c>
      <c r="C2068">
        <v>4</v>
      </c>
      <c r="D2068" s="1">
        <v>205.68</v>
      </c>
      <c r="E2068" s="1">
        <v>51.42</v>
      </c>
      <c r="F2068" s="1">
        <v>1</v>
      </c>
    </row>
    <row r="2069" spans="1:6" x14ac:dyDescent="0.25">
      <c r="A2069" t="s">
        <v>2077</v>
      </c>
      <c r="B2069">
        <v>4</v>
      </c>
      <c r="C2069">
        <v>4</v>
      </c>
      <c r="D2069" s="1">
        <v>76.56</v>
      </c>
      <c r="E2069" s="1">
        <v>19.14</v>
      </c>
      <c r="F2069" s="1">
        <v>1</v>
      </c>
    </row>
    <row r="2070" spans="1:6" x14ac:dyDescent="0.25">
      <c r="A2070" t="s">
        <v>2078</v>
      </c>
      <c r="B2070">
        <v>4</v>
      </c>
      <c r="C2070">
        <v>1</v>
      </c>
      <c r="D2070" s="1">
        <v>838</v>
      </c>
      <c r="E2070" s="1">
        <v>209.5</v>
      </c>
      <c r="F2070" s="1">
        <v>4</v>
      </c>
    </row>
    <row r="2071" spans="1:6" x14ac:dyDescent="0.25">
      <c r="A2071" t="s">
        <v>2079</v>
      </c>
      <c r="B2071">
        <v>4</v>
      </c>
      <c r="C2071">
        <v>2</v>
      </c>
      <c r="D2071" s="1">
        <v>71.319999999999993</v>
      </c>
      <c r="E2071" s="1">
        <v>17.829999999999998</v>
      </c>
      <c r="F2071" s="1">
        <v>2</v>
      </c>
    </row>
    <row r="2072" spans="1:6" x14ac:dyDescent="0.25">
      <c r="A2072" t="s">
        <v>2080</v>
      </c>
      <c r="B2072">
        <v>4</v>
      </c>
      <c r="C2072">
        <v>1</v>
      </c>
      <c r="D2072" s="1">
        <v>108.12</v>
      </c>
      <c r="E2072" s="1">
        <v>27.03</v>
      </c>
      <c r="F2072" s="1">
        <v>4</v>
      </c>
    </row>
    <row r="2073" spans="1:6" x14ac:dyDescent="0.25">
      <c r="A2073" t="s">
        <v>2081</v>
      </c>
      <c r="B2073">
        <v>4</v>
      </c>
      <c r="C2073">
        <v>4</v>
      </c>
      <c r="D2073" s="1">
        <v>96</v>
      </c>
      <c r="E2073" s="1">
        <v>24</v>
      </c>
      <c r="F2073" s="1">
        <v>1</v>
      </c>
    </row>
    <row r="2074" spans="1:6" x14ac:dyDescent="0.25">
      <c r="A2074" t="s">
        <v>2082</v>
      </c>
      <c r="B2074">
        <v>4</v>
      </c>
      <c r="C2074">
        <v>2</v>
      </c>
      <c r="D2074" s="1">
        <v>152.4</v>
      </c>
      <c r="E2074" s="1">
        <v>38.1</v>
      </c>
      <c r="F2074" s="1">
        <v>2</v>
      </c>
    </row>
    <row r="2075" spans="1:6" x14ac:dyDescent="0.25">
      <c r="A2075" t="s">
        <v>2083</v>
      </c>
      <c r="B2075">
        <v>4</v>
      </c>
      <c r="C2075">
        <v>1</v>
      </c>
      <c r="D2075" s="1">
        <v>156.88</v>
      </c>
      <c r="E2075" s="1">
        <v>39.22</v>
      </c>
      <c r="F2075" s="1">
        <v>4</v>
      </c>
    </row>
    <row r="2076" spans="1:6" x14ac:dyDescent="0.25">
      <c r="A2076" t="s">
        <v>2084</v>
      </c>
      <c r="B2076">
        <v>4</v>
      </c>
      <c r="C2076">
        <v>2</v>
      </c>
      <c r="D2076" s="1">
        <v>889.2</v>
      </c>
      <c r="E2076" s="1">
        <v>222.3</v>
      </c>
      <c r="F2076" s="1">
        <v>2</v>
      </c>
    </row>
    <row r="2077" spans="1:6" x14ac:dyDescent="0.25">
      <c r="A2077" t="s">
        <v>2085</v>
      </c>
      <c r="B2077">
        <v>4</v>
      </c>
      <c r="C2077">
        <v>2</v>
      </c>
      <c r="D2077" s="1">
        <v>1202.8</v>
      </c>
      <c r="E2077" s="1">
        <v>300.7</v>
      </c>
      <c r="F2077" s="1">
        <v>2</v>
      </c>
    </row>
    <row r="2078" spans="1:6" x14ac:dyDescent="0.25">
      <c r="A2078" t="s">
        <v>2086</v>
      </c>
      <c r="B2078">
        <v>4</v>
      </c>
      <c r="C2078">
        <v>2</v>
      </c>
      <c r="D2078" s="1">
        <v>618</v>
      </c>
      <c r="E2078" s="1">
        <v>154.5</v>
      </c>
      <c r="F2078" s="1">
        <v>2</v>
      </c>
    </row>
    <row r="2079" spans="1:6" x14ac:dyDescent="0.25">
      <c r="A2079" t="s">
        <v>2087</v>
      </c>
      <c r="B2079">
        <v>4</v>
      </c>
      <c r="C2079">
        <v>2</v>
      </c>
      <c r="D2079" s="1">
        <v>284.60000000000002</v>
      </c>
      <c r="E2079" s="1">
        <v>71.150000000000006</v>
      </c>
      <c r="F2079" s="1">
        <v>2</v>
      </c>
    </row>
    <row r="2080" spans="1:6" x14ac:dyDescent="0.25">
      <c r="A2080" t="s">
        <v>2088</v>
      </c>
      <c r="B2080">
        <v>4</v>
      </c>
      <c r="C2080">
        <v>2</v>
      </c>
      <c r="D2080" s="1">
        <v>395.6</v>
      </c>
      <c r="E2080" s="1">
        <v>98.9</v>
      </c>
      <c r="F2080" s="1">
        <v>2</v>
      </c>
    </row>
    <row r="2081" spans="1:6" x14ac:dyDescent="0.25">
      <c r="A2081" t="s">
        <v>2089</v>
      </c>
      <c r="B2081">
        <v>4</v>
      </c>
      <c r="C2081">
        <v>2</v>
      </c>
      <c r="D2081" s="1">
        <v>236.8</v>
      </c>
      <c r="E2081" s="1">
        <v>59.2</v>
      </c>
      <c r="F2081" s="1">
        <v>2</v>
      </c>
    </row>
    <row r="2082" spans="1:6" x14ac:dyDescent="0.25">
      <c r="A2082" t="s">
        <v>2090</v>
      </c>
      <c r="B2082">
        <v>4</v>
      </c>
      <c r="C2082">
        <v>4</v>
      </c>
      <c r="D2082" s="1">
        <v>162.36000000000001</v>
      </c>
      <c r="E2082" s="1">
        <v>40.590000000000003</v>
      </c>
      <c r="F2082" s="1">
        <v>1</v>
      </c>
    </row>
    <row r="2083" spans="1:6" x14ac:dyDescent="0.25">
      <c r="A2083" t="s">
        <v>2091</v>
      </c>
      <c r="B2083">
        <v>4</v>
      </c>
      <c r="C2083">
        <v>3</v>
      </c>
      <c r="D2083" s="1">
        <v>80.150000000000006</v>
      </c>
      <c r="E2083" s="1">
        <v>20.037500000000001</v>
      </c>
      <c r="F2083" s="1">
        <v>1.3333333333333333</v>
      </c>
    </row>
    <row r="2084" spans="1:6" x14ac:dyDescent="0.25">
      <c r="A2084" t="s">
        <v>2092</v>
      </c>
      <c r="B2084">
        <v>4</v>
      </c>
      <c r="C2084">
        <v>4</v>
      </c>
      <c r="D2084" s="1">
        <v>93.72</v>
      </c>
      <c r="E2084" s="1">
        <v>23.43</v>
      </c>
      <c r="F2084" s="1">
        <v>1</v>
      </c>
    </row>
    <row r="2085" spans="1:6" x14ac:dyDescent="0.25">
      <c r="A2085" t="s">
        <v>2093</v>
      </c>
      <c r="B2085">
        <v>4</v>
      </c>
      <c r="C2085">
        <v>3</v>
      </c>
      <c r="D2085" s="1">
        <v>13.4</v>
      </c>
      <c r="E2085" s="1">
        <v>3.35</v>
      </c>
      <c r="F2085" s="1">
        <v>1.3333333333333333</v>
      </c>
    </row>
    <row r="2086" spans="1:6" x14ac:dyDescent="0.25">
      <c r="A2086" t="s">
        <v>2094</v>
      </c>
      <c r="B2086">
        <v>4</v>
      </c>
      <c r="C2086">
        <v>1</v>
      </c>
      <c r="D2086" s="1">
        <v>26.8</v>
      </c>
      <c r="E2086" s="1">
        <v>6.7</v>
      </c>
      <c r="F2086" s="1">
        <v>4</v>
      </c>
    </row>
    <row r="2087" spans="1:6" x14ac:dyDescent="0.25">
      <c r="A2087" t="s">
        <v>2095</v>
      </c>
      <c r="B2087">
        <v>4</v>
      </c>
      <c r="C2087">
        <v>1</v>
      </c>
      <c r="D2087" s="1">
        <v>15.2</v>
      </c>
      <c r="E2087" s="1">
        <v>3.8</v>
      </c>
      <c r="F2087" s="1">
        <v>4</v>
      </c>
    </row>
    <row r="2088" spans="1:6" x14ac:dyDescent="0.25">
      <c r="A2088" t="s">
        <v>2096</v>
      </c>
      <c r="B2088">
        <v>4</v>
      </c>
      <c r="C2088">
        <v>3</v>
      </c>
      <c r="D2088" s="1">
        <v>31.28</v>
      </c>
      <c r="E2088" s="1">
        <v>7.82</v>
      </c>
      <c r="F2088" s="1">
        <v>1.3333333333333333</v>
      </c>
    </row>
    <row r="2089" spans="1:6" x14ac:dyDescent="0.25">
      <c r="A2089" t="s">
        <v>2097</v>
      </c>
      <c r="B2089">
        <v>4</v>
      </c>
      <c r="C2089">
        <v>1</v>
      </c>
      <c r="D2089" s="1">
        <v>22.36</v>
      </c>
      <c r="E2089" s="1">
        <v>5.59</v>
      </c>
      <c r="F2089" s="1">
        <v>4</v>
      </c>
    </row>
    <row r="2090" spans="1:6" x14ac:dyDescent="0.25">
      <c r="A2090" t="s">
        <v>2098</v>
      </c>
      <c r="B2090">
        <v>4</v>
      </c>
      <c r="C2090">
        <v>2</v>
      </c>
      <c r="D2090" s="1">
        <v>33.96</v>
      </c>
      <c r="E2090" s="1">
        <v>8.49</v>
      </c>
      <c r="F2090" s="1">
        <v>2</v>
      </c>
    </row>
    <row r="2091" spans="1:6" x14ac:dyDescent="0.25">
      <c r="A2091" t="s">
        <v>2099</v>
      </c>
      <c r="B2091">
        <v>4</v>
      </c>
      <c r="C2091">
        <v>1</v>
      </c>
      <c r="D2091" s="1">
        <v>40.200000000000003</v>
      </c>
      <c r="E2091" s="1">
        <v>10.050000000000001</v>
      </c>
      <c r="F2091" s="1">
        <v>4</v>
      </c>
    </row>
    <row r="2092" spans="1:6" x14ac:dyDescent="0.25">
      <c r="A2092" t="s">
        <v>2100</v>
      </c>
      <c r="B2092">
        <v>4</v>
      </c>
      <c r="C2092">
        <v>3</v>
      </c>
      <c r="D2092" s="1">
        <v>142.58000000000001</v>
      </c>
      <c r="E2092" s="1">
        <v>35.645000000000003</v>
      </c>
      <c r="F2092" s="1">
        <v>1.3333333333333333</v>
      </c>
    </row>
    <row r="2093" spans="1:6" x14ac:dyDescent="0.25">
      <c r="A2093" t="s">
        <v>2101</v>
      </c>
      <c r="B2093">
        <v>4</v>
      </c>
      <c r="C2093">
        <v>3</v>
      </c>
      <c r="D2093" s="1">
        <v>132.88</v>
      </c>
      <c r="E2093" s="1">
        <v>33.22</v>
      </c>
      <c r="F2093" s="1">
        <v>1.3333333333333333</v>
      </c>
    </row>
    <row r="2094" spans="1:6" x14ac:dyDescent="0.25">
      <c r="A2094" t="s">
        <v>2102</v>
      </c>
      <c r="B2094">
        <v>4</v>
      </c>
      <c r="C2094">
        <v>4</v>
      </c>
      <c r="D2094" s="1">
        <v>139.74</v>
      </c>
      <c r="E2094" s="1">
        <v>34.935000000000002</v>
      </c>
      <c r="F2094" s="1">
        <v>1</v>
      </c>
    </row>
    <row r="2095" spans="1:6" x14ac:dyDescent="0.25">
      <c r="A2095" t="s">
        <v>2103</v>
      </c>
      <c r="B2095">
        <v>4</v>
      </c>
      <c r="C2095">
        <v>4</v>
      </c>
      <c r="D2095" s="1">
        <v>139.74</v>
      </c>
      <c r="E2095" s="1">
        <v>34.935000000000002</v>
      </c>
      <c r="F2095" s="1">
        <v>1</v>
      </c>
    </row>
    <row r="2096" spans="1:6" x14ac:dyDescent="0.25">
      <c r="A2096" t="s">
        <v>2104</v>
      </c>
      <c r="B2096">
        <v>4</v>
      </c>
      <c r="C2096">
        <v>4</v>
      </c>
      <c r="D2096" s="1">
        <v>134.30000000000001</v>
      </c>
      <c r="E2096" s="1">
        <v>33.575000000000003</v>
      </c>
      <c r="F2096" s="1">
        <v>1</v>
      </c>
    </row>
    <row r="2097" spans="1:6" x14ac:dyDescent="0.25">
      <c r="A2097" t="s">
        <v>2105</v>
      </c>
      <c r="B2097">
        <v>4</v>
      </c>
      <c r="C2097">
        <v>3</v>
      </c>
      <c r="D2097" s="1">
        <v>122</v>
      </c>
      <c r="E2097" s="1">
        <v>30.5</v>
      </c>
      <c r="F2097" s="1">
        <v>1.3333333333333333</v>
      </c>
    </row>
    <row r="2098" spans="1:6" x14ac:dyDescent="0.25">
      <c r="A2098" t="s">
        <v>2106</v>
      </c>
      <c r="B2098">
        <v>4</v>
      </c>
      <c r="C2098">
        <v>4</v>
      </c>
      <c r="D2098" s="1">
        <v>165.33</v>
      </c>
      <c r="E2098" s="1">
        <v>41.332500000000003</v>
      </c>
      <c r="F2098" s="1">
        <v>1</v>
      </c>
    </row>
    <row r="2099" spans="1:6" x14ac:dyDescent="0.25">
      <c r="A2099" t="s">
        <v>2107</v>
      </c>
      <c r="B2099">
        <v>4</v>
      </c>
      <c r="C2099">
        <v>1</v>
      </c>
      <c r="D2099" s="1">
        <v>14.72</v>
      </c>
      <c r="E2099" s="1">
        <v>3.68</v>
      </c>
      <c r="F2099" s="1">
        <v>4</v>
      </c>
    </row>
    <row r="2100" spans="1:6" x14ac:dyDescent="0.25">
      <c r="A2100" t="s">
        <v>2108</v>
      </c>
      <c r="B2100">
        <v>4</v>
      </c>
      <c r="C2100">
        <v>3</v>
      </c>
      <c r="D2100" s="1">
        <v>103.14</v>
      </c>
      <c r="E2100" s="1">
        <v>25.785</v>
      </c>
      <c r="F2100" s="1">
        <v>1.3333333333333333</v>
      </c>
    </row>
    <row r="2101" spans="1:6" x14ac:dyDescent="0.25">
      <c r="A2101" t="s">
        <v>2109</v>
      </c>
      <c r="B2101">
        <v>4</v>
      </c>
      <c r="C2101">
        <v>2</v>
      </c>
      <c r="D2101" s="1">
        <v>121.45</v>
      </c>
      <c r="E2101" s="1">
        <v>30.362500000000001</v>
      </c>
      <c r="F2101" s="1">
        <v>2</v>
      </c>
    </row>
    <row r="2102" spans="1:6" x14ac:dyDescent="0.25">
      <c r="A2102" t="s">
        <v>2110</v>
      </c>
      <c r="B2102">
        <v>4</v>
      </c>
      <c r="C2102">
        <v>4</v>
      </c>
      <c r="D2102" s="1">
        <v>463.28</v>
      </c>
      <c r="E2102" s="1">
        <v>115.82</v>
      </c>
      <c r="F2102" s="1">
        <v>1</v>
      </c>
    </row>
    <row r="2103" spans="1:6" x14ac:dyDescent="0.25">
      <c r="A2103" t="s">
        <v>2111</v>
      </c>
      <c r="B2103">
        <v>4</v>
      </c>
      <c r="C2103">
        <v>4</v>
      </c>
      <c r="D2103" s="1">
        <v>547.07000000000005</v>
      </c>
      <c r="E2103" s="1">
        <v>136.76750000000001</v>
      </c>
      <c r="F2103" s="1">
        <v>1</v>
      </c>
    </row>
    <row r="2104" spans="1:6" x14ac:dyDescent="0.25">
      <c r="A2104" t="s">
        <v>2112</v>
      </c>
      <c r="B2104">
        <v>4</v>
      </c>
      <c r="C2104">
        <v>2</v>
      </c>
      <c r="D2104" s="1">
        <v>482.4</v>
      </c>
      <c r="E2104" s="1">
        <v>120.6</v>
      </c>
      <c r="F2104" s="1">
        <v>2</v>
      </c>
    </row>
    <row r="2105" spans="1:6" x14ac:dyDescent="0.25">
      <c r="A2105" t="s">
        <v>2113</v>
      </c>
      <c r="B2105">
        <v>4</v>
      </c>
      <c r="C2105">
        <v>4</v>
      </c>
      <c r="D2105" s="1">
        <v>414</v>
      </c>
      <c r="E2105" s="1">
        <v>103.5</v>
      </c>
      <c r="F2105" s="1">
        <v>1</v>
      </c>
    </row>
    <row r="2106" spans="1:6" x14ac:dyDescent="0.25">
      <c r="A2106" t="s">
        <v>2114</v>
      </c>
      <c r="B2106">
        <v>4</v>
      </c>
      <c r="C2106">
        <v>3</v>
      </c>
      <c r="D2106" s="1">
        <v>43.11</v>
      </c>
      <c r="E2106" s="1">
        <v>10.7775</v>
      </c>
      <c r="F2106" s="1">
        <v>1.3333333333333333</v>
      </c>
    </row>
    <row r="2107" spans="1:6" x14ac:dyDescent="0.25">
      <c r="A2107" t="s">
        <v>2115</v>
      </c>
      <c r="B2107">
        <v>4</v>
      </c>
      <c r="C2107">
        <v>4</v>
      </c>
      <c r="D2107" s="1">
        <v>676</v>
      </c>
      <c r="E2107" s="1">
        <v>169</v>
      </c>
      <c r="F2107" s="1">
        <v>1</v>
      </c>
    </row>
    <row r="2108" spans="1:6" x14ac:dyDescent="0.25">
      <c r="A2108" t="s">
        <v>2116</v>
      </c>
      <c r="B2108">
        <v>4</v>
      </c>
      <c r="C2108">
        <v>2</v>
      </c>
      <c r="D2108" s="1">
        <v>211.12</v>
      </c>
      <c r="E2108" s="1">
        <v>52.78</v>
      </c>
      <c r="F2108" s="1">
        <v>2</v>
      </c>
    </row>
    <row r="2109" spans="1:6" x14ac:dyDescent="0.25">
      <c r="A2109" t="s">
        <v>2117</v>
      </c>
      <c r="B2109">
        <v>4</v>
      </c>
      <c r="C2109">
        <v>3</v>
      </c>
      <c r="D2109" s="1">
        <v>327.52</v>
      </c>
      <c r="E2109" s="1">
        <v>81.88</v>
      </c>
      <c r="F2109" s="1">
        <v>1.3333333333333333</v>
      </c>
    </row>
    <row r="2110" spans="1:6" x14ac:dyDescent="0.25">
      <c r="A2110" t="s">
        <v>2118</v>
      </c>
      <c r="B2110">
        <v>4</v>
      </c>
      <c r="C2110">
        <v>3</v>
      </c>
      <c r="D2110" s="1">
        <v>259.05</v>
      </c>
      <c r="E2110" s="1">
        <v>64.762500000000003</v>
      </c>
      <c r="F2110" s="1">
        <v>1.3333333333333333</v>
      </c>
    </row>
    <row r="2111" spans="1:6" x14ac:dyDescent="0.25">
      <c r="A2111" t="s">
        <v>2119</v>
      </c>
      <c r="B2111">
        <v>4</v>
      </c>
      <c r="C2111">
        <v>3</v>
      </c>
      <c r="D2111" s="1">
        <v>259.05</v>
      </c>
      <c r="E2111" s="1">
        <v>64.762500000000003</v>
      </c>
      <c r="F2111" s="1">
        <v>1.3333333333333333</v>
      </c>
    </row>
    <row r="2112" spans="1:6" x14ac:dyDescent="0.25">
      <c r="A2112" t="s">
        <v>2120</v>
      </c>
      <c r="B2112">
        <v>4</v>
      </c>
      <c r="C2112">
        <v>1</v>
      </c>
      <c r="D2112" s="1">
        <v>291.12</v>
      </c>
      <c r="E2112" s="1">
        <v>72.78</v>
      </c>
      <c r="F2112" s="1">
        <v>4</v>
      </c>
    </row>
    <row r="2113" spans="1:6" x14ac:dyDescent="0.25">
      <c r="A2113" t="s">
        <v>2121</v>
      </c>
      <c r="B2113">
        <v>4</v>
      </c>
      <c r="C2113">
        <v>4</v>
      </c>
      <c r="D2113" s="1">
        <v>379.04</v>
      </c>
      <c r="E2113" s="1">
        <v>94.76</v>
      </c>
      <c r="F2113" s="1">
        <v>1</v>
      </c>
    </row>
    <row r="2114" spans="1:6" x14ac:dyDescent="0.25">
      <c r="A2114" t="s">
        <v>2122</v>
      </c>
      <c r="B2114">
        <v>4</v>
      </c>
      <c r="C2114">
        <v>2</v>
      </c>
      <c r="D2114" s="1">
        <v>20.440000000000001</v>
      </c>
      <c r="E2114" s="1">
        <v>5.1100000000000003</v>
      </c>
      <c r="F2114" s="1">
        <v>2</v>
      </c>
    </row>
    <row r="2115" spans="1:6" x14ac:dyDescent="0.25">
      <c r="A2115" t="s">
        <v>2123</v>
      </c>
      <c r="B2115">
        <v>4</v>
      </c>
      <c r="C2115">
        <v>3</v>
      </c>
      <c r="D2115" s="1">
        <v>20.440000000000001</v>
      </c>
      <c r="E2115" s="1">
        <v>5.1100000000000003</v>
      </c>
      <c r="F2115" s="1">
        <v>1.3333333333333333</v>
      </c>
    </row>
    <row r="2116" spans="1:6" x14ac:dyDescent="0.25">
      <c r="A2116" t="s">
        <v>2124</v>
      </c>
      <c r="B2116">
        <v>4</v>
      </c>
      <c r="C2116">
        <v>2</v>
      </c>
      <c r="D2116" s="1">
        <v>20.440000000000001</v>
      </c>
      <c r="E2116" s="1">
        <v>5.1100000000000003</v>
      </c>
      <c r="F2116" s="1">
        <v>2</v>
      </c>
    </row>
    <row r="2117" spans="1:6" x14ac:dyDescent="0.25">
      <c r="A2117" t="s">
        <v>2125</v>
      </c>
      <c r="B2117">
        <v>4</v>
      </c>
      <c r="C2117">
        <v>3</v>
      </c>
      <c r="D2117" s="1">
        <v>20.440000000000001</v>
      </c>
      <c r="E2117" s="1">
        <v>5.1100000000000003</v>
      </c>
      <c r="F2117" s="1">
        <v>1.3333333333333333</v>
      </c>
    </row>
    <row r="2118" spans="1:6" x14ac:dyDescent="0.25">
      <c r="A2118" t="s">
        <v>2126</v>
      </c>
      <c r="B2118">
        <v>4</v>
      </c>
      <c r="C2118">
        <v>1</v>
      </c>
      <c r="D2118" s="1">
        <v>20.440000000000001</v>
      </c>
      <c r="E2118" s="1">
        <v>5.1100000000000003</v>
      </c>
      <c r="F2118" s="1">
        <v>4</v>
      </c>
    </row>
    <row r="2119" spans="1:6" x14ac:dyDescent="0.25">
      <c r="A2119" t="s">
        <v>2127</v>
      </c>
      <c r="B2119">
        <v>4</v>
      </c>
      <c r="C2119">
        <v>3</v>
      </c>
      <c r="D2119" s="1">
        <v>20.440000000000001</v>
      </c>
      <c r="E2119" s="1">
        <v>5.1100000000000003</v>
      </c>
      <c r="F2119" s="1">
        <v>1.3333333333333333</v>
      </c>
    </row>
    <row r="2120" spans="1:6" x14ac:dyDescent="0.25">
      <c r="A2120" t="s">
        <v>2128</v>
      </c>
      <c r="B2120">
        <v>4</v>
      </c>
      <c r="C2120">
        <v>3</v>
      </c>
      <c r="D2120" s="1">
        <v>452.73</v>
      </c>
      <c r="E2120" s="1">
        <v>113.1825</v>
      </c>
      <c r="F2120" s="1">
        <v>1.3333333333333333</v>
      </c>
    </row>
    <row r="2121" spans="1:6" x14ac:dyDescent="0.25">
      <c r="A2121" t="s">
        <v>2129</v>
      </c>
      <c r="B2121">
        <v>4</v>
      </c>
      <c r="C2121">
        <v>4</v>
      </c>
      <c r="D2121" s="1">
        <v>164.04</v>
      </c>
      <c r="E2121" s="1">
        <v>41.01</v>
      </c>
      <c r="F2121" s="1">
        <v>1</v>
      </c>
    </row>
    <row r="2122" spans="1:6" x14ac:dyDescent="0.25">
      <c r="A2122" t="s">
        <v>2130</v>
      </c>
      <c r="B2122">
        <v>4</v>
      </c>
      <c r="C2122">
        <v>2</v>
      </c>
      <c r="D2122" s="1">
        <v>336.81</v>
      </c>
      <c r="E2122" s="1">
        <v>84.202500000000001</v>
      </c>
      <c r="F2122" s="1">
        <v>2</v>
      </c>
    </row>
    <row r="2123" spans="1:6" x14ac:dyDescent="0.25">
      <c r="A2123" t="s">
        <v>2131</v>
      </c>
      <c r="B2123">
        <v>4</v>
      </c>
      <c r="C2123">
        <v>3</v>
      </c>
      <c r="D2123" s="1">
        <v>324.2</v>
      </c>
      <c r="E2123" s="1">
        <v>81.05</v>
      </c>
      <c r="F2123" s="1">
        <v>1.3333333333333333</v>
      </c>
    </row>
    <row r="2124" spans="1:6" x14ac:dyDescent="0.25">
      <c r="A2124" t="s">
        <v>2132</v>
      </c>
      <c r="B2124">
        <v>4</v>
      </c>
      <c r="C2124">
        <v>4</v>
      </c>
      <c r="D2124" s="1">
        <v>240.64</v>
      </c>
      <c r="E2124" s="1">
        <v>60.16</v>
      </c>
      <c r="F2124" s="1">
        <v>1</v>
      </c>
    </row>
    <row r="2125" spans="1:6" x14ac:dyDescent="0.25">
      <c r="A2125" t="s">
        <v>2133</v>
      </c>
      <c r="B2125">
        <v>4</v>
      </c>
      <c r="C2125">
        <v>2</v>
      </c>
      <c r="D2125" s="1">
        <v>149.08000000000001</v>
      </c>
      <c r="E2125" s="1">
        <v>37.270000000000003</v>
      </c>
      <c r="F2125" s="1">
        <v>2</v>
      </c>
    </row>
    <row r="2126" spans="1:6" x14ac:dyDescent="0.25">
      <c r="A2126" t="s">
        <v>2134</v>
      </c>
      <c r="B2126">
        <v>4</v>
      </c>
      <c r="C2126">
        <v>3</v>
      </c>
      <c r="D2126" s="1">
        <v>148.24</v>
      </c>
      <c r="E2126" s="1">
        <v>37.06</v>
      </c>
      <c r="F2126" s="1">
        <v>1.3333333333333333</v>
      </c>
    </row>
    <row r="2127" spans="1:6" x14ac:dyDescent="0.25">
      <c r="A2127" t="s">
        <v>2135</v>
      </c>
      <c r="B2127">
        <v>4</v>
      </c>
      <c r="C2127">
        <v>2</v>
      </c>
      <c r="D2127" s="1">
        <v>121.39</v>
      </c>
      <c r="E2127" s="1">
        <v>30.3475</v>
      </c>
      <c r="F2127" s="1">
        <v>2</v>
      </c>
    </row>
    <row r="2128" spans="1:6" x14ac:dyDescent="0.25">
      <c r="A2128" t="s">
        <v>2136</v>
      </c>
      <c r="B2128">
        <v>4</v>
      </c>
      <c r="C2128">
        <v>4</v>
      </c>
      <c r="D2128" s="1">
        <v>174.04</v>
      </c>
      <c r="E2128" s="1">
        <v>43.51</v>
      </c>
      <c r="F2128" s="1">
        <v>1</v>
      </c>
    </row>
    <row r="2129" spans="1:6" x14ac:dyDescent="0.25">
      <c r="A2129" t="s">
        <v>2137</v>
      </c>
      <c r="B2129">
        <v>4</v>
      </c>
      <c r="C2129">
        <v>1</v>
      </c>
      <c r="D2129" s="1">
        <v>248.08</v>
      </c>
      <c r="E2129" s="1">
        <v>62.02</v>
      </c>
      <c r="F2129" s="1">
        <v>4</v>
      </c>
    </row>
    <row r="2130" spans="1:6" x14ac:dyDescent="0.25">
      <c r="A2130" t="s">
        <v>2138</v>
      </c>
      <c r="B2130">
        <v>4</v>
      </c>
      <c r="C2130">
        <v>4</v>
      </c>
      <c r="D2130" s="1">
        <v>227.63</v>
      </c>
      <c r="E2130" s="1">
        <v>56.907499999999999</v>
      </c>
      <c r="F2130" s="1">
        <v>1</v>
      </c>
    </row>
    <row r="2131" spans="1:6" x14ac:dyDescent="0.25">
      <c r="A2131" t="s">
        <v>2139</v>
      </c>
      <c r="B2131">
        <v>4</v>
      </c>
      <c r="C2131">
        <v>1</v>
      </c>
      <c r="D2131" s="1">
        <v>281.88</v>
      </c>
      <c r="E2131" s="1">
        <v>70.47</v>
      </c>
      <c r="F2131" s="1">
        <v>4</v>
      </c>
    </row>
    <row r="2132" spans="1:6" x14ac:dyDescent="0.25">
      <c r="A2132" t="s">
        <v>2140</v>
      </c>
      <c r="B2132">
        <v>4</v>
      </c>
      <c r="C2132">
        <v>2</v>
      </c>
      <c r="D2132" s="1">
        <v>391.36</v>
      </c>
      <c r="E2132" s="1">
        <v>97.84</v>
      </c>
      <c r="F2132" s="1">
        <v>2</v>
      </c>
    </row>
    <row r="2133" spans="1:6" x14ac:dyDescent="0.25">
      <c r="A2133" t="s">
        <v>2141</v>
      </c>
      <c r="B2133">
        <v>4</v>
      </c>
      <c r="C2133">
        <v>4</v>
      </c>
      <c r="D2133" s="1">
        <v>190.64</v>
      </c>
      <c r="E2133" s="1">
        <v>47.66</v>
      </c>
      <c r="F2133" s="1">
        <v>1</v>
      </c>
    </row>
    <row r="2134" spans="1:6" x14ac:dyDescent="0.25">
      <c r="A2134" t="s">
        <v>2142</v>
      </c>
      <c r="B2134">
        <v>4</v>
      </c>
      <c r="C2134">
        <v>4</v>
      </c>
      <c r="D2134" s="1">
        <v>299.14999999999998</v>
      </c>
      <c r="E2134" s="1">
        <v>74.787499999999994</v>
      </c>
      <c r="F2134" s="1">
        <v>1</v>
      </c>
    </row>
    <row r="2135" spans="1:6" x14ac:dyDescent="0.25">
      <c r="A2135" t="s">
        <v>2143</v>
      </c>
      <c r="B2135">
        <v>4</v>
      </c>
      <c r="C2135">
        <v>4</v>
      </c>
      <c r="D2135" s="1">
        <v>406.83</v>
      </c>
      <c r="E2135" s="1">
        <v>101.7075</v>
      </c>
      <c r="F2135" s="1">
        <v>1</v>
      </c>
    </row>
    <row r="2136" spans="1:6" x14ac:dyDescent="0.25">
      <c r="A2136" t="s">
        <v>2144</v>
      </c>
      <c r="B2136">
        <v>4</v>
      </c>
      <c r="C2136">
        <v>4</v>
      </c>
      <c r="D2136" s="1">
        <v>264.23</v>
      </c>
      <c r="E2136" s="1">
        <v>66.057500000000005</v>
      </c>
      <c r="F2136" s="1">
        <v>1</v>
      </c>
    </row>
    <row r="2137" spans="1:6" x14ac:dyDescent="0.25">
      <c r="A2137" t="s">
        <v>2145</v>
      </c>
      <c r="B2137">
        <v>4</v>
      </c>
      <c r="C2137">
        <v>3</v>
      </c>
      <c r="D2137" s="1">
        <v>418.28</v>
      </c>
      <c r="E2137" s="1">
        <v>104.57</v>
      </c>
      <c r="F2137" s="1">
        <v>1.3333333333333333</v>
      </c>
    </row>
    <row r="2138" spans="1:6" x14ac:dyDescent="0.25">
      <c r="A2138" t="s">
        <v>2146</v>
      </c>
      <c r="B2138">
        <v>4</v>
      </c>
      <c r="C2138">
        <v>2</v>
      </c>
      <c r="D2138" s="1">
        <v>10.72</v>
      </c>
      <c r="E2138" s="1">
        <v>2.68</v>
      </c>
      <c r="F2138" s="1">
        <v>2</v>
      </c>
    </row>
    <row r="2139" spans="1:6" x14ac:dyDescent="0.25">
      <c r="A2139" t="s">
        <v>2147</v>
      </c>
      <c r="B2139">
        <v>4</v>
      </c>
      <c r="C2139">
        <v>2</v>
      </c>
      <c r="D2139" s="1">
        <v>10.48</v>
      </c>
      <c r="E2139" s="1">
        <v>2.62</v>
      </c>
      <c r="F2139" s="1">
        <v>2</v>
      </c>
    </row>
    <row r="2140" spans="1:6" x14ac:dyDescent="0.25">
      <c r="A2140" t="s">
        <v>2148</v>
      </c>
      <c r="B2140">
        <v>4</v>
      </c>
      <c r="C2140">
        <v>2</v>
      </c>
      <c r="D2140" s="1">
        <v>10.72</v>
      </c>
      <c r="E2140" s="1">
        <v>2.68</v>
      </c>
      <c r="F2140" s="1">
        <v>2</v>
      </c>
    </row>
    <row r="2141" spans="1:6" x14ac:dyDescent="0.25">
      <c r="A2141" t="s">
        <v>2149</v>
      </c>
      <c r="B2141">
        <v>4</v>
      </c>
      <c r="C2141">
        <v>2</v>
      </c>
      <c r="D2141" s="1">
        <v>162.30000000000001</v>
      </c>
      <c r="E2141" s="1">
        <v>40.575000000000003</v>
      </c>
      <c r="F2141" s="1">
        <v>2</v>
      </c>
    </row>
    <row r="2142" spans="1:6" x14ac:dyDescent="0.25">
      <c r="A2142" t="s">
        <v>2150</v>
      </c>
      <c r="B2142">
        <v>4</v>
      </c>
      <c r="C2142">
        <v>4</v>
      </c>
      <c r="D2142" s="1">
        <v>148.1</v>
      </c>
      <c r="E2142" s="1">
        <v>37.024999999999999</v>
      </c>
      <c r="F2142" s="1">
        <v>1</v>
      </c>
    </row>
    <row r="2143" spans="1:6" x14ac:dyDescent="0.25">
      <c r="A2143" t="s">
        <v>2151</v>
      </c>
      <c r="B2143">
        <v>4</v>
      </c>
      <c r="C2143">
        <v>3</v>
      </c>
      <c r="D2143" s="1">
        <v>32.5</v>
      </c>
      <c r="E2143" s="1">
        <v>8.125</v>
      </c>
      <c r="F2143" s="1">
        <v>1.3333333333333333</v>
      </c>
    </row>
    <row r="2144" spans="1:6" x14ac:dyDescent="0.25">
      <c r="A2144" t="s">
        <v>2152</v>
      </c>
      <c r="B2144">
        <v>4</v>
      </c>
      <c r="C2144">
        <v>4</v>
      </c>
      <c r="D2144" s="1">
        <v>32.82</v>
      </c>
      <c r="E2144" s="1">
        <v>8.2050000000000001</v>
      </c>
      <c r="F2144" s="1">
        <v>1</v>
      </c>
    </row>
    <row r="2145" spans="1:6" x14ac:dyDescent="0.25">
      <c r="A2145" t="s">
        <v>2153</v>
      </c>
      <c r="B2145">
        <v>4</v>
      </c>
      <c r="C2145">
        <v>3</v>
      </c>
      <c r="D2145" s="1">
        <v>50.28</v>
      </c>
      <c r="E2145" s="1">
        <v>12.57</v>
      </c>
      <c r="F2145" s="1">
        <v>1.3333333333333333</v>
      </c>
    </row>
    <row r="2146" spans="1:6" x14ac:dyDescent="0.25">
      <c r="A2146" t="s">
        <v>2154</v>
      </c>
      <c r="B2146">
        <v>4</v>
      </c>
      <c r="C2146">
        <v>2</v>
      </c>
      <c r="D2146" s="1">
        <v>69.319999999999993</v>
      </c>
      <c r="E2146" s="1">
        <v>17.329999999999998</v>
      </c>
      <c r="F2146" s="1">
        <v>2</v>
      </c>
    </row>
    <row r="2147" spans="1:6" x14ac:dyDescent="0.25">
      <c r="A2147" t="s">
        <v>2155</v>
      </c>
      <c r="B2147">
        <v>4</v>
      </c>
      <c r="C2147">
        <v>3</v>
      </c>
      <c r="D2147" s="1">
        <v>77.099999999999994</v>
      </c>
      <c r="E2147" s="1">
        <v>19.274999999999999</v>
      </c>
      <c r="F2147" s="1">
        <v>1.3333333333333333</v>
      </c>
    </row>
    <row r="2148" spans="1:6" x14ac:dyDescent="0.25">
      <c r="A2148" t="s">
        <v>2156</v>
      </c>
      <c r="B2148">
        <v>4</v>
      </c>
      <c r="C2148">
        <v>2</v>
      </c>
      <c r="D2148" s="1">
        <v>67.64</v>
      </c>
      <c r="E2148" s="1">
        <v>16.91</v>
      </c>
      <c r="F2148" s="1">
        <v>2</v>
      </c>
    </row>
    <row r="2149" spans="1:6" x14ac:dyDescent="0.25">
      <c r="A2149" t="s">
        <v>2157</v>
      </c>
      <c r="B2149">
        <v>4</v>
      </c>
      <c r="C2149">
        <v>2</v>
      </c>
      <c r="D2149" s="1">
        <v>95.28</v>
      </c>
      <c r="E2149" s="1">
        <v>23.82</v>
      </c>
      <c r="F2149" s="1">
        <v>2</v>
      </c>
    </row>
    <row r="2150" spans="1:6" x14ac:dyDescent="0.25">
      <c r="A2150" t="s">
        <v>2158</v>
      </c>
      <c r="B2150">
        <v>4</v>
      </c>
      <c r="C2150">
        <v>1</v>
      </c>
      <c r="D2150" s="1">
        <v>1693.56</v>
      </c>
      <c r="E2150" s="1">
        <v>423.39</v>
      </c>
      <c r="F2150" s="1">
        <v>4</v>
      </c>
    </row>
    <row r="2151" spans="1:6" x14ac:dyDescent="0.25">
      <c r="A2151" t="s">
        <v>2159</v>
      </c>
      <c r="B2151">
        <v>4</v>
      </c>
      <c r="C2151">
        <v>2</v>
      </c>
      <c r="D2151" s="1">
        <v>45.32</v>
      </c>
      <c r="E2151" s="1">
        <v>11.33</v>
      </c>
      <c r="F2151" s="1">
        <v>2</v>
      </c>
    </row>
    <row r="2152" spans="1:6" x14ac:dyDescent="0.25">
      <c r="A2152" t="s">
        <v>2160</v>
      </c>
      <c r="B2152">
        <v>4</v>
      </c>
      <c r="C2152">
        <v>1</v>
      </c>
      <c r="D2152" s="1">
        <v>10.44</v>
      </c>
      <c r="E2152" s="1">
        <v>2.61</v>
      </c>
      <c r="F2152" s="1">
        <v>4</v>
      </c>
    </row>
    <row r="2153" spans="1:6" x14ac:dyDescent="0.25">
      <c r="A2153" t="s">
        <v>2161</v>
      </c>
      <c r="B2153">
        <v>4</v>
      </c>
      <c r="C2153">
        <v>1</v>
      </c>
      <c r="D2153" s="1">
        <v>12.32</v>
      </c>
      <c r="E2153" s="1">
        <v>3.08</v>
      </c>
      <c r="F2153" s="1">
        <v>4</v>
      </c>
    </row>
    <row r="2154" spans="1:6" x14ac:dyDescent="0.25">
      <c r="A2154" t="s">
        <v>2162</v>
      </c>
      <c r="B2154">
        <v>4</v>
      </c>
      <c r="C2154">
        <v>1</v>
      </c>
      <c r="D2154" s="1">
        <v>39.119999999999997</v>
      </c>
      <c r="E2154" s="1">
        <v>9.7799999999999994</v>
      </c>
      <c r="F2154" s="1">
        <v>4</v>
      </c>
    </row>
    <row r="2155" spans="1:6" x14ac:dyDescent="0.25">
      <c r="A2155" t="s">
        <v>2163</v>
      </c>
      <c r="B2155">
        <v>4</v>
      </c>
      <c r="C2155">
        <v>1</v>
      </c>
      <c r="D2155" s="1">
        <v>21.48</v>
      </c>
      <c r="E2155" s="1">
        <v>5.37</v>
      </c>
      <c r="F2155" s="1">
        <v>4</v>
      </c>
    </row>
    <row r="2156" spans="1:6" x14ac:dyDescent="0.25">
      <c r="A2156" t="s">
        <v>2164</v>
      </c>
      <c r="B2156">
        <v>4</v>
      </c>
      <c r="C2156">
        <v>1</v>
      </c>
      <c r="D2156" s="1">
        <v>33.04</v>
      </c>
      <c r="E2156" s="1">
        <v>8.26</v>
      </c>
      <c r="F2156" s="1">
        <v>4</v>
      </c>
    </row>
    <row r="2157" spans="1:6" x14ac:dyDescent="0.25">
      <c r="A2157" t="s">
        <v>2165</v>
      </c>
      <c r="B2157">
        <v>4</v>
      </c>
      <c r="C2157">
        <v>1</v>
      </c>
      <c r="D2157" s="1">
        <v>18.64</v>
      </c>
      <c r="E2157" s="1">
        <v>4.66</v>
      </c>
      <c r="F2157" s="1">
        <v>4</v>
      </c>
    </row>
    <row r="2158" spans="1:6" x14ac:dyDescent="0.25">
      <c r="A2158" t="s">
        <v>2166</v>
      </c>
      <c r="B2158">
        <v>4</v>
      </c>
      <c r="C2158">
        <v>1</v>
      </c>
      <c r="D2158" s="1">
        <v>43.48</v>
      </c>
      <c r="E2158" s="1">
        <v>10.87</v>
      </c>
      <c r="F2158" s="1">
        <v>4</v>
      </c>
    </row>
    <row r="2159" spans="1:6" x14ac:dyDescent="0.25">
      <c r="A2159" t="s">
        <v>2167</v>
      </c>
      <c r="B2159">
        <v>4</v>
      </c>
      <c r="C2159">
        <v>1</v>
      </c>
      <c r="D2159" s="1">
        <v>21.04</v>
      </c>
      <c r="E2159" s="1">
        <v>5.26</v>
      </c>
      <c r="F2159" s="1">
        <v>4</v>
      </c>
    </row>
    <row r="2160" spans="1:6" x14ac:dyDescent="0.25">
      <c r="A2160" t="s">
        <v>2168</v>
      </c>
      <c r="B2160">
        <v>4</v>
      </c>
      <c r="C2160">
        <v>1</v>
      </c>
      <c r="D2160" s="1">
        <v>184.24</v>
      </c>
      <c r="E2160" s="1">
        <v>46.06</v>
      </c>
      <c r="F2160" s="1">
        <v>4</v>
      </c>
    </row>
    <row r="2161" spans="1:6" x14ac:dyDescent="0.25">
      <c r="A2161" t="s">
        <v>2169</v>
      </c>
      <c r="B2161">
        <v>4</v>
      </c>
      <c r="C2161">
        <v>1</v>
      </c>
      <c r="D2161" s="1">
        <v>48.04</v>
      </c>
      <c r="E2161" s="1">
        <v>12.01</v>
      </c>
      <c r="F2161" s="1">
        <v>4</v>
      </c>
    </row>
    <row r="2162" spans="1:6" x14ac:dyDescent="0.25">
      <c r="A2162" t="s">
        <v>2170</v>
      </c>
      <c r="B2162">
        <v>4</v>
      </c>
      <c r="C2162">
        <v>1</v>
      </c>
      <c r="D2162" s="1">
        <v>12.84</v>
      </c>
      <c r="E2162" s="1">
        <v>3.21</v>
      </c>
      <c r="F2162" s="1">
        <v>4</v>
      </c>
    </row>
    <row r="2163" spans="1:6" x14ac:dyDescent="0.25">
      <c r="A2163" t="s">
        <v>2171</v>
      </c>
      <c r="B2163">
        <v>4</v>
      </c>
      <c r="C2163">
        <v>1</v>
      </c>
      <c r="D2163" s="1">
        <v>6.16</v>
      </c>
      <c r="E2163" s="1">
        <v>1.54</v>
      </c>
      <c r="F2163" s="1">
        <v>4</v>
      </c>
    </row>
    <row r="2164" spans="1:6" x14ac:dyDescent="0.25">
      <c r="A2164" t="s">
        <v>2172</v>
      </c>
      <c r="B2164">
        <v>4</v>
      </c>
      <c r="C2164">
        <v>1</v>
      </c>
      <c r="D2164" s="1">
        <v>35.4</v>
      </c>
      <c r="E2164" s="1">
        <v>8.85</v>
      </c>
      <c r="F2164" s="1">
        <v>4</v>
      </c>
    </row>
    <row r="2165" spans="1:6" x14ac:dyDescent="0.25">
      <c r="A2165" t="s">
        <v>2173</v>
      </c>
      <c r="B2165">
        <v>4</v>
      </c>
      <c r="C2165">
        <v>2</v>
      </c>
      <c r="D2165" s="1">
        <v>766.64</v>
      </c>
      <c r="E2165" s="1">
        <v>191.66</v>
      </c>
      <c r="F2165" s="1">
        <v>2</v>
      </c>
    </row>
    <row r="2166" spans="1:6" x14ac:dyDescent="0.25">
      <c r="A2166" t="s">
        <v>2174</v>
      </c>
      <c r="B2166">
        <v>4</v>
      </c>
      <c r="C2166">
        <v>4</v>
      </c>
      <c r="D2166" s="1">
        <v>347.64</v>
      </c>
      <c r="E2166" s="1">
        <v>86.91</v>
      </c>
      <c r="F2166" s="1">
        <v>1</v>
      </c>
    </row>
    <row r="2167" spans="1:6" x14ac:dyDescent="0.25">
      <c r="A2167" t="s">
        <v>2175</v>
      </c>
      <c r="B2167">
        <v>4</v>
      </c>
      <c r="C2167">
        <v>3</v>
      </c>
      <c r="D2167" s="1">
        <v>124.48</v>
      </c>
      <c r="E2167" s="1">
        <v>31.12</v>
      </c>
      <c r="F2167" s="1">
        <v>1.3333333333333333</v>
      </c>
    </row>
    <row r="2168" spans="1:6" x14ac:dyDescent="0.25">
      <c r="A2168" t="s">
        <v>2176</v>
      </c>
      <c r="B2168">
        <v>4</v>
      </c>
      <c r="C2168">
        <v>2</v>
      </c>
      <c r="D2168" s="1">
        <v>297.88</v>
      </c>
      <c r="E2168" s="1">
        <v>74.47</v>
      </c>
      <c r="F2168" s="1">
        <v>2</v>
      </c>
    </row>
    <row r="2169" spans="1:6" x14ac:dyDescent="0.25">
      <c r="A2169" t="s">
        <v>2177</v>
      </c>
      <c r="B2169">
        <v>4</v>
      </c>
      <c r="C2169">
        <v>1</v>
      </c>
      <c r="D2169" s="1">
        <v>19.64</v>
      </c>
      <c r="E2169" s="1">
        <v>4.91</v>
      </c>
      <c r="F2169" s="1">
        <v>4</v>
      </c>
    </row>
    <row r="2170" spans="1:6" x14ac:dyDescent="0.25">
      <c r="A2170" t="s">
        <v>2178</v>
      </c>
      <c r="B2170">
        <v>4</v>
      </c>
      <c r="C2170">
        <v>3</v>
      </c>
      <c r="D2170" s="1">
        <v>175.4</v>
      </c>
      <c r="E2170" s="1">
        <v>43.85</v>
      </c>
      <c r="F2170" s="1">
        <v>1.3333333333333333</v>
      </c>
    </row>
    <row r="2171" spans="1:6" x14ac:dyDescent="0.25">
      <c r="A2171" t="s">
        <v>2179</v>
      </c>
      <c r="B2171">
        <v>4</v>
      </c>
      <c r="C2171">
        <v>4</v>
      </c>
      <c r="D2171" s="1">
        <v>92.4</v>
      </c>
      <c r="E2171" s="1">
        <v>23.1</v>
      </c>
      <c r="F2171" s="1">
        <v>1</v>
      </c>
    </row>
    <row r="2172" spans="1:6" x14ac:dyDescent="0.25">
      <c r="A2172" t="s">
        <v>2180</v>
      </c>
      <c r="B2172">
        <v>4</v>
      </c>
      <c r="C2172">
        <v>1</v>
      </c>
      <c r="D2172" s="1">
        <v>795.92</v>
      </c>
      <c r="E2172" s="1">
        <v>198.98</v>
      </c>
      <c r="F2172" s="1">
        <v>4</v>
      </c>
    </row>
    <row r="2173" spans="1:6" x14ac:dyDescent="0.25">
      <c r="A2173" t="s">
        <v>2181</v>
      </c>
      <c r="B2173">
        <v>4</v>
      </c>
      <c r="C2173">
        <v>1</v>
      </c>
      <c r="D2173" s="1">
        <v>795.92</v>
      </c>
      <c r="E2173" s="1">
        <v>198.98</v>
      </c>
      <c r="F2173" s="1">
        <v>4</v>
      </c>
    </row>
    <row r="2174" spans="1:6" x14ac:dyDescent="0.25">
      <c r="A2174" t="s">
        <v>2182</v>
      </c>
      <c r="B2174">
        <v>4</v>
      </c>
      <c r="C2174">
        <v>2</v>
      </c>
      <c r="D2174" s="1">
        <v>77.760000000000005</v>
      </c>
      <c r="E2174" s="1">
        <v>19.440000000000001</v>
      </c>
      <c r="F2174" s="1">
        <v>2</v>
      </c>
    </row>
    <row r="2175" spans="1:6" x14ac:dyDescent="0.25">
      <c r="A2175" t="s">
        <v>2183</v>
      </c>
      <c r="B2175">
        <v>4</v>
      </c>
      <c r="C2175">
        <v>1</v>
      </c>
      <c r="D2175" s="1">
        <v>3.04</v>
      </c>
      <c r="E2175" s="1">
        <v>0.76</v>
      </c>
      <c r="F2175" s="1">
        <v>4</v>
      </c>
    </row>
    <row r="2176" spans="1:6" x14ac:dyDescent="0.25">
      <c r="A2176" t="s">
        <v>2184</v>
      </c>
      <c r="B2176">
        <v>4</v>
      </c>
      <c r="C2176">
        <v>1</v>
      </c>
      <c r="D2176" s="1">
        <v>9.9600000000000009</v>
      </c>
      <c r="E2176" s="1">
        <v>2.4900000000000002</v>
      </c>
      <c r="F2176" s="1">
        <v>4</v>
      </c>
    </row>
    <row r="2177" spans="1:6" x14ac:dyDescent="0.25">
      <c r="A2177" t="s">
        <v>2185</v>
      </c>
      <c r="B2177">
        <v>4</v>
      </c>
      <c r="C2177">
        <v>1</v>
      </c>
      <c r="D2177" s="1">
        <v>12.92</v>
      </c>
      <c r="E2177" s="1">
        <v>3.23</v>
      </c>
      <c r="F2177" s="1">
        <v>4</v>
      </c>
    </row>
    <row r="2178" spans="1:6" x14ac:dyDescent="0.25">
      <c r="A2178" t="s">
        <v>2186</v>
      </c>
      <c r="B2178">
        <v>4</v>
      </c>
      <c r="C2178">
        <v>1</v>
      </c>
      <c r="D2178" s="1">
        <v>17.84</v>
      </c>
      <c r="E2178" s="1">
        <v>4.46</v>
      </c>
      <c r="F2178" s="1">
        <v>4</v>
      </c>
    </row>
    <row r="2179" spans="1:6" x14ac:dyDescent="0.25">
      <c r="A2179" t="s">
        <v>2187</v>
      </c>
      <c r="B2179">
        <v>4</v>
      </c>
      <c r="C2179">
        <v>1</v>
      </c>
      <c r="D2179" s="1">
        <v>23.2</v>
      </c>
      <c r="E2179" s="1">
        <v>5.8</v>
      </c>
      <c r="F2179" s="1">
        <v>4</v>
      </c>
    </row>
    <row r="2180" spans="1:6" x14ac:dyDescent="0.25">
      <c r="A2180" t="s">
        <v>2188</v>
      </c>
      <c r="B2180">
        <v>4</v>
      </c>
      <c r="C2180">
        <v>4</v>
      </c>
      <c r="D2180" s="1">
        <v>430.82</v>
      </c>
      <c r="E2180" s="1">
        <v>107.705</v>
      </c>
      <c r="F2180" s="1">
        <v>1</v>
      </c>
    </row>
    <row r="2181" spans="1:6" x14ac:dyDescent="0.25">
      <c r="A2181" t="s">
        <v>2189</v>
      </c>
      <c r="B2181">
        <v>4</v>
      </c>
      <c r="C2181">
        <v>3</v>
      </c>
      <c r="D2181" s="1">
        <v>430.82</v>
      </c>
      <c r="E2181" s="1">
        <v>107.705</v>
      </c>
      <c r="F2181" s="1">
        <v>1.3333333333333333</v>
      </c>
    </row>
    <row r="2182" spans="1:6" x14ac:dyDescent="0.25">
      <c r="A2182" t="s">
        <v>2190</v>
      </c>
      <c r="B2182">
        <v>4</v>
      </c>
      <c r="C2182">
        <v>2</v>
      </c>
      <c r="D2182" s="1">
        <v>1091.95</v>
      </c>
      <c r="E2182" s="1">
        <v>272.98750000000001</v>
      </c>
      <c r="F2182" s="1">
        <v>2</v>
      </c>
    </row>
    <row r="2183" spans="1:6" x14ac:dyDescent="0.25">
      <c r="A2183" t="s">
        <v>2191</v>
      </c>
      <c r="B2183">
        <v>4</v>
      </c>
      <c r="C2183">
        <v>1</v>
      </c>
      <c r="D2183" s="1">
        <v>5621.44</v>
      </c>
      <c r="E2183" s="1">
        <v>1405.36</v>
      </c>
      <c r="F2183" s="1">
        <v>4</v>
      </c>
    </row>
    <row r="2184" spans="1:6" x14ac:dyDescent="0.25">
      <c r="A2184" t="s">
        <v>2192</v>
      </c>
      <c r="B2184">
        <v>4</v>
      </c>
      <c r="C2184">
        <v>4</v>
      </c>
      <c r="D2184" s="1">
        <v>222.76</v>
      </c>
      <c r="E2184" s="1">
        <v>55.69</v>
      </c>
      <c r="F2184" s="1">
        <v>1</v>
      </c>
    </row>
    <row r="2185" spans="1:6" x14ac:dyDescent="0.25">
      <c r="A2185" t="s">
        <v>2193</v>
      </c>
      <c r="B2185">
        <v>4</v>
      </c>
      <c r="C2185">
        <v>2</v>
      </c>
      <c r="D2185" s="1">
        <v>221.52</v>
      </c>
      <c r="E2185" s="1">
        <v>55.38</v>
      </c>
      <c r="F2185" s="1">
        <v>2</v>
      </c>
    </row>
    <row r="2186" spans="1:6" x14ac:dyDescent="0.25">
      <c r="A2186" t="s">
        <v>2194</v>
      </c>
      <c r="B2186">
        <v>4</v>
      </c>
      <c r="C2186">
        <v>2</v>
      </c>
      <c r="D2186" s="1">
        <v>19.68</v>
      </c>
      <c r="E2186" s="1">
        <v>4.92</v>
      </c>
      <c r="F2186" s="1">
        <v>2</v>
      </c>
    </row>
    <row r="2187" spans="1:6" x14ac:dyDescent="0.25">
      <c r="A2187" t="s">
        <v>2195</v>
      </c>
      <c r="B2187">
        <v>4</v>
      </c>
      <c r="C2187">
        <v>1</v>
      </c>
      <c r="D2187" s="1">
        <v>31.76</v>
      </c>
      <c r="E2187" s="1">
        <v>7.94</v>
      </c>
      <c r="F2187" s="1">
        <v>4</v>
      </c>
    </row>
    <row r="2188" spans="1:6" x14ac:dyDescent="0.25">
      <c r="A2188" t="s">
        <v>2196</v>
      </c>
      <c r="B2188">
        <v>4</v>
      </c>
      <c r="C2188">
        <v>1</v>
      </c>
      <c r="D2188" s="1">
        <v>8.64</v>
      </c>
      <c r="E2188" s="1">
        <v>2.16</v>
      </c>
      <c r="F2188" s="1">
        <v>4</v>
      </c>
    </row>
    <row r="2189" spans="1:6" x14ac:dyDescent="0.25">
      <c r="A2189" t="s">
        <v>2197</v>
      </c>
      <c r="B2189">
        <v>4</v>
      </c>
      <c r="C2189">
        <v>1</v>
      </c>
      <c r="D2189" s="1">
        <v>45.4</v>
      </c>
      <c r="E2189" s="1">
        <v>11.35</v>
      </c>
      <c r="F2189" s="1">
        <v>4</v>
      </c>
    </row>
    <row r="2190" spans="1:6" x14ac:dyDescent="0.25">
      <c r="A2190" t="s">
        <v>2198</v>
      </c>
      <c r="B2190">
        <v>4</v>
      </c>
      <c r="C2190">
        <v>1</v>
      </c>
      <c r="D2190" s="1">
        <v>148.80000000000001</v>
      </c>
      <c r="E2190" s="1">
        <v>37.200000000000003</v>
      </c>
      <c r="F2190" s="1">
        <v>4</v>
      </c>
    </row>
    <row r="2191" spans="1:6" x14ac:dyDescent="0.25">
      <c r="A2191" t="s">
        <v>2199</v>
      </c>
      <c r="B2191">
        <v>4</v>
      </c>
      <c r="C2191">
        <v>2</v>
      </c>
      <c r="D2191" s="1">
        <v>17.84</v>
      </c>
      <c r="E2191" s="1">
        <v>4.46</v>
      </c>
      <c r="F2191" s="1">
        <v>2</v>
      </c>
    </row>
    <row r="2192" spans="1:6" x14ac:dyDescent="0.25">
      <c r="A2192" t="s">
        <v>2200</v>
      </c>
      <c r="B2192">
        <v>4</v>
      </c>
      <c r="C2192">
        <v>1</v>
      </c>
      <c r="D2192" s="1">
        <v>21</v>
      </c>
      <c r="E2192" s="1">
        <v>5.25</v>
      </c>
      <c r="F2192" s="1">
        <v>4</v>
      </c>
    </row>
    <row r="2193" spans="1:6" x14ac:dyDescent="0.25">
      <c r="A2193" t="s">
        <v>2201</v>
      </c>
      <c r="B2193">
        <v>4</v>
      </c>
      <c r="C2193">
        <v>1</v>
      </c>
      <c r="D2193" s="1">
        <v>106.92</v>
      </c>
      <c r="E2193" s="1">
        <v>26.73</v>
      </c>
      <c r="F2193" s="1">
        <v>4</v>
      </c>
    </row>
    <row r="2194" spans="1:6" x14ac:dyDescent="0.25">
      <c r="A2194" t="s">
        <v>2202</v>
      </c>
      <c r="B2194">
        <v>4</v>
      </c>
      <c r="C2194">
        <v>1</v>
      </c>
      <c r="D2194" s="1">
        <v>21.96</v>
      </c>
      <c r="E2194" s="1">
        <v>5.49</v>
      </c>
      <c r="F2194" s="1">
        <v>4</v>
      </c>
    </row>
    <row r="2195" spans="1:6" x14ac:dyDescent="0.25">
      <c r="A2195" t="s">
        <v>2203</v>
      </c>
      <c r="B2195">
        <v>4</v>
      </c>
      <c r="C2195">
        <v>1</v>
      </c>
      <c r="D2195" s="1">
        <v>42.96</v>
      </c>
      <c r="E2195" s="1">
        <v>10.74</v>
      </c>
      <c r="F2195" s="1">
        <v>4</v>
      </c>
    </row>
    <row r="2196" spans="1:6" x14ac:dyDescent="0.25">
      <c r="A2196" t="s">
        <v>2204</v>
      </c>
      <c r="B2196">
        <v>4</v>
      </c>
      <c r="C2196">
        <v>3</v>
      </c>
      <c r="D2196" s="1">
        <v>155.12</v>
      </c>
      <c r="E2196" s="1">
        <v>38.78</v>
      </c>
      <c r="F2196" s="1">
        <v>1.3333333333333333</v>
      </c>
    </row>
    <row r="2197" spans="1:6" x14ac:dyDescent="0.25">
      <c r="A2197" t="s">
        <v>2205</v>
      </c>
      <c r="B2197">
        <v>4</v>
      </c>
      <c r="C2197">
        <v>4</v>
      </c>
      <c r="D2197" s="1">
        <v>307.37</v>
      </c>
      <c r="E2197" s="1">
        <v>76.842500000000001</v>
      </c>
      <c r="F2197" s="1">
        <v>1</v>
      </c>
    </row>
    <row r="2198" spans="1:6" x14ac:dyDescent="0.25">
      <c r="A2198" t="s">
        <v>2206</v>
      </c>
      <c r="B2198">
        <v>4</v>
      </c>
      <c r="C2198">
        <v>1</v>
      </c>
      <c r="D2198" s="1">
        <v>31.04</v>
      </c>
      <c r="E2198" s="1">
        <v>7.76</v>
      </c>
      <c r="F2198" s="1">
        <v>4</v>
      </c>
    </row>
    <row r="2199" spans="1:6" x14ac:dyDescent="0.25">
      <c r="A2199" t="s">
        <v>2207</v>
      </c>
      <c r="B2199">
        <v>4</v>
      </c>
      <c r="C2199">
        <v>4</v>
      </c>
      <c r="D2199" s="1">
        <v>94.75</v>
      </c>
      <c r="E2199" s="1">
        <v>23.6875</v>
      </c>
      <c r="F2199" s="1">
        <v>1</v>
      </c>
    </row>
    <row r="2200" spans="1:6" x14ac:dyDescent="0.25">
      <c r="A2200" t="s">
        <v>2208</v>
      </c>
      <c r="B2200">
        <v>4</v>
      </c>
      <c r="C2200">
        <v>4</v>
      </c>
      <c r="D2200" s="1">
        <v>168.48</v>
      </c>
      <c r="E2200" s="1">
        <v>42.12</v>
      </c>
      <c r="F2200" s="1">
        <v>1</v>
      </c>
    </row>
    <row r="2201" spans="1:6" x14ac:dyDescent="0.25">
      <c r="A2201" t="s">
        <v>2209</v>
      </c>
      <c r="B2201">
        <v>4</v>
      </c>
      <c r="C2201">
        <v>1</v>
      </c>
      <c r="D2201" s="1">
        <v>13.28</v>
      </c>
      <c r="E2201" s="1">
        <v>3.32</v>
      </c>
      <c r="F2201" s="1">
        <v>4</v>
      </c>
    </row>
    <row r="2202" spans="1:6" x14ac:dyDescent="0.25">
      <c r="A2202" t="s">
        <v>2210</v>
      </c>
      <c r="B2202">
        <v>4</v>
      </c>
      <c r="C2202">
        <v>3</v>
      </c>
      <c r="D2202" s="1">
        <v>131.24</v>
      </c>
      <c r="E2202" s="1">
        <v>32.81</v>
      </c>
      <c r="F2202" s="1">
        <v>1.3333333333333333</v>
      </c>
    </row>
    <row r="2203" spans="1:6" x14ac:dyDescent="0.25">
      <c r="A2203" t="s">
        <v>2211</v>
      </c>
      <c r="B2203">
        <v>4</v>
      </c>
      <c r="C2203">
        <v>3</v>
      </c>
      <c r="D2203" s="1">
        <v>73.260000000000005</v>
      </c>
      <c r="E2203" s="1">
        <v>18.315000000000001</v>
      </c>
      <c r="F2203" s="1">
        <v>1.3333333333333333</v>
      </c>
    </row>
    <row r="2204" spans="1:6" x14ac:dyDescent="0.25">
      <c r="A2204" t="s">
        <v>2212</v>
      </c>
      <c r="B2204">
        <v>4</v>
      </c>
      <c r="C2204">
        <v>1</v>
      </c>
      <c r="D2204" s="1">
        <v>46.28</v>
      </c>
      <c r="E2204" s="1">
        <v>11.57</v>
      </c>
      <c r="F2204" s="1">
        <v>4</v>
      </c>
    </row>
    <row r="2205" spans="1:6" x14ac:dyDescent="0.25">
      <c r="A2205" t="s">
        <v>2213</v>
      </c>
      <c r="B2205">
        <v>4</v>
      </c>
      <c r="C2205">
        <v>1</v>
      </c>
      <c r="D2205" s="1">
        <v>324.56</v>
      </c>
      <c r="E2205" s="1">
        <v>81.14</v>
      </c>
      <c r="F2205" s="1">
        <v>4</v>
      </c>
    </row>
    <row r="2206" spans="1:6" x14ac:dyDescent="0.25">
      <c r="A2206" t="s">
        <v>2214</v>
      </c>
      <c r="B2206">
        <v>4</v>
      </c>
      <c r="C2206">
        <v>1</v>
      </c>
      <c r="D2206" s="1">
        <v>73.040000000000006</v>
      </c>
      <c r="E2206" s="1">
        <v>18.260000000000002</v>
      </c>
      <c r="F2206" s="1">
        <v>4</v>
      </c>
    </row>
    <row r="2207" spans="1:6" x14ac:dyDescent="0.25">
      <c r="A2207" t="s">
        <v>2215</v>
      </c>
      <c r="B2207">
        <v>4</v>
      </c>
      <c r="C2207">
        <v>1</v>
      </c>
      <c r="D2207" s="1">
        <v>80.64</v>
      </c>
      <c r="E2207" s="1">
        <v>20.16</v>
      </c>
      <c r="F2207" s="1">
        <v>4</v>
      </c>
    </row>
    <row r="2208" spans="1:6" x14ac:dyDescent="0.25">
      <c r="A2208" t="s">
        <v>2216</v>
      </c>
      <c r="B2208">
        <v>4</v>
      </c>
      <c r="C2208">
        <v>2</v>
      </c>
      <c r="D2208" s="1">
        <v>90.44</v>
      </c>
      <c r="E2208" s="1">
        <v>22.61</v>
      </c>
      <c r="F2208" s="1">
        <v>2</v>
      </c>
    </row>
    <row r="2209" spans="1:6" x14ac:dyDescent="0.25">
      <c r="A2209" t="s">
        <v>2217</v>
      </c>
      <c r="B2209">
        <v>4</v>
      </c>
      <c r="C2209">
        <v>3</v>
      </c>
      <c r="D2209" s="1">
        <v>58.1</v>
      </c>
      <c r="E2209" s="1">
        <v>14.525</v>
      </c>
      <c r="F2209" s="1">
        <v>1.3333333333333333</v>
      </c>
    </row>
    <row r="2210" spans="1:6" x14ac:dyDescent="0.25">
      <c r="A2210" t="s">
        <v>2218</v>
      </c>
      <c r="B2210">
        <v>4</v>
      </c>
      <c r="C2210">
        <v>2</v>
      </c>
      <c r="D2210" s="1">
        <v>217.64</v>
      </c>
      <c r="E2210" s="1">
        <v>54.41</v>
      </c>
      <c r="F2210" s="1">
        <v>2</v>
      </c>
    </row>
    <row r="2211" spans="1:6" x14ac:dyDescent="0.25">
      <c r="A2211" t="s">
        <v>2219</v>
      </c>
      <c r="B2211">
        <v>4</v>
      </c>
      <c r="C2211">
        <v>1</v>
      </c>
      <c r="D2211" s="1">
        <v>68.72</v>
      </c>
      <c r="E2211" s="1">
        <v>17.18</v>
      </c>
      <c r="F2211" s="1">
        <v>4</v>
      </c>
    </row>
    <row r="2212" spans="1:6" x14ac:dyDescent="0.25">
      <c r="A2212" t="s">
        <v>2220</v>
      </c>
      <c r="B2212">
        <v>4</v>
      </c>
      <c r="C2212">
        <v>3</v>
      </c>
      <c r="D2212" s="1">
        <v>194.01</v>
      </c>
      <c r="E2212" s="1">
        <v>48.502499999999998</v>
      </c>
      <c r="F2212" s="1">
        <v>1.3333333333333333</v>
      </c>
    </row>
    <row r="2213" spans="1:6" x14ac:dyDescent="0.25">
      <c r="A2213" t="s">
        <v>2221</v>
      </c>
      <c r="B2213">
        <v>4</v>
      </c>
      <c r="C2213">
        <v>3</v>
      </c>
      <c r="D2213" s="1">
        <v>77.92</v>
      </c>
      <c r="E2213" s="1">
        <v>19.48</v>
      </c>
      <c r="F2213" s="1">
        <v>1.3333333333333333</v>
      </c>
    </row>
    <row r="2214" spans="1:6" x14ac:dyDescent="0.25">
      <c r="A2214" t="s">
        <v>2222</v>
      </c>
      <c r="B2214">
        <v>4</v>
      </c>
      <c r="C2214">
        <v>2</v>
      </c>
      <c r="D2214" s="1">
        <v>91.44</v>
      </c>
      <c r="E2214" s="1">
        <v>22.86</v>
      </c>
      <c r="F2214" s="1">
        <v>2</v>
      </c>
    </row>
    <row r="2215" spans="1:6" x14ac:dyDescent="0.25">
      <c r="A2215" t="s">
        <v>2223</v>
      </c>
      <c r="B2215">
        <v>4</v>
      </c>
      <c r="C2215">
        <v>2</v>
      </c>
      <c r="D2215" s="1">
        <v>96.34</v>
      </c>
      <c r="E2215" s="1">
        <v>24.085000000000001</v>
      </c>
      <c r="F2215" s="1">
        <v>2</v>
      </c>
    </row>
    <row r="2216" spans="1:6" x14ac:dyDescent="0.25">
      <c r="A2216" t="s">
        <v>2224</v>
      </c>
      <c r="B2216">
        <v>4</v>
      </c>
      <c r="C2216">
        <v>2</v>
      </c>
      <c r="D2216" s="1">
        <v>30.12</v>
      </c>
      <c r="E2216" s="1">
        <v>7.53</v>
      </c>
      <c r="F2216" s="1">
        <v>2</v>
      </c>
    </row>
    <row r="2217" spans="1:6" x14ac:dyDescent="0.25">
      <c r="A2217" t="s">
        <v>2225</v>
      </c>
      <c r="B2217">
        <v>4</v>
      </c>
      <c r="C2217">
        <v>4</v>
      </c>
      <c r="D2217" s="1">
        <v>76.400000000000006</v>
      </c>
      <c r="E2217" s="1">
        <v>19.100000000000001</v>
      </c>
      <c r="F2217" s="1">
        <v>1</v>
      </c>
    </row>
    <row r="2218" spans="1:6" x14ac:dyDescent="0.25">
      <c r="A2218" t="s">
        <v>2226</v>
      </c>
      <c r="B2218">
        <v>4</v>
      </c>
      <c r="C2218">
        <v>2</v>
      </c>
      <c r="D2218" s="1">
        <v>64.8</v>
      </c>
      <c r="E2218" s="1">
        <v>16.2</v>
      </c>
      <c r="F2218" s="1">
        <v>2</v>
      </c>
    </row>
    <row r="2219" spans="1:6" x14ac:dyDescent="0.25">
      <c r="A2219" t="s">
        <v>2227</v>
      </c>
      <c r="B2219">
        <v>4</v>
      </c>
      <c r="C2219">
        <v>3</v>
      </c>
      <c r="D2219" s="1">
        <v>74.08</v>
      </c>
      <c r="E2219" s="1">
        <v>18.52</v>
      </c>
      <c r="F2219" s="1">
        <v>1.3333333333333333</v>
      </c>
    </row>
    <row r="2220" spans="1:6" x14ac:dyDescent="0.25">
      <c r="A2220" t="s">
        <v>2228</v>
      </c>
      <c r="B2220">
        <v>4</v>
      </c>
      <c r="C2220">
        <v>2</v>
      </c>
      <c r="D2220" s="1">
        <v>33</v>
      </c>
      <c r="E2220" s="1">
        <v>8.25</v>
      </c>
      <c r="F2220" s="1">
        <v>2</v>
      </c>
    </row>
    <row r="2221" spans="1:6" x14ac:dyDescent="0.25">
      <c r="A2221" t="s">
        <v>2229</v>
      </c>
      <c r="B2221">
        <v>4</v>
      </c>
      <c r="C2221">
        <v>3</v>
      </c>
      <c r="D2221" s="1">
        <v>55.6</v>
      </c>
      <c r="E2221" s="1">
        <v>13.9</v>
      </c>
      <c r="F2221" s="1">
        <v>1.3333333333333333</v>
      </c>
    </row>
    <row r="2222" spans="1:6" x14ac:dyDescent="0.25">
      <c r="A2222" t="s">
        <v>2230</v>
      </c>
      <c r="B2222">
        <v>4</v>
      </c>
      <c r="C2222">
        <v>1</v>
      </c>
      <c r="D2222" s="1">
        <v>32.76</v>
      </c>
      <c r="E2222" s="1">
        <v>8.19</v>
      </c>
      <c r="F2222" s="1">
        <v>4</v>
      </c>
    </row>
    <row r="2223" spans="1:6" x14ac:dyDescent="0.25">
      <c r="A2223" t="s">
        <v>2231</v>
      </c>
      <c r="B2223">
        <v>4</v>
      </c>
      <c r="C2223">
        <v>2</v>
      </c>
      <c r="D2223" s="1">
        <v>16.36</v>
      </c>
      <c r="E2223" s="1">
        <v>4.09</v>
      </c>
      <c r="F2223" s="1">
        <v>2</v>
      </c>
    </row>
    <row r="2224" spans="1:6" x14ac:dyDescent="0.25">
      <c r="A2224" t="s">
        <v>2232</v>
      </c>
      <c r="B2224">
        <v>4</v>
      </c>
      <c r="C2224">
        <v>1</v>
      </c>
      <c r="D2224" s="1">
        <v>17.920000000000002</v>
      </c>
      <c r="E2224" s="1">
        <v>4.4800000000000004</v>
      </c>
      <c r="F2224" s="1">
        <v>4</v>
      </c>
    </row>
    <row r="2225" spans="1:6" x14ac:dyDescent="0.25">
      <c r="A2225" t="s">
        <v>2233</v>
      </c>
      <c r="B2225">
        <v>4</v>
      </c>
      <c r="C2225">
        <v>1</v>
      </c>
      <c r="D2225" s="1">
        <v>24.56</v>
      </c>
      <c r="E2225" s="1">
        <v>6.14</v>
      </c>
      <c r="F2225" s="1">
        <v>4</v>
      </c>
    </row>
    <row r="2226" spans="1:6" x14ac:dyDescent="0.25">
      <c r="A2226" t="s">
        <v>2234</v>
      </c>
      <c r="B2226">
        <v>4</v>
      </c>
      <c r="C2226">
        <v>2</v>
      </c>
      <c r="D2226" s="1">
        <v>34.479999999999997</v>
      </c>
      <c r="E2226" s="1">
        <v>8.6199999999999992</v>
      </c>
      <c r="F2226" s="1">
        <v>2</v>
      </c>
    </row>
    <row r="2227" spans="1:6" x14ac:dyDescent="0.25">
      <c r="A2227" t="s">
        <v>2235</v>
      </c>
      <c r="B2227">
        <v>4</v>
      </c>
      <c r="C2227">
        <v>4</v>
      </c>
      <c r="D2227" s="1">
        <v>135.1</v>
      </c>
      <c r="E2227" s="1">
        <v>33.774999999999999</v>
      </c>
      <c r="F2227" s="1">
        <v>1</v>
      </c>
    </row>
    <row r="2228" spans="1:6" x14ac:dyDescent="0.25">
      <c r="A2228" t="s">
        <v>2236</v>
      </c>
      <c r="B2228">
        <v>4</v>
      </c>
      <c r="C2228">
        <v>2</v>
      </c>
      <c r="D2228" s="1">
        <v>57.9</v>
      </c>
      <c r="E2228" s="1">
        <v>14.475</v>
      </c>
      <c r="F2228" s="1">
        <v>2</v>
      </c>
    </row>
    <row r="2229" spans="1:6" x14ac:dyDescent="0.25">
      <c r="A2229" t="s">
        <v>2237</v>
      </c>
      <c r="B2229">
        <v>4</v>
      </c>
      <c r="C2229">
        <v>1</v>
      </c>
      <c r="D2229" s="1">
        <v>28.08</v>
      </c>
      <c r="E2229" s="1">
        <v>7.02</v>
      </c>
      <c r="F2229" s="1">
        <v>4</v>
      </c>
    </row>
    <row r="2230" spans="1:6" x14ac:dyDescent="0.25">
      <c r="A2230" t="s">
        <v>2238</v>
      </c>
      <c r="B2230">
        <v>4</v>
      </c>
      <c r="C2230">
        <v>4</v>
      </c>
      <c r="D2230" s="1">
        <v>34.56</v>
      </c>
      <c r="E2230" s="1">
        <v>8.64</v>
      </c>
      <c r="F2230" s="1">
        <v>1</v>
      </c>
    </row>
    <row r="2231" spans="1:6" x14ac:dyDescent="0.25">
      <c r="A2231" t="s">
        <v>2239</v>
      </c>
      <c r="B2231">
        <v>4</v>
      </c>
      <c r="C2231">
        <v>1</v>
      </c>
      <c r="D2231" s="1">
        <v>55.44</v>
      </c>
      <c r="E2231" s="1">
        <v>13.86</v>
      </c>
      <c r="F2231" s="1">
        <v>4</v>
      </c>
    </row>
    <row r="2232" spans="1:6" x14ac:dyDescent="0.25">
      <c r="A2232" t="s">
        <v>2240</v>
      </c>
      <c r="B2232">
        <v>4</v>
      </c>
      <c r="C2232">
        <v>4</v>
      </c>
      <c r="D2232" s="1">
        <v>38.6</v>
      </c>
      <c r="E2232" s="1">
        <v>9.65</v>
      </c>
      <c r="F2232" s="1">
        <v>1</v>
      </c>
    </row>
    <row r="2233" spans="1:6" x14ac:dyDescent="0.25">
      <c r="A2233" t="s">
        <v>2241</v>
      </c>
      <c r="B2233">
        <v>4</v>
      </c>
      <c r="C2233">
        <v>4</v>
      </c>
      <c r="D2233" s="1">
        <v>19.12</v>
      </c>
      <c r="E2233" s="1">
        <v>4.78</v>
      </c>
      <c r="F2233" s="1">
        <v>1</v>
      </c>
    </row>
    <row r="2234" spans="1:6" x14ac:dyDescent="0.25">
      <c r="A2234" t="s">
        <v>2242</v>
      </c>
      <c r="B2234">
        <v>4</v>
      </c>
      <c r="C2234">
        <v>4</v>
      </c>
      <c r="D2234" s="1">
        <v>19.12</v>
      </c>
      <c r="E2234" s="1">
        <v>4.78</v>
      </c>
      <c r="F2234" s="1">
        <v>1</v>
      </c>
    </row>
    <row r="2235" spans="1:6" x14ac:dyDescent="0.25">
      <c r="A2235" t="s">
        <v>2243</v>
      </c>
      <c r="B2235">
        <v>4</v>
      </c>
      <c r="C2235">
        <v>4</v>
      </c>
      <c r="D2235" s="1">
        <v>19.12</v>
      </c>
      <c r="E2235" s="1">
        <v>4.78</v>
      </c>
      <c r="F2235" s="1">
        <v>1</v>
      </c>
    </row>
    <row r="2236" spans="1:6" x14ac:dyDescent="0.25">
      <c r="A2236" t="s">
        <v>2244</v>
      </c>
      <c r="B2236">
        <v>4</v>
      </c>
      <c r="C2236">
        <v>3</v>
      </c>
      <c r="D2236" s="1">
        <v>70</v>
      </c>
      <c r="E2236" s="1">
        <v>17.5</v>
      </c>
      <c r="F2236" s="1">
        <v>1.3333333333333333</v>
      </c>
    </row>
    <row r="2237" spans="1:6" x14ac:dyDescent="0.25">
      <c r="A2237" t="s">
        <v>2245</v>
      </c>
      <c r="B2237">
        <v>4</v>
      </c>
      <c r="C2237">
        <v>3</v>
      </c>
      <c r="D2237" s="1">
        <v>57.28</v>
      </c>
      <c r="E2237" s="1">
        <v>14.32</v>
      </c>
      <c r="F2237" s="1">
        <v>1.3333333333333333</v>
      </c>
    </row>
    <row r="2238" spans="1:6" x14ac:dyDescent="0.25">
      <c r="A2238" t="s">
        <v>2246</v>
      </c>
      <c r="B2238">
        <v>4</v>
      </c>
      <c r="C2238">
        <v>3</v>
      </c>
      <c r="D2238" s="1">
        <v>97.68</v>
      </c>
      <c r="E2238" s="1">
        <v>24.42</v>
      </c>
      <c r="F2238" s="1">
        <v>1.3333333333333333</v>
      </c>
    </row>
    <row r="2239" spans="1:6" x14ac:dyDescent="0.25">
      <c r="A2239" t="s">
        <v>2247</v>
      </c>
      <c r="B2239">
        <v>4</v>
      </c>
      <c r="C2239">
        <v>3</v>
      </c>
      <c r="D2239" s="1">
        <v>77.56</v>
      </c>
      <c r="E2239" s="1">
        <v>19.39</v>
      </c>
      <c r="F2239" s="1">
        <v>1.3333333333333333</v>
      </c>
    </row>
    <row r="2240" spans="1:6" x14ac:dyDescent="0.25">
      <c r="A2240" t="s">
        <v>2248</v>
      </c>
      <c r="B2240">
        <v>4</v>
      </c>
      <c r="C2240">
        <v>3</v>
      </c>
      <c r="D2240" s="1">
        <v>89.58</v>
      </c>
      <c r="E2240" s="1">
        <v>22.395</v>
      </c>
      <c r="F2240" s="1">
        <v>1.3333333333333333</v>
      </c>
    </row>
    <row r="2241" spans="1:6" x14ac:dyDescent="0.25">
      <c r="A2241" t="s">
        <v>2249</v>
      </c>
      <c r="B2241">
        <v>4</v>
      </c>
      <c r="C2241">
        <v>1</v>
      </c>
      <c r="D2241" s="1">
        <v>10.88</v>
      </c>
      <c r="E2241" s="1">
        <v>2.72</v>
      </c>
      <c r="F2241" s="1">
        <v>4</v>
      </c>
    </row>
    <row r="2242" spans="1:6" x14ac:dyDescent="0.25">
      <c r="A2242" t="s">
        <v>2250</v>
      </c>
      <c r="B2242">
        <v>4</v>
      </c>
      <c r="C2242">
        <v>4</v>
      </c>
      <c r="D2242" s="1">
        <v>512</v>
      </c>
      <c r="E2242" s="1">
        <v>128</v>
      </c>
      <c r="F2242" s="1">
        <v>1</v>
      </c>
    </row>
    <row r="2243" spans="1:6" x14ac:dyDescent="0.25">
      <c r="A2243" t="s">
        <v>2251</v>
      </c>
      <c r="B2243">
        <v>4</v>
      </c>
      <c r="C2243">
        <v>3</v>
      </c>
      <c r="D2243" s="1">
        <v>282.8</v>
      </c>
      <c r="E2243" s="1">
        <v>70.7</v>
      </c>
      <c r="F2243" s="1">
        <v>1.3333333333333333</v>
      </c>
    </row>
    <row r="2244" spans="1:6" x14ac:dyDescent="0.25">
      <c r="A2244" t="s">
        <v>2252</v>
      </c>
      <c r="B2244">
        <v>4</v>
      </c>
      <c r="C2244">
        <v>4</v>
      </c>
      <c r="D2244" s="1">
        <v>219.56</v>
      </c>
      <c r="E2244" s="1">
        <v>54.89</v>
      </c>
      <c r="F2244" s="1">
        <v>1</v>
      </c>
    </row>
    <row r="2245" spans="1:6" x14ac:dyDescent="0.25">
      <c r="A2245" t="s">
        <v>2253</v>
      </c>
      <c r="B2245">
        <v>4</v>
      </c>
      <c r="C2245">
        <v>2</v>
      </c>
      <c r="D2245" s="1">
        <v>46.04</v>
      </c>
      <c r="E2245" s="1">
        <v>11.51</v>
      </c>
      <c r="F2245" s="1">
        <v>2</v>
      </c>
    </row>
    <row r="2246" spans="1:6" x14ac:dyDescent="0.25">
      <c r="A2246" t="s">
        <v>2254</v>
      </c>
      <c r="B2246">
        <v>4</v>
      </c>
      <c r="C2246">
        <v>3</v>
      </c>
      <c r="D2246" s="1">
        <v>7.12</v>
      </c>
      <c r="E2246" s="1">
        <v>1.78</v>
      </c>
      <c r="F2246" s="1">
        <v>1.3333333333333333</v>
      </c>
    </row>
    <row r="2247" spans="1:6" x14ac:dyDescent="0.25">
      <c r="A2247" t="s">
        <v>2255</v>
      </c>
      <c r="B2247">
        <v>4</v>
      </c>
      <c r="C2247">
        <v>2</v>
      </c>
      <c r="D2247" s="1">
        <v>320</v>
      </c>
      <c r="E2247" s="1">
        <v>80</v>
      </c>
      <c r="F2247" s="1">
        <v>2</v>
      </c>
    </row>
    <row r="2248" spans="1:6" x14ac:dyDescent="0.25">
      <c r="A2248" t="s">
        <v>2256</v>
      </c>
      <c r="B2248">
        <v>4</v>
      </c>
      <c r="C2248">
        <v>1</v>
      </c>
      <c r="D2248" s="1">
        <v>600</v>
      </c>
      <c r="E2248" s="1">
        <v>150</v>
      </c>
      <c r="F2248" s="1">
        <v>4</v>
      </c>
    </row>
    <row r="2249" spans="1:6" x14ac:dyDescent="0.25">
      <c r="A2249" t="s">
        <v>2257</v>
      </c>
      <c r="B2249">
        <v>4</v>
      </c>
      <c r="C2249">
        <v>2</v>
      </c>
      <c r="D2249" s="1">
        <v>48.8</v>
      </c>
      <c r="E2249" s="1">
        <v>12.2</v>
      </c>
      <c r="F2249" s="1">
        <v>2</v>
      </c>
    </row>
    <row r="2250" spans="1:6" x14ac:dyDescent="0.25">
      <c r="A2250" t="s">
        <v>2258</v>
      </c>
      <c r="B2250">
        <v>3</v>
      </c>
      <c r="C2250">
        <v>2</v>
      </c>
      <c r="D2250" s="1">
        <v>92.04</v>
      </c>
      <c r="E2250" s="1">
        <v>30.68</v>
      </c>
      <c r="F2250" s="1">
        <v>1.5</v>
      </c>
    </row>
    <row r="2251" spans="1:6" x14ac:dyDescent="0.25">
      <c r="A2251" t="s">
        <v>2259</v>
      </c>
      <c r="B2251">
        <v>3</v>
      </c>
      <c r="C2251">
        <v>3</v>
      </c>
      <c r="D2251" s="1">
        <v>236.45</v>
      </c>
      <c r="E2251" s="1">
        <v>78.816666666666677</v>
      </c>
      <c r="F2251" s="1">
        <v>1</v>
      </c>
    </row>
    <row r="2252" spans="1:6" x14ac:dyDescent="0.25">
      <c r="A2252" t="s">
        <v>2260</v>
      </c>
      <c r="B2252">
        <v>3</v>
      </c>
      <c r="C2252">
        <v>3</v>
      </c>
      <c r="D2252" s="1">
        <v>179.55</v>
      </c>
      <c r="E2252" s="1">
        <v>59.85</v>
      </c>
      <c r="F2252" s="1">
        <v>1</v>
      </c>
    </row>
    <row r="2253" spans="1:6" x14ac:dyDescent="0.25">
      <c r="A2253" t="s">
        <v>2261</v>
      </c>
      <c r="B2253">
        <v>3</v>
      </c>
      <c r="C2253">
        <v>2</v>
      </c>
      <c r="D2253" s="1">
        <v>182.4</v>
      </c>
      <c r="E2253" s="1">
        <v>60.8</v>
      </c>
      <c r="F2253" s="1">
        <v>1.5</v>
      </c>
    </row>
    <row r="2254" spans="1:6" x14ac:dyDescent="0.25">
      <c r="A2254" t="s">
        <v>2262</v>
      </c>
      <c r="B2254">
        <v>3</v>
      </c>
      <c r="C2254">
        <v>2</v>
      </c>
      <c r="D2254" s="1">
        <v>29.04</v>
      </c>
      <c r="E2254" s="1">
        <v>9.68</v>
      </c>
      <c r="F2254" s="1">
        <v>1.5</v>
      </c>
    </row>
    <row r="2255" spans="1:6" x14ac:dyDescent="0.25">
      <c r="A2255" t="s">
        <v>2263</v>
      </c>
      <c r="B2255">
        <v>3</v>
      </c>
      <c r="C2255">
        <v>2</v>
      </c>
      <c r="D2255" s="1">
        <v>95.45</v>
      </c>
      <c r="E2255" s="1">
        <v>31.816666666666666</v>
      </c>
      <c r="F2255" s="1">
        <v>1.5</v>
      </c>
    </row>
    <row r="2256" spans="1:6" x14ac:dyDescent="0.25">
      <c r="A2256" t="s">
        <v>2264</v>
      </c>
      <c r="B2256">
        <v>3</v>
      </c>
      <c r="C2256">
        <v>2</v>
      </c>
      <c r="D2256" s="1">
        <v>133.56</v>
      </c>
      <c r="E2256" s="1">
        <v>44.52</v>
      </c>
      <c r="F2256" s="1">
        <v>1.5</v>
      </c>
    </row>
    <row r="2257" spans="1:6" x14ac:dyDescent="0.25">
      <c r="A2257" t="s">
        <v>2265</v>
      </c>
      <c r="B2257">
        <v>3</v>
      </c>
      <c r="C2257">
        <v>2</v>
      </c>
      <c r="D2257" s="1">
        <v>220.5</v>
      </c>
      <c r="E2257" s="1">
        <v>73.5</v>
      </c>
      <c r="F2257" s="1">
        <v>1.5</v>
      </c>
    </row>
    <row r="2258" spans="1:6" x14ac:dyDescent="0.25">
      <c r="A2258" t="s">
        <v>2266</v>
      </c>
      <c r="B2258">
        <v>3</v>
      </c>
      <c r="C2258">
        <v>2</v>
      </c>
      <c r="D2258" s="1">
        <v>240</v>
      </c>
      <c r="E2258" s="1">
        <v>80</v>
      </c>
      <c r="F2258" s="1">
        <v>1.5</v>
      </c>
    </row>
    <row r="2259" spans="1:6" x14ac:dyDescent="0.25">
      <c r="A2259" t="s">
        <v>2267</v>
      </c>
      <c r="B2259">
        <v>3</v>
      </c>
      <c r="C2259">
        <v>3</v>
      </c>
      <c r="D2259" s="1">
        <v>87.92</v>
      </c>
      <c r="E2259" s="1">
        <v>29.306666666666668</v>
      </c>
      <c r="F2259" s="1">
        <v>1</v>
      </c>
    </row>
    <row r="2260" spans="1:6" x14ac:dyDescent="0.25">
      <c r="A2260" t="s">
        <v>2268</v>
      </c>
      <c r="B2260">
        <v>3</v>
      </c>
      <c r="C2260">
        <v>2</v>
      </c>
      <c r="D2260" s="1">
        <v>203.01</v>
      </c>
      <c r="E2260" s="1">
        <v>67.67</v>
      </c>
      <c r="F2260" s="1">
        <v>1.5</v>
      </c>
    </row>
    <row r="2261" spans="1:6" x14ac:dyDescent="0.25">
      <c r="A2261" t="s">
        <v>2269</v>
      </c>
      <c r="B2261">
        <v>3</v>
      </c>
      <c r="C2261">
        <v>3</v>
      </c>
      <c r="D2261" s="1">
        <v>108.95</v>
      </c>
      <c r="E2261" s="1">
        <v>36.316666666666663</v>
      </c>
      <c r="F2261" s="1">
        <v>1</v>
      </c>
    </row>
    <row r="2262" spans="1:6" x14ac:dyDescent="0.25">
      <c r="A2262" t="s">
        <v>2270</v>
      </c>
      <c r="B2262">
        <v>3</v>
      </c>
      <c r="C2262">
        <v>2</v>
      </c>
      <c r="D2262" s="1">
        <v>30.81</v>
      </c>
      <c r="E2262" s="1">
        <v>10.27</v>
      </c>
      <c r="F2262" s="1">
        <v>1.5</v>
      </c>
    </row>
    <row r="2263" spans="1:6" x14ac:dyDescent="0.25">
      <c r="A2263" t="s">
        <v>2271</v>
      </c>
      <c r="B2263">
        <v>3</v>
      </c>
      <c r="C2263">
        <v>1</v>
      </c>
      <c r="D2263" s="1">
        <v>225.3</v>
      </c>
      <c r="E2263" s="1">
        <v>75.099999999999994</v>
      </c>
      <c r="F2263" s="1">
        <v>3</v>
      </c>
    </row>
    <row r="2264" spans="1:6" x14ac:dyDescent="0.25">
      <c r="A2264" t="s">
        <v>2272</v>
      </c>
      <c r="B2264">
        <v>3</v>
      </c>
      <c r="C2264">
        <v>2</v>
      </c>
      <c r="D2264" s="1">
        <v>240.72</v>
      </c>
      <c r="E2264" s="1">
        <v>80.239999999999995</v>
      </c>
      <c r="F2264" s="1">
        <v>1.5</v>
      </c>
    </row>
    <row r="2265" spans="1:6" x14ac:dyDescent="0.25">
      <c r="A2265" t="s">
        <v>2273</v>
      </c>
      <c r="B2265">
        <v>3</v>
      </c>
      <c r="C2265">
        <v>2</v>
      </c>
      <c r="D2265" s="1">
        <v>315.93</v>
      </c>
      <c r="E2265" s="1">
        <v>105.31</v>
      </c>
      <c r="F2265" s="1">
        <v>1.5</v>
      </c>
    </row>
    <row r="2266" spans="1:6" x14ac:dyDescent="0.25">
      <c r="A2266" t="s">
        <v>2274</v>
      </c>
      <c r="B2266">
        <v>3</v>
      </c>
      <c r="C2266">
        <v>2</v>
      </c>
      <c r="D2266" s="1">
        <v>241.08</v>
      </c>
      <c r="E2266" s="1">
        <v>80.36</v>
      </c>
      <c r="F2266" s="1">
        <v>1.5</v>
      </c>
    </row>
    <row r="2267" spans="1:6" x14ac:dyDescent="0.25">
      <c r="A2267" t="s">
        <v>2275</v>
      </c>
      <c r="B2267">
        <v>3</v>
      </c>
      <c r="C2267">
        <v>2</v>
      </c>
      <c r="D2267" s="1">
        <v>319.38</v>
      </c>
      <c r="E2267" s="1">
        <v>106.46</v>
      </c>
      <c r="F2267" s="1">
        <v>1.5</v>
      </c>
    </row>
    <row r="2268" spans="1:6" x14ac:dyDescent="0.25">
      <c r="A2268" t="s">
        <v>2276</v>
      </c>
      <c r="B2268">
        <v>3</v>
      </c>
      <c r="C2268">
        <v>3</v>
      </c>
      <c r="D2268" s="1">
        <v>339.35</v>
      </c>
      <c r="E2268" s="1">
        <v>113.11666666666667</v>
      </c>
      <c r="F2268" s="1">
        <v>1</v>
      </c>
    </row>
    <row r="2269" spans="1:6" x14ac:dyDescent="0.25">
      <c r="A2269" t="s">
        <v>2277</v>
      </c>
      <c r="B2269">
        <v>3</v>
      </c>
      <c r="C2269">
        <v>1</v>
      </c>
      <c r="D2269" s="1">
        <v>159.99</v>
      </c>
      <c r="E2269" s="1">
        <v>53.33</v>
      </c>
      <c r="F2269" s="1">
        <v>3</v>
      </c>
    </row>
    <row r="2270" spans="1:6" x14ac:dyDescent="0.25">
      <c r="A2270" t="s">
        <v>2278</v>
      </c>
      <c r="B2270">
        <v>3</v>
      </c>
      <c r="C2270">
        <v>2</v>
      </c>
      <c r="D2270" s="1">
        <v>209.73</v>
      </c>
      <c r="E2270" s="1">
        <v>69.91</v>
      </c>
      <c r="F2270" s="1">
        <v>1.5</v>
      </c>
    </row>
    <row r="2271" spans="1:6" x14ac:dyDescent="0.25">
      <c r="A2271" t="s">
        <v>2279</v>
      </c>
      <c r="B2271">
        <v>3</v>
      </c>
      <c r="C2271">
        <v>1</v>
      </c>
      <c r="D2271" s="1">
        <v>55.44</v>
      </c>
      <c r="E2271" s="1">
        <v>18.48</v>
      </c>
      <c r="F2271" s="1">
        <v>3</v>
      </c>
    </row>
    <row r="2272" spans="1:6" x14ac:dyDescent="0.25">
      <c r="A2272" t="s">
        <v>2280</v>
      </c>
      <c r="B2272">
        <v>3</v>
      </c>
      <c r="C2272">
        <v>2</v>
      </c>
      <c r="D2272" s="1">
        <v>506.67</v>
      </c>
      <c r="E2272" s="1">
        <v>168.89</v>
      </c>
      <c r="F2272" s="1">
        <v>1.5</v>
      </c>
    </row>
    <row r="2273" spans="1:6" x14ac:dyDescent="0.25">
      <c r="A2273" t="s">
        <v>2281</v>
      </c>
      <c r="B2273">
        <v>3</v>
      </c>
      <c r="C2273">
        <v>3</v>
      </c>
      <c r="D2273" s="1">
        <v>356</v>
      </c>
      <c r="E2273" s="1">
        <v>118.66666666666667</v>
      </c>
      <c r="F2273" s="1">
        <v>1</v>
      </c>
    </row>
    <row r="2274" spans="1:6" x14ac:dyDescent="0.25">
      <c r="A2274" t="s">
        <v>2282</v>
      </c>
      <c r="B2274">
        <v>3</v>
      </c>
      <c r="C2274">
        <v>2</v>
      </c>
      <c r="D2274" s="1">
        <v>513</v>
      </c>
      <c r="E2274" s="1">
        <v>171</v>
      </c>
      <c r="F2274" s="1">
        <v>1.5</v>
      </c>
    </row>
    <row r="2275" spans="1:6" x14ac:dyDescent="0.25">
      <c r="A2275" t="s">
        <v>2283</v>
      </c>
      <c r="B2275">
        <v>3</v>
      </c>
      <c r="C2275">
        <v>3</v>
      </c>
      <c r="D2275" s="1">
        <v>150.75</v>
      </c>
      <c r="E2275" s="1">
        <v>50.25</v>
      </c>
      <c r="F2275" s="1">
        <v>1</v>
      </c>
    </row>
    <row r="2276" spans="1:6" x14ac:dyDescent="0.25">
      <c r="A2276" t="s">
        <v>2284</v>
      </c>
      <c r="B2276">
        <v>3</v>
      </c>
      <c r="C2276">
        <v>3</v>
      </c>
      <c r="D2276" s="1">
        <v>150.66999999999999</v>
      </c>
      <c r="E2276" s="1">
        <v>50.223333333333336</v>
      </c>
      <c r="F2276" s="1">
        <v>1</v>
      </c>
    </row>
    <row r="2277" spans="1:6" x14ac:dyDescent="0.25">
      <c r="A2277" t="s">
        <v>2285</v>
      </c>
      <c r="B2277">
        <v>3</v>
      </c>
      <c r="C2277">
        <v>3</v>
      </c>
      <c r="D2277" s="1">
        <v>134.91</v>
      </c>
      <c r="E2277" s="1">
        <v>44.97</v>
      </c>
      <c r="F2277" s="1">
        <v>1</v>
      </c>
    </row>
    <row r="2278" spans="1:6" x14ac:dyDescent="0.25">
      <c r="A2278" t="s">
        <v>2286</v>
      </c>
      <c r="B2278">
        <v>3</v>
      </c>
      <c r="C2278">
        <v>3</v>
      </c>
      <c r="D2278" s="1">
        <v>71.34</v>
      </c>
      <c r="E2278" s="1">
        <v>23.78</v>
      </c>
      <c r="F2278" s="1">
        <v>1</v>
      </c>
    </row>
    <row r="2279" spans="1:6" x14ac:dyDescent="0.25">
      <c r="A2279" t="s">
        <v>2287</v>
      </c>
      <c r="B2279">
        <v>3</v>
      </c>
      <c r="C2279">
        <v>3</v>
      </c>
      <c r="D2279" s="1">
        <v>172.41</v>
      </c>
      <c r="E2279" s="1">
        <v>57.47</v>
      </c>
      <c r="F2279" s="1">
        <v>1</v>
      </c>
    </row>
    <row r="2280" spans="1:6" x14ac:dyDescent="0.25">
      <c r="A2280" t="s">
        <v>2288</v>
      </c>
      <c r="B2280">
        <v>3</v>
      </c>
      <c r="C2280">
        <v>3</v>
      </c>
      <c r="D2280" s="1">
        <v>62.76</v>
      </c>
      <c r="E2280" s="1">
        <v>20.92</v>
      </c>
      <c r="F2280" s="1">
        <v>1</v>
      </c>
    </row>
    <row r="2281" spans="1:6" x14ac:dyDescent="0.25">
      <c r="A2281" t="s">
        <v>2289</v>
      </c>
      <c r="B2281">
        <v>3</v>
      </c>
      <c r="C2281">
        <v>3</v>
      </c>
      <c r="D2281" s="1">
        <v>334.89</v>
      </c>
      <c r="E2281" s="1">
        <v>111.63</v>
      </c>
      <c r="F2281" s="1">
        <v>1</v>
      </c>
    </row>
    <row r="2282" spans="1:6" x14ac:dyDescent="0.25">
      <c r="A2282" t="s">
        <v>2290</v>
      </c>
      <c r="B2282">
        <v>3</v>
      </c>
      <c r="C2282">
        <v>3</v>
      </c>
      <c r="D2282" s="1">
        <v>37.17</v>
      </c>
      <c r="E2282" s="1">
        <v>12.39</v>
      </c>
      <c r="F2282" s="1">
        <v>1</v>
      </c>
    </row>
    <row r="2283" spans="1:6" x14ac:dyDescent="0.25">
      <c r="A2283" t="s">
        <v>2291</v>
      </c>
      <c r="B2283">
        <v>3</v>
      </c>
      <c r="C2283">
        <v>3</v>
      </c>
      <c r="D2283" s="1">
        <v>1.82</v>
      </c>
      <c r="E2283" s="1">
        <v>0.60666666666666658</v>
      </c>
      <c r="F2283" s="1">
        <v>1</v>
      </c>
    </row>
    <row r="2284" spans="1:6" x14ac:dyDescent="0.25">
      <c r="A2284" t="s">
        <v>2292</v>
      </c>
      <c r="B2284">
        <v>3</v>
      </c>
      <c r="C2284">
        <v>1</v>
      </c>
      <c r="D2284" s="1">
        <v>0.78</v>
      </c>
      <c r="E2284" s="1">
        <v>0.26</v>
      </c>
      <c r="F2284" s="1">
        <v>3</v>
      </c>
    </row>
    <row r="2285" spans="1:6" x14ac:dyDescent="0.25">
      <c r="A2285" t="s">
        <v>2293</v>
      </c>
      <c r="B2285">
        <v>3</v>
      </c>
      <c r="C2285">
        <v>1</v>
      </c>
      <c r="D2285" s="1">
        <v>0.78</v>
      </c>
      <c r="E2285" s="1">
        <v>0.26</v>
      </c>
      <c r="F2285" s="1">
        <v>3</v>
      </c>
    </row>
    <row r="2286" spans="1:6" x14ac:dyDescent="0.25">
      <c r="A2286" t="s">
        <v>2294</v>
      </c>
      <c r="B2286">
        <v>3</v>
      </c>
      <c r="C2286">
        <v>1</v>
      </c>
      <c r="D2286" s="1">
        <v>0.78</v>
      </c>
      <c r="E2286" s="1">
        <v>0.26</v>
      </c>
      <c r="F2286" s="1">
        <v>3</v>
      </c>
    </row>
    <row r="2287" spans="1:6" x14ac:dyDescent="0.25">
      <c r="A2287" t="s">
        <v>2295</v>
      </c>
      <c r="B2287">
        <v>3</v>
      </c>
      <c r="C2287">
        <v>3</v>
      </c>
      <c r="D2287" s="1">
        <v>128.52000000000001</v>
      </c>
      <c r="E2287" s="1">
        <v>42.84</v>
      </c>
      <c r="F2287" s="1">
        <v>1</v>
      </c>
    </row>
    <row r="2288" spans="1:6" x14ac:dyDescent="0.25">
      <c r="A2288" t="s">
        <v>2296</v>
      </c>
      <c r="B2288">
        <v>3</v>
      </c>
      <c r="C2288">
        <v>3</v>
      </c>
      <c r="D2288" s="1">
        <v>171.33</v>
      </c>
      <c r="E2288" s="1">
        <v>57.11</v>
      </c>
      <c r="F2288" s="1">
        <v>1</v>
      </c>
    </row>
    <row r="2289" spans="1:6" x14ac:dyDescent="0.25">
      <c r="A2289" t="s">
        <v>2297</v>
      </c>
      <c r="B2289">
        <v>3</v>
      </c>
      <c r="C2289">
        <v>1</v>
      </c>
      <c r="D2289" s="1">
        <v>178.02</v>
      </c>
      <c r="E2289" s="1">
        <v>59.34</v>
      </c>
      <c r="F2289" s="1">
        <v>3</v>
      </c>
    </row>
    <row r="2290" spans="1:6" x14ac:dyDescent="0.25">
      <c r="A2290" t="s">
        <v>2298</v>
      </c>
      <c r="B2290">
        <v>3</v>
      </c>
      <c r="C2290">
        <v>2</v>
      </c>
      <c r="D2290" s="1">
        <v>54.84</v>
      </c>
      <c r="E2290" s="1">
        <v>18.28</v>
      </c>
      <c r="F2290" s="1">
        <v>1.5</v>
      </c>
    </row>
    <row r="2291" spans="1:6" x14ac:dyDescent="0.25">
      <c r="A2291" t="s">
        <v>2299</v>
      </c>
      <c r="B2291">
        <v>3</v>
      </c>
      <c r="C2291">
        <v>2</v>
      </c>
      <c r="D2291" s="1">
        <v>47.46</v>
      </c>
      <c r="E2291" s="1">
        <v>15.82</v>
      </c>
      <c r="F2291" s="1">
        <v>1.5</v>
      </c>
    </row>
    <row r="2292" spans="1:6" x14ac:dyDescent="0.25">
      <c r="A2292" t="s">
        <v>2300</v>
      </c>
      <c r="B2292">
        <v>3</v>
      </c>
      <c r="C2292">
        <v>1</v>
      </c>
      <c r="D2292" s="1">
        <v>75.239999999999995</v>
      </c>
      <c r="E2292" s="1">
        <v>25.08</v>
      </c>
      <c r="F2292" s="1">
        <v>3</v>
      </c>
    </row>
    <row r="2293" spans="1:6" x14ac:dyDescent="0.25">
      <c r="A2293" t="s">
        <v>2301</v>
      </c>
      <c r="B2293">
        <v>3</v>
      </c>
      <c r="C2293">
        <v>3</v>
      </c>
      <c r="D2293" s="1">
        <v>48.49</v>
      </c>
      <c r="E2293" s="1">
        <v>16.163333333333334</v>
      </c>
      <c r="F2293" s="1">
        <v>1</v>
      </c>
    </row>
    <row r="2294" spans="1:6" x14ac:dyDescent="0.25">
      <c r="A2294" t="s">
        <v>2302</v>
      </c>
      <c r="B2294">
        <v>3</v>
      </c>
      <c r="C2294">
        <v>3</v>
      </c>
      <c r="D2294" s="1">
        <v>48.49</v>
      </c>
      <c r="E2294" s="1">
        <v>16.163333333333334</v>
      </c>
      <c r="F2294" s="1">
        <v>1</v>
      </c>
    </row>
    <row r="2295" spans="1:6" x14ac:dyDescent="0.25">
      <c r="A2295" t="s">
        <v>2303</v>
      </c>
      <c r="B2295">
        <v>3</v>
      </c>
      <c r="C2295">
        <v>3</v>
      </c>
      <c r="D2295" s="1">
        <v>48.49</v>
      </c>
      <c r="E2295" s="1">
        <v>16.163333333333334</v>
      </c>
      <c r="F2295" s="1">
        <v>1</v>
      </c>
    </row>
    <row r="2296" spans="1:6" x14ac:dyDescent="0.25">
      <c r="A2296" t="s">
        <v>2304</v>
      </c>
      <c r="B2296">
        <v>3</v>
      </c>
      <c r="C2296">
        <v>1</v>
      </c>
      <c r="D2296" s="1">
        <v>30.78</v>
      </c>
      <c r="E2296" s="1">
        <v>10.26</v>
      </c>
      <c r="F2296" s="1">
        <v>3</v>
      </c>
    </row>
    <row r="2297" spans="1:6" x14ac:dyDescent="0.25">
      <c r="A2297" t="s">
        <v>2305</v>
      </c>
      <c r="B2297">
        <v>3</v>
      </c>
      <c r="C2297">
        <v>3</v>
      </c>
      <c r="D2297" s="1">
        <v>30.78</v>
      </c>
      <c r="E2297" s="1">
        <v>10.26</v>
      </c>
      <c r="F2297" s="1">
        <v>1</v>
      </c>
    </row>
    <row r="2298" spans="1:6" x14ac:dyDescent="0.25">
      <c r="A2298" t="s">
        <v>2306</v>
      </c>
      <c r="B2298">
        <v>3</v>
      </c>
      <c r="C2298">
        <v>2</v>
      </c>
      <c r="D2298" s="1">
        <v>130.52000000000001</v>
      </c>
      <c r="E2298" s="1">
        <v>43.506666666666668</v>
      </c>
      <c r="F2298" s="1">
        <v>1.5</v>
      </c>
    </row>
    <row r="2299" spans="1:6" x14ac:dyDescent="0.25">
      <c r="A2299" t="s">
        <v>2307</v>
      </c>
      <c r="B2299">
        <v>3</v>
      </c>
      <c r="C2299">
        <v>3</v>
      </c>
      <c r="D2299" s="1">
        <v>55.58</v>
      </c>
      <c r="E2299" s="1">
        <v>18.526666666666667</v>
      </c>
      <c r="F2299" s="1">
        <v>1</v>
      </c>
    </row>
    <row r="2300" spans="1:6" x14ac:dyDescent="0.25">
      <c r="A2300" t="s">
        <v>2308</v>
      </c>
      <c r="B2300">
        <v>3</v>
      </c>
      <c r="C2300">
        <v>2</v>
      </c>
      <c r="D2300" s="1">
        <v>6.96</v>
      </c>
      <c r="E2300" s="1">
        <v>2.3199999999999998</v>
      </c>
      <c r="F2300" s="1">
        <v>1.5</v>
      </c>
    </row>
    <row r="2301" spans="1:6" x14ac:dyDescent="0.25">
      <c r="A2301" t="s">
        <v>2309</v>
      </c>
      <c r="B2301">
        <v>3</v>
      </c>
      <c r="C2301">
        <v>1</v>
      </c>
      <c r="D2301" s="1">
        <v>6.96</v>
      </c>
      <c r="E2301" s="1">
        <v>2.3199999999999998</v>
      </c>
      <c r="F2301" s="1">
        <v>3</v>
      </c>
    </row>
    <row r="2302" spans="1:6" x14ac:dyDescent="0.25">
      <c r="A2302" t="s">
        <v>2310</v>
      </c>
      <c r="B2302">
        <v>3</v>
      </c>
      <c r="C2302">
        <v>2</v>
      </c>
      <c r="D2302" s="1">
        <v>8.1300000000000008</v>
      </c>
      <c r="E2302" s="1">
        <v>2.71</v>
      </c>
      <c r="F2302" s="1">
        <v>1.5</v>
      </c>
    </row>
    <row r="2303" spans="1:6" x14ac:dyDescent="0.25">
      <c r="A2303" t="s">
        <v>2311</v>
      </c>
      <c r="B2303">
        <v>3</v>
      </c>
      <c r="C2303">
        <v>1</v>
      </c>
      <c r="D2303" s="1">
        <v>8.1300000000000008</v>
      </c>
      <c r="E2303" s="1">
        <v>2.71</v>
      </c>
      <c r="F2303" s="1">
        <v>3</v>
      </c>
    </row>
    <row r="2304" spans="1:6" x14ac:dyDescent="0.25">
      <c r="A2304" t="s">
        <v>2312</v>
      </c>
      <c r="B2304">
        <v>3</v>
      </c>
      <c r="C2304">
        <v>1</v>
      </c>
      <c r="D2304" s="1">
        <v>8.1300000000000008</v>
      </c>
      <c r="E2304" s="1">
        <v>2.71</v>
      </c>
      <c r="F2304" s="1">
        <v>3</v>
      </c>
    </row>
    <row r="2305" spans="1:6" x14ac:dyDescent="0.25">
      <c r="A2305" t="s">
        <v>2313</v>
      </c>
      <c r="B2305">
        <v>3</v>
      </c>
      <c r="C2305">
        <v>2</v>
      </c>
      <c r="D2305" s="1">
        <v>34.74</v>
      </c>
      <c r="E2305" s="1">
        <v>11.58</v>
      </c>
      <c r="F2305" s="1">
        <v>1.5</v>
      </c>
    </row>
    <row r="2306" spans="1:6" x14ac:dyDescent="0.25">
      <c r="A2306" t="s">
        <v>2314</v>
      </c>
      <c r="B2306">
        <v>3</v>
      </c>
      <c r="C2306">
        <v>1</v>
      </c>
      <c r="D2306" s="1">
        <v>15.87</v>
      </c>
      <c r="E2306" s="1">
        <v>5.29</v>
      </c>
      <c r="F2306" s="1">
        <v>3</v>
      </c>
    </row>
    <row r="2307" spans="1:6" x14ac:dyDescent="0.25">
      <c r="A2307" t="s">
        <v>2315</v>
      </c>
      <c r="B2307">
        <v>3</v>
      </c>
      <c r="C2307">
        <v>3</v>
      </c>
      <c r="D2307" s="1">
        <v>150</v>
      </c>
      <c r="E2307" s="1">
        <v>50</v>
      </c>
      <c r="F2307" s="1">
        <v>1</v>
      </c>
    </row>
    <row r="2308" spans="1:6" x14ac:dyDescent="0.25">
      <c r="A2308" t="s">
        <v>2316</v>
      </c>
      <c r="B2308">
        <v>3</v>
      </c>
      <c r="C2308">
        <v>2</v>
      </c>
      <c r="D2308" s="1">
        <v>143.63999999999999</v>
      </c>
      <c r="E2308" s="1">
        <v>47.88</v>
      </c>
      <c r="F2308" s="1">
        <v>1.5</v>
      </c>
    </row>
    <row r="2309" spans="1:6" x14ac:dyDescent="0.25">
      <c r="A2309" t="s">
        <v>2317</v>
      </c>
      <c r="B2309">
        <v>3</v>
      </c>
      <c r="C2309">
        <v>3</v>
      </c>
      <c r="D2309" s="1">
        <v>142.86000000000001</v>
      </c>
      <c r="E2309" s="1">
        <v>47.62</v>
      </c>
      <c r="F2309" s="1">
        <v>1</v>
      </c>
    </row>
    <row r="2310" spans="1:6" x14ac:dyDescent="0.25">
      <c r="A2310" t="s">
        <v>2318</v>
      </c>
      <c r="B2310">
        <v>3</v>
      </c>
      <c r="C2310">
        <v>3</v>
      </c>
      <c r="D2310" s="1">
        <v>195.33</v>
      </c>
      <c r="E2310" s="1">
        <v>65.11</v>
      </c>
      <c r="F2310" s="1">
        <v>1</v>
      </c>
    </row>
    <row r="2311" spans="1:6" x14ac:dyDescent="0.25">
      <c r="A2311" t="s">
        <v>2319</v>
      </c>
      <c r="B2311">
        <v>3</v>
      </c>
      <c r="C2311">
        <v>3</v>
      </c>
      <c r="D2311" s="1">
        <v>54.3</v>
      </c>
      <c r="E2311" s="1">
        <v>18.100000000000001</v>
      </c>
      <c r="F2311" s="1">
        <v>1</v>
      </c>
    </row>
    <row r="2312" spans="1:6" x14ac:dyDescent="0.25">
      <c r="A2312" t="s">
        <v>2320</v>
      </c>
      <c r="B2312">
        <v>3</v>
      </c>
      <c r="C2312">
        <v>3</v>
      </c>
      <c r="D2312" s="1">
        <v>143.06</v>
      </c>
      <c r="E2312" s="1">
        <v>47.686666666666667</v>
      </c>
      <c r="F2312" s="1">
        <v>1</v>
      </c>
    </row>
    <row r="2313" spans="1:6" x14ac:dyDescent="0.25">
      <c r="A2313" t="s">
        <v>2321</v>
      </c>
      <c r="B2313">
        <v>3</v>
      </c>
      <c r="C2313">
        <v>3</v>
      </c>
      <c r="D2313" s="1">
        <v>135.5</v>
      </c>
      <c r="E2313" s="1">
        <v>45.166666666666664</v>
      </c>
      <c r="F2313" s="1">
        <v>1</v>
      </c>
    </row>
    <row r="2314" spans="1:6" x14ac:dyDescent="0.25">
      <c r="A2314" t="s">
        <v>2322</v>
      </c>
      <c r="B2314">
        <v>3</v>
      </c>
      <c r="C2314">
        <v>2</v>
      </c>
      <c r="D2314" s="1">
        <v>108.01</v>
      </c>
      <c r="E2314" s="1">
        <v>36.003333333333337</v>
      </c>
      <c r="F2314" s="1">
        <v>1.5</v>
      </c>
    </row>
    <row r="2315" spans="1:6" x14ac:dyDescent="0.25">
      <c r="A2315" t="s">
        <v>2323</v>
      </c>
      <c r="B2315">
        <v>3</v>
      </c>
      <c r="C2315">
        <v>2</v>
      </c>
      <c r="D2315" s="1">
        <v>112.69</v>
      </c>
      <c r="E2315" s="1">
        <v>37.563333333333333</v>
      </c>
      <c r="F2315" s="1">
        <v>1.5</v>
      </c>
    </row>
    <row r="2316" spans="1:6" x14ac:dyDescent="0.25">
      <c r="A2316" t="s">
        <v>2324</v>
      </c>
      <c r="B2316">
        <v>3</v>
      </c>
      <c r="C2316">
        <v>3</v>
      </c>
      <c r="D2316" s="1">
        <v>151.36000000000001</v>
      </c>
      <c r="E2316" s="1">
        <v>50.453333333333333</v>
      </c>
      <c r="F2316" s="1">
        <v>1</v>
      </c>
    </row>
    <row r="2317" spans="1:6" x14ac:dyDescent="0.25">
      <c r="A2317" t="s">
        <v>2325</v>
      </c>
      <c r="B2317">
        <v>3</v>
      </c>
      <c r="C2317">
        <v>1</v>
      </c>
      <c r="D2317" s="1">
        <v>246.63</v>
      </c>
      <c r="E2317" s="1">
        <v>82.21</v>
      </c>
      <c r="F2317" s="1">
        <v>3</v>
      </c>
    </row>
    <row r="2318" spans="1:6" x14ac:dyDescent="0.25">
      <c r="A2318" t="s">
        <v>2326</v>
      </c>
      <c r="B2318">
        <v>3</v>
      </c>
      <c r="C2318">
        <v>3</v>
      </c>
      <c r="D2318" s="1">
        <v>155.22999999999999</v>
      </c>
      <c r="E2318" s="1">
        <v>51.743333333333332</v>
      </c>
      <c r="F2318" s="1">
        <v>1</v>
      </c>
    </row>
    <row r="2319" spans="1:6" x14ac:dyDescent="0.25">
      <c r="A2319" t="s">
        <v>2327</v>
      </c>
      <c r="B2319">
        <v>3</v>
      </c>
      <c r="C2319">
        <v>2</v>
      </c>
      <c r="D2319" s="1">
        <v>235.62</v>
      </c>
      <c r="E2319" s="1">
        <v>78.540000000000006</v>
      </c>
      <c r="F2319" s="1">
        <v>1.5</v>
      </c>
    </row>
    <row r="2320" spans="1:6" x14ac:dyDescent="0.25">
      <c r="A2320" t="s">
        <v>2328</v>
      </c>
      <c r="B2320">
        <v>3</v>
      </c>
      <c r="C2320">
        <v>2</v>
      </c>
      <c r="D2320" s="1">
        <v>70.11</v>
      </c>
      <c r="E2320" s="1">
        <v>23.37</v>
      </c>
      <c r="F2320" s="1">
        <v>1.5</v>
      </c>
    </row>
    <row r="2321" spans="1:6" x14ac:dyDescent="0.25">
      <c r="A2321" t="s">
        <v>2329</v>
      </c>
      <c r="B2321">
        <v>3</v>
      </c>
      <c r="C2321">
        <v>2</v>
      </c>
      <c r="D2321" s="1">
        <v>44.67</v>
      </c>
      <c r="E2321" s="1">
        <v>14.89</v>
      </c>
      <c r="F2321" s="1">
        <v>1.5</v>
      </c>
    </row>
    <row r="2322" spans="1:6" x14ac:dyDescent="0.25">
      <c r="A2322" t="s">
        <v>2330</v>
      </c>
      <c r="B2322">
        <v>3</v>
      </c>
      <c r="C2322">
        <v>3</v>
      </c>
      <c r="D2322" s="1">
        <v>136.22999999999999</v>
      </c>
      <c r="E2322" s="1">
        <v>45.41</v>
      </c>
      <c r="F2322" s="1">
        <v>1</v>
      </c>
    </row>
    <row r="2323" spans="1:6" x14ac:dyDescent="0.25">
      <c r="A2323" t="s">
        <v>2331</v>
      </c>
      <c r="B2323">
        <v>3</v>
      </c>
      <c r="C2323">
        <v>3</v>
      </c>
      <c r="D2323" s="1">
        <v>381.59</v>
      </c>
      <c r="E2323" s="1">
        <v>127.19666666666667</v>
      </c>
      <c r="F2323" s="1">
        <v>1</v>
      </c>
    </row>
    <row r="2324" spans="1:6" x14ac:dyDescent="0.25">
      <c r="A2324" t="s">
        <v>2332</v>
      </c>
      <c r="B2324">
        <v>3</v>
      </c>
      <c r="C2324">
        <v>2</v>
      </c>
      <c r="D2324" s="1">
        <v>106.95</v>
      </c>
      <c r="E2324" s="1">
        <v>35.65</v>
      </c>
      <c r="F2324" s="1">
        <v>1.5</v>
      </c>
    </row>
    <row r="2325" spans="1:6" x14ac:dyDescent="0.25">
      <c r="A2325" t="s">
        <v>2333</v>
      </c>
      <c r="B2325">
        <v>3</v>
      </c>
      <c r="C2325">
        <v>3</v>
      </c>
      <c r="D2325" s="1">
        <v>72</v>
      </c>
      <c r="E2325" s="1">
        <v>24</v>
      </c>
      <c r="F2325" s="1">
        <v>1</v>
      </c>
    </row>
    <row r="2326" spans="1:6" x14ac:dyDescent="0.25">
      <c r="A2326" t="s">
        <v>2334</v>
      </c>
      <c r="B2326">
        <v>3</v>
      </c>
      <c r="C2326">
        <v>2</v>
      </c>
      <c r="D2326" s="1">
        <v>184.99</v>
      </c>
      <c r="E2326" s="1">
        <v>61.663333333333334</v>
      </c>
      <c r="F2326" s="1">
        <v>1.5</v>
      </c>
    </row>
    <row r="2327" spans="1:6" x14ac:dyDescent="0.25">
      <c r="A2327" t="s">
        <v>2335</v>
      </c>
      <c r="B2327">
        <v>3</v>
      </c>
      <c r="C2327">
        <v>2</v>
      </c>
      <c r="D2327" s="1">
        <v>457.36</v>
      </c>
      <c r="E2327" s="1">
        <v>152.45333333333335</v>
      </c>
      <c r="F2327" s="1">
        <v>1.5</v>
      </c>
    </row>
    <row r="2328" spans="1:6" x14ac:dyDescent="0.25">
      <c r="A2328" t="s">
        <v>2336</v>
      </c>
      <c r="B2328">
        <v>3</v>
      </c>
      <c r="C2328">
        <v>3</v>
      </c>
      <c r="D2328" s="1">
        <v>61.23</v>
      </c>
      <c r="E2328" s="1">
        <v>20.41</v>
      </c>
      <c r="F2328" s="1">
        <v>1</v>
      </c>
    </row>
    <row r="2329" spans="1:6" x14ac:dyDescent="0.25">
      <c r="A2329" t="s">
        <v>2337</v>
      </c>
      <c r="B2329">
        <v>3</v>
      </c>
      <c r="C2329">
        <v>1</v>
      </c>
      <c r="D2329" s="1">
        <v>55.26</v>
      </c>
      <c r="E2329" s="1">
        <v>18.420000000000002</v>
      </c>
      <c r="F2329" s="1">
        <v>3</v>
      </c>
    </row>
    <row r="2330" spans="1:6" x14ac:dyDescent="0.25">
      <c r="A2330" t="s">
        <v>2338</v>
      </c>
      <c r="B2330">
        <v>3</v>
      </c>
      <c r="C2330">
        <v>3</v>
      </c>
      <c r="D2330" s="1">
        <v>273.3</v>
      </c>
      <c r="E2330" s="1">
        <v>91.1</v>
      </c>
      <c r="F2330" s="1">
        <v>1</v>
      </c>
    </row>
    <row r="2331" spans="1:6" x14ac:dyDescent="0.25">
      <c r="A2331" t="s">
        <v>2339</v>
      </c>
      <c r="B2331">
        <v>3</v>
      </c>
      <c r="C2331">
        <v>1</v>
      </c>
      <c r="D2331" s="1">
        <v>252</v>
      </c>
      <c r="E2331" s="1">
        <v>84</v>
      </c>
      <c r="F2331" s="1">
        <v>3</v>
      </c>
    </row>
    <row r="2332" spans="1:6" x14ac:dyDescent="0.25">
      <c r="A2332" t="s">
        <v>2340</v>
      </c>
      <c r="B2332">
        <v>3</v>
      </c>
      <c r="C2332">
        <v>1</v>
      </c>
      <c r="D2332" s="1">
        <v>122.7</v>
      </c>
      <c r="E2332" s="1">
        <v>40.9</v>
      </c>
      <c r="F2332" s="1">
        <v>3</v>
      </c>
    </row>
    <row r="2333" spans="1:6" x14ac:dyDescent="0.25">
      <c r="A2333" t="s">
        <v>2341</v>
      </c>
      <c r="B2333">
        <v>3</v>
      </c>
      <c r="C2333">
        <v>2</v>
      </c>
      <c r="D2333" s="1">
        <v>180</v>
      </c>
      <c r="E2333" s="1">
        <v>60</v>
      </c>
      <c r="F2333" s="1">
        <v>1.5</v>
      </c>
    </row>
    <row r="2334" spans="1:6" x14ac:dyDescent="0.25">
      <c r="A2334" t="s">
        <v>2342</v>
      </c>
      <c r="B2334">
        <v>3</v>
      </c>
      <c r="C2334">
        <v>1</v>
      </c>
      <c r="D2334" s="1">
        <v>57.3</v>
      </c>
      <c r="E2334" s="1">
        <v>19.100000000000001</v>
      </c>
      <c r="F2334" s="1">
        <v>3</v>
      </c>
    </row>
    <row r="2335" spans="1:6" x14ac:dyDescent="0.25">
      <c r="A2335" t="s">
        <v>2343</v>
      </c>
      <c r="B2335">
        <v>3</v>
      </c>
      <c r="C2335">
        <v>3</v>
      </c>
      <c r="D2335" s="1">
        <v>161.4</v>
      </c>
      <c r="E2335" s="1">
        <v>53.8</v>
      </c>
      <c r="F2335" s="1">
        <v>1</v>
      </c>
    </row>
    <row r="2336" spans="1:6" x14ac:dyDescent="0.25">
      <c r="A2336" t="s">
        <v>2344</v>
      </c>
      <c r="B2336">
        <v>3</v>
      </c>
      <c r="C2336">
        <v>3</v>
      </c>
      <c r="D2336" s="1">
        <v>197.95</v>
      </c>
      <c r="E2336" s="1">
        <v>65.983333333333334</v>
      </c>
      <c r="F2336" s="1">
        <v>1</v>
      </c>
    </row>
    <row r="2337" spans="1:6" x14ac:dyDescent="0.25">
      <c r="A2337" t="s">
        <v>2345</v>
      </c>
      <c r="B2337">
        <v>3</v>
      </c>
      <c r="C2337">
        <v>1</v>
      </c>
      <c r="D2337" s="1">
        <v>163.80000000000001</v>
      </c>
      <c r="E2337" s="1">
        <v>54.6</v>
      </c>
      <c r="F2337" s="1">
        <v>3</v>
      </c>
    </row>
    <row r="2338" spans="1:6" x14ac:dyDescent="0.25">
      <c r="A2338" t="s">
        <v>2346</v>
      </c>
      <c r="B2338">
        <v>3</v>
      </c>
      <c r="C2338">
        <v>2</v>
      </c>
      <c r="D2338" s="1">
        <v>60.6</v>
      </c>
      <c r="E2338" s="1">
        <v>20.2</v>
      </c>
      <c r="F2338" s="1">
        <v>1.5</v>
      </c>
    </row>
    <row r="2339" spans="1:6" x14ac:dyDescent="0.25">
      <c r="A2339" t="s">
        <v>2347</v>
      </c>
      <c r="B2339">
        <v>3</v>
      </c>
      <c r="C2339">
        <v>2</v>
      </c>
      <c r="D2339" s="1">
        <v>81.39</v>
      </c>
      <c r="E2339" s="1">
        <v>27.13</v>
      </c>
      <c r="F2339" s="1">
        <v>1.5</v>
      </c>
    </row>
    <row r="2340" spans="1:6" x14ac:dyDescent="0.25">
      <c r="A2340" t="s">
        <v>2348</v>
      </c>
      <c r="B2340">
        <v>3</v>
      </c>
      <c r="C2340">
        <v>1</v>
      </c>
      <c r="D2340" s="1">
        <v>12.09</v>
      </c>
      <c r="E2340" s="1">
        <v>4.03</v>
      </c>
      <c r="F2340" s="1">
        <v>3</v>
      </c>
    </row>
    <row r="2341" spans="1:6" x14ac:dyDescent="0.25">
      <c r="A2341" t="s">
        <v>2349</v>
      </c>
      <c r="B2341">
        <v>3</v>
      </c>
      <c r="C2341">
        <v>2</v>
      </c>
      <c r="D2341" s="1">
        <v>10.050000000000001</v>
      </c>
      <c r="E2341" s="1">
        <v>3.35</v>
      </c>
      <c r="F2341" s="1">
        <v>1.5</v>
      </c>
    </row>
    <row r="2342" spans="1:6" x14ac:dyDescent="0.25">
      <c r="A2342" t="s">
        <v>2350</v>
      </c>
      <c r="B2342">
        <v>3</v>
      </c>
      <c r="C2342">
        <v>3</v>
      </c>
      <c r="D2342" s="1">
        <v>98.3</v>
      </c>
      <c r="E2342" s="1">
        <v>32.766666666666666</v>
      </c>
      <c r="F2342" s="1">
        <v>1</v>
      </c>
    </row>
    <row r="2343" spans="1:6" x14ac:dyDescent="0.25">
      <c r="A2343" t="s">
        <v>2351</v>
      </c>
      <c r="B2343">
        <v>3</v>
      </c>
      <c r="C2343">
        <v>3</v>
      </c>
      <c r="D2343" s="1">
        <v>98.3</v>
      </c>
      <c r="E2343" s="1">
        <v>32.766666666666666</v>
      </c>
      <c r="F2343" s="1">
        <v>1</v>
      </c>
    </row>
    <row r="2344" spans="1:6" x14ac:dyDescent="0.25">
      <c r="A2344" t="s">
        <v>2352</v>
      </c>
      <c r="B2344">
        <v>3</v>
      </c>
      <c r="C2344">
        <v>3</v>
      </c>
      <c r="D2344" s="1">
        <v>106.58</v>
      </c>
      <c r="E2344" s="1">
        <v>35.526666666666664</v>
      </c>
      <c r="F2344" s="1">
        <v>1</v>
      </c>
    </row>
    <row r="2345" spans="1:6" x14ac:dyDescent="0.25">
      <c r="A2345" t="s">
        <v>2353</v>
      </c>
      <c r="B2345">
        <v>3</v>
      </c>
      <c r="C2345">
        <v>3</v>
      </c>
      <c r="D2345" s="1">
        <v>105.16</v>
      </c>
      <c r="E2345" s="1">
        <v>35.053333333333335</v>
      </c>
      <c r="F2345" s="1">
        <v>1</v>
      </c>
    </row>
    <row r="2346" spans="1:6" x14ac:dyDescent="0.25">
      <c r="A2346" t="s">
        <v>2354</v>
      </c>
      <c r="B2346">
        <v>3</v>
      </c>
      <c r="C2346">
        <v>3</v>
      </c>
      <c r="D2346" s="1">
        <v>105.16</v>
      </c>
      <c r="E2346" s="1">
        <v>35.053333333333335</v>
      </c>
      <c r="F2346" s="1">
        <v>1</v>
      </c>
    </row>
    <row r="2347" spans="1:6" x14ac:dyDescent="0.25">
      <c r="A2347" t="s">
        <v>2355</v>
      </c>
      <c r="B2347">
        <v>3</v>
      </c>
      <c r="C2347">
        <v>3</v>
      </c>
      <c r="D2347" s="1">
        <v>99.72</v>
      </c>
      <c r="E2347" s="1">
        <v>33.24</v>
      </c>
      <c r="F2347" s="1">
        <v>1</v>
      </c>
    </row>
    <row r="2348" spans="1:6" x14ac:dyDescent="0.25">
      <c r="A2348" t="s">
        <v>2356</v>
      </c>
      <c r="B2348">
        <v>3</v>
      </c>
      <c r="C2348">
        <v>3</v>
      </c>
      <c r="D2348" s="1">
        <v>90.73</v>
      </c>
      <c r="E2348" s="1">
        <v>30.243333333333332</v>
      </c>
      <c r="F2348" s="1">
        <v>1</v>
      </c>
    </row>
    <row r="2349" spans="1:6" x14ac:dyDescent="0.25">
      <c r="A2349" t="s">
        <v>2357</v>
      </c>
      <c r="B2349">
        <v>3</v>
      </c>
      <c r="C2349">
        <v>2</v>
      </c>
      <c r="D2349" s="1">
        <v>99.67</v>
      </c>
      <c r="E2349" s="1">
        <v>33.223333333333329</v>
      </c>
      <c r="F2349" s="1">
        <v>1.5</v>
      </c>
    </row>
    <row r="2350" spans="1:6" x14ac:dyDescent="0.25">
      <c r="A2350" t="s">
        <v>2358</v>
      </c>
      <c r="B2350">
        <v>3</v>
      </c>
      <c r="C2350">
        <v>1</v>
      </c>
      <c r="D2350" s="1">
        <v>8.43</v>
      </c>
      <c r="E2350" s="1">
        <v>2.81</v>
      </c>
      <c r="F2350" s="1">
        <v>3</v>
      </c>
    </row>
    <row r="2351" spans="1:6" x14ac:dyDescent="0.25">
      <c r="A2351" t="s">
        <v>2359</v>
      </c>
      <c r="B2351">
        <v>3</v>
      </c>
      <c r="C2351">
        <v>1</v>
      </c>
      <c r="D2351" s="1">
        <v>11.04</v>
      </c>
      <c r="E2351" s="1">
        <v>3.68</v>
      </c>
      <c r="F2351" s="1">
        <v>3</v>
      </c>
    </row>
    <row r="2352" spans="1:6" x14ac:dyDescent="0.25">
      <c r="A2352" t="s">
        <v>2360</v>
      </c>
      <c r="B2352">
        <v>3</v>
      </c>
      <c r="C2352">
        <v>2</v>
      </c>
      <c r="D2352" s="1">
        <v>75.42</v>
      </c>
      <c r="E2352" s="1">
        <v>25.14</v>
      </c>
      <c r="F2352" s="1">
        <v>1.5</v>
      </c>
    </row>
    <row r="2353" spans="1:6" x14ac:dyDescent="0.25">
      <c r="A2353" t="s">
        <v>2361</v>
      </c>
      <c r="B2353">
        <v>3</v>
      </c>
      <c r="C2353">
        <v>1</v>
      </c>
      <c r="D2353" s="1">
        <v>147</v>
      </c>
      <c r="E2353" s="1">
        <v>49</v>
      </c>
      <c r="F2353" s="1">
        <v>3</v>
      </c>
    </row>
    <row r="2354" spans="1:6" x14ac:dyDescent="0.25">
      <c r="A2354" t="s">
        <v>2362</v>
      </c>
      <c r="B2354">
        <v>3</v>
      </c>
      <c r="C2354">
        <v>2</v>
      </c>
      <c r="D2354" s="1">
        <v>199.9</v>
      </c>
      <c r="E2354" s="1">
        <v>66.63333333333334</v>
      </c>
      <c r="F2354" s="1">
        <v>1.5</v>
      </c>
    </row>
    <row r="2355" spans="1:6" x14ac:dyDescent="0.25">
      <c r="A2355" t="s">
        <v>2363</v>
      </c>
      <c r="B2355">
        <v>3</v>
      </c>
      <c r="C2355">
        <v>1</v>
      </c>
      <c r="D2355" s="1">
        <v>78</v>
      </c>
      <c r="E2355" s="1">
        <v>26</v>
      </c>
      <c r="F2355" s="1">
        <v>3</v>
      </c>
    </row>
    <row r="2356" spans="1:6" x14ac:dyDescent="0.25">
      <c r="A2356" t="s">
        <v>2364</v>
      </c>
      <c r="B2356">
        <v>3</v>
      </c>
      <c r="C2356">
        <v>1</v>
      </c>
      <c r="D2356" s="1">
        <v>336</v>
      </c>
      <c r="E2356" s="1">
        <v>112</v>
      </c>
      <c r="F2356" s="1">
        <v>3</v>
      </c>
    </row>
    <row r="2357" spans="1:6" x14ac:dyDescent="0.25">
      <c r="A2357" t="s">
        <v>2365</v>
      </c>
      <c r="B2357">
        <v>3</v>
      </c>
      <c r="C2357">
        <v>1</v>
      </c>
      <c r="D2357" s="1">
        <v>289.29000000000002</v>
      </c>
      <c r="E2357" s="1">
        <v>96.43</v>
      </c>
      <c r="F2357" s="1">
        <v>3</v>
      </c>
    </row>
    <row r="2358" spans="1:6" x14ac:dyDescent="0.25">
      <c r="A2358" t="s">
        <v>2366</v>
      </c>
      <c r="B2358">
        <v>3</v>
      </c>
      <c r="C2358">
        <v>3</v>
      </c>
      <c r="D2358" s="1">
        <v>276.55</v>
      </c>
      <c r="E2358" s="1">
        <v>92.183333333333323</v>
      </c>
      <c r="F2358" s="1">
        <v>1</v>
      </c>
    </row>
    <row r="2359" spans="1:6" x14ac:dyDescent="0.25">
      <c r="A2359" t="s">
        <v>2367</v>
      </c>
      <c r="B2359">
        <v>3</v>
      </c>
      <c r="C2359">
        <v>3</v>
      </c>
      <c r="D2359" s="1">
        <v>289.33999999999997</v>
      </c>
      <c r="E2359" s="1">
        <v>96.446666666666673</v>
      </c>
      <c r="F2359" s="1">
        <v>1</v>
      </c>
    </row>
    <row r="2360" spans="1:6" x14ac:dyDescent="0.25">
      <c r="A2360" t="s">
        <v>2368</v>
      </c>
      <c r="B2360">
        <v>3</v>
      </c>
      <c r="C2360">
        <v>3</v>
      </c>
      <c r="D2360" s="1">
        <v>248.05</v>
      </c>
      <c r="E2360" s="1">
        <v>82.683333333333323</v>
      </c>
      <c r="F2360" s="1">
        <v>1</v>
      </c>
    </row>
    <row r="2361" spans="1:6" x14ac:dyDescent="0.25">
      <c r="A2361" t="s">
        <v>2369</v>
      </c>
      <c r="B2361">
        <v>3</v>
      </c>
      <c r="C2361">
        <v>2</v>
      </c>
      <c r="D2361" s="1">
        <v>271.92</v>
      </c>
      <c r="E2361" s="1">
        <v>90.64</v>
      </c>
      <c r="F2361" s="1">
        <v>1.5</v>
      </c>
    </row>
    <row r="2362" spans="1:6" x14ac:dyDescent="0.25">
      <c r="A2362" t="s">
        <v>2370</v>
      </c>
      <c r="B2362">
        <v>3</v>
      </c>
      <c r="C2362">
        <v>3</v>
      </c>
      <c r="D2362" s="1">
        <v>282.24</v>
      </c>
      <c r="E2362" s="1">
        <v>94.08</v>
      </c>
      <c r="F2362" s="1">
        <v>1</v>
      </c>
    </row>
    <row r="2363" spans="1:6" x14ac:dyDescent="0.25">
      <c r="A2363" t="s">
        <v>2371</v>
      </c>
      <c r="B2363">
        <v>3</v>
      </c>
      <c r="C2363">
        <v>3</v>
      </c>
      <c r="D2363" s="1">
        <v>253.59</v>
      </c>
      <c r="E2363" s="1">
        <v>84.53</v>
      </c>
      <c r="F2363" s="1">
        <v>1</v>
      </c>
    </row>
    <row r="2364" spans="1:6" x14ac:dyDescent="0.25">
      <c r="A2364" t="s">
        <v>2372</v>
      </c>
      <c r="B2364">
        <v>3</v>
      </c>
      <c r="C2364">
        <v>2</v>
      </c>
      <c r="D2364" s="1">
        <v>367.09</v>
      </c>
      <c r="E2364" s="1">
        <v>122.36333333333333</v>
      </c>
      <c r="F2364" s="1">
        <v>1.5</v>
      </c>
    </row>
    <row r="2365" spans="1:6" x14ac:dyDescent="0.25">
      <c r="A2365" t="s">
        <v>2373</v>
      </c>
      <c r="B2365">
        <v>3</v>
      </c>
      <c r="C2365">
        <v>2</v>
      </c>
      <c r="D2365" s="1">
        <v>341.45</v>
      </c>
      <c r="E2365" s="1">
        <v>113.81666666666668</v>
      </c>
      <c r="F2365" s="1">
        <v>1.5</v>
      </c>
    </row>
    <row r="2366" spans="1:6" x14ac:dyDescent="0.25">
      <c r="A2366" t="s">
        <v>2374</v>
      </c>
      <c r="B2366">
        <v>3</v>
      </c>
      <c r="C2366">
        <v>2</v>
      </c>
      <c r="D2366" s="1">
        <v>310.5</v>
      </c>
      <c r="E2366" s="1">
        <v>103.5</v>
      </c>
      <c r="F2366" s="1">
        <v>1.5</v>
      </c>
    </row>
    <row r="2367" spans="1:6" x14ac:dyDescent="0.25">
      <c r="A2367" t="s">
        <v>2375</v>
      </c>
      <c r="B2367">
        <v>3</v>
      </c>
      <c r="C2367">
        <v>2</v>
      </c>
      <c r="D2367" s="1">
        <v>209.54</v>
      </c>
      <c r="E2367" s="1">
        <v>69.846666666666678</v>
      </c>
      <c r="F2367" s="1">
        <v>1.5</v>
      </c>
    </row>
    <row r="2368" spans="1:6" x14ac:dyDescent="0.25">
      <c r="A2368" t="s">
        <v>2376</v>
      </c>
      <c r="B2368">
        <v>3</v>
      </c>
      <c r="C2368">
        <v>3</v>
      </c>
      <c r="D2368" s="1">
        <v>208.2</v>
      </c>
      <c r="E2368" s="1">
        <v>69.400000000000006</v>
      </c>
      <c r="F2368" s="1">
        <v>1</v>
      </c>
    </row>
    <row r="2369" spans="1:6" x14ac:dyDescent="0.25">
      <c r="A2369" t="s">
        <v>2377</v>
      </c>
      <c r="B2369">
        <v>3</v>
      </c>
      <c r="C2369">
        <v>3</v>
      </c>
      <c r="D2369" s="1">
        <v>300.87</v>
      </c>
      <c r="E2369" s="1">
        <v>100.29</v>
      </c>
      <c r="F2369" s="1">
        <v>1</v>
      </c>
    </row>
    <row r="2370" spans="1:6" x14ac:dyDescent="0.25">
      <c r="A2370" t="s">
        <v>2378</v>
      </c>
      <c r="B2370">
        <v>3</v>
      </c>
      <c r="C2370">
        <v>3</v>
      </c>
      <c r="D2370" s="1">
        <v>401.13</v>
      </c>
      <c r="E2370" s="1">
        <v>133.71</v>
      </c>
      <c r="F2370" s="1">
        <v>1</v>
      </c>
    </row>
    <row r="2371" spans="1:6" x14ac:dyDescent="0.25">
      <c r="A2371" t="s">
        <v>2379</v>
      </c>
      <c r="B2371">
        <v>3</v>
      </c>
      <c r="C2371">
        <v>3</v>
      </c>
      <c r="D2371" s="1">
        <v>15.39</v>
      </c>
      <c r="E2371" s="1">
        <v>5.13</v>
      </c>
      <c r="F2371" s="1">
        <v>1</v>
      </c>
    </row>
    <row r="2372" spans="1:6" x14ac:dyDescent="0.25">
      <c r="A2372" t="s">
        <v>2380</v>
      </c>
      <c r="B2372">
        <v>3</v>
      </c>
      <c r="C2372">
        <v>3</v>
      </c>
      <c r="D2372" s="1">
        <v>18.84</v>
      </c>
      <c r="E2372" s="1">
        <v>6.28</v>
      </c>
      <c r="F2372" s="1">
        <v>1</v>
      </c>
    </row>
    <row r="2373" spans="1:6" x14ac:dyDescent="0.25">
      <c r="A2373" t="s">
        <v>2381</v>
      </c>
      <c r="B2373">
        <v>3</v>
      </c>
      <c r="C2373">
        <v>1</v>
      </c>
      <c r="D2373" s="1">
        <v>42.42</v>
      </c>
      <c r="E2373" s="1">
        <v>14.14</v>
      </c>
      <c r="F2373" s="1">
        <v>3</v>
      </c>
    </row>
    <row r="2374" spans="1:6" x14ac:dyDescent="0.25">
      <c r="A2374" t="s">
        <v>2382</v>
      </c>
      <c r="B2374">
        <v>3</v>
      </c>
      <c r="C2374">
        <v>1</v>
      </c>
      <c r="D2374" s="1">
        <v>38.159999999999997</v>
      </c>
      <c r="E2374" s="1">
        <v>12.72</v>
      </c>
      <c r="F2374" s="1">
        <v>3</v>
      </c>
    </row>
    <row r="2375" spans="1:6" x14ac:dyDescent="0.25">
      <c r="A2375" t="s">
        <v>2383</v>
      </c>
      <c r="B2375">
        <v>3</v>
      </c>
      <c r="C2375">
        <v>3</v>
      </c>
      <c r="D2375" s="1">
        <v>40.47</v>
      </c>
      <c r="E2375" s="1">
        <v>13.49</v>
      </c>
      <c r="F2375" s="1">
        <v>1</v>
      </c>
    </row>
    <row r="2376" spans="1:6" x14ac:dyDescent="0.25">
      <c r="A2376" t="s">
        <v>2384</v>
      </c>
      <c r="B2376">
        <v>3</v>
      </c>
      <c r="C2376">
        <v>2</v>
      </c>
      <c r="D2376" s="1">
        <v>212.04</v>
      </c>
      <c r="E2376" s="1">
        <v>70.680000000000007</v>
      </c>
      <c r="F2376" s="1">
        <v>1.5</v>
      </c>
    </row>
    <row r="2377" spans="1:6" x14ac:dyDescent="0.25">
      <c r="A2377" t="s">
        <v>2385</v>
      </c>
      <c r="B2377">
        <v>3</v>
      </c>
      <c r="C2377">
        <v>3</v>
      </c>
      <c r="D2377" s="1">
        <v>138.6</v>
      </c>
      <c r="E2377" s="1">
        <v>46.2</v>
      </c>
      <c r="F2377" s="1">
        <v>1</v>
      </c>
    </row>
    <row r="2378" spans="1:6" x14ac:dyDescent="0.25">
      <c r="A2378" t="s">
        <v>2386</v>
      </c>
      <c r="B2378">
        <v>3</v>
      </c>
      <c r="C2378">
        <v>2</v>
      </c>
      <c r="D2378" s="1">
        <v>507</v>
      </c>
      <c r="E2378" s="1">
        <v>169</v>
      </c>
      <c r="F2378" s="1">
        <v>1.5</v>
      </c>
    </row>
    <row r="2379" spans="1:6" x14ac:dyDescent="0.25">
      <c r="A2379" t="s">
        <v>2387</v>
      </c>
      <c r="B2379">
        <v>3</v>
      </c>
      <c r="C2379">
        <v>2</v>
      </c>
      <c r="D2379" s="1">
        <v>507</v>
      </c>
      <c r="E2379" s="1">
        <v>169</v>
      </c>
      <c r="F2379" s="1">
        <v>1.5</v>
      </c>
    </row>
    <row r="2380" spans="1:6" x14ac:dyDescent="0.25">
      <c r="A2380" t="s">
        <v>2388</v>
      </c>
      <c r="B2380">
        <v>3</v>
      </c>
      <c r="C2380">
        <v>3</v>
      </c>
      <c r="D2380" s="1">
        <v>576</v>
      </c>
      <c r="E2380" s="1">
        <v>192</v>
      </c>
      <c r="F2380" s="1">
        <v>1</v>
      </c>
    </row>
    <row r="2381" spans="1:6" x14ac:dyDescent="0.25">
      <c r="A2381" t="s">
        <v>2389</v>
      </c>
      <c r="B2381">
        <v>3</v>
      </c>
      <c r="C2381">
        <v>1</v>
      </c>
      <c r="D2381" s="1">
        <v>165.99</v>
      </c>
      <c r="E2381" s="1">
        <v>55.33</v>
      </c>
      <c r="F2381" s="1">
        <v>3</v>
      </c>
    </row>
    <row r="2382" spans="1:6" x14ac:dyDescent="0.25">
      <c r="A2382" t="s">
        <v>2390</v>
      </c>
      <c r="B2382">
        <v>3</v>
      </c>
      <c r="C2382">
        <v>3</v>
      </c>
      <c r="D2382" s="1">
        <v>143.94</v>
      </c>
      <c r="E2382" s="1">
        <v>47.98</v>
      </c>
      <c r="F2382" s="1">
        <v>1</v>
      </c>
    </row>
    <row r="2383" spans="1:6" x14ac:dyDescent="0.25">
      <c r="A2383" t="s">
        <v>2391</v>
      </c>
      <c r="B2383">
        <v>3</v>
      </c>
      <c r="C2383">
        <v>3</v>
      </c>
      <c r="D2383" s="1">
        <v>238.19</v>
      </c>
      <c r="E2383" s="1">
        <v>79.396666666666675</v>
      </c>
      <c r="F2383" s="1">
        <v>1</v>
      </c>
    </row>
    <row r="2384" spans="1:6" x14ac:dyDescent="0.25">
      <c r="A2384" t="s">
        <v>2392</v>
      </c>
      <c r="B2384">
        <v>3</v>
      </c>
      <c r="C2384">
        <v>3</v>
      </c>
      <c r="D2384" s="1">
        <v>195.87</v>
      </c>
      <c r="E2384" s="1">
        <v>65.290000000000006</v>
      </c>
      <c r="F2384" s="1">
        <v>1</v>
      </c>
    </row>
    <row r="2385" spans="1:6" x14ac:dyDescent="0.25">
      <c r="A2385" t="s">
        <v>2393</v>
      </c>
      <c r="B2385">
        <v>3</v>
      </c>
      <c r="C2385">
        <v>2</v>
      </c>
      <c r="D2385" s="1">
        <v>284.27999999999997</v>
      </c>
      <c r="E2385" s="1">
        <v>94.76</v>
      </c>
      <c r="F2385" s="1">
        <v>1.5</v>
      </c>
    </row>
    <row r="2386" spans="1:6" x14ac:dyDescent="0.25">
      <c r="A2386" t="s">
        <v>2394</v>
      </c>
      <c r="B2386">
        <v>3</v>
      </c>
      <c r="C2386">
        <v>3</v>
      </c>
      <c r="D2386" s="1">
        <v>275.66000000000003</v>
      </c>
      <c r="E2386" s="1">
        <v>91.88666666666667</v>
      </c>
      <c r="F2386" s="1">
        <v>1</v>
      </c>
    </row>
    <row r="2387" spans="1:6" x14ac:dyDescent="0.25">
      <c r="A2387" t="s">
        <v>2395</v>
      </c>
      <c r="B2387">
        <v>3</v>
      </c>
      <c r="C2387">
        <v>3</v>
      </c>
      <c r="D2387" s="1">
        <v>275.66000000000003</v>
      </c>
      <c r="E2387" s="1">
        <v>91.88666666666667</v>
      </c>
      <c r="F2387" s="1">
        <v>1</v>
      </c>
    </row>
    <row r="2388" spans="1:6" x14ac:dyDescent="0.25">
      <c r="A2388" t="s">
        <v>2396</v>
      </c>
      <c r="B2388">
        <v>3</v>
      </c>
      <c r="C2388">
        <v>3</v>
      </c>
      <c r="D2388" s="1">
        <v>267.04000000000002</v>
      </c>
      <c r="E2388" s="1">
        <v>89.013333333333335</v>
      </c>
      <c r="F2388" s="1">
        <v>1</v>
      </c>
    </row>
    <row r="2389" spans="1:6" x14ac:dyDescent="0.25">
      <c r="A2389" t="s">
        <v>2397</v>
      </c>
      <c r="B2389">
        <v>3</v>
      </c>
      <c r="C2389">
        <v>2</v>
      </c>
      <c r="D2389" s="1">
        <v>15.33</v>
      </c>
      <c r="E2389" s="1">
        <v>5.1100000000000003</v>
      </c>
      <c r="F2389" s="1">
        <v>1.5</v>
      </c>
    </row>
    <row r="2390" spans="1:6" x14ac:dyDescent="0.25">
      <c r="A2390" t="s">
        <v>2398</v>
      </c>
      <c r="B2390">
        <v>3</v>
      </c>
      <c r="C2390">
        <v>2</v>
      </c>
      <c r="D2390" s="1">
        <v>15.33</v>
      </c>
      <c r="E2390" s="1">
        <v>5.1100000000000003</v>
      </c>
      <c r="F2390" s="1">
        <v>1.5</v>
      </c>
    </row>
    <row r="2391" spans="1:6" x14ac:dyDescent="0.25">
      <c r="A2391" t="s">
        <v>2399</v>
      </c>
      <c r="B2391">
        <v>3</v>
      </c>
      <c r="C2391">
        <v>1</v>
      </c>
      <c r="D2391" s="1">
        <v>15.33</v>
      </c>
      <c r="E2391" s="1">
        <v>5.1100000000000003</v>
      </c>
      <c r="F2391" s="1">
        <v>3</v>
      </c>
    </row>
    <row r="2392" spans="1:6" x14ac:dyDescent="0.25">
      <c r="A2392" t="s">
        <v>2400</v>
      </c>
      <c r="B2392">
        <v>3</v>
      </c>
      <c r="C2392">
        <v>1</v>
      </c>
      <c r="D2392" s="1">
        <v>15.33</v>
      </c>
      <c r="E2392" s="1">
        <v>5.1100000000000003</v>
      </c>
      <c r="F2392" s="1">
        <v>3</v>
      </c>
    </row>
    <row r="2393" spans="1:6" x14ac:dyDescent="0.25">
      <c r="A2393" t="s">
        <v>2401</v>
      </c>
      <c r="B2393">
        <v>3</v>
      </c>
      <c r="C2393">
        <v>2</v>
      </c>
      <c r="D2393" s="1">
        <v>16.07</v>
      </c>
      <c r="E2393" s="1">
        <v>5.3566666666666674</v>
      </c>
      <c r="F2393" s="1">
        <v>1.5</v>
      </c>
    </row>
    <row r="2394" spans="1:6" x14ac:dyDescent="0.25">
      <c r="A2394" t="s">
        <v>2402</v>
      </c>
      <c r="B2394">
        <v>3</v>
      </c>
      <c r="C2394">
        <v>2</v>
      </c>
      <c r="D2394" s="1">
        <v>15.33</v>
      </c>
      <c r="E2394" s="1">
        <v>5.1100000000000003</v>
      </c>
      <c r="F2394" s="1">
        <v>1.5</v>
      </c>
    </row>
    <row r="2395" spans="1:6" x14ac:dyDescent="0.25">
      <c r="A2395" t="s">
        <v>2403</v>
      </c>
      <c r="B2395">
        <v>3</v>
      </c>
      <c r="C2395">
        <v>2</v>
      </c>
      <c r="D2395" s="1">
        <v>15.33</v>
      </c>
      <c r="E2395" s="1">
        <v>5.1100000000000003</v>
      </c>
      <c r="F2395" s="1">
        <v>1.5</v>
      </c>
    </row>
    <row r="2396" spans="1:6" x14ac:dyDescent="0.25">
      <c r="A2396" t="s">
        <v>2404</v>
      </c>
      <c r="B2396">
        <v>3</v>
      </c>
      <c r="C2396">
        <v>2</v>
      </c>
      <c r="D2396" s="1">
        <v>15.33</v>
      </c>
      <c r="E2396" s="1">
        <v>5.1100000000000003</v>
      </c>
      <c r="F2396" s="1">
        <v>1.5</v>
      </c>
    </row>
    <row r="2397" spans="1:6" x14ac:dyDescent="0.25">
      <c r="A2397" t="s">
        <v>2405</v>
      </c>
      <c r="B2397">
        <v>3</v>
      </c>
      <c r="C2397">
        <v>1</v>
      </c>
      <c r="D2397" s="1">
        <v>15.33</v>
      </c>
      <c r="E2397" s="1">
        <v>5.1100000000000003</v>
      </c>
      <c r="F2397" s="1">
        <v>3</v>
      </c>
    </row>
    <row r="2398" spans="1:6" x14ac:dyDescent="0.25">
      <c r="A2398" t="s">
        <v>2406</v>
      </c>
      <c r="B2398">
        <v>3</v>
      </c>
      <c r="C2398">
        <v>2</v>
      </c>
      <c r="D2398" s="1">
        <v>387.81</v>
      </c>
      <c r="E2398" s="1">
        <v>129.27000000000001</v>
      </c>
      <c r="F2398" s="1">
        <v>1.5</v>
      </c>
    </row>
    <row r="2399" spans="1:6" x14ac:dyDescent="0.25">
      <c r="A2399" t="s">
        <v>2407</v>
      </c>
      <c r="B2399">
        <v>3</v>
      </c>
      <c r="C2399">
        <v>3</v>
      </c>
      <c r="D2399" s="1">
        <v>81.06</v>
      </c>
      <c r="E2399" s="1">
        <v>27.02</v>
      </c>
      <c r="F2399" s="1">
        <v>1</v>
      </c>
    </row>
    <row r="2400" spans="1:6" x14ac:dyDescent="0.25">
      <c r="A2400" t="s">
        <v>2408</v>
      </c>
      <c r="B2400">
        <v>3</v>
      </c>
      <c r="C2400">
        <v>3</v>
      </c>
      <c r="D2400" s="1">
        <v>31.05</v>
      </c>
      <c r="E2400" s="1">
        <v>10.35</v>
      </c>
      <c r="F2400" s="1">
        <v>1</v>
      </c>
    </row>
    <row r="2401" spans="1:6" x14ac:dyDescent="0.25">
      <c r="A2401" t="s">
        <v>2409</v>
      </c>
      <c r="B2401">
        <v>3</v>
      </c>
      <c r="C2401">
        <v>1</v>
      </c>
      <c r="D2401" s="1">
        <v>129.15</v>
      </c>
      <c r="E2401" s="1">
        <v>43.05</v>
      </c>
      <c r="F2401" s="1">
        <v>3</v>
      </c>
    </row>
    <row r="2402" spans="1:6" x14ac:dyDescent="0.25">
      <c r="A2402" t="s">
        <v>2410</v>
      </c>
      <c r="B2402">
        <v>3</v>
      </c>
      <c r="C2402">
        <v>1</v>
      </c>
      <c r="D2402" s="1">
        <v>326.64</v>
      </c>
      <c r="E2402" s="1">
        <v>108.88</v>
      </c>
      <c r="F2402" s="1">
        <v>3</v>
      </c>
    </row>
    <row r="2403" spans="1:6" x14ac:dyDescent="0.25">
      <c r="A2403" t="s">
        <v>2411</v>
      </c>
      <c r="B2403">
        <v>3</v>
      </c>
      <c r="C2403">
        <v>3</v>
      </c>
      <c r="D2403" s="1">
        <v>52.68</v>
      </c>
      <c r="E2403" s="1">
        <v>17.559999999999999</v>
      </c>
      <c r="F2403" s="1">
        <v>1</v>
      </c>
    </row>
    <row r="2404" spans="1:6" x14ac:dyDescent="0.25">
      <c r="A2404" t="s">
        <v>2412</v>
      </c>
      <c r="B2404">
        <v>3</v>
      </c>
      <c r="C2404">
        <v>3</v>
      </c>
      <c r="D2404" s="1">
        <v>74.13</v>
      </c>
      <c r="E2404" s="1">
        <v>24.71</v>
      </c>
      <c r="F2404" s="1">
        <v>1</v>
      </c>
    </row>
    <row r="2405" spans="1:6" x14ac:dyDescent="0.25">
      <c r="A2405" t="s">
        <v>2413</v>
      </c>
      <c r="B2405">
        <v>3</v>
      </c>
      <c r="C2405">
        <v>3</v>
      </c>
      <c r="D2405" s="1">
        <v>71.88</v>
      </c>
      <c r="E2405" s="1">
        <v>23.96</v>
      </c>
      <c r="F2405" s="1">
        <v>1</v>
      </c>
    </row>
    <row r="2406" spans="1:6" x14ac:dyDescent="0.25">
      <c r="A2406" t="s">
        <v>2414</v>
      </c>
      <c r="B2406">
        <v>3</v>
      </c>
      <c r="C2406">
        <v>2</v>
      </c>
      <c r="D2406" s="1">
        <v>120.93</v>
      </c>
      <c r="E2406" s="1">
        <v>40.31</v>
      </c>
      <c r="F2406" s="1">
        <v>1.5</v>
      </c>
    </row>
    <row r="2407" spans="1:6" x14ac:dyDescent="0.25">
      <c r="A2407" t="s">
        <v>2415</v>
      </c>
      <c r="B2407">
        <v>3</v>
      </c>
      <c r="C2407">
        <v>1</v>
      </c>
      <c r="D2407" s="1">
        <v>102.24</v>
      </c>
      <c r="E2407" s="1">
        <v>34.08</v>
      </c>
      <c r="F2407" s="1">
        <v>3</v>
      </c>
    </row>
    <row r="2408" spans="1:6" x14ac:dyDescent="0.25">
      <c r="A2408" t="s">
        <v>2416</v>
      </c>
      <c r="B2408">
        <v>3</v>
      </c>
      <c r="C2408">
        <v>3</v>
      </c>
      <c r="D2408" s="1">
        <v>208.93</v>
      </c>
      <c r="E2408" s="1">
        <v>69.643333333333331</v>
      </c>
      <c r="F2408" s="1">
        <v>1</v>
      </c>
    </row>
    <row r="2409" spans="1:6" x14ac:dyDescent="0.25">
      <c r="A2409" t="s">
        <v>2417</v>
      </c>
      <c r="B2409">
        <v>3</v>
      </c>
      <c r="C2409">
        <v>2</v>
      </c>
      <c r="D2409" s="1">
        <v>131.31</v>
      </c>
      <c r="E2409" s="1">
        <v>43.77</v>
      </c>
      <c r="F2409" s="1">
        <v>1.5</v>
      </c>
    </row>
    <row r="2410" spans="1:6" x14ac:dyDescent="0.25">
      <c r="A2410" t="s">
        <v>2418</v>
      </c>
      <c r="B2410">
        <v>3</v>
      </c>
      <c r="C2410">
        <v>3</v>
      </c>
      <c r="D2410" s="1">
        <v>174.69</v>
      </c>
      <c r="E2410" s="1">
        <v>58.23</v>
      </c>
      <c r="F2410" s="1">
        <v>1</v>
      </c>
    </row>
    <row r="2411" spans="1:6" x14ac:dyDescent="0.25">
      <c r="A2411" t="s">
        <v>2419</v>
      </c>
      <c r="B2411">
        <v>3</v>
      </c>
      <c r="C2411">
        <v>3</v>
      </c>
      <c r="D2411" s="1">
        <v>394.39</v>
      </c>
      <c r="E2411" s="1">
        <v>131.46333333333334</v>
      </c>
      <c r="F2411" s="1">
        <v>1</v>
      </c>
    </row>
    <row r="2412" spans="1:6" x14ac:dyDescent="0.25">
      <c r="A2412" t="s">
        <v>2420</v>
      </c>
      <c r="B2412">
        <v>3</v>
      </c>
      <c r="C2412">
        <v>3</v>
      </c>
      <c r="D2412" s="1">
        <v>64.88</v>
      </c>
      <c r="E2412" s="1">
        <v>21.626666666666669</v>
      </c>
      <c r="F2412" s="1">
        <v>1</v>
      </c>
    </row>
    <row r="2413" spans="1:6" x14ac:dyDescent="0.25">
      <c r="A2413" t="s">
        <v>2421</v>
      </c>
      <c r="B2413">
        <v>3</v>
      </c>
      <c r="C2413">
        <v>3</v>
      </c>
      <c r="D2413" s="1">
        <v>220.77</v>
      </c>
      <c r="E2413" s="1">
        <v>73.59</v>
      </c>
      <c r="F2413" s="1">
        <v>1</v>
      </c>
    </row>
    <row r="2414" spans="1:6" x14ac:dyDescent="0.25">
      <c r="A2414" t="s">
        <v>2422</v>
      </c>
      <c r="B2414">
        <v>3</v>
      </c>
      <c r="C2414">
        <v>3</v>
      </c>
      <c r="D2414" s="1">
        <v>209.29</v>
      </c>
      <c r="E2414" s="1">
        <v>69.763333333333335</v>
      </c>
      <c r="F2414" s="1">
        <v>1</v>
      </c>
    </row>
    <row r="2415" spans="1:6" x14ac:dyDescent="0.25">
      <c r="A2415" t="s">
        <v>2423</v>
      </c>
      <c r="B2415">
        <v>3</v>
      </c>
      <c r="C2415">
        <v>3</v>
      </c>
      <c r="D2415" s="1">
        <v>181.35</v>
      </c>
      <c r="E2415" s="1">
        <v>60.45</v>
      </c>
      <c r="F2415" s="1">
        <v>1</v>
      </c>
    </row>
    <row r="2416" spans="1:6" x14ac:dyDescent="0.25">
      <c r="A2416" t="s">
        <v>2424</v>
      </c>
      <c r="B2416">
        <v>3</v>
      </c>
      <c r="C2416">
        <v>2</v>
      </c>
      <c r="D2416" s="1">
        <v>235.91</v>
      </c>
      <c r="E2416" s="1">
        <v>78.63666666666667</v>
      </c>
      <c r="F2416" s="1">
        <v>1.5</v>
      </c>
    </row>
    <row r="2417" spans="1:6" x14ac:dyDescent="0.25">
      <c r="A2417" t="s">
        <v>2425</v>
      </c>
      <c r="B2417">
        <v>3</v>
      </c>
      <c r="C2417">
        <v>2</v>
      </c>
      <c r="D2417" s="1">
        <v>8.1</v>
      </c>
      <c r="E2417" s="1">
        <v>2.7</v>
      </c>
      <c r="F2417" s="1">
        <v>1.5</v>
      </c>
    </row>
    <row r="2418" spans="1:6" x14ac:dyDescent="0.25">
      <c r="A2418" t="s">
        <v>2426</v>
      </c>
      <c r="B2418">
        <v>3</v>
      </c>
      <c r="C2418">
        <v>2</v>
      </c>
      <c r="D2418" s="1">
        <v>8.1</v>
      </c>
      <c r="E2418" s="1">
        <v>2.7</v>
      </c>
      <c r="F2418" s="1">
        <v>1.5</v>
      </c>
    </row>
    <row r="2419" spans="1:6" x14ac:dyDescent="0.25">
      <c r="A2419" t="s">
        <v>2427</v>
      </c>
      <c r="B2419">
        <v>3</v>
      </c>
      <c r="C2419">
        <v>3</v>
      </c>
      <c r="D2419" s="1">
        <v>7.86</v>
      </c>
      <c r="E2419" s="1">
        <v>2.62</v>
      </c>
      <c r="F2419" s="1">
        <v>1</v>
      </c>
    </row>
    <row r="2420" spans="1:6" x14ac:dyDescent="0.25">
      <c r="A2420" t="s">
        <v>2428</v>
      </c>
      <c r="B2420">
        <v>3</v>
      </c>
      <c r="C2420">
        <v>2</v>
      </c>
      <c r="D2420" s="1">
        <v>7.86</v>
      </c>
      <c r="E2420" s="1">
        <v>2.62</v>
      </c>
      <c r="F2420" s="1">
        <v>1.5</v>
      </c>
    </row>
    <row r="2421" spans="1:6" x14ac:dyDescent="0.25">
      <c r="A2421" t="s">
        <v>2429</v>
      </c>
      <c r="B2421">
        <v>3</v>
      </c>
      <c r="C2421">
        <v>2</v>
      </c>
      <c r="D2421" s="1">
        <v>7.86</v>
      </c>
      <c r="E2421" s="1">
        <v>2.62</v>
      </c>
      <c r="F2421" s="1">
        <v>1.5</v>
      </c>
    </row>
    <row r="2422" spans="1:6" x14ac:dyDescent="0.25">
      <c r="A2422" t="s">
        <v>2430</v>
      </c>
      <c r="B2422">
        <v>3</v>
      </c>
      <c r="C2422">
        <v>2</v>
      </c>
      <c r="D2422" s="1">
        <v>8.1</v>
      </c>
      <c r="E2422" s="1">
        <v>2.7</v>
      </c>
      <c r="F2422" s="1">
        <v>1.5</v>
      </c>
    </row>
    <row r="2423" spans="1:6" x14ac:dyDescent="0.25">
      <c r="A2423" t="s">
        <v>2431</v>
      </c>
      <c r="B2423">
        <v>3</v>
      </c>
      <c r="C2423">
        <v>2</v>
      </c>
      <c r="D2423" s="1">
        <v>7.86</v>
      </c>
      <c r="E2423" s="1">
        <v>2.62</v>
      </c>
      <c r="F2423" s="1">
        <v>1.5</v>
      </c>
    </row>
    <row r="2424" spans="1:6" x14ac:dyDescent="0.25">
      <c r="A2424" t="s">
        <v>2432</v>
      </c>
      <c r="B2424">
        <v>3</v>
      </c>
      <c r="C2424">
        <v>1</v>
      </c>
      <c r="D2424" s="1">
        <v>8.2200000000000006</v>
      </c>
      <c r="E2424" s="1">
        <v>2.74</v>
      </c>
      <c r="F2424" s="1">
        <v>3</v>
      </c>
    </row>
    <row r="2425" spans="1:6" x14ac:dyDescent="0.25">
      <c r="A2425" t="s">
        <v>2433</v>
      </c>
      <c r="B2425">
        <v>3</v>
      </c>
      <c r="C2425">
        <v>2</v>
      </c>
      <c r="D2425" s="1">
        <v>7.86</v>
      </c>
      <c r="E2425" s="1">
        <v>2.62</v>
      </c>
      <c r="F2425" s="1">
        <v>1.5</v>
      </c>
    </row>
    <row r="2426" spans="1:6" x14ac:dyDescent="0.25">
      <c r="A2426" t="s">
        <v>2434</v>
      </c>
      <c r="B2426">
        <v>3</v>
      </c>
      <c r="C2426">
        <v>1</v>
      </c>
      <c r="D2426" s="1">
        <v>83.19</v>
      </c>
      <c r="E2426" s="1">
        <v>27.73</v>
      </c>
      <c r="F2426" s="1">
        <v>3</v>
      </c>
    </row>
    <row r="2427" spans="1:6" x14ac:dyDescent="0.25">
      <c r="A2427" t="s">
        <v>2435</v>
      </c>
      <c r="B2427">
        <v>3</v>
      </c>
      <c r="C2427">
        <v>3</v>
      </c>
      <c r="D2427" s="1">
        <v>135.04</v>
      </c>
      <c r="E2427" s="1">
        <v>45.013333333333335</v>
      </c>
      <c r="F2427" s="1">
        <v>1</v>
      </c>
    </row>
    <row r="2428" spans="1:6" x14ac:dyDescent="0.25">
      <c r="A2428" t="s">
        <v>2436</v>
      </c>
      <c r="B2428">
        <v>3</v>
      </c>
      <c r="C2428">
        <v>2</v>
      </c>
      <c r="D2428" s="1">
        <v>46.41</v>
      </c>
      <c r="E2428" s="1">
        <v>15.47</v>
      </c>
      <c r="F2428" s="1">
        <v>1.5</v>
      </c>
    </row>
    <row r="2429" spans="1:6" x14ac:dyDescent="0.25">
      <c r="A2429" t="s">
        <v>2437</v>
      </c>
      <c r="B2429">
        <v>3</v>
      </c>
      <c r="C2429">
        <v>2</v>
      </c>
      <c r="D2429" s="1">
        <v>25.2</v>
      </c>
      <c r="E2429" s="1">
        <v>8.4</v>
      </c>
      <c r="F2429" s="1">
        <v>1.5</v>
      </c>
    </row>
    <row r="2430" spans="1:6" x14ac:dyDescent="0.25">
      <c r="A2430" t="s">
        <v>2438</v>
      </c>
      <c r="B2430">
        <v>3</v>
      </c>
      <c r="C2430">
        <v>3</v>
      </c>
      <c r="D2430" s="1">
        <v>68.849999999999994</v>
      </c>
      <c r="E2430" s="1">
        <v>22.95</v>
      </c>
      <c r="F2430" s="1">
        <v>1</v>
      </c>
    </row>
    <row r="2431" spans="1:6" x14ac:dyDescent="0.25">
      <c r="A2431" t="s">
        <v>2439</v>
      </c>
      <c r="B2431">
        <v>3</v>
      </c>
      <c r="C2431">
        <v>3</v>
      </c>
      <c r="D2431" s="1">
        <v>232.94</v>
      </c>
      <c r="E2431" s="1">
        <v>77.646666666666675</v>
      </c>
      <c r="F2431" s="1">
        <v>1</v>
      </c>
    </row>
    <row r="2432" spans="1:6" x14ac:dyDescent="0.25">
      <c r="A2432" t="s">
        <v>2440</v>
      </c>
      <c r="B2432">
        <v>3</v>
      </c>
      <c r="C2432">
        <v>3</v>
      </c>
      <c r="D2432" s="1">
        <v>92.52</v>
      </c>
      <c r="E2432" s="1">
        <v>30.84</v>
      </c>
      <c r="F2432" s="1">
        <v>1</v>
      </c>
    </row>
    <row r="2433" spans="1:6" x14ac:dyDescent="0.25">
      <c r="A2433" t="s">
        <v>2441</v>
      </c>
      <c r="B2433">
        <v>3</v>
      </c>
      <c r="C2433">
        <v>3</v>
      </c>
      <c r="D2433" s="1">
        <v>37.71</v>
      </c>
      <c r="E2433" s="1">
        <v>12.57</v>
      </c>
      <c r="F2433" s="1">
        <v>1</v>
      </c>
    </row>
    <row r="2434" spans="1:6" x14ac:dyDescent="0.25">
      <c r="A2434" t="s">
        <v>2442</v>
      </c>
      <c r="B2434">
        <v>3</v>
      </c>
      <c r="C2434">
        <v>3</v>
      </c>
      <c r="D2434" s="1">
        <v>36.75</v>
      </c>
      <c r="E2434" s="1">
        <v>12.25</v>
      </c>
      <c r="F2434" s="1">
        <v>1</v>
      </c>
    </row>
    <row r="2435" spans="1:6" x14ac:dyDescent="0.25">
      <c r="A2435" t="s">
        <v>2443</v>
      </c>
      <c r="B2435">
        <v>3</v>
      </c>
      <c r="C2435">
        <v>1</v>
      </c>
      <c r="D2435" s="1">
        <v>51.99</v>
      </c>
      <c r="E2435" s="1">
        <v>17.329999999999998</v>
      </c>
      <c r="F2435" s="1">
        <v>3</v>
      </c>
    </row>
    <row r="2436" spans="1:6" x14ac:dyDescent="0.25">
      <c r="A2436" t="s">
        <v>2444</v>
      </c>
      <c r="B2436">
        <v>3</v>
      </c>
      <c r="C2436">
        <v>3</v>
      </c>
      <c r="D2436" s="1">
        <v>43.83</v>
      </c>
      <c r="E2436" s="1">
        <v>14.61</v>
      </c>
      <c r="F2436" s="1">
        <v>1</v>
      </c>
    </row>
    <row r="2437" spans="1:6" x14ac:dyDescent="0.25">
      <c r="A2437" t="s">
        <v>2445</v>
      </c>
      <c r="B2437">
        <v>3</v>
      </c>
      <c r="C2437">
        <v>3</v>
      </c>
      <c r="D2437" s="1">
        <v>52.59</v>
      </c>
      <c r="E2437" s="1">
        <v>17.53</v>
      </c>
      <c r="F2437" s="1">
        <v>1</v>
      </c>
    </row>
    <row r="2438" spans="1:6" x14ac:dyDescent="0.25">
      <c r="A2438" t="s">
        <v>2446</v>
      </c>
      <c r="B2438">
        <v>3</v>
      </c>
      <c r="C2438">
        <v>3</v>
      </c>
      <c r="D2438" s="1">
        <v>52.59</v>
      </c>
      <c r="E2438" s="1">
        <v>17.53</v>
      </c>
      <c r="F2438" s="1">
        <v>1</v>
      </c>
    </row>
    <row r="2439" spans="1:6" x14ac:dyDescent="0.25">
      <c r="A2439" t="s">
        <v>2447</v>
      </c>
      <c r="B2439">
        <v>3</v>
      </c>
      <c r="C2439">
        <v>2</v>
      </c>
      <c r="D2439" s="1">
        <v>48.96</v>
      </c>
      <c r="E2439" s="1">
        <v>16.32</v>
      </c>
      <c r="F2439" s="1">
        <v>1.5</v>
      </c>
    </row>
    <row r="2440" spans="1:6" x14ac:dyDescent="0.25">
      <c r="A2440" t="s">
        <v>2448</v>
      </c>
      <c r="B2440">
        <v>3</v>
      </c>
      <c r="C2440">
        <v>3</v>
      </c>
      <c r="D2440" s="1">
        <v>41.67</v>
      </c>
      <c r="E2440" s="1">
        <v>13.89</v>
      </c>
      <c r="F2440" s="1">
        <v>1</v>
      </c>
    </row>
    <row r="2441" spans="1:6" x14ac:dyDescent="0.25">
      <c r="A2441" t="s">
        <v>2449</v>
      </c>
      <c r="B2441">
        <v>3</v>
      </c>
      <c r="C2441">
        <v>3</v>
      </c>
      <c r="D2441" s="1">
        <v>17.25</v>
      </c>
      <c r="E2441" s="1">
        <v>5.75</v>
      </c>
      <c r="F2441" s="1">
        <v>1</v>
      </c>
    </row>
    <row r="2442" spans="1:6" x14ac:dyDescent="0.25">
      <c r="A2442" t="s">
        <v>2450</v>
      </c>
      <c r="B2442">
        <v>3</v>
      </c>
      <c r="C2442">
        <v>3</v>
      </c>
      <c r="D2442" s="1">
        <v>157.12</v>
      </c>
      <c r="E2442" s="1">
        <v>52.373333333333335</v>
      </c>
      <c r="F2442" s="1">
        <v>1</v>
      </c>
    </row>
    <row r="2443" spans="1:6" x14ac:dyDescent="0.25">
      <c r="A2443" t="s">
        <v>2451</v>
      </c>
      <c r="B2443">
        <v>3</v>
      </c>
      <c r="C2443">
        <v>2</v>
      </c>
      <c r="D2443" s="1">
        <v>174.87</v>
      </c>
      <c r="E2443" s="1">
        <v>58.29</v>
      </c>
      <c r="F2443" s="1">
        <v>1.5</v>
      </c>
    </row>
    <row r="2444" spans="1:6" x14ac:dyDescent="0.25">
      <c r="A2444" t="s">
        <v>2452</v>
      </c>
      <c r="B2444">
        <v>3</v>
      </c>
      <c r="C2444">
        <v>2</v>
      </c>
      <c r="D2444" s="1">
        <v>185.76</v>
      </c>
      <c r="E2444" s="1">
        <v>61.92</v>
      </c>
      <c r="F2444" s="1">
        <v>1.5</v>
      </c>
    </row>
    <row r="2445" spans="1:6" x14ac:dyDescent="0.25">
      <c r="A2445" t="s">
        <v>2453</v>
      </c>
      <c r="B2445">
        <v>3</v>
      </c>
      <c r="C2445">
        <v>2</v>
      </c>
      <c r="D2445" s="1">
        <v>143.16</v>
      </c>
      <c r="E2445" s="1">
        <v>47.72</v>
      </c>
      <c r="F2445" s="1">
        <v>1.5</v>
      </c>
    </row>
    <row r="2446" spans="1:6" x14ac:dyDescent="0.25">
      <c r="A2446" t="s">
        <v>2454</v>
      </c>
      <c r="B2446">
        <v>3</v>
      </c>
      <c r="C2446">
        <v>3</v>
      </c>
      <c r="D2446" s="1">
        <v>155.9</v>
      </c>
      <c r="E2446" s="1">
        <v>51.966666666666661</v>
      </c>
      <c r="F2446" s="1">
        <v>1</v>
      </c>
    </row>
    <row r="2447" spans="1:6" x14ac:dyDescent="0.25">
      <c r="A2447" t="s">
        <v>2455</v>
      </c>
      <c r="B2447">
        <v>3</v>
      </c>
      <c r="C2447">
        <v>3</v>
      </c>
      <c r="D2447" s="1">
        <v>263.26</v>
      </c>
      <c r="E2447" s="1">
        <v>87.75333333333333</v>
      </c>
      <c r="F2447" s="1">
        <v>1</v>
      </c>
    </row>
    <row r="2448" spans="1:6" x14ac:dyDescent="0.25">
      <c r="A2448" t="s">
        <v>2456</v>
      </c>
      <c r="B2448">
        <v>3</v>
      </c>
      <c r="C2448">
        <v>2</v>
      </c>
      <c r="D2448" s="1">
        <v>166.2</v>
      </c>
      <c r="E2448" s="1">
        <v>55.4</v>
      </c>
      <c r="F2448" s="1">
        <v>1.5</v>
      </c>
    </row>
    <row r="2449" spans="1:6" x14ac:dyDescent="0.25">
      <c r="A2449" t="s">
        <v>2457</v>
      </c>
      <c r="B2449">
        <v>3</v>
      </c>
      <c r="C2449">
        <v>1</v>
      </c>
      <c r="D2449" s="1">
        <v>164.19</v>
      </c>
      <c r="E2449" s="1">
        <v>54.73</v>
      </c>
      <c r="F2449" s="1">
        <v>3</v>
      </c>
    </row>
    <row r="2450" spans="1:6" x14ac:dyDescent="0.25">
      <c r="A2450" t="s">
        <v>2458</v>
      </c>
      <c r="B2450">
        <v>3</v>
      </c>
      <c r="C2450">
        <v>1</v>
      </c>
      <c r="D2450" s="1">
        <v>44.4</v>
      </c>
      <c r="E2450" s="1">
        <v>14.8</v>
      </c>
      <c r="F2450" s="1">
        <v>3</v>
      </c>
    </row>
    <row r="2451" spans="1:6" x14ac:dyDescent="0.25">
      <c r="A2451" t="s">
        <v>2459</v>
      </c>
      <c r="B2451">
        <v>3</v>
      </c>
      <c r="C2451">
        <v>2</v>
      </c>
      <c r="D2451" s="1">
        <v>109.08</v>
      </c>
      <c r="E2451" s="1">
        <v>36.36</v>
      </c>
      <c r="F2451" s="1">
        <v>1.5</v>
      </c>
    </row>
    <row r="2452" spans="1:6" x14ac:dyDescent="0.25">
      <c r="A2452" t="s">
        <v>2460</v>
      </c>
      <c r="B2452">
        <v>3</v>
      </c>
      <c r="C2452">
        <v>2</v>
      </c>
      <c r="D2452" s="1">
        <v>302.39999999999998</v>
      </c>
      <c r="E2452" s="1">
        <v>100.8</v>
      </c>
      <c r="F2452" s="1">
        <v>1.5</v>
      </c>
    </row>
    <row r="2453" spans="1:6" x14ac:dyDescent="0.25">
      <c r="A2453" t="s">
        <v>2461</v>
      </c>
      <c r="B2453">
        <v>3</v>
      </c>
      <c r="C2453">
        <v>1</v>
      </c>
      <c r="D2453" s="1">
        <v>19.739999999999998</v>
      </c>
      <c r="E2453" s="1">
        <v>6.58</v>
      </c>
      <c r="F2453" s="1">
        <v>3</v>
      </c>
    </row>
    <row r="2454" spans="1:6" x14ac:dyDescent="0.25">
      <c r="A2454" t="s">
        <v>2462</v>
      </c>
      <c r="B2454">
        <v>3</v>
      </c>
      <c r="C2454">
        <v>1</v>
      </c>
      <c r="D2454" s="1">
        <v>26.85</v>
      </c>
      <c r="E2454" s="1">
        <v>8.9499999999999993</v>
      </c>
      <c r="F2454" s="1">
        <v>3</v>
      </c>
    </row>
    <row r="2455" spans="1:6" x14ac:dyDescent="0.25">
      <c r="A2455" t="s">
        <v>2463</v>
      </c>
      <c r="B2455">
        <v>3</v>
      </c>
      <c r="C2455">
        <v>1</v>
      </c>
      <c r="D2455" s="1">
        <v>18.39</v>
      </c>
      <c r="E2455" s="1">
        <v>6.13</v>
      </c>
      <c r="F2455" s="1">
        <v>3</v>
      </c>
    </row>
    <row r="2456" spans="1:6" x14ac:dyDescent="0.25">
      <c r="A2456" t="s">
        <v>2464</v>
      </c>
      <c r="B2456">
        <v>3</v>
      </c>
      <c r="C2456">
        <v>2</v>
      </c>
      <c r="D2456" s="1">
        <v>8.56</v>
      </c>
      <c r="E2456" s="1">
        <v>2.8533333333333335</v>
      </c>
      <c r="F2456" s="1">
        <v>1.5</v>
      </c>
    </row>
    <row r="2457" spans="1:6" x14ac:dyDescent="0.25">
      <c r="A2457" t="s">
        <v>2465</v>
      </c>
      <c r="B2457">
        <v>3</v>
      </c>
      <c r="C2457">
        <v>1</v>
      </c>
      <c r="D2457" s="1">
        <v>27.39</v>
      </c>
      <c r="E2457" s="1">
        <v>9.1300000000000008</v>
      </c>
      <c r="F2457" s="1">
        <v>3</v>
      </c>
    </row>
    <row r="2458" spans="1:6" x14ac:dyDescent="0.25">
      <c r="A2458" t="s">
        <v>2466</v>
      </c>
      <c r="B2458">
        <v>3</v>
      </c>
      <c r="C2458">
        <v>2</v>
      </c>
      <c r="D2458" s="1">
        <v>36.090000000000003</v>
      </c>
      <c r="E2458" s="1">
        <v>12.03</v>
      </c>
      <c r="F2458" s="1">
        <v>1.5</v>
      </c>
    </row>
    <row r="2459" spans="1:6" x14ac:dyDescent="0.25">
      <c r="A2459" t="s">
        <v>2467</v>
      </c>
      <c r="B2459">
        <v>3</v>
      </c>
      <c r="C2459">
        <v>2</v>
      </c>
      <c r="D2459" s="1">
        <v>3.99</v>
      </c>
      <c r="E2459" s="1">
        <v>1.33</v>
      </c>
      <c r="F2459" s="1">
        <v>1.5</v>
      </c>
    </row>
    <row r="2460" spans="1:6" x14ac:dyDescent="0.25">
      <c r="A2460" t="s">
        <v>2468</v>
      </c>
      <c r="B2460">
        <v>3</v>
      </c>
      <c r="C2460">
        <v>2</v>
      </c>
      <c r="D2460" s="1">
        <v>303.23</v>
      </c>
      <c r="E2460" s="1">
        <v>101.07666666666667</v>
      </c>
      <c r="F2460" s="1">
        <v>1.5</v>
      </c>
    </row>
    <row r="2461" spans="1:6" x14ac:dyDescent="0.25">
      <c r="A2461" t="s">
        <v>2469</v>
      </c>
      <c r="B2461">
        <v>3</v>
      </c>
      <c r="C2461">
        <v>3</v>
      </c>
      <c r="D2461" s="1">
        <v>229.05</v>
      </c>
      <c r="E2461" s="1">
        <v>76.349999999999994</v>
      </c>
      <c r="F2461" s="1">
        <v>1</v>
      </c>
    </row>
    <row r="2462" spans="1:6" x14ac:dyDescent="0.25">
      <c r="A2462" t="s">
        <v>2470</v>
      </c>
      <c r="B2462">
        <v>3</v>
      </c>
      <c r="C2462">
        <v>1</v>
      </c>
      <c r="D2462" s="1">
        <v>499.95</v>
      </c>
      <c r="E2462" s="1">
        <v>166.65</v>
      </c>
      <c r="F2462" s="1">
        <v>3</v>
      </c>
    </row>
    <row r="2463" spans="1:6" x14ac:dyDescent="0.25">
      <c r="A2463" t="s">
        <v>2471</v>
      </c>
      <c r="B2463">
        <v>3</v>
      </c>
      <c r="C2463">
        <v>2</v>
      </c>
      <c r="D2463" s="1">
        <v>504.65</v>
      </c>
      <c r="E2463" s="1">
        <v>168.21666666666667</v>
      </c>
      <c r="F2463" s="1">
        <v>1.5</v>
      </c>
    </row>
    <row r="2464" spans="1:6" x14ac:dyDescent="0.25">
      <c r="A2464" t="s">
        <v>2472</v>
      </c>
      <c r="B2464">
        <v>3</v>
      </c>
      <c r="C2464">
        <v>1</v>
      </c>
      <c r="D2464" s="1">
        <v>596.94000000000005</v>
      </c>
      <c r="E2464" s="1">
        <v>198.98</v>
      </c>
      <c r="F2464" s="1">
        <v>3</v>
      </c>
    </row>
    <row r="2465" spans="1:6" x14ac:dyDescent="0.25">
      <c r="A2465" t="s">
        <v>2473</v>
      </c>
      <c r="B2465">
        <v>3</v>
      </c>
      <c r="C2465">
        <v>1</v>
      </c>
      <c r="D2465" s="1">
        <v>60.63</v>
      </c>
      <c r="E2465" s="1">
        <v>20.21</v>
      </c>
      <c r="F2465" s="1">
        <v>3</v>
      </c>
    </row>
    <row r="2466" spans="1:6" x14ac:dyDescent="0.25">
      <c r="A2466" t="s">
        <v>2474</v>
      </c>
      <c r="B2466">
        <v>3</v>
      </c>
      <c r="C2466">
        <v>2</v>
      </c>
      <c r="D2466" s="1">
        <v>102.9</v>
      </c>
      <c r="E2466" s="1">
        <v>34.299999999999997</v>
      </c>
      <c r="F2466" s="1">
        <v>1.5</v>
      </c>
    </row>
    <row r="2467" spans="1:6" x14ac:dyDescent="0.25">
      <c r="A2467" t="s">
        <v>2475</v>
      </c>
      <c r="B2467">
        <v>3</v>
      </c>
      <c r="C2467">
        <v>2</v>
      </c>
      <c r="D2467" s="1">
        <v>67.03</v>
      </c>
      <c r="E2467" s="1">
        <v>22.343333333333334</v>
      </c>
      <c r="F2467" s="1">
        <v>1.5</v>
      </c>
    </row>
    <row r="2468" spans="1:6" x14ac:dyDescent="0.25">
      <c r="A2468" t="s">
        <v>2476</v>
      </c>
      <c r="B2468">
        <v>3</v>
      </c>
      <c r="C2468">
        <v>1</v>
      </c>
      <c r="D2468" s="1">
        <v>46.32</v>
      </c>
      <c r="E2468" s="1">
        <v>15.44</v>
      </c>
      <c r="F2468" s="1">
        <v>3</v>
      </c>
    </row>
    <row r="2469" spans="1:6" x14ac:dyDescent="0.25">
      <c r="A2469" t="s">
        <v>2477</v>
      </c>
      <c r="B2469">
        <v>3</v>
      </c>
      <c r="C2469">
        <v>1</v>
      </c>
      <c r="D2469" s="1">
        <v>2497.5300000000002</v>
      </c>
      <c r="E2469" s="1">
        <v>832.51</v>
      </c>
      <c r="F2469" s="1">
        <v>3</v>
      </c>
    </row>
    <row r="2470" spans="1:6" x14ac:dyDescent="0.25">
      <c r="A2470" t="s">
        <v>2478</v>
      </c>
      <c r="B2470">
        <v>3</v>
      </c>
      <c r="C2470">
        <v>3</v>
      </c>
      <c r="D2470" s="1">
        <v>323.88</v>
      </c>
      <c r="E2470" s="1">
        <v>107.96</v>
      </c>
      <c r="F2470" s="1">
        <v>1</v>
      </c>
    </row>
    <row r="2471" spans="1:6" x14ac:dyDescent="0.25">
      <c r="A2471" t="s">
        <v>2479</v>
      </c>
      <c r="B2471">
        <v>3</v>
      </c>
      <c r="C2471">
        <v>3</v>
      </c>
      <c r="D2471" s="1">
        <v>450</v>
      </c>
      <c r="E2471" s="1">
        <v>150</v>
      </c>
      <c r="F2471" s="1">
        <v>1</v>
      </c>
    </row>
    <row r="2472" spans="1:6" x14ac:dyDescent="0.25">
      <c r="A2472" t="s">
        <v>2480</v>
      </c>
      <c r="B2472">
        <v>3</v>
      </c>
      <c r="C2472">
        <v>2</v>
      </c>
      <c r="D2472" s="1">
        <v>1113</v>
      </c>
      <c r="E2472" s="1">
        <v>371</v>
      </c>
      <c r="F2472" s="1">
        <v>1.5</v>
      </c>
    </row>
    <row r="2473" spans="1:6" x14ac:dyDescent="0.25">
      <c r="A2473" t="s">
        <v>2481</v>
      </c>
      <c r="B2473">
        <v>3</v>
      </c>
      <c r="C2473">
        <v>2</v>
      </c>
      <c r="D2473" s="1">
        <v>10.77</v>
      </c>
      <c r="E2473" s="1">
        <v>3.59</v>
      </c>
      <c r="F2473" s="1">
        <v>1.5</v>
      </c>
    </row>
    <row r="2474" spans="1:6" x14ac:dyDescent="0.25">
      <c r="A2474" t="s">
        <v>2482</v>
      </c>
      <c r="B2474">
        <v>3</v>
      </c>
      <c r="C2474">
        <v>2</v>
      </c>
      <c r="D2474" s="1">
        <v>38.549999999999997</v>
      </c>
      <c r="E2474" s="1">
        <v>12.85</v>
      </c>
      <c r="F2474" s="1">
        <v>1.5</v>
      </c>
    </row>
    <row r="2475" spans="1:6" x14ac:dyDescent="0.25">
      <c r="A2475" t="s">
        <v>2483</v>
      </c>
      <c r="B2475">
        <v>3</v>
      </c>
      <c r="C2475">
        <v>2</v>
      </c>
      <c r="D2475" s="1">
        <v>38.549999999999997</v>
      </c>
      <c r="E2475" s="1">
        <v>12.85</v>
      </c>
      <c r="F2475" s="1">
        <v>1.5</v>
      </c>
    </row>
    <row r="2476" spans="1:6" x14ac:dyDescent="0.25">
      <c r="A2476" t="s">
        <v>2484</v>
      </c>
      <c r="B2476">
        <v>3</v>
      </c>
      <c r="C2476">
        <v>3</v>
      </c>
      <c r="D2476" s="1">
        <v>109.88</v>
      </c>
      <c r="E2476" s="1">
        <v>36.626666666666665</v>
      </c>
      <c r="F2476" s="1">
        <v>1</v>
      </c>
    </row>
    <row r="2477" spans="1:6" x14ac:dyDescent="0.25">
      <c r="A2477" t="s">
        <v>2485</v>
      </c>
      <c r="B2477">
        <v>3</v>
      </c>
      <c r="C2477">
        <v>2</v>
      </c>
      <c r="D2477" s="1">
        <v>276.27</v>
      </c>
      <c r="E2477" s="1">
        <v>92.09</v>
      </c>
      <c r="F2477" s="1">
        <v>1.5</v>
      </c>
    </row>
    <row r="2478" spans="1:6" x14ac:dyDescent="0.25">
      <c r="A2478" t="s">
        <v>2486</v>
      </c>
      <c r="B2478">
        <v>3</v>
      </c>
      <c r="C2478">
        <v>1</v>
      </c>
      <c r="D2478" s="1">
        <v>16.11</v>
      </c>
      <c r="E2478" s="1">
        <v>5.37</v>
      </c>
      <c r="F2478" s="1">
        <v>3</v>
      </c>
    </row>
    <row r="2479" spans="1:6" x14ac:dyDescent="0.25">
      <c r="A2479" t="s">
        <v>2487</v>
      </c>
      <c r="B2479">
        <v>3</v>
      </c>
      <c r="C2479">
        <v>3</v>
      </c>
      <c r="D2479" s="1">
        <v>9.15</v>
      </c>
      <c r="E2479" s="1">
        <v>3.05</v>
      </c>
      <c r="F2479" s="1">
        <v>1</v>
      </c>
    </row>
    <row r="2480" spans="1:6" x14ac:dyDescent="0.25">
      <c r="A2480" t="s">
        <v>2488</v>
      </c>
      <c r="B2480">
        <v>3</v>
      </c>
      <c r="C2480">
        <v>1</v>
      </c>
      <c r="D2480" s="1">
        <v>11.82</v>
      </c>
      <c r="E2480" s="1">
        <v>3.94</v>
      </c>
      <c r="F2480" s="1">
        <v>3</v>
      </c>
    </row>
    <row r="2481" spans="1:6" x14ac:dyDescent="0.25">
      <c r="A2481" t="s">
        <v>2489</v>
      </c>
      <c r="B2481">
        <v>3</v>
      </c>
      <c r="C2481">
        <v>1</v>
      </c>
      <c r="D2481" s="1">
        <v>22.77</v>
      </c>
      <c r="E2481" s="1">
        <v>7.59</v>
      </c>
      <c r="F2481" s="1">
        <v>3</v>
      </c>
    </row>
    <row r="2482" spans="1:6" x14ac:dyDescent="0.25">
      <c r="A2482" t="s">
        <v>2490</v>
      </c>
      <c r="B2482">
        <v>3</v>
      </c>
      <c r="C2482">
        <v>1</v>
      </c>
      <c r="D2482" s="1">
        <v>15.39</v>
      </c>
      <c r="E2482" s="1">
        <v>5.13</v>
      </c>
      <c r="F2482" s="1">
        <v>3</v>
      </c>
    </row>
    <row r="2483" spans="1:6" x14ac:dyDescent="0.25">
      <c r="A2483" t="s">
        <v>2491</v>
      </c>
      <c r="B2483">
        <v>3</v>
      </c>
      <c r="C2483">
        <v>2</v>
      </c>
      <c r="D2483" s="1">
        <v>18.3</v>
      </c>
      <c r="E2483" s="1">
        <v>6.1</v>
      </c>
      <c r="F2483" s="1">
        <v>1.5</v>
      </c>
    </row>
    <row r="2484" spans="1:6" x14ac:dyDescent="0.25">
      <c r="A2484" t="s">
        <v>2492</v>
      </c>
      <c r="B2484">
        <v>3</v>
      </c>
      <c r="C2484">
        <v>3</v>
      </c>
      <c r="D2484" s="1">
        <v>42.83</v>
      </c>
      <c r="E2484" s="1">
        <v>14.276666666666666</v>
      </c>
      <c r="F2484" s="1">
        <v>1</v>
      </c>
    </row>
    <row r="2485" spans="1:6" x14ac:dyDescent="0.25">
      <c r="A2485" t="s">
        <v>2493</v>
      </c>
      <c r="B2485">
        <v>3</v>
      </c>
      <c r="C2485">
        <v>3</v>
      </c>
      <c r="D2485" s="1">
        <v>58.7</v>
      </c>
      <c r="E2485" s="1">
        <v>19.566666666666666</v>
      </c>
      <c r="F2485" s="1">
        <v>1</v>
      </c>
    </row>
    <row r="2486" spans="1:6" x14ac:dyDescent="0.25">
      <c r="A2486" t="s">
        <v>2494</v>
      </c>
      <c r="B2486">
        <v>3</v>
      </c>
      <c r="C2486">
        <v>2</v>
      </c>
      <c r="D2486" s="1">
        <v>93.42</v>
      </c>
      <c r="E2486" s="1">
        <v>31.14</v>
      </c>
      <c r="F2486" s="1">
        <v>1.5</v>
      </c>
    </row>
    <row r="2487" spans="1:6" x14ac:dyDescent="0.25">
      <c r="A2487" t="s">
        <v>2495</v>
      </c>
      <c r="B2487">
        <v>3</v>
      </c>
      <c r="C2487">
        <v>3</v>
      </c>
      <c r="D2487" s="1">
        <v>146.19</v>
      </c>
      <c r="E2487" s="1">
        <v>48.73</v>
      </c>
      <c r="F2487" s="1">
        <v>1</v>
      </c>
    </row>
    <row r="2488" spans="1:6" x14ac:dyDescent="0.25">
      <c r="A2488" t="s">
        <v>2496</v>
      </c>
      <c r="B2488">
        <v>3</v>
      </c>
      <c r="C2488">
        <v>2</v>
      </c>
      <c r="D2488" s="1">
        <v>108.47</v>
      </c>
      <c r="E2488" s="1">
        <v>36.156666666666666</v>
      </c>
      <c r="F2488" s="1">
        <v>1.5</v>
      </c>
    </row>
    <row r="2489" spans="1:6" x14ac:dyDescent="0.25">
      <c r="A2489" t="s">
        <v>2497</v>
      </c>
      <c r="B2489">
        <v>3</v>
      </c>
      <c r="C2489">
        <v>1</v>
      </c>
      <c r="D2489" s="1">
        <v>106.32</v>
      </c>
      <c r="E2489" s="1">
        <v>35.44</v>
      </c>
      <c r="F2489" s="1">
        <v>3</v>
      </c>
    </row>
    <row r="2490" spans="1:6" x14ac:dyDescent="0.25">
      <c r="A2490" t="s">
        <v>2498</v>
      </c>
      <c r="B2490">
        <v>3</v>
      </c>
      <c r="C2490">
        <v>1</v>
      </c>
      <c r="D2490" s="1">
        <v>80.19</v>
      </c>
      <c r="E2490" s="1">
        <v>26.73</v>
      </c>
      <c r="F2490" s="1">
        <v>3</v>
      </c>
    </row>
    <row r="2491" spans="1:6" x14ac:dyDescent="0.25">
      <c r="A2491" t="s">
        <v>2499</v>
      </c>
      <c r="B2491">
        <v>3</v>
      </c>
      <c r="C2491">
        <v>1</v>
      </c>
      <c r="D2491" s="1">
        <v>27.84</v>
      </c>
      <c r="E2491" s="1">
        <v>9.2799999999999994</v>
      </c>
      <c r="F2491" s="1">
        <v>3</v>
      </c>
    </row>
    <row r="2492" spans="1:6" x14ac:dyDescent="0.25">
      <c r="A2492" t="s">
        <v>2500</v>
      </c>
      <c r="B2492">
        <v>3</v>
      </c>
      <c r="C2492">
        <v>3</v>
      </c>
      <c r="D2492" s="1">
        <v>83.4</v>
      </c>
      <c r="E2492" s="1">
        <v>27.8</v>
      </c>
      <c r="F2492" s="1">
        <v>1</v>
      </c>
    </row>
    <row r="2493" spans="1:6" x14ac:dyDescent="0.25">
      <c r="A2493" t="s">
        <v>2501</v>
      </c>
      <c r="B2493">
        <v>3</v>
      </c>
      <c r="C2493">
        <v>2</v>
      </c>
      <c r="D2493" s="1">
        <v>186.26</v>
      </c>
      <c r="E2493" s="1">
        <v>62.086666666666666</v>
      </c>
      <c r="F2493" s="1">
        <v>1.5</v>
      </c>
    </row>
    <row r="2494" spans="1:6" x14ac:dyDescent="0.25">
      <c r="A2494" t="s">
        <v>2502</v>
      </c>
      <c r="B2494">
        <v>3</v>
      </c>
      <c r="C2494">
        <v>1</v>
      </c>
      <c r="D2494" s="1">
        <v>153.33000000000001</v>
      </c>
      <c r="E2494" s="1">
        <v>51.11</v>
      </c>
      <c r="F2494" s="1">
        <v>3</v>
      </c>
    </row>
    <row r="2495" spans="1:6" x14ac:dyDescent="0.25">
      <c r="A2495" t="s">
        <v>2503</v>
      </c>
      <c r="B2495">
        <v>3</v>
      </c>
      <c r="C2495">
        <v>3</v>
      </c>
      <c r="D2495" s="1">
        <v>114.3</v>
      </c>
      <c r="E2495" s="1">
        <v>38.1</v>
      </c>
      <c r="F2495" s="1">
        <v>1</v>
      </c>
    </row>
    <row r="2496" spans="1:6" x14ac:dyDescent="0.25">
      <c r="A2496" t="s">
        <v>2504</v>
      </c>
      <c r="B2496">
        <v>3</v>
      </c>
      <c r="C2496">
        <v>2</v>
      </c>
      <c r="D2496" s="1">
        <v>199.89</v>
      </c>
      <c r="E2496" s="1">
        <v>66.63</v>
      </c>
      <c r="F2496" s="1">
        <v>1.5</v>
      </c>
    </row>
    <row r="2497" spans="1:6" x14ac:dyDescent="0.25">
      <c r="A2497" t="s">
        <v>2505</v>
      </c>
      <c r="B2497">
        <v>3</v>
      </c>
      <c r="C2497">
        <v>2</v>
      </c>
      <c r="D2497" s="1">
        <v>134.34</v>
      </c>
      <c r="E2497" s="1">
        <v>44.78</v>
      </c>
      <c r="F2497" s="1">
        <v>1.5</v>
      </c>
    </row>
    <row r="2498" spans="1:6" x14ac:dyDescent="0.25">
      <c r="A2498" t="s">
        <v>2506</v>
      </c>
      <c r="B2498">
        <v>3</v>
      </c>
      <c r="C2498">
        <v>2</v>
      </c>
      <c r="D2498" s="1">
        <v>88.11</v>
      </c>
      <c r="E2498" s="1">
        <v>29.37</v>
      </c>
      <c r="F2498" s="1">
        <v>1.5</v>
      </c>
    </row>
    <row r="2499" spans="1:6" x14ac:dyDescent="0.25">
      <c r="A2499" t="s">
        <v>2507</v>
      </c>
      <c r="B2499">
        <v>3</v>
      </c>
      <c r="C2499">
        <v>2</v>
      </c>
      <c r="D2499" s="1">
        <v>27.66</v>
      </c>
      <c r="E2499" s="1">
        <v>9.2200000000000006</v>
      </c>
      <c r="F2499" s="1">
        <v>1.5</v>
      </c>
    </row>
    <row r="2500" spans="1:6" x14ac:dyDescent="0.25">
      <c r="A2500" t="s">
        <v>2508</v>
      </c>
      <c r="B2500">
        <v>3</v>
      </c>
      <c r="C2500">
        <v>3</v>
      </c>
      <c r="D2500" s="1">
        <v>59.46</v>
      </c>
      <c r="E2500" s="1">
        <v>19.82</v>
      </c>
      <c r="F2500" s="1">
        <v>1</v>
      </c>
    </row>
    <row r="2501" spans="1:6" x14ac:dyDescent="0.25">
      <c r="A2501" t="s">
        <v>2509</v>
      </c>
      <c r="B2501">
        <v>3</v>
      </c>
      <c r="C2501">
        <v>3</v>
      </c>
      <c r="D2501" s="1">
        <v>44.36</v>
      </c>
      <c r="E2501" s="1">
        <v>14.786666666666665</v>
      </c>
      <c r="F2501" s="1">
        <v>1</v>
      </c>
    </row>
    <row r="2502" spans="1:6" x14ac:dyDescent="0.25">
      <c r="A2502" t="s">
        <v>2510</v>
      </c>
      <c r="B2502">
        <v>3</v>
      </c>
      <c r="C2502">
        <v>3</v>
      </c>
      <c r="D2502" s="1">
        <v>56.6</v>
      </c>
      <c r="E2502" s="1">
        <v>18.866666666666667</v>
      </c>
      <c r="F2502" s="1">
        <v>1</v>
      </c>
    </row>
    <row r="2503" spans="1:6" x14ac:dyDescent="0.25">
      <c r="A2503" t="s">
        <v>2511</v>
      </c>
      <c r="B2503">
        <v>3</v>
      </c>
      <c r="C2503">
        <v>1</v>
      </c>
      <c r="D2503" s="1">
        <v>15.6</v>
      </c>
      <c r="E2503" s="1">
        <v>5.2</v>
      </c>
      <c r="F2503" s="1">
        <v>3</v>
      </c>
    </row>
    <row r="2504" spans="1:6" x14ac:dyDescent="0.25">
      <c r="A2504" t="s">
        <v>2512</v>
      </c>
      <c r="B2504">
        <v>3</v>
      </c>
      <c r="C2504">
        <v>3</v>
      </c>
      <c r="D2504" s="1">
        <v>44.28</v>
      </c>
      <c r="E2504" s="1">
        <v>14.76</v>
      </c>
      <c r="F2504" s="1">
        <v>1</v>
      </c>
    </row>
    <row r="2505" spans="1:6" x14ac:dyDescent="0.25">
      <c r="A2505" t="s">
        <v>2513</v>
      </c>
      <c r="B2505">
        <v>3</v>
      </c>
      <c r="C2505">
        <v>3</v>
      </c>
      <c r="D2505" s="1">
        <v>42.6</v>
      </c>
      <c r="E2505" s="1">
        <v>14.2</v>
      </c>
      <c r="F2505" s="1">
        <v>1</v>
      </c>
    </row>
    <row r="2506" spans="1:6" x14ac:dyDescent="0.25">
      <c r="A2506" t="s">
        <v>2514</v>
      </c>
      <c r="B2506">
        <v>3</v>
      </c>
      <c r="C2506">
        <v>2</v>
      </c>
      <c r="D2506" s="1">
        <v>35.22</v>
      </c>
      <c r="E2506" s="1">
        <v>11.74</v>
      </c>
      <c r="F2506" s="1">
        <v>1.5</v>
      </c>
    </row>
    <row r="2507" spans="1:6" x14ac:dyDescent="0.25">
      <c r="A2507" t="s">
        <v>2515</v>
      </c>
      <c r="B2507">
        <v>3</v>
      </c>
      <c r="C2507">
        <v>1</v>
      </c>
      <c r="D2507" s="1">
        <v>16.05</v>
      </c>
      <c r="E2507" s="1">
        <v>5.35</v>
      </c>
      <c r="F2507" s="1">
        <v>3</v>
      </c>
    </row>
    <row r="2508" spans="1:6" x14ac:dyDescent="0.25">
      <c r="A2508" t="s">
        <v>2516</v>
      </c>
      <c r="B2508">
        <v>3</v>
      </c>
      <c r="C2508">
        <v>3</v>
      </c>
      <c r="D2508" s="1">
        <v>53.73</v>
      </c>
      <c r="E2508" s="1">
        <v>17.91</v>
      </c>
      <c r="F2508" s="1">
        <v>1</v>
      </c>
    </row>
    <row r="2509" spans="1:6" x14ac:dyDescent="0.25">
      <c r="A2509" t="s">
        <v>2517</v>
      </c>
      <c r="B2509">
        <v>3</v>
      </c>
      <c r="C2509">
        <v>2</v>
      </c>
      <c r="D2509" s="1">
        <v>38.369999999999997</v>
      </c>
      <c r="E2509" s="1">
        <v>12.79</v>
      </c>
      <c r="F2509" s="1">
        <v>1.5</v>
      </c>
    </row>
    <row r="2510" spans="1:6" x14ac:dyDescent="0.25">
      <c r="A2510" t="s">
        <v>2518</v>
      </c>
      <c r="B2510">
        <v>3</v>
      </c>
      <c r="C2510">
        <v>2</v>
      </c>
      <c r="D2510" s="1">
        <v>38.369999999999997</v>
      </c>
      <c r="E2510" s="1">
        <v>12.79</v>
      </c>
      <c r="F2510" s="1">
        <v>1.5</v>
      </c>
    </row>
    <row r="2511" spans="1:6" x14ac:dyDescent="0.25">
      <c r="A2511" t="s">
        <v>2519</v>
      </c>
      <c r="B2511">
        <v>3</v>
      </c>
      <c r="C2511">
        <v>2</v>
      </c>
      <c r="D2511" s="1">
        <v>30.69</v>
      </c>
      <c r="E2511" s="1">
        <v>10.23</v>
      </c>
      <c r="F2511" s="1">
        <v>1.5</v>
      </c>
    </row>
    <row r="2512" spans="1:6" x14ac:dyDescent="0.25">
      <c r="A2512" t="s">
        <v>2520</v>
      </c>
      <c r="B2512">
        <v>3</v>
      </c>
      <c r="C2512">
        <v>1</v>
      </c>
      <c r="D2512" s="1">
        <v>13.2</v>
      </c>
      <c r="E2512" s="1">
        <v>4.4000000000000004</v>
      </c>
      <c r="F2512" s="1">
        <v>3</v>
      </c>
    </row>
    <row r="2513" spans="1:6" x14ac:dyDescent="0.25">
      <c r="A2513" t="s">
        <v>2521</v>
      </c>
      <c r="B2513">
        <v>3</v>
      </c>
      <c r="C2513">
        <v>1</v>
      </c>
      <c r="D2513" s="1">
        <v>8.16</v>
      </c>
      <c r="E2513" s="1">
        <v>2.72</v>
      </c>
      <c r="F2513" s="1">
        <v>3</v>
      </c>
    </row>
    <row r="2514" spans="1:6" x14ac:dyDescent="0.25">
      <c r="A2514" t="s">
        <v>2522</v>
      </c>
      <c r="B2514">
        <v>3</v>
      </c>
      <c r="C2514">
        <v>2</v>
      </c>
      <c r="D2514" s="1">
        <v>20.73</v>
      </c>
      <c r="E2514" s="1">
        <v>6.91</v>
      </c>
      <c r="F2514" s="1">
        <v>1.5</v>
      </c>
    </row>
    <row r="2515" spans="1:6" x14ac:dyDescent="0.25">
      <c r="A2515" t="s">
        <v>2523</v>
      </c>
      <c r="B2515">
        <v>3</v>
      </c>
      <c r="C2515">
        <v>1</v>
      </c>
      <c r="D2515" s="1">
        <v>12.66</v>
      </c>
      <c r="E2515" s="1">
        <v>4.22</v>
      </c>
      <c r="F2515" s="1">
        <v>3</v>
      </c>
    </row>
    <row r="2516" spans="1:6" x14ac:dyDescent="0.25">
      <c r="A2516" t="s">
        <v>2524</v>
      </c>
      <c r="B2516">
        <v>3</v>
      </c>
      <c r="C2516">
        <v>2</v>
      </c>
      <c r="D2516" s="1">
        <v>39.479999999999997</v>
      </c>
      <c r="E2516" s="1">
        <v>13.16</v>
      </c>
      <c r="F2516" s="1">
        <v>1.5</v>
      </c>
    </row>
    <row r="2517" spans="1:6" x14ac:dyDescent="0.25">
      <c r="A2517" t="s">
        <v>2525</v>
      </c>
      <c r="B2517">
        <v>3</v>
      </c>
      <c r="C2517">
        <v>1</v>
      </c>
      <c r="D2517" s="1">
        <v>41.58</v>
      </c>
      <c r="E2517" s="1">
        <v>13.86</v>
      </c>
      <c r="F2517" s="1">
        <v>3</v>
      </c>
    </row>
    <row r="2518" spans="1:6" x14ac:dyDescent="0.25">
      <c r="A2518" t="s">
        <v>2526</v>
      </c>
      <c r="B2518">
        <v>3</v>
      </c>
      <c r="C2518">
        <v>3</v>
      </c>
      <c r="D2518" s="1">
        <v>14.34</v>
      </c>
      <c r="E2518" s="1">
        <v>4.78</v>
      </c>
      <c r="F2518" s="1">
        <v>1</v>
      </c>
    </row>
    <row r="2519" spans="1:6" x14ac:dyDescent="0.25">
      <c r="A2519" t="s">
        <v>2527</v>
      </c>
      <c r="B2519">
        <v>3</v>
      </c>
      <c r="C2519">
        <v>3</v>
      </c>
      <c r="D2519" s="1">
        <v>14.34</v>
      </c>
      <c r="E2519" s="1">
        <v>4.78</v>
      </c>
      <c r="F2519" s="1">
        <v>1</v>
      </c>
    </row>
    <row r="2520" spans="1:6" x14ac:dyDescent="0.25">
      <c r="A2520" t="s">
        <v>2528</v>
      </c>
      <c r="B2520">
        <v>3</v>
      </c>
      <c r="C2520">
        <v>3</v>
      </c>
      <c r="D2520" s="1">
        <v>14.34</v>
      </c>
      <c r="E2520" s="1">
        <v>4.78</v>
      </c>
      <c r="F2520" s="1">
        <v>1</v>
      </c>
    </row>
    <row r="2521" spans="1:6" x14ac:dyDescent="0.25">
      <c r="A2521" t="s">
        <v>2529</v>
      </c>
      <c r="B2521">
        <v>3</v>
      </c>
      <c r="C2521">
        <v>2</v>
      </c>
      <c r="D2521" s="1">
        <v>58.58</v>
      </c>
      <c r="E2521" s="1">
        <v>19.526666666666667</v>
      </c>
      <c r="F2521" s="1">
        <v>1.5</v>
      </c>
    </row>
    <row r="2522" spans="1:6" x14ac:dyDescent="0.25">
      <c r="A2522" t="s">
        <v>2530</v>
      </c>
      <c r="B2522">
        <v>3</v>
      </c>
      <c r="C2522">
        <v>2</v>
      </c>
      <c r="D2522" s="1">
        <v>58.51</v>
      </c>
      <c r="E2522" s="1">
        <v>19.503333333333334</v>
      </c>
      <c r="F2522" s="1">
        <v>1.5</v>
      </c>
    </row>
    <row r="2523" spans="1:6" x14ac:dyDescent="0.25">
      <c r="A2523" t="s">
        <v>2531</v>
      </c>
      <c r="B2523">
        <v>3</v>
      </c>
      <c r="C2523">
        <v>2</v>
      </c>
      <c r="D2523" s="1">
        <v>195</v>
      </c>
      <c r="E2523" s="1">
        <v>65</v>
      </c>
      <c r="F2523" s="1">
        <v>1.5</v>
      </c>
    </row>
    <row r="2524" spans="1:6" x14ac:dyDescent="0.25">
      <c r="A2524" t="s">
        <v>2532</v>
      </c>
      <c r="B2524">
        <v>3</v>
      </c>
      <c r="C2524">
        <v>3</v>
      </c>
      <c r="D2524" s="1">
        <v>181.56</v>
      </c>
      <c r="E2524" s="1">
        <v>60.52</v>
      </c>
      <c r="F2524" s="1">
        <v>1</v>
      </c>
    </row>
    <row r="2525" spans="1:6" x14ac:dyDescent="0.25">
      <c r="A2525" t="s">
        <v>2533</v>
      </c>
      <c r="B2525">
        <v>3</v>
      </c>
      <c r="C2525">
        <v>1</v>
      </c>
      <c r="D2525" s="1">
        <v>363</v>
      </c>
      <c r="E2525" s="1">
        <v>121</v>
      </c>
      <c r="F2525" s="1">
        <v>3</v>
      </c>
    </row>
    <row r="2526" spans="1:6" x14ac:dyDescent="0.25">
      <c r="A2526" t="s">
        <v>2534</v>
      </c>
      <c r="B2526">
        <v>3</v>
      </c>
      <c r="C2526">
        <v>1</v>
      </c>
      <c r="D2526" s="1">
        <v>221.4</v>
      </c>
      <c r="E2526" s="1">
        <v>73.8</v>
      </c>
      <c r="F2526" s="1">
        <v>3</v>
      </c>
    </row>
    <row r="2527" spans="1:6" x14ac:dyDescent="0.25">
      <c r="A2527" t="s">
        <v>2535</v>
      </c>
      <c r="B2527">
        <v>3</v>
      </c>
      <c r="C2527">
        <v>3</v>
      </c>
      <c r="D2527" s="1">
        <v>305.64</v>
      </c>
      <c r="E2527" s="1">
        <v>101.88</v>
      </c>
      <c r="F2527" s="1">
        <v>1</v>
      </c>
    </row>
    <row r="2528" spans="1:6" x14ac:dyDescent="0.25">
      <c r="A2528" t="s">
        <v>2536</v>
      </c>
      <c r="B2528">
        <v>3</v>
      </c>
      <c r="C2528">
        <v>3</v>
      </c>
      <c r="D2528" s="1">
        <v>57.45</v>
      </c>
      <c r="E2528" s="1">
        <v>19.149999999999999</v>
      </c>
      <c r="F2528" s="1">
        <v>1</v>
      </c>
    </row>
    <row r="2529" spans="1:6" x14ac:dyDescent="0.25">
      <c r="A2529" t="s">
        <v>2537</v>
      </c>
      <c r="B2529">
        <v>3</v>
      </c>
      <c r="C2529">
        <v>2</v>
      </c>
      <c r="D2529" s="1">
        <v>165</v>
      </c>
      <c r="E2529" s="1">
        <v>55</v>
      </c>
      <c r="F2529" s="1">
        <v>1.5</v>
      </c>
    </row>
    <row r="2530" spans="1:6" x14ac:dyDescent="0.25">
      <c r="A2530" t="s">
        <v>2538</v>
      </c>
      <c r="B2530">
        <v>3</v>
      </c>
      <c r="C2530">
        <v>1</v>
      </c>
      <c r="D2530" s="1">
        <v>0.3</v>
      </c>
      <c r="E2530" s="1">
        <v>0.1</v>
      </c>
      <c r="F2530" s="1">
        <v>3</v>
      </c>
    </row>
    <row r="2531" spans="1:6" x14ac:dyDescent="0.25">
      <c r="A2531" t="s">
        <v>2539</v>
      </c>
      <c r="B2531">
        <v>3</v>
      </c>
      <c r="C2531">
        <v>1</v>
      </c>
      <c r="D2531" s="1">
        <v>0.3</v>
      </c>
      <c r="E2531" s="1">
        <v>0.1</v>
      </c>
      <c r="F2531" s="1">
        <v>3</v>
      </c>
    </row>
    <row r="2532" spans="1:6" x14ac:dyDescent="0.25">
      <c r="A2532" t="s">
        <v>2540</v>
      </c>
      <c r="B2532">
        <v>3</v>
      </c>
      <c r="C2532">
        <v>1</v>
      </c>
      <c r="D2532" s="1">
        <v>0.54</v>
      </c>
      <c r="E2532" s="1">
        <v>0.18</v>
      </c>
      <c r="F2532" s="1">
        <v>3</v>
      </c>
    </row>
    <row r="2533" spans="1:6" x14ac:dyDescent="0.25">
      <c r="A2533" t="s">
        <v>2541</v>
      </c>
      <c r="B2533">
        <v>3</v>
      </c>
      <c r="C2533">
        <v>1</v>
      </c>
      <c r="D2533" s="1">
        <v>0.54</v>
      </c>
      <c r="E2533" s="1">
        <v>0.18</v>
      </c>
      <c r="F2533" s="1">
        <v>3</v>
      </c>
    </row>
    <row r="2534" spans="1:6" x14ac:dyDescent="0.25">
      <c r="A2534" t="s">
        <v>2542</v>
      </c>
      <c r="B2534">
        <v>3</v>
      </c>
      <c r="C2534">
        <v>1</v>
      </c>
      <c r="D2534" s="1">
        <v>0.54</v>
      </c>
      <c r="E2534" s="1">
        <v>0.18</v>
      </c>
      <c r="F2534" s="1">
        <v>3</v>
      </c>
    </row>
    <row r="2535" spans="1:6" x14ac:dyDescent="0.25">
      <c r="A2535" t="s">
        <v>2543</v>
      </c>
      <c r="B2535">
        <v>3</v>
      </c>
      <c r="C2535">
        <v>1</v>
      </c>
      <c r="D2535" s="1">
        <v>0.54</v>
      </c>
      <c r="E2535" s="1">
        <v>0.18</v>
      </c>
      <c r="F2535" s="1">
        <v>3</v>
      </c>
    </row>
    <row r="2536" spans="1:6" x14ac:dyDescent="0.25">
      <c r="A2536" t="s">
        <v>2544</v>
      </c>
      <c r="B2536">
        <v>3</v>
      </c>
      <c r="C2536">
        <v>1</v>
      </c>
      <c r="D2536" s="1">
        <v>0.54</v>
      </c>
      <c r="E2536" s="1">
        <v>0.18</v>
      </c>
      <c r="F2536" s="1">
        <v>3</v>
      </c>
    </row>
    <row r="2537" spans="1:6" x14ac:dyDescent="0.25">
      <c r="A2537" t="s">
        <v>2545</v>
      </c>
      <c r="B2537">
        <v>3</v>
      </c>
      <c r="C2537">
        <v>1</v>
      </c>
      <c r="D2537" s="1">
        <v>0.54</v>
      </c>
      <c r="E2537" s="1">
        <v>0.18</v>
      </c>
      <c r="F2537" s="1">
        <v>3</v>
      </c>
    </row>
    <row r="2538" spans="1:6" x14ac:dyDescent="0.25">
      <c r="A2538" t="s">
        <v>2546</v>
      </c>
      <c r="B2538">
        <v>3</v>
      </c>
      <c r="C2538">
        <v>1</v>
      </c>
      <c r="D2538" s="1">
        <v>0.54</v>
      </c>
      <c r="E2538" s="1">
        <v>0.18</v>
      </c>
      <c r="F2538" s="1">
        <v>3</v>
      </c>
    </row>
    <row r="2539" spans="1:6" x14ac:dyDescent="0.25">
      <c r="A2539" t="s">
        <v>2547</v>
      </c>
      <c r="B2539">
        <v>3</v>
      </c>
      <c r="C2539">
        <v>1</v>
      </c>
      <c r="D2539" s="1">
        <v>0.54</v>
      </c>
      <c r="E2539" s="1">
        <v>0.18</v>
      </c>
      <c r="F2539" s="1">
        <v>3</v>
      </c>
    </row>
    <row r="2540" spans="1:6" x14ac:dyDescent="0.25">
      <c r="A2540" t="s">
        <v>2548</v>
      </c>
      <c r="B2540">
        <v>3</v>
      </c>
      <c r="C2540">
        <v>3</v>
      </c>
      <c r="D2540" s="1">
        <v>49.5</v>
      </c>
      <c r="E2540" s="1">
        <v>16.5</v>
      </c>
      <c r="F2540" s="1">
        <v>1</v>
      </c>
    </row>
    <row r="2541" spans="1:6" x14ac:dyDescent="0.25">
      <c r="A2541" t="s">
        <v>2549</v>
      </c>
      <c r="B2541">
        <v>3</v>
      </c>
      <c r="C2541">
        <v>3</v>
      </c>
      <c r="D2541" s="1">
        <v>36.840000000000003</v>
      </c>
      <c r="E2541" s="1">
        <v>12.28</v>
      </c>
      <c r="F2541" s="1">
        <v>1</v>
      </c>
    </row>
    <row r="2542" spans="1:6" x14ac:dyDescent="0.25">
      <c r="A2542" t="s">
        <v>2550</v>
      </c>
      <c r="B2542">
        <v>3</v>
      </c>
      <c r="C2542">
        <v>3</v>
      </c>
      <c r="D2542" s="1">
        <v>3.03</v>
      </c>
      <c r="E2542" s="1">
        <v>1.01</v>
      </c>
      <c r="F2542" s="1">
        <v>1</v>
      </c>
    </row>
    <row r="2543" spans="1:6" x14ac:dyDescent="0.25">
      <c r="A2543" t="s">
        <v>2551</v>
      </c>
      <c r="B2543">
        <v>3</v>
      </c>
      <c r="C2543">
        <v>1</v>
      </c>
      <c r="D2543" s="1">
        <v>635.1</v>
      </c>
      <c r="E2543" s="1">
        <v>211.7</v>
      </c>
      <c r="F2543" s="1">
        <v>3</v>
      </c>
    </row>
    <row r="2544" spans="1:6" x14ac:dyDescent="0.25">
      <c r="A2544" t="s">
        <v>2552</v>
      </c>
      <c r="B2544">
        <v>3</v>
      </c>
      <c r="C2544">
        <v>1</v>
      </c>
      <c r="D2544" s="1">
        <v>5.34</v>
      </c>
      <c r="E2544" s="1">
        <v>1.78</v>
      </c>
      <c r="F2544" s="1">
        <v>3</v>
      </c>
    </row>
    <row r="2545" spans="1:6" x14ac:dyDescent="0.25">
      <c r="A2545" t="s">
        <v>2553</v>
      </c>
      <c r="B2545">
        <v>3</v>
      </c>
      <c r="C2545">
        <v>2</v>
      </c>
      <c r="D2545" s="1">
        <v>18.21</v>
      </c>
      <c r="E2545" s="1">
        <v>6.07</v>
      </c>
      <c r="F2545" s="1">
        <v>1.5</v>
      </c>
    </row>
    <row r="2546" spans="1:6" x14ac:dyDescent="0.25">
      <c r="A2546" t="s">
        <v>2554</v>
      </c>
      <c r="B2546">
        <v>3</v>
      </c>
      <c r="C2546">
        <v>1</v>
      </c>
      <c r="D2546" s="1">
        <v>36.119999999999997</v>
      </c>
      <c r="E2546" s="1">
        <v>12.04</v>
      </c>
      <c r="F2546" s="1">
        <v>3</v>
      </c>
    </row>
    <row r="2547" spans="1:6" x14ac:dyDescent="0.25">
      <c r="A2547" t="s">
        <v>2555</v>
      </c>
      <c r="B2547">
        <v>3</v>
      </c>
      <c r="C2547">
        <v>1</v>
      </c>
      <c r="D2547" s="1">
        <v>18.45</v>
      </c>
      <c r="E2547" s="1">
        <v>6.15</v>
      </c>
      <c r="F2547" s="1">
        <v>3</v>
      </c>
    </row>
    <row r="2548" spans="1:6" x14ac:dyDescent="0.25">
      <c r="A2548" t="s">
        <v>2556</v>
      </c>
      <c r="B2548">
        <v>3</v>
      </c>
      <c r="C2548">
        <v>1</v>
      </c>
      <c r="D2548" s="1">
        <v>25.83</v>
      </c>
      <c r="E2548" s="1">
        <v>8.61</v>
      </c>
      <c r="F2548" s="1">
        <v>3</v>
      </c>
    </row>
    <row r="2549" spans="1:6" x14ac:dyDescent="0.25">
      <c r="A2549" t="s">
        <v>2557</v>
      </c>
      <c r="B2549">
        <v>3</v>
      </c>
      <c r="C2549">
        <v>1</v>
      </c>
      <c r="D2549" s="1">
        <v>36.6</v>
      </c>
      <c r="E2549" s="1">
        <v>12.2</v>
      </c>
      <c r="F2549" s="1">
        <v>3</v>
      </c>
    </row>
    <row r="2550" spans="1:6" x14ac:dyDescent="0.25">
      <c r="A2550" t="s">
        <v>2558</v>
      </c>
      <c r="B2550">
        <v>3</v>
      </c>
      <c r="C2550">
        <v>1</v>
      </c>
      <c r="D2550" s="1">
        <v>25.83</v>
      </c>
      <c r="E2550" s="1">
        <v>8.61</v>
      </c>
      <c r="F2550" s="1">
        <v>3</v>
      </c>
    </row>
    <row r="2551" spans="1:6" x14ac:dyDescent="0.25">
      <c r="A2551" t="s">
        <v>2559</v>
      </c>
      <c r="B2551">
        <v>2</v>
      </c>
      <c r="C2551">
        <v>2</v>
      </c>
      <c r="D2551" s="1">
        <v>111.6</v>
      </c>
      <c r="E2551" s="1">
        <v>55.8</v>
      </c>
      <c r="F2551" s="1">
        <v>1</v>
      </c>
    </row>
    <row r="2552" spans="1:6" x14ac:dyDescent="0.25">
      <c r="A2552" t="s">
        <v>2560</v>
      </c>
      <c r="B2552">
        <v>2</v>
      </c>
      <c r="C2552">
        <v>2</v>
      </c>
      <c r="D2552" s="1">
        <v>117.72</v>
      </c>
      <c r="E2552" s="1">
        <v>58.86</v>
      </c>
      <c r="F2552" s="1">
        <v>1</v>
      </c>
    </row>
    <row r="2553" spans="1:6" x14ac:dyDescent="0.25">
      <c r="A2553" t="s">
        <v>2561</v>
      </c>
      <c r="B2553">
        <v>2</v>
      </c>
      <c r="C2553">
        <v>1</v>
      </c>
      <c r="D2553" s="1">
        <v>88.56</v>
      </c>
      <c r="E2553" s="1">
        <v>44.28</v>
      </c>
      <c r="F2553" s="1">
        <v>2</v>
      </c>
    </row>
    <row r="2554" spans="1:6" x14ac:dyDescent="0.25">
      <c r="A2554" t="s">
        <v>2562</v>
      </c>
      <c r="B2554">
        <v>2</v>
      </c>
      <c r="C2554">
        <v>2</v>
      </c>
      <c r="D2554" s="1">
        <v>90.56</v>
      </c>
      <c r="E2554" s="1">
        <v>45.28</v>
      </c>
      <c r="F2554" s="1">
        <v>1</v>
      </c>
    </row>
    <row r="2555" spans="1:6" x14ac:dyDescent="0.25">
      <c r="A2555" t="s">
        <v>2563</v>
      </c>
      <c r="B2555">
        <v>2</v>
      </c>
      <c r="C2555">
        <v>1</v>
      </c>
      <c r="D2555" s="1">
        <v>100.4</v>
      </c>
      <c r="E2555" s="1">
        <v>50.2</v>
      </c>
      <c r="F2555" s="1">
        <v>2</v>
      </c>
    </row>
    <row r="2556" spans="1:6" x14ac:dyDescent="0.25">
      <c r="A2556" t="s">
        <v>2564</v>
      </c>
      <c r="B2556">
        <v>2</v>
      </c>
      <c r="C2556">
        <v>2</v>
      </c>
      <c r="D2556" s="1">
        <v>112.5</v>
      </c>
      <c r="E2556" s="1">
        <v>56.25</v>
      </c>
      <c r="F2556" s="1">
        <v>1</v>
      </c>
    </row>
    <row r="2557" spans="1:6" x14ac:dyDescent="0.25">
      <c r="A2557" t="s">
        <v>2565</v>
      </c>
      <c r="B2557">
        <v>2</v>
      </c>
      <c r="C2557">
        <v>1</v>
      </c>
      <c r="D2557" s="1">
        <v>117</v>
      </c>
      <c r="E2557" s="1">
        <v>58.5</v>
      </c>
      <c r="F2557" s="1">
        <v>2</v>
      </c>
    </row>
    <row r="2558" spans="1:6" x14ac:dyDescent="0.25">
      <c r="A2558" t="s">
        <v>2566</v>
      </c>
      <c r="B2558">
        <v>2</v>
      </c>
      <c r="C2558">
        <v>2</v>
      </c>
      <c r="D2558" s="1">
        <v>183.68</v>
      </c>
      <c r="E2558" s="1">
        <v>91.84</v>
      </c>
      <c r="F2558" s="1">
        <v>1</v>
      </c>
    </row>
    <row r="2559" spans="1:6" x14ac:dyDescent="0.25">
      <c r="A2559" t="s">
        <v>2567</v>
      </c>
      <c r="B2559">
        <v>2</v>
      </c>
      <c r="C2559">
        <v>1</v>
      </c>
      <c r="D2559" s="1">
        <v>188</v>
      </c>
      <c r="E2559" s="1">
        <v>94</v>
      </c>
      <c r="F2559" s="1">
        <v>2</v>
      </c>
    </row>
    <row r="2560" spans="1:6" x14ac:dyDescent="0.25">
      <c r="A2560" t="s">
        <v>2568</v>
      </c>
      <c r="B2560">
        <v>2</v>
      </c>
      <c r="C2560">
        <v>2</v>
      </c>
      <c r="D2560" s="1">
        <v>245.04</v>
      </c>
      <c r="E2560" s="1">
        <v>122.52</v>
      </c>
      <c r="F2560" s="1">
        <v>1</v>
      </c>
    </row>
    <row r="2561" spans="1:6" x14ac:dyDescent="0.25">
      <c r="A2561" t="s">
        <v>2569</v>
      </c>
      <c r="B2561">
        <v>2</v>
      </c>
      <c r="C2561">
        <v>2</v>
      </c>
      <c r="D2561" s="1">
        <v>19.36</v>
      </c>
      <c r="E2561" s="1">
        <v>9.68</v>
      </c>
      <c r="F2561" s="1">
        <v>1</v>
      </c>
    </row>
    <row r="2562" spans="1:6" x14ac:dyDescent="0.25">
      <c r="A2562" t="s">
        <v>2570</v>
      </c>
      <c r="B2562">
        <v>2</v>
      </c>
      <c r="C2562">
        <v>2</v>
      </c>
      <c r="D2562" s="1">
        <v>19.36</v>
      </c>
      <c r="E2562" s="1">
        <v>9.68</v>
      </c>
      <c r="F2562" s="1">
        <v>1</v>
      </c>
    </row>
    <row r="2563" spans="1:6" x14ac:dyDescent="0.25">
      <c r="A2563" t="s">
        <v>2571</v>
      </c>
      <c r="B2563">
        <v>2</v>
      </c>
      <c r="C2563">
        <v>2</v>
      </c>
      <c r="D2563" s="1">
        <v>19.36</v>
      </c>
      <c r="E2563" s="1">
        <v>9.68</v>
      </c>
      <c r="F2563" s="1">
        <v>1</v>
      </c>
    </row>
    <row r="2564" spans="1:6" x14ac:dyDescent="0.25">
      <c r="A2564" t="s">
        <v>2572</v>
      </c>
      <c r="B2564">
        <v>2</v>
      </c>
      <c r="C2564">
        <v>2</v>
      </c>
      <c r="D2564" s="1">
        <v>36.479999999999997</v>
      </c>
      <c r="E2564" s="1">
        <v>18.239999999999998</v>
      </c>
      <c r="F2564" s="1">
        <v>1</v>
      </c>
    </row>
    <row r="2565" spans="1:6" x14ac:dyDescent="0.25">
      <c r="A2565" t="s">
        <v>2573</v>
      </c>
      <c r="B2565">
        <v>2</v>
      </c>
      <c r="C2565">
        <v>2</v>
      </c>
      <c r="D2565" s="1">
        <v>27.2</v>
      </c>
      <c r="E2565" s="1">
        <v>13.6</v>
      </c>
      <c r="F2565" s="1">
        <v>1</v>
      </c>
    </row>
    <row r="2566" spans="1:6" x14ac:dyDescent="0.25">
      <c r="A2566" t="s">
        <v>2574</v>
      </c>
      <c r="B2566">
        <v>2</v>
      </c>
      <c r="C2566">
        <v>2</v>
      </c>
      <c r="D2566" s="1">
        <v>24.12</v>
      </c>
      <c r="E2566" s="1">
        <v>12.06</v>
      </c>
      <c r="F2566" s="1">
        <v>1</v>
      </c>
    </row>
    <row r="2567" spans="1:6" x14ac:dyDescent="0.25">
      <c r="A2567" t="s">
        <v>2575</v>
      </c>
      <c r="B2567">
        <v>2</v>
      </c>
      <c r="C2567">
        <v>1</v>
      </c>
      <c r="D2567" s="1">
        <v>52.6</v>
      </c>
      <c r="E2567" s="1">
        <v>26.3</v>
      </c>
      <c r="F2567" s="1">
        <v>2</v>
      </c>
    </row>
    <row r="2568" spans="1:6" x14ac:dyDescent="0.25">
      <c r="A2568" t="s">
        <v>2576</v>
      </c>
      <c r="B2568">
        <v>2</v>
      </c>
      <c r="C2568">
        <v>2</v>
      </c>
      <c r="D2568" s="1">
        <v>142.93</v>
      </c>
      <c r="E2568" s="1">
        <v>71.465000000000003</v>
      </c>
      <c r="F2568" s="1">
        <v>1</v>
      </c>
    </row>
    <row r="2569" spans="1:6" x14ac:dyDescent="0.25">
      <c r="A2569" t="s">
        <v>2577</v>
      </c>
      <c r="B2569">
        <v>2</v>
      </c>
      <c r="C2569">
        <v>2</v>
      </c>
      <c r="D2569" s="1">
        <v>162.63999999999999</v>
      </c>
      <c r="E2569" s="1">
        <v>81.319999999999993</v>
      </c>
      <c r="F2569" s="1">
        <v>1</v>
      </c>
    </row>
    <row r="2570" spans="1:6" x14ac:dyDescent="0.25">
      <c r="A2570" t="s">
        <v>2578</v>
      </c>
      <c r="B2570">
        <v>2</v>
      </c>
      <c r="C2570">
        <v>2</v>
      </c>
      <c r="D2570" s="1">
        <v>216.37</v>
      </c>
      <c r="E2570" s="1">
        <v>108.185</v>
      </c>
      <c r="F2570" s="1">
        <v>1</v>
      </c>
    </row>
    <row r="2571" spans="1:6" x14ac:dyDescent="0.25">
      <c r="A2571" t="s">
        <v>2579</v>
      </c>
      <c r="B2571">
        <v>2</v>
      </c>
      <c r="C2571">
        <v>2</v>
      </c>
      <c r="D2571" s="1">
        <v>377.14</v>
      </c>
      <c r="E2571" s="1">
        <v>188.57</v>
      </c>
      <c r="F2571" s="1">
        <v>1</v>
      </c>
    </row>
    <row r="2572" spans="1:6" x14ac:dyDescent="0.25">
      <c r="A2572" t="s">
        <v>2580</v>
      </c>
      <c r="B2572">
        <v>2</v>
      </c>
      <c r="C2572">
        <v>2</v>
      </c>
      <c r="D2572" s="1">
        <v>47.36</v>
      </c>
      <c r="E2572" s="1">
        <v>23.68</v>
      </c>
      <c r="F2572" s="1">
        <v>1</v>
      </c>
    </row>
    <row r="2573" spans="1:6" x14ac:dyDescent="0.25">
      <c r="A2573" t="s">
        <v>2581</v>
      </c>
      <c r="B2573">
        <v>2</v>
      </c>
      <c r="C2573">
        <v>2</v>
      </c>
      <c r="D2573" s="1">
        <v>106.2</v>
      </c>
      <c r="E2573" s="1">
        <v>53.1</v>
      </c>
      <c r="F2573" s="1">
        <v>1</v>
      </c>
    </row>
    <row r="2574" spans="1:6" x14ac:dyDescent="0.25">
      <c r="A2574" t="s">
        <v>2582</v>
      </c>
      <c r="B2574">
        <v>2</v>
      </c>
      <c r="C2574">
        <v>2</v>
      </c>
      <c r="D2574" s="1">
        <v>147</v>
      </c>
      <c r="E2574" s="1">
        <v>73.5</v>
      </c>
      <c r="F2574" s="1">
        <v>1</v>
      </c>
    </row>
    <row r="2575" spans="1:6" x14ac:dyDescent="0.25">
      <c r="A2575" t="s">
        <v>2583</v>
      </c>
      <c r="B2575">
        <v>2</v>
      </c>
      <c r="C2575">
        <v>2</v>
      </c>
      <c r="D2575" s="1">
        <v>156.91999999999999</v>
      </c>
      <c r="E2575" s="1">
        <v>78.459999999999994</v>
      </c>
      <c r="F2575" s="1">
        <v>1</v>
      </c>
    </row>
    <row r="2576" spans="1:6" x14ac:dyDescent="0.25">
      <c r="A2576" t="s">
        <v>2584</v>
      </c>
      <c r="B2576">
        <v>2</v>
      </c>
      <c r="C2576">
        <v>1</v>
      </c>
      <c r="D2576" s="1">
        <v>115.36</v>
      </c>
      <c r="E2576" s="1">
        <v>57.68</v>
      </c>
      <c r="F2576" s="1">
        <v>2</v>
      </c>
    </row>
    <row r="2577" spans="1:6" x14ac:dyDescent="0.25">
      <c r="A2577" t="s">
        <v>2585</v>
      </c>
      <c r="B2577">
        <v>2</v>
      </c>
      <c r="C2577">
        <v>2</v>
      </c>
      <c r="D2577" s="1">
        <v>92.3</v>
      </c>
      <c r="E2577" s="1">
        <v>46.15</v>
      </c>
      <c r="F2577" s="1">
        <v>1</v>
      </c>
    </row>
    <row r="2578" spans="1:6" x14ac:dyDescent="0.25">
      <c r="A2578" t="s">
        <v>2586</v>
      </c>
      <c r="B2578">
        <v>2</v>
      </c>
      <c r="C2578">
        <v>2</v>
      </c>
      <c r="D2578" s="1">
        <v>407.92</v>
      </c>
      <c r="E2578" s="1">
        <v>203.96</v>
      </c>
      <c r="F2578" s="1">
        <v>1</v>
      </c>
    </row>
    <row r="2579" spans="1:6" x14ac:dyDescent="0.25">
      <c r="A2579" t="s">
        <v>2587</v>
      </c>
      <c r="B2579">
        <v>2</v>
      </c>
      <c r="C2579">
        <v>2</v>
      </c>
      <c r="D2579" s="1">
        <v>346.5</v>
      </c>
      <c r="E2579" s="1">
        <v>173.25</v>
      </c>
      <c r="F2579" s="1">
        <v>1</v>
      </c>
    </row>
    <row r="2580" spans="1:6" x14ac:dyDescent="0.25">
      <c r="A2580" t="s">
        <v>2588</v>
      </c>
      <c r="B2580">
        <v>2</v>
      </c>
      <c r="C2580">
        <v>1</v>
      </c>
      <c r="D2580" s="1">
        <v>140.80000000000001</v>
      </c>
      <c r="E2580" s="1">
        <v>70.400000000000006</v>
      </c>
      <c r="F2580" s="1">
        <v>2</v>
      </c>
    </row>
    <row r="2581" spans="1:6" x14ac:dyDescent="0.25">
      <c r="A2581" t="s">
        <v>2589</v>
      </c>
      <c r="B2581">
        <v>2</v>
      </c>
      <c r="C2581">
        <v>2</v>
      </c>
      <c r="D2581" s="1">
        <v>80.739999999999995</v>
      </c>
      <c r="E2581" s="1">
        <v>40.369999999999997</v>
      </c>
      <c r="F2581" s="1">
        <v>1</v>
      </c>
    </row>
    <row r="2582" spans="1:6" x14ac:dyDescent="0.25">
      <c r="A2582" t="s">
        <v>2590</v>
      </c>
      <c r="B2582">
        <v>2</v>
      </c>
      <c r="C2582">
        <v>1</v>
      </c>
      <c r="D2582" s="1">
        <v>314.38</v>
      </c>
      <c r="E2582" s="1">
        <v>157.19</v>
      </c>
      <c r="F2582" s="1">
        <v>2</v>
      </c>
    </row>
    <row r="2583" spans="1:6" x14ac:dyDescent="0.25">
      <c r="A2583" t="s">
        <v>2591</v>
      </c>
      <c r="B2583">
        <v>2</v>
      </c>
      <c r="C2583">
        <v>1</v>
      </c>
      <c r="D2583" s="1">
        <v>19.739999999999998</v>
      </c>
      <c r="E2583" s="1">
        <v>9.8699999999999992</v>
      </c>
      <c r="F2583" s="1">
        <v>2</v>
      </c>
    </row>
    <row r="2584" spans="1:6" x14ac:dyDescent="0.25">
      <c r="A2584" t="s">
        <v>2592</v>
      </c>
      <c r="B2584">
        <v>2</v>
      </c>
      <c r="C2584">
        <v>1</v>
      </c>
      <c r="D2584" s="1">
        <v>18.920000000000002</v>
      </c>
      <c r="E2584" s="1">
        <v>9.4600000000000009</v>
      </c>
      <c r="F2584" s="1">
        <v>2</v>
      </c>
    </row>
    <row r="2585" spans="1:6" x14ac:dyDescent="0.25">
      <c r="A2585" t="s">
        <v>2593</v>
      </c>
      <c r="B2585">
        <v>2</v>
      </c>
      <c r="C2585">
        <v>1</v>
      </c>
      <c r="D2585" s="1">
        <v>20.48</v>
      </c>
      <c r="E2585" s="1">
        <v>10.24</v>
      </c>
      <c r="F2585" s="1">
        <v>2</v>
      </c>
    </row>
    <row r="2586" spans="1:6" x14ac:dyDescent="0.25">
      <c r="A2586" t="s">
        <v>2594</v>
      </c>
      <c r="B2586">
        <v>2</v>
      </c>
      <c r="C2586">
        <v>2</v>
      </c>
      <c r="D2586" s="1">
        <v>156.78</v>
      </c>
      <c r="E2586" s="1">
        <v>78.39</v>
      </c>
      <c r="F2586" s="1">
        <v>1</v>
      </c>
    </row>
    <row r="2587" spans="1:6" x14ac:dyDescent="0.25">
      <c r="A2587" t="s">
        <v>2595</v>
      </c>
      <c r="B2587">
        <v>2</v>
      </c>
      <c r="C2587">
        <v>1</v>
      </c>
      <c r="D2587" s="1">
        <v>246.02</v>
      </c>
      <c r="E2587" s="1">
        <v>123.01</v>
      </c>
      <c r="F2587" s="1">
        <v>2</v>
      </c>
    </row>
    <row r="2588" spans="1:6" x14ac:dyDescent="0.25">
      <c r="A2588" t="s">
        <v>2596</v>
      </c>
      <c r="B2588">
        <v>2</v>
      </c>
      <c r="C2588">
        <v>2</v>
      </c>
      <c r="D2588" s="1">
        <v>16.62</v>
      </c>
      <c r="E2588" s="1">
        <v>8.31</v>
      </c>
      <c r="F2588" s="1">
        <v>1</v>
      </c>
    </row>
    <row r="2589" spans="1:6" x14ac:dyDescent="0.25">
      <c r="A2589" t="s">
        <v>2597</v>
      </c>
      <c r="B2589">
        <v>2</v>
      </c>
      <c r="C2589">
        <v>1</v>
      </c>
      <c r="D2589" s="1">
        <v>128.52000000000001</v>
      </c>
      <c r="E2589" s="1">
        <v>64.260000000000005</v>
      </c>
      <c r="F2589" s="1">
        <v>2</v>
      </c>
    </row>
    <row r="2590" spans="1:6" x14ac:dyDescent="0.25">
      <c r="A2590" t="s">
        <v>2598</v>
      </c>
      <c r="B2590">
        <v>2</v>
      </c>
      <c r="C2590">
        <v>1</v>
      </c>
      <c r="D2590" s="1">
        <v>382.22</v>
      </c>
      <c r="E2590" s="1">
        <v>191.11</v>
      </c>
      <c r="F2590" s="1">
        <v>2</v>
      </c>
    </row>
    <row r="2591" spans="1:6" x14ac:dyDescent="0.25">
      <c r="A2591" t="s">
        <v>2599</v>
      </c>
      <c r="B2591">
        <v>2</v>
      </c>
      <c r="C2591">
        <v>2</v>
      </c>
      <c r="D2591" s="1">
        <v>351.12</v>
      </c>
      <c r="E2591" s="1">
        <v>175.56</v>
      </c>
      <c r="F2591" s="1">
        <v>1</v>
      </c>
    </row>
    <row r="2592" spans="1:6" x14ac:dyDescent="0.25">
      <c r="A2592" t="s">
        <v>2600</v>
      </c>
      <c r="B2592">
        <v>2</v>
      </c>
      <c r="C2592">
        <v>2</v>
      </c>
      <c r="D2592" s="1">
        <v>122.87</v>
      </c>
      <c r="E2592" s="1">
        <v>61.435000000000002</v>
      </c>
      <c r="F2592" s="1">
        <v>1</v>
      </c>
    </row>
    <row r="2593" spans="1:6" x14ac:dyDescent="0.25">
      <c r="A2593" t="s">
        <v>2601</v>
      </c>
      <c r="B2593">
        <v>2</v>
      </c>
      <c r="C2593">
        <v>2</v>
      </c>
      <c r="D2593" s="1">
        <v>217.58</v>
      </c>
      <c r="E2593" s="1">
        <v>108.79</v>
      </c>
      <c r="F2593" s="1">
        <v>1</v>
      </c>
    </row>
    <row r="2594" spans="1:6" x14ac:dyDescent="0.25">
      <c r="A2594" t="s">
        <v>2602</v>
      </c>
      <c r="B2594">
        <v>2</v>
      </c>
      <c r="C2594">
        <v>2</v>
      </c>
      <c r="D2594" s="1">
        <v>35.08</v>
      </c>
      <c r="E2594" s="1">
        <v>17.54</v>
      </c>
      <c r="F2594" s="1">
        <v>1</v>
      </c>
    </row>
    <row r="2595" spans="1:6" x14ac:dyDescent="0.25">
      <c r="A2595" t="s">
        <v>2603</v>
      </c>
      <c r="B2595">
        <v>2</v>
      </c>
      <c r="C2595">
        <v>2</v>
      </c>
      <c r="D2595" s="1">
        <v>90.42</v>
      </c>
      <c r="E2595" s="1">
        <v>45.21</v>
      </c>
      <c r="F2595" s="1">
        <v>1</v>
      </c>
    </row>
    <row r="2596" spans="1:6" x14ac:dyDescent="0.25">
      <c r="A2596" t="s">
        <v>2604</v>
      </c>
      <c r="B2596">
        <v>2</v>
      </c>
      <c r="C2596">
        <v>2</v>
      </c>
      <c r="D2596" s="1">
        <v>21.62</v>
      </c>
      <c r="E2596" s="1">
        <v>10.81</v>
      </c>
      <c r="F2596" s="1">
        <v>1</v>
      </c>
    </row>
    <row r="2597" spans="1:6" x14ac:dyDescent="0.25">
      <c r="A2597" t="s">
        <v>2605</v>
      </c>
      <c r="B2597">
        <v>2</v>
      </c>
      <c r="C2597">
        <v>2</v>
      </c>
      <c r="D2597" s="1">
        <v>20.5</v>
      </c>
      <c r="E2597" s="1">
        <v>10.25</v>
      </c>
      <c r="F2597" s="1">
        <v>1</v>
      </c>
    </row>
    <row r="2598" spans="1:6" x14ac:dyDescent="0.25">
      <c r="A2598" t="s">
        <v>2606</v>
      </c>
      <c r="B2598">
        <v>2</v>
      </c>
      <c r="C2598">
        <v>2</v>
      </c>
      <c r="D2598" s="1">
        <v>54.9</v>
      </c>
      <c r="E2598" s="1">
        <v>27.45</v>
      </c>
      <c r="F2598" s="1">
        <v>1</v>
      </c>
    </row>
    <row r="2599" spans="1:6" x14ac:dyDescent="0.25">
      <c r="A2599" t="s">
        <v>2607</v>
      </c>
      <c r="B2599">
        <v>2</v>
      </c>
      <c r="C2599">
        <v>2</v>
      </c>
      <c r="D2599" s="1">
        <v>72</v>
      </c>
      <c r="E2599" s="1">
        <v>36</v>
      </c>
      <c r="F2599" s="1">
        <v>1</v>
      </c>
    </row>
    <row r="2600" spans="1:6" x14ac:dyDescent="0.25">
      <c r="A2600" t="s">
        <v>2608</v>
      </c>
      <c r="B2600">
        <v>2</v>
      </c>
      <c r="C2600">
        <v>2</v>
      </c>
      <c r="D2600" s="1">
        <v>286.91000000000003</v>
      </c>
      <c r="E2600" s="1">
        <v>143.45500000000001</v>
      </c>
      <c r="F2600" s="1">
        <v>1</v>
      </c>
    </row>
    <row r="2601" spans="1:6" x14ac:dyDescent="0.25">
      <c r="A2601" t="s">
        <v>2609</v>
      </c>
      <c r="B2601">
        <v>2</v>
      </c>
      <c r="C2601">
        <v>2</v>
      </c>
      <c r="D2601" s="1">
        <v>246.75</v>
      </c>
      <c r="E2601" s="1">
        <v>123.375</v>
      </c>
      <c r="F2601" s="1">
        <v>1</v>
      </c>
    </row>
    <row r="2602" spans="1:6" x14ac:dyDescent="0.25">
      <c r="A2602" t="s">
        <v>2610</v>
      </c>
      <c r="B2602">
        <v>2</v>
      </c>
      <c r="C2602">
        <v>2</v>
      </c>
      <c r="D2602" s="1">
        <v>27.76</v>
      </c>
      <c r="E2602" s="1">
        <v>13.88</v>
      </c>
      <c r="F2602" s="1">
        <v>1</v>
      </c>
    </row>
    <row r="2603" spans="1:6" x14ac:dyDescent="0.25">
      <c r="A2603" t="s">
        <v>2611</v>
      </c>
      <c r="B2603">
        <v>2</v>
      </c>
      <c r="C2603">
        <v>2</v>
      </c>
      <c r="D2603" s="1">
        <v>28.31</v>
      </c>
      <c r="E2603" s="1">
        <v>14.154999999999999</v>
      </c>
      <c r="F2603" s="1">
        <v>1</v>
      </c>
    </row>
    <row r="2604" spans="1:6" x14ac:dyDescent="0.25">
      <c r="A2604" t="s">
        <v>2612</v>
      </c>
      <c r="B2604">
        <v>2</v>
      </c>
      <c r="C2604">
        <v>2</v>
      </c>
      <c r="D2604" s="1">
        <v>32.11</v>
      </c>
      <c r="E2604" s="1">
        <v>16.055</v>
      </c>
      <c r="F2604" s="1">
        <v>1</v>
      </c>
    </row>
    <row r="2605" spans="1:6" x14ac:dyDescent="0.25">
      <c r="A2605" t="s">
        <v>2613</v>
      </c>
      <c r="B2605">
        <v>2</v>
      </c>
      <c r="C2605">
        <v>2</v>
      </c>
      <c r="D2605" s="1">
        <v>32.11</v>
      </c>
      <c r="E2605" s="1">
        <v>16.055</v>
      </c>
      <c r="F2605" s="1">
        <v>1</v>
      </c>
    </row>
    <row r="2606" spans="1:6" x14ac:dyDescent="0.25">
      <c r="A2606" t="s">
        <v>2614</v>
      </c>
      <c r="B2606">
        <v>2</v>
      </c>
      <c r="C2606">
        <v>1</v>
      </c>
      <c r="D2606" s="1">
        <v>20.52</v>
      </c>
      <c r="E2606" s="1">
        <v>10.26</v>
      </c>
      <c r="F2606" s="1">
        <v>2</v>
      </c>
    </row>
    <row r="2607" spans="1:6" x14ac:dyDescent="0.25">
      <c r="A2607" t="s">
        <v>2615</v>
      </c>
      <c r="B2607">
        <v>2</v>
      </c>
      <c r="C2607">
        <v>2</v>
      </c>
      <c r="D2607" s="1">
        <v>62.86</v>
      </c>
      <c r="E2607" s="1">
        <v>31.43</v>
      </c>
      <c r="F2607" s="1">
        <v>1</v>
      </c>
    </row>
    <row r="2608" spans="1:6" x14ac:dyDescent="0.25">
      <c r="A2608" t="s">
        <v>2616</v>
      </c>
      <c r="B2608">
        <v>2</v>
      </c>
      <c r="C2608">
        <v>2</v>
      </c>
      <c r="D2608" s="1">
        <v>56.82</v>
      </c>
      <c r="E2608" s="1">
        <v>28.41</v>
      </c>
      <c r="F2608" s="1">
        <v>1</v>
      </c>
    </row>
    <row r="2609" spans="1:6" x14ac:dyDescent="0.25">
      <c r="A2609" t="s">
        <v>2617</v>
      </c>
      <c r="B2609">
        <v>2</v>
      </c>
      <c r="C2609">
        <v>1</v>
      </c>
      <c r="D2609" s="1">
        <v>240.36</v>
      </c>
      <c r="E2609" s="1">
        <v>120.18</v>
      </c>
      <c r="F2609" s="1">
        <v>2</v>
      </c>
    </row>
    <row r="2610" spans="1:6" x14ac:dyDescent="0.25">
      <c r="A2610" t="s">
        <v>2618</v>
      </c>
      <c r="B2610">
        <v>2</v>
      </c>
      <c r="C2610">
        <v>1</v>
      </c>
      <c r="D2610" s="1">
        <v>218.26</v>
      </c>
      <c r="E2610" s="1">
        <v>109.13</v>
      </c>
      <c r="F2610" s="1">
        <v>2</v>
      </c>
    </row>
    <row r="2611" spans="1:6" x14ac:dyDescent="0.25">
      <c r="A2611" t="s">
        <v>2619</v>
      </c>
      <c r="B2611">
        <v>2</v>
      </c>
      <c r="C2611">
        <v>2</v>
      </c>
      <c r="D2611" s="1">
        <v>22.38</v>
      </c>
      <c r="E2611" s="1">
        <v>11.19</v>
      </c>
      <c r="F2611" s="1">
        <v>1</v>
      </c>
    </row>
    <row r="2612" spans="1:6" x14ac:dyDescent="0.25">
      <c r="A2612" t="s">
        <v>2620</v>
      </c>
      <c r="B2612">
        <v>2</v>
      </c>
      <c r="C2612">
        <v>1</v>
      </c>
      <c r="D2612" s="1">
        <v>91.82</v>
      </c>
      <c r="E2612" s="1">
        <v>45.91</v>
      </c>
      <c r="F2612" s="1">
        <v>2</v>
      </c>
    </row>
    <row r="2613" spans="1:6" x14ac:dyDescent="0.25">
      <c r="A2613" t="s">
        <v>2621</v>
      </c>
      <c r="B2613">
        <v>2</v>
      </c>
      <c r="C2613">
        <v>1</v>
      </c>
      <c r="D2613" s="1">
        <v>55</v>
      </c>
      <c r="E2613" s="1">
        <v>27.5</v>
      </c>
      <c r="F2613" s="1">
        <v>2</v>
      </c>
    </row>
    <row r="2614" spans="1:6" x14ac:dyDescent="0.25">
      <c r="A2614" t="s">
        <v>2622</v>
      </c>
      <c r="B2614">
        <v>2</v>
      </c>
      <c r="C2614">
        <v>2</v>
      </c>
      <c r="D2614" s="1">
        <v>4.6399999999999997</v>
      </c>
      <c r="E2614" s="1">
        <v>2.3199999999999998</v>
      </c>
      <c r="F2614" s="1">
        <v>1</v>
      </c>
    </row>
    <row r="2615" spans="1:6" x14ac:dyDescent="0.25">
      <c r="A2615" t="s">
        <v>2623</v>
      </c>
      <c r="B2615">
        <v>2</v>
      </c>
      <c r="C2615">
        <v>1</v>
      </c>
      <c r="D2615" s="1">
        <v>4.6399999999999997</v>
      </c>
      <c r="E2615" s="1">
        <v>2.3199999999999998</v>
      </c>
      <c r="F2615" s="1">
        <v>2</v>
      </c>
    </row>
    <row r="2616" spans="1:6" x14ac:dyDescent="0.25">
      <c r="A2616" t="s">
        <v>2624</v>
      </c>
      <c r="B2616">
        <v>2</v>
      </c>
      <c r="C2616">
        <v>2</v>
      </c>
      <c r="D2616" s="1">
        <v>4.6399999999999997</v>
      </c>
      <c r="E2616" s="1">
        <v>2.3199999999999998</v>
      </c>
      <c r="F2616" s="1">
        <v>1</v>
      </c>
    </row>
    <row r="2617" spans="1:6" x14ac:dyDescent="0.25">
      <c r="A2617" t="s">
        <v>2625</v>
      </c>
      <c r="B2617">
        <v>2</v>
      </c>
      <c r="C2617">
        <v>1</v>
      </c>
      <c r="D2617" s="1">
        <v>5.42</v>
      </c>
      <c r="E2617" s="1">
        <v>2.71</v>
      </c>
      <c r="F2617" s="1">
        <v>2</v>
      </c>
    </row>
    <row r="2618" spans="1:6" x14ac:dyDescent="0.25">
      <c r="A2618" t="s">
        <v>2626</v>
      </c>
      <c r="B2618">
        <v>2</v>
      </c>
      <c r="C2618">
        <v>1</v>
      </c>
      <c r="D2618" s="1">
        <v>5.42</v>
      </c>
      <c r="E2618" s="1">
        <v>2.71</v>
      </c>
      <c r="F2618" s="1">
        <v>2</v>
      </c>
    </row>
    <row r="2619" spans="1:6" x14ac:dyDescent="0.25">
      <c r="A2619" t="s">
        <v>2627</v>
      </c>
      <c r="B2619">
        <v>2</v>
      </c>
      <c r="C2619">
        <v>1</v>
      </c>
      <c r="D2619" s="1">
        <v>33.6</v>
      </c>
      <c r="E2619" s="1">
        <v>16.8</v>
      </c>
      <c r="F2619" s="1">
        <v>2</v>
      </c>
    </row>
    <row r="2620" spans="1:6" x14ac:dyDescent="0.25">
      <c r="A2620" t="s">
        <v>2628</v>
      </c>
      <c r="B2620">
        <v>2</v>
      </c>
      <c r="C2620">
        <v>1</v>
      </c>
      <c r="D2620" s="1">
        <v>23.16</v>
      </c>
      <c r="E2620" s="1">
        <v>11.58</v>
      </c>
      <c r="F2620" s="1">
        <v>2</v>
      </c>
    </row>
    <row r="2621" spans="1:6" x14ac:dyDescent="0.25">
      <c r="A2621" t="s">
        <v>2629</v>
      </c>
      <c r="B2621">
        <v>2</v>
      </c>
      <c r="C2621">
        <v>1</v>
      </c>
      <c r="D2621" s="1">
        <v>23.16</v>
      </c>
      <c r="E2621" s="1">
        <v>11.58</v>
      </c>
      <c r="F2621" s="1">
        <v>2</v>
      </c>
    </row>
    <row r="2622" spans="1:6" x14ac:dyDescent="0.25">
      <c r="A2622" t="s">
        <v>2630</v>
      </c>
      <c r="B2622">
        <v>2</v>
      </c>
      <c r="C2622">
        <v>1</v>
      </c>
      <c r="D2622" s="1">
        <v>23.16</v>
      </c>
      <c r="E2622" s="1">
        <v>11.58</v>
      </c>
      <c r="F2622" s="1">
        <v>2</v>
      </c>
    </row>
    <row r="2623" spans="1:6" x14ac:dyDescent="0.25">
      <c r="A2623" t="s">
        <v>2631</v>
      </c>
      <c r="B2623">
        <v>2</v>
      </c>
      <c r="C2623">
        <v>1</v>
      </c>
      <c r="D2623" s="1">
        <v>10.58</v>
      </c>
      <c r="E2623" s="1">
        <v>5.29</v>
      </c>
      <c r="F2623" s="1">
        <v>2</v>
      </c>
    </row>
    <row r="2624" spans="1:6" x14ac:dyDescent="0.25">
      <c r="A2624" t="s">
        <v>2632</v>
      </c>
      <c r="B2624">
        <v>2</v>
      </c>
      <c r="C2624">
        <v>2</v>
      </c>
      <c r="D2624" s="1">
        <v>128.41999999999999</v>
      </c>
      <c r="E2624" s="1">
        <v>64.209999999999994</v>
      </c>
      <c r="F2624" s="1">
        <v>1</v>
      </c>
    </row>
    <row r="2625" spans="1:6" x14ac:dyDescent="0.25">
      <c r="A2625" t="s">
        <v>2633</v>
      </c>
      <c r="B2625">
        <v>2</v>
      </c>
      <c r="C2625">
        <v>2</v>
      </c>
      <c r="D2625" s="1">
        <v>95.24</v>
      </c>
      <c r="E2625" s="1">
        <v>47.62</v>
      </c>
      <c r="F2625" s="1">
        <v>1</v>
      </c>
    </row>
    <row r="2626" spans="1:6" x14ac:dyDescent="0.25">
      <c r="A2626" t="s">
        <v>2634</v>
      </c>
      <c r="B2626">
        <v>2</v>
      </c>
      <c r="C2626">
        <v>1</v>
      </c>
      <c r="D2626" s="1">
        <v>78.099999999999994</v>
      </c>
      <c r="E2626" s="1">
        <v>39.049999999999997</v>
      </c>
      <c r="F2626" s="1">
        <v>2</v>
      </c>
    </row>
    <row r="2627" spans="1:6" x14ac:dyDescent="0.25">
      <c r="A2627" t="s">
        <v>2635</v>
      </c>
      <c r="B2627">
        <v>2</v>
      </c>
      <c r="C2627">
        <v>2</v>
      </c>
      <c r="D2627" s="1">
        <v>70.959999999999994</v>
      </c>
      <c r="E2627" s="1">
        <v>35.479999999999997</v>
      </c>
      <c r="F2627" s="1">
        <v>1</v>
      </c>
    </row>
    <row r="2628" spans="1:6" x14ac:dyDescent="0.25">
      <c r="A2628" t="s">
        <v>2636</v>
      </c>
      <c r="B2628">
        <v>2</v>
      </c>
      <c r="C2628">
        <v>1</v>
      </c>
      <c r="D2628" s="1">
        <v>93.92</v>
      </c>
      <c r="E2628" s="1">
        <v>46.96</v>
      </c>
      <c r="F2628" s="1">
        <v>2</v>
      </c>
    </row>
    <row r="2629" spans="1:6" x14ac:dyDescent="0.25">
      <c r="A2629" t="s">
        <v>2637</v>
      </c>
      <c r="B2629">
        <v>2</v>
      </c>
      <c r="C2629">
        <v>2</v>
      </c>
      <c r="D2629" s="1">
        <v>31.64</v>
      </c>
      <c r="E2629" s="1">
        <v>15.82</v>
      </c>
      <c r="F2629" s="1">
        <v>1</v>
      </c>
    </row>
    <row r="2630" spans="1:6" x14ac:dyDescent="0.25">
      <c r="A2630" t="s">
        <v>2638</v>
      </c>
      <c r="B2630">
        <v>2</v>
      </c>
      <c r="C2630">
        <v>2</v>
      </c>
      <c r="D2630" s="1">
        <v>41.22</v>
      </c>
      <c r="E2630" s="1">
        <v>20.61</v>
      </c>
      <c r="F2630" s="1">
        <v>1</v>
      </c>
    </row>
    <row r="2631" spans="1:6" x14ac:dyDescent="0.25">
      <c r="A2631" t="s">
        <v>2639</v>
      </c>
      <c r="B2631">
        <v>2</v>
      </c>
      <c r="C2631">
        <v>2</v>
      </c>
      <c r="D2631" s="1">
        <v>47.1</v>
      </c>
      <c r="E2631" s="1">
        <v>23.55</v>
      </c>
      <c r="F2631" s="1">
        <v>1</v>
      </c>
    </row>
    <row r="2632" spans="1:6" x14ac:dyDescent="0.25">
      <c r="A2632" t="s">
        <v>2640</v>
      </c>
      <c r="B2632">
        <v>2</v>
      </c>
      <c r="C2632">
        <v>2</v>
      </c>
      <c r="D2632" s="1">
        <v>78.42</v>
      </c>
      <c r="E2632" s="1">
        <v>39.21</v>
      </c>
      <c r="F2632" s="1">
        <v>1</v>
      </c>
    </row>
    <row r="2633" spans="1:6" x14ac:dyDescent="0.25">
      <c r="A2633" t="s">
        <v>2641</v>
      </c>
      <c r="B2633">
        <v>2</v>
      </c>
      <c r="C2633">
        <v>2</v>
      </c>
      <c r="D2633" s="1">
        <v>111.14</v>
      </c>
      <c r="E2633" s="1">
        <v>55.57</v>
      </c>
      <c r="F2633" s="1">
        <v>1</v>
      </c>
    </row>
    <row r="2634" spans="1:6" x14ac:dyDescent="0.25">
      <c r="A2634" t="s">
        <v>2642</v>
      </c>
      <c r="B2634">
        <v>2</v>
      </c>
      <c r="C2634">
        <v>2</v>
      </c>
      <c r="D2634" s="1">
        <v>80.66</v>
      </c>
      <c r="E2634" s="1">
        <v>40.33</v>
      </c>
      <c r="F2634" s="1">
        <v>1</v>
      </c>
    </row>
    <row r="2635" spans="1:6" x14ac:dyDescent="0.25">
      <c r="A2635" t="s">
        <v>2643</v>
      </c>
      <c r="B2635">
        <v>2</v>
      </c>
      <c r="C2635">
        <v>2</v>
      </c>
      <c r="D2635" s="1">
        <v>126.86</v>
      </c>
      <c r="E2635" s="1">
        <v>63.43</v>
      </c>
      <c r="F2635" s="1">
        <v>1</v>
      </c>
    </row>
    <row r="2636" spans="1:6" x14ac:dyDescent="0.25">
      <c r="A2636" t="s">
        <v>2644</v>
      </c>
      <c r="B2636">
        <v>2</v>
      </c>
      <c r="C2636">
        <v>1</v>
      </c>
      <c r="D2636" s="1">
        <v>74.22</v>
      </c>
      <c r="E2636" s="1">
        <v>37.11</v>
      </c>
      <c r="F2636" s="1">
        <v>2</v>
      </c>
    </row>
    <row r="2637" spans="1:6" x14ac:dyDescent="0.25">
      <c r="A2637" t="s">
        <v>2645</v>
      </c>
      <c r="B2637">
        <v>2</v>
      </c>
      <c r="C2637">
        <v>2</v>
      </c>
      <c r="D2637" s="1">
        <v>74.22</v>
      </c>
      <c r="E2637" s="1">
        <v>37.11</v>
      </c>
      <c r="F2637" s="1">
        <v>1</v>
      </c>
    </row>
    <row r="2638" spans="1:6" x14ac:dyDescent="0.25">
      <c r="A2638" t="s">
        <v>2646</v>
      </c>
      <c r="B2638">
        <v>2</v>
      </c>
      <c r="C2638">
        <v>2</v>
      </c>
      <c r="D2638" s="1">
        <v>114</v>
      </c>
      <c r="E2638" s="1">
        <v>57</v>
      </c>
      <c r="F2638" s="1">
        <v>1</v>
      </c>
    </row>
    <row r="2639" spans="1:6" x14ac:dyDescent="0.25">
      <c r="A2639" t="s">
        <v>2647</v>
      </c>
      <c r="B2639">
        <v>2</v>
      </c>
      <c r="C2639">
        <v>2</v>
      </c>
      <c r="D2639" s="1">
        <v>111.82</v>
      </c>
      <c r="E2639" s="1">
        <v>55.91</v>
      </c>
      <c r="F2639" s="1">
        <v>1</v>
      </c>
    </row>
    <row r="2640" spans="1:6" x14ac:dyDescent="0.25">
      <c r="A2640" t="s">
        <v>2648</v>
      </c>
      <c r="B2640">
        <v>2</v>
      </c>
      <c r="C2640">
        <v>2</v>
      </c>
      <c r="D2640" s="1">
        <v>115</v>
      </c>
      <c r="E2640" s="1">
        <v>57.5</v>
      </c>
      <c r="F2640" s="1">
        <v>1</v>
      </c>
    </row>
    <row r="2641" spans="1:6" x14ac:dyDescent="0.25">
      <c r="A2641" t="s">
        <v>2649</v>
      </c>
      <c r="B2641">
        <v>2</v>
      </c>
      <c r="C2641">
        <v>2</v>
      </c>
      <c r="D2641" s="1">
        <v>107.69</v>
      </c>
      <c r="E2641" s="1">
        <v>53.844999999999999</v>
      </c>
      <c r="F2641" s="1">
        <v>1</v>
      </c>
    </row>
    <row r="2642" spans="1:6" x14ac:dyDescent="0.25">
      <c r="A2642" t="s">
        <v>2650</v>
      </c>
      <c r="B2642">
        <v>2</v>
      </c>
      <c r="C2642">
        <v>2</v>
      </c>
      <c r="D2642" s="1">
        <v>168.6</v>
      </c>
      <c r="E2642" s="1">
        <v>84.3</v>
      </c>
      <c r="F2642" s="1">
        <v>1</v>
      </c>
    </row>
    <row r="2643" spans="1:6" x14ac:dyDescent="0.25">
      <c r="A2643" t="s">
        <v>2651</v>
      </c>
      <c r="B2643">
        <v>2</v>
      </c>
      <c r="C2643">
        <v>1</v>
      </c>
      <c r="D2643" s="1">
        <v>95.56</v>
      </c>
      <c r="E2643" s="1">
        <v>47.78</v>
      </c>
      <c r="F2643" s="1">
        <v>2</v>
      </c>
    </row>
    <row r="2644" spans="1:6" x14ac:dyDescent="0.25">
      <c r="A2644" t="s">
        <v>2652</v>
      </c>
      <c r="B2644">
        <v>2</v>
      </c>
      <c r="C2644">
        <v>2</v>
      </c>
      <c r="D2644" s="1">
        <v>131.15</v>
      </c>
      <c r="E2644" s="1">
        <v>65.575000000000003</v>
      </c>
      <c r="F2644" s="1">
        <v>1</v>
      </c>
    </row>
    <row r="2645" spans="1:6" x14ac:dyDescent="0.25">
      <c r="A2645" t="s">
        <v>2653</v>
      </c>
      <c r="B2645">
        <v>2</v>
      </c>
      <c r="C2645">
        <v>2</v>
      </c>
      <c r="D2645" s="1">
        <v>91.54</v>
      </c>
      <c r="E2645" s="1">
        <v>45.77</v>
      </c>
      <c r="F2645" s="1">
        <v>1</v>
      </c>
    </row>
    <row r="2646" spans="1:6" x14ac:dyDescent="0.25">
      <c r="A2646" t="s">
        <v>2654</v>
      </c>
      <c r="B2646">
        <v>2</v>
      </c>
      <c r="C2646">
        <v>2</v>
      </c>
      <c r="D2646" s="1">
        <v>98.46</v>
      </c>
      <c r="E2646" s="1">
        <v>49.23</v>
      </c>
      <c r="F2646" s="1">
        <v>1</v>
      </c>
    </row>
    <row r="2647" spans="1:6" x14ac:dyDescent="0.25">
      <c r="A2647" t="s">
        <v>2655</v>
      </c>
      <c r="B2647">
        <v>2</v>
      </c>
      <c r="C2647">
        <v>2</v>
      </c>
      <c r="D2647" s="1">
        <v>49.78</v>
      </c>
      <c r="E2647" s="1">
        <v>24.89</v>
      </c>
      <c r="F2647" s="1">
        <v>1</v>
      </c>
    </row>
    <row r="2648" spans="1:6" x14ac:dyDescent="0.25">
      <c r="A2648" t="s">
        <v>2656</v>
      </c>
      <c r="B2648">
        <v>2</v>
      </c>
      <c r="C2648">
        <v>2</v>
      </c>
      <c r="D2648" s="1">
        <v>49.44</v>
      </c>
      <c r="E2648" s="1">
        <v>24.72</v>
      </c>
      <c r="F2648" s="1">
        <v>1</v>
      </c>
    </row>
    <row r="2649" spans="1:6" x14ac:dyDescent="0.25">
      <c r="A2649" t="s">
        <v>2657</v>
      </c>
      <c r="B2649">
        <v>2</v>
      </c>
      <c r="C2649">
        <v>2</v>
      </c>
      <c r="D2649" s="1">
        <v>88.44</v>
      </c>
      <c r="E2649" s="1">
        <v>44.22</v>
      </c>
      <c r="F2649" s="1">
        <v>1</v>
      </c>
    </row>
    <row r="2650" spans="1:6" x14ac:dyDescent="0.25">
      <c r="A2650" t="s">
        <v>2658</v>
      </c>
      <c r="B2650">
        <v>2</v>
      </c>
      <c r="C2650">
        <v>1</v>
      </c>
      <c r="D2650" s="1">
        <v>33.479999999999997</v>
      </c>
      <c r="E2650" s="1">
        <v>16.739999999999998</v>
      </c>
      <c r="F2650" s="1">
        <v>2</v>
      </c>
    </row>
    <row r="2651" spans="1:6" x14ac:dyDescent="0.25">
      <c r="A2651" t="s">
        <v>2659</v>
      </c>
      <c r="B2651">
        <v>2</v>
      </c>
      <c r="C2651">
        <v>1</v>
      </c>
      <c r="D2651" s="1">
        <v>438</v>
      </c>
      <c r="E2651" s="1">
        <v>219</v>
      </c>
      <c r="F2651" s="1">
        <v>2</v>
      </c>
    </row>
    <row r="2652" spans="1:6" x14ac:dyDescent="0.25">
      <c r="A2652" t="s">
        <v>2660</v>
      </c>
      <c r="B2652">
        <v>2</v>
      </c>
      <c r="C2652">
        <v>2</v>
      </c>
      <c r="D2652" s="1">
        <v>318</v>
      </c>
      <c r="E2652" s="1">
        <v>159</v>
      </c>
      <c r="F2652" s="1">
        <v>1</v>
      </c>
    </row>
    <row r="2653" spans="1:6" x14ac:dyDescent="0.25">
      <c r="A2653" t="s">
        <v>2661</v>
      </c>
      <c r="B2653">
        <v>2</v>
      </c>
      <c r="C2653">
        <v>2</v>
      </c>
      <c r="D2653" s="1">
        <v>224.45</v>
      </c>
      <c r="E2653" s="1">
        <v>112.22499999999999</v>
      </c>
      <c r="F2653" s="1">
        <v>1</v>
      </c>
    </row>
    <row r="2654" spans="1:6" x14ac:dyDescent="0.25">
      <c r="A2654" t="s">
        <v>2662</v>
      </c>
      <c r="B2654">
        <v>2</v>
      </c>
      <c r="C2654">
        <v>1</v>
      </c>
      <c r="D2654" s="1">
        <v>369</v>
      </c>
      <c r="E2654" s="1">
        <v>184.5</v>
      </c>
      <c r="F2654" s="1">
        <v>2</v>
      </c>
    </row>
    <row r="2655" spans="1:6" x14ac:dyDescent="0.25">
      <c r="A2655" t="s">
        <v>2663</v>
      </c>
      <c r="B2655">
        <v>2</v>
      </c>
      <c r="C2655">
        <v>2</v>
      </c>
      <c r="D2655" s="1">
        <v>49.08</v>
      </c>
      <c r="E2655" s="1">
        <v>24.54</v>
      </c>
      <c r="F2655" s="1">
        <v>1</v>
      </c>
    </row>
    <row r="2656" spans="1:6" x14ac:dyDescent="0.25">
      <c r="A2656" t="s">
        <v>2664</v>
      </c>
      <c r="B2656">
        <v>2</v>
      </c>
      <c r="C2656">
        <v>2</v>
      </c>
      <c r="D2656" s="1">
        <v>315.91000000000003</v>
      </c>
      <c r="E2656" s="1">
        <v>157.95500000000001</v>
      </c>
      <c r="F2656" s="1">
        <v>1</v>
      </c>
    </row>
    <row r="2657" spans="1:6" x14ac:dyDescent="0.25">
      <c r="A2657" t="s">
        <v>2665</v>
      </c>
      <c r="B2657">
        <v>2</v>
      </c>
      <c r="C2657">
        <v>1</v>
      </c>
      <c r="D2657" s="1">
        <v>144.36000000000001</v>
      </c>
      <c r="E2657" s="1">
        <v>72.180000000000007</v>
      </c>
      <c r="F2657" s="1">
        <v>2</v>
      </c>
    </row>
    <row r="2658" spans="1:6" x14ac:dyDescent="0.25">
      <c r="A2658" t="s">
        <v>2666</v>
      </c>
      <c r="B2658">
        <v>2</v>
      </c>
      <c r="C2658">
        <v>2</v>
      </c>
      <c r="D2658" s="1">
        <v>130.34</v>
      </c>
      <c r="E2658" s="1">
        <v>65.17</v>
      </c>
      <c r="F2658" s="1">
        <v>1</v>
      </c>
    </row>
    <row r="2659" spans="1:6" x14ac:dyDescent="0.25">
      <c r="A2659" t="s">
        <v>2667</v>
      </c>
      <c r="B2659">
        <v>2</v>
      </c>
      <c r="C2659">
        <v>2</v>
      </c>
      <c r="D2659" s="1">
        <v>143.26</v>
      </c>
      <c r="E2659" s="1">
        <v>71.63</v>
      </c>
      <c r="F2659" s="1">
        <v>1</v>
      </c>
    </row>
    <row r="2660" spans="1:6" x14ac:dyDescent="0.25">
      <c r="A2660" t="s">
        <v>2668</v>
      </c>
      <c r="B2660">
        <v>2</v>
      </c>
      <c r="C2660">
        <v>2</v>
      </c>
      <c r="D2660" s="1">
        <v>81</v>
      </c>
      <c r="E2660" s="1">
        <v>40.5</v>
      </c>
      <c r="F2660" s="1">
        <v>1</v>
      </c>
    </row>
    <row r="2661" spans="1:6" x14ac:dyDescent="0.25">
      <c r="A2661" t="s">
        <v>2669</v>
      </c>
      <c r="B2661">
        <v>2</v>
      </c>
      <c r="C2661">
        <v>1</v>
      </c>
      <c r="D2661" s="1">
        <v>39.96</v>
      </c>
      <c r="E2661" s="1">
        <v>19.98</v>
      </c>
      <c r="F2661" s="1">
        <v>2</v>
      </c>
    </row>
    <row r="2662" spans="1:6" x14ac:dyDescent="0.25">
      <c r="A2662" t="s">
        <v>2670</v>
      </c>
      <c r="B2662">
        <v>2</v>
      </c>
      <c r="C2662">
        <v>1</v>
      </c>
      <c r="D2662" s="1">
        <v>49.7</v>
      </c>
      <c r="E2662" s="1">
        <v>24.85</v>
      </c>
      <c r="F2662" s="1">
        <v>2</v>
      </c>
    </row>
    <row r="2663" spans="1:6" x14ac:dyDescent="0.25">
      <c r="A2663" t="s">
        <v>2671</v>
      </c>
      <c r="B2663">
        <v>2</v>
      </c>
      <c r="C2663">
        <v>1</v>
      </c>
      <c r="D2663" s="1">
        <v>43.76</v>
      </c>
      <c r="E2663" s="1">
        <v>21.88</v>
      </c>
      <c r="F2663" s="1">
        <v>2</v>
      </c>
    </row>
    <row r="2664" spans="1:6" x14ac:dyDescent="0.25">
      <c r="A2664" t="s">
        <v>2672</v>
      </c>
      <c r="B2664">
        <v>2</v>
      </c>
      <c r="C2664">
        <v>1</v>
      </c>
      <c r="D2664" s="1">
        <v>62.96</v>
      </c>
      <c r="E2664" s="1">
        <v>31.48</v>
      </c>
      <c r="F2664" s="1">
        <v>2</v>
      </c>
    </row>
    <row r="2665" spans="1:6" x14ac:dyDescent="0.25">
      <c r="A2665" t="s">
        <v>2673</v>
      </c>
      <c r="B2665">
        <v>2</v>
      </c>
      <c r="C2665">
        <v>1</v>
      </c>
      <c r="D2665" s="1">
        <v>192.5</v>
      </c>
      <c r="E2665" s="1">
        <v>96.25</v>
      </c>
      <c r="F2665" s="1">
        <v>2</v>
      </c>
    </row>
    <row r="2666" spans="1:6" x14ac:dyDescent="0.25">
      <c r="A2666" t="s">
        <v>2674</v>
      </c>
      <c r="B2666">
        <v>2</v>
      </c>
      <c r="C2666">
        <v>2</v>
      </c>
      <c r="D2666" s="1">
        <v>132.35</v>
      </c>
      <c r="E2666" s="1">
        <v>66.174999999999997</v>
      </c>
      <c r="F2666" s="1">
        <v>1</v>
      </c>
    </row>
    <row r="2667" spans="1:6" x14ac:dyDescent="0.25">
      <c r="A2667" t="s">
        <v>2675</v>
      </c>
      <c r="B2667">
        <v>2</v>
      </c>
      <c r="C2667">
        <v>1</v>
      </c>
      <c r="D2667" s="1">
        <v>126</v>
      </c>
      <c r="E2667" s="1">
        <v>63</v>
      </c>
      <c r="F2667" s="1">
        <v>2</v>
      </c>
    </row>
    <row r="2668" spans="1:6" x14ac:dyDescent="0.25">
      <c r="A2668" t="s">
        <v>2676</v>
      </c>
      <c r="B2668">
        <v>2</v>
      </c>
      <c r="C2668">
        <v>1</v>
      </c>
      <c r="D2668" s="1">
        <v>336.8</v>
      </c>
      <c r="E2668" s="1">
        <v>168.4</v>
      </c>
      <c r="F2668" s="1">
        <v>2</v>
      </c>
    </row>
    <row r="2669" spans="1:6" x14ac:dyDescent="0.25">
      <c r="A2669" t="s">
        <v>2677</v>
      </c>
      <c r="B2669">
        <v>2</v>
      </c>
      <c r="C2669">
        <v>1</v>
      </c>
      <c r="D2669" s="1">
        <v>126.1</v>
      </c>
      <c r="E2669" s="1">
        <v>63.05</v>
      </c>
      <c r="F2669" s="1">
        <v>2</v>
      </c>
    </row>
    <row r="2670" spans="1:6" x14ac:dyDescent="0.25">
      <c r="A2670" t="s">
        <v>2678</v>
      </c>
      <c r="B2670">
        <v>2</v>
      </c>
      <c r="C2670">
        <v>1</v>
      </c>
      <c r="D2670" s="1">
        <v>142.30000000000001</v>
      </c>
      <c r="E2670" s="1">
        <v>71.150000000000006</v>
      </c>
      <c r="F2670" s="1">
        <v>2</v>
      </c>
    </row>
    <row r="2671" spans="1:6" x14ac:dyDescent="0.25">
      <c r="A2671" t="s">
        <v>2679</v>
      </c>
      <c r="B2671">
        <v>2</v>
      </c>
      <c r="C2671">
        <v>1</v>
      </c>
      <c r="D2671" s="1">
        <v>81.8</v>
      </c>
      <c r="E2671" s="1">
        <v>40.9</v>
      </c>
      <c r="F2671" s="1">
        <v>2</v>
      </c>
    </row>
    <row r="2672" spans="1:6" x14ac:dyDescent="0.25">
      <c r="A2672" t="s">
        <v>2680</v>
      </c>
      <c r="B2672">
        <v>2</v>
      </c>
      <c r="C2672">
        <v>2</v>
      </c>
      <c r="D2672" s="1">
        <v>129.26</v>
      </c>
      <c r="E2672" s="1">
        <v>64.63</v>
      </c>
      <c r="F2672" s="1">
        <v>1</v>
      </c>
    </row>
    <row r="2673" spans="1:6" x14ac:dyDescent="0.25">
      <c r="A2673" t="s">
        <v>2681</v>
      </c>
      <c r="B2673">
        <v>2</v>
      </c>
      <c r="C2673">
        <v>1</v>
      </c>
      <c r="D2673" s="1">
        <v>98.58</v>
      </c>
      <c r="E2673" s="1">
        <v>49.29</v>
      </c>
      <c r="F2673" s="1">
        <v>2</v>
      </c>
    </row>
    <row r="2674" spans="1:6" x14ac:dyDescent="0.25">
      <c r="A2674" t="s">
        <v>2682</v>
      </c>
      <c r="B2674">
        <v>2</v>
      </c>
      <c r="C2674">
        <v>2</v>
      </c>
      <c r="D2674" s="1">
        <v>42.4</v>
      </c>
      <c r="E2674" s="1">
        <v>21.2</v>
      </c>
      <c r="F2674" s="1">
        <v>1</v>
      </c>
    </row>
    <row r="2675" spans="1:6" x14ac:dyDescent="0.25">
      <c r="A2675" t="s">
        <v>2683</v>
      </c>
      <c r="B2675">
        <v>2</v>
      </c>
      <c r="C2675">
        <v>2</v>
      </c>
      <c r="D2675" s="1">
        <v>115.41</v>
      </c>
      <c r="E2675" s="1">
        <v>57.704999999999998</v>
      </c>
      <c r="F2675" s="1">
        <v>1</v>
      </c>
    </row>
    <row r="2676" spans="1:6" x14ac:dyDescent="0.25">
      <c r="A2676" t="s">
        <v>2684</v>
      </c>
      <c r="B2676">
        <v>2</v>
      </c>
      <c r="C2676">
        <v>2</v>
      </c>
      <c r="D2676" s="1">
        <v>117.45</v>
      </c>
      <c r="E2676" s="1">
        <v>58.725000000000001</v>
      </c>
      <c r="F2676" s="1">
        <v>1</v>
      </c>
    </row>
    <row r="2677" spans="1:6" x14ac:dyDescent="0.25">
      <c r="A2677" t="s">
        <v>2685</v>
      </c>
      <c r="B2677">
        <v>2</v>
      </c>
      <c r="C2677">
        <v>1</v>
      </c>
      <c r="D2677" s="1">
        <v>6.72</v>
      </c>
      <c r="E2677" s="1">
        <v>3.36</v>
      </c>
      <c r="F2677" s="1">
        <v>2</v>
      </c>
    </row>
    <row r="2678" spans="1:6" x14ac:dyDescent="0.25">
      <c r="A2678" t="s">
        <v>2686</v>
      </c>
      <c r="B2678">
        <v>2</v>
      </c>
      <c r="C2678">
        <v>2</v>
      </c>
      <c r="D2678" s="1">
        <v>5.36</v>
      </c>
      <c r="E2678" s="1">
        <v>2.68</v>
      </c>
      <c r="F2678" s="1">
        <v>1</v>
      </c>
    </row>
    <row r="2679" spans="1:6" x14ac:dyDescent="0.25">
      <c r="A2679" t="s">
        <v>2687</v>
      </c>
      <c r="B2679">
        <v>2</v>
      </c>
      <c r="C2679">
        <v>1</v>
      </c>
      <c r="D2679" s="1">
        <v>5.36</v>
      </c>
      <c r="E2679" s="1">
        <v>2.68</v>
      </c>
      <c r="F2679" s="1">
        <v>2</v>
      </c>
    </row>
    <row r="2680" spans="1:6" x14ac:dyDescent="0.25">
      <c r="A2680" t="s">
        <v>2688</v>
      </c>
      <c r="B2680">
        <v>2</v>
      </c>
      <c r="C2680">
        <v>2</v>
      </c>
      <c r="D2680" s="1">
        <v>13.4</v>
      </c>
      <c r="E2680" s="1">
        <v>6.7</v>
      </c>
      <c r="F2680" s="1">
        <v>1</v>
      </c>
    </row>
    <row r="2681" spans="1:6" x14ac:dyDescent="0.25">
      <c r="A2681" t="s">
        <v>2689</v>
      </c>
      <c r="B2681">
        <v>2</v>
      </c>
      <c r="C2681">
        <v>1</v>
      </c>
      <c r="D2681" s="1">
        <v>7.6</v>
      </c>
      <c r="E2681" s="1">
        <v>3.8</v>
      </c>
      <c r="F2681" s="1">
        <v>2</v>
      </c>
    </row>
    <row r="2682" spans="1:6" x14ac:dyDescent="0.25">
      <c r="A2682" t="s">
        <v>2690</v>
      </c>
      <c r="B2682">
        <v>2</v>
      </c>
      <c r="C2682">
        <v>1</v>
      </c>
      <c r="D2682" s="1">
        <v>15.64</v>
      </c>
      <c r="E2682" s="1">
        <v>7.82</v>
      </c>
      <c r="F2682" s="1">
        <v>2</v>
      </c>
    </row>
    <row r="2683" spans="1:6" x14ac:dyDescent="0.25">
      <c r="A2683" t="s">
        <v>2691</v>
      </c>
      <c r="B2683">
        <v>2</v>
      </c>
      <c r="C2683">
        <v>2</v>
      </c>
      <c r="D2683" s="1">
        <v>16.98</v>
      </c>
      <c r="E2683" s="1">
        <v>8.49</v>
      </c>
      <c r="F2683" s="1">
        <v>1</v>
      </c>
    </row>
    <row r="2684" spans="1:6" x14ac:dyDescent="0.25">
      <c r="A2684" t="s">
        <v>2692</v>
      </c>
      <c r="B2684">
        <v>2</v>
      </c>
      <c r="C2684">
        <v>1</v>
      </c>
      <c r="D2684" s="1">
        <v>69.16</v>
      </c>
      <c r="E2684" s="1">
        <v>34.58</v>
      </c>
      <c r="F2684" s="1">
        <v>2</v>
      </c>
    </row>
    <row r="2685" spans="1:6" x14ac:dyDescent="0.25">
      <c r="A2685" t="s">
        <v>2693</v>
      </c>
      <c r="B2685">
        <v>2</v>
      </c>
      <c r="C2685">
        <v>2</v>
      </c>
      <c r="D2685" s="1">
        <v>70.58</v>
      </c>
      <c r="E2685" s="1">
        <v>35.29</v>
      </c>
      <c r="F2685" s="1">
        <v>1</v>
      </c>
    </row>
    <row r="2686" spans="1:6" x14ac:dyDescent="0.25">
      <c r="A2686" t="s">
        <v>2694</v>
      </c>
      <c r="B2686">
        <v>2</v>
      </c>
      <c r="C2686">
        <v>2</v>
      </c>
      <c r="D2686" s="1">
        <v>61.59</v>
      </c>
      <c r="E2686" s="1">
        <v>30.795000000000002</v>
      </c>
      <c r="F2686" s="1">
        <v>1</v>
      </c>
    </row>
    <row r="2687" spans="1:6" x14ac:dyDescent="0.25">
      <c r="A2687" t="s">
        <v>2695</v>
      </c>
      <c r="B2687">
        <v>2</v>
      </c>
      <c r="C2687">
        <v>2</v>
      </c>
      <c r="D2687" s="1">
        <v>69.16</v>
      </c>
      <c r="E2687" s="1">
        <v>34.58</v>
      </c>
      <c r="F2687" s="1">
        <v>1</v>
      </c>
    </row>
    <row r="2688" spans="1:6" x14ac:dyDescent="0.25">
      <c r="A2688" t="s">
        <v>2696</v>
      </c>
      <c r="B2688">
        <v>2</v>
      </c>
      <c r="C2688">
        <v>2</v>
      </c>
      <c r="D2688" s="1">
        <v>70.58</v>
      </c>
      <c r="E2688" s="1">
        <v>35.29</v>
      </c>
      <c r="F2688" s="1">
        <v>1</v>
      </c>
    </row>
    <row r="2689" spans="1:6" x14ac:dyDescent="0.25">
      <c r="A2689" t="s">
        <v>2697</v>
      </c>
      <c r="B2689">
        <v>2</v>
      </c>
      <c r="C2689">
        <v>2</v>
      </c>
      <c r="D2689" s="1">
        <v>70.58</v>
      </c>
      <c r="E2689" s="1">
        <v>35.29</v>
      </c>
      <c r="F2689" s="1">
        <v>1</v>
      </c>
    </row>
    <row r="2690" spans="1:6" x14ac:dyDescent="0.25">
      <c r="A2690" t="s">
        <v>2698</v>
      </c>
      <c r="B2690">
        <v>2</v>
      </c>
      <c r="C2690">
        <v>2</v>
      </c>
      <c r="D2690" s="1">
        <v>70.58</v>
      </c>
      <c r="E2690" s="1">
        <v>35.29</v>
      </c>
      <c r="F2690" s="1">
        <v>1</v>
      </c>
    </row>
    <row r="2691" spans="1:6" x14ac:dyDescent="0.25">
      <c r="A2691" t="s">
        <v>2699</v>
      </c>
      <c r="B2691">
        <v>2</v>
      </c>
      <c r="C2691">
        <v>2</v>
      </c>
      <c r="D2691" s="1">
        <v>63.72</v>
      </c>
      <c r="E2691" s="1">
        <v>31.86</v>
      </c>
      <c r="F2691" s="1">
        <v>1</v>
      </c>
    </row>
    <row r="2692" spans="1:6" x14ac:dyDescent="0.25">
      <c r="A2692" t="s">
        <v>2700</v>
      </c>
      <c r="B2692">
        <v>2</v>
      </c>
      <c r="C2692">
        <v>2</v>
      </c>
      <c r="D2692" s="1">
        <v>69.16</v>
      </c>
      <c r="E2692" s="1">
        <v>34.58</v>
      </c>
      <c r="F2692" s="1">
        <v>1</v>
      </c>
    </row>
    <row r="2693" spans="1:6" x14ac:dyDescent="0.25">
      <c r="A2693" t="s">
        <v>2701</v>
      </c>
      <c r="B2693">
        <v>2</v>
      </c>
      <c r="C2693">
        <v>1</v>
      </c>
      <c r="D2693" s="1">
        <v>65.3</v>
      </c>
      <c r="E2693" s="1">
        <v>32.65</v>
      </c>
      <c r="F2693" s="1">
        <v>2</v>
      </c>
    </row>
    <row r="2694" spans="1:6" x14ac:dyDescent="0.25">
      <c r="A2694" t="s">
        <v>2702</v>
      </c>
      <c r="B2694">
        <v>2</v>
      </c>
      <c r="C2694">
        <v>1</v>
      </c>
      <c r="D2694" s="1">
        <v>5.62</v>
      </c>
      <c r="E2694" s="1">
        <v>2.81</v>
      </c>
      <c r="F2694" s="1">
        <v>2</v>
      </c>
    </row>
    <row r="2695" spans="1:6" x14ac:dyDescent="0.25">
      <c r="A2695" t="s">
        <v>2703</v>
      </c>
      <c r="B2695">
        <v>2</v>
      </c>
      <c r="C2695">
        <v>2</v>
      </c>
      <c r="D2695" s="1">
        <v>61.52</v>
      </c>
      <c r="E2695" s="1">
        <v>30.76</v>
      </c>
      <c r="F2695" s="1">
        <v>1</v>
      </c>
    </row>
    <row r="2696" spans="1:6" x14ac:dyDescent="0.25">
      <c r="A2696" t="s">
        <v>2704</v>
      </c>
      <c r="B2696">
        <v>2</v>
      </c>
      <c r="C2696">
        <v>2</v>
      </c>
      <c r="D2696" s="1">
        <v>52</v>
      </c>
      <c r="E2696" s="1">
        <v>26</v>
      </c>
      <c r="F2696" s="1">
        <v>1</v>
      </c>
    </row>
    <row r="2697" spans="1:6" x14ac:dyDescent="0.25">
      <c r="A2697" t="s">
        <v>2705</v>
      </c>
      <c r="B2697">
        <v>2</v>
      </c>
      <c r="C2697">
        <v>2</v>
      </c>
      <c r="D2697" s="1">
        <v>52</v>
      </c>
      <c r="E2697" s="1">
        <v>26</v>
      </c>
      <c r="F2697" s="1">
        <v>1</v>
      </c>
    </row>
    <row r="2698" spans="1:6" x14ac:dyDescent="0.25">
      <c r="A2698" t="s">
        <v>2706</v>
      </c>
      <c r="B2698">
        <v>2</v>
      </c>
      <c r="C2698">
        <v>2</v>
      </c>
      <c r="D2698" s="1">
        <v>64.28</v>
      </c>
      <c r="E2698" s="1">
        <v>32.14</v>
      </c>
      <c r="F2698" s="1">
        <v>1</v>
      </c>
    </row>
    <row r="2699" spans="1:6" x14ac:dyDescent="0.25">
      <c r="A2699" t="s">
        <v>2707</v>
      </c>
      <c r="B2699">
        <v>2</v>
      </c>
      <c r="C2699">
        <v>2</v>
      </c>
      <c r="D2699" s="1">
        <v>60.73</v>
      </c>
      <c r="E2699" s="1">
        <v>30.364999999999998</v>
      </c>
      <c r="F2699" s="1">
        <v>1</v>
      </c>
    </row>
    <row r="2700" spans="1:6" x14ac:dyDescent="0.25">
      <c r="A2700" t="s">
        <v>2708</v>
      </c>
      <c r="B2700">
        <v>2</v>
      </c>
      <c r="C2700">
        <v>2</v>
      </c>
      <c r="D2700" s="1">
        <v>79.959999999999994</v>
      </c>
      <c r="E2700" s="1">
        <v>39.979999999999997</v>
      </c>
      <c r="F2700" s="1">
        <v>1</v>
      </c>
    </row>
    <row r="2701" spans="1:6" x14ac:dyDescent="0.25">
      <c r="A2701" t="s">
        <v>2709</v>
      </c>
      <c r="B2701">
        <v>2</v>
      </c>
      <c r="C2701">
        <v>2</v>
      </c>
      <c r="D2701" s="1">
        <v>192.86</v>
      </c>
      <c r="E2701" s="1">
        <v>96.43</v>
      </c>
      <c r="F2701" s="1">
        <v>1</v>
      </c>
    </row>
    <row r="2702" spans="1:6" x14ac:dyDescent="0.25">
      <c r="A2702" t="s">
        <v>2710</v>
      </c>
      <c r="B2702">
        <v>2</v>
      </c>
      <c r="C2702">
        <v>1</v>
      </c>
      <c r="D2702" s="1">
        <v>71.5</v>
      </c>
      <c r="E2702" s="1">
        <v>35.75</v>
      </c>
      <c r="F2702" s="1">
        <v>2</v>
      </c>
    </row>
    <row r="2703" spans="1:6" x14ac:dyDescent="0.25">
      <c r="A2703" t="s">
        <v>2711</v>
      </c>
      <c r="B2703">
        <v>2</v>
      </c>
      <c r="C2703">
        <v>2</v>
      </c>
      <c r="D2703" s="1">
        <v>68.78</v>
      </c>
      <c r="E2703" s="1">
        <v>34.39</v>
      </c>
      <c r="F2703" s="1">
        <v>1</v>
      </c>
    </row>
    <row r="2704" spans="1:6" x14ac:dyDescent="0.25">
      <c r="A2704" t="s">
        <v>2712</v>
      </c>
      <c r="B2704">
        <v>2</v>
      </c>
      <c r="C2704">
        <v>2</v>
      </c>
      <c r="D2704" s="1">
        <v>182.4</v>
      </c>
      <c r="E2704" s="1">
        <v>91.2</v>
      </c>
      <c r="F2704" s="1">
        <v>1</v>
      </c>
    </row>
    <row r="2705" spans="1:6" x14ac:dyDescent="0.25">
      <c r="A2705" t="s">
        <v>2713</v>
      </c>
      <c r="B2705">
        <v>2</v>
      </c>
      <c r="C2705">
        <v>2</v>
      </c>
      <c r="D2705" s="1">
        <v>188.16</v>
      </c>
      <c r="E2705" s="1">
        <v>94.08</v>
      </c>
      <c r="F2705" s="1">
        <v>1</v>
      </c>
    </row>
    <row r="2706" spans="1:6" x14ac:dyDescent="0.25">
      <c r="A2706" t="s">
        <v>2714</v>
      </c>
      <c r="B2706">
        <v>2</v>
      </c>
      <c r="C2706">
        <v>2</v>
      </c>
      <c r="D2706" s="1">
        <v>195.91</v>
      </c>
      <c r="E2706" s="1">
        <v>97.954999999999998</v>
      </c>
      <c r="F2706" s="1">
        <v>1</v>
      </c>
    </row>
    <row r="2707" spans="1:6" x14ac:dyDescent="0.25">
      <c r="A2707" t="s">
        <v>2715</v>
      </c>
      <c r="B2707">
        <v>2</v>
      </c>
      <c r="C2707">
        <v>1</v>
      </c>
      <c r="D2707" s="1">
        <v>240.16</v>
      </c>
      <c r="E2707" s="1">
        <v>120.08</v>
      </c>
      <c r="F2707" s="1">
        <v>2</v>
      </c>
    </row>
    <row r="2708" spans="1:6" x14ac:dyDescent="0.25">
      <c r="A2708" t="s">
        <v>2716</v>
      </c>
      <c r="B2708">
        <v>2</v>
      </c>
      <c r="C2708">
        <v>1</v>
      </c>
      <c r="D2708" s="1">
        <v>247.68</v>
      </c>
      <c r="E2708" s="1">
        <v>123.84</v>
      </c>
      <c r="F2708" s="1">
        <v>2</v>
      </c>
    </row>
    <row r="2709" spans="1:6" x14ac:dyDescent="0.25">
      <c r="A2709" t="s">
        <v>2717</v>
      </c>
      <c r="B2709">
        <v>2</v>
      </c>
      <c r="C2709">
        <v>1</v>
      </c>
      <c r="D2709" s="1">
        <v>244.64</v>
      </c>
      <c r="E2709" s="1">
        <v>122.32</v>
      </c>
      <c r="F2709" s="1">
        <v>2</v>
      </c>
    </row>
    <row r="2710" spans="1:6" x14ac:dyDescent="0.25">
      <c r="A2710" t="s">
        <v>2718</v>
      </c>
      <c r="B2710">
        <v>2</v>
      </c>
      <c r="C2710">
        <v>1</v>
      </c>
      <c r="D2710" s="1">
        <v>253.48</v>
      </c>
      <c r="E2710" s="1">
        <v>126.74</v>
      </c>
      <c r="F2710" s="1">
        <v>2</v>
      </c>
    </row>
    <row r="2711" spans="1:6" x14ac:dyDescent="0.25">
      <c r="A2711" t="s">
        <v>2719</v>
      </c>
      <c r="B2711">
        <v>2</v>
      </c>
      <c r="C2711">
        <v>1</v>
      </c>
      <c r="D2711" s="1">
        <v>237.76</v>
      </c>
      <c r="E2711" s="1">
        <v>118.88</v>
      </c>
      <c r="F2711" s="1">
        <v>2</v>
      </c>
    </row>
    <row r="2712" spans="1:6" x14ac:dyDescent="0.25">
      <c r="A2712" t="s">
        <v>2720</v>
      </c>
      <c r="B2712">
        <v>2</v>
      </c>
      <c r="C2712">
        <v>2</v>
      </c>
      <c r="D2712" s="1">
        <v>334</v>
      </c>
      <c r="E2712" s="1">
        <v>167</v>
      </c>
      <c r="F2712" s="1">
        <v>1</v>
      </c>
    </row>
    <row r="2713" spans="1:6" x14ac:dyDescent="0.25">
      <c r="A2713" t="s">
        <v>2721</v>
      </c>
      <c r="B2713">
        <v>2</v>
      </c>
      <c r="C2713">
        <v>2</v>
      </c>
      <c r="D2713" s="1">
        <v>185</v>
      </c>
      <c r="E2713" s="1">
        <v>92.5</v>
      </c>
      <c r="F2713" s="1">
        <v>1</v>
      </c>
    </row>
    <row r="2714" spans="1:6" x14ac:dyDescent="0.25">
      <c r="A2714" t="s">
        <v>2722</v>
      </c>
      <c r="B2714">
        <v>2</v>
      </c>
      <c r="C2714">
        <v>2</v>
      </c>
      <c r="D2714" s="1">
        <v>185</v>
      </c>
      <c r="E2714" s="1">
        <v>92.5</v>
      </c>
      <c r="F2714" s="1">
        <v>1</v>
      </c>
    </row>
    <row r="2715" spans="1:6" x14ac:dyDescent="0.25">
      <c r="A2715" t="s">
        <v>2723</v>
      </c>
      <c r="B2715">
        <v>2</v>
      </c>
      <c r="C2715">
        <v>2</v>
      </c>
      <c r="D2715" s="1">
        <v>199</v>
      </c>
      <c r="E2715" s="1">
        <v>99.5</v>
      </c>
      <c r="F2715" s="1">
        <v>1</v>
      </c>
    </row>
    <row r="2716" spans="1:6" x14ac:dyDescent="0.25">
      <c r="A2716" t="s">
        <v>2724</v>
      </c>
      <c r="B2716">
        <v>2</v>
      </c>
      <c r="C2716">
        <v>2</v>
      </c>
      <c r="D2716" s="1">
        <v>207</v>
      </c>
      <c r="E2716" s="1">
        <v>103.5</v>
      </c>
      <c r="F2716" s="1">
        <v>1</v>
      </c>
    </row>
    <row r="2717" spans="1:6" x14ac:dyDescent="0.25">
      <c r="A2717" t="s">
        <v>2725</v>
      </c>
      <c r="B2717">
        <v>2</v>
      </c>
      <c r="C2717">
        <v>2</v>
      </c>
      <c r="D2717" s="1">
        <v>207</v>
      </c>
      <c r="E2717" s="1">
        <v>103.5</v>
      </c>
      <c r="F2717" s="1">
        <v>1</v>
      </c>
    </row>
    <row r="2718" spans="1:6" x14ac:dyDescent="0.25">
      <c r="A2718" t="s">
        <v>2726</v>
      </c>
      <c r="B2718">
        <v>2</v>
      </c>
      <c r="C2718">
        <v>2</v>
      </c>
      <c r="D2718" s="1">
        <v>207</v>
      </c>
      <c r="E2718" s="1">
        <v>103.5</v>
      </c>
      <c r="F2718" s="1">
        <v>1</v>
      </c>
    </row>
    <row r="2719" spans="1:6" x14ac:dyDescent="0.25">
      <c r="A2719" t="s">
        <v>2727</v>
      </c>
      <c r="B2719">
        <v>2</v>
      </c>
      <c r="C2719">
        <v>2</v>
      </c>
      <c r="D2719" s="1">
        <v>107.3</v>
      </c>
      <c r="E2719" s="1">
        <v>53.65</v>
      </c>
      <c r="F2719" s="1">
        <v>1</v>
      </c>
    </row>
    <row r="2720" spans="1:6" x14ac:dyDescent="0.25">
      <c r="A2720" t="s">
        <v>2728</v>
      </c>
      <c r="B2720">
        <v>2</v>
      </c>
      <c r="C2720">
        <v>2</v>
      </c>
      <c r="D2720" s="1">
        <v>153.46</v>
      </c>
      <c r="E2720" s="1">
        <v>76.73</v>
      </c>
      <c r="F2720" s="1">
        <v>1</v>
      </c>
    </row>
    <row r="2721" spans="1:6" x14ac:dyDescent="0.25">
      <c r="A2721" t="s">
        <v>2729</v>
      </c>
      <c r="B2721">
        <v>2</v>
      </c>
      <c r="C2721">
        <v>1</v>
      </c>
      <c r="D2721" s="1">
        <v>194.8</v>
      </c>
      <c r="E2721" s="1">
        <v>97.4</v>
      </c>
      <c r="F2721" s="1">
        <v>2</v>
      </c>
    </row>
    <row r="2722" spans="1:6" x14ac:dyDescent="0.25">
      <c r="A2722" t="s">
        <v>2730</v>
      </c>
      <c r="B2722">
        <v>2</v>
      </c>
      <c r="C2722">
        <v>1</v>
      </c>
      <c r="D2722" s="1">
        <v>322.8</v>
      </c>
      <c r="E2722" s="1">
        <v>161.4</v>
      </c>
      <c r="F2722" s="1">
        <v>2</v>
      </c>
    </row>
    <row r="2723" spans="1:6" x14ac:dyDescent="0.25">
      <c r="A2723" t="s">
        <v>2731</v>
      </c>
      <c r="B2723">
        <v>2</v>
      </c>
      <c r="C2723">
        <v>1</v>
      </c>
      <c r="D2723" s="1">
        <v>307.24</v>
      </c>
      <c r="E2723" s="1">
        <v>153.62</v>
      </c>
      <c r="F2723" s="1">
        <v>2</v>
      </c>
    </row>
    <row r="2724" spans="1:6" x14ac:dyDescent="0.25">
      <c r="A2724" t="s">
        <v>2732</v>
      </c>
      <c r="B2724">
        <v>2</v>
      </c>
      <c r="C2724">
        <v>1</v>
      </c>
      <c r="D2724" s="1">
        <v>266.95999999999998</v>
      </c>
      <c r="E2724" s="1">
        <v>133.47999999999999</v>
      </c>
      <c r="F2724" s="1">
        <v>2</v>
      </c>
    </row>
    <row r="2725" spans="1:6" x14ac:dyDescent="0.25">
      <c r="A2725" t="s">
        <v>2733</v>
      </c>
      <c r="B2725">
        <v>2</v>
      </c>
      <c r="C2725">
        <v>2</v>
      </c>
      <c r="D2725" s="1">
        <v>302.24</v>
      </c>
      <c r="E2725" s="1">
        <v>151.12</v>
      </c>
      <c r="F2725" s="1">
        <v>1</v>
      </c>
    </row>
    <row r="2726" spans="1:6" x14ac:dyDescent="0.25">
      <c r="A2726" t="s">
        <v>2734</v>
      </c>
      <c r="B2726">
        <v>2</v>
      </c>
      <c r="C2726">
        <v>2</v>
      </c>
      <c r="D2726" s="1">
        <v>498.22</v>
      </c>
      <c r="E2726" s="1">
        <v>249.11</v>
      </c>
      <c r="F2726" s="1">
        <v>1</v>
      </c>
    </row>
    <row r="2727" spans="1:6" x14ac:dyDescent="0.25">
      <c r="A2727" t="s">
        <v>2735</v>
      </c>
      <c r="B2727">
        <v>2</v>
      </c>
      <c r="C2727">
        <v>2</v>
      </c>
      <c r="D2727" s="1">
        <v>137.72</v>
      </c>
      <c r="E2727" s="1">
        <v>68.86</v>
      </c>
      <c r="F2727" s="1">
        <v>1</v>
      </c>
    </row>
    <row r="2728" spans="1:6" x14ac:dyDescent="0.25">
      <c r="A2728" t="s">
        <v>2736</v>
      </c>
      <c r="B2728">
        <v>2</v>
      </c>
      <c r="C2728">
        <v>2</v>
      </c>
      <c r="D2728" s="1">
        <v>137.72</v>
      </c>
      <c r="E2728" s="1">
        <v>68.86</v>
      </c>
      <c r="F2728" s="1">
        <v>1</v>
      </c>
    </row>
    <row r="2729" spans="1:6" x14ac:dyDescent="0.25">
      <c r="A2729" t="s">
        <v>2737</v>
      </c>
      <c r="B2729">
        <v>2</v>
      </c>
      <c r="C2729">
        <v>1</v>
      </c>
      <c r="D2729" s="1">
        <v>63.6</v>
      </c>
      <c r="E2729" s="1">
        <v>31.8</v>
      </c>
      <c r="F2729" s="1">
        <v>2</v>
      </c>
    </row>
    <row r="2730" spans="1:6" x14ac:dyDescent="0.25">
      <c r="A2730" t="s">
        <v>2738</v>
      </c>
      <c r="B2730">
        <v>2</v>
      </c>
      <c r="C2730">
        <v>1</v>
      </c>
      <c r="D2730" s="1">
        <v>63.6</v>
      </c>
      <c r="E2730" s="1">
        <v>31.8</v>
      </c>
      <c r="F2730" s="1">
        <v>2</v>
      </c>
    </row>
    <row r="2731" spans="1:6" x14ac:dyDescent="0.25">
      <c r="A2731" t="s">
        <v>2739</v>
      </c>
      <c r="B2731">
        <v>2</v>
      </c>
      <c r="C2731">
        <v>2</v>
      </c>
      <c r="D2731" s="1">
        <v>112</v>
      </c>
      <c r="E2731" s="1">
        <v>56</v>
      </c>
      <c r="F2731" s="1">
        <v>1</v>
      </c>
    </row>
    <row r="2732" spans="1:6" x14ac:dyDescent="0.25">
      <c r="A2732" t="s">
        <v>2740</v>
      </c>
      <c r="B2732">
        <v>2</v>
      </c>
      <c r="C2732">
        <v>2</v>
      </c>
      <c r="D2732" s="1">
        <v>132</v>
      </c>
      <c r="E2732" s="1">
        <v>66</v>
      </c>
      <c r="F2732" s="1">
        <v>1</v>
      </c>
    </row>
    <row r="2733" spans="1:6" x14ac:dyDescent="0.25">
      <c r="A2733" t="s">
        <v>2741</v>
      </c>
      <c r="B2733">
        <v>2</v>
      </c>
      <c r="C2733">
        <v>2</v>
      </c>
      <c r="D2733" s="1">
        <v>199.9</v>
      </c>
      <c r="E2733" s="1">
        <v>99.95</v>
      </c>
      <c r="F2733" s="1">
        <v>1</v>
      </c>
    </row>
    <row r="2734" spans="1:6" x14ac:dyDescent="0.25">
      <c r="A2734" t="s">
        <v>2742</v>
      </c>
      <c r="B2734">
        <v>2</v>
      </c>
      <c r="C2734">
        <v>2</v>
      </c>
      <c r="D2734" s="1">
        <v>115.2</v>
      </c>
      <c r="E2734" s="1">
        <v>57.6</v>
      </c>
      <c r="F2734" s="1">
        <v>1</v>
      </c>
    </row>
    <row r="2735" spans="1:6" x14ac:dyDescent="0.25">
      <c r="A2735" t="s">
        <v>2743</v>
      </c>
      <c r="B2735">
        <v>2</v>
      </c>
      <c r="C2735">
        <v>2</v>
      </c>
      <c r="D2735" s="1">
        <v>102.81</v>
      </c>
      <c r="E2735" s="1">
        <v>51.405000000000001</v>
      </c>
      <c r="F2735" s="1">
        <v>1</v>
      </c>
    </row>
    <row r="2736" spans="1:6" x14ac:dyDescent="0.25">
      <c r="A2736" t="s">
        <v>2744</v>
      </c>
      <c r="B2736">
        <v>2</v>
      </c>
      <c r="C2736">
        <v>2</v>
      </c>
      <c r="D2736" s="1">
        <v>90</v>
      </c>
      <c r="E2736" s="1">
        <v>45</v>
      </c>
      <c r="F2736" s="1">
        <v>1</v>
      </c>
    </row>
    <row r="2737" spans="1:6" x14ac:dyDescent="0.25">
      <c r="A2737" t="s">
        <v>2745</v>
      </c>
      <c r="B2737">
        <v>2</v>
      </c>
      <c r="C2737">
        <v>1</v>
      </c>
      <c r="D2737" s="1">
        <v>90</v>
      </c>
      <c r="E2737" s="1">
        <v>45</v>
      </c>
      <c r="F2737" s="1">
        <v>2</v>
      </c>
    </row>
    <row r="2738" spans="1:6" x14ac:dyDescent="0.25">
      <c r="A2738" t="s">
        <v>2746</v>
      </c>
      <c r="B2738">
        <v>2</v>
      </c>
      <c r="C2738">
        <v>2</v>
      </c>
      <c r="D2738" s="1">
        <v>115.2</v>
      </c>
      <c r="E2738" s="1">
        <v>57.6</v>
      </c>
      <c r="F2738" s="1">
        <v>1</v>
      </c>
    </row>
    <row r="2739" spans="1:6" x14ac:dyDescent="0.25">
      <c r="A2739" t="s">
        <v>2747</v>
      </c>
      <c r="B2739">
        <v>2</v>
      </c>
      <c r="C2739">
        <v>2</v>
      </c>
      <c r="D2739" s="1">
        <v>338</v>
      </c>
      <c r="E2739" s="1">
        <v>169</v>
      </c>
      <c r="F2739" s="1">
        <v>1</v>
      </c>
    </row>
    <row r="2740" spans="1:6" x14ac:dyDescent="0.25">
      <c r="A2740" t="s">
        <v>2748</v>
      </c>
      <c r="B2740">
        <v>2</v>
      </c>
      <c r="C2740">
        <v>2</v>
      </c>
      <c r="D2740" s="1">
        <v>296</v>
      </c>
      <c r="E2740" s="1">
        <v>148</v>
      </c>
      <c r="F2740" s="1">
        <v>1</v>
      </c>
    </row>
    <row r="2741" spans="1:6" x14ac:dyDescent="0.25">
      <c r="A2741" t="s">
        <v>2749</v>
      </c>
      <c r="B2741">
        <v>2</v>
      </c>
      <c r="C2741">
        <v>2</v>
      </c>
      <c r="D2741" s="1">
        <v>100.76</v>
      </c>
      <c r="E2741" s="1">
        <v>50.38</v>
      </c>
      <c r="F2741" s="1">
        <v>1</v>
      </c>
    </row>
    <row r="2742" spans="1:6" x14ac:dyDescent="0.25">
      <c r="A2742" t="s">
        <v>2750</v>
      </c>
      <c r="B2742">
        <v>2</v>
      </c>
      <c r="C2742">
        <v>2</v>
      </c>
      <c r="D2742" s="1">
        <v>100.76</v>
      </c>
      <c r="E2742" s="1">
        <v>50.38</v>
      </c>
      <c r="F2742" s="1">
        <v>1</v>
      </c>
    </row>
    <row r="2743" spans="1:6" x14ac:dyDescent="0.25">
      <c r="A2743" t="s">
        <v>2751</v>
      </c>
      <c r="B2743">
        <v>2</v>
      </c>
      <c r="C2743">
        <v>2</v>
      </c>
      <c r="D2743" s="1">
        <v>105.56</v>
      </c>
      <c r="E2743" s="1">
        <v>52.78</v>
      </c>
      <c r="F2743" s="1">
        <v>1</v>
      </c>
    </row>
    <row r="2744" spans="1:6" x14ac:dyDescent="0.25">
      <c r="A2744" t="s">
        <v>2752</v>
      </c>
      <c r="B2744">
        <v>2</v>
      </c>
      <c r="C2744">
        <v>2</v>
      </c>
      <c r="D2744" s="1">
        <v>95.96</v>
      </c>
      <c r="E2744" s="1">
        <v>47.98</v>
      </c>
      <c r="F2744" s="1">
        <v>1</v>
      </c>
    </row>
    <row r="2745" spans="1:6" x14ac:dyDescent="0.25">
      <c r="A2745" t="s">
        <v>2753</v>
      </c>
      <c r="B2745">
        <v>2</v>
      </c>
      <c r="C2745">
        <v>2</v>
      </c>
      <c r="D2745" s="1">
        <v>156.31</v>
      </c>
      <c r="E2745" s="1">
        <v>78.155000000000001</v>
      </c>
      <c r="F2745" s="1">
        <v>1</v>
      </c>
    </row>
    <row r="2746" spans="1:6" x14ac:dyDescent="0.25">
      <c r="A2746" t="s">
        <v>2754</v>
      </c>
      <c r="B2746">
        <v>2</v>
      </c>
      <c r="C2746">
        <v>2</v>
      </c>
      <c r="D2746" s="1">
        <v>163.76</v>
      </c>
      <c r="E2746" s="1">
        <v>81.88</v>
      </c>
      <c r="F2746" s="1">
        <v>1</v>
      </c>
    </row>
    <row r="2747" spans="1:6" x14ac:dyDescent="0.25">
      <c r="A2747" t="s">
        <v>2755</v>
      </c>
      <c r="B2747">
        <v>2</v>
      </c>
      <c r="C2747">
        <v>1</v>
      </c>
      <c r="D2747" s="1">
        <v>148.86000000000001</v>
      </c>
      <c r="E2747" s="1">
        <v>74.430000000000007</v>
      </c>
      <c r="F2747" s="1">
        <v>2</v>
      </c>
    </row>
    <row r="2748" spans="1:6" x14ac:dyDescent="0.25">
      <c r="A2748" t="s">
        <v>2756</v>
      </c>
      <c r="B2748">
        <v>2</v>
      </c>
      <c r="C2748">
        <v>1</v>
      </c>
      <c r="D2748" s="1">
        <v>163.76</v>
      </c>
      <c r="E2748" s="1">
        <v>81.88</v>
      </c>
      <c r="F2748" s="1">
        <v>2</v>
      </c>
    </row>
    <row r="2749" spans="1:6" x14ac:dyDescent="0.25">
      <c r="A2749" t="s">
        <v>2757</v>
      </c>
      <c r="B2749">
        <v>2</v>
      </c>
      <c r="C2749">
        <v>1</v>
      </c>
      <c r="D2749" s="1">
        <v>256.08</v>
      </c>
      <c r="E2749" s="1">
        <v>128.04</v>
      </c>
      <c r="F2749" s="1">
        <v>2</v>
      </c>
    </row>
    <row r="2750" spans="1:6" x14ac:dyDescent="0.25">
      <c r="A2750" t="s">
        <v>2758</v>
      </c>
      <c r="B2750">
        <v>2</v>
      </c>
      <c r="C2750">
        <v>2</v>
      </c>
      <c r="D2750" s="1">
        <v>132.69</v>
      </c>
      <c r="E2750" s="1">
        <v>66.344999999999999</v>
      </c>
      <c r="F2750" s="1">
        <v>1</v>
      </c>
    </row>
    <row r="2751" spans="1:6" x14ac:dyDescent="0.25">
      <c r="A2751" t="s">
        <v>2759</v>
      </c>
      <c r="B2751">
        <v>2</v>
      </c>
      <c r="C2751">
        <v>1</v>
      </c>
      <c r="D2751" s="1">
        <v>126.36</v>
      </c>
      <c r="E2751" s="1">
        <v>63.18</v>
      </c>
      <c r="F2751" s="1">
        <v>2</v>
      </c>
    </row>
    <row r="2752" spans="1:6" x14ac:dyDescent="0.25">
      <c r="A2752" t="s">
        <v>2760</v>
      </c>
      <c r="B2752">
        <v>2</v>
      </c>
      <c r="C2752">
        <v>2</v>
      </c>
      <c r="D2752" s="1">
        <v>126.36</v>
      </c>
      <c r="E2752" s="1">
        <v>63.18</v>
      </c>
      <c r="F2752" s="1">
        <v>1</v>
      </c>
    </row>
    <row r="2753" spans="1:6" x14ac:dyDescent="0.25">
      <c r="A2753" t="s">
        <v>2761</v>
      </c>
      <c r="B2753">
        <v>2</v>
      </c>
      <c r="C2753">
        <v>2</v>
      </c>
      <c r="D2753" s="1">
        <v>139.02000000000001</v>
      </c>
      <c r="E2753" s="1">
        <v>69.510000000000005</v>
      </c>
      <c r="F2753" s="1">
        <v>1</v>
      </c>
    </row>
    <row r="2754" spans="1:6" x14ac:dyDescent="0.25">
      <c r="A2754" t="s">
        <v>2762</v>
      </c>
      <c r="B2754">
        <v>2</v>
      </c>
      <c r="C2754">
        <v>2</v>
      </c>
      <c r="D2754" s="1">
        <v>132.69</v>
      </c>
      <c r="E2754" s="1">
        <v>66.344999999999999</v>
      </c>
      <c r="F2754" s="1">
        <v>1</v>
      </c>
    </row>
    <row r="2755" spans="1:6" x14ac:dyDescent="0.25">
      <c r="A2755" t="s">
        <v>2763</v>
      </c>
      <c r="B2755">
        <v>2</v>
      </c>
      <c r="C2755">
        <v>2</v>
      </c>
      <c r="D2755" s="1">
        <v>132.69</v>
      </c>
      <c r="E2755" s="1">
        <v>66.344999999999999</v>
      </c>
      <c r="F2755" s="1">
        <v>1</v>
      </c>
    </row>
    <row r="2756" spans="1:6" x14ac:dyDescent="0.25">
      <c r="A2756" t="s">
        <v>2764</v>
      </c>
      <c r="B2756">
        <v>2</v>
      </c>
      <c r="C2756">
        <v>2</v>
      </c>
      <c r="D2756" s="1">
        <v>180.9</v>
      </c>
      <c r="E2756" s="1">
        <v>90.45</v>
      </c>
      <c r="F2756" s="1">
        <v>1</v>
      </c>
    </row>
    <row r="2757" spans="1:6" x14ac:dyDescent="0.25">
      <c r="A2757" t="s">
        <v>2765</v>
      </c>
      <c r="B2757">
        <v>2</v>
      </c>
      <c r="C2757">
        <v>2</v>
      </c>
      <c r="D2757" s="1">
        <v>180.9</v>
      </c>
      <c r="E2757" s="1">
        <v>90.45</v>
      </c>
      <c r="F2757" s="1">
        <v>1</v>
      </c>
    </row>
    <row r="2758" spans="1:6" x14ac:dyDescent="0.25">
      <c r="A2758" t="s">
        <v>2766</v>
      </c>
      <c r="B2758">
        <v>2</v>
      </c>
      <c r="C2758">
        <v>1</v>
      </c>
      <c r="D2758" s="1">
        <v>22.46</v>
      </c>
      <c r="E2758" s="1">
        <v>11.23</v>
      </c>
      <c r="F2758" s="1">
        <v>2</v>
      </c>
    </row>
    <row r="2759" spans="1:6" x14ac:dyDescent="0.25">
      <c r="A2759" t="s">
        <v>2767</v>
      </c>
      <c r="B2759">
        <v>2</v>
      </c>
      <c r="C2759">
        <v>2</v>
      </c>
      <c r="D2759" s="1">
        <v>172.5</v>
      </c>
      <c r="E2759" s="1">
        <v>86.25</v>
      </c>
      <c r="F2759" s="1">
        <v>1</v>
      </c>
    </row>
    <row r="2760" spans="1:6" x14ac:dyDescent="0.25">
      <c r="A2760" t="s">
        <v>2768</v>
      </c>
      <c r="B2760">
        <v>2</v>
      </c>
      <c r="C2760">
        <v>2</v>
      </c>
      <c r="D2760" s="1">
        <v>192.5</v>
      </c>
      <c r="E2760" s="1">
        <v>96.25</v>
      </c>
      <c r="F2760" s="1">
        <v>1</v>
      </c>
    </row>
    <row r="2761" spans="1:6" x14ac:dyDescent="0.25">
      <c r="A2761" t="s">
        <v>2769</v>
      </c>
      <c r="B2761">
        <v>2</v>
      </c>
      <c r="C2761">
        <v>2</v>
      </c>
      <c r="D2761" s="1">
        <v>10.220000000000001</v>
      </c>
      <c r="E2761" s="1">
        <v>5.1100000000000003</v>
      </c>
      <c r="F2761" s="1">
        <v>1</v>
      </c>
    </row>
    <row r="2762" spans="1:6" x14ac:dyDescent="0.25">
      <c r="A2762" t="s">
        <v>2770</v>
      </c>
      <c r="B2762">
        <v>2</v>
      </c>
      <c r="C2762">
        <v>1</v>
      </c>
      <c r="D2762" s="1">
        <v>10.220000000000001</v>
      </c>
      <c r="E2762" s="1">
        <v>5.1100000000000003</v>
      </c>
      <c r="F2762" s="1">
        <v>2</v>
      </c>
    </row>
    <row r="2763" spans="1:6" x14ac:dyDescent="0.25">
      <c r="A2763" t="s">
        <v>2771</v>
      </c>
      <c r="B2763">
        <v>2</v>
      </c>
      <c r="C2763">
        <v>2</v>
      </c>
      <c r="D2763" s="1">
        <v>10.220000000000001</v>
      </c>
      <c r="E2763" s="1">
        <v>5.1100000000000003</v>
      </c>
      <c r="F2763" s="1">
        <v>1</v>
      </c>
    </row>
    <row r="2764" spans="1:6" x14ac:dyDescent="0.25">
      <c r="A2764" t="s">
        <v>2772</v>
      </c>
      <c r="B2764">
        <v>2</v>
      </c>
      <c r="C2764">
        <v>1</v>
      </c>
      <c r="D2764" s="1">
        <v>10.220000000000001</v>
      </c>
      <c r="E2764" s="1">
        <v>5.1100000000000003</v>
      </c>
      <c r="F2764" s="1">
        <v>2</v>
      </c>
    </row>
    <row r="2765" spans="1:6" x14ac:dyDescent="0.25">
      <c r="A2765" t="s">
        <v>2773</v>
      </c>
      <c r="B2765">
        <v>2</v>
      </c>
      <c r="C2765">
        <v>1</v>
      </c>
      <c r="D2765" s="1">
        <v>10.220000000000001</v>
      </c>
      <c r="E2765" s="1">
        <v>5.1100000000000003</v>
      </c>
      <c r="F2765" s="1">
        <v>2</v>
      </c>
    </row>
    <row r="2766" spans="1:6" x14ac:dyDescent="0.25">
      <c r="A2766" t="s">
        <v>2774</v>
      </c>
      <c r="B2766">
        <v>2</v>
      </c>
      <c r="C2766">
        <v>1</v>
      </c>
      <c r="D2766" s="1">
        <v>10.220000000000001</v>
      </c>
      <c r="E2766" s="1">
        <v>5.1100000000000003</v>
      </c>
      <c r="F2766" s="1">
        <v>2</v>
      </c>
    </row>
    <row r="2767" spans="1:6" x14ac:dyDescent="0.25">
      <c r="A2767" t="s">
        <v>2775</v>
      </c>
      <c r="B2767">
        <v>2</v>
      </c>
      <c r="C2767">
        <v>1</v>
      </c>
      <c r="D2767" s="1">
        <v>85.88</v>
      </c>
      <c r="E2767" s="1">
        <v>42.94</v>
      </c>
      <c r="F2767" s="1">
        <v>2</v>
      </c>
    </row>
    <row r="2768" spans="1:6" x14ac:dyDescent="0.25">
      <c r="A2768" t="s">
        <v>2776</v>
      </c>
      <c r="B2768">
        <v>2</v>
      </c>
      <c r="C2768">
        <v>2</v>
      </c>
      <c r="D2768" s="1">
        <v>139.86000000000001</v>
      </c>
      <c r="E2768" s="1">
        <v>69.930000000000007</v>
      </c>
      <c r="F2768" s="1">
        <v>1</v>
      </c>
    </row>
    <row r="2769" spans="1:6" x14ac:dyDescent="0.25">
      <c r="A2769" t="s">
        <v>2777</v>
      </c>
      <c r="B2769">
        <v>2</v>
      </c>
      <c r="C2769">
        <v>1</v>
      </c>
      <c r="D2769" s="1">
        <v>139.19999999999999</v>
      </c>
      <c r="E2769" s="1">
        <v>69.599999999999994</v>
      </c>
      <c r="F2769" s="1">
        <v>2</v>
      </c>
    </row>
    <row r="2770" spans="1:6" x14ac:dyDescent="0.25">
      <c r="A2770" t="s">
        <v>2778</v>
      </c>
      <c r="B2770">
        <v>2</v>
      </c>
      <c r="C2770">
        <v>2</v>
      </c>
      <c r="D2770" s="1">
        <v>207.7</v>
      </c>
      <c r="E2770" s="1">
        <v>103.85</v>
      </c>
      <c r="F2770" s="1">
        <v>1</v>
      </c>
    </row>
    <row r="2771" spans="1:6" x14ac:dyDescent="0.25">
      <c r="A2771" t="s">
        <v>2779</v>
      </c>
      <c r="B2771">
        <v>2</v>
      </c>
      <c r="C2771">
        <v>2</v>
      </c>
      <c r="D2771" s="1">
        <v>144.91999999999999</v>
      </c>
      <c r="E2771" s="1">
        <v>72.459999999999994</v>
      </c>
      <c r="F2771" s="1">
        <v>1</v>
      </c>
    </row>
    <row r="2772" spans="1:6" x14ac:dyDescent="0.25">
      <c r="A2772" t="s">
        <v>2780</v>
      </c>
      <c r="B2772">
        <v>2</v>
      </c>
      <c r="C2772">
        <v>2</v>
      </c>
      <c r="D2772" s="1">
        <v>175.4</v>
      </c>
      <c r="E2772" s="1">
        <v>87.7</v>
      </c>
      <c r="F2772" s="1">
        <v>1</v>
      </c>
    </row>
    <row r="2773" spans="1:6" x14ac:dyDescent="0.25">
      <c r="A2773" t="s">
        <v>2781</v>
      </c>
      <c r="B2773">
        <v>2</v>
      </c>
      <c r="C2773">
        <v>2</v>
      </c>
      <c r="D2773" s="1">
        <v>84.08</v>
      </c>
      <c r="E2773" s="1">
        <v>42.04</v>
      </c>
      <c r="F2773" s="1">
        <v>1</v>
      </c>
    </row>
    <row r="2774" spans="1:6" x14ac:dyDescent="0.25">
      <c r="A2774" t="s">
        <v>2782</v>
      </c>
      <c r="B2774">
        <v>2</v>
      </c>
      <c r="C2774">
        <v>1</v>
      </c>
      <c r="D2774" s="1">
        <v>132.84</v>
      </c>
      <c r="E2774" s="1">
        <v>66.42</v>
      </c>
      <c r="F2774" s="1">
        <v>2</v>
      </c>
    </row>
    <row r="2775" spans="1:6" x14ac:dyDescent="0.25">
      <c r="A2775" t="s">
        <v>2783</v>
      </c>
      <c r="B2775">
        <v>2</v>
      </c>
      <c r="C2775">
        <v>2</v>
      </c>
      <c r="D2775" s="1">
        <v>219.7</v>
      </c>
      <c r="E2775" s="1">
        <v>109.85</v>
      </c>
      <c r="F2775" s="1">
        <v>1</v>
      </c>
    </row>
    <row r="2776" spans="1:6" x14ac:dyDescent="0.25">
      <c r="A2776" t="s">
        <v>2784</v>
      </c>
      <c r="B2776">
        <v>2</v>
      </c>
      <c r="C2776">
        <v>1</v>
      </c>
      <c r="D2776" s="1">
        <v>220.86</v>
      </c>
      <c r="E2776" s="1">
        <v>110.43</v>
      </c>
      <c r="F2776" s="1">
        <v>2</v>
      </c>
    </row>
    <row r="2777" spans="1:6" x14ac:dyDescent="0.25">
      <c r="A2777" t="s">
        <v>2785</v>
      </c>
      <c r="B2777">
        <v>2</v>
      </c>
      <c r="C2777">
        <v>2</v>
      </c>
      <c r="D2777" s="1">
        <v>36.22</v>
      </c>
      <c r="E2777" s="1">
        <v>18.11</v>
      </c>
      <c r="F2777" s="1">
        <v>1</v>
      </c>
    </row>
    <row r="2778" spans="1:6" x14ac:dyDescent="0.25">
      <c r="A2778" t="s">
        <v>2786</v>
      </c>
      <c r="B2778">
        <v>2</v>
      </c>
      <c r="C2778">
        <v>2</v>
      </c>
      <c r="D2778" s="1">
        <v>83.07</v>
      </c>
      <c r="E2778" s="1">
        <v>41.534999999999997</v>
      </c>
      <c r="F2778" s="1">
        <v>1</v>
      </c>
    </row>
    <row r="2779" spans="1:6" x14ac:dyDescent="0.25">
      <c r="A2779" t="s">
        <v>2787</v>
      </c>
      <c r="B2779">
        <v>2</v>
      </c>
      <c r="C2779">
        <v>1</v>
      </c>
      <c r="D2779" s="1">
        <v>79.58</v>
      </c>
      <c r="E2779" s="1">
        <v>39.79</v>
      </c>
      <c r="F2779" s="1">
        <v>2</v>
      </c>
    </row>
    <row r="2780" spans="1:6" x14ac:dyDescent="0.25">
      <c r="A2780" t="s">
        <v>2788</v>
      </c>
      <c r="B2780">
        <v>2</v>
      </c>
      <c r="C2780">
        <v>2</v>
      </c>
      <c r="D2780" s="1">
        <v>143.63999999999999</v>
      </c>
      <c r="E2780" s="1">
        <v>71.819999999999993</v>
      </c>
      <c r="F2780" s="1">
        <v>1</v>
      </c>
    </row>
    <row r="2781" spans="1:6" x14ac:dyDescent="0.25">
      <c r="A2781" t="s">
        <v>2789</v>
      </c>
      <c r="B2781">
        <v>2</v>
      </c>
      <c r="C2781">
        <v>1</v>
      </c>
      <c r="D2781" s="1">
        <v>124.06</v>
      </c>
      <c r="E2781" s="1">
        <v>62.03</v>
      </c>
      <c r="F2781" s="1">
        <v>2</v>
      </c>
    </row>
    <row r="2782" spans="1:6" x14ac:dyDescent="0.25">
      <c r="A2782" t="s">
        <v>2790</v>
      </c>
      <c r="B2782">
        <v>2</v>
      </c>
      <c r="C2782">
        <v>2</v>
      </c>
      <c r="D2782" s="1">
        <v>143.63999999999999</v>
      </c>
      <c r="E2782" s="1">
        <v>71.819999999999993</v>
      </c>
      <c r="F2782" s="1">
        <v>1</v>
      </c>
    </row>
    <row r="2783" spans="1:6" x14ac:dyDescent="0.25">
      <c r="A2783" t="s">
        <v>2791</v>
      </c>
      <c r="B2783">
        <v>2</v>
      </c>
      <c r="C2783">
        <v>1</v>
      </c>
      <c r="D2783" s="1">
        <v>140.94</v>
      </c>
      <c r="E2783" s="1">
        <v>70.47</v>
      </c>
      <c r="F2783" s="1">
        <v>2</v>
      </c>
    </row>
    <row r="2784" spans="1:6" x14ac:dyDescent="0.25">
      <c r="A2784" t="s">
        <v>2792</v>
      </c>
      <c r="B2784">
        <v>2</v>
      </c>
      <c r="C2784">
        <v>1</v>
      </c>
      <c r="D2784" s="1">
        <v>116.46</v>
      </c>
      <c r="E2784" s="1">
        <v>58.23</v>
      </c>
      <c r="F2784" s="1">
        <v>2</v>
      </c>
    </row>
    <row r="2785" spans="1:6" x14ac:dyDescent="0.25">
      <c r="A2785" t="s">
        <v>2793</v>
      </c>
      <c r="B2785">
        <v>2</v>
      </c>
      <c r="C2785">
        <v>2</v>
      </c>
      <c r="D2785" s="1">
        <v>184.58</v>
      </c>
      <c r="E2785" s="1">
        <v>92.29</v>
      </c>
      <c r="F2785" s="1">
        <v>1</v>
      </c>
    </row>
    <row r="2786" spans="1:6" x14ac:dyDescent="0.25">
      <c r="A2786" t="s">
        <v>2794</v>
      </c>
      <c r="B2786">
        <v>2</v>
      </c>
      <c r="C2786">
        <v>1</v>
      </c>
      <c r="D2786" s="1">
        <v>153.47999999999999</v>
      </c>
      <c r="E2786" s="1">
        <v>76.739999999999995</v>
      </c>
      <c r="F2786" s="1">
        <v>2</v>
      </c>
    </row>
    <row r="2787" spans="1:6" x14ac:dyDescent="0.25">
      <c r="A2787" t="s">
        <v>2795</v>
      </c>
      <c r="B2787">
        <v>2</v>
      </c>
      <c r="C2787">
        <v>1</v>
      </c>
      <c r="D2787" s="1">
        <v>196.96</v>
      </c>
      <c r="E2787" s="1">
        <v>98.48</v>
      </c>
      <c r="F2787" s="1">
        <v>2</v>
      </c>
    </row>
    <row r="2788" spans="1:6" x14ac:dyDescent="0.25">
      <c r="A2788" t="s">
        <v>2796</v>
      </c>
      <c r="B2788">
        <v>2</v>
      </c>
      <c r="C2788">
        <v>1</v>
      </c>
      <c r="D2788" s="1">
        <v>110.08</v>
      </c>
      <c r="E2788" s="1">
        <v>55.04</v>
      </c>
      <c r="F2788" s="1">
        <v>2</v>
      </c>
    </row>
    <row r="2789" spans="1:6" x14ac:dyDescent="0.25">
      <c r="A2789" t="s">
        <v>2797</v>
      </c>
      <c r="B2789">
        <v>2</v>
      </c>
      <c r="C2789">
        <v>1</v>
      </c>
      <c r="D2789" s="1">
        <v>174.08</v>
      </c>
      <c r="E2789" s="1">
        <v>87.04</v>
      </c>
      <c r="F2789" s="1">
        <v>2</v>
      </c>
    </row>
    <row r="2790" spans="1:6" x14ac:dyDescent="0.25">
      <c r="A2790" t="s">
        <v>2798</v>
      </c>
      <c r="B2790">
        <v>2</v>
      </c>
      <c r="C2790">
        <v>2</v>
      </c>
      <c r="D2790" s="1">
        <v>110.08</v>
      </c>
      <c r="E2790" s="1">
        <v>55.04</v>
      </c>
      <c r="F2790" s="1">
        <v>1</v>
      </c>
    </row>
    <row r="2791" spans="1:6" x14ac:dyDescent="0.25">
      <c r="A2791" t="s">
        <v>2799</v>
      </c>
      <c r="B2791">
        <v>2</v>
      </c>
      <c r="C2791">
        <v>2</v>
      </c>
      <c r="D2791" s="1">
        <v>152.68</v>
      </c>
      <c r="E2791" s="1">
        <v>76.34</v>
      </c>
      <c r="F2791" s="1">
        <v>1</v>
      </c>
    </row>
    <row r="2792" spans="1:6" x14ac:dyDescent="0.25">
      <c r="A2792" t="s">
        <v>2800</v>
      </c>
      <c r="B2792">
        <v>2</v>
      </c>
      <c r="C2792">
        <v>2</v>
      </c>
      <c r="D2792" s="1">
        <v>132.22</v>
      </c>
      <c r="E2792" s="1">
        <v>66.11</v>
      </c>
      <c r="F2792" s="1">
        <v>1</v>
      </c>
    </row>
    <row r="2793" spans="1:6" x14ac:dyDescent="0.25">
      <c r="A2793" t="s">
        <v>2801</v>
      </c>
      <c r="B2793">
        <v>2</v>
      </c>
      <c r="C2793">
        <v>2</v>
      </c>
      <c r="D2793" s="1">
        <v>105.83</v>
      </c>
      <c r="E2793" s="1">
        <v>52.914999999999999</v>
      </c>
      <c r="F2793" s="1">
        <v>1</v>
      </c>
    </row>
    <row r="2794" spans="1:6" x14ac:dyDescent="0.25">
      <c r="A2794" t="s">
        <v>2802</v>
      </c>
      <c r="B2794">
        <v>2</v>
      </c>
      <c r="C2794">
        <v>2</v>
      </c>
      <c r="D2794" s="1">
        <v>140.66999999999999</v>
      </c>
      <c r="E2794" s="1">
        <v>70.334999999999994</v>
      </c>
      <c r="F2794" s="1">
        <v>1</v>
      </c>
    </row>
    <row r="2795" spans="1:6" x14ac:dyDescent="0.25">
      <c r="A2795" t="s">
        <v>2803</v>
      </c>
      <c r="B2795">
        <v>2</v>
      </c>
      <c r="C2795">
        <v>2</v>
      </c>
      <c r="D2795" s="1">
        <v>125.49</v>
      </c>
      <c r="E2795" s="1">
        <v>62.744999999999997</v>
      </c>
      <c r="F2795" s="1">
        <v>1</v>
      </c>
    </row>
    <row r="2796" spans="1:6" x14ac:dyDescent="0.25">
      <c r="A2796" t="s">
        <v>2804</v>
      </c>
      <c r="B2796">
        <v>2</v>
      </c>
      <c r="C2796">
        <v>2</v>
      </c>
      <c r="D2796" s="1">
        <v>147</v>
      </c>
      <c r="E2796" s="1">
        <v>73.5</v>
      </c>
      <c r="F2796" s="1">
        <v>1</v>
      </c>
    </row>
    <row r="2797" spans="1:6" x14ac:dyDescent="0.25">
      <c r="A2797" t="s">
        <v>2805</v>
      </c>
      <c r="B2797">
        <v>2</v>
      </c>
      <c r="C2797">
        <v>2</v>
      </c>
      <c r="D2797" s="1">
        <v>173.28</v>
      </c>
      <c r="E2797" s="1">
        <v>86.64</v>
      </c>
      <c r="F2797" s="1">
        <v>1</v>
      </c>
    </row>
    <row r="2798" spans="1:6" x14ac:dyDescent="0.25">
      <c r="A2798" t="s">
        <v>2806</v>
      </c>
      <c r="B2798">
        <v>2</v>
      </c>
      <c r="C2798">
        <v>1</v>
      </c>
      <c r="D2798" s="1">
        <v>123.42</v>
      </c>
      <c r="E2798" s="1">
        <v>61.71</v>
      </c>
      <c r="F2798" s="1">
        <v>2</v>
      </c>
    </row>
    <row r="2799" spans="1:6" x14ac:dyDescent="0.25">
      <c r="A2799" t="s">
        <v>2807</v>
      </c>
      <c r="B2799">
        <v>2</v>
      </c>
      <c r="C2799">
        <v>2</v>
      </c>
      <c r="D2799" s="1">
        <v>202.26</v>
      </c>
      <c r="E2799" s="1">
        <v>101.13</v>
      </c>
      <c r="F2799" s="1">
        <v>1</v>
      </c>
    </row>
    <row r="2800" spans="1:6" x14ac:dyDescent="0.25">
      <c r="A2800" t="s">
        <v>2808</v>
      </c>
      <c r="B2800">
        <v>2</v>
      </c>
      <c r="C2800">
        <v>2</v>
      </c>
      <c r="D2800" s="1">
        <v>150.24</v>
      </c>
      <c r="E2800" s="1">
        <v>75.12</v>
      </c>
      <c r="F2800" s="1">
        <v>1</v>
      </c>
    </row>
    <row r="2801" spans="1:6" x14ac:dyDescent="0.25">
      <c r="A2801" t="s">
        <v>2809</v>
      </c>
      <c r="B2801">
        <v>2</v>
      </c>
      <c r="C2801">
        <v>2</v>
      </c>
      <c r="D2801" s="1">
        <v>256.16000000000003</v>
      </c>
      <c r="E2801" s="1">
        <v>128.08000000000001</v>
      </c>
      <c r="F2801" s="1">
        <v>1</v>
      </c>
    </row>
    <row r="2802" spans="1:6" x14ac:dyDescent="0.25">
      <c r="A2802" t="s">
        <v>2810</v>
      </c>
      <c r="B2802">
        <v>2</v>
      </c>
      <c r="C2802">
        <v>2</v>
      </c>
      <c r="D2802" s="1">
        <v>132.51</v>
      </c>
      <c r="E2802" s="1">
        <v>66.254999999999995</v>
      </c>
      <c r="F2802" s="1">
        <v>1</v>
      </c>
    </row>
    <row r="2803" spans="1:6" x14ac:dyDescent="0.25">
      <c r="A2803" t="s">
        <v>2811</v>
      </c>
      <c r="B2803">
        <v>2</v>
      </c>
      <c r="C2803">
        <v>1</v>
      </c>
      <c r="D2803" s="1">
        <v>5.24</v>
      </c>
      <c r="E2803" s="1">
        <v>2.62</v>
      </c>
      <c r="F2803" s="1">
        <v>2</v>
      </c>
    </row>
    <row r="2804" spans="1:6" x14ac:dyDescent="0.25">
      <c r="A2804" t="s">
        <v>2812</v>
      </c>
      <c r="B2804">
        <v>2</v>
      </c>
      <c r="C2804">
        <v>2</v>
      </c>
      <c r="D2804" s="1">
        <v>5.24</v>
      </c>
      <c r="E2804" s="1">
        <v>2.62</v>
      </c>
      <c r="F2804" s="1">
        <v>1</v>
      </c>
    </row>
    <row r="2805" spans="1:6" x14ac:dyDescent="0.25">
      <c r="A2805" t="s">
        <v>2813</v>
      </c>
      <c r="B2805">
        <v>2</v>
      </c>
      <c r="C2805">
        <v>2</v>
      </c>
      <c r="D2805" s="1">
        <v>5.24</v>
      </c>
      <c r="E2805" s="1">
        <v>2.62</v>
      </c>
      <c r="F2805" s="1">
        <v>1</v>
      </c>
    </row>
    <row r="2806" spans="1:6" x14ac:dyDescent="0.25">
      <c r="A2806" t="s">
        <v>2814</v>
      </c>
      <c r="B2806">
        <v>2</v>
      </c>
      <c r="C2806">
        <v>1</v>
      </c>
      <c r="D2806" s="1">
        <v>5.48</v>
      </c>
      <c r="E2806" s="1">
        <v>2.74</v>
      </c>
      <c r="F2806" s="1">
        <v>2</v>
      </c>
    </row>
    <row r="2807" spans="1:6" x14ac:dyDescent="0.25">
      <c r="A2807" t="s">
        <v>2815</v>
      </c>
      <c r="B2807">
        <v>2</v>
      </c>
      <c r="C2807">
        <v>1</v>
      </c>
      <c r="D2807" s="1">
        <v>5.24</v>
      </c>
      <c r="E2807" s="1">
        <v>2.62</v>
      </c>
      <c r="F2807" s="1">
        <v>2</v>
      </c>
    </row>
    <row r="2808" spans="1:6" x14ac:dyDescent="0.25">
      <c r="A2808" t="s">
        <v>2816</v>
      </c>
      <c r="B2808">
        <v>2</v>
      </c>
      <c r="C2808">
        <v>1</v>
      </c>
      <c r="D2808" s="1">
        <v>5.24</v>
      </c>
      <c r="E2808" s="1">
        <v>2.62</v>
      </c>
      <c r="F2808" s="1">
        <v>2</v>
      </c>
    </row>
    <row r="2809" spans="1:6" x14ac:dyDescent="0.25">
      <c r="A2809" t="s">
        <v>2817</v>
      </c>
      <c r="B2809">
        <v>2</v>
      </c>
      <c r="C2809">
        <v>2</v>
      </c>
      <c r="D2809" s="1">
        <v>5.24</v>
      </c>
      <c r="E2809" s="1">
        <v>2.62</v>
      </c>
      <c r="F2809" s="1">
        <v>1</v>
      </c>
    </row>
    <row r="2810" spans="1:6" x14ac:dyDescent="0.25">
      <c r="A2810" t="s">
        <v>2818</v>
      </c>
      <c r="B2810">
        <v>2</v>
      </c>
      <c r="C2810">
        <v>1</v>
      </c>
      <c r="D2810" s="1">
        <v>5.24</v>
      </c>
      <c r="E2810" s="1">
        <v>2.62</v>
      </c>
      <c r="F2810" s="1">
        <v>2</v>
      </c>
    </row>
    <row r="2811" spans="1:6" x14ac:dyDescent="0.25">
      <c r="A2811" t="s">
        <v>2819</v>
      </c>
      <c r="B2811">
        <v>2</v>
      </c>
      <c r="C2811">
        <v>2</v>
      </c>
      <c r="D2811" s="1">
        <v>5.24</v>
      </c>
      <c r="E2811" s="1">
        <v>2.62</v>
      </c>
      <c r="F2811" s="1">
        <v>1</v>
      </c>
    </row>
    <row r="2812" spans="1:6" x14ac:dyDescent="0.25">
      <c r="A2812" t="s">
        <v>2820</v>
      </c>
      <c r="B2812">
        <v>2</v>
      </c>
      <c r="C2812">
        <v>2</v>
      </c>
      <c r="D2812" s="1">
        <v>5.24</v>
      </c>
      <c r="E2812" s="1">
        <v>2.62</v>
      </c>
      <c r="F2812" s="1">
        <v>1</v>
      </c>
    </row>
    <row r="2813" spans="1:6" x14ac:dyDescent="0.25">
      <c r="A2813" t="s">
        <v>2821</v>
      </c>
      <c r="B2813">
        <v>2</v>
      </c>
      <c r="C2813">
        <v>2</v>
      </c>
      <c r="D2813" s="1">
        <v>5.24</v>
      </c>
      <c r="E2813" s="1">
        <v>2.62</v>
      </c>
      <c r="F2813" s="1">
        <v>1</v>
      </c>
    </row>
    <row r="2814" spans="1:6" x14ac:dyDescent="0.25">
      <c r="A2814" t="s">
        <v>2822</v>
      </c>
      <c r="B2814">
        <v>2</v>
      </c>
      <c r="C2814">
        <v>1</v>
      </c>
      <c r="D2814" s="1">
        <v>5.24</v>
      </c>
      <c r="E2814" s="1">
        <v>2.62</v>
      </c>
      <c r="F2814" s="1">
        <v>2</v>
      </c>
    </row>
    <row r="2815" spans="1:6" x14ac:dyDescent="0.25">
      <c r="A2815" t="s">
        <v>2823</v>
      </c>
      <c r="B2815">
        <v>2</v>
      </c>
      <c r="C2815">
        <v>1</v>
      </c>
      <c r="D2815" s="1">
        <v>5.24</v>
      </c>
      <c r="E2815" s="1">
        <v>2.62</v>
      </c>
      <c r="F2815" s="1">
        <v>2</v>
      </c>
    </row>
    <row r="2816" spans="1:6" x14ac:dyDescent="0.25">
      <c r="A2816" t="s">
        <v>2824</v>
      </c>
      <c r="B2816">
        <v>2</v>
      </c>
      <c r="C2816">
        <v>1</v>
      </c>
      <c r="D2816" s="1">
        <v>81.62</v>
      </c>
      <c r="E2816" s="1">
        <v>40.81</v>
      </c>
      <c r="F2816" s="1">
        <v>2</v>
      </c>
    </row>
    <row r="2817" spans="1:6" x14ac:dyDescent="0.25">
      <c r="A2817" t="s">
        <v>2825</v>
      </c>
      <c r="B2817">
        <v>2</v>
      </c>
      <c r="C2817">
        <v>1</v>
      </c>
      <c r="D2817" s="1">
        <v>35.28</v>
      </c>
      <c r="E2817" s="1">
        <v>17.64</v>
      </c>
      <c r="F2817" s="1">
        <v>2</v>
      </c>
    </row>
    <row r="2818" spans="1:6" x14ac:dyDescent="0.25">
      <c r="A2818" t="s">
        <v>2826</v>
      </c>
      <c r="B2818">
        <v>2</v>
      </c>
      <c r="C2818">
        <v>1</v>
      </c>
      <c r="D2818" s="1">
        <v>55.46</v>
      </c>
      <c r="E2818" s="1">
        <v>27.73</v>
      </c>
      <c r="F2818" s="1">
        <v>2</v>
      </c>
    </row>
    <row r="2819" spans="1:6" x14ac:dyDescent="0.25">
      <c r="A2819" t="s">
        <v>2827</v>
      </c>
      <c r="B2819">
        <v>2</v>
      </c>
      <c r="C2819">
        <v>2</v>
      </c>
      <c r="D2819" s="1">
        <v>30.94</v>
      </c>
      <c r="E2819" s="1">
        <v>15.47</v>
      </c>
      <c r="F2819" s="1">
        <v>1</v>
      </c>
    </row>
    <row r="2820" spans="1:6" x14ac:dyDescent="0.25">
      <c r="A2820" t="s">
        <v>2828</v>
      </c>
      <c r="B2820">
        <v>2</v>
      </c>
      <c r="C2820">
        <v>1</v>
      </c>
      <c r="D2820" s="1">
        <v>16.239999999999998</v>
      </c>
      <c r="E2820" s="1">
        <v>8.1199999999999992</v>
      </c>
      <c r="F2820" s="1">
        <v>2</v>
      </c>
    </row>
    <row r="2821" spans="1:6" x14ac:dyDescent="0.25">
      <c r="A2821" t="s">
        <v>2829</v>
      </c>
      <c r="B2821">
        <v>2</v>
      </c>
      <c r="C2821">
        <v>1</v>
      </c>
      <c r="D2821" s="1">
        <v>16.239999999999998</v>
      </c>
      <c r="E2821" s="1">
        <v>8.1199999999999992</v>
      </c>
      <c r="F2821" s="1">
        <v>2</v>
      </c>
    </row>
    <row r="2822" spans="1:6" x14ac:dyDescent="0.25">
      <c r="A2822" t="s">
        <v>2830</v>
      </c>
      <c r="B2822">
        <v>2</v>
      </c>
      <c r="C2822">
        <v>1</v>
      </c>
      <c r="D2822" s="1">
        <v>16.239999999999998</v>
      </c>
      <c r="E2822" s="1">
        <v>8.1199999999999992</v>
      </c>
      <c r="F2822" s="1">
        <v>2</v>
      </c>
    </row>
    <row r="2823" spans="1:6" x14ac:dyDescent="0.25">
      <c r="A2823" t="s">
        <v>2831</v>
      </c>
      <c r="B2823">
        <v>2</v>
      </c>
      <c r="C2823">
        <v>1</v>
      </c>
      <c r="D2823" s="1">
        <v>25.14</v>
      </c>
      <c r="E2823" s="1">
        <v>12.57</v>
      </c>
      <c r="F2823" s="1">
        <v>2</v>
      </c>
    </row>
    <row r="2824" spans="1:6" x14ac:dyDescent="0.25">
      <c r="A2824" t="s">
        <v>2832</v>
      </c>
      <c r="B2824">
        <v>2</v>
      </c>
      <c r="C2824">
        <v>2</v>
      </c>
      <c r="D2824" s="1">
        <v>25.14</v>
      </c>
      <c r="E2824" s="1">
        <v>12.57</v>
      </c>
      <c r="F2824" s="1">
        <v>1</v>
      </c>
    </row>
    <row r="2825" spans="1:6" x14ac:dyDescent="0.25">
      <c r="A2825" t="s">
        <v>2833</v>
      </c>
      <c r="B2825">
        <v>2</v>
      </c>
      <c r="C2825">
        <v>1</v>
      </c>
      <c r="D2825" s="1">
        <v>34.659999999999997</v>
      </c>
      <c r="E2825" s="1">
        <v>17.329999999999998</v>
      </c>
      <c r="F2825" s="1">
        <v>2</v>
      </c>
    </row>
    <row r="2826" spans="1:6" x14ac:dyDescent="0.25">
      <c r="A2826" t="s">
        <v>2834</v>
      </c>
      <c r="B2826">
        <v>2</v>
      </c>
      <c r="C2826">
        <v>1</v>
      </c>
      <c r="D2826" s="1">
        <v>34.659999999999997</v>
      </c>
      <c r="E2826" s="1">
        <v>17.329999999999998</v>
      </c>
      <c r="F2826" s="1">
        <v>2</v>
      </c>
    </row>
    <row r="2827" spans="1:6" x14ac:dyDescent="0.25">
      <c r="A2827" t="s">
        <v>2835</v>
      </c>
      <c r="B2827">
        <v>2</v>
      </c>
      <c r="C2827">
        <v>1</v>
      </c>
      <c r="D2827" s="1">
        <v>34.659999999999997</v>
      </c>
      <c r="E2827" s="1">
        <v>17.329999999999998</v>
      </c>
      <c r="F2827" s="1">
        <v>2</v>
      </c>
    </row>
    <row r="2828" spans="1:6" x14ac:dyDescent="0.25">
      <c r="A2828" t="s">
        <v>2836</v>
      </c>
      <c r="B2828">
        <v>2</v>
      </c>
      <c r="C2828">
        <v>1</v>
      </c>
      <c r="D2828" s="1">
        <v>60.72</v>
      </c>
      <c r="E2828" s="1">
        <v>30.36</v>
      </c>
      <c r="F2828" s="1">
        <v>2</v>
      </c>
    </row>
    <row r="2829" spans="1:6" x14ac:dyDescent="0.25">
      <c r="A2829" t="s">
        <v>2837</v>
      </c>
      <c r="B2829">
        <v>2</v>
      </c>
      <c r="C2829">
        <v>1</v>
      </c>
      <c r="D2829" s="1">
        <v>60.72</v>
      </c>
      <c r="E2829" s="1">
        <v>30.36</v>
      </c>
      <c r="F2829" s="1">
        <v>2</v>
      </c>
    </row>
    <row r="2830" spans="1:6" x14ac:dyDescent="0.25">
      <c r="A2830" t="s">
        <v>2838</v>
      </c>
      <c r="B2830">
        <v>2</v>
      </c>
      <c r="C2830">
        <v>1</v>
      </c>
      <c r="D2830" s="1">
        <v>60.72</v>
      </c>
      <c r="E2830" s="1">
        <v>30.36</v>
      </c>
      <c r="F2830" s="1">
        <v>2</v>
      </c>
    </row>
    <row r="2831" spans="1:6" x14ac:dyDescent="0.25">
      <c r="A2831" t="s">
        <v>2839</v>
      </c>
      <c r="B2831">
        <v>2</v>
      </c>
      <c r="C2831">
        <v>2</v>
      </c>
      <c r="D2831" s="1">
        <v>26.54</v>
      </c>
      <c r="E2831" s="1">
        <v>13.27</v>
      </c>
      <c r="F2831" s="1">
        <v>1</v>
      </c>
    </row>
    <row r="2832" spans="1:6" x14ac:dyDescent="0.25">
      <c r="A2832" t="s">
        <v>2840</v>
      </c>
      <c r="B2832">
        <v>2</v>
      </c>
      <c r="C2832">
        <v>2</v>
      </c>
      <c r="D2832" s="1">
        <v>30.56</v>
      </c>
      <c r="E2832" s="1">
        <v>15.28</v>
      </c>
      <c r="F2832" s="1">
        <v>1</v>
      </c>
    </row>
    <row r="2833" spans="1:6" x14ac:dyDescent="0.25">
      <c r="A2833" t="s">
        <v>2841</v>
      </c>
      <c r="B2833">
        <v>2</v>
      </c>
      <c r="C2833">
        <v>2</v>
      </c>
      <c r="D2833" s="1">
        <v>26.54</v>
      </c>
      <c r="E2833" s="1">
        <v>13.27</v>
      </c>
      <c r="F2833" s="1">
        <v>1</v>
      </c>
    </row>
    <row r="2834" spans="1:6" x14ac:dyDescent="0.25">
      <c r="A2834" t="s">
        <v>2842</v>
      </c>
      <c r="B2834">
        <v>2</v>
      </c>
      <c r="C2834">
        <v>1</v>
      </c>
      <c r="D2834" s="1">
        <v>34.58</v>
      </c>
      <c r="E2834" s="1">
        <v>17.29</v>
      </c>
      <c r="F2834" s="1">
        <v>2</v>
      </c>
    </row>
    <row r="2835" spans="1:6" x14ac:dyDescent="0.25">
      <c r="A2835" t="s">
        <v>2843</v>
      </c>
      <c r="B2835">
        <v>2</v>
      </c>
      <c r="C2835">
        <v>2</v>
      </c>
      <c r="D2835" s="1">
        <v>31.82</v>
      </c>
      <c r="E2835" s="1">
        <v>15.91</v>
      </c>
      <c r="F2835" s="1">
        <v>1</v>
      </c>
    </row>
    <row r="2836" spans="1:6" x14ac:dyDescent="0.25">
      <c r="A2836" t="s">
        <v>2844</v>
      </c>
      <c r="B2836">
        <v>2</v>
      </c>
      <c r="C2836">
        <v>2</v>
      </c>
      <c r="D2836" s="1">
        <v>31.82</v>
      </c>
      <c r="E2836" s="1">
        <v>15.91</v>
      </c>
      <c r="F2836" s="1">
        <v>1</v>
      </c>
    </row>
    <row r="2837" spans="1:6" x14ac:dyDescent="0.25">
      <c r="A2837" t="s">
        <v>2845</v>
      </c>
      <c r="B2837">
        <v>2</v>
      </c>
      <c r="C2837">
        <v>2</v>
      </c>
      <c r="D2837" s="1">
        <v>31.82</v>
      </c>
      <c r="E2837" s="1">
        <v>15.91</v>
      </c>
      <c r="F2837" s="1">
        <v>1</v>
      </c>
    </row>
    <row r="2838" spans="1:6" x14ac:dyDescent="0.25">
      <c r="A2838" t="s">
        <v>2846</v>
      </c>
      <c r="B2838">
        <v>2</v>
      </c>
      <c r="C2838">
        <v>2</v>
      </c>
      <c r="D2838" s="1">
        <v>31.82</v>
      </c>
      <c r="E2838" s="1">
        <v>15.91</v>
      </c>
      <c r="F2838" s="1">
        <v>1</v>
      </c>
    </row>
    <row r="2839" spans="1:6" x14ac:dyDescent="0.25">
      <c r="A2839" t="s">
        <v>2847</v>
      </c>
      <c r="B2839">
        <v>2</v>
      </c>
      <c r="C2839">
        <v>2</v>
      </c>
      <c r="D2839" s="1">
        <v>31.82</v>
      </c>
      <c r="E2839" s="1">
        <v>15.91</v>
      </c>
      <c r="F2839" s="1">
        <v>1</v>
      </c>
    </row>
    <row r="2840" spans="1:6" x14ac:dyDescent="0.25">
      <c r="A2840" t="s">
        <v>2848</v>
      </c>
      <c r="B2840">
        <v>2</v>
      </c>
      <c r="C2840">
        <v>2</v>
      </c>
      <c r="D2840" s="1">
        <v>31.82</v>
      </c>
      <c r="E2840" s="1">
        <v>15.91</v>
      </c>
      <c r="F2840" s="1">
        <v>1</v>
      </c>
    </row>
    <row r="2841" spans="1:6" x14ac:dyDescent="0.25">
      <c r="A2841" t="s">
        <v>2849</v>
      </c>
      <c r="B2841">
        <v>2</v>
      </c>
      <c r="C2841">
        <v>1</v>
      </c>
      <c r="D2841" s="1">
        <v>32.64</v>
      </c>
      <c r="E2841" s="1">
        <v>16.32</v>
      </c>
      <c r="F2841" s="1">
        <v>2</v>
      </c>
    </row>
    <row r="2842" spans="1:6" x14ac:dyDescent="0.25">
      <c r="A2842" t="s">
        <v>2850</v>
      </c>
      <c r="B2842">
        <v>2</v>
      </c>
      <c r="C2842">
        <v>1</v>
      </c>
      <c r="D2842" s="1">
        <v>32.64</v>
      </c>
      <c r="E2842" s="1">
        <v>16.32</v>
      </c>
      <c r="F2842" s="1">
        <v>2</v>
      </c>
    </row>
    <row r="2843" spans="1:6" x14ac:dyDescent="0.25">
      <c r="A2843" t="s">
        <v>2851</v>
      </c>
      <c r="B2843">
        <v>2</v>
      </c>
      <c r="C2843">
        <v>1</v>
      </c>
      <c r="D2843" s="1">
        <v>38.92</v>
      </c>
      <c r="E2843" s="1">
        <v>19.46</v>
      </c>
      <c r="F2843" s="1">
        <v>2</v>
      </c>
    </row>
    <row r="2844" spans="1:6" x14ac:dyDescent="0.25">
      <c r="A2844" t="s">
        <v>2852</v>
      </c>
      <c r="B2844">
        <v>2</v>
      </c>
      <c r="C2844">
        <v>1</v>
      </c>
      <c r="D2844" s="1">
        <v>14.1</v>
      </c>
      <c r="E2844" s="1">
        <v>7.05</v>
      </c>
      <c r="F2844" s="1">
        <v>2</v>
      </c>
    </row>
    <row r="2845" spans="1:6" x14ac:dyDescent="0.25">
      <c r="A2845" t="s">
        <v>2853</v>
      </c>
      <c r="B2845">
        <v>2</v>
      </c>
      <c r="C2845">
        <v>2</v>
      </c>
      <c r="D2845" s="1">
        <v>7.91</v>
      </c>
      <c r="E2845" s="1">
        <v>3.9550000000000001</v>
      </c>
      <c r="F2845" s="1">
        <v>1</v>
      </c>
    </row>
    <row r="2846" spans="1:6" x14ac:dyDescent="0.25">
      <c r="A2846" t="s">
        <v>2854</v>
      </c>
      <c r="B2846">
        <v>2</v>
      </c>
      <c r="C2846">
        <v>2</v>
      </c>
      <c r="D2846" s="1">
        <v>139.06</v>
      </c>
      <c r="E2846" s="1">
        <v>69.53</v>
      </c>
      <c r="F2846" s="1">
        <v>1</v>
      </c>
    </row>
    <row r="2847" spans="1:6" x14ac:dyDescent="0.25">
      <c r="A2847" t="s">
        <v>2855</v>
      </c>
      <c r="B2847">
        <v>2</v>
      </c>
      <c r="C2847">
        <v>2</v>
      </c>
      <c r="D2847" s="1">
        <v>128.12</v>
      </c>
      <c r="E2847" s="1">
        <v>64.06</v>
      </c>
      <c r="F2847" s="1">
        <v>1</v>
      </c>
    </row>
    <row r="2848" spans="1:6" x14ac:dyDescent="0.25">
      <c r="A2848" t="s">
        <v>2856</v>
      </c>
      <c r="B2848">
        <v>2</v>
      </c>
      <c r="C2848">
        <v>2</v>
      </c>
      <c r="D2848" s="1">
        <v>115.91</v>
      </c>
      <c r="E2848" s="1">
        <v>57.954999999999998</v>
      </c>
      <c r="F2848" s="1">
        <v>1</v>
      </c>
    </row>
    <row r="2849" spans="1:6" x14ac:dyDescent="0.25">
      <c r="A2849" t="s">
        <v>2857</v>
      </c>
      <c r="B2849">
        <v>2</v>
      </c>
      <c r="C2849">
        <v>2</v>
      </c>
      <c r="D2849" s="1">
        <v>105.34</v>
      </c>
      <c r="E2849" s="1">
        <v>52.67</v>
      </c>
      <c r="F2849" s="1">
        <v>1</v>
      </c>
    </row>
    <row r="2850" spans="1:6" x14ac:dyDescent="0.25">
      <c r="A2850" t="s">
        <v>2858</v>
      </c>
      <c r="B2850">
        <v>2</v>
      </c>
      <c r="C2850">
        <v>2</v>
      </c>
      <c r="D2850" s="1">
        <v>149.4</v>
      </c>
      <c r="E2850" s="1">
        <v>74.7</v>
      </c>
      <c r="F2850" s="1">
        <v>1</v>
      </c>
    </row>
    <row r="2851" spans="1:6" x14ac:dyDescent="0.25">
      <c r="A2851" t="s">
        <v>2859</v>
      </c>
      <c r="B2851">
        <v>2</v>
      </c>
      <c r="C2851">
        <v>1</v>
      </c>
      <c r="D2851" s="1">
        <v>152.36000000000001</v>
      </c>
      <c r="E2851" s="1">
        <v>76.180000000000007</v>
      </c>
      <c r="F2851" s="1">
        <v>2</v>
      </c>
    </row>
    <row r="2852" spans="1:6" x14ac:dyDescent="0.25">
      <c r="A2852" t="s">
        <v>2860</v>
      </c>
      <c r="B2852">
        <v>2</v>
      </c>
      <c r="C2852">
        <v>2</v>
      </c>
      <c r="D2852" s="1">
        <v>116.09</v>
      </c>
      <c r="E2852" s="1">
        <v>58.045000000000002</v>
      </c>
      <c r="F2852" s="1">
        <v>1</v>
      </c>
    </row>
    <row r="2853" spans="1:6" x14ac:dyDescent="0.25">
      <c r="A2853" t="s">
        <v>2861</v>
      </c>
      <c r="B2853">
        <v>2</v>
      </c>
      <c r="C2853">
        <v>2</v>
      </c>
      <c r="D2853" s="1">
        <v>95.44</v>
      </c>
      <c r="E2853" s="1">
        <v>47.72</v>
      </c>
      <c r="F2853" s="1">
        <v>1</v>
      </c>
    </row>
    <row r="2854" spans="1:6" x14ac:dyDescent="0.25">
      <c r="A2854" t="s">
        <v>2862</v>
      </c>
      <c r="B2854">
        <v>2</v>
      </c>
      <c r="C2854">
        <v>1</v>
      </c>
      <c r="D2854" s="1">
        <v>103.98</v>
      </c>
      <c r="E2854" s="1">
        <v>51.99</v>
      </c>
      <c r="F2854" s="1">
        <v>2</v>
      </c>
    </row>
    <row r="2855" spans="1:6" x14ac:dyDescent="0.25">
      <c r="A2855" t="s">
        <v>2863</v>
      </c>
      <c r="B2855">
        <v>2</v>
      </c>
      <c r="C2855">
        <v>1</v>
      </c>
      <c r="D2855" s="1">
        <v>122.36</v>
      </c>
      <c r="E2855" s="1">
        <v>61.18</v>
      </c>
      <c r="F2855" s="1">
        <v>2</v>
      </c>
    </row>
    <row r="2856" spans="1:6" x14ac:dyDescent="0.25">
      <c r="A2856" t="s">
        <v>2864</v>
      </c>
      <c r="B2856">
        <v>2</v>
      </c>
      <c r="C2856">
        <v>1</v>
      </c>
      <c r="D2856" s="1">
        <v>76.88</v>
      </c>
      <c r="E2856" s="1">
        <v>38.44</v>
      </c>
      <c r="F2856" s="1">
        <v>2</v>
      </c>
    </row>
    <row r="2857" spans="1:6" x14ac:dyDescent="0.25">
      <c r="A2857" t="s">
        <v>2865</v>
      </c>
      <c r="B2857">
        <v>2</v>
      </c>
      <c r="C2857">
        <v>2</v>
      </c>
      <c r="D2857" s="1">
        <v>115.91</v>
      </c>
      <c r="E2857" s="1">
        <v>57.954999999999998</v>
      </c>
      <c r="F2857" s="1">
        <v>1</v>
      </c>
    </row>
    <row r="2858" spans="1:6" x14ac:dyDescent="0.25">
      <c r="A2858" t="s">
        <v>2866</v>
      </c>
      <c r="B2858">
        <v>2</v>
      </c>
      <c r="C2858">
        <v>2</v>
      </c>
      <c r="D2858" s="1">
        <v>107.24</v>
      </c>
      <c r="E2858" s="1">
        <v>53.62</v>
      </c>
      <c r="F2858" s="1">
        <v>1</v>
      </c>
    </row>
    <row r="2859" spans="1:6" x14ac:dyDescent="0.25">
      <c r="A2859" t="s">
        <v>2867</v>
      </c>
      <c r="B2859">
        <v>2</v>
      </c>
      <c r="C2859">
        <v>2</v>
      </c>
      <c r="D2859" s="1">
        <v>201.6</v>
      </c>
      <c r="E2859" s="1">
        <v>100.8</v>
      </c>
      <c r="F2859" s="1">
        <v>1</v>
      </c>
    </row>
    <row r="2860" spans="1:6" x14ac:dyDescent="0.25">
      <c r="A2860" t="s">
        <v>2868</v>
      </c>
      <c r="B2860">
        <v>2</v>
      </c>
      <c r="C2860">
        <v>2</v>
      </c>
      <c r="D2860" s="1">
        <v>377.6</v>
      </c>
      <c r="E2860" s="1">
        <v>188.8</v>
      </c>
      <c r="F2860" s="1">
        <v>1</v>
      </c>
    </row>
    <row r="2861" spans="1:6" x14ac:dyDescent="0.25">
      <c r="A2861" t="s">
        <v>2869</v>
      </c>
      <c r="B2861">
        <v>2</v>
      </c>
      <c r="C2861">
        <v>2</v>
      </c>
      <c r="D2861" s="1">
        <v>673.56</v>
      </c>
      <c r="E2861" s="1">
        <v>336.78</v>
      </c>
      <c r="F2861" s="1">
        <v>1</v>
      </c>
    </row>
    <row r="2862" spans="1:6" x14ac:dyDescent="0.25">
      <c r="A2862" t="s">
        <v>2870</v>
      </c>
      <c r="B2862">
        <v>2</v>
      </c>
      <c r="C2862">
        <v>2</v>
      </c>
      <c r="D2862" s="1">
        <v>75.69</v>
      </c>
      <c r="E2862" s="1">
        <v>37.844999999999999</v>
      </c>
      <c r="F2862" s="1">
        <v>1</v>
      </c>
    </row>
    <row r="2863" spans="1:6" x14ac:dyDescent="0.25">
      <c r="A2863" t="s">
        <v>2871</v>
      </c>
      <c r="B2863">
        <v>2</v>
      </c>
      <c r="C2863">
        <v>1</v>
      </c>
      <c r="D2863" s="1">
        <v>26.26</v>
      </c>
      <c r="E2863" s="1">
        <v>13.13</v>
      </c>
      <c r="F2863" s="1">
        <v>2</v>
      </c>
    </row>
    <row r="2864" spans="1:6" x14ac:dyDescent="0.25">
      <c r="A2864" t="s">
        <v>2872</v>
      </c>
      <c r="B2864">
        <v>2</v>
      </c>
      <c r="C2864">
        <v>1</v>
      </c>
      <c r="D2864" s="1">
        <v>10.18</v>
      </c>
      <c r="E2864" s="1">
        <v>5.09</v>
      </c>
      <c r="F2864" s="1">
        <v>2</v>
      </c>
    </row>
    <row r="2865" spans="1:6" x14ac:dyDescent="0.25">
      <c r="A2865" t="s">
        <v>2873</v>
      </c>
      <c r="B2865">
        <v>2</v>
      </c>
      <c r="C2865">
        <v>1</v>
      </c>
      <c r="D2865" s="1">
        <v>10.18</v>
      </c>
      <c r="E2865" s="1">
        <v>5.09</v>
      </c>
      <c r="F2865" s="1">
        <v>2</v>
      </c>
    </row>
    <row r="2866" spans="1:6" x14ac:dyDescent="0.25">
      <c r="A2866" t="s">
        <v>2874</v>
      </c>
      <c r="B2866">
        <v>2</v>
      </c>
      <c r="C2866">
        <v>1</v>
      </c>
      <c r="D2866" s="1">
        <v>13.7</v>
      </c>
      <c r="E2866" s="1">
        <v>6.85</v>
      </c>
      <c r="F2866" s="1">
        <v>2</v>
      </c>
    </row>
    <row r="2867" spans="1:6" x14ac:dyDescent="0.25">
      <c r="A2867" t="s">
        <v>2875</v>
      </c>
      <c r="B2867">
        <v>2</v>
      </c>
      <c r="C2867">
        <v>1</v>
      </c>
      <c r="D2867" s="1">
        <v>13.7</v>
      </c>
      <c r="E2867" s="1">
        <v>6.85</v>
      </c>
      <c r="F2867" s="1">
        <v>2</v>
      </c>
    </row>
    <row r="2868" spans="1:6" x14ac:dyDescent="0.25">
      <c r="A2868" t="s">
        <v>2876</v>
      </c>
      <c r="B2868">
        <v>2</v>
      </c>
      <c r="C2868">
        <v>1</v>
      </c>
      <c r="D2868" s="1">
        <v>6.54</v>
      </c>
      <c r="E2868" s="1">
        <v>3.27</v>
      </c>
      <c r="F2868" s="1">
        <v>2</v>
      </c>
    </row>
    <row r="2869" spans="1:6" x14ac:dyDescent="0.25">
      <c r="A2869" t="s">
        <v>2877</v>
      </c>
      <c r="B2869">
        <v>2</v>
      </c>
      <c r="C2869">
        <v>1</v>
      </c>
      <c r="D2869" s="1">
        <v>8.2200000000000006</v>
      </c>
      <c r="E2869" s="1">
        <v>4.1100000000000003</v>
      </c>
      <c r="F2869" s="1">
        <v>2</v>
      </c>
    </row>
    <row r="2870" spans="1:6" x14ac:dyDescent="0.25">
      <c r="A2870" t="s">
        <v>2878</v>
      </c>
      <c r="B2870">
        <v>2</v>
      </c>
      <c r="C2870">
        <v>2</v>
      </c>
      <c r="D2870" s="1">
        <v>10.210000000000001</v>
      </c>
      <c r="E2870" s="1">
        <v>5.1050000000000004</v>
      </c>
      <c r="F2870" s="1">
        <v>1</v>
      </c>
    </row>
    <row r="2871" spans="1:6" x14ac:dyDescent="0.25">
      <c r="A2871" t="s">
        <v>2879</v>
      </c>
      <c r="B2871">
        <v>2</v>
      </c>
      <c r="C2871">
        <v>1</v>
      </c>
      <c r="D2871" s="1">
        <v>26.46</v>
      </c>
      <c r="E2871" s="1">
        <v>13.23</v>
      </c>
      <c r="F2871" s="1">
        <v>2</v>
      </c>
    </row>
    <row r="2872" spans="1:6" x14ac:dyDescent="0.25">
      <c r="A2872" t="s">
        <v>2880</v>
      </c>
      <c r="B2872">
        <v>2</v>
      </c>
      <c r="C2872">
        <v>1</v>
      </c>
      <c r="D2872" s="1">
        <v>49.72</v>
      </c>
      <c r="E2872" s="1">
        <v>24.86</v>
      </c>
      <c r="F2872" s="1">
        <v>2</v>
      </c>
    </row>
    <row r="2873" spans="1:6" x14ac:dyDescent="0.25">
      <c r="A2873" t="s">
        <v>2881</v>
      </c>
      <c r="B2873">
        <v>2</v>
      </c>
      <c r="C2873">
        <v>1</v>
      </c>
      <c r="D2873" s="1">
        <v>7.3</v>
      </c>
      <c r="E2873" s="1">
        <v>3.65</v>
      </c>
      <c r="F2873" s="1">
        <v>2</v>
      </c>
    </row>
    <row r="2874" spans="1:6" x14ac:dyDescent="0.25">
      <c r="A2874" t="s">
        <v>2882</v>
      </c>
      <c r="B2874">
        <v>2</v>
      </c>
      <c r="C2874">
        <v>2</v>
      </c>
      <c r="D2874" s="1">
        <v>123.02</v>
      </c>
      <c r="E2874" s="1">
        <v>61.51</v>
      </c>
      <c r="F2874" s="1">
        <v>1</v>
      </c>
    </row>
    <row r="2875" spans="1:6" x14ac:dyDescent="0.25">
      <c r="A2875" t="s">
        <v>2883</v>
      </c>
      <c r="B2875">
        <v>2</v>
      </c>
      <c r="C2875">
        <v>2</v>
      </c>
      <c r="D2875" s="1">
        <v>86.03</v>
      </c>
      <c r="E2875" s="1">
        <v>43.015000000000001</v>
      </c>
      <c r="F2875" s="1">
        <v>1</v>
      </c>
    </row>
    <row r="2876" spans="1:6" x14ac:dyDescent="0.25">
      <c r="A2876" t="s">
        <v>2884</v>
      </c>
      <c r="B2876">
        <v>2</v>
      </c>
      <c r="C2876">
        <v>1</v>
      </c>
      <c r="D2876" s="1">
        <v>45.52</v>
      </c>
      <c r="E2876" s="1">
        <v>22.76</v>
      </c>
      <c r="F2876" s="1">
        <v>2</v>
      </c>
    </row>
    <row r="2877" spans="1:6" x14ac:dyDescent="0.25">
      <c r="A2877" t="s">
        <v>2885</v>
      </c>
      <c r="B2877">
        <v>2</v>
      </c>
      <c r="C2877">
        <v>1</v>
      </c>
      <c r="D2877" s="1">
        <v>6.42</v>
      </c>
      <c r="E2877" s="1">
        <v>3.21</v>
      </c>
      <c r="F2877" s="1">
        <v>2</v>
      </c>
    </row>
    <row r="2878" spans="1:6" x14ac:dyDescent="0.25">
      <c r="A2878" t="s">
        <v>2886</v>
      </c>
      <c r="B2878">
        <v>2</v>
      </c>
      <c r="C2878">
        <v>1</v>
      </c>
      <c r="D2878" s="1">
        <v>6.42</v>
      </c>
      <c r="E2878" s="1">
        <v>3.21</v>
      </c>
      <c r="F2878" s="1">
        <v>2</v>
      </c>
    </row>
    <row r="2879" spans="1:6" x14ac:dyDescent="0.25">
      <c r="A2879" t="s">
        <v>2887</v>
      </c>
      <c r="B2879">
        <v>2</v>
      </c>
      <c r="C2879">
        <v>1</v>
      </c>
      <c r="D2879" s="1">
        <v>4.88</v>
      </c>
      <c r="E2879" s="1">
        <v>2.44</v>
      </c>
      <c r="F2879" s="1">
        <v>2</v>
      </c>
    </row>
    <row r="2880" spans="1:6" x14ac:dyDescent="0.25">
      <c r="A2880" t="s">
        <v>2888</v>
      </c>
      <c r="B2880">
        <v>2</v>
      </c>
      <c r="C2880">
        <v>1</v>
      </c>
      <c r="D2880" s="1">
        <v>2.44</v>
      </c>
      <c r="E2880" s="1">
        <v>1.22</v>
      </c>
      <c r="F2880" s="1">
        <v>2</v>
      </c>
    </row>
    <row r="2881" spans="1:6" x14ac:dyDescent="0.25">
      <c r="A2881" t="s">
        <v>2889</v>
      </c>
      <c r="B2881">
        <v>2</v>
      </c>
      <c r="C2881">
        <v>1</v>
      </c>
      <c r="D2881" s="1">
        <v>31.78</v>
      </c>
      <c r="E2881" s="1">
        <v>15.89</v>
      </c>
      <c r="F2881" s="1">
        <v>2</v>
      </c>
    </row>
    <row r="2882" spans="1:6" x14ac:dyDescent="0.25">
      <c r="A2882" t="s">
        <v>2890</v>
      </c>
      <c r="B2882">
        <v>2</v>
      </c>
      <c r="C2882">
        <v>1</v>
      </c>
      <c r="D2882" s="1">
        <v>10.52</v>
      </c>
      <c r="E2882" s="1">
        <v>5.26</v>
      </c>
      <c r="F2882" s="1">
        <v>2</v>
      </c>
    </row>
    <row r="2883" spans="1:6" x14ac:dyDescent="0.25">
      <c r="A2883" t="s">
        <v>2891</v>
      </c>
      <c r="B2883">
        <v>2</v>
      </c>
      <c r="C2883">
        <v>2</v>
      </c>
      <c r="D2883" s="1">
        <v>143.24</v>
      </c>
      <c r="E2883" s="1">
        <v>71.62</v>
      </c>
      <c r="F2883" s="1">
        <v>1</v>
      </c>
    </row>
    <row r="2884" spans="1:6" x14ac:dyDescent="0.25">
      <c r="A2884" t="s">
        <v>2892</v>
      </c>
      <c r="B2884">
        <v>2</v>
      </c>
      <c r="C2884">
        <v>2</v>
      </c>
      <c r="D2884" s="1">
        <v>194.76</v>
      </c>
      <c r="E2884" s="1">
        <v>97.38</v>
      </c>
      <c r="F2884" s="1">
        <v>1</v>
      </c>
    </row>
    <row r="2885" spans="1:6" x14ac:dyDescent="0.25">
      <c r="A2885" t="s">
        <v>2893</v>
      </c>
      <c r="B2885">
        <v>2</v>
      </c>
      <c r="C2885">
        <v>2</v>
      </c>
      <c r="D2885" s="1">
        <v>205.56</v>
      </c>
      <c r="E2885" s="1">
        <v>102.78</v>
      </c>
      <c r="F2885" s="1">
        <v>1</v>
      </c>
    </row>
    <row r="2886" spans="1:6" x14ac:dyDescent="0.25">
      <c r="A2886" t="s">
        <v>2894</v>
      </c>
      <c r="B2886">
        <v>2</v>
      </c>
      <c r="C2886">
        <v>2</v>
      </c>
      <c r="D2886" s="1">
        <v>219.61</v>
      </c>
      <c r="E2886" s="1">
        <v>109.80500000000001</v>
      </c>
      <c r="F2886" s="1">
        <v>1</v>
      </c>
    </row>
    <row r="2887" spans="1:6" x14ac:dyDescent="0.25">
      <c r="A2887" t="s">
        <v>2895</v>
      </c>
      <c r="B2887">
        <v>2</v>
      </c>
      <c r="C2887">
        <v>2</v>
      </c>
      <c r="D2887" s="1">
        <v>293</v>
      </c>
      <c r="E2887" s="1">
        <v>146.5</v>
      </c>
      <c r="F2887" s="1">
        <v>1</v>
      </c>
    </row>
    <row r="2888" spans="1:6" x14ac:dyDescent="0.25">
      <c r="A2888" t="s">
        <v>2896</v>
      </c>
      <c r="B2888">
        <v>2</v>
      </c>
      <c r="C2888">
        <v>1</v>
      </c>
      <c r="D2888" s="1">
        <v>250</v>
      </c>
      <c r="E2888" s="1">
        <v>125</v>
      </c>
      <c r="F2888" s="1">
        <v>2</v>
      </c>
    </row>
    <row r="2889" spans="1:6" x14ac:dyDescent="0.25">
      <c r="A2889" t="s">
        <v>2897</v>
      </c>
      <c r="B2889">
        <v>2</v>
      </c>
      <c r="C2889">
        <v>1</v>
      </c>
      <c r="D2889" s="1">
        <v>977.78</v>
      </c>
      <c r="E2889" s="1">
        <v>488.89</v>
      </c>
      <c r="F2889" s="1">
        <v>2</v>
      </c>
    </row>
    <row r="2890" spans="1:6" x14ac:dyDescent="0.25">
      <c r="A2890" t="s">
        <v>2898</v>
      </c>
      <c r="B2890">
        <v>2</v>
      </c>
      <c r="C2890">
        <v>2</v>
      </c>
      <c r="D2890" s="1">
        <v>103.44</v>
      </c>
      <c r="E2890" s="1">
        <v>51.72</v>
      </c>
      <c r="F2890" s="1">
        <v>1</v>
      </c>
    </row>
    <row r="2891" spans="1:6" x14ac:dyDescent="0.25">
      <c r="A2891" t="s">
        <v>2899</v>
      </c>
      <c r="B2891">
        <v>2</v>
      </c>
      <c r="C2891">
        <v>1</v>
      </c>
      <c r="D2891" s="1">
        <v>75</v>
      </c>
      <c r="E2891" s="1">
        <v>37.5</v>
      </c>
      <c r="F2891" s="1">
        <v>2</v>
      </c>
    </row>
    <row r="2892" spans="1:6" x14ac:dyDescent="0.25">
      <c r="A2892" t="s">
        <v>2900</v>
      </c>
      <c r="B2892">
        <v>2</v>
      </c>
      <c r="C2892">
        <v>2</v>
      </c>
      <c r="D2892" s="1">
        <v>217.39</v>
      </c>
      <c r="E2892" s="1">
        <v>108.69499999999999</v>
      </c>
      <c r="F2892" s="1">
        <v>1</v>
      </c>
    </row>
    <row r="2893" spans="1:6" x14ac:dyDescent="0.25">
      <c r="A2893" t="s">
        <v>2901</v>
      </c>
      <c r="B2893">
        <v>2</v>
      </c>
      <c r="C2893">
        <v>1</v>
      </c>
      <c r="D2893" s="1">
        <v>309.27999999999997</v>
      </c>
      <c r="E2893" s="1">
        <v>154.63999999999999</v>
      </c>
      <c r="F2893" s="1">
        <v>2</v>
      </c>
    </row>
    <row r="2894" spans="1:6" x14ac:dyDescent="0.25">
      <c r="A2894" t="s">
        <v>2902</v>
      </c>
      <c r="B2894">
        <v>2</v>
      </c>
      <c r="C2894">
        <v>1</v>
      </c>
      <c r="D2894" s="1">
        <v>10.3</v>
      </c>
      <c r="E2894" s="1">
        <v>5.15</v>
      </c>
      <c r="F2894" s="1">
        <v>2</v>
      </c>
    </row>
    <row r="2895" spans="1:6" x14ac:dyDescent="0.25">
      <c r="A2895" t="s">
        <v>2903</v>
      </c>
      <c r="B2895">
        <v>2</v>
      </c>
      <c r="C2895">
        <v>2</v>
      </c>
      <c r="D2895" s="1">
        <v>21.3</v>
      </c>
      <c r="E2895" s="1">
        <v>10.65</v>
      </c>
      <c r="F2895" s="1">
        <v>1</v>
      </c>
    </row>
    <row r="2896" spans="1:6" x14ac:dyDescent="0.25">
      <c r="A2896" t="s">
        <v>2904</v>
      </c>
      <c r="B2896">
        <v>2</v>
      </c>
      <c r="C2896">
        <v>1</v>
      </c>
      <c r="D2896" s="1">
        <v>76</v>
      </c>
      <c r="E2896" s="1">
        <v>38</v>
      </c>
      <c r="F2896" s="1">
        <v>2</v>
      </c>
    </row>
    <row r="2897" spans="1:6" x14ac:dyDescent="0.25">
      <c r="A2897" t="s">
        <v>2905</v>
      </c>
      <c r="B2897">
        <v>2</v>
      </c>
      <c r="C2897">
        <v>1</v>
      </c>
      <c r="D2897" s="1">
        <v>100.84</v>
      </c>
      <c r="E2897" s="1">
        <v>50.42</v>
      </c>
      <c r="F2897" s="1">
        <v>2</v>
      </c>
    </row>
    <row r="2898" spans="1:6" x14ac:dyDescent="0.25">
      <c r="A2898" t="s">
        <v>2906</v>
      </c>
      <c r="B2898">
        <v>2</v>
      </c>
      <c r="C2898">
        <v>2</v>
      </c>
      <c r="D2898" s="1">
        <v>22.52</v>
      </c>
      <c r="E2898" s="1">
        <v>11.26</v>
      </c>
      <c r="F2898" s="1">
        <v>1</v>
      </c>
    </row>
    <row r="2899" spans="1:6" x14ac:dyDescent="0.25">
      <c r="A2899" t="s">
        <v>2907</v>
      </c>
      <c r="B2899">
        <v>2</v>
      </c>
      <c r="C2899">
        <v>2</v>
      </c>
      <c r="D2899" s="1">
        <v>22.52</v>
      </c>
      <c r="E2899" s="1">
        <v>11.26</v>
      </c>
      <c r="F2899" s="1">
        <v>1</v>
      </c>
    </row>
    <row r="2900" spans="1:6" x14ac:dyDescent="0.25">
      <c r="A2900" t="s">
        <v>2908</v>
      </c>
      <c r="B2900">
        <v>2</v>
      </c>
      <c r="C2900">
        <v>1</v>
      </c>
      <c r="D2900" s="1">
        <v>397.96</v>
      </c>
      <c r="E2900" s="1">
        <v>198.98</v>
      </c>
      <c r="F2900" s="1">
        <v>2</v>
      </c>
    </row>
    <row r="2901" spans="1:6" x14ac:dyDescent="0.25">
      <c r="A2901" t="s">
        <v>2909</v>
      </c>
      <c r="B2901">
        <v>2</v>
      </c>
      <c r="C2901">
        <v>2</v>
      </c>
      <c r="D2901" s="1">
        <v>138.44</v>
      </c>
      <c r="E2901" s="1">
        <v>69.22</v>
      </c>
      <c r="F2901" s="1">
        <v>1</v>
      </c>
    </row>
    <row r="2902" spans="1:6" x14ac:dyDescent="0.25">
      <c r="A2902" t="s">
        <v>2910</v>
      </c>
      <c r="B2902">
        <v>2</v>
      </c>
      <c r="C2902">
        <v>1</v>
      </c>
      <c r="D2902" s="1">
        <v>116</v>
      </c>
      <c r="E2902" s="1">
        <v>58</v>
      </c>
      <c r="F2902" s="1">
        <v>2</v>
      </c>
    </row>
    <row r="2903" spans="1:6" x14ac:dyDescent="0.25">
      <c r="A2903" t="s">
        <v>2911</v>
      </c>
      <c r="B2903">
        <v>2</v>
      </c>
      <c r="C2903">
        <v>1</v>
      </c>
      <c r="D2903" s="1">
        <v>1.72</v>
      </c>
      <c r="E2903" s="1">
        <v>0.86</v>
      </c>
      <c r="F2903" s="1">
        <v>2</v>
      </c>
    </row>
    <row r="2904" spans="1:6" x14ac:dyDescent="0.25">
      <c r="A2904" t="s">
        <v>2912</v>
      </c>
      <c r="B2904">
        <v>2</v>
      </c>
      <c r="C2904">
        <v>2</v>
      </c>
      <c r="D2904" s="1">
        <v>120.96</v>
      </c>
      <c r="E2904" s="1">
        <v>60.48</v>
      </c>
      <c r="F2904" s="1">
        <v>1</v>
      </c>
    </row>
    <row r="2905" spans="1:6" x14ac:dyDescent="0.25">
      <c r="A2905" t="s">
        <v>2913</v>
      </c>
      <c r="B2905">
        <v>2</v>
      </c>
      <c r="C2905">
        <v>2</v>
      </c>
      <c r="D2905" s="1">
        <v>120.96</v>
      </c>
      <c r="E2905" s="1">
        <v>60.48</v>
      </c>
      <c r="F2905" s="1">
        <v>1</v>
      </c>
    </row>
    <row r="2906" spans="1:6" x14ac:dyDescent="0.25">
      <c r="A2906" t="s">
        <v>2914</v>
      </c>
      <c r="B2906">
        <v>2</v>
      </c>
      <c r="C2906">
        <v>1</v>
      </c>
      <c r="D2906" s="1">
        <v>6.18</v>
      </c>
      <c r="E2906" s="1">
        <v>3.09</v>
      </c>
      <c r="F2906" s="1">
        <v>2</v>
      </c>
    </row>
    <row r="2907" spans="1:6" x14ac:dyDescent="0.25">
      <c r="A2907" t="s">
        <v>2915</v>
      </c>
      <c r="B2907">
        <v>2</v>
      </c>
      <c r="C2907">
        <v>2</v>
      </c>
      <c r="D2907" s="1">
        <v>436.28</v>
      </c>
      <c r="E2907" s="1">
        <v>218.14</v>
      </c>
      <c r="F2907" s="1">
        <v>1</v>
      </c>
    </row>
    <row r="2908" spans="1:6" x14ac:dyDescent="0.25">
      <c r="A2908" t="s">
        <v>2916</v>
      </c>
      <c r="B2908">
        <v>2</v>
      </c>
      <c r="C2908">
        <v>1</v>
      </c>
      <c r="D2908" s="1">
        <v>10.14</v>
      </c>
      <c r="E2908" s="1">
        <v>5.07</v>
      </c>
      <c r="F2908" s="1">
        <v>2</v>
      </c>
    </row>
    <row r="2909" spans="1:6" x14ac:dyDescent="0.25">
      <c r="A2909" t="s">
        <v>2917</v>
      </c>
      <c r="B2909">
        <v>2</v>
      </c>
      <c r="C2909">
        <v>1</v>
      </c>
      <c r="D2909" s="1">
        <v>962.72</v>
      </c>
      <c r="E2909" s="1">
        <v>481.36</v>
      </c>
      <c r="F2909" s="1">
        <v>2</v>
      </c>
    </row>
    <row r="2910" spans="1:6" x14ac:dyDescent="0.25">
      <c r="A2910" t="s">
        <v>2918</v>
      </c>
      <c r="B2910">
        <v>2</v>
      </c>
      <c r="C2910">
        <v>1</v>
      </c>
      <c r="D2910" s="1">
        <v>2570</v>
      </c>
      <c r="E2910" s="1">
        <v>1285</v>
      </c>
      <c r="F2910" s="1">
        <v>2</v>
      </c>
    </row>
    <row r="2911" spans="1:6" x14ac:dyDescent="0.25">
      <c r="A2911" t="s">
        <v>2919</v>
      </c>
      <c r="B2911">
        <v>2</v>
      </c>
      <c r="C2911">
        <v>1</v>
      </c>
      <c r="D2911" s="1">
        <v>3027.88</v>
      </c>
      <c r="E2911" s="1">
        <v>1513.94</v>
      </c>
      <c r="F2911" s="1">
        <v>2</v>
      </c>
    </row>
    <row r="2912" spans="1:6" x14ac:dyDescent="0.25">
      <c r="A2912" t="s">
        <v>2920</v>
      </c>
      <c r="B2912">
        <v>2</v>
      </c>
      <c r="C2912">
        <v>2</v>
      </c>
      <c r="D2912" s="1">
        <v>110.76</v>
      </c>
      <c r="E2912" s="1">
        <v>55.38</v>
      </c>
      <c r="F2912" s="1">
        <v>1</v>
      </c>
    </row>
    <row r="2913" spans="1:6" x14ac:dyDescent="0.25">
      <c r="A2913" t="s">
        <v>2921</v>
      </c>
      <c r="B2913">
        <v>2</v>
      </c>
      <c r="C2913">
        <v>2</v>
      </c>
      <c r="D2913" s="1">
        <v>1043.08</v>
      </c>
      <c r="E2913" s="1">
        <v>521.54</v>
      </c>
      <c r="F2913" s="1">
        <v>1</v>
      </c>
    </row>
    <row r="2914" spans="1:6" x14ac:dyDescent="0.25">
      <c r="A2914" t="s">
        <v>2922</v>
      </c>
      <c r="B2914">
        <v>2</v>
      </c>
      <c r="C2914">
        <v>1</v>
      </c>
      <c r="D2914" s="1">
        <v>623.08000000000004</v>
      </c>
      <c r="E2914" s="1">
        <v>311.54000000000002</v>
      </c>
      <c r="F2914" s="1">
        <v>2</v>
      </c>
    </row>
    <row r="2915" spans="1:6" x14ac:dyDescent="0.25">
      <c r="A2915" t="s">
        <v>2923</v>
      </c>
      <c r="B2915">
        <v>2</v>
      </c>
      <c r="C2915">
        <v>1</v>
      </c>
      <c r="D2915" s="1">
        <v>12.32</v>
      </c>
      <c r="E2915" s="1">
        <v>6.16</v>
      </c>
      <c r="F2915" s="1">
        <v>2</v>
      </c>
    </row>
    <row r="2916" spans="1:6" x14ac:dyDescent="0.25">
      <c r="A2916" t="s">
        <v>2924</v>
      </c>
      <c r="B2916">
        <v>2</v>
      </c>
      <c r="C2916">
        <v>1</v>
      </c>
      <c r="D2916" s="1">
        <v>12.32</v>
      </c>
      <c r="E2916" s="1">
        <v>6.16</v>
      </c>
      <c r="F2916" s="1">
        <v>2</v>
      </c>
    </row>
    <row r="2917" spans="1:6" x14ac:dyDescent="0.25">
      <c r="A2917" t="s">
        <v>2925</v>
      </c>
      <c r="B2917">
        <v>2</v>
      </c>
      <c r="C2917">
        <v>1</v>
      </c>
      <c r="D2917" s="1">
        <v>12.32</v>
      </c>
      <c r="E2917" s="1">
        <v>6.16</v>
      </c>
      <c r="F2917" s="1">
        <v>2</v>
      </c>
    </row>
    <row r="2918" spans="1:6" x14ac:dyDescent="0.25">
      <c r="A2918" t="s">
        <v>2926</v>
      </c>
      <c r="B2918">
        <v>2</v>
      </c>
      <c r="C2918">
        <v>1</v>
      </c>
      <c r="D2918" s="1">
        <v>12.32</v>
      </c>
      <c r="E2918" s="1">
        <v>6.16</v>
      </c>
      <c r="F2918" s="1">
        <v>2</v>
      </c>
    </row>
    <row r="2919" spans="1:6" x14ac:dyDescent="0.25">
      <c r="A2919" t="s">
        <v>2927</v>
      </c>
      <c r="B2919">
        <v>2</v>
      </c>
      <c r="C2919">
        <v>1</v>
      </c>
      <c r="D2919" s="1">
        <v>12.32</v>
      </c>
      <c r="E2919" s="1">
        <v>6.16</v>
      </c>
      <c r="F2919" s="1">
        <v>2</v>
      </c>
    </row>
    <row r="2920" spans="1:6" x14ac:dyDescent="0.25">
      <c r="A2920" t="s">
        <v>2928</v>
      </c>
      <c r="B2920">
        <v>2</v>
      </c>
      <c r="C2920">
        <v>1</v>
      </c>
      <c r="D2920" s="1">
        <v>12.32</v>
      </c>
      <c r="E2920" s="1">
        <v>6.16</v>
      </c>
      <c r="F2920" s="1">
        <v>2</v>
      </c>
    </row>
    <row r="2921" spans="1:6" x14ac:dyDescent="0.25">
      <c r="A2921" t="s">
        <v>2929</v>
      </c>
      <c r="B2921">
        <v>2</v>
      </c>
      <c r="C2921">
        <v>1</v>
      </c>
      <c r="D2921" s="1">
        <v>25.7</v>
      </c>
      <c r="E2921" s="1">
        <v>12.85</v>
      </c>
      <c r="F2921" s="1">
        <v>2</v>
      </c>
    </row>
    <row r="2922" spans="1:6" x14ac:dyDescent="0.25">
      <c r="A2922" t="s">
        <v>2930</v>
      </c>
      <c r="B2922">
        <v>2</v>
      </c>
      <c r="C2922">
        <v>1</v>
      </c>
      <c r="D2922" s="1">
        <v>12.6</v>
      </c>
      <c r="E2922" s="1">
        <v>6.3</v>
      </c>
      <c r="F2922" s="1">
        <v>2</v>
      </c>
    </row>
    <row r="2923" spans="1:6" x14ac:dyDescent="0.25">
      <c r="A2923" t="s">
        <v>2931</v>
      </c>
      <c r="B2923">
        <v>2</v>
      </c>
      <c r="C2923">
        <v>1</v>
      </c>
      <c r="D2923" s="1">
        <v>15.88</v>
      </c>
      <c r="E2923" s="1">
        <v>7.94</v>
      </c>
      <c r="F2923" s="1">
        <v>2</v>
      </c>
    </row>
    <row r="2924" spans="1:6" x14ac:dyDescent="0.25">
      <c r="A2924" t="s">
        <v>2932</v>
      </c>
      <c r="B2924">
        <v>2</v>
      </c>
      <c r="C2924">
        <v>1</v>
      </c>
      <c r="D2924" s="1">
        <v>15.88</v>
      </c>
      <c r="E2924" s="1">
        <v>7.94</v>
      </c>
      <c r="F2924" s="1">
        <v>2</v>
      </c>
    </row>
    <row r="2925" spans="1:6" x14ac:dyDescent="0.25">
      <c r="A2925" t="s">
        <v>2933</v>
      </c>
      <c r="B2925">
        <v>2</v>
      </c>
      <c r="C2925">
        <v>1</v>
      </c>
      <c r="D2925" s="1">
        <v>37.76</v>
      </c>
      <c r="E2925" s="1">
        <v>18.88</v>
      </c>
      <c r="F2925" s="1">
        <v>2</v>
      </c>
    </row>
    <row r="2926" spans="1:6" x14ac:dyDescent="0.25">
      <c r="A2926" t="s">
        <v>2934</v>
      </c>
      <c r="B2926">
        <v>2</v>
      </c>
      <c r="C2926">
        <v>1</v>
      </c>
      <c r="D2926" s="1">
        <v>37.76</v>
      </c>
      <c r="E2926" s="1">
        <v>18.88</v>
      </c>
      <c r="F2926" s="1">
        <v>2</v>
      </c>
    </row>
    <row r="2927" spans="1:6" x14ac:dyDescent="0.25">
      <c r="A2927" t="s">
        <v>2935</v>
      </c>
      <c r="B2927">
        <v>2</v>
      </c>
      <c r="C2927">
        <v>2</v>
      </c>
      <c r="D2927" s="1">
        <v>201.53</v>
      </c>
      <c r="E2927" s="1">
        <v>100.765</v>
      </c>
      <c r="F2927" s="1">
        <v>1</v>
      </c>
    </row>
    <row r="2928" spans="1:6" x14ac:dyDescent="0.25">
      <c r="A2928" t="s">
        <v>2936</v>
      </c>
      <c r="B2928">
        <v>2</v>
      </c>
      <c r="C2928">
        <v>1</v>
      </c>
      <c r="D2928" s="1">
        <v>19.559999999999999</v>
      </c>
      <c r="E2928" s="1">
        <v>9.7799999999999994</v>
      </c>
      <c r="F2928" s="1">
        <v>2</v>
      </c>
    </row>
    <row r="2929" spans="1:6" x14ac:dyDescent="0.25">
      <c r="A2929" t="s">
        <v>2937</v>
      </c>
      <c r="B2929">
        <v>2</v>
      </c>
      <c r="C2929">
        <v>1</v>
      </c>
      <c r="D2929" s="1">
        <v>25.06</v>
      </c>
      <c r="E2929" s="1">
        <v>12.53</v>
      </c>
      <c r="F2929" s="1">
        <v>2</v>
      </c>
    </row>
    <row r="2930" spans="1:6" x14ac:dyDescent="0.25">
      <c r="A2930" t="s">
        <v>2938</v>
      </c>
      <c r="B2930">
        <v>2</v>
      </c>
      <c r="C2930">
        <v>1</v>
      </c>
      <c r="D2930" s="1">
        <v>25.54</v>
      </c>
      <c r="E2930" s="1">
        <v>12.77</v>
      </c>
      <c r="F2930" s="1">
        <v>2</v>
      </c>
    </row>
    <row r="2931" spans="1:6" x14ac:dyDescent="0.25">
      <c r="A2931" t="s">
        <v>2939</v>
      </c>
      <c r="B2931">
        <v>2</v>
      </c>
      <c r="C2931">
        <v>1</v>
      </c>
      <c r="D2931" s="1">
        <v>34.36</v>
      </c>
      <c r="E2931" s="1">
        <v>17.18</v>
      </c>
      <c r="F2931" s="1">
        <v>2</v>
      </c>
    </row>
    <row r="2932" spans="1:6" x14ac:dyDescent="0.25">
      <c r="A2932" t="s">
        <v>2940</v>
      </c>
      <c r="B2932">
        <v>2</v>
      </c>
      <c r="C2932">
        <v>1</v>
      </c>
      <c r="D2932" s="1">
        <v>42.24</v>
      </c>
      <c r="E2932" s="1">
        <v>21.12</v>
      </c>
      <c r="F2932" s="1">
        <v>2</v>
      </c>
    </row>
    <row r="2933" spans="1:6" x14ac:dyDescent="0.25">
      <c r="A2933" t="s">
        <v>2941</v>
      </c>
      <c r="B2933">
        <v>2</v>
      </c>
      <c r="C2933">
        <v>1</v>
      </c>
      <c r="D2933" s="1">
        <v>21.44</v>
      </c>
      <c r="E2933" s="1">
        <v>10.72</v>
      </c>
      <c r="F2933" s="1">
        <v>2</v>
      </c>
    </row>
    <row r="2934" spans="1:6" x14ac:dyDescent="0.25">
      <c r="A2934" t="s">
        <v>2942</v>
      </c>
      <c r="B2934">
        <v>2</v>
      </c>
      <c r="C2934">
        <v>1</v>
      </c>
      <c r="D2934" s="1">
        <v>17.18</v>
      </c>
      <c r="E2934" s="1">
        <v>8.59</v>
      </c>
      <c r="F2934" s="1">
        <v>2</v>
      </c>
    </row>
    <row r="2935" spans="1:6" x14ac:dyDescent="0.25">
      <c r="A2935" t="s">
        <v>2943</v>
      </c>
      <c r="B2935">
        <v>2</v>
      </c>
      <c r="C2935">
        <v>1</v>
      </c>
      <c r="D2935" s="1">
        <v>18.86</v>
      </c>
      <c r="E2935" s="1">
        <v>9.43</v>
      </c>
      <c r="F2935" s="1">
        <v>2</v>
      </c>
    </row>
    <row r="2936" spans="1:6" x14ac:dyDescent="0.25">
      <c r="A2936" t="s">
        <v>2944</v>
      </c>
      <c r="B2936">
        <v>2</v>
      </c>
      <c r="C2936">
        <v>1</v>
      </c>
      <c r="D2936" s="1">
        <v>16.2</v>
      </c>
      <c r="E2936" s="1">
        <v>8.1</v>
      </c>
      <c r="F2936" s="1">
        <v>2</v>
      </c>
    </row>
    <row r="2937" spans="1:6" x14ac:dyDescent="0.25">
      <c r="A2937" t="s">
        <v>2945</v>
      </c>
      <c r="B2937">
        <v>2</v>
      </c>
      <c r="C2937">
        <v>1</v>
      </c>
      <c r="D2937" s="1">
        <v>85.68</v>
      </c>
      <c r="E2937" s="1">
        <v>42.84</v>
      </c>
      <c r="F2937" s="1">
        <v>2</v>
      </c>
    </row>
    <row r="2938" spans="1:6" x14ac:dyDescent="0.25">
      <c r="A2938" t="s">
        <v>2946</v>
      </c>
      <c r="B2938">
        <v>2</v>
      </c>
      <c r="C2938">
        <v>1</v>
      </c>
      <c r="D2938" s="1">
        <v>91.88</v>
      </c>
      <c r="E2938" s="1">
        <v>45.94</v>
      </c>
      <c r="F2938" s="1">
        <v>2</v>
      </c>
    </row>
    <row r="2939" spans="1:6" x14ac:dyDescent="0.25">
      <c r="A2939" t="s">
        <v>2947</v>
      </c>
      <c r="B2939">
        <v>2</v>
      </c>
      <c r="C2939">
        <v>1</v>
      </c>
      <c r="D2939" s="1">
        <v>34.78</v>
      </c>
      <c r="E2939" s="1">
        <v>17.39</v>
      </c>
      <c r="F2939" s="1">
        <v>2</v>
      </c>
    </row>
    <row r="2940" spans="1:6" x14ac:dyDescent="0.25">
      <c r="A2940" t="s">
        <v>2948</v>
      </c>
      <c r="B2940">
        <v>2</v>
      </c>
      <c r="C2940">
        <v>1</v>
      </c>
      <c r="D2940" s="1">
        <v>214.54</v>
      </c>
      <c r="E2940" s="1">
        <v>107.27</v>
      </c>
      <c r="F2940" s="1">
        <v>2</v>
      </c>
    </row>
    <row r="2941" spans="1:6" x14ac:dyDescent="0.25">
      <c r="A2941" t="s">
        <v>2949</v>
      </c>
      <c r="B2941">
        <v>2</v>
      </c>
      <c r="C2941">
        <v>1</v>
      </c>
      <c r="D2941" s="1">
        <v>123.86</v>
      </c>
      <c r="E2941" s="1">
        <v>61.93</v>
      </c>
      <c r="F2941" s="1">
        <v>2</v>
      </c>
    </row>
    <row r="2942" spans="1:6" x14ac:dyDescent="0.25">
      <c r="A2942" t="s">
        <v>2950</v>
      </c>
      <c r="B2942">
        <v>2</v>
      </c>
      <c r="C2942">
        <v>1</v>
      </c>
      <c r="D2942" s="1">
        <v>20.28</v>
      </c>
      <c r="E2942" s="1">
        <v>10.14</v>
      </c>
      <c r="F2942" s="1">
        <v>2</v>
      </c>
    </row>
    <row r="2943" spans="1:6" x14ac:dyDescent="0.25">
      <c r="A2943" t="s">
        <v>2951</v>
      </c>
      <c r="B2943">
        <v>2</v>
      </c>
      <c r="C2943">
        <v>1</v>
      </c>
      <c r="D2943" s="1">
        <v>47.48</v>
      </c>
      <c r="E2943" s="1">
        <v>23.74</v>
      </c>
      <c r="F2943" s="1">
        <v>2</v>
      </c>
    </row>
    <row r="2944" spans="1:6" x14ac:dyDescent="0.25">
      <c r="A2944" t="s">
        <v>2952</v>
      </c>
      <c r="B2944">
        <v>2</v>
      </c>
      <c r="C2944">
        <v>1</v>
      </c>
      <c r="D2944" s="1">
        <v>129.06</v>
      </c>
      <c r="E2944" s="1">
        <v>64.53</v>
      </c>
      <c r="F2944" s="1">
        <v>2</v>
      </c>
    </row>
    <row r="2945" spans="1:6" x14ac:dyDescent="0.25">
      <c r="A2945" t="s">
        <v>2953</v>
      </c>
      <c r="B2945">
        <v>2</v>
      </c>
      <c r="C2945">
        <v>1</v>
      </c>
      <c r="D2945" s="1">
        <v>12.88</v>
      </c>
      <c r="E2945" s="1">
        <v>6.44</v>
      </c>
      <c r="F2945" s="1">
        <v>2</v>
      </c>
    </row>
    <row r="2946" spans="1:6" x14ac:dyDescent="0.25">
      <c r="A2946" t="s">
        <v>2954</v>
      </c>
      <c r="B2946">
        <v>2</v>
      </c>
      <c r="C2946">
        <v>2</v>
      </c>
      <c r="D2946" s="1">
        <v>34.6</v>
      </c>
      <c r="E2946" s="1">
        <v>17.3</v>
      </c>
      <c r="F2946" s="1">
        <v>1</v>
      </c>
    </row>
    <row r="2947" spans="1:6" x14ac:dyDescent="0.25">
      <c r="A2947" t="s">
        <v>2955</v>
      </c>
      <c r="B2947">
        <v>2</v>
      </c>
      <c r="C2947">
        <v>1</v>
      </c>
      <c r="D2947" s="1">
        <v>11.46</v>
      </c>
      <c r="E2947" s="1">
        <v>5.73</v>
      </c>
      <c r="F2947" s="1">
        <v>2</v>
      </c>
    </row>
    <row r="2948" spans="1:6" x14ac:dyDescent="0.25">
      <c r="A2948" t="s">
        <v>2956</v>
      </c>
      <c r="B2948">
        <v>2</v>
      </c>
      <c r="C2948">
        <v>1</v>
      </c>
      <c r="D2948" s="1">
        <v>101.42</v>
      </c>
      <c r="E2948" s="1">
        <v>50.71</v>
      </c>
      <c r="F2948" s="1">
        <v>2</v>
      </c>
    </row>
    <row r="2949" spans="1:6" x14ac:dyDescent="0.25">
      <c r="A2949" t="s">
        <v>2957</v>
      </c>
      <c r="B2949">
        <v>2</v>
      </c>
      <c r="C2949">
        <v>1</v>
      </c>
      <c r="D2949" s="1">
        <v>34.36</v>
      </c>
      <c r="E2949" s="1">
        <v>17.18</v>
      </c>
      <c r="F2949" s="1">
        <v>2</v>
      </c>
    </row>
    <row r="2950" spans="1:6" x14ac:dyDescent="0.25">
      <c r="A2950" t="s">
        <v>2958</v>
      </c>
      <c r="B2950">
        <v>2</v>
      </c>
      <c r="C2950">
        <v>1</v>
      </c>
      <c r="D2950" s="1">
        <v>96.4</v>
      </c>
      <c r="E2950" s="1">
        <v>48.2</v>
      </c>
      <c r="F2950" s="1">
        <v>2</v>
      </c>
    </row>
    <row r="2951" spans="1:6" x14ac:dyDescent="0.25">
      <c r="A2951" t="s">
        <v>2959</v>
      </c>
      <c r="B2951">
        <v>2</v>
      </c>
      <c r="C2951">
        <v>2</v>
      </c>
      <c r="D2951" s="1">
        <v>162.38999999999999</v>
      </c>
      <c r="E2951" s="1">
        <v>81.194999999999993</v>
      </c>
      <c r="F2951" s="1">
        <v>1</v>
      </c>
    </row>
    <row r="2952" spans="1:6" x14ac:dyDescent="0.25">
      <c r="A2952" t="s">
        <v>2960</v>
      </c>
      <c r="B2952">
        <v>2</v>
      </c>
      <c r="C2952">
        <v>1</v>
      </c>
      <c r="D2952" s="1">
        <v>53.46</v>
      </c>
      <c r="E2952" s="1">
        <v>26.73</v>
      </c>
      <c r="F2952" s="1">
        <v>2</v>
      </c>
    </row>
    <row r="2953" spans="1:6" x14ac:dyDescent="0.25">
      <c r="A2953" t="s">
        <v>2961</v>
      </c>
      <c r="B2953">
        <v>2</v>
      </c>
      <c r="C2953">
        <v>1</v>
      </c>
      <c r="D2953" s="1">
        <v>83.52</v>
      </c>
      <c r="E2953" s="1">
        <v>41.76</v>
      </c>
      <c r="F2953" s="1">
        <v>2</v>
      </c>
    </row>
    <row r="2954" spans="1:6" x14ac:dyDescent="0.25">
      <c r="A2954" t="s">
        <v>2962</v>
      </c>
      <c r="B2954">
        <v>2</v>
      </c>
      <c r="C2954">
        <v>1</v>
      </c>
      <c r="D2954" s="1">
        <v>51.06</v>
      </c>
      <c r="E2954" s="1">
        <v>25.53</v>
      </c>
      <c r="F2954" s="1">
        <v>2</v>
      </c>
    </row>
    <row r="2955" spans="1:6" x14ac:dyDescent="0.25">
      <c r="A2955" t="s">
        <v>2963</v>
      </c>
      <c r="B2955">
        <v>2</v>
      </c>
      <c r="C2955">
        <v>1</v>
      </c>
      <c r="D2955" s="1">
        <v>38.9</v>
      </c>
      <c r="E2955" s="1">
        <v>19.45</v>
      </c>
      <c r="F2955" s="1">
        <v>2</v>
      </c>
    </row>
    <row r="2956" spans="1:6" x14ac:dyDescent="0.25">
      <c r="A2956" t="s">
        <v>2964</v>
      </c>
      <c r="B2956">
        <v>2</v>
      </c>
      <c r="C2956">
        <v>1</v>
      </c>
      <c r="D2956" s="1">
        <v>44.62</v>
      </c>
      <c r="E2956" s="1">
        <v>22.31</v>
      </c>
      <c r="F2956" s="1">
        <v>2</v>
      </c>
    </row>
    <row r="2957" spans="1:6" x14ac:dyDescent="0.25">
      <c r="A2957" t="s">
        <v>2965</v>
      </c>
      <c r="B2957">
        <v>2</v>
      </c>
      <c r="C2957">
        <v>1</v>
      </c>
      <c r="D2957" s="1">
        <v>41.48</v>
      </c>
      <c r="E2957" s="1">
        <v>20.74</v>
      </c>
      <c r="F2957" s="1">
        <v>2</v>
      </c>
    </row>
    <row r="2958" spans="1:6" x14ac:dyDescent="0.25">
      <c r="A2958" t="s">
        <v>2966</v>
      </c>
      <c r="B2958">
        <v>2</v>
      </c>
      <c r="C2958">
        <v>1</v>
      </c>
      <c r="D2958" s="1">
        <v>52.26</v>
      </c>
      <c r="E2958" s="1">
        <v>26.13</v>
      </c>
      <c r="F2958" s="1">
        <v>2</v>
      </c>
    </row>
    <row r="2959" spans="1:6" x14ac:dyDescent="0.25">
      <c r="A2959" t="s">
        <v>2967</v>
      </c>
      <c r="B2959">
        <v>2</v>
      </c>
      <c r="C2959">
        <v>1</v>
      </c>
      <c r="D2959" s="1">
        <v>57.04</v>
      </c>
      <c r="E2959" s="1">
        <v>28.52</v>
      </c>
      <c r="F2959" s="1">
        <v>2</v>
      </c>
    </row>
    <row r="2960" spans="1:6" x14ac:dyDescent="0.25">
      <c r="A2960" t="s">
        <v>2968</v>
      </c>
      <c r="B2960">
        <v>2</v>
      </c>
      <c r="C2960">
        <v>1</v>
      </c>
      <c r="D2960" s="1">
        <v>71.36</v>
      </c>
      <c r="E2960" s="1">
        <v>35.68</v>
      </c>
      <c r="F2960" s="1">
        <v>2</v>
      </c>
    </row>
    <row r="2961" spans="1:6" x14ac:dyDescent="0.25">
      <c r="A2961" t="s">
        <v>2969</v>
      </c>
      <c r="B2961">
        <v>2</v>
      </c>
      <c r="C2961">
        <v>2</v>
      </c>
      <c r="D2961" s="1">
        <v>8.82</v>
      </c>
      <c r="E2961" s="1">
        <v>4.41</v>
      </c>
      <c r="F2961" s="1">
        <v>1</v>
      </c>
    </row>
    <row r="2962" spans="1:6" x14ac:dyDescent="0.25">
      <c r="A2962" t="s">
        <v>2970</v>
      </c>
      <c r="B2962">
        <v>2</v>
      </c>
      <c r="C2962">
        <v>2</v>
      </c>
      <c r="D2962" s="1">
        <v>41.26</v>
      </c>
      <c r="E2962" s="1">
        <v>20.63</v>
      </c>
      <c r="F2962" s="1">
        <v>1</v>
      </c>
    </row>
    <row r="2963" spans="1:6" x14ac:dyDescent="0.25">
      <c r="A2963" t="s">
        <v>2971</v>
      </c>
      <c r="B2963">
        <v>2</v>
      </c>
      <c r="C2963">
        <v>1</v>
      </c>
      <c r="D2963" s="1">
        <v>29.2</v>
      </c>
      <c r="E2963" s="1">
        <v>14.6</v>
      </c>
      <c r="F2963" s="1">
        <v>2</v>
      </c>
    </row>
    <row r="2964" spans="1:6" x14ac:dyDescent="0.25">
      <c r="A2964" t="s">
        <v>2972</v>
      </c>
      <c r="B2964">
        <v>2</v>
      </c>
      <c r="C2964">
        <v>2</v>
      </c>
      <c r="D2964" s="1">
        <v>47.7</v>
      </c>
      <c r="E2964" s="1">
        <v>23.85</v>
      </c>
      <c r="F2964" s="1">
        <v>1</v>
      </c>
    </row>
    <row r="2965" spans="1:6" x14ac:dyDescent="0.25">
      <c r="A2965" t="s">
        <v>2973</v>
      </c>
      <c r="B2965">
        <v>2</v>
      </c>
      <c r="C2965">
        <v>1</v>
      </c>
      <c r="D2965" s="1">
        <v>56.88</v>
      </c>
      <c r="E2965" s="1">
        <v>28.44</v>
      </c>
      <c r="F2965" s="1">
        <v>2</v>
      </c>
    </row>
    <row r="2966" spans="1:6" x14ac:dyDescent="0.25">
      <c r="A2966" t="s">
        <v>2974</v>
      </c>
      <c r="B2966">
        <v>2</v>
      </c>
      <c r="C2966">
        <v>2</v>
      </c>
      <c r="D2966" s="1">
        <v>133.91</v>
      </c>
      <c r="E2966" s="1">
        <v>66.954999999999998</v>
      </c>
      <c r="F2966" s="1">
        <v>1</v>
      </c>
    </row>
    <row r="2967" spans="1:6" x14ac:dyDescent="0.25">
      <c r="A2967" t="s">
        <v>2975</v>
      </c>
      <c r="B2967">
        <v>2</v>
      </c>
      <c r="C2967">
        <v>1</v>
      </c>
      <c r="D2967" s="1">
        <v>9.92</v>
      </c>
      <c r="E2967" s="1">
        <v>4.96</v>
      </c>
      <c r="F2967" s="1">
        <v>2</v>
      </c>
    </row>
    <row r="2968" spans="1:6" x14ac:dyDescent="0.25">
      <c r="A2968" t="s">
        <v>2976</v>
      </c>
      <c r="B2968">
        <v>2</v>
      </c>
      <c r="C2968">
        <v>1</v>
      </c>
      <c r="D2968" s="1">
        <v>15.28</v>
      </c>
      <c r="E2968" s="1">
        <v>7.64</v>
      </c>
      <c r="F2968" s="1">
        <v>2</v>
      </c>
    </row>
    <row r="2969" spans="1:6" x14ac:dyDescent="0.25">
      <c r="A2969" t="s">
        <v>2977</v>
      </c>
      <c r="B2969">
        <v>2</v>
      </c>
      <c r="C2969">
        <v>1</v>
      </c>
      <c r="D2969" s="1">
        <v>18.440000000000001</v>
      </c>
      <c r="E2969" s="1">
        <v>9.2200000000000006</v>
      </c>
      <c r="F2969" s="1">
        <v>2</v>
      </c>
    </row>
    <row r="2970" spans="1:6" x14ac:dyDescent="0.25">
      <c r="A2970" t="s">
        <v>2978</v>
      </c>
      <c r="B2970">
        <v>2</v>
      </c>
      <c r="C2970">
        <v>1</v>
      </c>
      <c r="D2970" s="1">
        <v>23.48</v>
      </c>
      <c r="E2970" s="1">
        <v>11.74</v>
      </c>
      <c r="F2970" s="1">
        <v>2</v>
      </c>
    </row>
    <row r="2971" spans="1:6" x14ac:dyDescent="0.25">
      <c r="A2971" t="s">
        <v>2979</v>
      </c>
      <c r="B2971">
        <v>2</v>
      </c>
      <c r="C2971">
        <v>2</v>
      </c>
      <c r="D2971" s="1">
        <v>12.87</v>
      </c>
      <c r="E2971" s="1">
        <v>6.4349999999999996</v>
      </c>
      <c r="F2971" s="1">
        <v>1</v>
      </c>
    </row>
    <row r="2972" spans="1:6" x14ac:dyDescent="0.25">
      <c r="A2972" t="s">
        <v>2980</v>
      </c>
      <c r="B2972">
        <v>2</v>
      </c>
      <c r="C2972">
        <v>2</v>
      </c>
      <c r="D2972" s="1">
        <v>12.87</v>
      </c>
      <c r="E2972" s="1">
        <v>6.4349999999999996</v>
      </c>
      <c r="F2972" s="1">
        <v>1</v>
      </c>
    </row>
    <row r="2973" spans="1:6" x14ac:dyDescent="0.25">
      <c r="A2973" t="s">
        <v>2981</v>
      </c>
      <c r="B2973">
        <v>2</v>
      </c>
      <c r="C2973">
        <v>2</v>
      </c>
      <c r="D2973" s="1">
        <v>43.58</v>
      </c>
      <c r="E2973" s="1">
        <v>21.79</v>
      </c>
      <c r="F2973" s="1">
        <v>1</v>
      </c>
    </row>
    <row r="2974" spans="1:6" x14ac:dyDescent="0.25">
      <c r="A2974" t="s">
        <v>2982</v>
      </c>
      <c r="B2974">
        <v>2</v>
      </c>
      <c r="C2974">
        <v>1</v>
      </c>
      <c r="D2974" s="1">
        <v>97.72</v>
      </c>
      <c r="E2974" s="1">
        <v>48.86</v>
      </c>
      <c r="F2974" s="1">
        <v>2</v>
      </c>
    </row>
    <row r="2975" spans="1:6" x14ac:dyDescent="0.25">
      <c r="A2975" t="s">
        <v>2983</v>
      </c>
      <c r="B2975">
        <v>2</v>
      </c>
      <c r="C2975">
        <v>2</v>
      </c>
      <c r="D2975" s="1">
        <v>187.93</v>
      </c>
      <c r="E2975" s="1">
        <v>93.965000000000003</v>
      </c>
      <c r="F2975" s="1">
        <v>1</v>
      </c>
    </row>
    <row r="2976" spans="1:6" x14ac:dyDescent="0.25">
      <c r="A2976" t="s">
        <v>2984</v>
      </c>
      <c r="B2976">
        <v>2</v>
      </c>
      <c r="C2976">
        <v>1</v>
      </c>
      <c r="D2976" s="1">
        <v>28.8</v>
      </c>
      <c r="E2976" s="1">
        <v>14.4</v>
      </c>
      <c r="F2976" s="1">
        <v>2</v>
      </c>
    </row>
    <row r="2977" spans="1:6" x14ac:dyDescent="0.25">
      <c r="A2977" t="s">
        <v>2985</v>
      </c>
      <c r="B2977">
        <v>2</v>
      </c>
      <c r="C2977">
        <v>1</v>
      </c>
      <c r="D2977" s="1">
        <v>28.8</v>
      </c>
      <c r="E2977" s="1">
        <v>14.4</v>
      </c>
      <c r="F2977" s="1">
        <v>2</v>
      </c>
    </row>
    <row r="2978" spans="1:6" x14ac:dyDescent="0.25">
      <c r="A2978" t="s">
        <v>2986</v>
      </c>
      <c r="B2978">
        <v>2</v>
      </c>
      <c r="C2978">
        <v>1</v>
      </c>
      <c r="D2978" s="1">
        <v>28.8</v>
      </c>
      <c r="E2978" s="1">
        <v>14.4</v>
      </c>
      <c r="F2978" s="1">
        <v>2</v>
      </c>
    </row>
    <row r="2979" spans="1:6" x14ac:dyDescent="0.25">
      <c r="A2979" t="s">
        <v>2987</v>
      </c>
      <c r="B2979">
        <v>2</v>
      </c>
      <c r="C2979">
        <v>1</v>
      </c>
      <c r="D2979" s="1">
        <v>23.48</v>
      </c>
      <c r="E2979" s="1">
        <v>11.74</v>
      </c>
      <c r="F2979" s="1">
        <v>2</v>
      </c>
    </row>
    <row r="2980" spans="1:6" x14ac:dyDescent="0.25">
      <c r="A2980" t="s">
        <v>2988</v>
      </c>
      <c r="B2980">
        <v>2</v>
      </c>
      <c r="C2980">
        <v>1</v>
      </c>
      <c r="D2980" s="1">
        <v>23.48</v>
      </c>
      <c r="E2980" s="1">
        <v>11.74</v>
      </c>
      <c r="F2980" s="1">
        <v>2</v>
      </c>
    </row>
    <row r="2981" spans="1:6" x14ac:dyDescent="0.25">
      <c r="A2981" t="s">
        <v>2989</v>
      </c>
      <c r="B2981">
        <v>2</v>
      </c>
      <c r="C2981">
        <v>1</v>
      </c>
      <c r="D2981" s="1">
        <v>19.399999999999999</v>
      </c>
      <c r="E2981" s="1">
        <v>9.6999999999999993</v>
      </c>
      <c r="F2981" s="1">
        <v>2</v>
      </c>
    </row>
    <row r="2982" spans="1:6" x14ac:dyDescent="0.25">
      <c r="A2982" t="s">
        <v>2990</v>
      </c>
      <c r="B2982">
        <v>2</v>
      </c>
      <c r="C2982">
        <v>2</v>
      </c>
      <c r="D2982" s="1">
        <v>23.48</v>
      </c>
      <c r="E2982" s="1">
        <v>11.74</v>
      </c>
      <c r="F2982" s="1">
        <v>1</v>
      </c>
    </row>
    <row r="2983" spans="1:6" x14ac:dyDescent="0.25">
      <c r="A2983" t="s">
        <v>2991</v>
      </c>
      <c r="B2983">
        <v>2</v>
      </c>
      <c r="C2983">
        <v>2</v>
      </c>
      <c r="D2983" s="1">
        <v>30.84</v>
      </c>
      <c r="E2983" s="1">
        <v>15.42</v>
      </c>
      <c r="F2983" s="1">
        <v>1</v>
      </c>
    </row>
    <row r="2984" spans="1:6" x14ac:dyDescent="0.25">
      <c r="A2984" t="s">
        <v>2992</v>
      </c>
      <c r="B2984">
        <v>2</v>
      </c>
      <c r="C2984">
        <v>1</v>
      </c>
      <c r="D2984" s="1">
        <v>51.16</v>
      </c>
      <c r="E2984" s="1">
        <v>25.58</v>
      </c>
      <c r="F2984" s="1">
        <v>2</v>
      </c>
    </row>
    <row r="2985" spans="1:6" x14ac:dyDescent="0.25">
      <c r="A2985" t="s">
        <v>2993</v>
      </c>
      <c r="B2985">
        <v>2</v>
      </c>
      <c r="C2985">
        <v>1</v>
      </c>
      <c r="D2985" s="1">
        <v>51.16</v>
      </c>
      <c r="E2985" s="1">
        <v>25.58</v>
      </c>
      <c r="F2985" s="1">
        <v>2</v>
      </c>
    </row>
    <row r="2986" spans="1:6" x14ac:dyDescent="0.25">
      <c r="A2986" t="s">
        <v>2994</v>
      </c>
      <c r="B2986">
        <v>2</v>
      </c>
      <c r="C2986">
        <v>2</v>
      </c>
      <c r="D2986" s="1">
        <v>27.8</v>
      </c>
      <c r="E2986" s="1">
        <v>13.9</v>
      </c>
      <c r="F2986" s="1">
        <v>1</v>
      </c>
    </row>
    <row r="2987" spans="1:6" x14ac:dyDescent="0.25">
      <c r="A2987" t="s">
        <v>2995</v>
      </c>
      <c r="B2987">
        <v>2</v>
      </c>
      <c r="C2987">
        <v>2</v>
      </c>
      <c r="D2987" s="1">
        <v>27.8</v>
      </c>
      <c r="E2987" s="1">
        <v>13.9</v>
      </c>
      <c r="F2987" s="1">
        <v>1</v>
      </c>
    </row>
    <row r="2988" spans="1:6" x14ac:dyDescent="0.25">
      <c r="A2988" t="s">
        <v>2996</v>
      </c>
      <c r="B2988">
        <v>2</v>
      </c>
      <c r="C2988">
        <v>1</v>
      </c>
      <c r="D2988" s="1">
        <v>51.16</v>
      </c>
      <c r="E2988" s="1">
        <v>25.58</v>
      </c>
      <c r="F2988" s="1">
        <v>2</v>
      </c>
    </row>
    <row r="2989" spans="1:6" x14ac:dyDescent="0.25">
      <c r="A2989" t="s">
        <v>2997</v>
      </c>
      <c r="B2989">
        <v>2</v>
      </c>
      <c r="C2989">
        <v>1</v>
      </c>
      <c r="D2989" s="1">
        <v>40.94</v>
      </c>
      <c r="E2989" s="1">
        <v>20.47</v>
      </c>
      <c r="F2989" s="1">
        <v>2</v>
      </c>
    </row>
    <row r="2990" spans="1:6" x14ac:dyDescent="0.25">
      <c r="A2990" t="s">
        <v>2998</v>
      </c>
      <c r="B2990">
        <v>2</v>
      </c>
      <c r="C2990">
        <v>1</v>
      </c>
      <c r="D2990" s="1">
        <v>19.440000000000001</v>
      </c>
      <c r="E2990" s="1">
        <v>9.7200000000000006</v>
      </c>
      <c r="F2990" s="1">
        <v>2</v>
      </c>
    </row>
    <row r="2991" spans="1:6" x14ac:dyDescent="0.25">
      <c r="A2991" t="s">
        <v>2999</v>
      </c>
      <c r="B2991">
        <v>2</v>
      </c>
      <c r="C2991">
        <v>2</v>
      </c>
      <c r="D2991" s="1">
        <v>19.440000000000001</v>
      </c>
      <c r="E2991" s="1">
        <v>9.7200000000000006</v>
      </c>
      <c r="F2991" s="1">
        <v>1</v>
      </c>
    </row>
    <row r="2992" spans="1:6" x14ac:dyDescent="0.25">
      <c r="A2992" t="s">
        <v>3000</v>
      </c>
      <c r="B2992">
        <v>2</v>
      </c>
      <c r="C2992">
        <v>2</v>
      </c>
      <c r="D2992" s="1">
        <v>8.57</v>
      </c>
      <c r="E2992" s="1">
        <v>4.2850000000000001</v>
      </c>
      <c r="F2992" s="1">
        <v>1</v>
      </c>
    </row>
    <row r="2993" spans="1:6" x14ac:dyDescent="0.25">
      <c r="A2993" t="s">
        <v>3001</v>
      </c>
      <c r="B2993">
        <v>2</v>
      </c>
      <c r="C2993">
        <v>1</v>
      </c>
      <c r="D2993" s="1">
        <v>31.72</v>
      </c>
      <c r="E2993" s="1">
        <v>15.86</v>
      </c>
      <c r="F2993" s="1">
        <v>2</v>
      </c>
    </row>
    <row r="2994" spans="1:6" x14ac:dyDescent="0.25">
      <c r="A2994" t="s">
        <v>3002</v>
      </c>
      <c r="B2994">
        <v>2</v>
      </c>
      <c r="C2994">
        <v>2</v>
      </c>
      <c r="D2994" s="1">
        <v>49.62</v>
      </c>
      <c r="E2994" s="1">
        <v>24.81</v>
      </c>
      <c r="F2994" s="1">
        <v>1</v>
      </c>
    </row>
    <row r="2995" spans="1:6" x14ac:dyDescent="0.25">
      <c r="A2995" t="s">
        <v>3003</v>
      </c>
      <c r="B2995">
        <v>2</v>
      </c>
      <c r="C2995">
        <v>2</v>
      </c>
      <c r="D2995" s="1">
        <v>25.58</v>
      </c>
      <c r="E2995" s="1">
        <v>12.79</v>
      </c>
      <c r="F2995" s="1">
        <v>1</v>
      </c>
    </row>
    <row r="2996" spans="1:6" x14ac:dyDescent="0.25">
      <c r="A2996" t="s">
        <v>3004</v>
      </c>
      <c r="B2996">
        <v>2</v>
      </c>
      <c r="C2996">
        <v>2</v>
      </c>
      <c r="D2996" s="1">
        <v>13.3</v>
      </c>
      <c r="E2996" s="1">
        <v>6.65</v>
      </c>
      <c r="F2996" s="1">
        <v>1</v>
      </c>
    </row>
    <row r="2997" spans="1:6" x14ac:dyDescent="0.25">
      <c r="A2997" t="s">
        <v>3005</v>
      </c>
      <c r="B2997">
        <v>2</v>
      </c>
      <c r="C2997">
        <v>2</v>
      </c>
      <c r="D2997" s="1">
        <v>34.54</v>
      </c>
      <c r="E2997" s="1">
        <v>17.27</v>
      </c>
      <c r="F2997" s="1">
        <v>1</v>
      </c>
    </row>
    <row r="2998" spans="1:6" x14ac:dyDescent="0.25">
      <c r="A2998" t="s">
        <v>3006</v>
      </c>
      <c r="B2998">
        <v>2</v>
      </c>
      <c r="C2998">
        <v>2</v>
      </c>
      <c r="D2998" s="1">
        <v>32.08</v>
      </c>
      <c r="E2998" s="1">
        <v>16.04</v>
      </c>
      <c r="F2998" s="1">
        <v>1</v>
      </c>
    </row>
    <row r="2999" spans="1:6" x14ac:dyDescent="0.25">
      <c r="A2999" t="s">
        <v>3007</v>
      </c>
      <c r="B2999">
        <v>2</v>
      </c>
      <c r="C2999">
        <v>1</v>
      </c>
      <c r="D2999" s="1">
        <v>17.899999999999999</v>
      </c>
      <c r="E2999" s="1">
        <v>8.9499999999999993</v>
      </c>
      <c r="F2999" s="1">
        <v>2</v>
      </c>
    </row>
    <row r="3000" spans="1:6" x14ac:dyDescent="0.25">
      <c r="A3000" t="s">
        <v>3008</v>
      </c>
      <c r="B3000">
        <v>2</v>
      </c>
      <c r="C3000">
        <v>1</v>
      </c>
      <c r="D3000" s="1">
        <v>14.04</v>
      </c>
      <c r="E3000" s="1">
        <v>7.02</v>
      </c>
      <c r="F3000" s="1">
        <v>2</v>
      </c>
    </row>
    <row r="3001" spans="1:6" x14ac:dyDescent="0.25">
      <c r="A3001" t="s">
        <v>3009</v>
      </c>
      <c r="B3001">
        <v>2</v>
      </c>
      <c r="C3001">
        <v>2</v>
      </c>
      <c r="D3001" s="1">
        <v>47.2</v>
      </c>
      <c r="E3001" s="1">
        <v>23.6</v>
      </c>
      <c r="F3001" s="1">
        <v>1</v>
      </c>
    </row>
    <row r="3002" spans="1:6" x14ac:dyDescent="0.25">
      <c r="A3002" t="s">
        <v>3010</v>
      </c>
      <c r="B3002">
        <v>2</v>
      </c>
      <c r="C3002">
        <v>1</v>
      </c>
      <c r="D3002" s="1">
        <v>47.2</v>
      </c>
      <c r="E3002" s="1">
        <v>23.6</v>
      </c>
      <c r="F3002" s="1">
        <v>2</v>
      </c>
    </row>
    <row r="3003" spans="1:6" x14ac:dyDescent="0.25">
      <c r="A3003" t="s">
        <v>3011</v>
      </c>
      <c r="B3003">
        <v>2</v>
      </c>
      <c r="C3003">
        <v>1</v>
      </c>
      <c r="D3003" s="1">
        <v>13.08</v>
      </c>
      <c r="E3003" s="1">
        <v>6.54</v>
      </c>
      <c r="F3003" s="1">
        <v>2</v>
      </c>
    </row>
    <row r="3004" spans="1:6" x14ac:dyDescent="0.25">
      <c r="A3004" t="s">
        <v>3012</v>
      </c>
      <c r="B3004">
        <v>2</v>
      </c>
      <c r="C3004">
        <v>2</v>
      </c>
      <c r="D3004" s="1">
        <v>11.78</v>
      </c>
      <c r="E3004" s="1">
        <v>5.89</v>
      </c>
      <c r="F3004" s="1">
        <v>1</v>
      </c>
    </row>
    <row r="3005" spans="1:6" x14ac:dyDescent="0.25">
      <c r="A3005" t="s">
        <v>3013</v>
      </c>
      <c r="B3005">
        <v>2</v>
      </c>
      <c r="C3005">
        <v>1</v>
      </c>
      <c r="D3005" s="1">
        <v>6.36</v>
      </c>
      <c r="E3005" s="1">
        <v>3.18</v>
      </c>
      <c r="F3005" s="1">
        <v>2</v>
      </c>
    </row>
    <row r="3006" spans="1:6" x14ac:dyDescent="0.25">
      <c r="A3006" t="s">
        <v>3014</v>
      </c>
      <c r="B3006">
        <v>2</v>
      </c>
      <c r="C3006">
        <v>2</v>
      </c>
      <c r="D3006" s="1">
        <v>53.76</v>
      </c>
      <c r="E3006" s="1">
        <v>26.88</v>
      </c>
      <c r="F3006" s="1">
        <v>1</v>
      </c>
    </row>
    <row r="3007" spans="1:6" x14ac:dyDescent="0.25">
      <c r="A3007" t="s">
        <v>3015</v>
      </c>
      <c r="B3007">
        <v>2</v>
      </c>
      <c r="C3007">
        <v>1</v>
      </c>
      <c r="D3007" s="1">
        <v>11.76</v>
      </c>
      <c r="E3007" s="1">
        <v>5.88</v>
      </c>
      <c r="F3007" s="1">
        <v>2</v>
      </c>
    </row>
    <row r="3008" spans="1:6" x14ac:dyDescent="0.25">
      <c r="A3008" t="s">
        <v>3016</v>
      </c>
      <c r="B3008">
        <v>2</v>
      </c>
      <c r="C3008">
        <v>1</v>
      </c>
      <c r="D3008" s="1">
        <v>64.900000000000006</v>
      </c>
      <c r="E3008" s="1">
        <v>32.450000000000003</v>
      </c>
      <c r="F3008" s="1">
        <v>2</v>
      </c>
    </row>
    <row r="3009" spans="1:6" x14ac:dyDescent="0.25">
      <c r="A3009" t="s">
        <v>3017</v>
      </c>
      <c r="B3009">
        <v>2</v>
      </c>
      <c r="C3009">
        <v>1</v>
      </c>
      <c r="D3009" s="1">
        <v>27.72</v>
      </c>
      <c r="E3009" s="1">
        <v>13.86</v>
      </c>
      <c r="F3009" s="1">
        <v>2</v>
      </c>
    </row>
    <row r="3010" spans="1:6" x14ac:dyDescent="0.25">
      <c r="A3010" t="s">
        <v>3018</v>
      </c>
      <c r="B3010">
        <v>2</v>
      </c>
      <c r="C3010">
        <v>2</v>
      </c>
      <c r="D3010" s="1">
        <v>19.3</v>
      </c>
      <c r="E3010" s="1">
        <v>9.65</v>
      </c>
      <c r="F3010" s="1">
        <v>1</v>
      </c>
    </row>
    <row r="3011" spans="1:6" x14ac:dyDescent="0.25">
      <c r="A3011" t="s">
        <v>3019</v>
      </c>
      <c r="B3011">
        <v>2</v>
      </c>
      <c r="C3011">
        <v>2</v>
      </c>
      <c r="D3011" s="1">
        <v>19.3</v>
      </c>
      <c r="E3011" s="1">
        <v>9.65</v>
      </c>
      <c r="F3011" s="1">
        <v>1</v>
      </c>
    </row>
    <row r="3012" spans="1:6" x14ac:dyDescent="0.25">
      <c r="A3012" t="s">
        <v>3020</v>
      </c>
      <c r="B3012">
        <v>2</v>
      </c>
      <c r="C3012">
        <v>2</v>
      </c>
      <c r="D3012" s="1">
        <v>19.3</v>
      </c>
      <c r="E3012" s="1">
        <v>9.65</v>
      </c>
      <c r="F3012" s="1">
        <v>1</v>
      </c>
    </row>
    <row r="3013" spans="1:6" x14ac:dyDescent="0.25">
      <c r="A3013" t="s">
        <v>3021</v>
      </c>
      <c r="B3013">
        <v>2</v>
      </c>
      <c r="C3013">
        <v>2</v>
      </c>
      <c r="D3013" s="1">
        <v>19.3</v>
      </c>
      <c r="E3013" s="1">
        <v>9.65</v>
      </c>
      <c r="F3013" s="1">
        <v>1</v>
      </c>
    </row>
    <row r="3014" spans="1:6" x14ac:dyDescent="0.25">
      <c r="A3014" t="s">
        <v>3022</v>
      </c>
      <c r="B3014">
        <v>2</v>
      </c>
      <c r="C3014">
        <v>2</v>
      </c>
      <c r="D3014" s="1">
        <v>19.3</v>
      </c>
      <c r="E3014" s="1">
        <v>9.65</v>
      </c>
      <c r="F3014" s="1">
        <v>1</v>
      </c>
    </row>
    <row r="3015" spans="1:6" x14ac:dyDescent="0.25">
      <c r="A3015" t="s">
        <v>3023</v>
      </c>
      <c r="B3015">
        <v>2</v>
      </c>
      <c r="C3015">
        <v>2</v>
      </c>
      <c r="D3015" s="1">
        <v>19.3</v>
      </c>
      <c r="E3015" s="1">
        <v>9.65</v>
      </c>
      <c r="F3015" s="1">
        <v>1</v>
      </c>
    </row>
    <row r="3016" spans="1:6" x14ac:dyDescent="0.25">
      <c r="A3016" t="s">
        <v>3024</v>
      </c>
      <c r="B3016">
        <v>2</v>
      </c>
      <c r="C3016">
        <v>2</v>
      </c>
      <c r="D3016" s="1">
        <v>9.56</v>
      </c>
      <c r="E3016" s="1">
        <v>4.78</v>
      </c>
      <c r="F3016" s="1">
        <v>1</v>
      </c>
    </row>
    <row r="3017" spans="1:6" x14ac:dyDescent="0.25">
      <c r="A3017" t="s">
        <v>3025</v>
      </c>
      <c r="B3017">
        <v>2</v>
      </c>
      <c r="C3017">
        <v>2</v>
      </c>
      <c r="D3017" s="1">
        <v>9.56</v>
      </c>
      <c r="E3017" s="1">
        <v>4.78</v>
      </c>
      <c r="F3017" s="1">
        <v>1</v>
      </c>
    </row>
    <row r="3018" spans="1:6" x14ac:dyDescent="0.25">
      <c r="A3018" t="s">
        <v>3026</v>
      </c>
      <c r="B3018">
        <v>2</v>
      </c>
      <c r="C3018">
        <v>2</v>
      </c>
      <c r="D3018" s="1">
        <v>9.56</v>
      </c>
      <c r="E3018" s="1">
        <v>4.78</v>
      </c>
      <c r="F3018" s="1">
        <v>1</v>
      </c>
    </row>
    <row r="3019" spans="1:6" x14ac:dyDescent="0.25">
      <c r="A3019" t="s">
        <v>3027</v>
      </c>
      <c r="B3019">
        <v>2</v>
      </c>
      <c r="C3019">
        <v>2</v>
      </c>
      <c r="D3019" s="1">
        <v>9.56</v>
      </c>
      <c r="E3019" s="1">
        <v>4.78</v>
      </c>
      <c r="F3019" s="1">
        <v>1</v>
      </c>
    </row>
    <row r="3020" spans="1:6" x14ac:dyDescent="0.25">
      <c r="A3020" t="s">
        <v>3028</v>
      </c>
      <c r="B3020">
        <v>2</v>
      </c>
      <c r="C3020">
        <v>2</v>
      </c>
      <c r="D3020" s="1">
        <v>28.64</v>
      </c>
      <c r="E3020" s="1">
        <v>14.32</v>
      </c>
      <c r="F3020" s="1">
        <v>1</v>
      </c>
    </row>
    <row r="3021" spans="1:6" x14ac:dyDescent="0.25">
      <c r="A3021" t="s">
        <v>3029</v>
      </c>
      <c r="B3021">
        <v>2</v>
      </c>
      <c r="C3021">
        <v>2</v>
      </c>
      <c r="D3021" s="1">
        <v>48.84</v>
      </c>
      <c r="E3021" s="1">
        <v>24.42</v>
      </c>
      <c r="F3021" s="1">
        <v>1</v>
      </c>
    </row>
    <row r="3022" spans="1:6" x14ac:dyDescent="0.25">
      <c r="A3022" t="s">
        <v>3030</v>
      </c>
      <c r="B3022">
        <v>2</v>
      </c>
      <c r="C3022">
        <v>2</v>
      </c>
      <c r="D3022" s="1">
        <v>43.37</v>
      </c>
      <c r="E3022" s="1">
        <v>21.684999999999999</v>
      </c>
      <c r="F3022" s="1">
        <v>1</v>
      </c>
    </row>
    <row r="3023" spans="1:6" x14ac:dyDescent="0.25">
      <c r="A3023" t="s">
        <v>3031</v>
      </c>
      <c r="B3023">
        <v>2</v>
      </c>
      <c r="C3023">
        <v>1</v>
      </c>
      <c r="D3023" s="1">
        <v>3.7</v>
      </c>
      <c r="E3023" s="1">
        <v>1.85</v>
      </c>
      <c r="F3023" s="1">
        <v>2</v>
      </c>
    </row>
    <row r="3024" spans="1:6" x14ac:dyDescent="0.25">
      <c r="A3024" t="s">
        <v>3032</v>
      </c>
      <c r="B3024">
        <v>2</v>
      </c>
      <c r="C3024">
        <v>2</v>
      </c>
      <c r="D3024" s="1">
        <v>158</v>
      </c>
      <c r="E3024" s="1">
        <v>79</v>
      </c>
      <c r="F3024" s="1">
        <v>1</v>
      </c>
    </row>
    <row r="3025" spans="1:6" x14ac:dyDescent="0.25">
      <c r="A3025" t="s">
        <v>3033</v>
      </c>
      <c r="B3025">
        <v>2</v>
      </c>
      <c r="C3025">
        <v>1</v>
      </c>
      <c r="D3025" s="1">
        <v>110.16</v>
      </c>
      <c r="E3025" s="1">
        <v>55.08</v>
      </c>
      <c r="F3025" s="1">
        <v>2</v>
      </c>
    </row>
    <row r="3026" spans="1:6" x14ac:dyDescent="0.25">
      <c r="A3026" t="s">
        <v>3034</v>
      </c>
      <c r="B3026">
        <v>2</v>
      </c>
      <c r="C3026">
        <v>1</v>
      </c>
      <c r="D3026" s="1">
        <v>110.08</v>
      </c>
      <c r="E3026" s="1">
        <v>55.04</v>
      </c>
      <c r="F3026" s="1">
        <v>2</v>
      </c>
    </row>
    <row r="3027" spans="1:6" x14ac:dyDescent="0.25">
      <c r="A3027" t="s">
        <v>3035</v>
      </c>
      <c r="B3027">
        <v>2</v>
      </c>
      <c r="C3027">
        <v>1</v>
      </c>
      <c r="D3027" s="1">
        <v>140</v>
      </c>
      <c r="E3027" s="1">
        <v>70</v>
      </c>
      <c r="F3027" s="1">
        <v>2</v>
      </c>
    </row>
    <row r="3028" spans="1:6" x14ac:dyDescent="0.25">
      <c r="A3028" t="s">
        <v>3036</v>
      </c>
      <c r="B3028">
        <v>2</v>
      </c>
      <c r="C3028">
        <v>1</v>
      </c>
      <c r="D3028" s="1">
        <v>334</v>
      </c>
      <c r="E3028" s="1">
        <v>167</v>
      </c>
      <c r="F3028" s="1">
        <v>2</v>
      </c>
    </row>
    <row r="3029" spans="1:6" x14ac:dyDescent="0.25">
      <c r="A3029" t="s">
        <v>3037</v>
      </c>
      <c r="B3029">
        <v>2</v>
      </c>
      <c r="C3029">
        <v>2</v>
      </c>
      <c r="D3029" s="1">
        <v>594</v>
      </c>
      <c r="E3029" s="1">
        <v>297</v>
      </c>
      <c r="F3029" s="1">
        <v>1</v>
      </c>
    </row>
    <row r="3030" spans="1:6" x14ac:dyDescent="0.25">
      <c r="A3030" t="s">
        <v>3038</v>
      </c>
      <c r="B3030">
        <v>2</v>
      </c>
      <c r="C3030">
        <v>2</v>
      </c>
      <c r="D3030" s="1">
        <v>14.78</v>
      </c>
      <c r="E3030" s="1">
        <v>7.39</v>
      </c>
      <c r="F3030" s="1">
        <v>1</v>
      </c>
    </row>
    <row r="3031" spans="1:6" x14ac:dyDescent="0.25">
      <c r="A3031" t="s">
        <v>3039</v>
      </c>
      <c r="B3031">
        <v>2</v>
      </c>
      <c r="C3031">
        <v>2</v>
      </c>
      <c r="D3031" s="1">
        <v>3.18</v>
      </c>
      <c r="E3031" s="1">
        <v>1.59</v>
      </c>
      <c r="F3031" s="1">
        <v>1</v>
      </c>
    </row>
    <row r="3032" spans="1:6" x14ac:dyDescent="0.25">
      <c r="A3032" t="s">
        <v>3040</v>
      </c>
      <c r="B3032">
        <v>2</v>
      </c>
      <c r="C3032">
        <v>2</v>
      </c>
      <c r="D3032" s="1">
        <v>3.18</v>
      </c>
      <c r="E3032" s="1">
        <v>1.59</v>
      </c>
      <c r="F3032" s="1">
        <v>1</v>
      </c>
    </row>
    <row r="3033" spans="1:6" x14ac:dyDescent="0.25">
      <c r="A3033" t="s">
        <v>3041</v>
      </c>
      <c r="B3033">
        <v>2</v>
      </c>
      <c r="C3033">
        <v>1</v>
      </c>
      <c r="D3033" s="1">
        <v>7.84</v>
      </c>
      <c r="E3033" s="1">
        <v>3.92</v>
      </c>
      <c r="F3033" s="1">
        <v>2</v>
      </c>
    </row>
    <row r="3034" spans="1:6" x14ac:dyDescent="0.25">
      <c r="A3034" t="s">
        <v>3042</v>
      </c>
      <c r="B3034">
        <v>2</v>
      </c>
      <c r="C3034">
        <v>1</v>
      </c>
      <c r="D3034" s="1">
        <v>3.8</v>
      </c>
      <c r="E3034" s="1">
        <v>1.9</v>
      </c>
      <c r="F3034" s="1">
        <v>2</v>
      </c>
    </row>
    <row r="3035" spans="1:6" x14ac:dyDescent="0.25">
      <c r="A3035" t="s">
        <v>3043</v>
      </c>
      <c r="B3035">
        <v>2</v>
      </c>
      <c r="C3035">
        <v>1</v>
      </c>
      <c r="D3035" s="1">
        <v>3.54</v>
      </c>
      <c r="E3035" s="1">
        <v>1.77</v>
      </c>
      <c r="F3035" s="1">
        <v>2</v>
      </c>
    </row>
    <row r="3036" spans="1:6" x14ac:dyDescent="0.25">
      <c r="A3036" t="s">
        <v>3044</v>
      </c>
      <c r="B3036">
        <v>2</v>
      </c>
      <c r="C3036">
        <v>1</v>
      </c>
      <c r="D3036" s="1">
        <v>12.14</v>
      </c>
      <c r="E3036" s="1">
        <v>6.07</v>
      </c>
      <c r="F3036" s="1">
        <v>2</v>
      </c>
    </row>
    <row r="3037" spans="1:6" x14ac:dyDescent="0.25">
      <c r="A3037" t="s">
        <v>3045</v>
      </c>
      <c r="B3037">
        <v>2</v>
      </c>
      <c r="C3037">
        <v>1</v>
      </c>
      <c r="D3037" s="1">
        <v>24.4</v>
      </c>
      <c r="E3037" s="1">
        <v>12.2</v>
      </c>
      <c r="F3037" s="1">
        <v>2</v>
      </c>
    </row>
    <row r="3038" spans="1:6" x14ac:dyDescent="0.25">
      <c r="A3038" t="s">
        <v>3046</v>
      </c>
      <c r="B3038">
        <v>2</v>
      </c>
      <c r="C3038">
        <v>1</v>
      </c>
      <c r="D3038" s="1">
        <v>1</v>
      </c>
      <c r="E3038" s="1">
        <v>0.5</v>
      </c>
      <c r="F3038" s="1">
        <v>2</v>
      </c>
    </row>
    <row r="3039" spans="1:6" x14ac:dyDescent="0.25">
      <c r="A3039" t="s">
        <v>3047</v>
      </c>
      <c r="B3039">
        <v>2</v>
      </c>
      <c r="C3039">
        <v>1</v>
      </c>
      <c r="D3039" s="1">
        <v>1.66</v>
      </c>
      <c r="E3039" s="1">
        <v>0.83</v>
      </c>
      <c r="F3039" s="1">
        <v>2</v>
      </c>
    </row>
    <row r="3040" spans="1:6" x14ac:dyDescent="0.25">
      <c r="A3040" t="s">
        <v>3048</v>
      </c>
      <c r="B3040">
        <v>2</v>
      </c>
      <c r="C3040">
        <v>1</v>
      </c>
      <c r="D3040" s="1">
        <v>2.64</v>
      </c>
      <c r="E3040" s="1">
        <v>1.32</v>
      </c>
      <c r="F3040" s="1">
        <v>2</v>
      </c>
    </row>
    <row r="3041" spans="1:6" x14ac:dyDescent="0.25">
      <c r="A3041" t="s">
        <v>3049</v>
      </c>
      <c r="B3041">
        <v>2</v>
      </c>
      <c r="C3041">
        <v>1</v>
      </c>
      <c r="D3041" s="1">
        <v>3.52</v>
      </c>
      <c r="E3041" s="1">
        <v>1.76</v>
      </c>
      <c r="F3041" s="1">
        <v>2</v>
      </c>
    </row>
    <row r="3042" spans="1:6" x14ac:dyDescent="0.25">
      <c r="A3042" t="s">
        <v>3050</v>
      </c>
      <c r="B3042">
        <v>2</v>
      </c>
      <c r="C3042">
        <v>1</v>
      </c>
      <c r="D3042" s="1">
        <v>2.06</v>
      </c>
      <c r="E3042" s="1">
        <v>1.03</v>
      </c>
      <c r="F3042" s="1">
        <v>2</v>
      </c>
    </row>
    <row r="3043" spans="1:6" x14ac:dyDescent="0.25">
      <c r="A3043" t="s">
        <v>3051</v>
      </c>
      <c r="B3043">
        <v>2</v>
      </c>
      <c r="C3043">
        <v>1</v>
      </c>
      <c r="D3043" s="1">
        <v>2.06</v>
      </c>
      <c r="E3043" s="1">
        <v>1.03</v>
      </c>
      <c r="F3043" s="1">
        <v>2</v>
      </c>
    </row>
    <row r="3044" spans="1:6" x14ac:dyDescent="0.25">
      <c r="A3044" t="s">
        <v>3052</v>
      </c>
      <c r="B3044">
        <v>2</v>
      </c>
      <c r="C3044">
        <v>2</v>
      </c>
      <c r="D3044" s="1">
        <v>30.44</v>
      </c>
      <c r="E3044" s="1">
        <v>15.22</v>
      </c>
      <c r="F3044" s="1">
        <v>1</v>
      </c>
    </row>
    <row r="3045" spans="1:6" x14ac:dyDescent="0.25">
      <c r="A3045" t="s">
        <v>3053</v>
      </c>
      <c r="B3045">
        <v>2</v>
      </c>
      <c r="C3045">
        <v>1</v>
      </c>
      <c r="D3045" s="1">
        <v>6.16</v>
      </c>
      <c r="E3045" s="1">
        <v>3.08</v>
      </c>
      <c r="F3045" s="1">
        <v>2</v>
      </c>
    </row>
    <row r="3046" spans="1:6" x14ac:dyDescent="0.25">
      <c r="A3046" t="s">
        <v>3054</v>
      </c>
      <c r="B3046">
        <v>2</v>
      </c>
      <c r="C3046">
        <v>1</v>
      </c>
      <c r="D3046" s="1">
        <v>69.739999999999995</v>
      </c>
      <c r="E3046" s="1">
        <v>34.869999999999997</v>
      </c>
      <c r="F3046" s="1">
        <v>2</v>
      </c>
    </row>
    <row r="3047" spans="1:6" x14ac:dyDescent="0.25">
      <c r="A3047" t="s">
        <v>3055</v>
      </c>
      <c r="B3047">
        <v>1</v>
      </c>
      <c r="C3047">
        <v>1</v>
      </c>
      <c r="D3047" s="1">
        <v>21.52</v>
      </c>
      <c r="E3047" s="1">
        <v>21.52</v>
      </c>
      <c r="F3047" s="1">
        <v>1</v>
      </c>
    </row>
    <row r="3048" spans="1:6" x14ac:dyDescent="0.25">
      <c r="A3048" t="s">
        <v>3056</v>
      </c>
      <c r="B3048">
        <v>1</v>
      </c>
      <c r="C3048">
        <v>1</v>
      </c>
      <c r="D3048" s="1">
        <v>55.8</v>
      </c>
      <c r="E3048" s="1">
        <v>55.8</v>
      </c>
      <c r="F3048" s="1">
        <v>1</v>
      </c>
    </row>
    <row r="3049" spans="1:6" x14ac:dyDescent="0.25">
      <c r="A3049" t="s">
        <v>3057</v>
      </c>
      <c r="B3049">
        <v>1</v>
      </c>
      <c r="C3049">
        <v>1</v>
      </c>
      <c r="D3049" s="1">
        <v>59.22</v>
      </c>
      <c r="E3049" s="1">
        <v>59.22</v>
      </c>
      <c r="F3049" s="1">
        <v>1</v>
      </c>
    </row>
    <row r="3050" spans="1:6" x14ac:dyDescent="0.25">
      <c r="A3050" t="s">
        <v>3058</v>
      </c>
      <c r="B3050">
        <v>1</v>
      </c>
      <c r="C3050">
        <v>1</v>
      </c>
      <c r="D3050" s="1">
        <v>59.22</v>
      </c>
      <c r="E3050" s="1">
        <v>59.22</v>
      </c>
      <c r="F3050" s="1">
        <v>1</v>
      </c>
    </row>
    <row r="3051" spans="1:6" x14ac:dyDescent="0.25">
      <c r="A3051" t="s">
        <v>3059</v>
      </c>
      <c r="B3051">
        <v>1</v>
      </c>
      <c r="C3051">
        <v>1</v>
      </c>
      <c r="D3051" s="1">
        <v>59.22</v>
      </c>
      <c r="E3051" s="1">
        <v>59.22</v>
      </c>
      <c r="F3051" s="1">
        <v>1</v>
      </c>
    </row>
    <row r="3052" spans="1:6" x14ac:dyDescent="0.25">
      <c r="A3052" t="s">
        <v>3060</v>
      </c>
      <c r="B3052">
        <v>1</v>
      </c>
      <c r="C3052">
        <v>1</v>
      </c>
      <c r="D3052" s="1">
        <v>108.33</v>
      </c>
      <c r="E3052" s="1">
        <v>108.33</v>
      </c>
      <c r="F3052" s="1">
        <v>1</v>
      </c>
    </row>
    <row r="3053" spans="1:6" x14ac:dyDescent="0.25">
      <c r="A3053" t="s">
        <v>3061</v>
      </c>
      <c r="B3053">
        <v>1</v>
      </c>
      <c r="C3053">
        <v>1</v>
      </c>
      <c r="D3053" s="1">
        <v>70.83</v>
      </c>
      <c r="E3053" s="1">
        <v>70.83</v>
      </c>
      <c r="F3053" s="1">
        <v>1</v>
      </c>
    </row>
    <row r="3054" spans="1:6" x14ac:dyDescent="0.25">
      <c r="A3054" t="s">
        <v>3062</v>
      </c>
      <c r="B3054">
        <v>1</v>
      </c>
      <c r="C3054">
        <v>1</v>
      </c>
      <c r="D3054" s="1">
        <v>83.33</v>
      </c>
      <c r="E3054" s="1">
        <v>83.33</v>
      </c>
      <c r="F3054" s="1">
        <v>1</v>
      </c>
    </row>
    <row r="3055" spans="1:6" x14ac:dyDescent="0.25">
      <c r="A3055" t="s">
        <v>3063</v>
      </c>
      <c r="B3055">
        <v>1</v>
      </c>
      <c r="C3055">
        <v>1</v>
      </c>
      <c r="D3055" s="1">
        <v>59.85</v>
      </c>
      <c r="E3055" s="1">
        <v>59.85</v>
      </c>
      <c r="F3055" s="1">
        <v>1</v>
      </c>
    </row>
    <row r="3056" spans="1:6" x14ac:dyDescent="0.25">
      <c r="A3056" t="s">
        <v>3064</v>
      </c>
      <c r="B3056">
        <v>1</v>
      </c>
      <c r="C3056">
        <v>1</v>
      </c>
      <c r="D3056" s="1">
        <v>141.03</v>
      </c>
      <c r="E3056" s="1">
        <v>141.03</v>
      </c>
      <c r="F3056" s="1">
        <v>1</v>
      </c>
    </row>
    <row r="3057" spans="1:6" x14ac:dyDescent="0.25">
      <c r="A3057" t="s">
        <v>3065</v>
      </c>
      <c r="B3057">
        <v>1</v>
      </c>
      <c r="C3057">
        <v>1</v>
      </c>
      <c r="D3057" s="1">
        <v>58.5</v>
      </c>
      <c r="E3057" s="1">
        <v>58.5</v>
      </c>
      <c r="F3057" s="1">
        <v>1</v>
      </c>
    </row>
    <row r="3058" spans="1:6" x14ac:dyDescent="0.25">
      <c r="A3058" t="s">
        <v>3066</v>
      </c>
      <c r="B3058">
        <v>1</v>
      </c>
      <c r="C3058">
        <v>1</v>
      </c>
      <c r="D3058" s="1">
        <v>58.72</v>
      </c>
      <c r="E3058" s="1">
        <v>58.72</v>
      </c>
      <c r="F3058" s="1">
        <v>1</v>
      </c>
    </row>
    <row r="3059" spans="1:6" x14ac:dyDescent="0.25">
      <c r="A3059" t="s">
        <v>3067</v>
      </c>
      <c r="B3059">
        <v>1</v>
      </c>
      <c r="C3059">
        <v>1</v>
      </c>
      <c r="D3059" s="1">
        <v>82</v>
      </c>
      <c r="E3059" s="1">
        <v>82</v>
      </c>
      <c r="F3059" s="1">
        <v>1</v>
      </c>
    </row>
    <row r="3060" spans="1:6" x14ac:dyDescent="0.25">
      <c r="A3060" t="s">
        <v>3068</v>
      </c>
      <c r="B3060">
        <v>1</v>
      </c>
      <c r="C3060">
        <v>1</v>
      </c>
      <c r="D3060" s="1">
        <v>49.49</v>
      </c>
      <c r="E3060" s="1">
        <v>49.49</v>
      </c>
      <c r="F3060" s="1">
        <v>1</v>
      </c>
    </row>
    <row r="3061" spans="1:6" x14ac:dyDescent="0.25">
      <c r="A3061" t="s">
        <v>3069</v>
      </c>
      <c r="B3061">
        <v>1</v>
      </c>
      <c r="C3061">
        <v>1</v>
      </c>
      <c r="D3061" s="1">
        <v>82.11</v>
      </c>
      <c r="E3061" s="1">
        <v>82.11</v>
      </c>
      <c r="F3061" s="1">
        <v>1</v>
      </c>
    </row>
    <row r="3062" spans="1:6" x14ac:dyDescent="0.25">
      <c r="A3062" t="s">
        <v>3070</v>
      </c>
      <c r="B3062">
        <v>1</v>
      </c>
      <c r="C3062">
        <v>1</v>
      </c>
      <c r="D3062" s="1">
        <v>201.6</v>
      </c>
      <c r="E3062" s="1">
        <v>201.6</v>
      </c>
      <c r="F3062" s="1">
        <v>1</v>
      </c>
    </row>
    <row r="3063" spans="1:6" x14ac:dyDescent="0.25">
      <c r="A3063" t="s">
        <v>3071</v>
      </c>
      <c r="B3063">
        <v>1</v>
      </c>
      <c r="C3063">
        <v>1</v>
      </c>
      <c r="D3063" s="1">
        <v>122.52</v>
      </c>
      <c r="E3063" s="1">
        <v>122.52</v>
      </c>
      <c r="F3063" s="1">
        <v>1</v>
      </c>
    </row>
    <row r="3064" spans="1:6" x14ac:dyDescent="0.25">
      <c r="A3064" t="s">
        <v>3072</v>
      </c>
      <c r="B3064">
        <v>1</v>
      </c>
      <c r="C3064">
        <v>1</v>
      </c>
      <c r="D3064" s="1">
        <v>9.68</v>
      </c>
      <c r="E3064" s="1">
        <v>9.68</v>
      </c>
      <c r="F3064" s="1">
        <v>1</v>
      </c>
    </row>
    <row r="3065" spans="1:6" x14ac:dyDescent="0.25">
      <c r="A3065" t="s">
        <v>3073</v>
      </c>
      <c r="B3065">
        <v>1</v>
      </c>
      <c r="C3065">
        <v>1</v>
      </c>
      <c r="D3065" s="1">
        <v>9.68</v>
      </c>
      <c r="E3065" s="1">
        <v>9.68</v>
      </c>
      <c r="F3065" s="1">
        <v>1</v>
      </c>
    </row>
    <row r="3066" spans="1:6" x14ac:dyDescent="0.25">
      <c r="A3066" t="s">
        <v>3074</v>
      </c>
      <c r="B3066">
        <v>1</v>
      </c>
      <c r="C3066">
        <v>1</v>
      </c>
      <c r="D3066" s="1">
        <v>9.68</v>
      </c>
      <c r="E3066" s="1">
        <v>9.68</v>
      </c>
      <c r="F3066" s="1">
        <v>1</v>
      </c>
    </row>
    <row r="3067" spans="1:6" x14ac:dyDescent="0.25">
      <c r="A3067" t="s">
        <v>3075</v>
      </c>
      <c r="B3067">
        <v>1</v>
      </c>
      <c r="C3067">
        <v>1</v>
      </c>
      <c r="D3067" s="1">
        <v>9.68</v>
      </c>
      <c r="E3067" s="1">
        <v>9.68</v>
      </c>
      <c r="F3067" s="1">
        <v>1</v>
      </c>
    </row>
    <row r="3068" spans="1:6" x14ac:dyDescent="0.25">
      <c r="A3068" t="s">
        <v>3076</v>
      </c>
      <c r="B3068">
        <v>1</v>
      </c>
      <c r="C3068">
        <v>1</v>
      </c>
      <c r="D3068" s="1">
        <v>9.68</v>
      </c>
      <c r="E3068" s="1">
        <v>9.68</v>
      </c>
      <c r="F3068" s="1">
        <v>1</v>
      </c>
    </row>
    <row r="3069" spans="1:6" x14ac:dyDescent="0.25">
      <c r="A3069" t="s">
        <v>3077</v>
      </c>
      <c r="B3069">
        <v>1</v>
      </c>
      <c r="C3069">
        <v>1</v>
      </c>
      <c r="D3069" s="1">
        <v>4.0199999999999996</v>
      </c>
      <c r="E3069" s="1">
        <v>4.0199999999999996</v>
      </c>
      <c r="F3069" s="1">
        <v>1</v>
      </c>
    </row>
    <row r="3070" spans="1:6" x14ac:dyDescent="0.25">
      <c r="A3070" t="s">
        <v>3078</v>
      </c>
      <c r="B3070">
        <v>1</v>
      </c>
      <c r="C3070">
        <v>1</v>
      </c>
      <c r="D3070" s="1">
        <v>4.0199999999999996</v>
      </c>
      <c r="E3070" s="1">
        <v>4.0199999999999996</v>
      </c>
      <c r="F3070" s="1">
        <v>1</v>
      </c>
    </row>
    <row r="3071" spans="1:6" x14ac:dyDescent="0.25">
      <c r="A3071" t="s">
        <v>3079</v>
      </c>
      <c r="B3071">
        <v>1</v>
      </c>
      <c r="C3071">
        <v>1</v>
      </c>
      <c r="D3071" s="1">
        <v>13.6</v>
      </c>
      <c r="E3071" s="1">
        <v>13.6</v>
      </c>
      <c r="F3071" s="1">
        <v>1</v>
      </c>
    </row>
    <row r="3072" spans="1:6" x14ac:dyDescent="0.25">
      <c r="A3072" t="s">
        <v>3080</v>
      </c>
      <c r="B3072">
        <v>1</v>
      </c>
      <c r="C3072">
        <v>1</v>
      </c>
      <c r="D3072" s="1">
        <v>13.6</v>
      </c>
      <c r="E3072" s="1">
        <v>13.6</v>
      </c>
      <c r="F3072" s="1">
        <v>1</v>
      </c>
    </row>
    <row r="3073" spans="1:6" x14ac:dyDescent="0.25">
      <c r="A3073" t="s">
        <v>3081</v>
      </c>
      <c r="B3073">
        <v>1</v>
      </c>
      <c r="C3073">
        <v>1</v>
      </c>
      <c r="D3073" s="1">
        <v>11.2</v>
      </c>
      <c r="E3073" s="1">
        <v>11.2</v>
      </c>
      <c r="F3073" s="1">
        <v>1</v>
      </c>
    </row>
    <row r="3074" spans="1:6" x14ac:dyDescent="0.25">
      <c r="A3074" t="s">
        <v>3082</v>
      </c>
      <c r="B3074">
        <v>1</v>
      </c>
      <c r="C3074">
        <v>1</v>
      </c>
      <c r="D3074" s="1">
        <v>12.92</v>
      </c>
      <c r="E3074" s="1">
        <v>12.92</v>
      </c>
      <c r="F3074" s="1">
        <v>1</v>
      </c>
    </row>
    <row r="3075" spans="1:6" x14ac:dyDescent="0.25">
      <c r="A3075" t="s">
        <v>3083</v>
      </c>
      <c r="B3075">
        <v>1</v>
      </c>
      <c r="C3075">
        <v>1</v>
      </c>
      <c r="D3075" s="1">
        <v>12.92</v>
      </c>
      <c r="E3075" s="1">
        <v>12.92</v>
      </c>
      <c r="F3075" s="1">
        <v>1</v>
      </c>
    </row>
    <row r="3076" spans="1:6" x14ac:dyDescent="0.25">
      <c r="A3076" t="s">
        <v>3084</v>
      </c>
      <c r="B3076">
        <v>1</v>
      </c>
      <c r="C3076">
        <v>1</v>
      </c>
      <c r="D3076" s="1">
        <v>17.95</v>
      </c>
      <c r="E3076" s="1">
        <v>17.95</v>
      </c>
      <c r="F3076" s="1">
        <v>1</v>
      </c>
    </row>
    <row r="3077" spans="1:6" x14ac:dyDescent="0.25">
      <c r="A3077" t="s">
        <v>3085</v>
      </c>
      <c r="B3077">
        <v>1</v>
      </c>
      <c r="C3077">
        <v>1</v>
      </c>
      <c r="D3077" s="1">
        <v>29.22</v>
      </c>
      <c r="E3077" s="1">
        <v>29.22</v>
      </c>
      <c r="F3077" s="1">
        <v>1</v>
      </c>
    </row>
    <row r="3078" spans="1:6" x14ac:dyDescent="0.25">
      <c r="A3078" t="s">
        <v>3086</v>
      </c>
      <c r="B3078">
        <v>1</v>
      </c>
      <c r="C3078">
        <v>1</v>
      </c>
      <c r="D3078" s="1">
        <v>34.090000000000003</v>
      </c>
      <c r="E3078" s="1">
        <v>34.090000000000003</v>
      </c>
      <c r="F3078" s="1">
        <v>1</v>
      </c>
    </row>
    <row r="3079" spans="1:6" x14ac:dyDescent="0.25">
      <c r="A3079" t="s">
        <v>3087</v>
      </c>
      <c r="B3079">
        <v>1</v>
      </c>
      <c r="C3079">
        <v>1</v>
      </c>
      <c r="D3079" s="1">
        <v>19.260000000000002</v>
      </c>
      <c r="E3079" s="1">
        <v>19.260000000000002</v>
      </c>
      <c r="F3079" s="1">
        <v>1</v>
      </c>
    </row>
    <row r="3080" spans="1:6" x14ac:dyDescent="0.25">
      <c r="A3080" t="s">
        <v>3088</v>
      </c>
      <c r="B3080">
        <v>1</v>
      </c>
      <c r="C3080">
        <v>1</v>
      </c>
      <c r="D3080" s="1">
        <v>34.32</v>
      </c>
      <c r="E3080" s="1">
        <v>34.32</v>
      </c>
      <c r="F3080" s="1">
        <v>1</v>
      </c>
    </row>
    <row r="3081" spans="1:6" x14ac:dyDescent="0.25">
      <c r="A3081" t="s">
        <v>3089</v>
      </c>
      <c r="B3081">
        <v>1</v>
      </c>
      <c r="C3081">
        <v>1</v>
      </c>
      <c r="D3081" s="1">
        <v>36.99</v>
      </c>
      <c r="E3081" s="1">
        <v>36.99</v>
      </c>
      <c r="F3081" s="1">
        <v>1</v>
      </c>
    </row>
    <row r="3082" spans="1:6" x14ac:dyDescent="0.25">
      <c r="A3082" t="s">
        <v>3090</v>
      </c>
      <c r="B3082">
        <v>1</v>
      </c>
      <c r="C3082">
        <v>1</v>
      </c>
      <c r="D3082" s="1">
        <v>37.17</v>
      </c>
      <c r="E3082" s="1">
        <v>37.17</v>
      </c>
      <c r="F3082" s="1">
        <v>1</v>
      </c>
    </row>
    <row r="3083" spans="1:6" x14ac:dyDescent="0.25">
      <c r="A3083" t="s">
        <v>3091</v>
      </c>
      <c r="B3083">
        <v>1</v>
      </c>
      <c r="C3083">
        <v>1</v>
      </c>
      <c r="D3083" s="1">
        <v>74.150000000000006</v>
      </c>
      <c r="E3083" s="1">
        <v>74.150000000000006</v>
      </c>
      <c r="F3083" s="1">
        <v>1</v>
      </c>
    </row>
    <row r="3084" spans="1:6" x14ac:dyDescent="0.25">
      <c r="A3084" t="s">
        <v>3092</v>
      </c>
      <c r="B3084">
        <v>1</v>
      </c>
      <c r="C3084">
        <v>1</v>
      </c>
      <c r="D3084" s="1">
        <v>131.34</v>
      </c>
      <c r="E3084" s="1">
        <v>131.34</v>
      </c>
      <c r="F3084" s="1">
        <v>1</v>
      </c>
    </row>
    <row r="3085" spans="1:6" x14ac:dyDescent="0.25">
      <c r="A3085" t="s">
        <v>3093</v>
      </c>
      <c r="B3085">
        <v>1</v>
      </c>
      <c r="C3085">
        <v>1</v>
      </c>
      <c r="D3085" s="1">
        <v>15.68</v>
      </c>
      <c r="E3085" s="1">
        <v>15.68</v>
      </c>
      <c r="F3085" s="1">
        <v>1</v>
      </c>
    </row>
    <row r="3086" spans="1:6" x14ac:dyDescent="0.25">
      <c r="A3086" t="s">
        <v>3094</v>
      </c>
      <c r="B3086">
        <v>1</v>
      </c>
      <c r="C3086">
        <v>1</v>
      </c>
      <c r="D3086" s="1">
        <v>25.91</v>
      </c>
      <c r="E3086" s="1">
        <v>25.91</v>
      </c>
      <c r="F3086" s="1">
        <v>1</v>
      </c>
    </row>
    <row r="3087" spans="1:6" x14ac:dyDescent="0.25">
      <c r="A3087" t="s">
        <v>3095</v>
      </c>
      <c r="B3087">
        <v>1</v>
      </c>
      <c r="C3087">
        <v>1</v>
      </c>
      <c r="D3087" s="1">
        <v>80.680000000000007</v>
      </c>
      <c r="E3087" s="1">
        <v>80.680000000000007</v>
      </c>
      <c r="F3087" s="1">
        <v>1</v>
      </c>
    </row>
    <row r="3088" spans="1:6" x14ac:dyDescent="0.25">
      <c r="A3088" t="s">
        <v>3096</v>
      </c>
      <c r="B3088">
        <v>1</v>
      </c>
      <c r="C3088">
        <v>1</v>
      </c>
      <c r="D3088" s="1">
        <v>163.85</v>
      </c>
      <c r="E3088" s="1">
        <v>163.85</v>
      </c>
      <c r="F3088" s="1">
        <v>1</v>
      </c>
    </row>
    <row r="3089" spans="1:6" x14ac:dyDescent="0.25">
      <c r="A3089" t="s">
        <v>3097</v>
      </c>
      <c r="B3089">
        <v>1</v>
      </c>
      <c r="C3089">
        <v>1</v>
      </c>
      <c r="D3089" s="1">
        <v>39.229999999999997</v>
      </c>
      <c r="E3089" s="1">
        <v>39.229999999999997</v>
      </c>
      <c r="F3089" s="1">
        <v>1</v>
      </c>
    </row>
    <row r="3090" spans="1:6" x14ac:dyDescent="0.25">
      <c r="A3090" t="s">
        <v>3098</v>
      </c>
      <c r="B3090">
        <v>1</v>
      </c>
      <c r="C3090">
        <v>1</v>
      </c>
      <c r="D3090" s="1">
        <v>30.25</v>
      </c>
      <c r="E3090" s="1">
        <v>30.25</v>
      </c>
      <c r="F3090" s="1">
        <v>1</v>
      </c>
    </row>
    <row r="3091" spans="1:6" x14ac:dyDescent="0.25">
      <c r="A3091" t="s">
        <v>3099</v>
      </c>
      <c r="B3091">
        <v>1</v>
      </c>
      <c r="C3091">
        <v>1</v>
      </c>
      <c r="D3091" s="1">
        <v>229.27</v>
      </c>
      <c r="E3091" s="1">
        <v>229.27</v>
      </c>
      <c r="F3091" s="1">
        <v>1</v>
      </c>
    </row>
    <row r="3092" spans="1:6" x14ac:dyDescent="0.25">
      <c r="A3092" t="s">
        <v>3100</v>
      </c>
      <c r="B3092">
        <v>1</v>
      </c>
      <c r="C3092">
        <v>1</v>
      </c>
      <c r="D3092" s="1">
        <v>218.45</v>
      </c>
      <c r="E3092" s="1">
        <v>218.45</v>
      </c>
      <c r="F3092" s="1">
        <v>1</v>
      </c>
    </row>
    <row r="3093" spans="1:6" x14ac:dyDescent="0.25">
      <c r="A3093" t="s">
        <v>3101</v>
      </c>
      <c r="B3093">
        <v>1</v>
      </c>
      <c r="C3093">
        <v>1</v>
      </c>
      <c r="D3093" s="1">
        <v>113.54</v>
      </c>
      <c r="E3093" s="1">
        <v>113.54</v>
      </c>
      <c r="F3093" s="1">
        <v>1</v>
      </c>
    </row>
    <row r="3094" spans="1:6" x14ac:dyDescent="0.25">
      <c r="A3094" t="s">
        <v>3102</v>
      </c>
      <c r="B3094">
        <v>1</v>
      </c>
      <c r="C3094">
        <v>1</v>
      </c>
      <c r="D3094" s="1">
        <v>73.33</v>
      </c>
      <c r="E3094" s="1">
        <v>73.33</v>
      </c>
      <c r="F3094" s="1">
        <v>1</v>
      </c>
    </row>
    <row r="3095" spans="1:6" x14ac:dyDescent="0.25">
      <c r="A3095" t="s">
        <v>3103</v>
      </c>
      <c r="B3095">
        <v>1</v>
      </c>
      <c r="C3095">
        <v>1</v>
      </c>
      <c r="D3095" s="1">
        <v>196.72</v>
      </c>
      <c r="E3095" s="1">
        <v>196.72</v>
      </c>
      <c r="F3095" s="1">
        <v>1</v>
      </c>
    </row>
    <row r="3096" spans="1:6" x14ac:dyDescent="0.25">
      <c r="A3096" t="s">
        <v>3104</v>
      </c>
      <c r="B3096">
        <v>1</v>
      </c>
      <c r="C3096">
        <v>1</v>
      </c>
      <c r="D3096" s="1">
        <v>24.55</v>
      </c>
      <c r="E3096" s="1">
        <v>24.55</v>
      </c>
      <c r="F3096" s="1">
        <v>1</v>
      </c>
    </row>
    <row r="3097" spans="1:6" x14ac:dyDescent="0.25">
      <c r="A3097" t="s">
        <v>3105</v>
      </c>
      <c r="B3097">
        <v>1</v>
      </c>
      <c r="C3097">
        <v>1</v>
      </c>
      <c r="D3097" s="1">
        <v>76.150000000000006</v>
      </c>
      <c r="E3097" s="1">
        <v>76.150000000000006</v>
      </c>
      <c r="F3097" s="1">
        <v>1</v>
      </c>
    </row>
    <row r="3098" spans="1:6" x14ac:dyDescent="0.25">
      <c r="A3098" t="s">
        <v>3106</v>
      </c>
      <c r="B3098">
        <v>1</v>
      </c>
      <c r="C3098">
        <v>1</v>
      </c>
      <c r="D3098" s="1">
        <v>179.42</v>
      </c>
      <c r="E3098" s="1">
        <v>179.42</v>
      </c>
      <c r="F3098" s="1">
        <v>1</v>
      </c>
    </row>
    <row r="3099" spans="1:6" x14ac:dyDescent="0.25">
      <c r="A3099" t="s">
        <v>3107</v>
      </c>
      <c r="B3099">
        <v>1</v>
      </c>
      <c r="C3099">
        <v>1</v>
      </c>
      <c r="D3099" s="1">
        <v>40.35</v>
      </c>
      <c r="E3099" s="1">
        <v>40.35</v>
      </c>
      <c r="F3099" s="1">
        <v>1</v>
      </c>
    </row>
    <row r="3100" spans="1:6" x14ac:dyDescent="0.25">
      <c r="A3100" t="s">
        <v>3108</v>
      </c>
      <c r="B3100">
        <v>1</v>
      </c>
      <c r="C3100">
        <v>1</v>
      </c>
      <c r="D3100" s="1">
        <v>44.59</v>
      </c>
      <c r="E3100" s="1">
        <v>44.59</v>
      </c>
      <c r="F3100" s="1">
        <v>1</v>
      </c>
    </row>
    <row r="3101" spans="1:6" x14ac:dyDescent="0.25">
      <c r="A3101" t="s">
        <v>3109</v>
      </c>
      <c r="B3101">
        <v>1</v>
      </c>
      <c r="C3101">
        <v>1</v>
      </c>
      <c r="D3101" s="1">
        <v>170.08</v>
      </c>
      <c r="E3101" s="1">
        <v>170.08</v>
      </c>
      <c r="F3101" s="1">
        <v>1</v>
      </c>
    </row>
    <row r="3102" spans="1:6" x14ac:dyDescent="0.25">
      <c r="A3102" t="s">
        <v>3110</v>
      </c>
      <c r="B3102">
        <v>1</v>
      </c>
      <c r="C3102">
        <v>1</v>
      </c>
      <c r="D3102" s="1">
        <v>70.73</v>
      </c>
      <c r="E3102" s="1">
        <v>70.73</v>
      </c>
      <c r="F3102" s="1">
        <v>1</v>
      </c>
    </row>
    <row r="3103" spans="1:6" x14ac:dyDescent="0.25">
      <c r="A3103" t="s">
        <v>3111</v>
      </c>
      <c r="B3103">
        <v>1</v>
      </c>
      <c r="C3103">
        <v>1</v>
      </c>
      <c r="D3103" s="1">
        <v>74.91</v>
      </c>
      <c r="E3103" s="1">
        <v>74.91</v>
      </c>
      <c r="F3103" s="1">
        <v>1</v>
      </c>
    </row>
    <row r="3104" spans="1:6" x14ac:dyDescent="0.25">
      <c r="A3104" t="s">
        <v>3112</v>
      </c>
      <c r="B3104">
        <v>1</v>
      </c>
      <c r="C3104">
        <v>1</v>
      </c>
      <c r="D3104" s="1">
        <v>118.35</v>
      </c>
      <c r="E3104" s="1">
        <v>118.35</v>
      </c>
      <c r="F3104" s="1">
        <v>1</v>
      </c>
    </row>
    <row r="3105" spans="1:6" x14ac:dyDescent="0.25">
      <c r="A3105" t="s">
        <v>3113</v>
      </c>
      <c r="B3105">
        <v>1</v>
      </c>
      <c r="C3105">
        <v>1</v>
      </c>
      <c r="D3105" s="1">
        <v>111.27</v>
      </c>
      <c r="E3105" s="1">
        <v>111.27</v>
      </c>
      <c r="F3105" s="1">
        <v>1</v>
      </c>
    </row>
    <row r="3106" spans="1:6" x14ac:dyDescent="0.25">
      <c r="A3106" t="s">
        <v>3114</v>
      </c>
      <c r="B3106">
        <v>1</v>
      </c>
      <c r="C3106">
        <v>1</v>
      </c>
      <c r="D3106" s="1">
        <v>109.79</v>
      </c>
      <c r="E3106" s="1">
        <v>109.79</v>
      </c>
      <c r="F3106" s="1">
        <v>1</v>
      </c>
    </row>
    <row r="3107" spans="1:6" x14ac:dyDescent="0.25">
      <c r="A3107" t="s">
        <v>3115</v>
      </c>
      <c r="B3107">
        <v>1</v>
      </c>
      <c r="C3107">
        <v>1</v>
      </c>
      <c r="D3107" s="1">
        <v>81.63</v>
      </c>
      <c r="E3107" s="1">
        <v>81.63</v>
      </c>
      <c r="F3107" s="1">
        <v>1</v>
      </c>
    </row>
    <row r="3108" spans="1:6" x14ac:dyDescent="0.25">
      <c r="A3108" t="s">
        <v>3116</v>
      </c>
      <c r="B3108">
        <v>1</v>
      </c>
      <c r="C3108">
        <v>1</v>
      </c>
      <c r="D3108" s="1">
        <v>8.31</v>
      </c>
      <c r="E3108" s="1">
        <v>8.31</v>
      </c>
      <c r="F3108" s="1">
        <v>1</v>
      </c>
    </row>
    <row r="3109" spans="1:6" x14ac:dyDescent="0.25">
      <c r="A3109" t="s">
        <v>3117</v>
      </c>
      <c r="B3109">
        <v>1</v>
      </c>
      <c r="C3109">
        <v>1</v>
      </c>
      <c r="D3109" s="1">
        <v>30</v>
      </c>
      <c r="E3109" s="1">
        <v>30</v>
      </c>
      <c r="F3109" s="1">
        <v>1</v>
      </c>
    </row>
    <row r="3110" spans="1:6" x14ac:dyDescent="0.25">
      <c r="A3110" t="s">
        <v>3118</v>
      </c>
      <c r="B3110">
        <v>1</v>
      </c>
      <c r="C3110">
        <v>1</v>
      </c>
      <c r="D3110" s="1">
        <v>12.99</v>
      </c>
      <c r="E3110" s="1">
        <v>12.99</v>
      </c>
      <c r="F3110" s="1">
        <v>1</v>
      </c>
    </row>
    <row r="3111" spans="1:6" x14ac:dyDescent="0.25">
      <c r="A3111" t="s">
        <v>3119</v>
      </c>
      <c r="B3111">
        <v>1</v>
      </c>
      <c r="C3111">
        <v>1</v>
      </c>
      <c r="D3111" s="1">
        <v>15.1</v>
      </c>
      <c r="E3111" s="1">
        <v>15.1</v>
      </c>
      <c r="F3111" s="1">
        <v>1</v>
      </c>
    </row>
    <row r="3112" spans="1:6" x14ac:dyDescent="0.25">
      <c r="A3112" t="s">
        <v>3120</v>
      </c>
      <c r="B3112">
        <v>1</v>
      </c>
      <c r="C3112">
        <v>1</v>
      </c>
      <c r="D3112" s="1">
        <v>15.1</v>
      </c>
      <c r="E3112" s="1">
        <v>15.1</v>
      </c>
      <c r="F3112" s="1">
        <v>1</v>
      </c>
    </row>
    <row r="3113" spans="1:6" x14ac:dyDescent="0.25">
      <c r="A3113" t="s">
        <v>3121</v>
      </c>
      <c r="B3113">
        <v>1</v>
      </c>
      <c r="C3113">
        <v>1</v>
      </c>
      <c r="D3113" s="1">
        <v>53.33</v>
      </c>
      <c r="E3113" s="1">
        <v>53.33</v>
      </c>
      <c r="F3113" s="1">
        <v>1</v>
      </c>
    </row>
    <row r="3114" spans="1:6" x14ac:dyDescent="0.25">
      <c r="A3114" t="s">
        <v>3122</v>
      </c>
      <c r="B3114">
        <v>1</v>
      </c>
      <c r="C3114">
        <v>1</v>
      </c>
      <c r="D3114" s="1">
        <v>77</v>
      </c>
      <c r="E3114" s="1">
        <v>77</v>
      </c>
      <c r="F3114" s="1">
        <v>1</v>
      </c>
    </row>
    <row r="3115" spans="1:6" x14ac:dyDescent="0.25">
      <c r="A3115" t="s">
        <v>3123</v>
      </c>
      <c r="B3115">
        <v>1</v>
      </c>
      <c r="C3115">
        <v>1</v>
      </c>
      <c r="D3115" s="1">
        <v>83.5</v>
      </c>
      <c r="E3115" s="1">
        <v>83.5</v>
      </c>
      <c r="F3115" s="1">
        <v>1</v>
      </c>
    </row>
    <row r="3116" spans="1:6" x14ac:dyDescent="0.25">
      <c r="A3116" t="s">
        <v>3124</v>
      </c>
      <c r="B3116">
        <v>1</v>
      </c>
      <c r="C3116">
        <v>1</v>
      </c>
      <c r="D3116" s="1">
        <v>86</v>
      </c>
      <c r="E3116" s="1">
        <v>86</v>
      </c>
      <c r="F3116" s="1">
        <v>1</v>
      </c>
    </row>
    <row r="3117" spans="1:6" x14ac:dyDescent="0.25">
      <c r="A3117" t="s">
        <v>3125</v>
      </c>
      <c r="B3117">
        <v>1</v>
      </c>
      <c r="C3117">
        <v>1</v>
      </c>
      <c r="D3117" s="1">
        <v>466.67</v>
      </c>
      <c r="E3117" s="1">
        <v>466.67</v>
      </c>
      <c r="F3117" s="1">
        <v>1</v>
      </c>
    </row>
    <row r="3118" spans="1:6" x14ac:dyDescent="0.25">
      <c r="A3118" t="s">
        <v>3126</v>
      </c>
      <c r="B3118">
        <v>1</v>
      </c>
      <c r="C3118">
        <v>1</v>
      </c>
      <c r="D3118" s="1">
        <v>149.5</v>
      </c>
      <c r="E3118" s="1">
        <v>149.5</v>
      </c>
      <c r="F3118" s="1">
        <v>1</v>
      </c>
    </row>
    <row r="3119" spans="1:6" x14ac:dyDescent="0.25">
      <c r="A3119" t="s">
        <v>3127</v>
      </c>
      <c r="B3119">
        <v>1</v>
      </c>
      <c r="C3119">
        <v>1</v>
      </c>
      <c r="D3119" s="1">
        <v>333.33</v>
      </c>
      <c r="E3119" s="1">
        <v>333.33</v>
      </c>
      <c r="F3119" s="1">
        <v>1</v>
      </c>
    </row>
    <row r="3120" spans="1:6" x14ac:dyDescent="0.25">
      <c r="A3120" t="s">
        <v>3128</v>
      </c>
      <c r="B3120">
        <v>1</v>
      </c>
      <c r="C3120">
        <v>1</v>
      </c>
      <c r="D3120" s="1">
        <v>355.56</v>
      </c>
      <c r="E3120" s="1">
        <v>355.56</v>
      </c>
      <c r="F3120" s="1">
        <v>1</v>
      </c>
    </row>
    <row r="3121" spans="1:6" x14ac:dyDescent="0.25">
      <c r="A3121" t="s">
        <v>3129</v>
      </c>
      <c r="B3121">
        <v>1</v>
      </c>
      <c r="C3121">
        <v>1</v>
      </c>
      <c r="D3121" s="1">
        <v>108</v>
      </c>
      <c r="E3121" s="1">
        <v>108</v>
      </c>
      <c r="F3121" s="1">
        <v>1</v>
      </c>
    </row>
    <row r="3122" spans="1:6" x14ac:dyDescent="0.25">
      <c r="A3122" t="s">
        <v>3130</v>
      </c>
      <c r="B3122">
        <v>1</v>
      </c>
      <c r="C3122">
        <v>1</v>
      </c>
      <c r="D3122" s="1">
        <v>119.56</v>
      </c>
      <c r="E3122" s="1">
        <v>119.56</v>
      </c>
      <c r="F3122" s="1">
        <v>1</v>
      </c>
    </row>
    <row r="3123" spans="1:6" x14ac:dyDescent="0.25">
      <c r="A3123" t="s">
        <v>3131</v>
      </c>
      <c r="B3123">
        <v>1</v>
      </c>
      <c r="C3123">
        <v>1</v>
      </c>
      <c r="D3123" s="1">
        <v>71.959999999999994</v>
      </c>
      <c r="E3123" s="1">
        <v>71.959999999999994</v>
      </c>
      <c r="F3123" s="1">
        <v>1</v>
      </c>
    </row>
    <row r="3124" spans="1:6" x14ac:dyDescent="0.25">
      <c r="A3124" t="s">
        <v>3132</v>
      </c>
      <c r="B3124">
        <v>1</v>
      </c>
      <c r="C3124">
        <v>1</v>
      </c>
      <c r="D3124" s="1">
        <v>44.39</v>
      </c>
      <c r="E3124" s="1">
        <v>44.39</v>
      </c>
      <c r="F3124" s="1">
        <v>1</v>
      </c>
    </row>
    <row r="3125" spans="1:6" x14ac:dyDescent="0.25">
      <c r="A3125" t="s">
        <v>3133</v>
      </c>
      <c r="B3125">
        <v>1</v>
      </c>
      <c r="C3125">
        <v>1</v>
      </c>
      <c r="D3125" s="1">
        <v>32.4</v>
      </c>
      <c r="E3125" s="1">
        <v>32.4</v>
      </c>
      <c r="F3125" s="1">
        <v>1</v>
      </c>
    </row>
    <row r="3126" spans="1:6" x14ac:dyDescent="0.25">
      <c r="A3126" t="s">
        <v>3134</v>
      </c>
      <c r="B3126">
        <v>1</v>
      </c>
      <c r="C3126">
        <v>1</v>
      </c>
      <c r="D3126" s="1">
        <v>20.92</v>
      </c>
      <c r="E3126" s="1">
        <v>20.92</v>
      </c>
      <c r="F3126" s="1">
        <v>1</v>
      </c>
    </row>
    <row r="3127" spans="1:6" x14ac:dyDescent="0.25">
      <c r="A3127" t="s">
        <v>3135</v>
      </c>
      <c r="B3127">
        <v>1</v>
      </c>
      <c r="C3127">
        <v>1</v>
      </c>
      <c r="D3127" s="1">
        <v>89.65</v>
      </c>
      <c r="E3127" s="1">
        <v>89.65</v>
      </c>
      <c r="F3127" s="1">
        <v>1</v>
      </c>
    </row>
    <row r="3128" spans="1:6" x14ac:dyDescent="0.25">
      <c r="A3128" t="s">
        <v>3136</v>
      </c>
      <c r="B3128">
        <v>1</v>
      </c>
      <c r="C3128">
        <v>1</v>
      </c>
      <c r="D3128" s="1">
        <v>17.38</v>
      </c>
      <c r="E3128" s="1">
        <v>17.38</v>
      </c>
      <c r="F3128" s="1">
        <v>1</v>
      </c>
    </row>
    <row r="3129" spans="1:6" x14ac:dyDescent="0.25">
      <c r="A3129" t="s">
        <v>3137</v>
      </c>
      <c r="B3129">
        <v>1</v>
      </c>
      <c r="C3129">
        <v>1</v>
      </c>
      <c r="D3129" s="1">
        <v>0.26</v>
      </c>
      <c r="E3129" s="1">
        <v>0.26</v>
      </c>
      <c r="F3129" s="1">
        <v>1</v>
      </c>
    </row>
    <row r="3130" spans="1:6" x14ac:dyDescent="0.25">
      <c r="A3130" t="s">
        <v>3138</v>
      </c>
      <c r="B3130">
        <v>1</v>
      </c>
      <c r="C3130">
        <v>1</v>
      </c>
      <c r="D3130" s="1">
        <v>1.3</v>
      </c>
      <c r="E3130" s="1">
        <v>1.3</v>
      </c>
      <c r="F3130" s="1">
        <v>1</v>
      </c>
    </row>
    <row r="3131" spans="1:6" x14ac:dyDescent="0.25">
      <c r="A3131" t="s">
        <v>3139</v>
      </c>
      <c r="B3131">
        <v>1</v>
      </c>
      <c r="C3131">
        <v>1</v>
      </c>
      <c r="D3131" s="1">
        <v>0.26</v>
      </c>
      <c r="E3131" s="1">
        <v>0.26</v>
      </c>
      <c r="F3131" s="1">
        <v>1</v>
      </c>
    </row>
    <row r="3132" spans="1:6" x14ac:dyDescent="0.25">
      <c r="A3132" t="s">
        <v>3140</v>
      </c>
      <c r="B3132">
        <v>1</v>
      </c>
      <c r="C3132">
        <v>1</v>
      </c>
      <c r="D3132" s="1">
        <v>0.26</v>
      </c>
      <c r="E3132" s="1">
        <v>0.26</v>
      </c>
      <c r="F3132" s="1">
        <v>1</v>
      </c>
    </row>
    <row r="3133" spans="1:6" x14ac:dyDescent="0.25">
      <c r="A3133" t="s">
        <v>3141</v>
      </c>
      <c r="B3133">
        <v>1</v>
      </c>
      <c r="C3133">
        <v>1</v>
      </c>
      <c r="D3133" s="1">
        <v>0.26</v>
      </c>
      <c r="E3133" s="1">
        <v>0.26</v>
      </c>
      <c r="F3133" s="1">
        <v>1</v>
      </c>
    </row>
    <row r="3134" spans="1:6" x14ac:dyDescent="0.25">
      <c r="A3134" t="s">
        <v>3142</v>
      </c>
      <c r="B3134">
        <v>1</v>
      </c>
      <c r="C3134">
        <v>1</v>
      </c>
      <c r="D3134" s="1">
        <v>0.26</v>
      </c>
      <c r="E3134" s="1">
        <v>0.26</v>
      </c>
      <c r="F3134" s="1">
        <v>1</v>
      </c>
    </row>
    <row r="3135" spans="1:6" x14ac:dyDescent="0.25">
      <c r="A3135" t="s">
        <v>3143</v>
      </c>
      <c r="B3135">
        <v>1</v>
      </c>
      <c r="C3135">
        <v>1</v>
      </c>
      <c r="D3135" s="1">
        <v>0.26</v>
      </c>
      <c r="E3135" s="1">
        <v>0.26</v>
      </c>
      <c r="F3135" s="1">
        <v>1</v>
      </c>
    </row>
    <row r="3136" spans="1:6" x14ac:dyDescent="0.25">
      <c r="A3136" t="s">
        <v>3144</v>
      </c>
      <c r="B3136">
        <v>1</v>
      </c>
      <c r="C3136">
        <v>1</v>
      </c>
      <c r="D3136" s="1">
        <v>0.26</v>
      </c>
      <c r="E3136" s="1">
        <v>0.26</v>
      </c>
      <c r="F3136" s="1">
        <v>1</v>
      </c>
    </row>
    <row r="3137" spans="1:6" x14ac:dyDescent="0.25">
      <c r="A3137" t="s">
        <v>3145</v>
      </c>
      <c r="B3137">
        <v>1</v>
      </c>
      <c r="C3137">
        <v>1</v>
      </c>
      <c r="D3137" s="1">
        <v>30.03</v>
      </c>
      <c r="E3137" s="1">
        <v>30.03</v>
      </c>
      <c r="F3137" s="1">
        <v>1</v>
      </c>
    </row>
    <row r="3138" spans="1:6" x14ac:dyDescent="0.25">
      <c r="A3138" t="s">
        <v>3146</v>
      </c>
      <c r="B3138">
        <v>1</v>
      </c>
      <c r="C3138">
        <v>1</v>
      </c>
      <c r="D3138" s="1">
        <v>27.88</v>
      </c>
      <c r="E3138" s="1">
        <v>27.88</v>
      </c>
      <c r="F3138" s="1">
        <v>1</v>
      </c>
    </row>
    <row r="3139" spans="1:6" x14ac:dyDescent="0.25">
      <c r="A3139" t="s">
        <v>3147</v>
      </c>
      <c r="B3139">
        <v>1</v>
      </c>
      <c r="C3139">
        <v>1</v>
      </c>
      <c r="D3139" s="1">
        <v>17.149999999999999</v>
      </c>
      <c r="E3139" s="1">
        <v>17.149999999999999</v>
      </c>
      <c r="F3139" s="1">
        <v>1</v>
      </c>
    </row>
    <row r="3140" spans="1:6" x14ac:dyDescent="0.25">
      <c r="A3140" t="s">
        <v>3148</v>
      </c>
      <c r="B3140">
        <v>1</v>
      </c>
      <c r="C3140">
        <v>1</v>
      </c>
      <c r="D3140" s="1">
        <v>17.149999999999999</v>
      </c>
      <c r="E3140" s="1">
        <v>17.149999999999999</v>
      </c>
      <c r="F3140" s="1">
        <v>1</v>
      </c>
    </row>
    <row r="3141" spans="1:6" x14ac:dyDescent="0.25">
      <c r="A3141" t="s">
        <v>3149</v>
      </c>
      <c r="B3141">
        <v>1</v>
      </c>
      <c r="C3141">
        <v>1</v>
      </c>
      <c r="D3141" s="1">
        <v>180.67</v>
      </c>
      <c r="E3141" s="1">
        <v>180.67</v>
      </c>
      <c r="F3141" s="1">
        <v>1</v>
      </c>
    </row>
    <row r="3142" spans="1:6" x14ac:dyDescent="0.25">
      <c r="A3142" t="s">
        <v>3150</v>
      </c>
      <c r="B3142">
        <v>1</v>
      </c>
      <c r="C3142">
        <v>1</v>
      </c>
      <c r="D3142" s="1">
        <v>234.82</v>
      </c>
      <c r="E3142" s="1">
        <v>234.82</v>
      </c>
      <c r="F3142" s="1">
        <v>1</v>
      </c>
    </row>
    <row r="3143" spans="1:6" x14ac:dyDescent="0.25">
      <c r="A3143" t="s">
        <v>3151</v>
      </c>
      <c r="B3143">
        <v>1</v>
      </c>
      <c r="C3143">
        <v>1</v>
      </c>
      <c r="D3143" s="1">
        <v>94.29</v>
      </c>
      <c r="E3143" s="1">
        <v>94.29</v>
      </c>
      <c r="F3143" s="1">
        <v>1</v>
      </c>
    </row>
    <row r="3144" spans="1:6" x14ac:dyDescent="0.25">
      <c r="A3144" t="s">
        <v>3152</v>
      </c>
      <c r="B3144">
        <v>1</v>
      </c>
      <c r="C3144">
        <v>1</v>
      </c>
      <c r="D3144" s="1">
        <v>124.77</v>
      </c>
      <c r="E3144" s="1">
        <v>124.77</v>
      </c>
      <c r="F3144" s="1">
        <v>1</v>
      </c>
    </row>
    <row r="3145" spans="1:6" x14ac:dyDescent="0.25">
      <c r="A3145" t="s">
        <v>3153</v>
      </c>
      <c r="B3145">
        <v>1</v>
      </c>
      <c r="C3145">
        <v>1</v>
      </c>
      <c r="D3145" s="1">
        <v>88.94</v>
      </c>
      <c r="E3145" s="1">
        <v>88.94</v>
      </c>
      <c r="F3145" s="1">
        <v>1</v>
      </c>
    </row>
    <row r="3146" spans="1:6" x14ac:dyDescent="0.25">
      <c r="A3146" t="s">
        <v>3154</v>
      </c>
      <c r="B3146">
        <v>1</v>
      </c>
      <c r="C3146">
        <v>1</v>
      </c>
      <c r="D3146" s="1">
        <v>143.51</v>
      </c>
      <c r="E3146" s="1">
        <v>143.51</v>
      </c>
      <c r="F3146" s="1">
        <v>1</v>
      </c>
    </row>
    <row r="3147" spans="1:6" x14ac:dyDescent="0.25">
      <c r="A3147" t="s">
        <v>3155</v>
      </c>
      <c r="B3147">
        <v>1</v>
      </c>
      <c r="C3147">
        <v>1</v>
      </c>
      <c r="D3147" s="1">
        <v>88.94</v>
      </c>
      <c r="E3147" s="1">
        <v>88.94</v>
      </c>
      <c r="F3147" s="1">
        <v>1</v>
      </c>
    </row>
    <row r="3148" spans="1:6" x14ac:dyDescent="0.25">
      <c r="A3148" t="s">
        <v>3156</v>
      </c>
      <c r="B3148">
        <v>1</v>
      </c>
      <c r="C3148">
        <v>1</v>
      </c>
      <c r="D3148" s="1">
        <v>124</v>
      </c>
      <c r="E3148" s="1">
        <v>124</v>
      </c>
      <c r="F3148" s="1">
        <v>1</v>
      </c>
    </row>
    <row r="3149" spans="1:6" x14ac:dyDescent="0.25">
      <c r="A3149" t="s">
        <v>3157</v>
      </c>
      <c r="B3149">
        <v>1</v>
      </c>
      <c r="C3149">
        <v>1</v>
      </c>
      <c r="D3149" s="1">
        <v>100</v>
      </c>
      <c r="E3149" s="1">
        <v>100</v>
      </c>
      <c r="F3149" s="1">
        <v>1</v>
      </c>
    </row>
    <row r="3150" spans="1:6" x14ac:dyDescent="0.25">
      <c r="A3150" t="s">
        <v>3158</v>
      </c>
      <c r="B3150">
        <v>1</v>
      </c>
      <c r="C3150">
        <v>1</v>
      </c>
      <c r="D3150" s="1">
        <v>18.98</v>
      </c>
      <c r="E3150" s="1">
        <v>18.98</v>
      </c>
      <c r="F3150" s="1">
        <v>1</v>
      </c>
    </row>
    <row r="3151" spans="1:6" x14ac:dyDescent="0.25">
      <c r="A3151" t="s">
        <v>3159</v>
      </c>
      <c r="B3151">
        <v>1</v>
      </c>
      <c r="C3151">
        <v>1</v>
      </c>
      <c r="D3151" s="1">
        <v>20.8</v>
      </c>
      <c r="E3151" s="1">
        <v>20.8</v>
      </c>
      <c r="F3151" s="1">
        <v>1</v>
      </c>
    </row>
    <row r="3152" spans="1:6" x14ac:dyDescent="0.25">
      <c r="A3152" t="s">
        <v>3160</v>
      </c>
      <c r="B3152">
        <v>1</v>
      </c>
      <c r="C3152">
        <v>1</v>
      </c>
      <c r="D3152" s="1">
        <v>20.8</v>
      </c>
      <c r="E3152" s="1">
        <v>20.8</v>
      </c>
      <c r="F3152" s="1">
        <v>1</v>
      </c>
    </row>
    <row r="3153" spans="1:6" x14ac:dyDescent="0.25">
      <c r="A3153" t="s">
        <v>3161</v>
      </c>
      <c r="B3153">
        <v>1</v>
      </c>
      <c r="C3153">
        <v>1</v>
      </c>
      <c r="D3153" s="1">
        <v>20</v>
      </c>
      <c r="E3153" s="1">
        <v>20</v>
      </c>
      <c r="F3153" s="1">
        <v>1</v>
      </c>
    </row>
    <row r="3154" spans="1:6" x14ac:dyDescent="0.25">
      <c r="A3154" t="s">
        <v>3162</v>
      </c>
      <c r="B3154">
        <v>1</v>
      </c>
      <c r="C3154">
        <v>1</v>
      </c>
      <c r="D3154" s="1">
        <v>14.43</v>
      </c>
      <c r="E3154" s="1">
        <v>14.43</v>
      </c>
      <c r="F3154" s="1">
        <v>1</v>
      </c>
    </row>
    <row r="3155" spans="1:6" x14ac:dyDescent="0.25">
      <c r="A3155" t="s">
        <v>3163</v>
      </c>
      <c r="B3155">
        <v>1</v>
      </c>
      <c r="C3155">
        <v>1</v>
      </c>
      <c r="D3155" s="1">
        <v>10.26</v>
      </c>
      <c r="E3155" s="1">
        <v>10.26</v>
      </c>
      <c r="F3155" s="1">
        <v>1</v>
      </c>
    </row>
    <row r="3156" spans="1:6" x14ac:dyDescent="0.25">
      <c r="A3156" t="s">
        <v>3164</v>
      </c>
      <c r="B3156">
        <v>1</v>
      </c>
      <c r="C3156">
        <v>1</v>
      </c>
      <c r="D3156" s="1">
        <v>10.26</v>
      </c>
      <c r="E3156" s="1">
        <v>10.26</v>
      </c>
      <c r="F3156" s="1">
        <v>1</v>
      </c>
    </row>
    <row r="3157" spans="1:6" x14ac:dyDescent="0.25">
      <c r="A3157" t="s">
        <v>3165</v>
      </c>
      <c r="B3157">
        <v>1</v>
      </c>
      <c r="C3157">
        <v>1</v>
      </c>
      <c r="D3157" s="1">
        <v>9.18</v>
      </c>
      <c r="E3157" s="1">
        <v>9.18</v>
      </c>
      <c r="F3157" s="1">
        <v>1</v>
      </c>
    </row>
    <row r="3158" spans="1:6" x14ac:dyDescent="0.25">
      <c r="A3158" t="s">
        <v>3166</v>
      </c>
      <c r="B3158">
        <v>1</v>
      </c>
      <c r="C3158">
        <v>1</v>
      </c>
      <c r="D3158" s="1">
        <v>32.44</v>
      </c>
      <c r="E3158" s="1">
        <v>32.44</v>
      </c>
      <c r="F3158" s="1">
        <v>1</v>
      </c>
    </row>
    <row r="3159" spans="1:6" x14ac:dyDescent="0.25">
      <c r="A3159" t="s">
        <v>3167</v>
      </c>
      <c r="B3159">
        <v>1</v>
      </c>
      <c r="C3159">
        <v>1</v>
      </c>
      <c r="D3159" s="1">
        <v>20.6</v>
      </c>
      <c r="E3159" s="1">
        <v>20.6</v>
      </c>
      <c r="F3159" s="1">
        <v>1</v>
      </c>
    </row>
    <row r="3160" spans="1:6" x14ac:dyDescent="0.25">
      <c r="A3160" t="s">
        <v>3168</v>
      </c>
      <c r="B3160">
        <v>1</v>
      </c>
      <c r="C3160">
        <v>1</v>
      </c>
      <c r="D3160" s="1">
        <v>205.41</v>
      </c>
      <c r="E3160" s="1">
        <v>205.41</v>
      </c>
      <c r="F3160" s="1">
        <v>1</v>
      </c>
    </row>
    <row r="3161" spans="1:6" x14ac:dyDescent="0.25">
      <c r="A3161" t="s">
        <v>3169</v>
      </c>
      <c r="B3161">
        <v>1</v>
      </c>
      <c r="C3161">
        <v>1</v>
      </c>
      <c r="D3161" s="1">
        <v>216.38</v>
      </c>
      <c r="E3161" s="1">
        <v>216.38</v>
      </c>
      <c r="F3161" s="1">
        <v>1</v>
      </c>
    </row>
    <row r="3162" spans="1:6" x14ac:dyDescent="0.25">
      <c r="A3162" t="s">
        <v>3170</v>
      </c>
      <c r="B3162">
        <v>1</v>
      </c>
      <c r="C3162">
        <v>1</v>
      </c>
      <c r="D3162" s="1">
        <v>69.33</v>
      </c>
      <c r="E3162" s="1">
        <v>69.33</v>
      </c>
      <c r="F3162" s="1">
        <v>1</v>
      </c>
    </row>
    <row r="3163" spans="1:6" x14ac:dyDescent="0.25">
      <c r="A3163" t="s">
        <v>3171</v>
      </c>
      <c r="B3163">
        <v>1</v>
      </c>
      <c r="C3163">
        <v>1</v>
      </c>
      <c r="D3163" s="1">
        <v>77.64</v>
      </c>
      <c r="E3163" s="1">
        <v>77.64</v>
      </c>
      <c r="F3163" s="1">
        <v>1</v>
      </c>
    </row>
    <row r="3164" spans="1:6" x14ac:dyDescent="0.25">
      <c r="A3164" t="s">
        <v>3172</v>
      </c>
      <c r="B3164">
        <v>1</v>
      </c>
      <c r="C3164">
        <v>1</v>
      </c>
      <c r="D3164" s="1">
        <v>77.64</v>
      </c>
      <c r="E3164" s="1">
        <v>77.64</v>
      </c>
      <c r="F3164" s="1">
        <v>1</v>
      </c>
    </row>
    <row r="3165" spans="1:6" x14ac:dyDescent="0.25">
      <c r="A3165" t="s">
        <v>3173</v>
      </c>
      <c r="B3165">
        <v>1</v>
      </c>
      <c r="C3165">
        <v>1</v>
      </c>
      <c r="D3165" s="1">
        <v>109.13</v>
      </c>
      <c r="E3165" s="1">
        <v>109.13</v>
      </c>
      <c r="F3165" s="1">
        <v>1</v>
      </c>
    </row>
    <row r="3166" spans="1:6" x14ac:dyDescent="0.25">
      <c r="A3166" t="s">
        <v>3174</v>
      </c>
      <c r="B3166">
        <v>1</v>
      </c>
      <c r="C3166">
        <v>1</v>
      </c>
      <c r="D3166" s="1">
        <v>31.68</v>
      </c>
      <c r="E3166" s="1">
        <v>31.68</v>
      </c>
      <c r="F3166" s="1">
        <v>1</v>
      </c>
    </row>
    <row r="3167" spans="1:6" x14ac:dyDescent="0.25">
      <c r="A3167" t="s">
        <v>3175</v>
      </c>
      <c r="B3167">
        <v>1</v>
      </c>
      <c r="C3167">
        <v>1</v>
      </c>
      <c r="D3167" s="1">
        <v>32.67</v>
      </c>
      <c r="E3167" s="1">
        <v>32.67</v>
      </c>
      <c r="F3167" s="1">
        <v>1</v>
      </c>
    </row>
    <row r="3168" spans="1:6" x14ac:dyDescent="0.25">
      <c r="A3168" t="s">
        <v>3176</v>
      </c>
      <c r="B3168">
        <v>1</v>
      </c>
      <c r="C3168">
        <v>1</v>
      </c>
      <c r="D3168" s="1">
        <v>2.3199999999999998</v>
      </c>
      <c r="E3168" s="1">
        <v>2.3199999999999998</v>
      </c>
      <c r="F3168" s="1">
        <v>1</v>
      </c>
    </row>
    <row r="3169" spans="1:6" x14ac:dyDescent="0.25">
      <c r="A3169" t="s">
        <v>3177</v>
      </c>
      <c r="B3169">
        <v>1</v>
      </c>
      <c r="C3169">
        <v>1</v>
      </c>
      <c r="D3169" s="1">
        <v>2.3199999999999998</v>
      </c>
      <c r="E3169" s="1">
        <v>2.3199999999999998</v>
      </c>
      <c r="F3169" s="1">
        <v>1</v>
      </c>
    </row>
    <row r="3170" spans="1:6" x14ac:dyDescent="0.25">
      <c r="A3170" t="s">
        <v>3178</v>
      </c>
      <c r="B3170">
        <v>1</v>
      </c>
      <c r="C3170">
        <v>1</v>
      </c>
      <c r="D3170" s="1">
        <v>2.3199999999999998</v>
      </c>
      <c r="E3170" s="1">
        <v>2.3199999999999998</v>
      </c>
      <c r="F3170" s="1">
        <v>1</v>
      </c>
    </row>
    <row r="3171" spans="1:6" x14ac:dyDescent="0.25">
      <c r="A3171" t="s">
        <v>3179</v>
      </c>
      <c r="B3171">
        <v>1</v>
      </c>
      <c r="C3171">
        <v>1</v>
      </c>
      <c r="D3171" s="1">
        <v>2.3199999999999998</v>
      </c>
      <c r="E3171" s="1">
        <v>2.3199999999999998</v>
      </c>
      <c r="F3171" s="1">
        <v>1</v>
      </c>
    </row>
    <row r="3172" spans="1:6" x14ac:dyDescent="0.25">
      <c r="A3172" t="s">
        <v>3180</v>
      </c>
      <c r="B3172">
        <v>1</v>
      </c>
      <c r="C3172">
        <v>1</v>
      </c>
      <c r="D3172" s="1">
        <v>2.3199999999999998</v>
      </c>
      <c r="E3172" s="1">
        <v>2.3199999999999998</v>
      </c>
      <c r="F3172" s="1">
        <v>1</v>
      </c>
    </row>
    <row r="3173" spans="1:6" x14ac:dyDescent="0.25">
      <c r="A3173" t="s">
        <v>3181</v>
      </c>
      <c r="B3173">
        <v>1</v>
      </c>
      <c r="C3173">
        <v>1</v>
      </c>
      <c r="D3173" s="1">
        <v>2.3199999999999998</v>
      </c>
      <c r="E3173" s="1">
        <v>2.3199999999999998</v>
      </c>
      <c r="F3173" s="1">
        <v>1</v>
      </c>
    </row>
    <row r="3174" spans="1:6" x14ac:dyDescent="0.25">
      <c r="A3174" t="s">
        <v>3182</v>
      </c>
      <c r="B3174">
        <v>1</v>
      </c>
      <c r="C3174">
        <v>1</v>
      </c>
      <c r="D3174" s="1">
        <v>2.3199999999999998</v>
      </c>
      <c r="E3174" s="1">
        <v>2.3199999999999998</v>
      </c>
      <c r="F3174" s="1">
        <v>1</v>
      </c>
    </row>
    <row r="3175" spans="1:6" x14ac:dyDescent="0.25">
      <c r="A3175" t="s">
        <v>3183</v>
      </c>
      <c r="B3175">
        <v>1</v>
      </c>
      <c r="C3175">
        <v>1</v>
      </c>
      <c r="D3175" s="1">
        <v>2.3199999999999998</v>
      </c>
      <c r="E3175" s="1">
        <v>2.3199999999999998</v>
      </c>
      <c r="F3175" s="1">
        <v>1</v>
      </c>
    </row>
    <row r="3176" spans="1:6" x14ac:dyDescent="0.25">
      <c r="A3176" t="s">
        <v>3184</v>
      </c>
      <c r="B3176">
        <v>1</v>
      </c>
      <c r="C3176">
        <v>1</v>
      </c>
      <c r="D3176" s="1">
        <v>17.100000000000001</v>
      </c>
      <c r="E3176" s="1">
        <v>17.100000000000001</v>
      </c>
      <c r="F3176" s="1">
        <v>1</v>
      </c>
    </row>
    <row r="3177" spans="1:6" x14ac:dyDescent="0.25">
      <c r="A3177" t="s">
        <v>3185</v>
      </c>
      <c r="B3177">
        <v>1</v>
      </c>
      <c r="C3177">
        <v>1</v>
      </c>
      <c r="D3177" s="1">
        <v>17.100000000000001</v>
      </c>
      <c r="E3177" s="1">
        <v>17.100000000000001</v>
      </c>
      <c r="F3177" s="1">
        <v>1</v>
      </c>
    </row>
    <row r="3178" spans="1:6" x14ac:dyDescent="0.25">
      <c r="A3178" t="s">
        <v>3186</v>
      </c>
      <c r="B3178">
        <v>1</v>
      </c>
      <c r="C3178">
        <v>1</v>
      </c>
      <c r="D3178" s="1">
        <v>17.100000000000001</v>
      </c>
      <c r="E3178" s="1">
        <v>17.100000000000001</v>
      </c>
      <c r="F3178" s="1">
        <v>1</v>
      </c>
    </row>
    <row r="3179" spans="1:6" x14ac:dyDescent="0.25">
      <c r="A3179" t="s">
        <v>3187</v>
      </c>
      <c r="B3179">
        <v>1</v>
      </c>
      <c r="C3179">
        <v>1</v>
      </c>
      <c r="D3179" s="1">
        <v>17.100000000000001</v>
      </c>
      <c r="E3179" s="1">
        <v>17.100000000000001</v>
      </c>
      <c r="F3179" s="1">
        <v>1</v>
      </c>
    </row>
    <row r="3180" spans="1:6" x14ac:dyDescent="0.25">
      <c r="A3180" t="s">
        <v>3188</v>
      </c>
      <c r="B3180">
        <v>1</v>
      </c>
      <c r="C3180">
        <v>1</v>
      </c>
      <c r="D3180" s="1">
        <v>26.96</v>
      </c>
      <c r="E3180" s="1">
        <v>26.96</v>
      </c>
      <c r="F3180" s="1">
        <v>1</v>
      </c>
    </row>
    <row r="3181" spans="1:6" x14ac:dyDescent="0.25">
      <c r="A3181" t="s">
        <v>3189</v>
      </c>
      <c r="B3181">
        <v>1</v>
      </c>
      <c r="C3181">
        <v>1</v>
      </c>
      <c r="D3181" s="1">
        <v>26.96</v>
      </c>
      <c r="E3181" s="1">
        <v>26.96</v>
      </c>
      <c r="F3181" s="1">
        <v>1</v>
      </c>
    </row>
    <row r="3182" spans="1:6" x14ac:dyDescent="0.25">
      <c r="A3182" t="s">
        <v>3190</v>
      </c>
      <c r="B3182">
        <v>1</v>
      </c>
      <c r="C3182">
        <v>1</v>
      </c>
      <c r="D3182" s="1">
        <v>26.96</v>
      </c>
      <c r="E3182" s="1">
        <v>26.96</v>
      </c>
      <c r="F3182" s="1">
        <v>1</v>
      </c>
    </row>
    <row r="3183" spans="1:6" x14ac:dyDescent="0.25">
      <c r="A3183" t="s">
        <v>3191</v>
      </c>
      <c r="B3183">
        <v>1</v>
      </c>
      <c r="C3183">
        <v>1</v>
      </c>
      <c r="D3183" s="1">
        <v>46.66</v>
      </c>
      <c r="E3183" s="1">
        <v>46.66</v>
      </c>
      <c r="F3183" s="1">
        <v>1</v>
      </c>
    </row>
    <row r="3184" spans="1:6" x14ac:dyDescent="0.25">
      <c r="A3184" t="s">
        <v>3192</v>
      </c>
      <c r="B3184">
        <v>1</v>
      </c>
      <c r="C3184">
        <v>1</v>
      </c>
      <c r="D3184" s="1">
        <v>2.71</v>
      </c>
      <c r="E3184" s="1">
        <v>2.71</v>
      </c>
      <c r="F3184" s="1">
        <v>1</v>
      </c>
    </row>
    <row r="3185" spans="1:6" x14ac:dyDescent="0.25">
      <c r="A3185" t="s">
        <v>3193</v>
      </c>
      <c r="B3185">
        <v>1</v>
      </c>
      <c r="C3185">
        <v>1</v>
      </c>
      <c r="D3185" s="1">
        <v>2.71</v>
      </c>
      <c r="E3185" s="1">
        <v>2.71</v>
      </c>
      <c r="F3185" s="1">
        <v>1</v>
      </c>
    </row>
    <row r="3186" spans="1:6" x14ac:dyDescent="0.25">
      <c r="A3186" t="s">
        <v>3194</v>
      </c>
      <c r="B3186">
        <v>1</v>
      </c>
      <c r="C3186">
        <v>1</v>
      </c>
      <c r="D3186" s="1">
        <v>2.71</v>
      </c>
      <c r="E3186" s="1">
        <v>2.71</v>
      </c>
      <c r="F3186" s="1">
        <v>1</v>
      </c>
    </row>
    <row r="3187" spans="1:6" x14ac:dyDescent="0.25">
      <c r="A3187" t="s">
        <v>3195</v>
      </c>
      <c r="B3187">
        <v>1</v>
      </c>
      <c r="C3187">
        <v>1</v>
      </c>
      <c r="D3187" s="1">
        <v>2.71</v>
      </c>
      <c r="E3187" s="1">
        <v>2.71</v>
      </c>
      <c r="F3187" s="1">
        <v>1</v>
      </c>
    </row>
    <row r="3188" spans="1:6" x14ac:dyDescent="0.25">
      <c r="A3188" t="s">
        <v>3196</v>
      </c>
      <c r="B3188">
        <v>1</v>
      </c>
      <c r="C3188">
        <v>1</v>
      </c>
      <c r="D3188" s="1">
        <v>16.8</v>
      </c>
      <c r="E3188" s="1">
        <v>16.8</v>
      </c>
      <c r="F3188" s="1">
        <v>1</v>
      </c>
    </row>
    <row r="3189" spans="1:6" x14ac:dyDescent="0.25">
      <c r="A3189" t="s">
        <v>3197</v>
      </c>
      <c r="B3189">
        <v>1</v>
      </c>
      <c r="C3189">
        <v>1</v>
      </c>
      <c r="D3189" s="1">
        <v>16.8</v>
      </c>
      <c r="E3189" s="1">
        <v>16.8</v>
      </c>
      <c r="F3189" s="1">
        <v>1</v>
      </c>
    </row>
    <row r="3190" spans="1:6" x14ac:dyDescent="0.25">
      <c r="A3190" t="s">
        <v>3198</v>
      </c>
      <c r="B3190">
        <v>1</v>
      </c>
      <c r="C3190">
        <v>1</v>
      </c>
      <c r="D3190" s="1">
        <v>9.34</v>
      </c>
      <c r="E3190" s="1">
        <v>9.34</v>
      </c>
      <c r="F3190" s="1">
        <v>1</v>
      </c>
    </row>
    <row r="3191" spans="1:6" x14ac:dyDescent="0.25">
      <c r="A3191" t="s">
        <v>3199</v>
      </c>
      <c r="B3191">
        <v>1</v>
      </c>
      <c r="C3191">
        <v>1</v>
      </c>
      <c r="D3191" s="1">
        <v>48.99</v>
      </c>
      <c r="E3191" s="1">
        <v>48.99</v>
      </c>
      <c r="F3191" s="1">
        <v>1</v>
      </c>
    </row>
    <row r="3192" spans="1:6" x14ac:dyDescent="0.25">
      <c r="A3192" t="s">
        <v>3200</v>
      </c>
      <c r="B3192">
        <v>1</v>
      </c>
      <c r="C3192">
        <v>1</v>
      </c>
      <c r="D3192" s="1">
        <v>5.29</v>
      </c>
      <c r="E3192" s="1">
        <v>5.29</v>
      </c>
      <c r="F3192" s="1">
        <v>1</v>
      </c>
    </row>
    <row r="3193" spans="1:6" x14ac:dyDescent="0.25">
      <c r="A3193" t="s">
        <v>3201</v>
      </c>
      <c r="B3193">
        <v>1</v>
      </c>
      <c r="C3193">
        <v>1</v>
      </c>
      <c r="D3193" s="1">
        <v>5.29</v>
      </c>
      <c r="E3193" s="1">
        <v>5.29</v>
      </c>
      <c r="F3193" s="1">
        <v>1</v>
      </c>
    </row>
    <row r="3194" spans="1:6" x14ac:dyDescent="0.25">
      <c r="A3194" t="s">
        <v>3202</v>
      </c>
      <c r="B3194">
        <v>1</v>
      </c>
      <c r="C3194">
        <v>1</v>
      </c>
      <c r="D3194" s="1">
        <v>5.29</v>
      </c>
      <c r="E3194" s="1">
        <v>5.29</v>
      </c>
      <c r="F3194" s="1">
        <v>1</v>
      </c>
    </row>
    <row r="3195" spans="1:6" x14ac:dyDescent="0.25">
      <c r="A3195" t="s">
        <v>3203</v>
      </c>
      <c r="B3195">
        <v>1</v>
      </c>
      <c r="C3195">
        <v>1</v>
      </c>
      <c r="D3195" s="1">
        <v>22.67</v>
      </c>
      <c r="E3195" s="1">
        <v>22.67</v>
      </c>
      <c r="F3195" s="1">
        <v>1</v>
      </c>
    </row>
    <row r="3196" spans="1:6" x14ac:dyDescent="0.25">
      <c r="A3196" t="s">
        <v>3204</v>
      </c>
      <c r="B3196">
        <v>1</v>
      </c>
      <c r="C3196">
        <v>1</v>
      </c>
      <c r="D3196" s="1">
        <v>19.7</v>
      </c>
      <c r="E3196" s="1">
        <v>19.7</v>
      </c>
      <c r="F3196" s="1">
        <v>1</v>
      </c>
    </row>
    <row r="3197" spans="1:6" x14ac:dyDescent="0.25">
      <c r="A3197" t="s">
        <v>3205</v>
      </c>
      <c r="B3197">
        <v>1</v>
      </c>
      <c r="C3197">
        <v>1</v>
      </c>
      <c r="D3197" s="1">
        <v>19.7</v>
      </c>
      <c r="E3197" s="1">
        <v>19.7</v>
      </c>
      <c r="F3197" s="1">
        <v>1</v>
      </c>
    </row>
    <row r="3198" spans="1:6" x14ac:dyDescent="0.25">
      <c r="A3198" t="s">
        <v>3206</v>
      </c>
      <c r="B3198">
        <v>1</v>
      </c>
      <c r="C3198">
        <v>1</v>
      </c>
      <c r="D3198" s="1">
        <v>62.78</v>
      </c>
      <c r="E3198" s="1">
        <v>62.78</v>
      </c>
      <c r="F3198" s="1">
        <v>1</v>
      </c>
    </row>
    <row r="3199" spans="1:6" x14ac:dyDescent="0.25">
      <c r="A3199" t="s">
        <v>3207</v>
      </c>
      <c r="B3199">
        <v>1</v>
      </c>
      <c r="C3199">
        <v>1</v>
      </c>
      <c r="D3199" s="1">
        <v>56.28</v>
      </c>
      <c r="E3199" s="1">
        <v>56.28</v>
      </c>
      <c r="F3199" s="1">
        <v>1</v>
      </c>
    </row>
    <row r="3200" spans="1:6" x14ac:dyDescent="0.25">
      <c r="A3200" t="s">
        <v>3208</v>
      </c>
      <c r="B3200">
        <v>1</v>
      </c>
      <c r="C3200">
        <v>1</v>
      </c>
      <c r="D3200" s="1">
        <v>56.35</v>
      </c>
      <c r="E3200" s="1">
        <v>56.35</v>
      </c>
      <c r="F3200" s="1">
        <v>1</v>
      </c>
    </row>
    <row r="3201" spans="1:6" x14ac:dyDescent="0.25">
      <c r="A3201" t="s">
        <v>3209</v>
      </c>
      <c r="B3201">
        <v>1</v>
      </c>
      <c r="C3201">
        <v>1</v>
      </c>
      <c r="D3201" s="1">
        <v>38</v>
      </c>
      <c r="E3201" s="1">
        <v>38</v>
      </c>
      <c r="F3201" s="1">
        <v>1</v>
      </c>
    </row>
    <row r="3202" spans="1:6" x14ac:dyDescent="0.25">
      <c r="A3202" t="s">
        <v>3210</v>
      </c>
      <c r="B3202">
        <v>1</v>
      </c>
      <c r="C3202">
        <v>1</v>
      </c>
      <c r="D3202" s="1">
        <v>65.63</v>
      </c>
      <c r="E3202" s="1">
        <v>65.63</v>
      </c>
      <c r="F3202" s="1">
        <v>1</v>
      </c>
    </row>
    <row r="3203" spans="1:6" x14ac:dyDescent="0.25">
      <c r="A3203" t="s">
        <v>3211</v>
      </c>
      <c r="B3203">
        <v>1</v>
      </c>
      <c r="C3203">
        <v>1</v>
      </c>
      <c r="D3203" s="1">
        <v>57.5</v>
      </c>
      <c r="E3203" s="1">
        <v>57.5</v>
      </c>
      <c r="F3203" s="1">
        <v>1</v>
      </c>
    </row>
    <row r="3204" spans="1:6" x14ac:dyDescent="0.25">
      <c r="A3204" t="s">
        <v>3212</v>
      </c>
      <c r="B3204">
        <v>1</v>
      </c>
      <c r="C3204">
        <v>1</v>
      </c>
      <c r="D3204" s="1">
        <v>49.77</v>
      </c>
      <c r="E3204" s="1">
        <v>49.77</v>
      </c>
      <c r="F3204" s="1">
        <v>1</v>
      </c>
    </row>
    <row r="3205" spans="1:6" x14ac:dyDescent="0.25">
      <c r="A3205" t="s">
        <v>3213</v>
      </c>
      <c r="B3205">
        <v>1</v>
      </c>
      <c r="C3205">
        <v>1</v>
      </c>
      <c r="D3205" s="1">
        <v>39.79</v>
      </c>
      <c r="E3205" s="1">
        <v>39.79</v>
      </c>
      <c r="F3205" s="1">
        <v>1</v>
      </c>
    </row>
    <row r="3206" spans="1:6" x14ac:dyDescent="0.25">
      <c r="A3206" t="s">
        <v>3214</v>
      </c>
      <c r="B3206">
        <v>1</v>
      </c>
      <c r="C3206">
        <v>1</v>
      </c>
      <c r="D3206" s="1">
        <v>62.01</v>
      </c>
      <c r="E3206" s="1">
        <v>62.01</v>
      </c>
      <c r="F3206" s="1">
        <v>1</v>
      </c>
    </row>
    <row r="3207" spans="1:6" x14ac:dyDescent="0.25">
      <c r="A3207" t="s">
        <v>3215</v>
      </c>
      <c r="B3207">
        <v>1</v>
      </c>
      <c r="C3207">
        <v>1</v>
      </c>
      <c r="D3207" s="1">
        <v>59.18</v>
      </c>
      <c r="E3207" s="1">
        <v>59.18</v>
      </c>
      <c r="F3207" s="1">
        <v>1</v>
      </c>
    </row>
    <row r="3208" spans="1:6" x14ac:dyDescent="0.25">
      <c r="A3208" t="s">
        <v>3216</v>
      </c>
      <c r="B3208">
        <v>1</v>
      </c>
      <c r="C3208">
        <v>1</v>
      </c>
      <c r="D3208" s="1">
        <v>40.869999999999997</v>
      </c>
      <c r="E3208" s="1">
        <v>40.869999999999997</v>
      </c>
      <c r="F3208" s="1">
        <v>1</v>
      </c>
    </row>
    <row r="3209" spans="1:6" x14ac:dyDescent="0.25">
      <c r="A3209" t="s">
        <v>3217</v>
      </c>
      <c r="B3209">
        <v>1</v>
      </c>
      <c r="C3209">
        <v>1</v>
      </c>
      <c r="D3209" s="1">
        <v>47.12</v>
      </c>
      <c r="E3209" s="1">
        <v>47.12</v>
      </c>
      <c r="F3209" s="1">
        <v>1</v>
      </c>
    </row>
    <row r="3210" spans="1:6" x14ac:dyDescent="0.25">
      <c r="A3210" t="s">
        <v>3218</v>
      </c>
      <c r="B3210">
        <v>1</v>
      </c>
      <c r="C3210">
        <v>1</v>
      </c>
      <c r="D3210" s="1">
        <v>45.68</v>
      </c>
      <c r="E3210" s="1">
        <v>45.68</v>
      </c>
      <c r="F3210" s="1">
        <v>1</v>
      </c>
    </row>
    <row r="3211" spans="1:6" x14ac:dyDescent="0.25">
      <c r="A3211" t="s">
        <v>3219</v>
      </c>
      <c r="B3211">
        <v>1</v>
      </c>
      <c r="C3211">
        <v>1</v>
      </c>
      <c r="D3211" s="1">
        <v>37.03</v>
      </c>
      <c r="E3211" s="1">
        <v>37.03</v>
      </c>
      <c r="F3211" s="1">
        <v>1</v>
      </c>
    </row>
    <row r="3212" spans="1:6" x14ac:dyDescent="0.25">
      <c r="A3212" t="s">
        <v>3220</v>
      </c>
      <c r="B3212">
        <v>1</v>
      </c>
      <c r="C3212">
        <v>1</v>
      </c>
      <c r="D3212" s="1">
        <v>34.93</v>
      </c>
      <c r="E3212" s="1">
        <v>34.93</v>
      </c>
      <c r="F3212" s="1">
        <v>1</v>
      </c>
    </row>
    <row r="3213" spans="1:6" x14ac:dyDescent="0.25">
      <c r="A3213" t="s">
        <v>3221</v>
      </c>
      <c r="B3213">
        <v>1</v>
      </c>
      <c r="C3213">
        <v>1</v>
      </c>
      <c r="D3213" s="1">
        <v>34.93</v>
      </c>
      <c r="E3213" s="1">
        <v>34.93</v>
      </c>
      <c r="F3213" s="1">
        <v>1</v>
      </c>
    </row>
    <row r="3214" spans="1:6" x14ac:dyDescent="0.25">
      <c r="A3214" t="s">
        <v>3222</v>
      </c>
      <c r="B3214">
        <v>1</v>
      </c>
      <c r="C3214">
        <v>1</v>
      </c>
      <c r="D3214" s="1">
        <v>39.79</v>
      </c>
      <c r="E3214" s="1">
        <v>39.79</v>
      </c>
      <c r="F3214" s="1">
        <v>1</v>
      </c>
    </row>
    <row r="3215" spans="1:6" x14ac:dyDescent="0.25">
      <c r="A3215" t="s">
        <v>3223</v>
      </c>
      <c r="B3215">
        <v>1</v>
      </c>
      <c r="C3215">
        <v>1</v>
      </c>
      <c r="D3215" s="1">
        <v>54.81</v>
      </c>
      <c r="E3215" s="1">
        <v>54.81</v>
      </c>
      <c r="F3215" s="1">
        <v>1</v>
      </c>
    </row>
    <row r="3216" spans="1:6" x14ac:dyDescent="0.25">
      <c r="A3216" t="s">
        <v>3224</v>
      </c>
      <c r="B3216">
        <v>1</v>
      </c>
      <c r="C3216">
        <v>1</v>
      </c>
      <c r="D3216" s="1">
        <v>51.91</v>
      </c>
      <c r="E3216" s="1">
        <v>51.91</v>
      </c>
      <c r="F3216" s="1">
        <v>1</v>
      </c>
    </row>
    <row r="3217" spans="1:6" x14ac:dyDescent="0.25">
      <c r="A3217" t="s">
        <v>3225</v>
      </c>
      <c r="B3217">
        <v>1</v>
      </c>
      <c r="C3217">
        <v>1</v>
      </c>
      <c r="D3217" s="1">
        <v>51.91</v>
      </c>
      <c r="E3217" s="1">
        <v>51.91</v>
      </c>
      <c r="F3217" s="1">
        <v>1</v>
      </c>
    </row>
    <row r="3218" spans="1:6" x14ac:dyDescent="0.25">
      <c r="A3218" t="s">
        <v>3226</v>
      </c>
      <c r="B3218">
        <v>1</v>
      </c>
      <c r="C3218">
        <v>1</v>
      </c>
      <c r="D3218" s="1">
        <v>53.85</v>
      </c>
      <c r="E3218" s="1">
        <v>53.85</v>
      </c>
      <c r="F3218" s="1">
        <v>1</v>
      </c>
    </row>
    <row r="3219" spans="1:6" x14ac:dyDescent="0.25">
      <c r="A3219" t="s">
        <v>3227</v>
      </c>
      <c r="B3219">
        <v>1</v>
      </c>
      <c r="C3219">
        <v>1</v>
      </c>
      <c r="D3219" s="1">
        <v>49.48</v>
      </c>
      <c r="E3219" s="1">
        <v>49.48</v>
      </c>
      <c r="F3219" s="1">
        <v>1</v>
      </c>
    </row>
    <row r="3220" spans="1:6" x14ac:dyDescent="0.25">
      <c r="A3220" t="s">
        <v>3228</v>
      </c>
      <c r="B3220">
        <v>1</v>
      </c>
      <c r="C3220">
        <v>1</v>
      </c>
      <c r="D3220" s="1">
        <v>78.34</v>
      </c>
      <c r="E3220" s="1">
        <v>78.34</v>
      </c>
      <c r="F3220" s="1">
        <v>1</v>
      </c>
    </row>
    <row r="3221" spans="1:6" x14ac:dyDescent="0.25">
      <c r="A3221" t="s">
        <v>3229</v>
      </c>
      <c r="B3221">
        <v>1</v>
      </c>
      <c r="C3221">
        <v>1</v>
      </c>
      <c r="D3221" s="1">
        <v>78.34</v>
      </c>
      <c r="E3221" s="1">
        <v>78.34</v>
      </c>
      <c r="F3221" s="1">
        <v>1</v>
      </c>
    </row>
    <row r="3222" spans="1:6" x14ac:dyDescent="0.25">
      <c r="A3222" t="s">
        <v>3230</v>
      </c>
      <c r="B3222">
        <v>1</v>
      </c>
      <c r="C3222">
        <v>1</v>
      </c>
      <c r="D3222" s="1">
        <v>79.77</v>
      </c>
      <c r="E3222" s="1">
        <v>79.77</v>
      </c>
      <c r="F3222" s="1">
        <v>1</v>
      </c>
    </row>
    <row r="3223" spans="1:6" x14ac:dyDescent="0.25">
      <c r="A3223" t="s">
        <v>3231</v>
      </c>
      <c r="B3223">
        <v>1</v>
      </c>
      <c r="C3223">
        <v>1</v>
      </c>
      <c r="D3223" s="1">
        <v>58</v>
      </c>
      <c r="E3223" s="1">
        <v>58</v>
      </c>
      <c r="F3223" s="1">
        <v>1</v>
      </c>
    </row>
    <row r="3224" spans="1:6" x14ac:dyDescent="0.25">
      <c r="A3224" t="s">
        <v>3232</v>
      </c>
      <c r="B3224">
        <v>1</v>
      </c>
      <c r="C3224">
        <v>1</v>
      </c>
      <c r="D3224" s="1">
        <v>52.39</v>
      </c>
      <c r="E3224" s="1">
        <v>52.39</v>
      </c>
      <c r="F3224" s="1">
        <v>1</v>
      </c>
    </row>
    <row r="3225" spans="1:6" x14ac:dyDescent="0.25">
      <c r="A3225" t="s">
        <v>3233</v>
      </c>
      <c r="B3225">
        <v>1</v>
      </c>
      <c r="C3225">
        <v>1</v>
      </c>
      <c r="D3225" s="1">
        <v>55.26</v>
      </c>
      <c r="E3225" s="1">
        <v>55.26</v>
      </c>
      <c r="F3225" s="1">
        <v>1</v>
      </c>
    </row>
    <row r="3226" spans="1:6" x14ac:dyDescent="0.25">
      <c r="A3226" t="s">
        <v>3234</v>
      </c>
      <c r="B3226">
        <v>1</v>
      </c>
      <c r="C3226">
        <v>1</v>
      </c>
      <c r="D3226" s="1">
        <v>45.17</v>
      </c>
      <c r="E3226" s="1">
        <v>45.17</v>
      </c>
      <c r="F3226" s="1">
        <v>1</v>
      </c>
    </row>
    <row r="3227" spans="1:6" x14ac:dyDescent="0.25">
      <c r="A3227" t="s">
        <v>3235</v>
      </c>
      <c r="B3227">
        <v>1</v>
      </c>
      <c r="C3227">
        <v>1</v>
      </c>
      <c r="D3227" s="1">
        <v>39.71</v>
      </c>
      <c r="E3227" s="1">
        <v>39.71</v>
      </c>
      <c r="F3227" s="1">
        <v>1</v>
      </c>
    </row>
    <row r="3228" spans="1:6" x14ac:dyDescent="0.25">
      <c r="A3228" t="s">
        <v>3236</v>
      </c>
      <c r="B3228">
        <v>1</v>
      </c>
      <c r="C3228">
        <v>1</v>
      </c>
      <c r="D3228" s="1">
        <v>46.95</v>
      </c>
      <c r="E3228" s="1">
        <v>46.95</v>
      </c>
      <c r="F3228" s="1">
        <v>1</v>
      </c>
    </row>
    <row r="3229" spans="1:6" x14ac:dyDescent="0.25">
      <c r="A3229" t="s">
        <v>3237</v>
      </c>
      <c r="B3229">
        <v>1</v>
      </c>
      <c r="C3229">
        <v>1</v>
      </c>
      <c r="D3229" s="1">
        <v>7.08</v>
      </c>
      <c r="E3229" s="1">
        <v>7.08</v>
      </c>
      <c r="F3229" s="1">
        <v>1</v>
      </c>
    </row>
    <row r="3230" spans="1:6" x14ac:dyDescent="0.25">
      <c r="A3230" t="s">
        <v>3238</v>
      </c>
      <c r="B3230">
        <v>1</v>
      </c>
      <c r="C3230">
        <v>1</v>
      </c>
      <c r="D3230" s="1">
        <v>53.48</v>
      </c>
      <c r="E3230" s="1">
        <v>53.48</v>
      </c>
      <c r="F3230" s="1">
        <v>1</v>
      </c>
    </row>
    <row r="3231" spans="1:6" x14ac:dyDescent="0.25">
      <c r="A3231" t="s">
        <v>3239</v>
      </c>
      <c r="B3231">
        <v>1</v>
      </c>
      <c r="C3231">
        <v>1</v>
      </c>
      <c r="D3231" s="1">
        <v>75.31</v>
      </c>
      <c r="E3231" s="1">
        <v>75.31</v>
      </c>
      <c r="F3231" s="1">
        <v>1</v>
      </c>
    </row>
    <row r="3232" spans="1:6" x14ac:dyDescent="0.25">
      <c r="A3232" t="s">
        <v>3240</v>
      </c>
      <c r="B3232">
        <v>1</v>
      </c>
      <c r="C3232">
        <v>1</v>
      </c>
      <c r="D3232" s="1">
        <v>69.98</v>
      </c>
      <c r="E3232" s="1">
        <v>69.98</v>
      </c>
      <c r="F3232" s="1">
        <v>1</v>
      </c>
    </row>
    <row r="3233" spans="1:6" x14ac:dyDescent="0.25">
      <c r="A3233" t="s">
        <v>3241</v>
      </c>
      <c r="B3233">
        <v>1</v>
      </c>
      <c r="C3233">
        <v>1</v>
      </c>
      <c r="D3233" s="1">
        <v>34.94</v>
      </c>
      <c r="E3233" s="1">
        <v>34.94</v>
      </c>
      <c r="F3233" s="1">
        <v>1</v>
      </c>
    </row>
    <row r="3234" spans="1:6" x14ac:dyDescent="0.25">
      <c r="A3234" t="s">
        <v>3242</v>
      </c>
      <c r="B3234">
        <v>1</v>
      </c>
      <c r="C3234">
        <v>1</v>
      </c>
      <c r="D3234" s="1">
        <v>49.03</v>
      </c>
      <c r="E3234" s="1">
        <v>49.03</v>
      </c>
      <c r="F3234" s="1">
        <v>1</v>
      </c>
    </row>
    <row r="3235" spans="1:6" x14ac:dyDescent="0.25">
      <c r="A3235" t="s">
        <v>3243</v>
      </c>
      <c r="B3235">
        <v>1</v>
      </c>
      <c r="C3235">
        <v>1</v>
      </c>
      <c r="D3235" s="1">
        <v>90.19</v>
      </c>
      <c r="E3235" s="1">
        <v>90.19</v>
      </c>
      <c r="F3235" s="1">
        <v>1</v>
      </c>
    </row>
    <row r="3236" spans="1:6" x14ac:dyDescent="0.25">
      <c r="A3236" t="s">
        <v>3244</v>
      </c>
      <c r="B3236">
        <v>1</v>
      </c>
      <c r="C3236">
        <v>1</v>
      </c>
      <c r="D3236" s="1">
        <v>56.69</v>
      </c>
      <c r="E3236" s="1">
        <v>56.69</v>
      </c>
      <c r="F3236" s="1">
        <v>1</v>
      </c>
    </row>
    <row r="3237" spans="1:6" x14ac:dyDescent="0.25">
      <c r="A3237" t="s">
        <v>3245</v>
      </c>
      <c r="B3237">
        <v>1</v>
      </c>
      <c r="C3237">
        <v>1</v>
      </c>
      <c r="D3237" s="1">
        <v>39.11</v>
      </c>
      <c r="E3237" s="1">
        <v>39.11</v>
      </c>
      <c r="F3237" s="1">
        <v>1</v>
      </c>
    </row>
    <row r="3238" spans="1:6" x14ac:dyDescent="0.25">
      <c r="A3238" t="s">
        <v>3246</v>
      </c>
      <c r="B3238">
        <v>1</v>
      </c>
      <c r="C3238">
        <v>1</v>
      </c>
      <c r="D3238" s="1">
        <v>117.26</v>
      </c>
      <c r="E3238" s="1">
        <v>117.26</v>
      </c>
      <c r="F3238" s="1">
        <v>1</v>
      </c>
    </row>
    <row r="3239" spans="1:6" x14ac:dyDescent="0.25">
      <c r="A3239" t="s">
        <v>3247</v>
      </c>
      <c r="B3239">
        <v>1</v>
      </c>
      <c r="C3239">
        <v>1</v>
      </c>
      <c r="D3239" s="1">
        <v>119.37</v>
      </c>
      <c r="E3239" s="1">
        <v>119.37</v>
      </c>
      <c r="F3239" s="1">
        <v>1</v>
      </c>
    </row>
    <row r="3240" spans="1:6" x14ac:dyDescent="0.25">
      <c r="A3240" t="s">
        <v>3248</v>
      </c>
      <c r="B3240">
        <v>1</v>
      </c>
      <c r="C3240">
        <v>1</v>
      </c>
      <c r="D3240" s="1">
        <v>22.67</v>
      </c>
      <c r="E3240" s="1">
        <v>22.67</v>
      </c>
      <c r="F3240" s="1">
        <v>1</v>
      </c>
    </row>
    <row r="3241" spans="1:6" x14ac:dyDescent="0.25">
      <c r="A3241" t="s">
        <v>3249</v>
      </c>
      <c r="B3241">
        <v>1</v>
      </c>
      <c r="C3241">
        <v>1</v>
      </c>
      <c r="D3241" s="1">
        <v>76.400000000000006</v>
      </c>
      <c r="E3241" s="1">
        <v>76.400000000000006</v>
      </c>
      <c r="F3241" s="1">
        <v>1</v>
      </c>
    </row>
    <row r="3242" spans="1:6" x14ac:dyDescent="0.25">
      <c r="A3242" t="s">
        <v>3250</v>
      </c>
      <c r="B3242">
        <v>1</v>
      </c>
      <c r="C3242">
        <v>1</v>
      </c>
      <c r="D3242" s="1">
        <v>28.38</v>
      </c>
      <c r="E3242" s="1">
        <v>28.38</v>
      </c>
      <c r="F3242" s="1">
        <v>1</v>
      </c>
    </row>
    <row r="3243" spans="1:6" x14ac:dyDescent="0.25">
      <c r="A3243" t="s">
        <v>3251</v>
      </c>
      <c r="B3243">
        <v>1</v>
      </c>
      <c r="C3243">
        <v>1</v>
      </c>
      <c r="D3243" s="1">
        <v>24.87</v>
      </c>
      <c r="E3243" s="1">
        <v>24.87</v>
      </c>
      <c r="F3243" s="1">
        <v>1</v>
      </c>
    </row>
    <row r="3244" spans="1:6" x14ac:dyDescent="0.25">
      <c r="A3244" t="s">
        <v>3252</v>
      </c>
      <c r="B3244">
        <v>1</v>
      </c>
      <c r="C3244">
        <v>1</v>
      </c>
      <c r="D3244" s="1">
        <v>36.58</v>
      </c>
      <c r="E3244" s="1">
        <v>36.58</v>
      </c>
      <c r="F3244" s="1">
        <v>1</v>
      </c>
    </row>
    <row r="3245" spans="1:6" x14ac:dyDescent="0.25">
      <c r="A3245" t="s">
        <v>3253</v>
      </c>
      <c r="B3245">
        <v>1</v>
      </c>
      <c r="C3245">
        <v>1</v>
      </c>
      <c r="D3245" s="1">
        <v>76.84</v>
      </c>
      <c r="E3245" s="1">
        <v>76.84</v>
      </c>
      <c r="F3245" s="1">
        <v>1</v>
      </c>
    </row>
    <row r="3246" spans="1:6" x14ac:dyDescent="0.25">
      <c r="A3246" t="s">
        <v>3254</v>
      </c>
      <c r="B3246">
        <v>1</v>
      </c>
      <c r="C3246">
        <v>1</v>
      </c>
      <c r="D3246" s="1">
        <v>112.77</v>
      </c>
      <c r="E3246" s="1">
        <v>112.77</v>
      </c>
      <c r="F3246" s="1">
        <v>1</v>
      </c>
    </row>
    <row r="3247" spans="1:6" x14ac:dyDescent="0.25">
      <c r="A3247" t="s">
        <v>3255</v>
      </c>
      <c r="B3247">
        <v>1</v>
      </c>
      <c r="C3247">
        <v>1</v>
      </c>
      <c r="D3247" s="1">
        <v>22.78</v>
      </c>
      <c r="E3247" s="1">
        <v>22.78</v>
      </c>
      <c r="F3247" s="1">
        <v>1</v>
      </c>
    </row>
    <row r="3248" spans="1:6" x14ac:dyDescent="0.25">
      <c r="A3248" t="s">
        <v>3256</v>
      </c>
      <c r="B3248">
        <v>1</v>
      </c>
      <c r="C3248">
        <v>1</v>
      </c>
      <c r="D3248" s="1">
        <v>22.25</v>
      </c>
      <c r="E3248" s="1">
        <v>22.25</v>
      </c>
      <c r="F3248" s="1">
        <v>1</v>
      </c>
    </row>
    <row r="3249" spans="1:6" x14ac:dyDescent="0.25">
      <c r="A3249" t="s">
        <v>3257</v>
      </c>
      <c r="B3249">
        <v>1</v>
      </c>
      <c r="C3249">
        <v>1</v>
      </c>
      <c r="D3249" s="1">
        <v>58.67</v>
      </c>
      <c r="E3249" s="1">
        <v>58.67</v>
      </c>
      <c r="F3249" s="1">
        <v>1</v>
      </c>
    </row>
    <row r="3250" spans="1:6" x14ac:dyDescent="0.25">
      <c r="A3250" t="s">
        <v>3258</v>
      </c>
      <c r="B3250">
        <v>1</v>
      </c>
      <c r="C3250">
        <v>1</v>
      </c>
      <c r="D3250" s="1">
        <v>182.4</v>
      </c>
      <c r="E3250" s="1">
        <v>182.4</v>
      </c>
      <c r="F3250" s="1">
        <v>1</v>
      </c>
    </row>
    <row r="3251" spans="1:6" x14ac:dyDescent="0.25">
      <c r="A3251" t="s">
        <v>3259</v>
      </c>
      <c r="B3251">
        <v>1</v>
      </c>
      <c r="C3251">
        <v>1</v>
      </c>
      <c r="D3251" s="1">
        <v>39.700000000000003</v>
      </c>
      <c r="E3251" s="1">
        <v>39.700000000000003</v>
      </c>
      <c r="F3251" s="1">
        <v>1</v>
      </c>
    </row>
    <row r="3252" spans="1:6" x14ac:dyDescent="0.25">
      <c r="A3252" t="s">
        <v>3260</v>
      </c>
      <c r="B3252">
        <v>1</v>
      </c>
      <c r="C3252">
        <v>1</v>
      </c>
      <c r="D3252" s="1">
        <v>67.599999999999994</v>
      </c>
      <c r="E3252" s="1">
        <v>67.599999999999994</v>
      </c>
      <c r="F3252" s="1">
        <v>1</v>
      </c>
    </row>
    <row r="3253" spans="1:6" x14ac:dyDescent="0.25">
      <c r="A3253" t="s">
        <v>3261</v>
      </c>
      <c r="B3253">
        <v>1</v>
      </c>
      <c r="C3253">
        <v>1</v>
      </c>
      <c r="D3253" s="1">
        <v>62.25</v>
      </c>
      <c r="E3253" s="1">
        <v>62.25</v>
      </c>
      <c r="F3253" s="1">
        <v>1</v>
      </c>
    </row>
    <row r="3254" spans="1:6" x14ac:dyDescent="0.25">
      <c r="A3254" t="s">
        <v>3262</v>
      </c>
      <c r="B3254">
        <v>1</v>
      </c>
      <c r="C3254">
        <v>1</v>
      </c>
      <c r="D3254" s="1">
        <v>69.25</v>
      </c>
      <c r="E3254" s="1">
        <v>69.25</v>
      </c>
      <c r="F3254" s="1">
        <v>1</v>
      </c>
    </row>
    <row r="3255" spans="1:6" x14ac:dyDescent="0.25">
      <c r="A3255" t="s">
        <v>3263</v>
      </c>
      <c r="B3255">
        <v>1</v>
      </c>
      <c r="C3255">
        <v>1</v>
      </c>
      <c r="D3255" s="1">
        <v>49.86</v>
      </c>
      <c r="E3255" s="1">
        <v>49.86</v>
      </c>
      <c r="F3255" s="1">
        <v>1</v>
      </c>
    </row>
    <row r="3256" spans="1:6" x14ac:dyDescent="0.25">
      <c r="A3256" t="s">
        <v>3264</v>
      </c>
      <c r="B3256">
        <v>1</v>
      </c>
      <c r="C3256">
        <v>1</v>
      </c>
      <c r="D3256" s="1">
        <v>34</v>
      </c>
      <c r="E3256" s="1">
        <v>34</v>
      </c>
      <c r="F3256" s="1">
        <v>1</v>
      </c>
    </row>
    <row r="3257" spans="1:6" x14ac:dyDescent="0.25">
      <c r="A3257" t="s">
        <v>3265</v>
      </c>
      <c r="B3257">
        <v>1</v>
      </c>
      <c r="C3257">
        <v>1</v>
      </c>
      <c r="D3257" s="1">
        <v>24</v>
      </c>
      <c r="E3257" s="1">
        <v>24</v>
      </c>
      <c r="F3257" s="1">
        <v>1</v>
      </c>
    </row>
    <row r="3258" spans="1:6" x14ac:dyDescent="0.25">
      <c r="A3258" t="s">
        <v>3266</v>
      </c>
      <c r="B3258">
        <v>1</v>
      </c>
      <c r="C3258">
        <v>1</v>
      </c>
      <c r="D3258" s="1">
        <v>134.69999999999999</v>
      </c>
      <c r="E3258" s="1">
        <v>134.69999999999999</v>
      </c>
      <c r="F3258" s="1">
        <v>1</v>
      </c>
    </row>
    <row r="3259" spans="1:6" x14ac:dyDescent="0.25">
      <c r="A3259" t="s">
        <v>3267</v>
      </c>
      <c r="B3259">
        <v>1</v>
      </c>
      <c r="C3259">
        <v>1</v>
      </c>
      <c r="D3259" s="1">
        <v>285</v>
      </c>
      <c r="E3259" s="1">
        <v>285</v>
      </c>
      <c r="F3259" s="1">
        <v>1</v>
      </c>
    </row>
    <row r="3260" spans="1:6" x14ac:dyDescent="0.25">
      <c r="A3260" t="s">
        <v>3268</v>
      </c>
      <c r="B3260">
        <v>1</v>
      </c>
      <c r="C3260">
        <v>1</v>
      </c>
      <c r="D3260" s="1">
        <v>239.5</v>
      </c>
      <c r="E3260" s="1">
        <v>239.5</v>
      </c>
      <c r="F3260" s="1">
        <v>1</v>
      </c>
    </row>
    <row r="3261" spans="1:6" x14ac:dyDescent="0.25">
      <c r="A3261" t="s">
        <v>3269</v>
      </c>
      <c r="B3261">
        <v>1</v>
      </c>
      <c r="C3261">
        <v>1</v>
      </c>
      <c r="D3261" s="1">
        <v>131.5</v>
      </c>
      <c r="E3261" s="1">
        <v>131.5</v>
      </c>
      <c r="F3261" s="1">
        <v>1</v>
      </c>
    </row>
    <row r="3262" spans="1:6" x14ac:dyDescent="0.25">
      <c r="A3262" t="s">
        <v>3270</v>
      </c>
      <c r="B3262">
        <v>1</v>
      </c>
      <c r="C3262">
        <v>1</v>
      </c>
      <c r="D3262" s="1">
        <v>171</v>
      </c>
      <c r="E3262" s="1">
        <v>171</v>
      </c>
      <c r="F3262" s="1">
        <v>1</v>
      </c>
    </row>
    <row r="3263" spans="1:6" x14ac:dyDescent="0.25">
      <c r="A3263" t="s">
        <v>3271</v>
      </c>
      <c r="B3263">
        <v>1</v>
      </c>
      <c r="C3263">
        <v>1</v>
      </c>
      <c r="D3263" s="1">
        <v>219</v>
      </c>
      <c r="E3263" s="1">
        <v>219</v>
      </c>
      <c r="F3263" s="1">
        <v>1</v>
      </c>
    </row>
    <row r="3264" spans="1:6" x14ac:dyDescent="0.25">
      <c r="A3264" t="s">
        <v>3272</v>
      </c>
      <c r="B3264">
        <v>1</v>
      </c>
      <c r="C3264">
        <v>1</v>
      </c>
      <c r="D3264" s="1">
        <v>245.4</v>
      </c>
      <c r="E3264" s="1">
        <v>245.4</v>
      </c>
      <c r="F3264" s="1">
        <v>1</v>
      </c>
    </row>
    <row r="3265" spans="1:6" x14ac:dyDescent="0.25">
      <c r="A3265" t="s">
        <v>3273</v>
      </c>
      <c r="B3265">
        <v>1</v>
      </c>
      <c r="C3265">
        <v>1</v>
      </c>
      <c r="D3265" s="1">
        <v>179.5</v>
      </c>
      <c r="E3265" s="1">
        <v>179.5</v>
      </c>
      <c r="F3265" s="1">
        <v>1</v>
      </c>
    </row>
    <row r="3266" spans="1:6" x14ac:dyDescent="0.25">
      <c r="A3266" t="s">
        <v>3274</v>
      </c>
      <c r="B3266">
        <v>1</v>
      </c>
      <c r="C3266">
        <v>1</v>
      </c>
      <c r="D3266" s="1">
        <v>203.5</v>
      </c>
      <c r="E3266" s="1">
        <v>203.5</v>
      </c>
      <c r="F3266" s="1">
        <v>1</v>
      </c>
    </row>
    <row r="3267" spans="1:6" x14ac:dyDescent="0.25">
      <c r="A3267" t="s">
        <v>3275</v>
      </c>
      <c r="B3267">
        <v>1</v>
      </c>
      <c r="C3267">
        <v>1</v>
      </c>
      <c r="D3267" s="1">
        <v>153</v>
      </c>
      <c r="E3267" s="1">
        <v>153</v>
      </c>
      <c r="F3267" s="1">
        <v>1</v>
      </c>
    </row>
    <row r="3268" spans="1:6" x14ac:dyDescent="0.25">
      <c r="A3268" t="s">
        <v>3276</v>
      </c>
      <c r="B3268">
        <v>1</v>
      </c>
      <c r="C3268">
        <v>1</v>
      </c>
      <c r="D3268" s="1">
        <v>121.5</v>
      </c>
      <c r="E3268" s="1">
        <v>121.5</v>
      </c>
      <c r="F3268" s="1">
        <v>1</v>
      </c>
    </row>
    <row r="3269" spans="1:6" x14ac:dyDescent="0.25">
      <c r="A3269" t="s">
        <v>3277</v>
      </c>
      <c r="B3269">
        <v>1</v>
      </c>
      <c r="C3269">
        <v>1</v>
      </c>
      <c r="D3269" s="1">
        <v>191.5</v>
      </c>
      <c r="E3269" s="1">
        <v>191.5</v>
      </c>
      <c r="F3269" s="1">
        <v>1</v>
      </c>
    </row>
    <row r="3270" spans="1:6" x14ac:dyDescent="0.25">
      <c r="A3270" t="s">
        <v>3278</v>
      </c>
      <c r="B3270">
        <v>1</v>
      </c>
      <c r="C3270">
        <v>1</v>
      </c>
      <c r="D3270" s="1">
        <v>110.1</v>
      </c>
      <c r="E3270" s="1">
        <v>110.1</v>
      </c>
      <c r="F3270" s="1">
        <v>1</v>
      </c>
    </row>
    <row r="3271" spans="1:6" x14ac:dyDescent="0.25">
      <c r="A3271" t="s">
        <v>3279</v>
      </c>
      <c r="B3271">
        <v>1</v>
      </c>
      <c r="C3271">
        <v>1</v>
      </c>
      <c r="D3271" s="1">
        <v>165</v>
      </c>
      <c r="E3271" s="1">
        <v>165</v>
      </c>
      <c r="F3271" s="1">
        <v>1</v>
      </c>
    </row>
    <row r="3272" spans="1:6" x14ac:dyDescent="0.25">
      <c r="A3272" t="s">
        <v>3280</v>
      </c>
      <c r="B3272">
        <v>1</v>
      </c>
      <c r="C3272">
        <v>1</v>
      </c>
      <c r="D3272" s="1">
        <v>191.5</v>
      </c>
      <c r="E3272" s="1">
        <v>191.5</v>
      </c>
      <c r="F3272" s="1">
        <v>1</v>
      </c>
    </row>
    <row r="3273" spans="1:6" x14ac:dyDescent="0.25">
      <c r="A3273" t="s">
        <v>3281</v>
      </c>
      <c r="B3273">
        <v>1</v>
      </c>
      <c r="C3273">
        <v>1</v>
      </c>
      <c r="D3273" s="1">
        <v>104.75</v>
      </c>
      <c r="E3273" s="1">
        <v>104.75</v>
      </c>
      <c r="F3273" s="1">
        <v>1</v>
      </c>
    </row>
    <row r="3274" spans="1:6" x14ac:dyDescent="0.25">
      <c r="A3274" t="s">
        <v>3282</v>
      </c>
      <c r="B3274">
        <v>1</v>
      </c>
      <c r="C3274">
        <v>1</v>
      </c>
      <c r="D3274" s="1">
        <v>171</v>
      </c>
      <c r="E3274" s="1">
        <v>171</v>
      </c>
      <c r="F3274" s="1">
        <v>1</v>
      </c>
    </row>
    <row r="3275" spans="1:6" x14ac:dyDescent="0.25">
      <c r="A3275" t="s">
        <v>3283</v>
      </c>
      <c r="B3275">
        <v>1</v>
      </c>
      <c r="C3275">
        <v>1</v>
      </c>
      <c r="D3275" s="1">
        <v>227.5</v>
      </c>
      <c r="E3275" s="1">
        <v>227.5</v>
      </c>
      <c r="F3275" s="1">
        <v>1</v>
      </c>
    </row>
    <row r="3276" spans="1:6" x14ac:dyDescent="0.25">
      <c r="A3276" t="s">
        <v>3284</v>
      </c>
      <c r="B3276">
        <v>1</v>
      </c>
      <c r="C3276">
        <v>1</v>
      </c>
      <c r="D3276" s="1">
        <v>203.5</v>
      </c>
      <c r="E3276" s="1">
        <v>203.5</v>
      </c>
      <c r="F3276" s="1">
        <v>1</v>
      </c>
    </row>
    <row r="3277" spans="1:6" x14ac:dyDescent="0.25">
      <c r="A3277" t="s">
        <v>3285</v>
      </c>
      <c r="B3277">
        <v>1</v>
      </c>
      <c r="C3277">
        <v>1</v>
      </c>
      <c r="D3277" s="1">
        <v>60.6</v>
      </c>
      <c r="E3277" s="1">
        <v>60.6</v>
      </c>
      <c r="F3277" s="1">
        <v>1</v>
      </c>
    </row>
    <row r="3278" spans="1:6" x14ac:dyDescent="0.25">
      <c r="A3278" t="s">
        <v>3286</v>
      </c>
      <c r="B3278">
        <v>1</v>
      </c>
      <c r="C3278">
        <v>1</v>
      </c>
      <c r="D3278" s="1">
        <v>46.13</v>
      </c>
      <c r="E3278" s="1">
        <v>46.13</v>
      </c>
      <c r="F3278" s="1">
        <v>1</v>
      </c>
    </row>
    <row r="3279" spans="1:6" x14ac:dyDescent="0.25">
      <c r="A3279" t="s">
        <v>3287</v>
      </c>
      <c r="B3279">
        <v>1</v>
      </c>
      <c r="C3279">
        <v>1</v>
      </c>
      <c r="D3279" s="1">
        <v>46.13</v>
      </c>
      <c r="E3279" s="1">
        <v>46.13</v>
      </c>
      <c r="F3279" s="1">
        <v>1</v>
      </c>
    </row>
    <row r="3280" spans="1:6" x14ac:dyDescent="0.25">
      <c r="A3280" t="s">
        <v>3288</v>
      </c>
      <c r="B3280">
        <v>1</v>
      </c>
      <c r="C3280">
        <v>1</v>
      </c>
      <c r="D3280" s="1">
        <v>36.46</v>
      </c>
      <c r="E3280" s="1">
        <v>36.46</v>
      </c>
      <c r="F3280" s="1">
        <v>1</v>
      </c>
    </row>
    <row r="3281" spans="1:6" x14ac:dyDescent="0.25">
      <c r="A3281" t="s">
        <v>3289</v>
      </c>
      <c r="B3281">
        <v>1</v>
      </c>
      <c r="C3281">
        <v>1</v>
      </c>
      <c r="D3281" s="1">
        <v>15.53</v>
      </c>
      <c r="E3281" s="1">
        <v>15.53</v>
      </c>
      <c r="F3281" s="1">
        <v>1</v>
      </c>
    </row>
    <row r="3282" spans="1:6" x14ac:dyDescent="0.25">
      <c r="A3282" t="s">
        <v>3290</v>
      </c>
      <c r="B3282">
        <v>1</v>
      </c>
      <c r="C3282">
        <v>1</v>
      </c>
      <c r="D3282" s="1">
        <v>18.399999999999999</v>
      </c>
      <c r="E3282" s="1">
        <v>18.399999999999999</v>
      </c>
      <c r="F3282" s="1">
        <v>1</v>
      </c>
    </row>
    <row r="3283" spans="1:6" x14ac:dyDescent="0.25">
      <c r="A3283" t="s">
        <v>3291</v>
      </c>
      <c r="B3283">
        <v>1</v>
      </c>
      <c r="C3283">
        <v>1</v>
      </c>
      <c r="D3283" s="1">
        <v>24.73</v>
      </c>
      <c r="E3283" s="1">
        <v>24.73</v>
      </c>
      <c r="F3283" s="1">
        <v>1</v>
      </c>
    </row>
    <row r="3284" spans="1:6" x14ac:dyDescent="0.25">
      <c r="A3284" t="s">
        <v>3292</v>
      </c>
      <c r="B3284">
        <v>1</v>
      </c>
      <c r="C3284">
        <v>1</v>
      </c>
      <c r="D3284" s="1">
        <v>129.29</v>
      </c>
      <c r="E3284" s="1">
        <v>129.29</v>
      </c>
      <c r="F3284" s="1">
        <v>1</v>
      </c>
    </row>
    <row r="3285" spans="1:6" x14ac:dyDescent="0.25">
      <c r="A3285" t="s">
        <v>3293</v>
      </c>
      <c r="B3285">
        <v>1</v>
      </c>
      <c r="C3285">
        <v>1</v>
      </c>
      <c r="D3285" s="1">
        <v>104.25</v>
      </c>
      <c r="E3285" s="1">
        <v>104.25</v>
      </c>
      <c r="F3285" s="1">
        <v>1</v>
      </c>
    </row>
    <row r="3286" spans="1:6" x14ac:dyDescent="0.25">
      <c r="A3286" t="s">
        <v>3294</v>
      </c>
      <c r="B3286">
        <v>1</v>
      </c>
      <c r="C3286">
        <v>1</v>
      </c>
      <c r="D3286" s="1">
        <v>120</v>
      </c>
      <c r="E3286" s="1">
        <v>120</v>
      </c>
      <c r="F3286" s="1">
        <v>1</v>
      </c>
    </row>
    <row r="3287" spans="1:6" x14ac:dyDescent="0.25">
      <c r="A3287" t="s">
        <v>3295</v>
      </c>
      <c r="B3287">
        <v>1</v>
      </c>
      <c r="C3287">
        <v>1</v>
      </c>
      <c r="D3287" s="1">
        <v>118</v>
      </c>
      <c r="E3287" s="1">
        <v>118</v>
      </c>
      <c r="F3287" s="1">
        <v>1</v>
      </c>
    </row>
    <row r="3288" spans="1:6" x14ac:dyDescent="0.25">
      <c r="A3288" t="s">
        <v>3296</v>
      </c>
      <c r="B3288">
        <v>1</v>
      </c>
      <c r="C3288">
        <v>1</v>
      </c>
      <c r="D3288" s="1">
        <v>26.42</v>
      </c>
      <c r="E3288" s="1">
        <v>26.42</v>
      </c>
      <c r="F3288" s="1">
        <v>1</v>
      </c>
    </row>
    <row r="3289" spans="1:6" x14ac:dyDescent="0.25">
      <c r="A3289" t="s">
        <v>3297</v>
      </c>
      <c r="B3289">
        <v>1</v>
      </c>
      <c r="C3289">
        <v>1</v>
      </c>
      <c r="D3289" s="1">
        <v>89.92</v>
      </c>
      <c r="E3289" s="1">
        <v>89.92</v>
      </c>
      <c r="F3289" s="1">
        <v>1</v>
      </c>
    </row>
    <row r="3290" spans="1:6" x14ac:dyDescent="0.25">
      <c r="A3290" t="s">
        <v>3298</v>
      </c>
      <c r="B3290">
        <v>1</v>
      </c>
      <c r="C3290">
        <v>1</v>
      </c>
      <c r="D3290" s="1">
        <v>18.489999999999998</v>
      </c>
      <c r="E3290" s="1">
        <v>18.489999999999998</v>
      </c>
      <c r="F3290" s="1">
        <v>1</v>
      </c>
    </row>
    <row r="3291" spans="1:6" x14ac:dyDescent="0.25">
      <c r="A3291" t="s">
        <v>3299</v>
      </c>
      <c r="B3291">
        <v>1</v>
      </c>
      <c r="C3291">
        <v>1</v>
      </c>
      <c r="D3291" s="1">
        <v>81.12</v>
      </c>
      <c r="E3291" s="1">
        <v>81.12</v>
      </c>
      <c r="F3291" s="1">
        <v>1</v>
      </c>
    </row>
    <row r="3292" spans="1:6" x14ac:dyDescent="0.25">
      <c r="A3292" t="s">
        <v>3300</v>
      </c>
      <c r="B3292">
        <v>1</v>
      </c>
      <c r="C3292">
        <v>1</v>
      </c>
      <c r="D3292" s="1">
        <v>51.96</v>
      </c>
      <c r="E3292" s="1">
        <v>51.96</v>
      </c>
      <c r="F3292" s="1">
        <v>1</v>
      </c>
    </row>
    <row r="3293" spans="1:6" x14ac:dyDescent="0.25">
      <c r="A3293" t="s">
        <v>3301</v>
      </c>
      <c r="B3293">
        <v>1</v>
      </c>
      <c r="C3293">
        <v>1</v>
      </c>
      <c r="D3293" s="1">
        <v>80.11</v>
      </c>
      <c r="E3293" s="1">
        <v>80.11</v>
      </c>
      <c r="F3293" s="1">
        <v>1</v>
      </c>
    </row>
    <row r="3294" spans="1:6" x14ac:dyDescent="0.25">
      <c r="A3294" t="s">
        <v>3302</v>
      </c>
      <c r="B3294">
        <v>1</v>
      </c>
      <c r="C3294">
        <v>1</v>
      </c>
      <c r="D3294" s="1">
        <v>64.930000000000007</v>
      </c>
      <c r="E3294" s="1">
        <v>64.930000000000007</v>
      </c>
      <c r="F3294" s="1">
        <v>1</v>
      </c>
    </row>
    <row r="3295" spans="1:6" x14ac:dyDescent="0.25">
      <c r="A3295" t="s">
        <v>3303</v>
      </c>
      <c r="B3295">
        <v>1</v>
      </c>
      <c r="C3295">
        <v>1</v>
      </c>
      <c r="D3295" s="1">
        <v>59</v>
      </c>
      <c r="E3295" s="1">
        <v>59</v>
      </c>
      <c r="F3295" s="1">
        <v>1</v>
      </c>
    </row>
    <row r="3296" spans="1:6" x14ac:dyDescent="0.25">
      <c r="A3296" t="s">
        <v>3304</v>
      </c>
      <c r="B3296">
        <v>1</v>
      </c>
      <c r="C3296">
        <v>1</v>
      </c>
      <c r="D3296" s="1">
        <v>21.12</v>
      </c>
      <c r="E3296" s="1">
        <v>21.12</v>
      </c>
      <c r="F3296" s="1">
        <v>1</v>
      </c>
    </row>
    <row r="3297" spans="1:6" x14ac:dyDescent="0.25">
      <c r="A3297" t="s">
        <v>3305</v>
      </c>
      <c r="B3297">
        <v>1</v>
      </c>
      <c r="C3297">
        <v>1</v>
      </c>
      <c r="D3297" s="1">
        <v>37.92</v>
      </c>
      <c r="E3297" s="1">
        <v>37.92</v>
      </c>
      <c r="F3297" s="1">
        <v>1</v>
      </c>
    </row>
    <row r="3298" spans="1:6" x14ac:dyDescent="0.25">
      <c r="A3298" t="s">
        <v>3306</v>
      </c>
      <c r="B3298">
        <v>1</v>
      </c>
      <c r="C3298">
        <v>1</v>
      </c>
      <c r="D3298" s="1">
        <v>81.739999999999995</v>
      </c>
      <c r="E3298" s="1">
        <v>81.739999999999995</v>
      </c>
      <c r="F3298" s="1">
        <v>1</v>
      </c>
    </row>
    <row r="3299" spans="1:6" x14ac:dyDescent="0.25">
      <c r="A3299" t="s">
        <v>3307</v>
      </c>
      <c r="B3299">
        <v>1</v>
      </c>
      <c r="C3299">
        <v>1</v>
      </c>
      <c r="D3299" s="1">
        <v>107.5</v>
      </c>
      <c r="E3299" s="1">
        <v>107.5</v>
      </c>
      <c r="F3299" s="1">
        <v>1</v>
      </c>
    </row>
    <row r="3300" spans="1:6" x14ac:dyDescent="0.25">
      <c r="A3300" t="s">
        <v>3308</v>
      </c>
      <c r="B3300">
        <v>1</v>
      </c>
      <c r="C3300">
        <v>1</v>
      </c>
      <c r="D3300" s="1">
        <v>44.95</v>
      </c>
      <c r="E3300" s="1">
        <v>44.95</v>
      </c>
      <c r="F3300" s="1">
        <v>1</v>
      </c>
    </row>
    <row r="3301" spans="1:6" x14ac:dyDescent="0.25">
      <c r="A3301" t="s">
        <v>3309</v>
      </c>
      <c r="B3301">
        <v>1</v>
      </c>
      <c r="C3301">
        <v>1</v>
      </c>
      <c r="D3301" s="1">
        <v>65.73</v>
      </c>
      <c r="E3301" s="1">
        <v>65.73</v>
      </c>
      <c r="F3301" s="1">
        <v>1</v>
      </c>
    </row>
    <row r="3302" spans="1:6" x14ac:dyDescent="0.25">
      <c r="A3302" t="s">
        <v>3310</v>
      </c>
      <c r="B3302">
        <v>1</v>
      </c>
      <c r="C3302">
        <v>1</v>
      </c>
      <c r="D3302" s="1">
        <v>133.03</v>
      </c>
      <c r="E3302" s="1">
        <v>133.03</v>
      </c>
      <c r="F3302" s="1">
        <v>1</v>
      </c>
    </row>
    <row r="3303" spans="1:6" x14ac:dyDescent="0.25">
      <c r="A3303" t="s">
        <v>3311</v>
      </c>
      <c r="B3303">
        <v>1</v>
      </c>
      <c r="C3303">
        <v>1</v>
      </c>
      <c r="D3303" s="1">
        <v>33.92</v>
      </c>
      <c r="E3303" s="1">
        <v>33.92</v>
      </c>
      <c r="F3303" s="1">
        <v>1</v>
      </c>
    </row>
    <row r="3304" spans="1:6" x14ac:dyDescent="0.25">
      <c r="A3304" t="s">
        <v>3312</v>
      </c>
      <c r="B3304">
        <v>1</v>
      </c>
      <c r="C3304">
        <v>1</v>
      </c>
      <c r="D3304" s="1">
        <v>51.49</v>
      </c>
      <c r="E3304" s="1">
        <v>51.49</v>
      </c>
      <c r="F3304" s="1">
        <v>1</v>
      </c>
    </row>
    <row r="3305" spans="1:6" x14ac:dyDescent="0.25">
      <c r="A3305" t="s">
        <v>3313</v>
      </c>
      <c r="B3305">
        <v>1</v>
      </c>
      <c r="C3305">
        <v>1</v>
      </c>
      <c r="D3305" s="1">
        <v>7.62</v>
      </c>
      <c r="E3305" s="1">
        <v>7.62</v>
      </c>
      <c r="F3305" s="1">
        <v>1</v>
      </c>
    </row>
    <row r="3306" spans="1:6" x14ac:dyDescent="0.25">
      <c r="A3306" t="s">
        <v>3314</v>
      </c>
      <c r="B3306">
        <v>1</v>
      </c>
      <c r="C3306">
        <v>1</v>
      </c>
      <c r="D3306" s="1">
        <v>7.62</v>
      </c>
      <c r="E3306" s="1">
        <v>7.62</v>
      </c>
      <c r="F3306" s="1">
        <v>1</v>
      </c>
    </row>
    <row r="3307" spans="1:6" x14ac:dyDescent="0.25">
      <c r="A3307" t="s">
        <v>3315</v>
      </c>
      <c r="B3307">
        <v>1</v>
      </c>
      <c r="C3307">
        <v>1</v>
      </c>
      <c r="D3307" s="1">
        <v>7.62</v>
      </c>
      <c r="E3307" s="1">
        <v>7.62</v>
      </c>
      <c r="F3307" s="1">
        <v>1</v>
      </c>
    </row>
    <row r="3308" spans="1:6" x14ac:dyDescent="0.25">
      <c r="A3308" t="s">
        <v>3316</v>
      </c>
      <c r="B3308">
        <v>1</v>
      </c>
      <c r="C3308">
        <v>1</v>
      </c>
      <c r="D3308" s="1">
        <v>9.33</v>
      </c>
      <c r="E3308" s="1">
        <v>9.33</v>
      </c>
      <c r="F3308" s="1">
        <v>1</v>
      </c>
    </row>
    <row r="3309" spans="1:6" x14ac:dyDescent="0.25">
      <c r="A3309" t="s">
        <v>3317</v>
      </c>
      <c r="B3309">
        <v>1</v>
      </c>
      <c r="C3309">
        <v>1</v>
      </c>
      <c r="D3309" s="1">
        <v>9.33</v>
      </c>
      <c r="E3309" s="1">
        <v>9.33</v>
      </c>
      <c r="F3309" s="1">
        <v>1</v>
      </c>
    </row>
    <row r="3310" spans="1:6" x14ac:dyDescent="0.25">
      <c r="A3310" t="s">
        <v>3318</v>
      </c>
      <c r="B3310">
        <v>1</v>
      </c>
      <c r="C3310">
        <v>1</v>
      </c>
      <c r="D3310" s="1">
        <v>63</v>
      </c>
      <c r="E3310" s="1">
        <v>63</v>
      </c>
      <c r="F3310" s="1">
        <v>1</v>
      </c>
    </row>
    <row r="3311" spans="1:6" x14ac:dyDescent="0.25">
      <c r="A3311" t="s">
        <v>3319</v>
      </c>
      <c r="B3311">
        <v>1</v>
      </c>
      <c r="C3311">
        <v>1</v>
      </c>
      <c r="D3311" s="1">
        <v>63</v>
      </c>
      <c r="E3311" s="1">
        <v>63</v>
      </c>
      <c r="F3311" s="1">
        <v>1</v>
      </c>
    </row>
    <row r="3312" spans="1:6" x14ac:dyDescent="0.25">
      <c r="A3312" t="s">
        <v>3320</v>
      </c>
      <c r="B3312">
        <v>1</v>
      </c>
      <c r="C3312">
        <v>1</v>
      </c>
      <c r="D3312" s="1">
        <v>49</v>
      </c>
      <c r="E3312" s="1">
        <v>49</v>
      </c>
      <c r="F3312" s="1">
        <v>1</v>
      </c>
    </row>
    <row r="3313" spans="1:6" x14ac:dyDescent="0.25">
      <c r="A3313" t="s">
        <v>3321</v>
      </c>
      <c r="B3313">
        <v>1</v>
      </c>
      <c r="C3313">
        <v>1</v>
      </c>
      <c r="D3313" s="1">
        <v>194</v>
      </c>
      <c r="E3313" s="1">
        <v>194</v>
      </c>
      <c r="F3313" s="1">
        <v>1</v>
      </c>
    </row>
    <row r="3314" spans="1:6" x14ac:dyDescent="0.25">
      <c r="A3314" t="s">
        <v>3322</v>
      </c>
      <c r="B3314">
        <v>1</v>
      </c>
      <c r="C3314">
        <v>1</v>
      </c>
      <c r="D3314" s="1">
        <v>49.4</v>
      </c>
      <c r="E3314" s="1">
        <v>49.4</v>
      </c>
      <c r="F3314" s="1">
        <v>1</v>
      </c>
    </row>
    <row r="3315" spans="1:6" x14ac:dyDescent="0.25">
      <c r="A3315" t="s">
        <v>3323</v>
      </c>
      <c r="B3315">
        <v>1</v>
      </c>
      <c r="C3315">
        <v>1</v>
      </c>
      <c r="D3315" s="1">
        <v>72.7</v>
      </c>
      <c r="E3315" s="1">
        <v>72.7</v>
      </c>
      <c r="F3315" s="1">
        <v>1</v>
      </c>
    </row>
    <row r="3316" spans="1:6" x14ac:dyDescent="0.25">
      <c r="A3316" t="s">
        <v>3324</v>
      </c>
      <c r="B3316">
        <v>1</v>
      </c>
      <c r="C3316">
        <v>1</v>
      </c>
      <c r="D3316" s="1">
        <v>87.95</v>
      </c>
      <c r="E3316" s="1">
        <v>87.95</v>
      </c>
      <c r="F3316" s="1">
        <v>1</v>
      </c>
    </row>
    <row r="3317" spans="1:6" x14ac:dyDescent="0.25">
      <c r="A3317" t="s">
        <v>3325</v>
      </c>
      <c r="B3317">
        <v>1</v>
      </c>
      <c r="C3317">
        <v>1</v>
      </c>
      <c r="D3317" s="1">
        <v>90.3</v>
      </c>
      <c r="E3317" s="1">
        <v>90.3</v>
      </c>
      <c r="F3317" s="1">
        <v>1</v>
      </c>
    </row>
    <row r="3318" spans="1:6" x14ac:dyDescent="0.25">
      <c r="A3318" t="s">
        <v>3326</v>
      </c>
      <c r="B3318">
        <v>1</v>
      </c>
      <c r="C3318">
        <v>1</v>
      </c>
      <c r="D3318" s="1">
        <v>85.65</v>
      </c>
      <c r="E3318" s="1">
        <v>85.65</v>
      </c>
      <c r="F3318" s="1">
        <v>1</v>
      </c>
    </row>
    <row r="3319" spans="1:6" x14ac:dyDescent="0.25">
      <c r="A3319" t="s">
        <v>3327</v>
      </c>
      <c r="B3319">
        <v>1</v>
      </c>
      <c r="C3319">
        <v>1</v>
      </c>
      <c r="D3319" s="1">
        <v>98.9</v>
      </c>
      <c r="E3319" s="1">
        <v>98.9</v>
      </c>
      <c r="F3319" s="1">
        <v>1</v>
      </c>
    </row>
    <row r="3320" spans="1:6" x14ac:dyDescent="0.25">
      <c r="A3320" t="s">
        <v>3328</v>
      </c>
      <c r="B3320">
        <v>1</v>
      </c>
      <c r="C3320">
        <v>1</v>
      </c>
      <c r="D3320" s="1">
        <v>38.950000000000003</v>
      </c>
      <c r="E3320" s="1">
        <v>38.950000000000003</v>
      </c>
      <c r="F3320" s="1">
        <v>1</v>
      </c>
    </row>
    <row r="3321" spans="1:6" x14ac:dyDescent="0.25">
      <c r="A3321" t="s">
        <v>3329</v>
      </c>
      <c r="B3321">
        <v>1</v>
      </c>
      <c r="C3321">
        <v>1</v>
      </c>
      <c r="D3321" s="1">
        <v>48.35</v>
      </c>
      <c r="E3321" s="1">
        <v>48.35</v>
      </c>
      <c r="F3321" s="1">
        <v>1</v>
      </c>
    </row>
    <row r="3322" spans="1:6" x14ac:dyDescent="0.25">
      <c r="A3322" t="s">
        <v>3330</v>
      </c>
      <c r="B3322">
        <v>1</v>
      </c>
      <c r="C3322">
        <v>1</v>
      </c>
      <c r="D3322" s="1">
        <v>48.35</v>
      </c>
      <c r="E3322" s="1">
        <v>48.35</v>
      </c>
      <c r="F3322" s="1">
        <v>1</v>
      </c>
    </row>
    <row r="3323" spans="1:6" x14ac:dyDescent="0.25">
      <c r="A3323" t="s">
        <v>3331</v>
      </c>
      <c r="B3323">
        <v>1</v>
      </c>
      <c r="C3323">
        <v>1</v>
      </c>
      <c r="D3323" s="1">
        <v>51.5</v>
      </c>
      <c r="E3323" s="1">
        <v>51.5</v>
      </c>
      <c r="F3323" s="1">
        <v>1</v>
      </c>
    </row>
    <row r="3324" spans="1:6" x14ac:dyDescent="0.25">
      <c r="A3324" t="s">
        <v>3332</v>
      </c>
      <c r="B3324">
        <v>1</v>
      </c>
      <c r="C3324">
        <v>1</v>
      </c>
      <c r="D3324" s="1">
        <v>23.23</v>
      </c>
      <c r="E3324" s="1">
        <v>23.23</v>
      </c>
      <c r="F3324" s="1">
        <v>1</v>
      </c>
    </row>
    <row r="3325" spans="1:6" x14ac:dyDescent="0.25">
      <c r="A3325" t="s">
        <v>3333</v>
      </c>
      <c r="B3325">
        <v>1</v>
      </c>
      <c r="C3325">
        <v>1</v>
      </c>
      <c r="D3325" s="1">
        <v>53.8</v>
      </c>
      <c r="E3325" s="1">
        <v>53.8</v>
      </c>
      <c r="F3325" s="1">
        <v>1</v>
      </c>
    </row>
    <row r="3326" spans="1:6" x14ac:dyDescent="0.25">
      <c r="A3326" t="s">
        <v>3334</v>
      </c>
      <c r="B3326">
        <v>1</v>
      </c>
      <c r="C3326">
        <v>1</v>
      </c>
      <c r="D3326" s="1">
        <v>66.599999999999994</v>
      </c>
      <c r="E3326" s="1">
        <v>66.599999999999994</v>
      </c>
      <c r="F3326" s="1">
        <v>1</v>
      </c>
    </row>
    <row r="3327" spans="1:6" x14ac:dyDescent="0.25">
      <c r="A3327" t="s">
        <v>3335</v>
      </c>
      <c r="B3327">
        <v>1</v>
      </c>
      <c r="C3327">
        <v>1</v>
      </c>
      <c r="D3327" s="1">
        <v>46.75</v>
      </c>
      <c r="E3327" s="1">
        <v>46.75</v>
      </c>
      <c r="F3327" s="1">
        <v>1</v>
      </c>
    </row>
    <row r="3328" spans="1:6" x14ac:dyDescent="0.25">
      <c r="A3328" t="s">
        <v>3336</v>
      </c>
      <c r="B3328">
        <v>1</v>
      </c>
      <c r="C3328">
        <v>1</v>
      </c>
      <c r="D3328" s="1">
        <v>21.2</v>
      </c>
      <c r="E3328" s="1">
        <v>21.2</v>
      </c>
      <c r="F3328" s="1">
        <v>1</v>
      </c>
    </row>
    <row r="3329" spans="1:6" x14ac:dyDescent="0.25">
      <c r="A3329" t="s">
        <v>3337</v>
      </c>
      <c r="B3329">
        <v>1</v>
      </c>
      <c r="C3329">
        <v>1</v>
      </c>
      <c r="D3329" s="1">
        <v>33.17</v>
      </c>
      <c r="E3329" s="1">
        <v>33.17</v>
      </c>
      <c r="F3329" s="1">
        <v>1</v>
      </c>
    </row>
    <row r="3330" spans="1:6" x14ac:dyDescent="0.25">
      <c r="A3330" t="s">
        <v>3338</v>
      </c>
      <c r="B3330">
        <v>1</v>
      </c>
      <c r="C3330">
        <v>1</v>
      </c>
      <c r="D3330" s="1">
        <v>228.55</v>
      </c>
      <c r="E3330" s="1">
        <v>228.55</v>
      </c>
      <c r="F3330" s="1">
        <v>1</v>
      </c>
    </row>
    <row r="3331" spans="1:6" x14ac:dyDescent="0.25">
      <c r="A3331" t="s">
        <v>3339</v>
      </c>
      <c r="B3331">
        <v>1</v>
      </c>
      <c r="C3331">
        <v>1</v>
      </c>
      <c r="D3331" s="1">
        <v>96.4</v>
      </c>
      <c r="E3331" s="1">
        <v>96.4</v>
      </c>
      <c r="F3331" s="1">
        <v>1</v>
      </c>
    </row>
    <row r="3332" spans="1:6" x14ac:dyDescent="0.25">
      <c r="A3332" t="s">
        <v>3340</v>
      </c>
      <c r="B3332">
        <v>1</v>
      </c>
      <c r="C3332">
        <v>1</v>
      </c>
      <c r="D3332" s="1">
        <v>2.68</v>
      </c>
      <c r="E3332" s="1">
        <v>2.68</v>
      </c>
      <c r="F3332" s="1">
        <v>1</v>
      </c>
    </row>
    <row r="3333" spans="1:6" x14ac:dyDescent="0.25">
      <c r="A3333" t="s">
        <v>3341</v>
      </c>
      <c r="B3333">
        <v>1</v>
      </c>
      <c r="C3333">
        <v>1</v>
      </c>
      <c r="D3333" s="1">
        <v>2.68</v>
      </c>
      <c r="E3333" s="1">
        <v>2.68</v>
      </c>
      <c r="F3333" s="1">
        <v>1</v>
      </c>
    </row>
    <row r="3334" spans="1:6" x14ac:dyDescent="0.25">
      <c r="A3334" t="s">
        <v>3342</v>
      </c>
      <c r="B3334">
        <v>1</v>
      </c>
      <c r="C3334">
        <v>1</v>
      </c>
      <c r="D3334" s="1">
        <v>2.68</v>
      </c>
      <c r="E3334" s="1">
        <v>2.68</v>
      </c>
      <c r="F3334" s="1">
        <v>1</v>
      </c>
    </row>
    <row r="3335" spans="1:6" x14ac:dyDescent="0.25">
      <c r="A3335" t="s">
        <v>3343</v>
      </c>
      <c r="B3335">
        <v>1</v>
      </c>
      <c r="C3335">
        <v>1</v>
      </c>
      <c r="D3335" s="1">
        <v>3.35</v>
      </c>
      <c r="E3335" s="1">
        <v>3.35</v>
      </c>
      <c r="F3335" s="1">
        <v>1</v>
      </c>
    </row>
    <row r="3336" spans="1:6" x14ac:dyDescent="0.25">
      <c r="A3336" t="s">
        <v>3344</v>
      </c>
      <c r="B3336">
        <v>1</v>
      </c>
      <c r="C3336">
        <v>1</v>
      </c>
      <c r="D3336" s="1">
        <v>3.8</v>
      </c>
      <c r="E3336" s="1">
        <v>3.8</v>
      </c>
      <c r="F3336" s="1">
        <v>1</v>
      </c>
    </row>
    <row r="3337" spans="1:6" x14ac:dyDescent="0.25">
      <c r="A3337" t="s">
        <v>3345</v>
      </c>
      <c r="B3337">
        <v>1</v>
      </c>
      <c r="C3337">
        <v>1</v>
      </c>
      <c r="D3337" s="1">
        <v>5.59</v>
      </c>
      <c r="E3337" s="1">
        <v>5.59</v>
      </c>
      <c r="F3337" s="1">
        <v>1</v>
      </c>
    </row>
    <row r="3338" spans="1:6" x14ac:dyDescent="0.25">
      <c r="A3338" t="s">
        <v>3346</v>
      </c>
      <c r="B3338">
        <v>1</v>
      </c>
      <c r="C3338">
        <v>1</v>
      </c>
      <c r="D3338" s="1">
        <v>5.59</v>
      </c>
      <c r="E3338" s="1">
        <v>5.59</v>
      </c>
      <c r="F3338" s="1">
        <v>1</v>
      </c>
    </row>
    <row r="3339" spans="1:6" x14ac:dyDescent="0.25">
      <c r="A3339" t="s">
        <v>3347</v>
      </c>
      <c r="B3339">
        <v>1</v>
      </c>
      <c r="C3339">
        <v>1</v>
      </c>
      <c r="D3339" s="1">
        <v>6.7</v>
      </c>
      <c r="E3339" s="1">
        <v>6.7</v>
      </c>
      <c r="F3339" s="1">
        <v>1</v>
      </c>
    </row>
    <row r="3340" spans="1:6" x14ac:dyDescent="0.25">
      <c r="A3340" t="s">
        <v>3348</v>
      </c>
      <c r="B3340">
        <v>1</v>
      </c>
      <c r="C3340">
        <v>1</v>
      </c>
      <c r="D3340" s="1">
        <v>34.58</v>
      </c>
      <c r="E3340" s="1">
        <v>34.58</v>
      </c>
      <c r="F3340" s="1">
        <v>1</v>
      </c>
    </row>
    <row r="3341" spans="1:6" x14ac:dyDescent="0.25">
      <c r="A3341" t="s">
        <v>3349</v>
      </c>
      <c r="B3341">
        <v>1</v>
      </c>
      <c r="C3341">
        <v>1</v>
      </c>
      <c r="D3341" s="1">
        <v>34.58</v>
      </c>
      <c r="E3341" s="1">
        <v>34.58</v>
      </c>
      <c r="F3341" s="1">
        <v>1</v>
      </c>
    </row>
    <row r="3342" spans="1:6" x14ac:dyDescent="0.25">
      <c r="A3342" t="s">
        <v>3350</v>
      </c>
      <c r="B3342">
        <v>1</v>
      </c>
      <c r="C3342">
        <v>1</v>
      </c>
      <c r="D3342" s="1">
        <v>34.58</v>
      </c>
      <c r="E3342" s="1">
        <v>34.58</v>
      </c>
      <c r="F3342" s="1">
        <v>1</v>
      </c>
    </row>
    <row r="3343" spans="1:6" x14ac:dyDescent="0.25">
      <c r="A3343" t="s">
        <v>3351</v>
      </c>
      <c r="B3343">
        <v>1</v>
      </c>
      <c r="C3343">
        <v>1</v>
      </c>
      <c r="D3343" s="1">
        <v>34.58</v>
      </c>
      <c r="E3343" s="1">
        <v>34.58</v>
      </c>
      <c r="F3343" s="1">
        <v>1</v>
      </c>
    </row>
    <row r="3344" spans="1:6" x14ac:dyDescent="0.25">
      <c r="A3344" t="s">
        <v>3352</v>
      </c>
      <c r="B3344">
        <v>1</v>
      </c>
      <c r="C3344">
        <v>1</v>
      </c>
      <c r="D3344" s="1">
        <v>34.58</v>
      </c>
      <c r="E3344" s="1">
        <v>34.58</v>
      </c>
      <c r="F3344" s="1">
        <v>1</v>
      </c>
    </row>
    <row r="3345" spans="1:6" x14ac:dyDescent="0.25">
      <c r="A3345" t="s">
        <v>3353</v>
      </c>
      <c r="B3345">
        <v>1</v>
      </c>
      <c r="C3345">
        <v>1</v>
      </c>
      <c r="D3345" s="1">
        <v>36</v>
      </c>
      <c r="E3345" s="1">
        <v>36</v>
      </c>
      <c r="F3345" s="1">
        <v>1</v>
      </c>
    </row>
    <row r="3346" spans="1:6" x14ac:dyDescent="0.25">
      <c r="A3346" t="s">
        <v>3354</v>
      </c>
      <c r="B3346">
        <v>1</v>
      </c>
      <c r="C3346">
        <v>1</v>
      </c>
      <c r="D3346" s="1">
        <v>36</v>
      </c>
      <c r="E3346" s="1">
        <v>36</v>
      </c>
      <c r="F3346" s="1">
        <v>1</v>
      </c>
    </row>
    <row r="3347" spans="1:6" x14ac:dyDescent="0.25">
      <c r="A3347" t="s">
        <v>3355</v>
      </c>
      <c r="B3347">
        <v>1</v>
      </c>
      <c r="C3347">
        <v>1</v>
      </c>
      <c r="D3347" s="1">
        <v>29.14</v>
      </c>
      <c r="E3347" s="1">
        <v>29.14</v>
      </c>
      <c r="F3347" s="1">
        <v>1</v>
      </c>
    </row>
    <row r="3348" spans="1:6" x14ac:dyDescent="0.25">
      <c r="A3348" t="s">
        <v>3356</v>
      </c>
      <c r="B3348">
        <v>1</v>
      </c>
      <c r="C3348">
        <v>1</v>
      </c>
      <c r="D3348" s="1">
        <v>34.58</v>
      </c>
      <c r="E3348" s="1">
        <v>34.58</v>
      </c>
      <c r="F3348" s="1">
        <v>1</v>
      </c>
    </row>
    <row r="3349" spans="1:6" x14ac:dyDescent="0.25">
      <c r="A3349" t="s">
        <v>3357</v>
      </c>
      <c r="B3349">
        <v>1</v>
      </c>
      <c r="C3349">
        <v>1</v>
      </c>
      <c r="D3349" s="1">
        <v>36</v>
      </c>
      <c r="E3349" s="1">
        <v>36</v>
      </c>
      <c r="F3349" s="1">
        <v>1</v>
      </c>
    </row>
    <row r="3350" spans="1:6" x14ac:dyDescent="0.25">
      <c r="A3350" t="s">
        <v>3358</v>
      </c>
      <c r="B3350">
        <v>1</v>
      </c>
      <c r="C3350">
        <v>1</v>
      </c>
      <c r="D3350" s="1">
        <v>36</v>
      </c>
      <c r="E3350" s="1">
        <v>36</v>
      </c>
      <c r="F3350" s="1">
        <v>1</v>
      </c>
    </row>
    <row r="3351" spans="1:6" x14ac:dyDescent="0.25">
      <c r="A3351" t="s">
        <v>3359</v>
      </c>
      <c r="B3351">
        <v>1</v>
      </c>
      <c r="C3351">
        <v>1</v>
      </c>
      <c r="D3351" s="1">
        <v>36</v>
      </c>
      <c r="E3351" s="1">
        <v>36</v>
      </c>
      <c r="F3351" s="1">
        <v>1</v>
      </c>
    </row>
    <row r="3352" spans="1:6" x14ac:dyDescent="0.25">
      <c r="A3352" t="s">
        <v>3360</v>
      </c>
      <c r="B3352">
        <v>1</v>
      </c>
      <c r="C3352">
        <v>1</v>
      </c>
      <c r="D3352" s="1">
        <v>34.58</v>
      </c>
      <c r="E3352" s="1">
        <v>34.58</v>
      </c>
      <c r="F3352" s="1">
        <v>1</v>
      </c>
    </row>
    <row r="3353" spans="1:6" x14ac:dyDescent="0.25">
      <c r="A3353" t="s">
        <v>3361</v>
      </c>
      <c r="B3353">
        <v>1</v>
      </c>
      <c r="C3353">
        <v>1</v>
      </c>
      <c r="D3353" s="1">
        <v>29.14</v>
      </c>
      <c r="E3353" s="1">
        <v>29.14</v>
      </c>
      <c r="F3353" s="1">
        <v>1</v>
      </c>
    </row>
    <row r="3354" spans="1:6" x14ac:dyDescent="0.25">
      <c r="A3354" t="s">
        <v>3362</v>
      </c>
      <c r="B3354">
        <v>1</v>
      </c>
      <c r="C3354">
        <v>1</v>
      </c>
      <c r="D3354" s="1">
        <v>3.22</v>
      </c>
      <c r="E3354" s="1">
        <v>3.22</v>
      </c>
      <c r="F3354" s="1">
        <v>1</v>
      </c>
    </row>
    <row r="3355" spans="1:6" x14ac:dyDescent="0.25">
      <c r="A3355" t="s">
        <v>3363</v>
      </c>
      <c r="B3355">
        <v>1</v>
      </c>
      <c r="C3355">
        <v>1</v>
      </c>
      <c r="D3355" s="1">
        <v>26</v>
      </c>
      <c r="E3355" s="1">
        <v>26</v>
      </c>
      <c r="F3355" s="1">
        <v>1</v>
      </c>
    </row>
    <row r="3356" spans="1:6" x14ac:dyDescent="0.25">
      <c r="A3356" t="s">
        <v>3364</v>
      </c>
      <c r="B3356">
        <v>1</v>
      </c>
      <c r="C3356">
        <v>1</v>
      </c>
      <c r="D3356" s="1">
        <v>26</v>
      </c>
      <c r="E3356" s="1">
        <v>26</v>
      </c>
      <c r="F3356" s="1">
        <v>1</v>
      </c>
    </row>
    <row r="3357" spans="1:6" x14ac:dyDescent="0.25">
      <c r="A3357" t="s">
        <v>3365</v>
      </c>
      <c r="B3357">
        <v>1</v>
      </c>
      <c r="C3357">
        <v>1</v>
      </c>
      <c r="D3357" s="1">
        <v>75.45</v>
      </c>
      <c r="E3357" s="1">
        <v>75.45</v>
      </c>
      <c r="F3357" s="1">
        <v>1</v>
      </c>
    </row>
    <row r="3358" spans="1:6" x14ac:dyDescent="0.25">
      <c r="A3358" t="s">
        <v>3366</v>
      </c>
      <c r="B3358">
        <v>1</v>
      </c>
      <c r="C3358">
        <v>1</v>
      </c>
      <c r="D3358" s="1">
        <v>25.14</v>
      </c>
      <c r="E3358" s="1">
        <v>25.14</v>
      </c>
      <c r="F3358" s="1">
        <v>1</v>
      </c>
    </row>
    <row r="3359" spans="1:6" x14ac:dyDescent="0.25">
      <c r="A3359" t="s">
        <v>3367</v>
      </c>
      <c r="B3359">
        <v>1</v>
      </c>
      <c r="C3359">
        <v>1</v>
      </c>
      <c r="D3359" s="1">
        <v>26</v>
      </c>
      <c r="E3359" s="1">
        <v>26</v>
      </c>
      <c r="F3359" s="1">
        <v>1</v>
      </c>
    </row>
    <row r="3360" spans="1:6" x14ac:dyDescent="0.25">
      <c r="A3360" t="s">
        <v>3368</v>
      </c>
      <c r="B3360">
        <v>1</v>
      </c>
      <c r="C3360">
        <v>1</v>
      </c>
      <c r="D3360" s="1">
        <v>25.14</v>
      </c>
      <c r="E3360" s="1">
        <v>25.14</v>
      </c>
      <c r="F3360" s="1">
        <v>1</v>
      </c>
    </row>
    <row r="3361" spans="1:6" x14ac:dyDescent="0.25">
      <c r="A3361" t="s">
        <v>3369</v>
      </c>
      <c r="B3361">
        <v>1</v>
      </c>
      <c r="C3361">
        <v>1</v>
      </c>
      <c r="D3361" s="1">
        <v>42</v>
      </c>
      <c r="E3361" s="1">
        <v>42</v>
      </c>
      <c r="F3361" s="1">
        <v>1</v>
      </c>
    </row>
    <row r="3362" spans="1:6" x14ac:dyDescent="0.25">
      <c r="A3362" t="s">
        <v>3370</v>
      </c>
      <c r="B3362">
        <v>1</v>
      </c>
      <c r="C3362">
        <v>1</v>
      </c>
      <c r="D3362" s="1">
        <v>26</v>
      </c>
      <c r="E3362" s="1">
        <v>26</v>
      </c>
      <c r="F3362" s="1">
        <v>1</v>
      </c>
    </row>
    <row r="3363" spans="1:6" x14ac:dyDescent="0.25">
      <c r="A3363" t="s">
        <v>3371</v>
      </c>
      <c r="B3363">
        <v>1</v>
      </c>
      <c r="C3363">
        <v>1</v>
      </c>
      <c r="D3363" s="1">
        <v>26</v>
      </c>
      <c r="E3363" s="1">
        <v>26</v>
      </c>
      <c r="F3363" s="1">
        <v>1</v>
      </c>
    </row>
    <row r="3364" spans="1:6" x14ac:dyDescent="0.25">
      <c r="A3364" t="s">
        <v>3372</v>
      </c>
      <c r="B3364">
        <v>1</v>
      </c>
      <c r="C3364">
        <v>1</v>
      </c>
      <c r="D3364" s="1">
        <v>26</v>
      </c>
      <c r="E3364" s="1">
        <v>26</v>
      </c>
      <c r="F3364" s="1">
        <v>1</v>
      </c>
    </row>
    <row r="3365" spans="1:6" x14ac:dyDescent="0.25">
      <c r="A3365" t="s">
        <v>3373</v>
      </c>
      <c r="B3365">
        <v>1</v>
      </c>
      <c r="C3365">
        <v>1</v>
      </c>
      <c r="D3365" s="1">
        <v>35.729999999999997</v>
      </c>
      <c r="E3365" s="1">
        <v>35.729999999999997</v>
      </c>
      <c r="F3365" s="1">
        <v>1</v>
      </c>
    </row>
    <row r="3366" spans="1:6" x14ac:dyDescent="0.25">
      <c r="A3366" t="s">
        <v>3374</v>
      </c>
      <c r="B3366">
        <v>1</v>
      </c>
      <c r="C3366">
        <v>1</v>
      </c>
      <c r="D3366" s="1">
        <v>25</v>
      </c>
      <c r="E3366" s="1">
        <v>25</v>
      </c>
      <c r="F3366" s="1">
        <v>1</v>
      </c>
    </row>
    <row r="3367" spans="1:6" x14ac:dyDescent="0.25">
      <c r="A3367" t="s">
        <v>3375</v>
      </c>
      <c r="B3367">
        <v>1</v>
      </c>
      <c r="C3367">
        <v>1</v>
      </c>
      <c r="D3367" s="1">
        <v>35.729999999999997</v>
      </c>
      <c r="E3367" s="1">
        <v>35.729999999999997</v>
      </c>
      <c r="F3367" s="1">
        <v>1</v>
      </c>
    </row>
    <row r="3368" spans="1:6" x14ac:dyDescent="0.25">
      <c r="A3368" t="s">
        <v>3376</v>
      </c>
      <c r="B3368">
        <v>1</v>
      </c>
      <c r="C3368">
        <v>1</v>
      </c>
      <c r="D3368" s="1">
        <v>35.729999999999997</v>
      </c>
      <c r="E3368" s="1">
        <v>35.729999999999997</v>
      </c>
      <c r="F3368" s="1">
        <v>1</v>
      </c>
    </row>
    <row r="3369" spans="1:6" x14ac:dyDescent="0.25">
      <c r="A3369" t="s">
        <v>3377</v>
      </c>
      <c r="B3369">
        <v>1</v>
      </c>
      <c r="C3369">
        <v>1</v>
      </c>
      <c r="D3369" s="1">
        <v>25</v>
      </c>
      <c r="E3369" s="1">
        <v>25</v>
      </c>
      <c r="F3369" s="1">
        <v>1</v>
      </c>
    </row>
    <row r="3370" spans="1:6" x14ac:dyDescent="0.25">
      <c r="A3370" t="s">
        <v>3378</v>
      </c>
      <c r="B3370">
        <v>1</v>
      </c>
      <c r="C3370">
        <v>1</v>
      </c>
      <c r="D3370" s="1">
        <v>35.729999999999997</v>
      </c>
      <c r="E3370" s="1">
        <v>35.729999999999997</v>
      </c>
      <c r="F3370" s="1">
        <v>1</v>
      </c>
    </row>
    <row r="3371" spans="1:6" x14ac:dyDescent="0.25">
      <c r="A3371" t="s">
        <v>3379</v>
      </c>
      <c r="B3371">
        <v>1</v>
      </c>
      <c r="C3371">
        <v>1</v>
      </c>
      <c r="D3371" s="1">
        <v>19.63</v>
      </c>
      <c r="E3371" s="1">
        <v>19.63</v>
      </c>
      <c r="F3371" s="1">
        <v>1</v>
      </c>
    </row>
    <row r="3372" spans="1:6" x14ac:dyDescent="0.25">
      <c r="A3372" t="s">
        <v>3380</v>
      </c>
      <c r="B3372">
        <v>1</v>
      </c>
      <c r="C3372">
        <v>1</v>
      </c>
      <c r="D3372" s="1">
        <v>80.67</v>
      </c>
      <c r="E3372" s="1">
        <v>80.67</v>
      </c>
      <c r="F3372" s="1">
        <v>1</v>
      </c>
    </row>
    <row r="3373" spans="1:6" x14ac:dyDescent="0.25">
      <c r="A3373" t="s">
        <v>3381</v>
      </c>
      <c r="B3373">
        <v>1</v>
      </c>
      <c r="C3373">
        <v>1</v>
      </c>
      <c r="D3373" s="1">
        <v>80.67</v>
      </c>
      <c r="E3373" s="1">
        <v>80.67</v>
      </c>
      <c r="F3373" s="1">
        <v>1</v>
      </c>
    </row>
    <row r="3374" spans="1:6" x14ac:dyDescent="0.25">
      <c r="A3374" t="s">
        <v>3382</v>
      </c>
      <c r="B3374">
        <v>1</v>
      </c>
      <c r="C3374">
        <v>1</v>
      </c>
      <c r="D3374" s="1">
        <v>153.09</v>
      </c>
      <c r="E3374" s="1">
        <v>153.09</v>
      </c>
      <c r="F3374" s="1">
        <v>1</v>
      </c>
    </row>
    <row r="3375" spans="1:6" x14ac:dyDescent="0.25">
      <c r="A3375" t="s">
        <v>3383</v>
      </c>
      <c r="B3375">
        <v>1</v>
      </c>
      <c r="C3375">
        <v>1</v>
      </c>
      <c r="D3375" s="1">
        <v>116.11</v>
      </c>
      <c r="E3375" s="1">
        <v>116.11</v>
      </c>
      <c r="F3375" s="1">
        <v>1</v>
      </c>
    </row>
    <row r="3376" spans="1:6" x14ac:dyDescent="0.25">
      <c r="A3376" t="s">
        <v>3384</v>
      </c>
      <c r="B3376">
        <v>1</v>
      </c>
      <c r="C3376">
        <v>1</v>
      </c>
      <c r="D3376" s="1">
        <v>145.84</v>
      </c>
      <c r="E3376" s="1">
        <v>145.84</v>
      </c>
      <c r="F3376" s="1">
        <v>1</v>
      </c>
    </row>
    <row r="3377" spans="1:6" x14ac:dyDescent="0.25">
      <c r="A3377" t="s">
        <v>3385</v>
      </c>
      <c r="B3377">
        <v>1</v>
      </c>
      <c r="C3377">
        <v>1</v>
      </c>
      <c r="D3377" s="1">
        <v>39.979999999999997</v>
      </c>
      <c r="E3377" s="1">
        <v>39.979999999999997</v>
      </c>
      <c r="F3377" s="1">
        <v>1</v>
      </c>
    </row>
    <row r="3378" spans="1:6" x14ac:dyDescent="0.25">
      <c r="A3378" t="s">
        <v>3386</v>
      </c>
      <c r="B3378">
        <v>1</v>
      </c>
      <c r="C3378">
        <v>1</v>
      </c>
      <c r="D3378" s="1">
        <v>39.979999999999997</v>
      </c>
      <c r="E3378" s="1">
        <v>39.979999999999997</v>
      </c>
      <c r="F3378" s="1">
        <v>1</v>
      </c>
    </row>
    <row r="3379" spans="1:6" x14ac:dyDescent="0.25">
      <c r="A3379" t="s">
        <v>3387</v>
      </c>
      <c r="B3379">
        <v>1</v>
      </c>
      <c r="C3379">
        <v>1</v>
      </c>
      <c r="D3379" s="1">
        <v>39.979999999999997</v>
      </c>
      <c r="E3379" s="1">
        <v>39.979999999999997</v>
      </c>
      <c r="F3379" s="1">
        <v>1</v>
      </c>
    </row>
    <row r="3380" spans="1:6" x14ac:dyDescent="0.25">
      <c r="A3380" t="s">
        <v>3388</v>
      </c>
      <c r="B3380">
        <v>1</v>
      </c>
      <c r="C3380">
        <v>1</v>
      </c>
      <c r="D3380" s="1">
        <v>38.08</v>
      </c>
      <c r="E3380" s="1">
        <v>38.08</v>
      </c>
      <c r="F3380" s="1">
        <v>1</v>
      </c>
    </row>
    <row r="3381" spans="1:6" x14ac:dyDescent="0.25">
      <c r="A3381" t="s">
        <v>3389</v>
      </c>
      <c r="B3381">
        <v>1</v>
      </c>
      <c r="C3381">
        <v>1</v>
      </c>
      <c r="D3381" s="1">
        <v>96.1</v>
      </c>
      <c r="E3381" s="1">
        <v>96.1</v>
      </c>
      <c r="F3381" s="1">
        <v>1</v>
      </c>
    </row>
    <row r="3382" spans="1:6" x14ac:dyDescent="0.25">
      <c r="A3382" t="s">
        <v>3390</v>
      </c>
      <c r="B3382">
        <v>1</v>
      </c>
      <c r="C3382">
        <v>1</v>
      </c>
      <c r="D3382" s="1">
        <v>136.9</v>
      </c>
      <c r="E3382" s="1">
        <v>136.9</v>
      </c>
      <c r="F3382" s="1">
        <v>1</v>
      </c>
    </row>
    <row r="3383" spans="1:6" x14ac:dyDescent="0.25">
      <c r="A3383" t="s">
        <v>3391</v>
      </c>
      <c r="B3383">
        <v>1</v>
      </c>
      <c r="C3383">
        <v>1</v>
      </c>
      <c r="D3383" s="1">
        <v>43.02</v>
      </c>
      <c r="E3383" s="1">
        <v>43.02</v>
      </c>
      <c r="F3383" s="1">
        <v>1</v>
      </c>
    </row>
    <row r="3384" spans="1:6" x14ac:dyDescent="0.25">
      <c r="A3384" t="s">
        <v>3392</v>
      </c>
      <c r="B3384">
        <v>1</v>
      </c>
      <c r="C3384">
        <v>1</v>
      </c>
      <c r="D3384" s="1">
        <v>119.83</v>
      </c>
      <c r="E3384" s="1">
        <v>119.83</v>
      </c>
      <c r="F3384" s="1">
        <v>1</v>
      </c>
    </row>
    <row r="3385" spans="1:6" x14ac:dyDescent="0.25">
      <c r="A3385" t="s">
        <v>3393</v>
      </c>
      <c r="B3385">
        <v>1</v>
      </c>
      <c r="C3385">
        <v>1</v>
      </c>
      <c r="D3385" s="1">
        <v>187.5</v>
      </c>
      <c r="E3385" s="1">
        <v>187.5</v>
      </c>
      <c r="F3385" s="1">
        <v>1</v>
      </c>
    </row>
    <row r="3386" spans="1:6" x14ac:dyDescent="0.25">
      <c r="A3386" t="s">
        <v>3394</v>
      </c>
      <c r="B3386">
        <v>1</v>
      </c>
      <c r="C3386">
        <v>1</v>
      </c>
      <c r="D3386" s="1">
        <v>106.5</v>
      </c>
      <c r="E3386" s="1">
        <v>106.5</v>
      </c>
      <c r="F3386" s="1">
        <v>1</v>
      </c>
    </row>
    <row r="3387" spans="1:6" x14ac:dyDescent="0.25">
      <c r="A3387" t="s">
        <v>3395</v>
      </c>
      <c r="B3387">
        <v>1</v>
      </c>
      <c r="C3387">
        <v>1</v>
      </c>
      <c r="D3387" s="1">
        <v>126.6</v>
      </c>
      <c r="E3387" s="1">
        <v>126.6</v>
      </c>
      <c r="F3387" s="1">
        <v>1</v>
      </c>
    </row>
    <row r="3388" spans="1:6" x14ac:dyDescent="0.25">
      <c r="A3388" t="s">
        <v>3396</v>
      </c>
      <c r="B3388">
        <v>1</v>
      </c>
      <c r="C3388">
        <v>1</v>
      </c>
      <c r="D3388" s="1">
        <v>109.53</v>
      </c>
      <c r="E3388" s="1">
        <v>109.53</v>
      </c>
      <c r="F3388" s="1">
        <v>1</v>
      </c>
    </row>
    <row r="3389" spans="1:6" x14ac:dyDescent="0.25">
      <c r="A3389" t="s">
        <v>3397</v>
      </c>
      <c r="B3389">
        <v>1</v>
      </c>
      <c r="C3389">
        <v>1</v>
      </c>
      <c r="D3389" s="1">
        <v>34.450000000000003</v>
      </c>
      <c r="E3389" s="1">
        <v>34.450000000000003</v>
      </c>
      <c r="F3389" s="1">
        <v>1</v>
      </c>
    </row>
    <row r="3390" spans="1:6" x14ac:dyDescent="0.25">
      <c r="A3390" t="s">
        <v>3398</v>
      </c>
      <c r="B3390">
        <v>1</v>
      </c>
      <c r="C3390">
        <v>1</v>
      </c>
      <c r="D3390" s="1">
        <v>35.75</v>
      </c>
      <c r="E3390" s="1">
        <v>35.75</v>
      </c>
      <c r="F3390" s="1">
        <v>1</v>
      </c>
    </row>
    <row r="3391" spans="1:6" x14ac:dyDescent="0.25">
      <c r="A3391" t="s">
        <v>3399</v>
      </c>
      <c r="B3391">
        <v>1</v>
      </c>
      <c r="C3391">
        <v>1</v>
      </c>
      <c r="D3391" s="1">
        <v>43.02</v>
      </c>
      <c r="E3391" s="1">
        <v>43.02</v>
      </c>
      <c r="F3391" s="1">
        <v>1</v>
      </c>
    </row>
    <row r="3392" spans="1:6" x14ac:dyDescent="0.25">
      <c r="A3392" t="s">
        <v>3400</v>
      </c>
      <c r="B3392">
        <v>1</v>
      </c>
      <c r="C3392">
        <v>1</v>
      </c>
      <c r="D3392" s="1">
        <v>43.04</v>
      </c>
      <c r="E3392" s="1">
        <v>43.04</v>
      </c>
      <c r="F3392" s="1">
        <v>1</v>
      </c>
    </row>
    <row r="3393" spans="1:6" x14ac:dyDescent="0.25">
      <c r="A3393" t="s">
        <v>3401</v>
      </c>
      <c r="B3393">
        <v>1</v>
      </c>
      <c r="C3393">
        <v>1</v>
      </c>
      <c r="D3393" s="1">
        <v>59.92</v>
      </c>
      <c r="E3393" s="1">
        <v>59.92</v>
      </c>
      <c r="F3393" s="1">
        <v>1</v>
      </c>
    </row>
    <row r="3394" spans="1:6" x14ac:dyDescent="0.25">
      <c r="A3394" t="s">
        <v>3402</v>
      </c>
      <c r="B3394">
        <v>1</v>
      </c>
      <c r="C3394">
        <v>1</v>
      </c>
      <c r="D3394" s="1">
        <v>43.04</v>
      </c>
      <c r="E3394" s="1">
        <v>43.04</v>
      </c>
      <c r="F3394" s="1">
        <v>1</v>
      </c>
    </row>
    <row r="3395" spans="1:6" x14ac:dyDescent="0.25">
      <c r="A3395" t="s">
        <v>3403</v>
      </c>
      <c r="B3395">
        <v>1</v>
      </c>
      <c r="C3395">
        <v>1</v>
      </c>
      <c r="D3395" s="1">
        <v>43.04</v>
      </c>
      <c r="E3395" s="1">
        <v>43.04</v>
      </c>
      <c r="F3395" s="1">
        <v>1</v>
      </c>
    </row>
    <row r="3396" spans="1:6" x14ac:dyDescent="0.25">
      <c r="A3396" t="s">
        <v>3404</v>
      </c>
      <c r="B3396">
        <v>1</v>
      </c>
      <c r="C3396">
        <v>1</v>
      </c>
      <c r="D3396" s="1">
        <v>44.65</v>
      </c>
      <c r="E3396" s="1">
        <v>44.65</v>
      </c>
      <c r="F3396" s="1">
        <v>1</v>
      </c>
    </row>
    <row r="3397" spans="1:6" x14ac:dyDescent="0.25">
      <c r="A3397" t="s">
        <v>3405</v>
      </c>
      <c r="B3397">
        <v>1</v>
      </c>
      <c r="C3397">
        <v>1</v>
      </c>
      <c r="D3397" s="1">
        <v>28.17</v>
      </c>
      <c r="E3397" s="1">
        <v>28.17</v>
      </c>
      <c r="F3397" s="1">
        <v>1</v>
      </c>
    </row>
    <row r="3398" spans="1:6" x14ac:dyDescent="0.25">
      <c r="A3398" t="s">
        <v>3406</v>
      </c>
      <c r="B3398">
        <v>1</v>
      </c>
      <c r="C3398">
        <v>1</v>
      </c>
      <c r="D3398" s="1">
        <v>30.17</v>
      </c>
      <c r="E3398" s="1">
        <v>30.17</v>
      </c>
      <c r="F3398" s="1">
        <v>1</v>
      </c>
    </row>
    <row r="3399" spans="1:6" x14ac:dyDescent="0.25">
      <c r="A3399" t="s">
        <v>3407</v>
      </c>
      <c r="B3399">
        <v>1</v>
      </c>
      <c r="C3399">
        <v>1</v>
      </c>
      <c r="D3399" s="1">
        <v>36.770000000000003</v>
      </c>
      <c r="E3399" s="1">
        <v>36.770000000000003</v>
      </c>
      <c r="F3399" s="1">
        <v>1</v>
      </c>
    </row>
    <row r="3400" spans="1:6" x14ac:dyDescent="0.25">
      <c r="A3400" t="s">
        <v>3408</v>
      </c>
      <c r="B3400">
        <v>1</v>
      </c>
      <c r="C3400">
        <v>1</v>
      </c>
      <c r="D3400" s="1">
        <v>37.75</v>
      </c>
      <c r="E3400" s="1">
        <v>37.75</v>
      </c>
      <c r="F3400" s="1">
        <v>1</v>
      </c>
    </row>
    <row r="3401" spans="1:6" x14ac:dyDescent="0.25">
      <c r="A3401" t="s">
        <v>3409</v>
      </c>
      <c r="B3401">
        <v>1</v>
      </c>
      <c r="C3401">
        <v>1</v>
      </c>
      <c r="D3401" s="1">
        <v>37.75</v>
      </c>
      <c r="E3401" s="1">
        <v>37.75</v>
      </c>
      <c r="F3401" s="1">
        <v>1</v>
      </c>
    </row>
    <row r="3402" spans="1:6" x14ac:dyDescent="0.25">
      <c r="A3402" t="s">
        <v>3410</v>
      </c>
      <c r="B3402">
        <v>1</v>
      </c>
      <c r="C3402">
        <v>1</v>
      </c>
      <c r="D3402" s="1">
        <v>79.09</v>
      </c>
      <c r="E3402" s="1">
        <v>79.09</v>
      </c>
      <c r="F3402" s="1">
        <v>1</v>
      </c>
    </row>
    <row r="3403" spans="1:6" x14ac:dyDescent="0.25">
      <c r="A3403" t="s">
        <v>3411</v>
      </c>
      <c r="B3403">
        <v>1</v>
      </c>
      <c r="C3403">
        <v>1</v>
      </c>
      <c r="D3403" s="1">
        <v>79.09</v>
      </c>
      <c r="E3403" s="1">
        <v>79.09</v>
      </c>
      <c r="F3403" s="1">
        <v>1</v>
      </c>
    </row>
    <row r="3404" spans="1:6" x14ac:dyDescent="0.25">
      <c r="A3404" t="s">
        <v>3412</v>
      </c>
      <c r="B3404">
        <v>1</v>
      </c>
      <c r="C3404">
        <v>1</v>
      </c>
      <c r="D3404" s="1">
        <v>85.58</v>
      </c>
      <c r="E3404" s="1">
        <v>85.58</v>
      </c>
      <c r="F3404" s="1">
        <v>1</v>
      </c>
    </row>
    <row r="3405" spans="1:6" x14ac:dyDescent="0.25">
      <c r="A3405" t="s">
        <v>3413</v>
      </c>
      <c r="B3405">
        <v>1</v>
      </c>
      <c r="C3405">
        <v>1</v>
      </c>
      <c r="D3405" s="1">
        <v>85.58</v>
      </c>
      <c r="E3405" s="1">
        <v>85.58</v>
      </c>
      <c r="F3405" s="1">
        <v>1</v>
      </c>
    </row>
    <row r="3406" spans="1:6" x14ac:dyDescent="0.25">
      <c r="A3406" t="s">
        <v>3414</v>
      </c>
      <c r="B3406">
        <v>1</v>
      </c>
      <c r="C3406">
        <v>1</v>
      </c>
      <c r="D3406" s="1">
        <v>91.08</v>
      </c>
      <c r="E3406" s="1">
        <v>91.08</v>
      </c>
      <c r="F3406" s="1">
        <v>1</v>
      </c>
    </row>
    <row r="3407" spans="1:6" x14ac:dyDescent="0.25">
      <c r="A3407" t="s">
        <v>3415</v>
      </c>
      <c r="B3407">
        <v>1</v>
      </c>
      <c r="C3407">
        <v>1</v>
      </c>
      <c r="D3407" s="1">
        <v>80.08</v>
      </c>
      <c r="E3407" s="1">
        <v>80.08</v>
      </c>
      <c r="F3407" s="1">
        <v>1</v>
      </c>
    </row>
    <row r="3408" spans="1:6" x14ac:dyDescent="0.25">
      <c r="A3408" t="s">
        <v>3416</v>
      </c>
      <c r="B3408">
        <v>1</v>
      </c>
      <c r="C3408">
        <v>1</v>
      </c>
      <c r="D3408" s="1">
        <v>80.08</v>
      </c>
      <c r="E3408" s="1">
        <v>80.08</v>
      </c>
      <c r="F3408" s="1">
        <v>1</v>
      </c>
    </row>
    <row r="3409" spans="1:6" x14ac:dyDescent="0.25">
      <c r="A3409" t="s">
        <v>3417</v>
      </c>
      <c r="B3409">
        <v>1</v>
      </c>
      <c r="C3409">
        <v>1</v>
      </c>
      <c r="D3409" s="1">
        <v>102.7</v>
      </c>
      <c r="E3409" s="1">
        <v>102.7</v>
      </c>
      <c r="F3409" s="1">
        <v>1</v>
      </c>
    </row>
    <row r="3410" spans="1:6" x14ac:dyDescent="0.25">
      <c r="A3410" t="s">
        <v>3418</v>
      </c>
      <c r="B3410">
        <v>1</v>
      </c>
      <c r="C3410">
        <v>1</v>
      </c>
      <c r="D3410" s="1">
        <v>136.9</v>
      </c>
      <c r="E3410" s="1">
        <v>136.9</v>
      </c>
      <c r="F3410" s="1">
        <v>1</v>
      </c>
    </row>
    <row r="3411" spans="1:6" x14ac:dyDescent="0.25">
      <c r="A3411" t="s">
        <v>3419</v>
      </c>
      <c r="B3411">
        <v>1</v>
      </c>
      <c r="C3411">
        <v>1</v>
      </c>
      <c r="D3411" s="1">
        <v>109.07</v>
      </c>
      <c r="E3411" s="1">
        <v>109.07</v>
      </c>
      <c r="F3411" s="1">
        <v>1</v>
      </c>
    </row>
    <row r="3412" spans="1:6" x14ac:dyDescent="0.25">
      <c r="A3412" t="s">
        <v>3420</v>
      </c>
      <c r="B3412">
        <v>1</v>
      </c>
      <c r="C3412">
        <v>1</v>
      </c>
      <c r="D3412" s="1">
        <v>74.540000000000006</v>
      </c>
      <c r="E3412" s="1">
        <v>74.540000000000006</v>
      </c>
      <c r="F3412" s="1">
        <v>1</v>
      </c>
    </row>
    <row r="3413" spans="1:6" x14ac:dyDescent="0.25">
      <c r="A3413" t="s">
        <v>3421</v>
      </c>
      <c r="B3413">
        <v>1</v>
      </c>
      <c r="C3413">
        <v>1</v>
      </c>
      <c r="D3413" s="1">
        <v>87.69</v>
      </c>
      <c r="E3413" s="1">
        <v>87.69</v>
      </c>
      <c r="F3413" s="1">
        <v>1</v>
      </c>
    </row>
    <row r="3414" spans="1:6" x14ac:dyDescent="0.25">
      <c r="A3414" t="s">
        <v>3422</v>
      </c>
      <c r="B3414">
        <v>1</v>
      </c>
      <c r="C3414">
        <v>1</v>
      </c>
      <c r="D3414" s="1">
        <v>163.57</v>
      </c>
      <c r="E3414" s="1">
        <v>163.57</v>
      </c>
      <c r="F3414" s="1">
        <v>1</v>
      </c>
    </row>
    <row r="3415" spans="1:6" x14ac:dyDescent="0.25">
      <c r="A3415" t="s">
        <v>3423</v>
      </c>
      <c r="B3415">
        <v>1</v>
      </c>
      <c r="C3415">
        <v>1</v>
      </c>
      <c r="D3415" s="1">
        <v>98.04</v>
      </c>
      <c r="E3415" s="1">
        <v>98.04</v>
      </c>
      <c r="F3415" s="1">
        <v>1</v>
      </c>
    </row>
    <row r="3416" spans="1:6" x14ac:dyDescent="0.25">
      <c r="A3416" t="s">
        <v>3424</v>
      </c>
      <c r="B3416">
        <v>1</v>
      </c>
      <c r="C3416">
        <v>1</v>
      </c>
      <c r="D3416" s="1">
        <v>98.04</v>
      </c>
      <c r="E3416" s="1">
        <v>98.04</v>
      </c>
      <c r="F3416" s="1">
        <v>1</v>
      </c>
    </row>
    <row r="3417" spans="1:6" x14ac:dyDescent="0.25">
      <c r="A3417" t="s">
        <v>3425</v>
      </c>
      <c r="B3417">
        <v>1</v>
      </c>
      <c r="C3417">
        <v>1</v>
      </c>
      <c r="D3417" s="1">
        <v>157.53</v>
      </c>
      <c r="E3417" s="1">
        <v>157.53</v>
      </c>
      <c r="F3417" s="1">
        <v>1</v>
      </c>
    </row>
    <row r="3418" spans="1:6" x14ac:dyDescent="0.25">
      <c r="A3418" t="s">
        <v>3426</v>
      </c>
      <c r="B3418">
        <v>1</v>
      </c>
      <c r="C3418">
        <v>1</v>
      </c>
      <c r="D3418" s="1">
        <v>122.19</v>
      </c>
      <c r="E3418" s="1">
        <v>122.19</v>
      </c>
      <c r="F3418" s="1">
        <v>1</v>
      </c>
    </row>
    <row r="3419" spans="1:6" x14ac:dyDescent="0.25">
      <c r="A3419" t="s">
        <v>3427</v>
      </c>
      <c r="B3419">
        <v>1</v>
      </c>
      <c r="C3419">
        <v>1</v>
      </c>
      <c r="D3419" s="1">
        <v>126.76</v>
      </c>
      <c r="E3419" s="1">
        <v>126.76</v>
      </c>
      <c r="F3419" s="1">
        <v>1</v>
      </c>
    </row>
    <row r="3420" spans="1:6" x14ac:dyDescent="0.25">
      <c r="A3420" t="s">
        <v>3428</v>
      </c>
      <c r="B3420">
        <v>1</v>
      </c>
      <c r="C3420">
        <v>1</v>
      </c>
      <c r="D3420" s="1">
        <v>153.02000000000001</v>
      </c>
      <c r="E3420" s="1">
        <v>153.02000000000001</v>
      </c>
      <c r="F3420" s="1">
        <v>1</v>
      </c>
    </row>
    <row r="3421" spans="1:6" x14ac:dyDescent="0.25">
      <c r="A3421" t="s">
        <v>3429</v>
      </c>
      <c r="B3421">
        <v>1</v>
      </c>
      <c r="C3421">
        <v>1</v>
      </c>
      <c r="D3421" s="1">
        <v>131.35</v>
      </c>
      <c r="E3421" s="1">
        <v>131.35</v>
      </c>
      <c r="F3421" s="1">
        <v>1</v>
      </c>
    </row>
    <row r="3422" spans="1:6" x14ac:dyDescent="0.25">
      <c r="A3422" t="s">
        <v>3430</v>
      </c>
      <c r="B3422">
        <v>1</v>
      </c>
      <c r="C3422">
        <v>1</v>
      </c>
      <c r="D3422" s="1">
        <v>131.35</v>
      </c>
      <c r="E3422" s="1">
        <v>131.35</v>
      </c>
      <c r="F3422" s="1">
        <v>1</v>
      </c>
    </row>
    <row r="3423" spans="1:6" x14ac:dyDescent="0.25">
      <c r="A3423" t="s">
        <v>3431</v>
      </c>
      <c r="B3423">
        <v>1</v>
      </c>
      <c r="C3423">
        <v>1</v>
      </c>
      <c r="D3423" s="1">
        <v>113.61</v>
      </c>
      <c r="E3423" s="1">
        <v>113.61</v>
      </c>
      <c r="F3423" s="1">
        <v>1</v>
      </c>
    </row>
    <row r="3424" spans="1:6" x14ac:dyDescent="0.25">
      <c r="A3424" t="s">
        <v>3432</v>
      </c>
      <c r="B3424">
        <v>1</v>
      </c>
      <c r="C3424">
        <v>1</v>
      </c>
      <c r="D3424" s="1">
        <v>123.2</v>
      </c>
      <c r="E3424" s="1">
        <v>123.2</v>
      </c>
      <c r="F3424" s="1">
        <v>1</v>
      </c>
    </row>
    <row r="3425" spans="1:6" x14ac:dyDescent="0.25">
      <c r="A3425" t="s">
        <v>3433</v>
      </c>
      <c r="B3425">
        <v>1</v>
      </c>
      <c r="C3425">
        <v>1</v>
      </c>
      <c r="D3425" s="1">
        <v>131.35</v>
      </c>
      <c r="E3425" s="1">
        <v>131.35</v>
      </c>
      <c r="F3425" s="1">
        <v>1</v>
      </c>
    </row>
    <row r="3426" spans="1:6" x14ac:dyDescent="0.25">
      <c r="A3426" t="s">
        <v>3434</v>
      </c>
      <c r="B3426">
        <v>1</v>
      </c>
      <c r="C3426">
        <v>1</v>
      </c>
      <c r="D3426" s="1">
        <v>185</v>
      </c>
      <c r="E3426" s="1">
        <v>185</v>
      </c>
      <c r="F3426" s="1">
        <v>1</v>
      </c>
    </row>
    <row r="3427" spans="1:6" x14ac:dyDescent="0.25">
      <c r="A3427" t="s">
        <v>3435</v>
      </c>
      <c r="B3427">
        <v>1</v>
      </c>
      <c r="C3427">
        <v>1</v>
      </c>
      <c r="D3427" s="1">
        <v>195</v>
      </c>
      <c r="E3427" s="1">
        <v>195</v>
      </c>
      <c r="F3427" s="1">
        <v>1</v>
      </c>
    </row>
    <row r="3428" spans="1:6" x14ac:dyDescent="0.25">
      <c r="A3428" t="s">
        <v>3436</v>
      </c>
      <c r="B3428">
        <v>1</v>
      </c>
      <c r="C3428">
        <v>1</v>
      </c>
      <c r="D3428" s="1">
        <v>195</v>
      </c>
      <c r="E3428" s="1">
        <v>195</v>
      </c>
      <c r="F3428" s="1">
        <v>1</v>
      </c>
    </row>
    <row r="3429" spans="1:6" x14ac:dyDescent="0.25">
      <c r="A3429" t="s">
        <v>3437</v>
      </c>
      <c r="B3429">
        <v>1</v>
      </c>
      <c r="C3429">
        <v>1</v>
      </c>
      <c r="D3429" s="1">
        <v>88.5</v>
      </c>
      <c r="E3429" s="1">
        <v>88.5</v>
      </c>
      <c r="F3429" s="1">
        <v>1</v>
      </c>
    </row>
    <row r="3430" spans="1:6" x14ac:dyDescent="0.25">
      <c r="A3430" t="s">
        <v>3438</v>
      </c>
      <c r="B3430">
        <v>1</v>
      </c>
      <c r="C3430">
        <v>1</v>
      </c>
      <c r="D3430" s="1">
        <v>99.5</v>
      </c>
      <c r="E3430" s="1">
        <v>99.5</v>
      </c>
      <c r="F3430" s="1">
        <v>1</v>
      </c>
    </row>
    <row r="3431" spans="1:6" x14ac:dyDescent="0.25">
      <c r="A3431" t="s">
        <v>3439</v>
      </c>
      <c r="B3431">
        <v>1</v>
      </c>
      <c r="C3431">
        <v>1</v>
      </c>
      <c r="D3431" s="1">
        <v>103.5</v>
      </c>
      <c r="E3431" s="1">
        <v>103.5</v>
      </c>
      <c r="F3431" s="1">
        <v>1</v>
      </c>
    </row>
    <row r="3432" spans="1:6" x14ac:dyDescent="0.25">
      <c r="A3432" t="s">
        <v>3440</v>
      </c>
      <c r="B3432">
        <v>1</v>
      </c>
      <c r="C3432">
        <v>1</v>
      </c>
      <c r="D3432" s="1">
        <v>103.5</v>
      </c>
      <c r="E3432" s="1">
        <v>103.5</v>
      </c>
      <c r="F3432" s="1">
        <v>1</v>
      </c>
    </row>
    <row r="3433" spans="1:6" x14ac:dyDescent="0.25">
      <c r="A3433" t="s">
        <v>3441</v>
      </c>
      <c r="B3433">
        <v>1</v>
      </c>
      <c r="C3433">
        <v>1</v>
      </c>
      <c r="D3433" s="1">
        <v>103.5</v>
      </c>
      <c r="E3433" s="1">
        <v>103.5</v>
      </c>
      <c r="F3433" s="1">
        <v>1</v>
      </c>
    </row>
    <row r="3434" spans="1:6" x14ac:dyDescent="0.25">
      <c r="A3434" t="s">
        <v>3442</v>
      </c>
      <c r="B3434">
        <v>1</v>
      </c>
      <c r="C3434">
        <v>1</v>
      </c>
      <c r="D3434" s="1">
        <v>103.5</v>
      </c>
      <c r="E3434" s="1">
        <v>103.5</v>
      </c>
      <c r="F3434" s="1">
        <v>1</v>
      </c>
    </row>
    <row r="3435" spans="1:6" x14ac:dyDescent="0.25">
      <c r="A3435" t="s">
        <v>3443</v>
      </c>
      <c r="B3435">
        <v>1</v>
      </c>
      <c r="C3435">
        <v>1</v>
      </c>
      <c r="D3435" s="1">
        <v>103.5</v>
      </c>
      <c r="E3435" s="1">
        <v>103.5</v>
      </c>
      <c r="F3435" s="1">
        <v>1</v>
      </c>
    </row>
    <row r="3436" spans="1:6" x14ac:dyDescent="0.25">
      <c r="A3436" t="s">
        <v>3444</v>
      </c>
      <c r="B3436">
        <v>1</v>
      </c>
      <c r="C3436">
        <v>1</v>
      </c>
      <c r="D3436" s="1">
        <v>103.5</v>
      </c>
      <c r="E3436" s="1">
        <v>103.5</v>
      </c>
      <c r="F3436" s="1">
        <v>1</v>
      </c>
    </row>
    <row r="3437" spans="1:6" x14ac:dyDescent="0.25">
      <c r="A3437" t="s">
        <v>3445</v>
      </c>
      <c r="B3437">
        <v>1</v>
      </c>
      <c r="C3437">
        <v>1</v>
      </c>
      <c r="D3437" s="1">
        <v>67.06</v>
      </c>
      <c r="E3437" s="1">
        <v>67.06</v>
      </c>
      <c r="F3437" s="1">
        <v>1</v>
      </c>
    </row>
    <row r="3438" spans="1:6" x14ac:dyDescent="0.25">
      <c r="A3438" t="s">
        <v>3446</v>
      </c>
      <c r="B3438">
        <v>1</v>
      </c>
      <c r="C3438">
        <v>1</v>
      </c>
      <c r="D3438" s="1">
        <v>96.46</v>
      </c>
      <c r="E3438" s="1">
        <v>96.46</v>
      </c>
      <c r="F3438" s="1">
        <v>1</v>
      </c>
    </row>
    <row r="3439" spans="1:6" x14ac:dyDescent="0.25">
      <c r="A3439" t="s">
        <v>3447</v>
      </c>
      <c r="B3439">
        <v>1</v>
      </c>
      <c r="C3439">
        <v>1</v>
      </c>
      <c r="D3439" s="1">
        <v>176.4</v>
      </c>
      <c r="E3439" s="1">
        <v>176.4</v>
      </c>
      <c r="F3439" s="1">
        <v>1</v>
      </c>
    </row>
    <row r="3440" spans="1:6" x14ac:dyDescent="0.25">
      <c r="A3440" t="s">
        <v>3448</v>
      </c>
      <c r="B3440">
        <v>1</v>
      </c>
      <c r="C3440">
        <v>1</v>
      </c>
      <c r="D3440" s="1">
        <v>151.12</v>
      </c>
      <c r="E3440" s="1">
        <v>151.12</v>
      </c>
      <c r="F3440" s="1">
        <v>1</v>
      </c>
    </row>
    <row r="3441" spans="1:6" x14ac:dyDescent="0.25">
      <c r="A3441" t="s">
        <v>3449</v>
      </c>
      <c r="B3441">
        <v>1</v>
      </c>
      <c r="C3441">
        <v>1</v>
      </c>
      <c r="D3441" s="1">
        <v>150.18</v>
      </c>
      <c r="E3441" s="1">
        <v>150.18</v>
      </c>
      <c r="F3441" s="1">
        <v>1</v>
      </c>
    </row>
    <row r="3442" spans="1:6" x14ac:dyDescent="0.25">
      <c r="A3442" t="s">
        <v>3450</v>
      </c>
      <c r="B3442">
        <v>1</v>
      </c>
      <c r="C3442">
        <v>1</v>
      </c>
      <c r="D3442" s="1">
        <v>160.36000000000001</v>
      </c>
      <c r="E3442" s="1">
        <v>160.36000000000001</v>
      </c>
      <c r="F3442" s="1">
        <v>1</v>
      </c>
    </row>
    <row r="3443" spans="1:6" x14ac:dyDescent="0.25">
      <c r="A3443" t="s">
        <v>3451</v>
      </c>
      <c r="B3443">
        <v>1</v>
      </c>
      <c r="C3443">
        <v>1</v>
      </c>
      <c r="D3443" s="1">
        <v>186.23</v>
      </c>
      <c r="E3443" s="1">
        <v>186.23</v>
      </c>
      <c r="F3443" s="1">
        <v>1</v>
      </c>
    </row>
    <row r="3444" spans="1:6" x14ac:dyDescent="0.25">
      <c r="A3444" t="s">
        <v>3452</v>
      </c>
      <c r="B3444">
        <v>1</v>
      </c>
      <c r="C3444">
        <v>1</v>
      </c>
      <c r="D3444" s="1">
        <v>176.4</v>
      </c>
      <c r="E3444" s="1">
        <v>176.4</v>
      </c>
      <c r="F3444" s="1">
        <v>1</v>
      </c>
    </row>
    <row r="3445" spans="1:6" x14ac:dyDescent="0.25">
      <c r="A3445" t="s">
        <v>3453</v>
      </c>
      <c r="B3445">
        <v>1</v>
      </c>
      <c r="C3445">
        <v>1</v>
      </c>
      <c r="D3445" s="1">
        <v>150.18</v>
      </c>
      <c r="E3445" s="1">
        <v>150.18</v>
      </c>
      <c r="F3445" s="1">
        <v>1</v>
      </c>
    </row>
    <row r="3446" spans="1:6" x14ac:dyDescent="0.25">
      <c r="A3446" t="s">
        <v>3454</v>
      </c>
      <c r="B3446">
        <v>1</v>
      </c>
      <c r="C3446">
        <v>1</v>
      </c>
      <c r="D3446" s="1">
        <v>146.83000000000001</v>
      </c>
      <c r="E3446" s="1">
        <v>146.83000000000001</v>
      </c>
      <c r="F3446" s="1">
        <v>1</v>
      </c>
    </row>
    <row r="3447" spans="1:6" x14ac:dyDescent="0.25">
      <c r="A3447" t="s">
        <v>3455</v>
      </c>
      <c r="B3447">
        <v>1</v>
      </c>
      <c r="C3447">
        <v>1</v>
      </c>
      <c r="D3447" s="1">
        <v>170.88</v>
      </c>
      <c r="E3447" s="1">
        <v>170.88</v>
      </c>
      <c r="F3447" s="1">
        <v>1</v>
      </c>
    </row>
    <row r="3448" spans="1:6" x14ac:dyDescent="0.25">
      <c r="A3448" t="s">
        <v>3456</v>
      </c>
      <c r="B3448">
        <v>1</v>
      </c>
      <c r="C3448">
        <v>1</v>
      </c>
      <c r="D3448" s="1">
        <v>365.5</v>
      </c>
      <c r="E3448" s="1">
        <v>365.5</v>
      </c>
      <c r="F3448" s="1">
        <v>1</v>
      </c>
    </row>
    <row r="3449" spans="1:6" x14ac:dyDescent="0.25">
      <c r="A3449" t="s">
        <v>3457</v>
      </c>
      <c r="B3449">
        <v>1</v>
      </c>
      <c r="C3449">
        <v>1</v>
      </c>
      <c r="D3449" s="1">
        <v>328</v>
      </c>
      <c r="E3449" s="1">
        <v>328</v>
      </c>
      <c r="F3449" s="1">
        <v>1</v>
      </c>
    </row>
    <row r="3450" spans="1:6" x14ac:dyDescent="0.25">
      <c r="A3450" t="s">
        <v>3458</v>
      </c>
      <c r="B3450">
        <v>1</v>
      </c>
      <c r="C3450">
        <v>1</v>
      </c>
      <c r="D3450" s="1">
        <v>245.35</v>
      </c>
      <c r="E3450" s="1">
        <v>245.35</v>
      </c>
      <c r="F3450" s="1">
        <v>1</v>
      </c>
    </row>
    <row r="3451" spans="1:6" x14ac:dyDescent="0.25">
      <c r="A3451" t="s">
        <v>3459</v>
      </c>
      <c r="B3451">
        <v>1</v>
      </c>
      <c r="C3451">
        <v>1</v>
      </c>
      <c r="D3451" s="1">
        <v>182.95</v>
      </c>
      <c r="E3451" s="1">
        <v>182.95</v>
      </c>
      <c r="F3451" s="1">
        <v>1</v>
      </c>
    </row>
    <row r="3452" spans="1:6" x14ac:dyDescent="0.25">
      <c r="A3452" t="s">
        <v>3460</v>
      </c>
      <c r="B3452">
        <v>1</v>
      </c>
      <c r="C3452">
        <v>1</v>
      </c>
      <c r="D3452" s="1">
        <v>176.07</v>
      </c>
      <c r="E3452" s="1">
        <v>176.07</v>
      </c>
      <c r="F3452" s="1">
        <v>1</v>
      </c>
    </row>
    <row r="3453" spans="1:6" x14ac:dyDescent="0.25">
      <c r="A3453" t="s">
        <v>3461</v>
      </c>
      <c r="B3453">
        <v>1</v>
      </c>
      <c r="C3453">
        <v>1</v>
      </c>
      <c r="D3453" s="1">
        <v>290.2</v>
      </c>
      <c r="E3453" s="1">
        <v>290.2</v>
      </c>
      <c r="F3453" s="1">
        <v>1</v>
      </c>
    </row>
    <row r="3454" spans="1:6" x14ac:dyDescent="0.25">
      <c r="A3454" t="s">
        <v>3462</v>
      </c>
      <c r="B3454">
        <v>1</v>
      </c>
      <c r="C3454">
        <v>1</v>
      </c>
      <c r="D3454" s="1">
        <v>290.2</v>
      </c>
      <c r="E3454" s="1">
        <v>290.2</v>
      </c>
      <c r="F3454" s="1">
        <v>1</v>
      </c>
    </row>
    <row r="3455" spans="1:6" x14ac:dyDescent="0.25">
      <c r="A3455" t="s">
        <v>3463</v>
      </c>
      <c r="B3455">
        <v>1</v>
      </c>
      <c r="C3455">
        <v>1</v>
      </c>
      <c r="D3455" s="1">
        <v>90</v>
      </c>
      <c r="E3455" s="1">
        <v>90</v>
      </c>
      <c r="F3455" s="1">
        <v>1</v>
      </c>
    </row>
    <row r="3456" spans="1:6" x14ac:dyDescent="0.25">
      <c r="A3456" t="s">
        <v>3464</v>
      </c>
      <c r="B3456">
        <v>1</v>
      </c>
      <c r="C3456">
        <v>1</v>
      </c>
      <c r="D3456" s="1">
        <v>90</v>
      </c>
      <c r="E3456" s="1">
        <v>90</v>
      </c>
      <c r="F3456" s="1">
        <v>1</v>
      </c>
    </row>
    <row r="3457" spans="1:6" x14ac:dyDescent="0.25">
      <c r="A3457" t="s">
        <v>3465</v>
      </c>
      <c r="B3457">
        <v>1</v>
      </c>
      <c r="C3457">
        <v>1</v>
      </c>
      <c r="D3457" s="1">
        <v>90</v>
      </c>
      <c r="E3457" s="1">
        <v>90</v>
      </c>
      <c r="F3457" s="1">
        <v>1</v>
      </c>
    </row>
    <row r="3458" spans="1:6" x14ac:dyDescent="0.25">
      <c r="A3458" t="s">
        <v>3466</v>
      </c>
      <c r="B3458">
        <v>1</v>
      </c>
      <c r="C3458">
        <v>1</v>
      </c>
      <c r="D3458" s="1">
        <v>90</v>
      </c>
      <c r="E3458" s="1">
        <v>90</v>
      </c>
      <c r="F3458" s="1">
        <v>1</v>
      </c>
    </row>
    <row r="3459" spans="1:6" x14ac:dyDescent="0.25">
      <c r="A3459" t="s">
        <v>3467</v>
      </c>
      <c r="B3459">
        <v>1</v>
      </c>
      <c r="C3459">
        <v>1</v>
      </c>
      <c r="D3459" s="1">
        <v>90</v>
      </c>
      <c r="E3459" s="1">
        <v>90</v>
      </c>
      <c r="F3459" s="1">
        <v>1</v>
      </c>
    </row>
    <row r="3460" spans="1:6" x14ac:dyDescent="0.25">
      <c r="A3460" t="s">
        <v>3468</v>
      </c>
      <c r="B3460">
        <v>1</v>
      </c>
      <c r="C3460">
        <v>1</v>
      </c>
      <c r="D3460" s="1">
        <v>176.55</v>
      </c>
      <c r="E3460" s="1">
        <v>176.55</v>
      </c>
      <c r="F3460" s="1">
        <v>1</v>
      </c>
    </row>
    <row r="3461" spans="1:6" x14ac:dyDescent="0.25">
      <c r="A3461" t="s">
        <v>3469</v>
      </c>
      <c r="B3461">
        <v>1</v>
      </c>
      <c r="C3461">
        <v>1</v>
      </c>
      <c r="D3461" s="1">
        <v>282.2</v>
      </c>
      <c r="E3461" s="1">
        <v>282.2</v>
      </c>
      <c r="F3461" s="1">
        <v>1</v>
      </c>
    </row>
    <row r="3462" spans="1:6" x14ac:dyDescent="0.25">
      <c r="A3462" t="s">
        <v>3470</v>
      </c>
      <c r="B3462">
        <v>1</v>
      </c>
      <c r="C3462">
        <v>1</v>
      </c>
      <c r="D3462" s="1">
        <v>273.35000000000002</v>
      </c>
      <c r="E3462" s="1">
        <v>273.35000000000002</v>
      </c>
      <c r="F3462" s="1">
        <v>1</v>
      </c>
    </row>
    <row r="3463" spans="1:6" x14ac:dyDescent="0.25">
      <c r="A3463" t="s">
        <v>3471</v>
      </c>
      <c r="B3463">
        <v>1</v>
      </c>
      <c r="C3463">
        <v>1</v>
      </c>
      <c r="D3463" s="1">
        <v>165.1</v>
      </c>
      <c r="E3463" s="1">
        <v>165.1</v>
      </c>
      <c r="F3463" s="1">
        <v>1</v>
      </c>
    </row>
    <row r="3464" spans="1:6" x14ac:dyDescent="0.25">
      <c r="A3464" t="s">
        <v>3472</v>
      </c>
      <c r="B3464">
        <v>1</v>
      </c>
      <c r="C3464">
        <v>1</v>
      </c>
      <c r="D3464" s="1">
        <v>155.44999999999999</v>
      </c>
      <c r="E3464" s="1">
        <v>155.44999999999999</v>
      </c>
      <c r="F3464" s="1">
        <v>1</v>
      </c>
    </row>
    <row r="3465" spans="1:6" x14ac:dyDescent="0.25">
      <c r="A3465" t="s">
        <v>3473</v>
      </c>
      <c r="B3465">
        <v>1</v>
      </c>
      <c r="C3465">
        <v>1</v>
      </c>
      <c r="D3465" s="1">
        <v>160.1</v>
      </c>
      <c r="E3465" s="1">
        <v>160.1</v>
      </c>
      <c r="F3465" s="1">
        <v>1</v>
      </c>
    </row>
    <row r="3466" spans="1:6" x14ac:dyDescent="0.25">
      <c r="A3466" t="s">
        <v>3474</v>
      </c>
      <c r="B3466">
        <v>1</v>
      </c>
      <c r="C3466">
        <v>1</v>
      </c>
      <c r="D3466" s="1">
        <v>68.86</v>
      </c>
      <c r="E3466" s="1">
        <v>68.86</v>
      </c>
      <c r="F3466" s="1">
        <v>1</v>
      </c>
    </row>
    <row r="3467" spans="1:6" x14ac:dyDescent="0.25">
      <c r="A3467" t="s">
        <v>3475</v>
      </c>
      <c r="B3467">
        <v>1</v>
      </c>
      <c r="C3467">
        <v>1</v>
      </c>
      <c r="D3467" s="1">
        <v>68.86</v>
      </c>
      <c r="E3467" s="1">
        <v>68.86</v>
      </c>
      <c r="F3467" s="1">
        <v>1</v>
      </c>
    </row>
    <row r="3468" spans="1:6" x14ac:dyDescent="0.25">
      <c r="A3468" t="s">
        <v>3476</v>
      </c>
      <c r="B3468">
        <v>1</v>
      </c>
      <c r="C3468">
        <v>1</v>
      </c>
      <c r="D3468" s="1">
        <v>68.86</v>
      </c>
      <c r="E3468" s="1">
        <v>68.86</v>
      </c>
      <c r="F3468" s="1">
        <v>1</v>
      </c>
    </row>
    <row r="3469" spans="1:6" x14ac:dyDescent="0.25">
      <c r="A3469" t="s">
        <v>3477</v>
      </c>
      <c r="B3469">
        <v>1</v>
      </c>
      <c r="C3469">
        <v>1</v>
      </c>
      <c r="D3469" s="1">
        <v>127.88</v>
      </c>
      <c r="E3469" s="1">
        <v>127.88</v>
      </c>
      <c r="F3469" s="1">
        <v>1</v>
      </c>
    </row>
    <row r="3470" spans="1:6" x14ac:dyDescent="0.25">
      <c r="A3470" t="s">
        <v>3478</v>
      </c>
      <c r="B3470">
        <v>1</v>
      </c>
      <c r="C3470">
        <v>1</v>
      </c>
      <c r="D3470" s="1">
        <v>48.8</v>
      </c>
      <c r="E3470" s="1">
        <v>48.8</v>
      </c>
      <c r="F3470" s="1">
        <v>1</v>
      </c>
    </row>
    <row r="3471" spans="1:6" x14ac:dyDescent="0.25">
      <c r="A3471" t="s">
        <v>3479</v>
      </c>
      <c r="B3471">
        <v>1</v>
      </c>
      <c r="C3471">
        <v>1</v>
      </c>
      <c r="D3471" s="1">
        <v>92.2</v>
      </c>
      <c r="E3471" s="1">
        <v>92.2</v>
      </c>
      <c r="F3471" s="1">
        <v>1</v>
      </c>
    </row>
    <row r="3472" spans="1:6" x14ac:dyDescent="0.25">
      <c r="A3472" t="s">
        <v>3480</v>
      </c>
      <c r="B3472">
        <v>1</v>
      </c>
      <c r="C3472">
        <v>1</v>
      </c>
      <c r="D3472" s="1">
        <v>77.400000000000006</v>
      </c>
      <c r="E3472" s="1">
        <v>77.400000000000006</v>
      </c>
      <c r="F3472" s="1">
        <v>1</v>
      </c>
    </row>
    <row r="3473" spans="1:6" x14ac:dyDescent="0.25">
      <c r="A3473" t="s">
        <v>3481</v>
      </c>
      <c r="B3473">
        <v>1</v>
      </c>
      <c r="C3473">
        <v>1</v>
      </c>
      <c r="D3473" s="1">
        <v>58.8</v>
      </c>
      <c r="E3473" s="1">
        <v>58.8</v>
      </c>
      <c r="F3473" s="1">
        <v>1</v>
      </c>
    </row>
    <row r="3474" spans="1:6" x14ac:dyDescent="0.25">
      <c r="A3474" t="s">
        <v>3482</v>
      </c>
      <c r="B3474">
        <v>1</v>
      </c>
      <c r="C3474">
        <v>1</v>
      </c>
      <c r="D3474" s="1">
        <v>77.900000000000006</v>
      </c>
      <c r="E3474" s="1">
        <v>77.900000000000006</v>
      </c>
      <c r="F3474" s="1">
        <v>1</v>
      </c>
    </row>
    <row r="3475" spans="1:6" x14ac:dyDescent="0.25">
      <c r="A3475" t="s">
        <v>3483</v>
      </c>
      <c r="B3475">
        <v>1</v>
      </c>
      <c r="C3475">
        <v>1</v>
      </c>
      <c r="D3475" s="1">
        <v>63.9</v>
      </c>
      <c r="E3475" s="1">
        <v>63.9</v>
      </c>
      <c r="F3475" s="1">
        <v>1</v>
      </c>
    </row>
    <row r="3476" spans="1:6" x14ac:dyDescent="0.25">
      <c r="A3476" t="s">
        <v>3484</v>
      </c>
      <c r="B3476">
        <v>1</v>
      </c>
      <c r="C3476">
        <v>1</v>
      </c>
      <c r="D3476" s="1">
        <v>102.5</v>
      </c>
      <c r="E3476" s="1">
        <v>102.5</v>
      </c>
      <c r="F3476" s="1">
        <v>1</v>
      </c>
    </row>
    <row r="3477" spans="1:6" x14ac:dyDescent="0.25">
      <c r="A3477" t="s">
        <v>3485</v>
      </c>
      <c r="B3477">
        <v>1</v>
      </c>
      <c r="C3477">
        <v>1</v>
      </c>
      <c r="D3477" s="1">
        <v>59</v>
      </c>
      <c r="E3477" s="1">
        <v>59</v>
      </c>
      <c r="F3477" s="1">
        <v>1</v>
      </c>
    </row>
    <row r="3478" spans="1:6" x14ac:dyDescent="0.25">
      <c r="A3478" t="s">
        <v>3486</v>
      </c>
      <c r="B3478">
        <v>1</v>
      </c>
      <c r="C3478">
        <v>1</v>
      </c>
      <c r="D3478" s="1">
        <v>54.9</v>
      </c>
      <c r="E3478" s="1">
        <v>54.9</v>
      </c>
      <c r="F3478" s="1">
        <v>1</v>
      </c>
    </row>
    <row r="3479" spans="1:6" x14ac:dyDescent="0.25">
      <c r="A3479" t="s">
        <v>3487</v>
      </c>
      <c r="B3479">
        <v>1</v>
      </c>
      <c r="C3479">
        <v>1</v>
      </c>
      <c r="D3479" s="1">
        <v>51.9</v>
      </c>
      <c r="E3479" s="1">
        <v>51.9</v>
      </c>
      <c r="F3479" s="1">
        <v>1</v>
      </c>
    </row>
    <row r="3480" spans="1:6" x14ac:dyDescent="0.25">
      <c r="A3480" t="s">
        <v>3488</v>
      </c>
      <c r="B3480">
        <v>1</v>
      </c>
      <c r="C3480">
        <v>1</v>
      </c>
      <c r="D3480" s="1">
        <v>51.9</v>
      </c>
      <c r="E3480" s="1">
        <v>51.9</v>
      </c>
      <c r="F3480" s="1">
        <v>1</v>
      </c>
    </row>
    <row r="3481" spans="1:6" x14ac:dyDescent="0.25">
      <c r="A3481" t="s">
        <v>3489</v>
      </c>
      <c r="B3481">
        <v>1</v>
      </c>
      <c r="C3481">
        <v>1</v>
      </c>
      <c r="D3481" s="1">
        <v>118.9</v>
      </c>
      <c r="E3481" s="1">
        <v>118.9</v>
      </c>
      <c r="F3481" s="1">
        <v>1</v>
      </c>
    </row>
    <row r="3482" spans="1:6" x14ac:dyDescent="0.25">
      <c r="A3482" t="s">
        <v>3490</v>
      </c>
      <c r="B3482">
        <v>1</v>
      </c>
      <c r="C3482">
        <v>1</v>
      </c>
      <c r="D3482" s="1">
        <v>96.2</v>
      </c>
      <c r="E3482" s="1">
        <v>96.2</v>
      </c>
      <c r="F3482" s="1">
        <v>1</v>
      </c>
    </row>
    <row r="3483" spans="1:6" x14ac:dyDescent="0.25">
      <c r="A3483" t="s">
        <v>3491</v>
      </c>
      <c r="B3483">
        <v>1</v>
      </c>
      <c r="C3483">
        <v>1</v>
      </c>
      <c r="D3483" s="1">
        <v>105.66</v>
      </c>
      <c r="E3483" s="1">
        <v>105.66</v>
      </c>
      <c r="F3483" s="1">
        <v>1</v>
      </c>
    </row>
    <row r="3484" spans="1:6" x14ac:dyDescent="0.25">
      <c r="A3484" t="s">
        <v>3492</v>
      </c>
      <c r="B3484">
        <v>1</v>
      </c>
      <c r="C3484">
        <v>1</v>
      </c>
      <c r="D3484" s="1">
        <v>10.98</v>
      </c>
      <c r="E3484" s="1">
        <v>10.98</v>
      </c>
      <c r="F3484" s="1">
        <v>1</v>
      </c>
    </row>
    <row r="3485" spans="1:6" x14ac:dyDescent="0.25">
      <c r="A3485" t="s">
        <v>3493</v>
      </c>
      <c r="B3485">
        <v>1</v>
      </c>
      <c r="C3485">
        <v>1</v>
      </c>
      <c r="D3485" s="1">
        <v>10.98</v>
      </c>
      <c r="E3485" s="1">
        <v>10.98</v>
      </c>
      <c r="F3485" s="1">
        <v>1</v>
      </c>
    </row>
    <row r="3486" spans="1:6" x14ac:dyDescent="0.25">
      <c r="A3486" t="s">
        <v>3494</v>
      </c>
      <c r="B3486">
        <v>1</v>
      </c>
      <c r="C3486">
        <v>1</v>
      </c>
      <c r="D3486" s="1">
        <v>10.98</v>
      </c>
      <c r="E3486" s="1">
        <v>10.98</v>
      </c>
      <c r="F3486" s="1">
        <v>1</v>
      </c>
    </row>
    <row r="3487" spans="1:6" x14ac:dyDescent="0.25">
      <c r="A3487" t="s">
        <v>3495</v>
      </c>
      <c r="B3487">
        <v>1</v>
      </c>
      <c r="C3487">
        <v>1</v>
      </c>
      <c r="D3487" s="1">
        <v>13.49</v>
      </c>
      <c r="E3487" s="1">
        <v>13.49</v>
      </c>
      <c r="F3487" s="1">
        <v>1</v>
      </c>
    </row>
    <row r="3488" spans="1:6" x14ac:dyDescent="0.25">
      <c r="A3488" t="s">
        <v>3496</v>
      </c>
      <c r="B3488">
        <v>1</v>
      </c>
      <c r="C3488">
        <v>1</v>
      </c>
      <c r="D3488" s="1">
        <v>16.93</v>
      </c>
      <c r="E3488" s="1">
        <v>16.93</v>
      </c>
      <c r="F3488" s="1">
        <v>1</v>
      </c>
    </row>
    <row r="3489" spans="1:6" x14ac:dyDescent="0.25">
      <c r="A3489" t="s">
        <v>3497</v>
      </c>
      <c r="B3489">
        <v>1</v>
      </c>
      <c r="C3489">
        <v>1</v>
      </c>
      <c r="D3489" s="1">
        <v>16.93</v>
      </c>
      <c r="E3489" s="1">
        <v>16.93</v>
      </c>
      <c r="F3489" s="1">
        <v>1</v>
      </c>
    </row>
    <row r="3490" spans="1:6" x14ac:dyDescent="0.25">
      <c r="A3490" t="s">
        <v>3498</v>
      </c>
      <c r="B3490">
        <v>1</v>
      </c>
      <c r="C3490">
        <v>1</v>
      </c>
      <c r="D3490" s="1">
        <v>11.59</v>
      </c>
      <c r="E3490" s="1">
        <v>11.59</v>
      </c>
      <c r="F3490" s="1">
        <v>1</v>
      </c>
    </row>
    <row r="3491" spans="1:6" x14ac:dyDescent="0.25">
      <c r="A3491" t="s">
        <v>3499</v>
      </c>
      <c r="B3491">
        <v>1</v>
      </c>
      <c r="C3491">
        <v>1</v>
      </c>
      <c r="D3491" s="1">
        <v>50</v>
      </c>
      <c r="E3491" s="1">
        <v>50</v>
      </c>
      <c r="F3491" s="1">
        <v>1</v>
      </c>
    </row>
    <row r="3492" spans="1:6" x14ac:dyDescent="0.25">
      <c r="A3492" t="s">
        <v>3500</v>
      </c>
      <c r="B3492">
        <v>1</v>
      </c>
      <c r="C3492">
        <v>1</v>
      </c>
      <c r="D3492" s="1">
        <v>41.4</v>
      </c>
      <c r="E3492" s="1">
        <v>41.4</v>
      </c>
      <c r="F3492" s="1">
        <v>1</v>
      </c>
    </row>
    <row r="3493" spans="1:6" x14ac:dyDescent="0.25">
      <c r="A3493" t="s">
        <v>3501</v>
      </c>
      <c r="B3493">
        <v>1</v>
      </c>
      <c r="C3493">
        <v>1</v>
      </c>
      <c r="D3493" s="1">
        <v>47.8</v>
      </c>
      <c r="E3493" s="1">
        <v>47.8</v>
      </c>
      <c r="F3493" s="1">
        <v>1</v>
      </c>
    </row>
    <row r="3494" spans="1:6" x14ac:dyDescent="0.25">
      <c r="A3494" t="s">
        <v>3502</v>
      </c>
      <c r="B3494">
        <v>1</v>
      </c>
      <c r="C3494">
        <v>1</v>
      </c>
      <c r="D3494" s="1">
        <v>51</v>
      </c>
      <c r="E3494" s="1">
        <v>51</v>
      </c>
      <c r="F3494" s="1">
        <v>1</v>
      </c>
    </row>
    <row r="3495" spans="1:6" x14ac:dyDescent="0.25">
      <c r="A3495" t="s">
        <v>3503</v>
      </c>
      <c r="B3495">
        <v>1</v>
      </c>
      <c r="C3495">
        <v>1</v>
      </c>
      <c r="D3495" s="1">
        <v>45</v>
      </c>
      <c r="E3495" s="1">
        <v>45</v>
      </c>
      <c r="F3495" s="1">
        <v>1</v>
      </c>
    </row>
    <row r="3496" spans="1:6" x14ac:dyDescent="0.25">
      <c r="A3496" t="s">
        <v>3504</v>
      </c>
      <c r="B3496">
        <v>1</v>
      </c>
      <c r="C3496">
        <v>1</v>
      </c>
      <c r="D3496" s="1">
        <v>57.6</v>
      </c>
      <c r="E3496" s="1">
        <v>57.6</v>
      </c>
      <c r="F3496" s="1">
        <v>1</v>
      </c>
    </row>
    <row r="3497" spans="1:6" x14ac:dyDescent="0.25">
      <c r="A3497" t="s">
        <v>3505</v>
      </c>
      <c r="B3497">
        <v>1</v>
      </c>
      <c r="C3497">
        <v>1</v>
      </c>
      <c r="D3497" s="1">
        <v>73.8</v>
      </c>
      <c r="E3497" s="1">
        <v>73.8</v>
      </c>
      <c r="F3497" s="1">
        <v>1</v>
      </c>
    </row>
    <row r="3498" spans="1:6" x14ac:dyDescent="0.25">
      <c r="A3498" t="s">
        <v>3506</v>
      </c>
      <c r="B3498">
        <v>1</v>
      </c>
      <c r="C3498">
        <v>1</v>
      </c>
      <c r="D3498" s="1">
        <v>73.8</v>
      </c>
      <c r="E3498" s="1">
        <v>73.8</v>
      </c>
      <c r="F3498" s="1">
        <v>1</v>
      </c>
    </row>
    <row r="3499" spans="1:6" x14ac:dyDescent="0.25">
      <c r="A3499" t="s">
        <v>3507</v>
      </c>
      <c r="B3499">
        <v>1</v>
      </c>
      <c r="C3499">
        <v>1</v>
      </c>
      <c r="D3499" s="1">
        <v>148</v>
      </c>
      <c r="E3499" s="1">
        <v>148</v>
      </c>
      <c r="F3499" s="1">
        <v>1</v>
      </c>
    </row>
    <row r="3500" spans="1:6" x14ac:dyDescent="0.25">
      <c r="A3500" t="s">
        <v>3508</v>
      </c>
      <c r="B3500">
        <v>1</v>
      </c>
      <c r="C3500">
        <v>1</v>
      </c>
      <c r="D3500" s="1">
        <v>148</v>
      </c>
      <c r="E3500" s="1">
        <v>148</v>
      </c>
      <c r="F3500" s="1">
        <v>1</v>
      </c>
    </row>
    <row r="3501" spans="1:6" x14ac:dyDescent="0.25">
      <c r="A3501" t="s">
        <v>3509</v>
      </c>
      <c r="B3501">
        <v>1</v>
      </c>
      <c r="C3501">
        <v>1</v>
      </c>
      <c r="D3501" s="1">
        <v>182</v>
      </c>
      <c r="E3501" s="1">
        <v>182</v>
      </c>
      <c r="F3501" s="1">
        <v>1</v>
      </c>
    </row>
    <row r="3502" spans="1:6" x14ac:dyDescent="0.25">
      <c r="A3502" t="s">
        <v>3510</v>
      </c>
      <c r="B3502">
        <v>1</v>
      </c>
      <c r="C3502">
        <v>1</v>
      </c>
      <c r="D3502" s="1">
        <v>148</v>
      </c>
      <c r="E3502" s="1">
        <v>148</v>
      </c>
      <c r="F3502" s="1">
        <v>1</v>
      </c>
    </row>
    <row r="3503" spans="1:6" x14ac:dyDescent="0.25">
      <c r="A3503" t="s">
        <v>3511</v>
      </c>
      <c r="B3503">
        <v>1</v>
      </c>
      <c r="C3503">
        <v>1</v>
      </c>
      <c r="D3503" s="1">
        <v>19.68</v>
      </c>
      <c r="E3503" s="1">
        <v>19.68</v>
      </c>
      <c r="F3503" s="1">
        <v>1</v>
      </c>
    </row>
    <row r="3504" spans="1:6" x14ac:dyDescent="0.25">
      <c r="A3504" t="s">
        <v>3512</v>
      </c>
      <c r="B3504">
        <v>1</v>
      </c>
      <c r="C3504">
        <v>1</v>
      </c>
      <c r="D3504" s="1">
        <v>19.68</v>
      </c>
      <c r="E3504" s="1">
        <v>19.68</v>
      </c>
      <c r="F3504" s="1">
        <v>1</v>
      </c>
    </row>
    <row r="3505" spans="1:6" x14ac:dyDescent="0.25">
      <c r="A3505" t="s">
        <v>3513</v>
      </c>
      <c r="B3505">
        <v>1</v>
      </c>
      <c r="C3505">
        <v>1</v>
      </c>
      <c r="D3505" s="1">
        <v>27.11</v>
      </c>
      <c r="E3505" s="1">
        <v>27.11</v>
      </c>
      <c r="F3505" s="1">
        <v>1</v>
      </c>
    </row>
    <row r="3506" spans="1:6" x14ac:dyDescent="0.25">
      <c r="A3506" t="s">
        <v>3514</v>
      </c>
      <c r="B3506">
        <v>1</v>
      </c>
      <c r="C3506">
        <v>1</v>
      </c>
      <c r="D3506" s="1">
        <v>19.68</v>
      </c>
      <c r="E3506" s="1">
        <v>19.68</v>
      </c>
      <c r="F3506" s="1">
        <v>1</v>
      </c>
    </row>
    <row r="3507" spans="1:6" x14ac:dyDescent="0.25">
      <c r="A3507" t="s">
        <v>3515</v>
      </c>
      <c r="B3507">
        <v>1</v>
      </c>
      <c r="C3507">
        <v>1</v>
      </c>
      <c r="D3507" s="1">
        <v>81.64</v>
      </c>
      <c r="E3507" s="1">
        <v>81.64</v>
      </c>
      <c r="F3507" s="1">
        <v>1</v>
      </c>
    </row>
    <row r="3508" spans="1:6" x14ac:dyDescent="0.25">
      <c r="A3508" t="s">
        <v>3516</v>
      </c>
      <c r="B3508">
        <v>1</v>
      </c>
      <c r="C3508">
        <v>1</v>
      </c>
      <c r="D3508" s="1">
        <v>47.98</v>
      </c>
      <c r="E3508" s="1">
        <v>47.98</v>
      </c>
      <c r="F3508" s="1">
        <v>1</v>
      </c>
    </row>
    <row r="3509" spans="1:6" x14ac:dyDescent="0.25">
      <c r="A3509" t="s">
        <v>3517</v>
      </c>
      <c r="B3509">
        <v>1</v>
      </c>
      <c r="C3509">
        <v>1</v>
      </c>
      <c r="D3509" s="1">
        <v>52.78</v>
      </c>
      <c r="E3509" s="1">
        <v>52.78</v>
      </c>
      <c r="F3509" s="1">
        <v>1</v>
      </c>
    </row>
    <row r="3510" spans="1:6" x14ac:dyDescent="0.25">
      <c r="A3510" t="s">
        <v>3518</v>
      </c>
      <c r="B3510">
        <v>1</v>
      </c>
      <c r="C3510">
        <v>1</v>
      </c>
      <c r="D3510" s="1">
        <v>52.78</v>
      </c>
      <c r="E3510" s="1">
        <v>52.78</v>
      </c>
      <c r="F3510" s="1">
        <v>1</v>
      </c>
    </row>
    <row r="3511" spans="1:6" x14ac:dyDescent="0.25">
      <c r="A3511" t="s">
        <v>3519</v>
      </c>
      <c r="B3511">
        <v>1</v>
      </c>
      <c r="C3511">
        <v>1</v>
      </c>
      <c r="D3511" s="1">
        <v>47.98</v>
      </c>
      <c r="E3511" s="1">
        <v>47.98</v>
      </c>
      <c r="F3511" s="1">
        <v>1</v>
      </c>
    </row>
    <row r="3512" spans="1:6" x14ac:dyDescent="0.25">
      <c r="A3512" t="s">
        <v>3520</v>
      </c>
      <c r="B3512">
        <v>1</v>
      </c>
      <c r="C3512">
        <v>1</v>
      </c>
      <c r="D3512" s="1">
        <v>74.430000000000007</v>
      </c>
      <c r="E3512" s="1">
        <v>74.430000000000007</v>
      </c>
      <c r="F3512" s="1">
        <v>1</v>
      </c>
    </row>
    <row r="3513" spans="1:6" x14ac:dyDescent="0.25">
      <c r="A3513" t="s">
        <v>3521</v>
      </c>
      <c r="B3513">
        <v>1</v>
      </c>
      <c r="C3513">
        <v>1</v>
      </c>
      <c r="D3513" s="1">
        <v>74.430000000000007</v>
      </c>
      <c r="E3513" s="1">
        <v>74.430000000000007</v>
      </c>
      <c r="F3513" s="1">
        <v>1</v>
      </c>
    </row>
    <row r="3514" spans="1:6" x14ac:dyDescent="0.25">
      <c r="A3514" t="s">
        <v>3522</v>
      </c>
      <c r="B3514">
        <v>1</v>
      </c>
      <c r="C3514">
        <v>1</v>
      </c>
      <c r="D3514" s="1">
        <v>81.88</v>
      </c>
      <c r="E3514" s="1">
        <v>81.88</v>
      </c>
      <c r="F3514" s="1">
        <v>1</v>
      </c>
    </row>
    <row r="3515" spans="1:6" x14ac:dyDescent="0.25">
      <c r="A3515" t="s">
        <v>3523</v>
      </c>
      <c r="B3515">
        <v>1</v>
      </c>
      <c r="C3515">
        <v>1</v>
      </c>
      <c r="D3515" s="1">
        <v>81.88</v>
      </c>
      <c r="E3515" s="1">
        <v>81.88</v>
      </c>
      <c r="F3515" s="1">
        <v>1</v>
      </c>
    </row>
    <row r="3516" spans="1:6" x14ac:dyDescent="0.25">
      <c r="A3516" t="s">
        <v>3524</v>
      </c>
      <c r="B3516">
        <v>1</v>
      </c>
      <c r="C3516">
        <v>1</v>
      </c>
      <c r="D3516" s="1">
        <v>74.430000000000007</v>
      </c>
      <c r="E3516" s="1">
        <v>74.430000000000007</v>
      </c>
      <c r="F3516" s="1">
        <v>1</v>
      </c>
    </row>
    <row r="3517" spans="1:6" x14ac:dyDescent="0.25">
      <c r="A3517" t="s">
        <v>3525</v>
      </c>
      <c r="B3517">
        <v>1</v>
      </c>
      <c r="C3517">
        <v>1</v>
      </c>
      <c r="D3517" s="1">
        <v>69.510000000000005</v>
      </c>
      <c r="E3517" s="1">
        <v>69.510000000000005</v>
      </c>
      <c r="F3517" s="1">
        <v>1</v>
      </c>
    </row>
    <row r="3518" spans="1:6" x14ac:dyDescent="0.25">
      <c r="A3518" t="s">
        <v>3526</v>
      </c>
      <c r="B3518">
        <v>1</v>
      </c>
      <c r="C3518">
        <v>1</v>
      </c>
      <c r="D3518" s="1">
        <v>69.510000000000005</v>
      </c>
      <c r="E3518" s="1">
        <v>69.510000000000005</v>
      </c>
      <c r="F3518" s="1">
        <v>1</v>
      </c>
    </row>
    <row r="3519" spans="1:6" x14ac:dyDescent="0.25">
      <c r="A3519" t="s">
        <v>3527</v>
      </c>
      <c r="B3519">
        <v>1</v>
      </c>
      <c r="C3519">
        <v>1</v>
      </c>
      <c r="D3519" s="1">
        <v>69.510000000000005</v>
      </c>
      <c r="E3519" s="1">
        <v>69.510000000000005</v>
      </c>
      <c r="F3519" s="1">
        <v>1</v>
      </c>
    </row>
    <row r="3520" spans="1:6" x14ac:dyDescent="0.25">
      <c r="A3520" t="s">
        <v>3528</v>
      </c>
      <c r="B3520">
        <v>1</v>
      </c>
      <c r="C3520">
        <v>1</v>
      </c>
      <c r="D3520" s="1">
        <v>72.78</v>
      </c>
      <c r="E3520" s="1">
        <v>72.78</v>
      </c>
      <c r="F3520" s="1">
        <v>1</v>
      </c>
    </row>
    <row r="3521" spans="1:6" x14ac:dyDescent="0.25">
      <c r="A3521" t="s">
        <v>3529</v>
      </c>
      <c r="B3521">
        <v>1</v>
      </c>
      <c r="C3521">
        <v>1</v>
      </c>
      <c r="D3521" s="1">
        <v>72.78</v>
      </c>
      <c r="E3521" s="1">
        <v>72.78</v>
      </c>
      <c r="F3521" s="1">
        <v>1</v>
      </c>
    </row>
    <row r="3522" spans="1:6" x14ac:dyDescent="0.25">
      <c r="A3522" t="s">
        <v>3530</v>
      </c>
      <c r="B3522">
        <v>1</v>
      </c>
      <c r="C3522">
        <v>1</v>
      </c>
      <c r="D3522" s="1">
        <v>72.78</v>
      </c>
      <c r="E3522" s="1">
        <v>72.78</v>
      </c>
      <c r="F3522" s="1">
        <v>1</v>
      </c>
    </row>
    <row r="3523" spans="1:6" x14ac:dyDescent="0.25">
      <c r="A3523" t="s">
        <v>3531</v>
      </c>
      <c r="B3523">
        <v>1</v>
      </c>
      <c r="C3523">
        <v>1</v>
      </c>
      <c r="D3523" s="1">
        <v>72.78</v>
      </c>
      <c r="E3523" s="1">
        <v>72.78</v>
      </c>
      <c r="F3523" s="1">
        <v>1</v>
      </c>
    </row>
    <row r="3524" spans="1:6" x14ac:dyDescent="0.25">
      <c r="A3524" t="s">
        <v>3532</v>
      </c>
      <c r="B3524">
        <v>1</v>
      </c>
      <c r="C3524">
        <v>1</v>
      </c>
      <c r="D3524" s="1">
        <v>86.14</v>
      </c>
      <c r="E3524" s="1">
        <v>86.14</v>
      </c>
      <c r="F3524" s="1">
        <v>1</v>
      </c>
    </row>
    <row r="3525" spans="1:6" x14ac:dyDescent="0.25">
      <c r="A3525" t="s">
        <v>3533</v>
      </c>
      <c r="B3525">
        <v>1</v>
      </c>
      <c r="C3525">
        <v>1</v>
      </c>
      <c r="D3525" s="1">
        <v>86.14</v>
      </c>
      <c r="E3525" s="1">
        <v>86.14</v>
      </c>
      <c r="F3525" s="1">
        <v>1</v>
      </c>
    </row>
    <row r="3526" spans="1:6" x14ac:dyDescent="0.25">
      <c r="A3526" t="s">
        <v>3534</v>
      </c>
      <c r="B3526">
        <v>1</v>
      </c>
      <c r="C3526">
        <v>1</v>
      </c>
      <c r="D3526" s="1">
        <v>131.49</v>
      </c>
      <c r="E3526" s="1">
        <v>131.49</v>
      </c>
      <c r="F3526" s="1">
        <v>1</v>
      </c>
    </row>
    <row r="3527" spans="1:6" x14ac:dyDescent="0.25">
      <c r="A3527" t="s">
        <v>3535</v>
      </c>
      <c r="B3527">
        <v>1</v>
      </c>
      <c r="C3527">
        <v>1</v>
      </c>
      <c r="D3527" s="1">
        <v>144.63</v>
      </c>
      <c r="E3527" s="1">
        <v>144.63</v>
      </c>
      <c r="F3527" s="1">
        <v>1</v>
      </c>
    </row>
    <row r="3528" spans="1:6" x14ac:dyDescent="0.25">
      <c r="A3528" t="s">
        <v>3536</v>
      </c>
      <c r="B3528">
        <v>1</v>
      </c>
      <c r="C3528">
        <v>1</v>
      </c>
      <c r="D3528" s="1">
        <v>86.58</v>
      </c>
      <c r="E3528" s="1">
        <v>86.58</v>
      </c>
      <c r="F3528" s="1">
        <v>1</v>
      </c>
    </row>
    <row r="3529" spans="1:6" x14ac:dyDescent="0.25">
      <c r="A3529" t="s">
        <v>3537</v>
      </c>
      <c r="B3529">
        <v>1</v>
      </c>
      <c r="C3529">
        <v>1</v>
      </c>
      <c r="D3529" s="1">
        <v>86.25</v>
      </c>
      <c r="E3529" s="1">
        <v>86.25</v>
      </c>
      <c r="F3529" s="1">
        <v>1</v>
      </c>
    </row>
    <row r="3530" spans="1:6" x14ac:dyDescent="0.25">
      <c r="A3530" t="s">
        <v>3538</v>
      </c>
      <c r="B3530">
        <v>1</v>
      </c>
      <c r="C3530">
        <v>1</v>
      </c>
      <c r="D3530" s="1">
        <v>5.1100000000000003</v>
      </c>
      <c r="E3530" s="1">
        <v>5.1100000000000003</v>
      </c>
      <c r="F3530" s="1">
        <v>1</v>
      </c>
    </row>
    <row r="3531" spans="1:6" x14ac:dyDescent="0.25">
      <c r="A3531" t="s">
        <v>3539</v>
      </c>
      <c r="B3531">
        <v>1</v>
      </c>
      <c r="C3531">
        <v>1</v>
      </c>
      <c r="D3531" s="1">
        <v>5.1100000000000003</v>
      </c>
      <c r="E3531" s="1">
        <v>5.1100000000000003</v>
      </c>
      <c r="F3531" s="1">
        <v>1</v>
      </c>
    </row>
    <row r="3532" spans="1:6" x14ac:dyDescent="0.25">
      <c r="A3532" t="s">
        <v>3540</v>
      </c>
      <c r="B3532">
        <v>1</v>
      </c>
      <c r="C3532">
        <v>1</v>
      </c>
      <c r="D3532" s="1">
        <v>5.1100000000000003</v>
      </c>
      <c r="E3532" s="1">
        <v>5.1100000000000003</v>
      </c>
      <c r="F3532" s="1">
        <v>1</v>
      </c>
    </row>
    <row r="3533" spans="1:6" x14ac:dyDescent="0.25">
      <c r="A3533" t="s">
        <v>3541</v>
      </c>
      <c r="B3533">
        <v>1</v>
      </c>
      <c r="C3533">
        <v>1</v>
      </c>
      <c r="D3533" s="1">
        <v>5.1100000000000003</v>
      </c>
      <c r="E3533" s="1">
        <v>5.1100000000000003</v>
      </c>
      <c r="F3533" s="1">
        <v>1</v>
      </c>
    </row>
    <row r="3534" spans="1:6" x14ac:dyDescent="0.25">
      <c r="A3534" t="s">
        <v>3542</v>
      </c>
      <c r="B3534">
        <v>1</v>
      </c>
      <c r="C3534">
        <v>1</v>
      </c>
      <c r="D3534" s="1">
        <v>5.1100000000000003</v>
      </c>
      <c r="E3534" s="1">
        <v>5.1100000000000003</v>
      </c>
      <c r="F3534" s="1">
        <v>1</v>
      </c>
    </row>
    <row r="3535" spans="1:6" x14ac:dyDescent="0.25">
      <c r="A3535" t="s">
        <v>3543</v>
      </c>
      <c r="B3535">
        <v>1</v>
      </c>
      <c r="C3535">
        <v>1</v>
      </c>
      <c r="D3535" s="1">
        <v>5.85</v>
      </c>
      <c r="E3535" s="1">
        <v>5.85</v>
      </c>
      <c r="F3535" s="1">
        <v>1</v>
      </c>
    </row>
    <row r="3536" spans="1:6" x14ac:dyDescent="0.25">
      <c r="A3536" t="s">
        <v>3544</v>
      </c>
      <c r="B3536">
        <v>1</v>
      </c>
      <c r="C3536">
        <v>1</v>
      </c>
      <c r="D3536" s="1">
        <v>5.1100000000000003</v>
      </c>
      <c r="E3536" s="1">
        <v>5.1100000000000003</v>
      </c>
      <c r="F3536" s="1">
        <v>1</v>
      </c>
    </row>
    <row r="3537" spans="1:6" x14ac:dyDescent="0.25">
      <c r="A3537" t="s">
        <v>3545</v>
      </c>
      <c r="B3537">
        <v>1</v>
      </c>
      <c r="C3537">
        <v>1</v>
      </c>
      <c r="D3537" s="1">
        <v>5.1100000000000003</v>
      </c>
      <c r="E3537" s="1">
        <v>5.1100000000000003</v>
      </c>
      <c r="F3537" s="1">
        <v>1</v>
      </c>
    </row>
    <row r="3538" spans="1:6" x14ac:dyDescent="0.25">
      <c r="A3538" t="s">
        <v>3546</v>
      </c>
      <c r="B3538">
        <v>1</v>
      </c>
      <c r="C3538">
        <v>1</v>
      </c>
      <c r="D3538" s="1">
        <v>5.1100000000000003</v>
      </c>
      <c r="E3538" s="1">
        <v>5.1100000000000003</v>
      </c>
      <c r="F3538" s="1">
        <v>1</v>
      </c>
    </row>
    <row r="3539" spans="1:6" x14ac:dyDescent="0.25">
      <c r="A3539" t="s">
        <v>3547</v>
      </c>
      <c r="B3539">
        <v>1</v>
      </c>
      <c r="C3539">
        <v>1</v>
      </c>
      <c r="D3539" s="1">
        <v>133.72999999999999</v>
      </c>
      <c r="E3539" s="1">
        <v>133.72999999999999</v>
      </c>
      <c r="F3539" s="1">
        <v>1</v>
      </c>
    </row>
    <row r="3540" spans="1:6" x14ac:dyDescent="0.25">
      <c r="A3540" t="s">
        <v>3548</v>
      </c>
      <c r="B3540">
        <v>1</v>
      </c>
      <c r="C3540">
        <v>1</v>
      </c>
      <c r="D3540" s="1">
        <v>10.35</v>
      </c>
      <c r="E3540" s="1">
        <v>10.35</v>
      </c>
      <c r="F3540" s="1">
        <v>1</v>
      </c>
    </row>
    <row r="3541" spans="1:6" x14ac:dyDescent="0.25">
      <c r="A3541" t="s">
        <v>3549</v>
      </c>
      <c r="B3541">
        <v>1</v>
      </c>
      <c r="C3541">
        <v>1</v>
      </c>
      <c r="D3541" s="1">
        <v>10.35</v>
      </c>
      <c r="E3541" s="1">
        <v>10.35</v>
      </c>
      <c r="F3541" s="1">
        <v>1</v>
      </c>
    </row>
    <row r="3542" spans="1:6" x14ac:dyDescent="0.25">
      <c r="A3542" t="s">
        <v>3550</v>
      </c>
      <c r="B3542">
        <v>1</v>
      </c>
      <c r="C3542">
        <v>1</v>
      </c>
      <c r="D3542" s="1">
        <v>29.87</v>
      </c>
      <c r="E3542" s="1">
        <v>29.87</v>
      </c>
      <c r="F3542" s="1">
        <v>1</v>
      </c>
    </row>
    <row r="3543" spans="1:6" x14ac:dyDescent="0.25">
      <c r="A3543" t="s">
        <v>3551</v>
      </c>
      <c r="B3543">
        <v>1</v>
      </c>
      <c r="C3543">
        <v>1</v>
      </c>
      <c r="D3543" s="1">
        <v>29.87</v>
      </c>
      <c r="E3543" s="1">
        <v>29.87</v>
      </c>
      <c r="F3543" s="1">
        <v>1</v>
      </c>
    </row>
    <row r="3544" spans="1:6" x14ac:dyDescent="0.25">
      <c r="A3544" t="s">
        <v>3552</v>
      </c>
      <c r="B3544">
        <v>1</v>
      </c>
      <c r="C3544">
        <v>1</v>
      </c>
      <c r="D3544" s="1">
        <v>29.87</v>
      </c>
      <c r="E3544" s="1">
        <v>29.87</v>
      </c>
      <c r="F3544" s="1">
        <v>1</v>
      </c>
    </row>
    <row r="3545" spans="1:6" x14ac:dyDescent="0.25">
      <c r="A3545" t="s">
        <v>3553</v>
      </c>
      <c r="B3545">
        <v>1</v>
      </c>
      <c r="C3545">
        <v>1</v>
      </c>
      <c r="D3545" s="1">
        <v>45.2</v>
      </c>
      <c r="E3545" s="1">
        <v>45.2</v>
      </c>
      <c r="F3545" s="1">
        <v>1</v>
      </c>
    </row>
    <row r="3546" spans="1:6" x14ac:dyDescent="0.25">
      <c r="A3546" t="s">
        <v>3554</v>
      </c>
      <c r="B3546">
        <v>1</v>
      </c>
      <c r="C3546">
        <v>1</v>
      </c>
      <c r="D3546" s="1">
        <v>45.2</v>
      </c>
      <c r="E3546" s="1">
        <v>45.2</v>
      </c>
      <c r="F3546" s="1">
        <v>1</v>
      </c>
    </row>
    <row r="3547" spans="1:6" x14ac:dyDescent="0.25">
      <c r="A3547" t="s">
        <v>3555</v>
      </c>
      <c r="B3547">
        <v>1</v>
      </c>
      <c r="C3547">
        <v>1</v>
      </c>
      <c r="D3547" s="1">
        <v>98.75</v>
      </c>
      <c r="E3547" s="1">
        <v>98.75</v>
      </c>
      <c r="F3547" s="1">
        <v>1</v>
      </c>
    </row>
    <row r="3548" spans="1:6" x14ac:dyDescent="0.25">
      <c r="A3548" t="s">
        <v>3556</v>
      </c>
      <c r="B3548">
        <v>1</v>
      </c>
      <c r="C3548">
        <v>1</v>
      </c>
      <c r="D3548" s="1">
        <v>45.32</v>
      </c>
      <c r="E3548" s="1">
        <v>45.32</v>
      </c>
      <c r="F3548" s="1">
        <v>1</v>
      </c>
    </row>
    <row r="3549" spans="1:6" x14ac:dyDescent="0.25">
      <c r="A3549" t="s">
        <v>3557</v>
      </c>
      <c r="B3549">
        <v>1</v>
      </c>
      <c r="C3549">
        <v>1</v>
      </c>
      <c r="D3549" s="1">
        <v>38.76</v>
      </c>
      <c r="E3549" s="1">
        <v>38.76</v>
      </c>
      <c r="F3549" s="1">
        <v>1</v>
      </c>
    </row>
    <row r="3550" spans="1:6" x14ac:dyDescent="0.25">
      <c r="A3550" t="s">
        <v>3558</v>
      </c>
      <c r="B3550">
        <v>1</v>
      </c>
      <c r="C3550">
        <v>1</v>
      </c>
      <c r="D3550" s="1">
        <v>38.76</v>
      </c>
      <c r="E3550" s="1">
        <v>38.76</v>
      </c>
      <c r="F3550" s="1">
        <v>1</v>
      </c>
    </row>
    <row r="3551" spans="1:6" x14ac:dyDescent="0.25">
      <c r="A3551" t="s">
        <v>3559</v>
      </c>
      <c r="B3551">
        <v>1</v>
      </c>
      <c r="C3551">
        <v>1</v>
      </c>
      <c r="D3551" s="1">
        <v>69.91</v>
      </c>
      <c r="E3551" s="1">
        <v>69.91</v>
      </c>
      <c r="F3551" s="1">
        <v>1</v>
      </c>
    </row>
    <row r="3552" spans="1:6" x14ac:dyDescent="0.25">
      <c r="A3552" t="s">
        <v>3560</v>
      </c>
      <c r="B3552">
        <v>1</v>
      </c>
      <c r="C3552">
        <v>1</v>
      </c>
      <c r="D3552" s="1">
        <v>90.1</v>
      </c>
      <c r="E3552" s="1">
        <v>90.1</v>
      </c>
      <c r="F3552" s="1">
        <v>1</v>
      </c>
    </row>
    <row r="3553" spans="1:6" x14ac:dyDescent="0.25">
      <c r="A3553" t="s">
        <v>3561</v>
      </c>
      <c r="B3553">
        <v>1</v>
      </c>
      <c r="C3553">
        <v>1</v>
      </c>
      <c r="D3553" s="1">
        <v>77.599999999999994</v>
      </c>
      <c r="E3553" s="1">
        <v>77.599999999999994</v>
      </c>
      <c r="F3553" s="1">
        <v>1</v>
      </c>
    </row>
    <row r="3554" spans="1:6" x14ac:dyDescent="0.25">
      <c r="A3554" t="s">
        <v>3562</v>
      </c>
      <c r="B3554">
        <v>1</v>
      </c>
      <c r="C3554">
        <v>1</v>
      </c>
      <c r="D3554" s="1">
        <v>98.75</v>
      </c>
      <c r="E3554" s="1">
        <v>98.75</v>
      </c>
      <c r="F3554" s="1">
        <v>1</v>
      </c>
    </row>
    <row r="3555" spans="1:6" x14ac:dyDescent="0.25">
      <c r="A3555" t="s">
        <v>3563</v>
      </c>
      <c r="B3555">
        <v>1</v>
      </c>
      <c r="C3555">
        <v>1</v>
      </c>
      <c r="D3555" s="1">
        <v>83.28</v>
      </c>
      <c r="E3555" s="1">
        <v>83.28</v>
      </c>
      <c r="F3555" s="1">
        <v>1</v>
      </c>
    </row>
    <row r="3556" spans="1:6" x14ac:dyDescent="0.25">
      <c r="A3556" t="s">
        <v>3564</v>
      </c>
      <c r="B3556">
        <v>1</v>
      </c>
      <c r="C3556">
        <v>1</v>
      </c>
      <c r="D3556" s="1">
        <v>66.17</v>
      </c>
      <c r="E3556" s="1">
        <v>66.17</v>
      </c>
      <c r="F3556" s="1">
        <v>1</v>
      </c>
    </row>
    <row r="3557" spans="1:6" x14ac:dyDescent="0.25">
      <c r="A3557" t="s">
        <v>3565</v>
      </c>
      <c r="B3557">
        <v>1</v>
      </c>
      <c r="C3557">
        <v>1</v>
      </c>
      <c r="D3557" s="1">
        <v>66.17</v>
      </c>
      <c r="E3557" s="1">
        <v>66.17</v>
      </c>
      <c r="F3557" s="1">
        <v>1</v>
      </c>
    </row>
    <row r="3558" spans="1:6" x14ac:dyDescent="0.25">
      <c r="A3558" t="s">
        <v>3566</v>
      </c>
      <c r="B3558">
        <v>1</v>
      </c>
      <c r="C3558">
        <v>1</v>
      </c>
      <c r="D3558" s="1">
        <v>107.06</v>
      </c>
      <c r="E3558" s="1">
        <v>107.06</v>
      </c>
      <c r="F3558" s="1">
        <v>1</v>
      </c>
    </row>
    <row r="3559" spans="1:6" x14ac:dyDescent="0.25">
      <c r="A3559" t="s">
        <v>3567</v>
      </c>
      <c r="B3559">
        <v>1</v>
      </c>
      <c r="C3559">
        <v>1</v>
      </c>
      <c r="D3559" s="1">
        <v>43.73</v>
      </c>
      <c r="E3559" s="1">
        <v>43.73</v>
      </c>
      <c r="F3559" s="1">
        <v>1</v>
      </c>
    </row>
    <row r="3560" spans="1:6" x14ac:dyDescent="0.25">
      <c r="A3560" t="s">
        <v>3568</v>
      </c>
      <c r="B3560">
        <v>1</v>
      </c>
      <c r="C3560">
        <v>1</v>
      </c>
      <c r="D3560" s="1">
        <v>48.92</v>
      </c>
      <c r="E3560" s="1">
        <v>48.92</v>
      </c>
      <c r="F3560" s="1">
        <v>1</v>
      </c>
    </row>
    <row r="3561" spans="1:6" x14ac:dyDescent="0.25">
      <c r="A3561" t="s">
        <v>3569</v>
      </c>
      <c r="B3561">
        <v>1</v>
      </c>
      <c r="C3561">
        <v>1</v>
      </c>
      <c r="D3561" s="1">
        <v>16.46</v>
      </c>
      <c r="E3561" s="1">
        <v>16.46</v>
      </c>
      <c r="F3561" s="1">
        <v>1</v>
      </c>
    </row>
    <row r="3562" spans="1:6" x14ac:dyDescent="0.25">
      <c r="A3562" t="s">
        <v>3570</v>
      </c>
      <c r="B3562">
        <v>1</v>
      </c>
      <c r="C3562">
        <v>1</v>
      </c>
      <c r="D3562" s="1">
        <v>18.11</v>
      </c>
      <c r="E3562" s="1">
        <v>18.11</v>
      </c>
      <c r="F3562" s="1">
        <v>1</v>
      </c>
    </row>
    <row r="3563" spans="1:6" x14ac:dyDescent="0.25">
      <c r="A3563" t="s">
        <v>3571</v>
      </c>
      <c r="B3563">
        <v>1</v>
      </c>
      <c r="C3563">
        <v>1</v>
      </c>
      <c r="D3563" s="1">
        <v>24.71</v>
      </c>
      <c r="E3563" s="1">
        <v>24.71</v>
      </c>
      <c r="F3563" s="1">
        <v>1</v>
      </c>
    </row>
    <row r="3564" spans="1:6" x14ac:dyDescent="0.25">
      <c r="A3564" t="s">
        <v>3572</v>
      </c>
      <c r="B3564">
        <v>1</v>
      </c>
      <c r="C3564">
        <v>1</v>
      </c>
      <c r="D3564" s="1">
        <v>36.64</v>
      </c>
      <c r="E3564" s="1">
        <v>36.64</v>
      </c>
      <c r="F3564" s="1">
        <v>1</v>
      </c>
    </row>
    <row r="3565" spans="1:6" x14ac:dyDescent="0.25">
      <c r="A3565" t="s">
        <v>3573</v>
      </c>
      <c r="B3565">
        <v>1</v>
      </c>
      <c r="C3565">
        <v>1</v>
      </c>
      <c r="D3565" s="1">
        <v>61.77</v>
      </c>
      <c r="E3565" s="1">
        <v>61.77</v>
      </c>
      <c r="F3565" s="1">
        <v>1</v>
      </c>
    </row>
    <row r="3566" spans="1:6" x14ac:dyDescent="0.25">
      <c r="A3566" t="s">
        <v>3574</v>
      </c>
      <c r="B3566">
        <v>1</v>
      </c>
      <c r="C3566">
        <v>1</v>
      </c>
      <c r="D3566" s="1">
        <v>39.56</v>
      </c>
      <c r="E3566" s="1">
        <v>39.56</v>
      </c>
      <c r="F3566" s="1">
        <v>1</v>
      </c>
    </row>
    <row r="3567" spans="1:6" x14ac:dyDescent="0.25">
      <c r="A3567" t="s">
        <v>3575</v>
      </c>
      <c r="B3567">
        <v>1</v>
      </c>
      <c r="C3567">
        <v>1</v>
      </c>
      <c r="D3567" s="1">
        <v>43.51</v>
      </c>
      <c r="E3567" s="1">
        <v>43.51</v>
      </c>
      <c r="F3567" s="1">
        <v>1</v>
      </c>
    </row>
    <row r="3568" spans="1:6" x14ac:dyDescent="0.25">
      <c r="A3568" t="s">
        <v>3576</v>
      </c>
      <c r="B3568">
        <v>1</v>
      </c>
      <c r="C3568">
        <v>1</v>
      </c>
      <c r="D3568" s="1">
        <v>43.51</v>
      </c>
      <c r="E3568" s="1">
        <v>43.51</v>
      </c>
      <c r="F3568" s="1">
        <v>1</v>
      </c>
    </row>
    <row r="3569" spans="1:6" x14ac:dyDescent="0.25">
      <c r="A3569" t="s">
        <v>3577</v>
      </c>
      <c r="B3569">
        <v>1</v>
      </c>
      <c r="C3569">
        <v>1</v>
      </c>
      <c r="D3569" s="1">
        <v>39.79</v>
      </c>
      <c r="E3569" s="1">
        <v>39.79</v>
      </c>
      <c r="F3569" s="1">
        <v>1</v>
      </c>
    </row>
    <row r="3570" spans="1:6" x14ac:dyDescent="0.25">
      <c r="A3570" t="s">
        <v>3578</v>
      </c>
      <c r="B3570">
        <v>1</v>
      </c>
      <c r="C3570">
        <v>1</v>
      </c>
      <c r="D3570" s="1">
        <v>79.05</v>
      </c>
      <c r="E3570" s="1">
        <v>79.05</v>
      </c>
      <c r="F3570" s="1">
        <v>1</v>
      </c>
    </row>
    <row r="3571" spans="1:6" x14ac:dyDescent="0.25">
      <c r="A3571" t="s">
        <v>3579</v>
      </c>
      <c r="B3571">
        <v>1</v>
      </c>
      <c r="C3571">
        <v>1</v>
      </c>
      <c r="D3571" s="1">
        <v>43.77</v>
      </c>
      <c r="E3571" s="1">
        <v>43.77</v>
      </c>
      <c r="F3571" s="1">
        <v>1</v>
      </c>
    </row>
    <row r="3572" spans="1:6" x14ac:dyDescent="0.25">
      <c r="A3572" t="s">
        <v>3580</v>
      </c>
      <c r="B3572">
        <v>1</v>
      </c>
      <c r="C3572">
        <v>1</v>
      </c>
      <c r="D3572" s="1">
        <v>58.23</v>
      </c>
      <c r="E3572" s="1">
        <v>58.23</v>
      </c>
      <c r="F3572" s="1">
        <v>1</v>
      </c>
    </row>
    <row r="3573" spans="1:6" x14ac:dyDescent="0.25">
      <c r="A3573" t="s">
        <v>3581</v>
      </c>
      <c r="B3573">
        <v>1</v>
      </c>
      <c r="C3573">
        <v>1</v>
      </c>
      <c r="D3573" s="1">
        <v>80.78</v>
      </c>
      <c r="E3573" s="1">
        <v>80.78</v>
      </c>
      <c r="F3573" s="1">
        <v>1</v>
      </c>
    </row>
    <row r="3574" spans="1:6" x14ac:dyDescent="0.25">
      <c r="A3574" t="s">
        <v>3582</v>
      </c>
      <c r="B3574">
        <v>1</v>
      </c>
      <c r="C3574">
        <v>1</v>
      </c>
      <c r="D3574" s="1">
        <v>80.78</v>
      </c>
      <c r="E3574" s="1">
        <v>80.78</v>
      </c>
      <c r="F3574" s="1">
        <v>1</v>
      </c>
    </row>
    <row r="3575" spans="1:6" x14ac:dyDescent="0.25">
      <c r="A3575" t="s">
        <v>3583</v>
      </c>
      <c r="B3575">
        <v>1</v>
      </c>
      <c r="C3575">
        <v>1</v>
      </c>
      <c r="D3575" s="1">
        <v>127.22</v>
      </c>
      <c r="E3575" s="1">
        <v>127.22</v>
      </c>
      <c r="F3575" s="1">
        <v>1</v>
      </c>
    </row>
    <row r="3576" spans="1:6" x14ac:dyDescent="0.25">
      <c r="A3576" t="s">
        <v>3584</v>
      </c>
      <c r="B3576">
        <v>1</v>
      </c>
      <c r="C3576">
        <v>1</v>
      </c>
      <c r="D3576" s="1">
        <v>138.16</v>
      </c>
      <c r="E3576" s="1">
        <v>138.16</v>
      </c>
      <c r="F3576" s="1">
        <v>1</v>
      </c>
    </row>
    <row r="3577" spans="1:6" x14ac:dyDescent="0.25">
      <c r="A3577" t="s">
        <v>3585</v>
      </c>
      <c r="B3577">
        <v>1</v>
      </c>
      <c r="C3577">
        <v>1</v>
      </c>
      <c r="D3577" s="1">
        <v>96.97</v>
      </c>
      <c r="E3577" s="1">
        <v>96.97</v>
      </c>
      <c r="F3577" s="1">
        <v>1</v>
      </c>
    </row>
    <row r="3578" spans="1:6" x14ac:dyDescent="0.25">
      <c r="A3578" t="s">
        <v>3586</v>
      </c>
      <c r="B3578">
        <v>1</v>
      </c>
      <c r="C3578">
        <v>1</v>
      </c>
      <c r="D3578" s="1">
        <v>35</v>
      </c>
      <c r="E3578" s="1">
        <v>35</v>
      </c>
      <c r="F3578" s="1">
        <v>1</v>
      </c>
    </row>
    <row r="3579" spans="1:6" x14ac:dyDescent="0.25">
      <c r="A3579" t="s">
        <v>3587</v>
      </c>
      <c r="B3579">
        <v>1</v>
      </c>
      <c r="C3579">
        <v>1</v>
      </c>
      <c r="D3579" s="1">
        <v>25</v>
      </c>
      <c r="E3579" s="1">
        <v>25</v>
      </c>
      <c r="F3579" s="1">
        <v>1</v>
      </c>
    </row>
    <row r="3580" spans="1:6" x14ac:dyDescent="0.25">
      <c r="A3580" t="s">
        <v>3588</v>
      </c>
      <c r="B3580">
        <v>1</v>
      </c>
      <c r="C3580">
        <v>1</v>
      </c>
      <c r="D3580" s="1">
        <v>36.53</v>
      </c>
      <c r="E3580" s="1">
        <v>36.53</v>
      </c>
      <c r="F3580" s="1">
        <v>1</v>
      </c>
    </row>
    <row r="3581" spans="1:6" x14ac:dyDescent="0.25">
      <c r="A3581" t="s">
        <v>3589</v>
      </c>
      <c r="B3581">
        <v>1</v>
      </c>
      <c r="C3581">
        <v>1</v>
      </c>
      <c r="D3581" s="1">
        <v>36.53</v>
      </c>
      <c r="E3581" s="1">
        <v>36.53</v>
      </c>
      <c r="F3581" s="1">
        <v>1</v>
      </c>
    </row>
    <row r="3582" spans="1:6" x14ac:dyDescent="0.25">
      <c r="A3582" t="s">
        <v>3590</v>
      </c>
      <c r="B3582">
        <v>1</v>
      </c>
      <c r="C3582">
        <v>1</v>
      </c>
      <c r="D3582" s="1">
        <v>36.53</v>
      </c>
      <c r="E3582" s="1">
        <v>36.53</v>
      </c>
      <c r="F3582" s="1">
        <v>1</v>
      </c>
    </row>
    <row r="3583" spans="1:6" x14ac:dyDescent="0.25">
      <c r="A3583" t="s">
        <v>3591</v>
      </c>
      <c r="B3583">
        <v>1</v>
      </c>
      <c r="C3583">
        <v>1</v>
      </c>
      <c r="D3583" s="1">
        <v>55.04</v>
      </c>
      <c r="E3583" s="1">
        <v>55.04</v>
      </c>
      <c r="F3583" s="1">
        <v>1</v>
      </c>
    </row>
    <row r="3584" spans="1:6" x14ac:dyDescent="0.25">
      <c r="A3584" t="s">
        <v>3592</v>
      </c>
      <c r="B3584">
        <v>1</v>
      </c>
      <c r="C3584">
        <v>1</v>
      </c>
      <c r="D3584" s="1">
        <v>55.04</v>
      </c>
      <c r="E3584" s="1">
        <v>55.04</v>
      </c>
      <c r="F3584" s="1">
        <v>1</v>
      </c>
    </row>
    <row r="3585" spans="1:6" x14ac:dyDescent="0.25">
      <c r="A3585" t="s">
        <v>3593</v>
      </c>
      <c r="B3585">
        <v>1</v>
      </c>
      <c r="C3585">
        <v>1</v>
      </c>
      <c r="D3585" s="1">
        <v>87.04</v>
      </c>
      <c r="E3585" s="1">
        <v>87.04</v>
      </c>
      <c r="F3585" s="1">
        <v>1</v>
      </c>
    </row>
    <row r="3586" spans="1:6" x14ac:dyDescent="0.25">
      <c r="A3586" t="s">
        <v>3594</v>
      </c>
      <c r="B3586">
        <v>1</v>
      </c>
      <c r="C3586">
        <v>1</v>
      </c>
      <c r="D3586" s="1">
        <v>76.34</v>
      </c>
      <c r="E3586" s="1">
        <v>76.34</v>
      </c>
      <c r="F3586" s="1">
        <v>1</v>
      </c>
    </row>
    <row r="3587" spans="1:6" x14ac:dyDescent="0.25">
      <c r="A3587" t="s">
        <v>3595</v>
      </c>
      <c r="B3587">
        <v>1</v>
      </c>
      <c r="C3587">
        <v>1</v>
      </c>
      <c r="D3587" s="1">
        <v>51.98</v>
      </c>
      <c r="E3587" s="1">
        <v>51.98</v>
      </c>
      <c r="F3587" s="1">
        <v>1</v>
      </c>
    </row>
    <row r="3588" spans="1:6" x14ac:dyDescent="0.25">
      <c r="A3588" t="s">
        <v>3596</v>
      </c>
      <c r="B3588">
        <v>1</v>
      </c>
      <c r="C3588">
        <v>1</v>
      </c>
      <c r="D3588" s="1">
        <v>51.98</v>
      </c>
      <c r="E3588" s="1">
        <v>51.98</v>
      </c>
      <c r="F3588" s="1">
        <v>1</v>
      </c>
    </row>
    <row r="3589" spans="1:6" x14ac:dyDescent="0.25">
      <c r="A3589" t="s">
        <v>3597</v>
      </c>
      <c r="B3589">
        <v>1</v>
      </c>
      <c r="C3589">
        <v>1</v>
      </c>
      <c r="D3589" s="1">
        <v>48.53</v>
      </c>
      <c r="E3589" s="1">
        <v>48.53</v>
      </c>
      <c r="F3589" s="1">
        <v>1</v>
      </c>
    </row>
    <row r="3590" spans="1:6" x14ac:dyDescent="0.25">
      <c r="A3590" t="s">
        <v>3598</v>
      </c>
      <c r="B3590">
        <v>1</v>
      </c>
      <c r="C3590">
        <v>1</v>
      </c>
      <c r="D3590" s="1">
        <v>46.22</v>
      </c>
      <c r="E3590" s="1">
        <v>46.22</v>
      </c>
      <c r="F3590" s="1">
        <v>1</v>
      </c>
    </row>
    <row r="3591" spans="1:6" x14ac:dyDescent="0.25">
      <c r="A3591" t="s">
        <v>3599</v>
      </c>
      <c r="B3591">
        <v>1</v>
      </c>
      <c r="C3591">
        <v>1</v>
      </c>
      <c r="D3591" s="1">
        <v>87.93</v>
      </c>
      <c r="E3591" s="1">
        <v>87.93</v>
      </c>
      <c r="F3591" s="1">
        <v>1</v>
      </c>
    </row>
    <row r="3592" spans="1:6" x14ac:dyDescent="0.25">
      <c r="A3592" t="s">
        <v>3600</v>
      </c>
      <c r="B3592">
        <v>1</v>
      </c>
      <c r="C3592">
        <v>1</v>
      </c>
      <c r="D3592" s="1">
        <v>51.98</v>
      </c>
      <c r="E3592" s="1">
        <v>51.98</v>
      </c>
      <c r="F3592" s="1">
        <v>1</v>
      </c>
    </row>
    <row r="3593" spans="1:6" x14ac:dyDescent="0.25">
      <c r="A3593" t="s">
        <v>3601</v>
      </c>
      <c r="B3593">
        <v>1</v>
      </c>
      <c r="C3593">
        <v>1</v>
      </c>
      <c r="D3593" s="1">
        <v>17</v>
      </c>
      <c r="E3593" s="1">
        <v>17</v>
      </c>
      <c r="F3593" s="1">
        <v>1</v>
      </c>
    </row>
    <row r="3594" spans="1:6" x14ac:dyDescent="0.25">
      <c r="A3594" t="s">
        <v>3602</v>
      </c>
      <c r="B3594">
        <v>1</v>
      </c>
      <c r="C3594">
        <v>1</v>
      </c>
      <c r="D3594" s="1">
        <v>17</v>
      </c>
      <c r="E3594" s="1">
        <v>17</v>
      </c>
      <c r="F3594" s="1">
        <v>1</v>
      </c>
    </row>
    <row r="3595" spans="1:6" x14ac:dyDescent="0.25">
      <c r="A3595" t="s">
        <v>3603</v>
      </c>
      <c r="B3595">
        <v>1</v>
      </c>
      <c r="C3595">
        <v>1</v>
      </c>
      <c r="D3595" s="1">
        <v>119.6</v>
      </c>
      <c r="E3595" s="1">
        <v>119.6</v>
      </c>
      <c r="F3595" s="1">
        <v>1</v>
      </c>
    </row>
    <row r="3596" spans="1:6" x14ac:dyDescent="0.25">
      <c r="A3596" t="s">
        <v>3604</v>
      </c>
      <c r="B3596">
        <v>1</v>
      </c>
      <c r="C3596">
        <v>1</v>
      </c>
      <c r="D3596" s="1">
        <v>26.54</v>
      </c>
      <c r="E3596" s="1">
        <v>26.54</v>
      </c>
      <c r="F3596" s="1">
        <v>1</v>
      </c>
    </row>
    <row r="3597" spans="1:6" x14ac:dyDescent="0.25">
      <c r="A3597" t="s">
        <v>3605</v>
      </c>
      <c r="B3597">
        <v>1</v>
      </c>
      <c r="C3597">
        <v>1</v>
      </c>
      <c r="D3597" s="1">
        <v>63.86</v>
      </c>
      <c r="E3597" s="1">
        <v>63.86</v>
      </c>
      <c r="F3597" s="1">
        <v>1</v>
      </c>
    </row>
    <row r="3598" spans="1:6" x14ac:dyDescent="0.25">
      <c r="A3598" t="s">
        <v>3606</v>
      </c>
      <c r="B3598">
        <v>1</v>
      </c>
      <c r="C3598">
        <v>1</v>
      </c>
      <c r="D3598" s="1">
        <v>147.71</v>
      </c>
      <c r="E3598" s="1">
        <v>147.71</v>
      </c>
      <c r="F3598" s="1">
        <v>1</v>
      </c>
    </row>
    <row r="3599" spans="1:6" x14ac:dyDescent="0.25">
      <c r="A3599" t="s">
        <v>3607</v>
      </c>
      <c r="B3599">
        <v>1</v>
      </c>
      <c r="C3599">
        <v>1</v>
      </c>
      <c r="D3599" s="1">
        <v>68.62</v>
      </c>
      <c r="E3599" s="1">
        <v>68.62</v>
      </c>
      <c r="F3599" s="1">
        <v>1</v>
      </c>
    </row>
    <row r="3600" spans="1:6" x14ac:dyDescent="0.25">
      <c r="A3600" t="s">
        <v>3608</v>
      </c>
      <c r="B3600">
        <v>1</v>
      </c>
      <c r="C3600">
        <v>1</v>
      </c>
      <c r="D3600" s="1">
        <v>68.62</v>
      </c>
      <c r="E3600" s="1">
        <v>68.62</v>
      </c>
      <c r="F3600" s="1">
        <v>1</v>
      </c>
    </row>
    <row r="3601" spans="1:6" x14ac:dyDescent="0.25">
      <c r="A3601" t="s">
        <v>3609</v>
      </c>
      <c r="B3601">
        <v>1</v>
      </c>
      <c r="C3601">
        <v>1</v>
      </c>
      <c r="D3601" s="1">
        <v>72.05</v>
      </c>
      <c r="E3601" s="1">
        <v>72.05</v>
      </c>
      <c r="F3601" s="1">
        <v>1</v>
      </c>
    </row>
    <row r="3602" spans="1:6" x14ac:dyDescent="0.25">
      <c r="A3602" t="s">
        <v>3610</v>
      </c>
      <c r="B3602">
        <v>1</v>
      </c>
      <c r="C3602">
        <v>1</v>
      </c>
      <c r="D3602" s="1">
        <v>77.2</v>
      </c>
      <c r="E3602" s="1">
        <v>77.2</v>
      </c>
      <c r="F3602" s="1">
        <v>1</v>
      </c>
    </row>
    <row r="3603" spans="1:6" x14ac:dyDescent="0.25">
      <c r="A3603" t="s">
        <v>3611</v>
      </c>
      <c r="B3603">
        <v>1</v>
      </c>
      <c r="C3603">
        <v>1</v>
      </c>
      <c r="D3603" s="1">
        <v>77.650000000000006</v>
      </c>
      <c r="E3603" s="1">
        <v>77.650000000000006</v>
      </c>
      <c r="F3603" s="1">
        <v>1</v>
      </c>
    </row>
    <row r="3604" spans="1:6" x14ac:dyDescent="0.25">
      <c r="A3604" t="s">
        <v>3612</v>
      </c>
      <c r="B3604">
        <v>1</v>
      </c>
      <c r="C3604">
        <v>1</v>
      </c>
      <c r="D3604" s="1">
        <v>129.72999999999999</v>
      </c>
      <c r="E3604" s="1">
        <v>129.72999999999999</v>
      </c>
      <c r="F3604" s="1">
        <v>1</v>
      </c>
    </row>
    <row r="3605" spans="1:6" x14ac:dyDescent="0.25">
      <c r="A3605" t="s">
        <v>3613</v>
      </c>
      <c r="B3605">
        <v>1</v>
      </c>
      <c r="C3605">
        <v>1</v>
      </c>
      <c r="D3605" s="1">
        <v>97.46</v>
      </c>
      <c r="E3605" s="1">
        <v>97.46</v>
      </c>
      <c r="F3605" s="1">
        <v>1</v>
      </c>
    </row>
    <row r="3606" spans="1:6" x14ac:dyDescent="0.25">
      <c r="A3606" t="s">
        <v>3614</v>
      </c>
      <c r="B3606">
        <v>1</v>
      </c>
      <c r="C3606">
        <v>1</v>
      </c>
      <c r="D3606" s="1">
        <v>78.790000000000006</v>
      </c>
      <c r="E3606" s="1">
        <v>78.790000000000006</v>
      </c>
      <c r="F3606" s="1">
        <v>1</v>
      </c>
    </row>
    <row r="3607" spans="1:6" x14ac:dyDescent="0.25">
      <c r="A3607" t="s">
        <v>3615</v>
      </c>
      <c r="B3607">
        <v>1</v>
      </c>
      <c r="C3607">
        <v>1</v>
      </c>
      <c r="D3607" s="1">
        <v>115.35</v>
      </c>
      <c r="E3607" s="1">
        <v>115.35</v>
      </c>
      <c r="F3607" s="1">
        <v>1</v>
      </c>
    </row>
    <row r="3608" spans="1:6" x14ac:dyDescent="0.25">
      <c r="A3608" t="s">
        <v>3616</v>
      </c>
      <c r="B3608">
        <v>1</v>
      </c>
      <c r="C3608">
        <v>1</v>
      </c>
      <c r="D3608" s="1">
        <v>99.92</v>
      </c>
      <c r="E3608" s="1">
        <v>99.92</v>
      </c>
      <c r="F3608" s="1">
        <v>1</v>
      </c>
    </row>
    <row r="3609" spans="1:6" x14ac:dyDescent="0.25">
      <c r="A3609" t="s">
        <v>3617</v>
      </c>
      <c r="B3609">
        <v>1</v>
      </c>
      <c r="C3609">
        <v>1</v>
      </c>
      <c r="D3609" s="1">
        <v>120.56</v>
      </c>
      <c r="E3609" s="1">
        <v>120.56</v>
      </c>
      <c r="F3609" s="1">
        <v>1</v>
      </c>
    </row>
    <row r="3610" spans="1:6" x14ac:dyDescent="0.25">
      <c r="A3610" t="s">
        <v>3618</v>
      </c>
      <c r="B3610">
        <v>1</v>
      </c>
      <c r="C3610">
        <v>1</v>
      </c>
      <c r="D3610" s="1">
        <v>80.17</v>
      </c>
      <c r="E3610" s="1">
        <v>80.17</v>
      </c>
      <c r="F3610" s="1">
        <v>1</v>
      </c>
    </row>
    <row r="3611" spans="1:6" x14ac:dyDescent="0.25">
      <c r="A3611" t="s">
        <v>3619</v>
      </c>
      <c r="B3611">
        <v>1</v>
      </c>
      <c r="C3611">
        <v>1</v>
      </c>
      <c r="D3611" s="1">
        <v>68.61</v>
      </c>
      <c r="E3611" s="1">
        <v>68.61</v>
      </c>
      <c r="F3611" s="1">
        <v>1</v>
      </c>
    </row>
    <row r="3612" spans="1:6" x14ac:dyDescent="0.25">
      <c r="A3612" t="s">
        <v>3620</v>
      </c>
      <c r="B3612">
        <v>1</v>
      </c>
      <c r="C3612">
        <v>1</v>
      </c>
      <c r="D3612" s="1">
        <v>86.03</v>
      </c>
      <c r="E3612" s="1">
        <v>86.03</v>
      </c>
      <c r="F3612" s="1">
        <v>1</v>
      </c>
    </row>
    <row r="3613" spans="1:6" x14ac:dyDescent="0.25">
      <c r="A3613" t="s">
        <v>3621</v>
      </c>
      <c r="B3613">
        <v>1</v>
      </c>
      <c r="C3613">
        <v>1</v>
      </c>
      <c r="D3613" s="1">
        <v>2.62</v>
      </c>
      <c r="E3613" s="1">
        <v>2.62</v>
      </c>
      <c r="F3613" s="1">
        <v>1</v>
      </c>
    </row>
    <row r="3614" spans="1:6" x14ac:dyDescent="0.25">
      <c r="A3614" t="s">
        <v>3622</v>
      </c>
      <c r="B3614">
        <v>1</v>
      </c>
      <c r="C3614">
        <v>1</v>
      </c>
      <c r="D3614" s="1">
        <v>2.62</v>
      </c>
      <c r="E3614" s="1">
        <v>2.62</v>
      </c>
      <c r="F3614" s="1">
        <v>1</v>
      </c>
    </row>
    <row r="3615" spans="1:6" x14ac:dyDescent="0.25">
      <c r="A3615" t="s">
        <v>3623</v>
      </c>
      <c r="B3615">
        <v>1</v>
      </c>
      <c r="C3615">
        <v>1</v>
      </c>
      <c r="D3615" s="1">
        <v>2.62</v>
      </c>
      <c r="E3615" s="1">
        <v>2.62</v>
      </c>
      <c r="F3615" s="1">
        <v>1</v>
      </c>
    </row>
    <row r="3616" spans="1:6" x14ac:dyDescent="0.25">
      <c r="A3616" t="s">
        <v>3624</v>
      </c>
      <c r="B3616">
        <v>1</v>
      </c>
      <c r="C3616">
        <v>1</v>
      </c>
      <c r="D3616" s="1">
        <v>2.62</v>
      </c>
      <c r="E3616" s="1">
        <v>2.62</v>
      </c>
      <c r="F3616" s="1">
        <v>1</v>
      </c>
    </row>
    <row r="3617" spans="1:6" x14ac:dyDescent="0.25">
      <c r="A3617" t="s">
        <v>3625</v>
      </c>
      <c r="B3617">
        <v>1</v>
      </c>
      <c r="C3617">
        <v>1</v>
      </c>
      <c r="D3617" s="1">
        <v>2.62</v>
      </c>
      <c r="E3617" s="1">
        <v>2.62</v>
      </c>
      <c r="F3617" s="1">
        <v>1</v>
      </c>
    </row>
    <row r="3618" spans="1:6" x14ac:dyDescent="0.25">
      <c r="A3618" t="s">
        <v>3626</v>
      </c>
      <c r="B3618">
        <v>1</v>
      </c>
      <c r="C3618">
        <v>1</v>
      </c>
      <c r="D3618" s="1">
        <v>2.62</v>
      </c>
      <c r="E3618" s="1">
        <v>2.62</v>
      </c>
      <c r="F3618" s="1">
        <v>1</v>
      </c>
    </row>
    <row r="3619" spans="1:6" x14ac:dyDescent="0.25">
      <c r="A3619" t="s">
        <v>3627</v>
      </c>
      <c r="B3619">
        <v>1</v>
      </c>
      <c r="C3619">
        <v>1</v>
      </c>
      <c r="D3619" s="1">
        <v>2.62</v>
      </c>
      <c r="E3619" s="1">
        <v>2.62</v>
      </c>
      <c r="F3619" s="1">
        <v>1</v>
      </c>
    </row>
    <row r="3620" spans="1:6" x14ac:dyDescent="0.25">
      <c r="A3620" t="s">
        <v>3628</v>
      </c>
      <c r="B3620">
        <v>1</v>
      </c>
      <c r="C3620">
        <v>1</v>
      </c>
      <c r="D3620" s="1">
        <v>2.62</v>
      </c>
      <c r="E3620" s="1">
        <v>2.62</v>
      </c>
      <c r="F3620" s="1">
        <v>1</v>
      </c>
    </row>
    <row r="3621" spans="1:6" x14ac:dyDescent="0.25">
      <c r="A3621" t="s">
        <v>3629</v>
      </c>
      <c r="B3621">
        <v>1</v>
      </c>
      <c r="C3621">
        <v>1</v>
      </c>
      <c r="D3621" s="1">
        <v>2.62</v>
      </c>
      <c r="E3621" s="1">
        <v>2.62</v>
      </c>
      <c r="F3621" s="1">
        <v>1</v>
      </c>
    </row>
    <row r="3622" spans="1:6" x14ac:dyDescent="0.25">
      <c r="A3622" t="s">
        <v>3630</v>
      </c>
      <c r="B3622">
        <v>1</v>
      </c>
      <c r="C3622">
        <v>1</v>
      </c>
      <c r="D3622" s="1">
        <v>2.62</v>
      </c>
      <c r="E3622" s="1">
        <v>2.62</v>
      </c>
      <c r="F3622" s="1">
        <v>1</v>
      </c>
    </row>
    <row r="3623" spans="1:6" x14ac:dyDescent="0.25">
      <c r="A3623" t="s">
        <v>3631</v>
      </c>
      <c r="B3623">
        <v>1</v>
      </c>
      <c r="C3623">
        <v>1</v>
      </c>
      <c r="D3623" s="1">
        <v>2.62</v>
      </c>
      <c r="E3623" s="1">
        <v>2.62</v>
      </c>
      <c r="F3623" s="1">
        <v>1</v>
      </c>
    </row>
    <row r="3624" spans="1:6" x14ac:dyDescent="0.25">
      <c r="A3624" t="s">
        <v>3632</v>
      </c>
      <c r="B3624">
        <v>1</v>
      </c>
      <c r="C3624">
        <v>1</v>
      </c>
      <c r="D3624" s="1">
        <v>2.62</v>
      </c>
      <c r="E3624" s="1">
        <v>2.62</v>
      </c>
      <c r="F3624" s="1">
        <v>1</v>
      </c>
    </row>
    <row r="3625" spans="1:6" x14ac:dyDescent="0.25">
      <c r="A3625" t="s">
        <v>3633</v>
      </c>
      <c r="B3625">
        <v>1</v>
      </c>
      <c r="C3625">
        <v>1</v>
      </c>
      <c r="D3625" s="1">
        <v>2.62</v>
      </c>
      <c r="E3625" s="1">
        <v>2.62</v>
      </c>
      <c r="F3625" s="1">
        <v>1</v>
      </c>
    </row>
    <row r="3626" spans="1:6" x14ac:dyDescent="0.25">
      <c r="A3626" t="s">
        <v>3634</v>
      </c>
      <c r="B3626">
        <v>1</v>
      </c>
      <c r="C3626">
        <v>1</v>
      </c>
      <c r="D3626" s="1">
        <v>2.62</v>
      </c>
      <c r="E3626" s="1">
        <v>2.62</v>
      </c>
      <c r="F3626" s="1">
        <v>1</v>
      </c>
    </row>
    <row r="3627" spans="1:6" x14ac:dyDescent="0.25">
      <c r="A3627" t="s">
        <v>3635</v>
      </c>
      <c r="B3627">
        <v>1</v>
      </c>
      <c r="C3627">
        <v>1</v>
      </c>
      <c r="D3627" s="1">
        <v>2.62</v>
      </c>
      <c r="E3627" s="1">
        <v>2.62</v>
      </c>
      <c r="F3627" s="1">
        <v>1</v>
      </c>
    </row>
    <row r="3628" spans="1:6" x14ac:dyDescent="0.25">
      <c r="A3628" t="s">
        <v>3636</v>
      </c>
      <c r="B3628">
        <v>1</v>
      </c>
      <c r="C3628">
        <v>1</v>
      </c>
      <c r="D3628" s="1">
        <v>39.869999999999997</v>
      </c>
      <c r="E3628" s="1">
        <v>39.869999999999997</v>
      </c>
      <c r="F3628" s="1">
        <v>1</v>
      </c>
    </row>
    <row r="3629" spans="1:6" x14ac:dyDescent="0.25">
      <c r="A3629" t="s">
        <v>3637</v>
      </c>
      <c r="B3629">
        <v>1</v>
      </c>
      <c r="C3629">
        <v>1</v>
      </c>
      <c r="D3629" s="1">
        <v>39.869999999999997</v>
      </c>
      <c r="E3629" s="1">
        <v>39.869999999999997</v>
      </c>
      <c r="F3629" s="1">
        <v>1</v>
      </c>
    </row>
    <row r="3630" spans="1:6" x14ac:dyDescent="0.25">
      <c r="A3630" t="s">
        <v>3638</v>
      </c>
      <c r="B3630">
        <v>1</v>
      </c>
      <c r="C3630">
        <v>1</v>
      </c>
      <c r="D3630" s="1">
        <v>39.869999999999997</v>
      </c>
      <c r="E3630" s="1">
        <v>39.869999999999997</v>
      </c>
      <c r="F3630" s="1">
        <v>1</v>
      </c>
    </row>
    <row r="3631" spans="1:6" x14ac:dyDescent="0.25">
      <c r="A3631" t="s">
        <v>3639</v>
      </c>
      <c r="B3631">
        <v>1</v>
      </c>
      <c r="C3631">
        <v>1</v>
      </c>
      <c r="D3631" s="1">
        <v>21.67</v>
      </c>
      <c r="E3631" s="1">
        <v>21.67</v>
      </c>
      <c r="F3631" s="1">
        <v>1</v>
      </c>
    </row>
    <row r="3632" spans="1:6" x14ac:dyDescent="0.25">
      <c r="A3632" t="s">
        <v>3640</v>
      </c>
      <c r="B3632">
        <v>1</v>
      </c>
      <c r="C3632">
        <v>1</v>
      </c>
      <c r="D3632" s="1">
        <v>21.67</v>
      </c>
      <c r="E3632" s="1">
        <v>21.67</v>
      </c>
      <c r="F3632" s="1">
        <v>1</v>
      </c>
    </row>
    <row r="3633" spans="1:6" x14ac:dyDescent="0.25">
      <c r="A3633" t="s">
        <v>3641</v>
      </c>
      <c r="B3633">
        <v>1</v>
      </c>
      <c r="C3633">
        <v>1</v>
      </c>
      <c r="D3633" s="1">
        <v>17.399999999999999</v>
      </c>
      <c r="E3633" s="1">
        <v>17.399999999999999</v>
      </c>
      <c r="F3633" s="1">
        <v>1</v>
      </c>
    </row>
    <row r="3634" spans="1:6" x14ac:dyDescent="0.25">
      <c r="A3634" t="s">
        <v>3642</v>
      </c>
      <c r="B3634">
        <v>1</v>
      </c>
      <c r="C3634">
        <v>1</v>
      </c>
      <c r="D3634" s="1">
        <v>17.399999999999999</v>
      </c>
      <c r="E3634" s="1">
        <v>17.399999999999999</v>
      </c>
      <c r="F3634" s="1">
        <v>1</v>
      </c>
    </row>
    <row r="3635" spans="1:6" x14ac:dyDescent="0.25">
      <c r="A3635" t="s">
        <v>3643</v>
      </c>
      <c r="B3635">
        <v>1</v>
      </c>
      <c r="C3635">
        <v>1</v>
      </c>
      <c r="D3635" s="1">
        <v>17.399999999999999</v>
      </c>
      <c r="E3635" s="1">
        <v>17.399999999999999</v>
      </c>
      <c r="F3635" s="1">
        <v>1</v>
      </c>
    </row>
    <row r="3636" spans="1:6" x14ac:dyDescent="0.25">
      <c r="A3636" t="s">
        <v>3644</v>
      </c>
      <c r="B3636">
        <v>1</v>
      </c>
      <c r="C3636">
        <v>1</v>
      </c>
      <c r="D3636" s="1">
        <v>17.64</v>
      </c>
      <c r="E3636" s="1">
        <v>17.64</v>
      </c>
      <c r="F3636" s="1">
        <v>1</v>
      </c>
    </row>
    <row r="3637" spans="1:6" x14ac:dyDescent="0.25">
      <c r="A3637" t="s">
        <v>3645</v>
      </c>
      <c r="B3637">
        <v>1</v>
      </c>
      <c r="C3637">
        <v>1</v>
      </c>
      <c r="D3637" s="1">
        <v>24.27</v>
      </c>
      <c r="E3637" s="1">
        <v>24.27</v>
      </c>
      <c r="F3637" s="1">
        <v>1</v>
      </c>
    </row>
    <row r="3638" spans="1:6" x14ac:dyDescent="0.25">
      <c r="A3638" t="s">
        <v>3646</v>
      </c>
      <c r="B3638">
        <v>1</v>
      </c>
      <c r="C3638">
        <v>1</v>
      </c>
      <c r="D3638" s="1">
        <v>26.43</v>
      </c>
      <c r="E3638" s="1">
        <v>26.43</v>
      </c>
      <c r="F3638" s="1">
        <v>1</v>
      </c>
    </row>
    <row r="3639" spans="1:6" x14ac:dyDescent="0.25">
      <c r="A3639" t="s">
        <v>3647</v>
      </c>
      <c r="B3639">
        <v>1</v>
      </c>
      <c r="C3639">
        <v>1</v>
      </c>
      <c r="D3639" s="1">
        <v>50</v>
      </c>
      <c r="E3639" s="1">
        <v>50</v>
      </c>
      <c r="F3639" s="1">
        <v>1</v>
      </c>
    </row>
    <row r="3640" spans="1:6" x14ac:dyDescent="0.25">
      <c r="A3640" t="s">
        <v>3648</v>
      </c>
      <c r="B3640">
        <v>1</v>
      </c>
      <c r="C3640">
        <v>1</v>
      </c>
      <c r="D3640" s="1">
        <v>69.91</v>
      </c>
      <c r="E3640" s="1">
        <v>69.91</v>
      </c>
      <c r="F3640" s="1">
        <v>1</v>
      </c>
    </row>
    <row r="3641" spans="1:6" x14ac:dyDescent="0.25">
      <c r="A3641" t="s">
        <v>3649</v>
      </c>
      <c r="B3641">
        <v>1</v>
      </c>
      <c r="C3641">
        <v>1</v>
      </c>
      <c r="D3641" s="1">
        <v>107.38</v>
      </c>
      <c r="E3641" s="1">
        <v>107.38</v>
      </c>
      <c r="F3641" s="1">
        <v>1</v>
      </c>
    </row>
    <row r="3642" spans="1:6" x14ac:dyDescent="0.25">
      <c r="A3642" t="s">
        <v>3650</v>
      </c>
      <c r="B3642">
        <v>1</v>
      </c>
      <c r="C3642">
        <v>1</v>
      </c>
      <c r="D3642" s="1">
        <v>80.78</v>
      </c>
      <c r="E3642" s="1">
        <v>80.78</v>
      </c>
      <c r="F3642" s="1">
        <v>1</v>
      </c>
    </row>
    <row r="3643" spans="1:6" x14ac:dyDescent="0.25">
      <c r="A3643" t="s">
        <v>3651</v>
      </c>
      <c r="B3643">
        <v>1</v>
      </c>
      <c r="C3643">
        <v>1</v>
      </c>
      <c r="D3643" s="1">
        <v>32.979999999999997</v>
      </c>
      <c r="E3643" s="1">
        <v>32.979999999999997</v>
      </c>
      <c r="F3643" s="1">
        <v>1</v>
      </c>
    </row>
    <row r="3644" spans="1:6" x14ac:dyDescent="0.25">
      <c r="A3644" t="s">
        <v>3652</v>
      </c>
      <c r="B3644">
        <v>1</v>
      </c>
      <c r="C3644">
        <v>1</v>
      </c>
      <c r="D3644" s="1">
        <v>50.93</v>
      </c>
      <c r="E3644" s="1">
        <v>50.93</v>
      </c>
      <c r="F3644" s="1">
        <v>1</v>
      </c>
    </row>
    <row r="3645" spans="1:6" x14ac:dyDescent="0.25">
      <c r="A3645" t="s">
        <v>3653</v>
      </c>
      <c r="B3645">
        <v>1</v>
      </c>
      <c r="C3645">
        <v>1</v>
      </c>
      <c r="D3645" s="1">
        <v>64.02</v>
      </c>
      <c r="E3645" s="1">
        <v>64.02</v>
      </c>
      <c r="F3645" s="1">
        <v>1</v>
      </c>
    </row>
    <row r="3646" spans="1:6" x14ac:dyDescent="0.25">
      <c r="A3646" t="s">
        <v>3654</v>
      </c>
      <c r="B3646">
        <v>1</v>
      </c>
      <c r="C3646">
        <v>1</v>
      </c>
      <c r="D3646" s="1">
        <v>64.239999999999995</v>
      </c>
      <c r="E3646" s="1">
        <v>64.239999999999995</v>
      </c>
      <c r="F3646" s="1">
        <v>1</v>
      </c>
    </row>
    <row r="3647" spans="1:6" x14ac:dyDescent="0.25">
      <c r="A3647" t="s">
        <v>3655</v>
      </c>
      <c r="B3647">
        <v>1</v>
      </c>
      <c r="C3647">
        <v>1</v>
      </c>
      <c r="D3647" s="1">
        <v>93</v>
      </c>
      <c r="E3647" s="1">
        <v>93</v>
      </c>
      <c r="F3647" s="1">
        <v>1</v>
      </c>
    </row>
    <row r="3648" spans="1:6" x14ac:dyDescent="0.25">
      <c r="A3648" t="s">
        <v>3656</v>
      </c>
      <c r="B3648">
        <v>1</v>
      </c>
      <c r="C3648">
        <v>1</v>
      </c>
      <c r="D3648" s="1">
        <v>117.7</v>
      </c>
      <c r="E3648" s="1">
        <v>117.7</v>
      </c>
      <c r="F3648" s="1">
        <v>1</v>
      </c>
    </row>
    <row r="3649" spans="1:6" x14ac:dyDescent="0.25">
      <c r="A3649" t="s">
        <v>3657</v>
      </c>
      <c r="B3649">
        <v>1</v>
      </c>
      <c r="C3649">
        <v>1</v>
      </c>
      <c r="D3649" s="1">
        <v>36.5</v>
      </c>
      <c r="E3649" s="1">
        <v>36.5</v>
      </c>
      <c r="F3649" s="1">
        <v>1</v>
      </c>
    </row>
    <row r="3650" spans="1:6" x14ac:dyDescent="0.25">
      <c r="A3650" t="s">
        <v>3658</v>
      </c>
      <c r="B3650">
        <v>1</v>
      </c>
      <c r="C3650">
        <v>1</v>
      </c>
      <c r="D3650" s="1">
        <v>36.07</v>
      </c>
      <c r="E3650" s="1">
        <v>36.07</v>
      </c>
      <c r="F3650" s="1">
        <v>1</v>
      </c>
    </row>
    <row r="3651" spans="1:6" x14ac:dyDescent="0.25">
      <c r="A3651" t="s">
        <v>3659</v>
      </c>
      <c r="B3651">
        <v>1</v>
      </c>
      <c r="C3651">
        <v>1</v>
      </c>
      <c r="D3651" s="1">
        <v>94.33</v>
      </c>
      <c r="E3651" s="1">
        <v>94.33</v>
      </c>
      <c r="F3651" s="1">
        <v>1</v>
      </c>
    </row>
    <row r="3652" spans="1:6" x14ac:dyDescent="0.25">
      <c r="A3652" t="s">
        <v>3660</v>
      </c>
      <c r="B3652">
        <v>1</v>
      </c>
      <c r="C3652">
        <v>1</v>
      </c>
      <c r="D3652" s="1">
        <v>8.1300000000000008</v>
      </c>
      <c r="E3652" s="1">
        <v>8.1300000000000008</v>
      </c>
      <c r="F3652" s="1">
        <v>1</v>
      </c>
    </row>
    <row r="3653" spans="1:6" x14ac:dyDescent="0.25">
      <c r="A3653" t="s">
        <v>3661</v>
      </c>
      <c r="B3653">
        <v>1</v>
      </c>
      <c r="C3653">
        <v>1</v>
      </c>
      <c r="D3653" s="1">
        <v>8.1300000000000008</v>
      </c>
      <c r="E3653" s="1">
        <v>8.1300000000000008</v>
      </c>
      <c r="F3653" s="1">
        <v>1</v>
      </c>
    </row>
    <row r="3654" spans="1:6" x14ac:dyDescent="0.25">
      <c r="A3654" t="s">
        <v>3662</v>
      </c>
      <c r="B3654">
        <v>1</v>
      </c>
      <c r="C3654">
        <v>1</v>
      </c>
      <c r="D3654" s="1">
        <v>8.1300000000000008</v>
      </c>
      <c r="E3654" s="1">
        <v>8.1300000000000008</v>
      </c>
      <c r="F3654" s="1">
        <v>1</v>
      </c>
    </row>
    <row r="3655" spans="1:6" x14ac:dyDescent="0.25">
      <c r="A3655" t="s">
        <v>3663</v>
      </c>
      <c r="B3655">
        <v>1</v>
      </c>
      <c r="C3655">
        <v>1</v>
      </c>
      <c r="D3655" s="1">
        <v>8.44</v>
      </c>
      <c r="E3655" s="1">
        <v>8.44</v>
      </c>
      <c r="F3655" s="1">
        <v>1</v>
      </c>
    </row>
    <row r="3656" spans="1:6" x14ac:dyDescent="0.25">
      <c r="A3656" t="s">
        <v>3664</v>
      </c>
      <c r="B3656">
        <v>1</v>
      </c>
      <c r="C3656">
        <v>1</v>
      </c>
      <c r="D3656" s="1">
        <v>8.1300000000000008</v>
      </c>
      <c r="E3656" s="1">
        <v>8.1300000000000008</v>
      </c>
      <c r="F3656" s="1">
        <v>1</v>
      </c>
    </row>
    <row r="3657" spans="1:6" x14ac:dyDescent="0.25">
      <c r="A3657" t="s">
        <v>3665</v>
      </c>
      <c r="B3657">
        <v>1</v>
      </c>
      <c r="C3657">
        <v>1</v>
      </c>
      <c r="D3657" s="1">
        <v>12.09</v>
      </c>
      <c r="E3657" s="1">
        <v>12.09</v>
      </c>
      <c r="F3657" s="1">
        <v>1</v>
      </c>
    </row>
    <row r="3658" spans="1:6" x14ac:dyDescent="0.25">
      <c r="A3658" t="s">
        <v>3666</v>
      </c>
      <c r="B3658">
        <v>1</v>
      </c>
      <c r="C3658">
        <v>1</v>
      </c>
      <c r="D3658" s="1">
        <v>12.09</v>
      </c>
      <c r="E3658" s="1">
        <v>12.09</v>
      </c>
      <c r="F3658" s="1">
        <v>1</v>
      </c>
    </row>
    <row r="3659" spans="1:6" x14ac:dyDescent="0.25">
      <c r="A3659" t="s">
        <v>3667</v>
      </c>
      <c r="B3659">
        <v>1</v>
      </c>
      <c r="C3659">
        <v>1</v>
      </c>
      <c r="D3659" s="1">
        <v>12.09</v>
      </c>
      <c r="E3659" s="1">
        <v>12.09</v>
      </c>
      <c r="F3659" s="1">
        <v>1</v>
      </c>
    </row>
    <row r="3660" spans="1:6" x14ac:dyDescent="0.25">
      <c r="A3660" t="s">
        <v>3668</v>
      </c>
      <c r="B3660">
        <v>1</v>
      </c>
      <c r="C3660">
        <v>1</v>
      </c>
      <c r="D3660" s="1">
        <v>12.57</v>
      </c>
      <c r="E3660" s="1">
        <v>12.57</v>
      </c>
      <c r="F3660" s="1">
        <v>1</v>
      </c>
    </row>
    <row r="3661" spans="1:6" x14ac:dyDescent="0.25">
      <c r="A3661" t="s">
        <v>3669</v>
      </c>
      <c r="B3661">
        <v>1</v>
      </c>
      <c r="C3661">
        <v>1</v>
      </c>
      <c r="D3661" s="1">
        <v>12.57</v>
      </c>
      <c r="E3661" s="1">
        <v>12.57</v>
      </c>
      <c r="F3661" s="1">
        <v>1</v>
      </c>
    </row>
    <row r="3662" spans="1:6" x14ac:dyDescent="0.25">
      <c r="A3662" t="s">
        <v>3670</v>
      </c>
      <c r="B3662">
        <v>1</v>
      </c>
      <c r="C3662">
        <v>1</v>
      </c>
      <c r="D3662" s="1">
        <v>18.28</v>
      </c>
      <c r="E3662" s="1">
        <v>18.28</v>
      </c>
      <c r="F3662" s="1">
        <v>1</v>
      </c>
    </row>
    <row r="3663" spans="1:6" x14ac:dyDescent="0.25">
      <c r="A3663" t="s">
        <v>3671</v>
      </c>
      <c r="B3663">
        <v>1</v>
      </c>
      <c r="C3663">
        <v>1</v>
      </c>
      <c r="D3663" s="1">
        <v>17.329999999999998</v>
      </c>
      <c r="E3663" s="1">
        <v>17.329999999999998</v>
      </c>
      <c r="F3663" s="1">
        <v>1</v>
      </c>
    </row>
    <row r="3664" spans="1:6" x14ac:dyDescent="0.25">
      <c r="A3664" t="s">
        <v>3672</v>
      </c>
      <c r="B3664">
        <v>1</v>
      </c>
      <c r="C3664">
        <v>1</v>
      </c>
      <c r="D3664" s="1">
        <v>30.36</v>
      </c>
      <c r="E3664" s="1">
        <v>30.36</v>
      </c>
      <c r="F3664" s="1">
        <v>1</v>
      </c>
    </row>
    <row r="3665" spans="1:6" x14ac:dyDescent="0.25">
      <c r="A3665" t="s">
        <v>3673</v>
      </c>
      <c r="B3665">
        <v>1</v>
      </c>
      <c r="C3665">
        <v>1</v>
      </c>
      <c r="D3665" s="1">
        <v>30.36</v>
      </c>
      <c r="E3665" s="1">
        <v>30.36</v>
      </c>
      <c r="F3665" s="1">
        <v>1</v>
      </c>
    </row>
    <row r="3666" spans="1:6" x14ac:dyDescent="0.25">
      <c r="A3666" t="s">
        <v>3674</v>
      </c>
      <c r="B3666">
        <v>1</v>
      </c>
      <c r="C3666">
        <v>1</v>
      </c>
      <c r="D3666" s="1">
        <v>30.36</v>
      </c>
      <c r="E3666" s="1">
        <v>30.36</v>
      </c>
      <c r="F3666" s="1">
        <v>1</v>
      </c>
    </row>
    <row r="3667" spans="1:6" x14ac:dyDescent="0.25">
      <c r="A3667" t="s">
        <v>3675</v>
      </c>
      <c r="B3667">
        <v>1</v>
      </c>
      <c r="C3667">
        <v>1</v>
      </c>
      <c r="D3667" s="1">
        <v>32.04</v>
      </c>
      <c r="E3667" s="1">
        <v>32.04</v>
      </c>
      <c r="F3667" s="1">
        <v>1</v>
      </c>
    </row>
    <row r="3668" spans="1:6" x14ac:dyDescent="0.25">
      <c r="A3668" t="s">
        <v>3676</v>
      </c>
      <c r="B3668">
        <v>1</v>
      </c>
      <c r="C3668">
        <v>1</v>
      </c>
      <c r="D3668" s="1">
        <v>32.04</v>
      </c>
      <c r="E3668" s="1">
        <v>32.04</v>
      </c>
      <c r="F3668" s="1">
        <v>1</v>
      </c>
    </row>
    <row r="3669" spans="1:6" x14ac:dyDescent="0.25">
      <c r="A3669" t="s">
        <v>3677</v>
      </c>
      <c r="B3669">
        <v>1</v>
      </c>
      <c r="C3669">
        <v>1</v>
      </c>
      <c r="D3669" s="1">
        <v>32.04</v>
      </c>
      <c r="E3669" s="1">
        <v>32.04</v>
      </c>
      <c r="F3669" s="1">
        <v>1</v>
      </c>
    </row>
    <row r="3670" spans="1:6" x14ac:dyDescent="0.25">
      <c r="A3670" t="s">
        <v>3678</v>
      </c>
      <c r="B3670">
        <v>1</v>
      </c>
      <c r="C3670">
        <v>1</v>
      </c>
      <c r="D3670" s="1">
        <v>22.19</v>
      </c>
      <c r="E3670" s="1">
        <v>22.19</v>
      </c>
      <c r="F3670" s="1">
        <v>1</v>
      </c>
    </row>
    <row r="3671" spans="1:6" x14ac:dyDescent="0.25">
      <c r="A3671" t="s">
        <v>3679</v>
      </c>
      <c r="B3671">
        <v>1</v>
      </c>
      <c r="C3671">
        <v>1</v>
      </c>
      <c r="D3671" s="1">
        <v>25.09</v>
      </c>
      <c r="E3671" s="1">
        <v>25.09</v>
      </c>
      <c r="F3671" s="1">
        <v>1</v>
      </c>
    </row>
    <row r="3672" spans="1:6" x14ac:dyDescent="0.25">
      <c r="A3672" t="s">
        <v>3680</v>
      </c>
      <c r="B3672">
        <v>1</v>
      </c>
      <c r="C3672">
        <v>1</v>
      </c>
      <c r="D3672" s="1">
        <v>13.27</v>
      </c>
      <c r="E3672" s="1">
        <v>13.27</v>
      </c>
      <c r="F3672" s="1">
        <v>1</v>
      </c>
    </row>
    <row r="3673" spans="1:6" x14ac:dyDescent="0.25">
      <c r="A3673" t="s">
        <v>3681</v>
      </c>
      <c r="B3673">
        <v>1</v>
      </c>
      <c r="C3673">
        <v>1</v>
      </c>
      <c r="D3673" s="1">
        <v>13.27</v>
      </c>
      <c r="E3673" s="1">
        <v>13.27</v>
      </c>
      <c r="F3673" s="1">
        <v>1</v>
      </c>
    </row>
    <row r="3674" spans="1:6" x14ac:dyDescent="0.25">
      <c r="A3674" t="s">
        <v>3682</v>
      </c>
      <c r="B3674">
        <v>1</v>
      </c>
      <c r="C3674">
        <v>1</v>
      </c>
      <c r="D3674" s="1">
        <v>13.27</v>
      </c>
      <c r="E3674" s="1">
        <v>13.27</v>
      </c>
      <c r="F3674" s="1">
        <v>1</v>
      </c>
    </row>
    <row r="3675" spans="1:6" x14ac:dyDescent="0.25">
      <c r="A3675" t="s">
        <v>3683</v>
      </c>
      <c r="B3675">
        <v>1</v>
      </c>
      <c r="C3675">
        <v>1</v>
      </c>
      <c r="D3675" s="1">
        <v>13.27</v>
      </c>
      <c r="E3675" s="1">
        <v>13.27</v>
      </c>
      <c r="F3675" s="1">
        <v>1</v>
      </c>
    </row>
    <row r="3676" spans="1:6" x14ac:dyDescent="0.25">
      <c r="A3676" t="s">
        <v>3684</v>
      </c>
      <c r="B3676">
        <v>1</v>
      </c>
      <c r="C3676">
        <v>1</v>
      </c>
      <c r="D3676" s="1">
        <v>15.91</v>
      </c>
      <c r="E3676" s="1">
        <v>15.91</v>
      </c>
      <c r="F3676" s="1">
        <v>1</v>
      </c>
    </row>
    <row r="3677" spans="1:6" x14ac:dyDescent="0.25">
      <c r="A3677" t="s">
        <v>3685</v>
      </c>
      <c r="B3677">
        <v>1</v>
      </c>
      <c r="C3677">
        <v>1</v>
      </c>
      <c r="D3677" s="1">
        <v>15.91</v>
      </c>
      <c r="E3677" s="1">
        <v>15.91</v>
      </c>
      <c r="F3677" s="1">
        <v>1</v>
      </c>
    </row>
    <row r="3678" spans="1:6" x14ac:dyDescent="0.25">
      <c r="A3678" t="s">
        <v>3686</v>
      </c>
      <c r="B3678">
        <v>1</v>
      </c>
      <c r="C3678">
        <v>1</v>
      </c>
      <c r="D3678" s="1">
        <v>15.91</v>
      </c>
      <c r="E3678" s="1">
        <v>15.91</v>
      </c>
      <c r="F3678" s="1">
        <v>1</v>
      </c>
    </row>
    <row r="3679" spans="1:6" x14ac:dyDescent="0.25">
      <c r="A3679" t="s">
        <v>3687</v>
      </c>
      <c r="B3679">
        <v>1</v>
      </c>
      <c r="C3679">
        <v>1</v>
      </c>
      <c r="D3679" s="1">
        <v>15.91</v>
      </c>
      <c r="E3679" s="1">
        <v>15.91</v>
      </c>
      <c r="F3679" s="1">
        <v>1</v>
      </c>
    </row>
    <row r="3680" spans="1:6" x14ac:dyDescent="0.25">
      <c r="A3680" t="s">
        <v>3688</v>
      </c>
      <c r="B3680">
        <v>1</v>
      </c>
      <c r="C3680">
        <v>1</v>
      </c>
      <c r="D3680" s="1">
        <v>15.91</v>
      </c>
      <c r="E3680" s="1">
        <v>15.91</v>
      </c>
      <c r="F3680" s="1">
        <v>1</v>
      </c>
    </row>
    <row r="3681" spans="1:6" x14ac:dyDescent="0.25">
      <c r="A3681" t="s">
        <v>3689</v>
      </c>
      <c r="B3681">
        <v>1</v>
      </c>
      <c r="C3681">
        <v>1</v>
      </c>
      <c r="D3681" s="1">
        <v>15.91</v>
      </c>
      <c r="E3681" s="1">
        <v>15.91</v>
      </c>
      <c r="F3681" s="1">
        <v>1</v>
      </c>
    </row>
    <row r="3682" spans="1:6" x14ac:dyDescent="0.25">
      <c r="A3682" t="s">
        <v>3690</v>
      </c>
      <c r="B3682">
        <v>1</v>
      </c>
      <c r="C3682">
        <v>1</v>
      </c>
      <c r="D3682" s="1">
        <v>15.91</v>
      </c>
      <c r="E3682" s="1">
        <v>15.91</v>
      </c>
      <c r="F3682" s="1">
        <v>1</v>
      </c>
    </row>
    <row r="3683" spans="1:6" x14ac:dyDescent="0.25">
      <c r="A3683" t="s">
        <v>3691</v>
      </c>
      <c r="B3683">
        <v>1</v>
      </c>
      <c r="C3683">
        <v>1</v>
      </c>
      <c r="D3683" s="1">
        <v>15.91</v>
      </c>
      <c r="E3683" s="1">
        <v>15.91</v>
      </c>
      <c r="F3683" s="1">
        <v>1</v>
      </c>
    </row>
    <row r="3684" spans="1:6" x14ac:dyDescent="0.25">
      <c r="A3684" t="s">
        <v>3692</v>
      </c>
      <c r="B3684">
        <v>1</v>
      </c>
      <c r="C3684">
        <v>1</v>
      </c>
      <c r="D3684" s="1">
        <v>15.91</v>
      </c>
      <c r="E3684" s="1">
        <v>15.91</v>
      </c>
      <c r="F3684" s="1">
        <v>1</v>
      </c>
    </row>
    <row r="3685" spans="1:6" x14ac:dyDescent="0.25">
      <c r="A3685" t="s">
        <v>3693</v>
      </c>
      <c r="B3685">
        <v>1</v>
      </c>
      <c r="C3685">
        <v>1</v>
      </c>
      <c r="D3685" s="1">
        <v>15.91</v>
      </c>
      <c r="E3685" s="1">
        <v>15.91</v>
      </c>
      <c r="F3685" s="1">
        <v>1</v>
      </c>
    </row>
    <row r="3686" spans="1:6" x14ac:dyDescent="0.25">
      <c r="A3686" t="s">
        <v>3694</v>
      </c>
      <c r="B3686">
        <v>1</v>
      </c>
      <c r="C3686">
        <v>1</v>
      </c>
      <c r="D3686" s="1">
        <v>15.91</v>
      </c>
      <c r="E3686" s="1">
        <v>15.91</v>
      </c>
      <c r="F3686" s="1">
        <v>1</v>
      </c>
    </row>
    <row r="3687" spans="1:6" x14ac:dyDescent="0.25">
      <c r="A3687" t="s">
        <v>3695</v>
      </c>
      <c r="B3687">
        <v>1</v>
      </c>
      <c r="C3687">
        <v>1</v>
      </c>
      <c r="D3687" s="1">
        <v>5.37</v>
      </c>
      <c r="E3687" s="1">
        <v>5.37</v>
      </c>
      <c r="F3687" s="1">
        <v>1</v>
      </c>
    </row>
    <row r="3688" spans="1:6" x14ac:dyDescent="0.25">
      <c r="A3688" t="s">
        <v>3696</v>
      </c>
      <c r="B3688">
        <v>1</v>
      </c>
      <c r="C3688">
        <v>1</v>
      </c>
      <c r="D3688" s="1">
        <v>5.37</v>
      </c>
      <c r="E3688" s="1">
        <v>5.37</v>
      </c>
      <c r="F3688" s="1">
        <v>1</v>
      </c>
    </row>
    <row r="3689" spans="1:6" x14ac:dyDescent="0.25">
      <c r="A3689" t="s">
        <v>3697</v>
      </c>
      <c r="B3689">
        <v>1</v>
      </c>
      <c r="C3689">
        <v>1</v>
      </c>
      <c r="D3689" s="1">
        <v>15.68</v>
      </c>
      <c r="E3689" s="1">
        <v>15.68</v>
      </c>
      <c r="F3689" s="1">
        <v>1</v>
      </c>
    </row>
    <row r="3690" spans="1:6" x14ac:dyDescent="0.25">
      <c r="A3690" t="s">
        <v>3698</v>
      </c>
      <c r="B3690">
        <v>1</v>
      </c>
      <c r="C3690">
        <v>1</v>
      </c>
      <c r="D3690" s="1">
        <v>16.32</v>
      </c>
      <c r="E3690" s="1">
        <v>16.32</v>
      </c>
      <c r="F3690" s="1">
        <v>1</v>
      </c>
    </row>
    <row r="3691" spans="1:6" x14ac:dyDescent="0.25">
      <c r="A3691" t="s">
        <v>3699</v>
      </c>
      <c r="B3691">
        <v>1</v>
      </c>
      <c r="C3691">
        <v>1</v>
      </c>
      <c r="D3691" s="1">
        <v>19.46</v>
      </c>
      <c r="E3691" s="1">
        <v>19.46</v>
      </c>
      <c r="F3691" s="1">
        <v>1</v>
      </c>
    </row>
    <row r="3692" spans="1:6" x14ac:dyDescent="0.25">
      <c r="A3692" t="s">
        <v>3700</v>
      </c>
      <c r="B3692">
        <v>1</v>
      </c>
      <c r="C3692">
        <v>1</v>
      </c>
      <c r="D3692" s="1">
        <v>18.72</v>
      </c>
      <c r="E3692" s="1">
        <v>18.72</v>
      </c>
      <c r="F3692" s="1">
        <v>1</v>
      </c>
    </row>
    <row r="3693" spans="1:6" x14ac:dyDescent="0.25">
      <c r="A3693" t="s">
        <v>3701</v>
      </c>
      <c r="B3693">
        <v>1</v>
      </c>
      <c r="C3693">
        <v>1</v>
      </c>
      <c r="D3693" s="1">
        <v>19.46</v>
      </c>
      <c r="E3693" s="1">
        <v>19.46</v>
      </c>
      <c r="F3693" s="1">
        <v>1</v>
      </c>
    </row>
    <row r="3694" spans="1:6" x14ac:dyDescent="0.25">
      <c r="A3694" t="s">
        <v>3702</v>
      </c>
      <c r="B3694">
        <v>1</v>
      </c>
      <c r="C3694">
        <v>1</v>
      </c>
      <c r="D3694" s="1">
        <v>15.48</v>
      </c>
      <c r="E3694" s="1">
        <v>15.48</v>
      </c>
      <c r="F3694" s="1">
        <v>1</v>
      </c>
    </row>
    <row r="3695" spans="1:6" x14ac:dyDescent="0.25">
      <c r="A3695" t="s">
        <v>3703</v>
      </c>
      <c r="B3695">
        <v>1</v>
      </c>
      <c r="C3695">
        <v>1</v>
      </c>
      <c r="D3695" s="1">
        <v>21.08</v>
      </c>
      <c r="E3695" s="1">
        <v>21.08</v>
      </c>
      <c r="F3695" s="1">
        <v>1</v>
      </c>
    </row>
    <row r="3696" spans="1:6" x14ac:dyDescent="0.25">
      <c r="A3696" t="s">
        <v>3704</v>
      </c>
      <c r="B3696">
        <v>1</v>
      </c>
      <c r="C3696">
        <v>1</v>
      </c>
      <c r="D3696" s="1">
        <v>38.950000000000003</v>
      </c>
      <c r="E3696" s="1">
        <v>38.950000000000003</v>
      </c>
      <c r="F3696" s="1">
        <v>1</v>
      </c>
    </row>
    <row r="3697" spans="1:6" x14ac:dyDescent="0.25">
      <c r="A3697" t="s">
        <v>3705</v>
      </c>
      <c r="B3697">
        <v>1</v>
      </c>
      <c r="C3697">
        <v>1</v>
      </c>
      <c r="D3697" s="1">
        <v>41.05</v>
      </c>
      <c r="E3697" s="1">
        <v>41.05</v>
      </c>
      <c r="F3697" s="1">
        <v>1</v>
      </c>
    </row>
    <row r="3698" spans="1:6" x14ac:dyDescent="0.25">
      <c r="A3698" t="s">
        <v>3706</v>
      </c>
      <c r="B3698">
        <v>1</v>
      </c>
      <c r="C3698">
        <v>1</v>
      </c>
      <c r="D3698" s="1">
        <v>41.05</v>
      </c>
      <c r="E3698" s="1">
        <v>41.05</v>
      </c>
      <c r="F3698" s="1">
        <v>1</v>
      </c>
    </row>
    <row r="3699" spans="1:6" x14ac:dyDescent="0.25">
      <c r="A3699" t="s">
        <v>3707</v>
      </c>
      <c r="B3699">
        <v>1</v>
      </c>
      <c r="C3699">
        <v>1</v>
      </c>
      <c r="D3699" s="1">
        <v>5.75</v>
      </c>
      <c r="E3699" s="1">
        <v>5.75</v>
      </c>
      <c r="F3699" s="1">
        <v>1</v>
      </c>
    </row>
    <row r="3700" spans="1:6" x14ac:dyDescent="0.25">
      <c r="A3700" t="s">
        <v>3708</v>
      </c>
      <c r="B3700">
        <v>1</v>
      </c>
      <c r="C3700">
        <v>1</v>
      </c>
      <c r="D3700" s="1">
        <v>7.05</v>
      </c>
      <c r="E3700" s="1">
        <v>7.05</v>
      </c>
      <c r="F3700" s="1">
        <v>1</v>
      </c>
    </row>
    <row r="3701" spans="1:6" x14ac:dyDescent="0.25">
      <c r="A3701" t="s">
        <v>3709</v>
      </c>
      <c r="B3701">
        <v>1</v>
      </c>
      <c r="C3701">
        <v>1</v>
      </c>
      <c r="D3701" s="1">
        <v>17.62</v>
      </c>
      <c r="E3701" s="1">
        <v>17.62</v>
      </c>
      <c r="F3701" s="1">
        <v>1</v>
      </c>
    </row>
    <row r="3702" spans="1:6" x14ac:dyDescent="0.25">
      <c r="A3702" t="s">
        <v>3710</v>
      </c>
      <c r="B3702">
        <v>1</v>
      </c>
      <c r="C3702">
        <v>1</v>
      </c>
      <c r="D3702" s="1">
        <v>17.62</v>
      </c>
      <c r="E3702" s="1">
        <v>17.62</v>
      </c>
      <c r="F3702" s="1">
        <v>1</v>
      </c>
    </row>
    <row r="3703" spans="1:6" x14ac:dyDescent="0.25">
      <c r="A3703" t="s">
        <v>3711</v>
      </c>
      <c r="B3703">
        <v>1</v>
      </c>
      <c r="C3703">
        <v>1</v>
      </c>
      <c r="D3703" s="1">
        <v>26.48</v>
      </c>
      <c r="E3703" s="1">
        <v>26.48</v>
      </c>
      <c r="F3703" s="1">
        <v>1</v>
      </c>
    </row>
    <row r="3704" spans="1:6" x14ac:dyDescent="0.25">
      <c r="A3704" t="s">
        <v>3712</v>
      </c>
      <c r="B3704">
        <v>1</v>
      </c>
      <c r="C3704">
        <v>1</v>
      </c>
      <c r="D3704" s="1">
        <v>25.47</v>
      </c>
      <c r="E3704" s="1">
        <v>25.47</v>
      </c>
      <c r="F3704" s="1">
        <v>1</v>
      </c>
    </row>
    <row r="3705" spans="1:6" x14ac:dyDescent="0.25">
      <c r="A3705" t="s">
        <v>3713</v>
      </c>
      <c r="B3705">
        <v>1</v>
      </c>
      <c r="C3705">
        <v>1</v>
      </c>
      <c r="D3705" s="1">
        <v>32.840000000000003</v>
      </c>
      <c r="E3705" s="1">
        <v>32.840000000000003</v>
      </c>
      <c r="F3705" s="1">
        <v>1</v>
      </c>
    </row>
    <row r="3706" spans="1:6" x14ac:dyDescent="0.25">
      <c r="A3706" t="s">
        <v>3714</v>
      </c>
      <c r="B3706">
        <v>1</v>
      </c>
      <c r="C3706">
        <v>1</v>
      </c>
      <c r="D3706" s="1">
        <v>49.88</v>
      </c>
      <c r="E3706" s="1">
        <v>49.88</v>
      </c>
      <c r="F3706" s="1">
        <v>1</v>
      </c>
    </row>
    <row r="3707" spans="1:6" x14ac:dyDescent="0.25">
      <c r="A3707" t="s">
        <v>3715</v>
      </c>
      <c r="B3707">
        <v>1</v>
      </c>
      <c r="C3707">
        <v>1</v>
      </c>
      <c r="D3707" s="1">
        <v>49.88</v>
      </c>
      <c r="E3707" s="1">
        <v>49.88</v>
      </c>
      <c r="F3707" s="1">
        <v>1</v>
      </c>
    </row>
    <row r="3708" spans="1:6" x14ac:dyDescent="0.25">
      <c r="A3708" t="s">
        <v>3716</v>
      </c>
      <c r="B3708">
        <v>1</v>
      </c>
      <c r="C3708">
        <v>1</v>
      </c>
      <c r="D3708" s="1">
        <v>49.88</v>
      </c>
      <c r="E3708" s="1">
        <v>49.88</v>
      </c>
      <c r="F3708" s="1">
        <v>1</v>
      </c>
    </row>
    <row r="3709" spans="1:6" x14ac:dyDescent="0.25">
      <c r="A3709" t="s">
        <v>3717</v>
      </c>
      <c r="B3709">
        <v>1</v>
      </c>
      <c r="C3709">
        <v>1</v>
      </c>
      <c r="D3709" s="1">
        <v>64.06</v>
      </c>
      <c r="E3709" s="1">
        <v>64.06</v>
      </c>
      <c r="F3709" s="1">
        <v>1</v>
      </c>
    </row>
    <row r="3710" spans="1:6" x14ac:dyDescent="0.25">
      <c r="A3710" t="s">
        <v>3718</v>
      </c>
      <c r="B3710">
        <v>1</v>
      </c>
      <c r="C3710">
        <v>1</v>
      </c>
      <c r="D3710" s="1">
        <v>49.88</v>
      </c>
      <c r="E3710" s="1">
        <v>49.88</v>
      </c>
      <c r="F3710" s="1">
        <v>1</v>
      </c>
    </row>
    <row r="3711" spans="1:6" x14ac:dyDescent="0.25">
      <c r="A3711" t="s">
        <v>3719</v>
      </c>
      <c r="B3711">
        <v>1</v>
      </c>
      <c r="C3711">
        <v>1</v>
      </c>
      <c r="D3711" s="1">
        <v>58.12</v>
      </c>
      <c r="E3711" s="1">
        <v>58.12</v>
      </c>
      <c r="F3711" s="1">
        <v>1</v>
      </c>
    </row>
    <row r="3712" spans="1:6" x14ac:dyDescent="0.25">
      <c r="A3712" t="s">
        <v>3720</v>
      </c>
      <c r="B3712">
        <v>1</v>
      </c>
      <c r="C3712">
        <v>1</v>
      </c>
      <c r="D3712" s="1">
        <v>55.44</v>
      </c>
      <c r="E3712" s="1">
        <v>55.44</v>
      </c>
      <c r="F3712" s="1">
        <v>1</v>
      </c>
    </row>
    <row r="3713" spans="1:6" x14ac:dyDescent="0.25">
      <c r="A3713" t="s">
        <v>3721</v>
      </c>
      <c r="B3713">
        <v>1</v>
      </c>
      <c r="C3713">
        <v>1</v>
      </c>
      <c r="D3713" s="1">
        <v>54.73</v>
      </c>
      <c r="E3713" s="1">
        <v>54.73</v>
      </c>
      <c r="F3713" s="1">
        <v>1</v>
      </c>
    </row>
    <row r="3714" spans="1:6" x14ac:dyDescent="0.25">
      <c r="A3714" t="s">
        <v>3722</v>
      </c>
      <c r="B3714">
        <v>1</v>
      </c>
      <c r="C3714">
        <v>1</v>
      </c>
      <c r="D3714" s="1">
        <v>52.51</v>
      </c>
      <c r="E3714" s="1">
        <v>52.51</v>
      </c>
      <c r="F3714" s="1">
        <v>1</v>
      </c>
    </row>
    <row r="3715" spans="1:6" x14ac:dyDescent="0.25">
      <c r="A3715" t="s">
        <v>3723</v>
      </c>
      <c r="B3715">
        <v>1</v>
      </c>
      <c r="C3715">
        <v>1</v>
      </c>
      <c r="D3715" s="1">
        <v>61.18</v>
      </c>
      <c r="E3715" s="1">
        <v>61.18</v>
      </c>
      <c r="F3715" s="1">
        <v>1</v>
      </c>
    </row>
    <row r="3716" spans="1:6" x14ac:dyDescent="0.25">
      <c r="A3716" t="s">
        <v>3724</v>
      </c>
      <c r="B3716">
        <v>1</v>
      </c>
      <c r="C3716">
        <v>1</v>
      </c>
      <c r="D3716" s="1">
        <v>47.72</v>
      </c>
      <c r="E3716" s="1">
        <v>47.72</v>
      </c>
      <c r="F3716" s="1">
        <v>1</v>
      </c>
    </row>
    <row r="3717" spans="1:6" x14ac:dyDescent="0.25">
      <c r="A3717" t="s">
        <v>3725</v>
      </c>
      <c r="B3717">
        <v>1</v>
      </c>
      <c r="C3717">
        <v>1</v>
      </c>
      <c r="D3717" s="1">
        <v>47.72</v>
      </c>
      <c r="E3717" s="1">
        <v>47.72</v>
      </c>
      <c r="F3717" s="1">
        <v>1</v>
      </c>
    </row>
    <row r="3718" spans="1:6" x14ac:dyDescent="0.25">
      <c r="A3718" t="s">
        <v>3726</v>
      </c>
      <c r="B3718">
        <v>1</v>
      </c>
      <c r="C3718">
        <v>1</v>
      </c>
      <c r="D3718" s="1">
        <v>49.68</v>
      </c>
      <c r="E3718" s="1">
        <v>49.68</v>
      </c>
      <c r="F3718" s="1">
        <v>1</v>
      </c>
    </row>
    <row r="3719" spans="1:6" x14ac:dyDescent="0.25">
      <c r="A3719" t="s">
        <v>3727</v>
      </c>
      <c r="B3719">
        <v>1</v>
      </c>
      <c r="C3719">
        <v>1</v>
      </c>
      <c r="D3719" s="1">
        <v>52.51</v>
      </c>
      <c r="E3719" s="1">
        <v>52.51</v>
      </c>
      <c r="F3719" s="1">
        <v>1</v>
      </c>
    </row>
    <row r="3720" spans="1:6" x14ac:dyDescent="0.25">
      <c r="A3720" t="s">
        <v>3728</v>
      </c>
      <c r="B3720">
        <v>1</v>
      </c>
      <c r="C3720">
        <v>1</v>
      </c>
      <c r="D3720" s="1">
        <v>52.51</v>
      </c>
      <c r="E3720" s="1">
        <v>52.51</v>
      </c>
      <c r="F3720" s="1">
        <v>1</v>
      </c>
    </row>
    <row r="3721" spans="1:6" x14ac:dyDescent="0.25">
      <c r="A3721" t="s">
        <v>3729</v>
      </c>
      <c r="B3721">
        <v>1</v>
      </c>
      <c r="C3721">
        <v>1</v>
      </c>
      <c r="D3721" s="1">
        <v>58.12</v>
      </c>
      <c r="E3721" s="1">
        <v>58.12</v>
      </c>
      <c r="F3721" s="1">
        <v>1</v>
      </c>
    </row>
    <row r="3722" spans="1:6" x14ac:dyDescent="0.25">
      <c r="A3722" t="s">
        <v>3730</v>
      </c>
      <c r="B3722">
        <v>1</v>
      </c>
      <c r="C3722">
        <v>1</v>
      </c>
      <c r="D3722" s="1">
        <v>47.72</v>
      </c>
      <c r="E3722" s="1">
        <v>47.72</v>
      </c>
      <c r="F3722" s="1">
        <v>1</v>
      </c>
    </row>
    <row r="3723" spans="1:6" x14ac:dyDescent="0.25">
      <c r="A3723" t="s">
        <v>3731</v>
      </c>
      <c r="B3723">
        <v>1</v>
      </c>
      <c r="C3723">
        <v>1</v>
      </c>
      <c r="D3723" s="1">
        <v>55.44</v>
      </c>
      <c r="E3723" s="1">
        <v>55.44</v>
      </c>
      <c r="F3723" s="1">
        <v>1</v>
      </c>
    </row>
    <row r="3724" spans="1:6" x14ac:dyDescent="0.25">
      <c r="A3724" t="s">
        <v>3732</v>
      </c>
      <c r="B3724">
        <v>1</v>
      </c>
      <c r="C3724">
        <v>1</v>
      </c>
      <c r="D3724" s="1">
        <v>58.12</v>
      </c>
      <c r="E3724" s="1">
        <v>58.12</v>
      </c>
      <c r="F3724" s="1">
        <v>1</v>
      </c>
    </row>
    <row r="3725" spans="1:6" x14ac:dyDescent="0.25">
      <c r="A3725" t="s">
        <v>3733</v>
      </c>
      <c r="B3725">
        <v>1</v>
      </c>
      <c r="C3725">
        <v>1</v>
      </c>
      <c r="D3725" s="1">
        <v>47.72</v>
      </c>
      <c r="E3725" s="1">
        <v>47.72</v>
      </c>
      <c r="F3725" s="1">
        <v>1</v>
      </c>
    </row>
    <row r="3726" spans="1:6" x14ac:dyDescent="0.25">
      <c r="A3726" t="s">
        <v>3734</v>
      </c>
      <c r="B3726">
        <v>1</v>
      </c>
      <c r="C3726">
        <v>1</v>
      </c>
      <c r="D3726" s="1">
        <v>54.73</v>
      </c>
      <c r="E3726" s="1">
        <v>54.73</v>
      </c>
      <c r="F3726" s="1">
        <v>1</v>
      </c>
    </row>
    <row r="3727" spans="1:6" x14ac:dyDescent="0.25">
      <c r="A3727" t="s">
        <v>3735</v>
      </c>
      <c r="B3727">
        <v>1</v>
      </c>
      <c r="C3727">
        <v>1</v>
      </c>
      <c r="D3727" s="1">
        <v>47.72</v>
      </c>
      <c r="E3727" s="1">
        <v>47.72</v>
      </c>
      <c r="F3727" s="1">
        <v>1</v>
      </c>
    </row>
    <row r="3728" spans="1:6" x14ac:dyDescent="0.25">
      <c r="A3728" t="s">
        <v>3736</v>
      </c>
      <c r="B3728">
        <v>1</v>
      </c>
      <c r="C3728">
        <v>1</v>
      </c>
      <c r="D3728" s="1">
        <v>54.73</v>
      </c>
      <c r="E3728" s="1">
        <v>54.73</v>
      </c>
      <c r="F3728" s="1">
        <v>1</v>
      </c>
    </row>
    <row r="3729" spans="1:6" x14ac:dyDescent="0.25">
      <c r="A3729" t="s">
        <v>3737</v>
      </c>
      <c r="B3729">
        <v>1</v>
      </c>
      <c r="C3729">
        <v>1</v>
      </c>
      <c r="D3729" s="1">
        <v>54.73</v>
      </c>
      <c r="E3729" s="1">
        <v>54.73</v>
      </c>
      <c r="F3729" s="1">
        <v>1</v>
      </c>
    </row>
    <row r="3730" spans="1:6" x14ac:dyDescent="0.25">
      <c r="A3730" t="s">
        <v>3738</v>
      </c>
      <c r="B3730">
        <v>1</v>
      </c>
      <c r="C3730">
        <v>1</v>
      </c>
      <c r="D3730" s="1">
        <v>32</v>
      </c>
      <c r="E3730" s="1">
        <v>32</v>
      </c>
      <c r="F3730" s="1">
        <v>1</v>
      </c>
    </row>
    <row r="3731" spans="1:6" x14ac:dyDescent="0.25">
      <c r="A3731" t="s">
        <v>3739</v>
      </c>
      <c r="B3731">
        <v>1</v>
      </c>
      <c r="C3731">
        <v>1</v>
      </c>
      <c r="D3731" s="1">
        <v>54.73</v>
      </c>
      <c r="E3731" s="1">
        <v>54.73</v>
      </c>
      <c r="F3731" s="1">
        <v>1</v>
      </c>
    </row>
    <row r="3732" spans="1:6" x14ac:dyDescent="0.25">
      <c r="A3732" t="s">
        <v>3740</v>
      </c>
      <c r="B3732">
        <v>1</v>
      </c>
      <c r="C3732">
        <v>1</v>
      </c>
      <c r="D3732" s="1">
        <v>32</v>
      </c>
      <c r="E3732" s="1">
        <v>32</v>
      </c>
      <c r="F3732" s="1">
        <v>1</v>
      </c>
    </row>
    <row r="3733" spans="1:6" x14ac:dyDescent="0.25">
      <c r="A3733" t="s">
        <v>3741</v>
      </c>
      <c r="B3733">
        <v>1</v>
      </c>
      <c r="C3733">
        <v>1</v>
      </c>
      <c r="D3733" s="1">
        <v>52.51</v>
      </c>
      <c r="E3733" s="1">
        <v>52.51</v>
      </c>
      <c r="F3733" s="1">
        <v>1</v>
      </c>
    </row>
    <row r="3734" spans="1:6" x14ac:dyDescent="0.25">
      <c r="A3734" t="s">
        <v>3742</v>
      </c>
      <c r="B3734">
        <v>1</v>
      </c>
      <c r="C3734">
        <v>1</v>
      </c>
      <c r="D3734" s="1">
        <v>7.4</v>
      </c>
      <c r="E3734" s="1">
        <v>7.4</v>
      </c>
      <c r="F3734" s="1">
        <v>1</v>
      </c>
    </row>
    <row r="3735" spans="1:6" x14ac:dyDescent="0.25">
      <c r="A3735" t="s">
        <v>3743</v>
      </c>
      <c r="B3735">
        <v>1</v>
      </c>
      <c r="C3735">
        <v>1</v>
      </c>
      <c r="D3735" s="1">
        <v>86.4</v>
      </c>
      <c r="E3735" s="1">
        <v>86.4</v>
      </c>
      <c r="F3735" s="1">
        <v>1</v>
      </c>
    </row>
    <row r="3736" spans="1:6" x14ac:dyDescent="0.25">
      <c r="A3736" t="s">
        <v>3744</v>
      </c>
      <c r="B3736">
        <v>1</v>
      </c>
      <c r="C3736">
        <v>1</v>
      </c>
      <c r="D3736" s="1">
        <v>120</v>
      </c>
      <c r="E3736" s="1">
        <v>120</v>
      </c>
      <c r="F3736" s="1">
        <v>1</v>
      </c>
    </row>
    <row r="3737" spans="1:6" x14ac:dyDescent="0.25">
      <c r="A3737" t="s">
        <v>3745</v>
      </c>
      <c r="B3737">
        <v>1</v>
      </c>
      <c r="C3737">
        <v>1</v>
      </c>
      <c r="D3737" s="1">
        <v>248.48</v>
      </c>
      <c r="E3737" s="1">
        <v>248.48</v>
      </c>
      <c r="F3737" s="1">
        <v>1</v>
      </c>
    </row>
    <row r="3738" spans="1:6" x14ac:dyDescent="0.25">
      <c r="A3738" t="s">
        <v>3746</v>
      </c>
      <c r="B3738">
        <v>1</v>
      </c>
      <c r="C3738">
        <v>1</v>
      </c>
      <c r="D3738" s="1">
        <v>345.99</v>
      </c>
      <c r="E3738" s="1">
        <v>345.99</v>
      </c>
      <c r="F3738" s="1">
        <v>1</v>
      </c>
    </row>
    <row r="3739" spans="1:6" x14ac:dyDescent="0.25">
      <c r="A3739" t="s">
        <v>3747</v>
      </c>
      <c r="B3739">
        <v>1</v>
      </c>
      <c r="C3739">
        <v>1</v>
      </c>
      <c r="D3739" s="1">
        <v>188.95</v>
      </c>
      <c r="E3739" s="1">
        <v>188.95</v>
      </c>
      <c r="F3739" s="1">
        <v>1</v>
      </c>
    </row>
    <row r="3740" spans="1:6" x14ac:dyDescent="0.25">
      <c r="A3740" t="s">
        <v>3748</v>
      </c>
      <c r="B3740">
        <v>1</v>
      </c>
      <c r="C3740">
        <v>1</v>
      </c>
      <c r="D3740" s="1">
        <v>43.09</v>
      </c>
      <c r="E3740" s="1">
        <v>43.09</v>
      </c>
      <c r="F3740" s="1">
        <v>1</v>
      </c>
    </row>
    <row r="3741" spans="1:6" x14ac:dyDescent="0.25">
      <c r="A3741" t="s">
        <v>3749</v>
      </c>
      <c r="B3741">
        <v>1</v>
      </c>
      <c r="C3741">
        <v>1</v>
      </c>
      <c r="D3741" s="1">
        <v>41.4</v>
      </c>
      <c r="E3741" s="1">
        <v>41.4</v>
      </c>
      <c r="F3741" s="1">
        <v>1</v>
      </c>
    </row>
    <row r="3742" spans="1:6" x14ac:dyDescent="0.25">
      <c r="A3742" t="s">
        <v>3750</v>
      </c>
      <c r="B3742">
        <v>1</v>
      </c>
      <c r="C3742">
        <v>1</v>
      </c>
      <c r="D3742" s="1">
        <v>51.61</v>
      </c>
      <c r="E3742" s="1">
        <v>51.61</v>
      </c>
      <c r="F3742" s="1">
        <v>1</v>
      </c>
    </row>
    <row r="3743" spans="1:6" x14ac:dyDescent="0.25">
      <c r="A3743" t="s">
        <v>3751</v>
      </c>
      <c r="B3743">
        <v>1</v>
      </c>
      <c r="C3743">
        <v>1</v>
      </c>
      <c r="D3743" s="1">
        <v>25</v>
      </c>
      <c r="E3743" s="1">
        <v>25</v>
      </c>
      <c r="F3743" s="1">
        <v>1</v>
      </c>
    </row>
    <row r="3744" spans="1:6" x14ac:dyDescent="0.25">
      <c r="A3744" t="s">
        <v>3752</v>
      </c>
      <c r="B3744">
        <v>1</v>
      </c>
      <c r="C3744">
        <v>1</v>
      </c>
      <c r="D3744" s="1">
        <v>77.33</v>
      </c>
      <c r="E3744" s="1">
        <v>77.33</v>
      </c>
      <c r="F3744" s="1">
        <v>1</v>
      </c>
    </row>
    <row r="3745" spans="1:6" x14ac:dyDescent="0.25">
      <c r="A3745" t="s">
        <v>3753</v>
      </c>
      <c r="B3745">
        <v>1</v>
      </c>
      <c r="C3745">
        <v>1</v>
      </c>
      <c r="D3745" s="1">
        <v>83.2</v>
      </c>
      <c r="E3745" s="1">
        <v>83.2</v>
      </c>
      <c r="F3745" s="1">
        <v>1</v>
      </c>
    </row>
    <row r="3746" spans="1:6" x14ac:dyDescent="0.25">
      <c r="A3746" t="s">
        <v>3754</v>
      </c>
      <c r="B3746">
        <v>1</v>
      </c>
      <c r="C3746">
        <v>1</v>
      </c>
      <c r="D3746" s="1">
        <v>12.87</v>
      </c>
      <c r="E3746" s="1">
        <v>12.87</v>
      </c>
      <c r="F3746" s="1">
        <v>1</v>
      </c>
    </row>
    <row r="3747" spans="1:6" x14ac:dyDescent="0.25">
      <c r="A3747" t="s">
        <v>3755</v>
      </c>
      <c r="B3747">
        <v>1</v>
      </c>
      <c r="C3747">
        <v>1</v>
      </c>
      <c r="D3747" s="1">
        <v>2.2999999999999998</v>
      </c>
      <c r="E3747" s="1">
        <v>2.2999999999999998</v>
      </c>
      <c r="F3747" s="1">
        <v>1</v>
      </c>
    </row>
    <row r="3748" spans="1:6" x14ac:dyDescent="0.25">
      <c r="A3748" t="s">
        <v>3756</v>
      </c>
      <c r="B3748">
        <v>1</v>
      </c>
      <c r="C3748">
        <v>1</v>
      </c>
      <c r="D3748" s="1">
        <v>4.3899999999999997</v>
      </c>
      <c r="E3748" s="1">
        <v>4.3899999999999997</v>
      </c>
      <c r="F3748" s="1">
        <v>1</v>
      </c>
    </row>
    <row r="3749" spans="1:6" x14ac:dyDescent="0.25">
      <c r="A3749" t="s">
        <v>3757</v>
      </c>
      <c r="B3749">
        <v>1</v>
      </c>
      <c r="C3749">
        <v>1</v>
      </c>
      <c r="D3749" s="1">
        <v>4.3899999999999997</v>
      </c>
      <c r="E3749" s="1">
        <v>4.3899999999999997</v>
      </c>
      <c r="F3749" s="1">
        <v>1</v>
      </c>
    </row>
    <row r="3750" spans="1:6" x14ac:dyDescent="0.25">
      <c r="A3750" t="s">
        <v>3758</v>
      </c>
      <c r="B3750">
        <v>1</v>
      </c>
      <c r="C3750">
        <v>1</v>
      </c>
      <c r="D3750" s="1">
        <v>5.37</v>
      </c>
      <c r="E3750" s="1">
        <v>5.37</v>
      </c>
      <c r="F3750" s="1">
        <v>1</v>
      </c>
    </row>
    <row r="3751" spans="1:6" x14ac:dyDescent="0.25">
      <c r="A3751" t="s">
        <v>3759</v>
      </c>
      <c r="B3751">
        <v>1</v>
      </c>
      <c r="C3751">
        <v>1</v>
      </c>
      <c r="D3751" s="1">
        <v>7.25</v>
      </c>
      <c r="E3751" s="1">
        <v>7.25</v>
      </c>
      <c r="F3751" s="1">
        <v>1</v>
      </c>
    </row>
    <row r="3752" spans="1:6" x14ac:dyDescent="0.25">
      <c r="A3752" t="s">
        <v>3760</v>
      </c>
      <c r="B3752">
        <v>1</v>
      </c>
      <c r="C3752">
        <v>1</v>
      </c>
      <c r="D3752" s="1">
        <v>4.21</v>
      </c>
      <c r="E3752" s="1">
        <v>4.21</v>
      </c>
      <c r="F3752" s="1">
        <v>1</v>
      </c>
    </row>
    <row r="3753" spans="1:6" x14ac:dyDescent="0.25">
      <c r="A3753" t="s">
        <v>3761</v>
      </c>
      <c r="B3753">
        <v>1</v>
      </c>
      <c r="C3753">
        <v>1</v>
      </c>
      <c r="D3753" s="1">
        <v>3.5</v>
      </c>
      <c r="E3753" s="1">
        <v>3.5</v>
      </c>
      <c r="F3753" s="1">
        <v>1</v>
      </c>
    </row>
    <row r="3754" spans="1:6" x14ac:dyDescent="0.25">
      <c r="A3754" t="s">
        <v>3762</v>
      </c>
      <c r="B3754">
        <v>1</v>
      </c>
      <c r="C3754">
        <v>1</v>
      </c>
      <c r="D3754" s="1">
        <v>292</v>
      </c>
      <c r="E3754" s="1">
        <v>292</v>
      </c>
      <c r="F3754" s="1">
        <v>1</v>
      </c>
    </row>
    <row r="3755" spans="1:6" x14ac:dyDescent="0.25">
      <c r="A3755" t="s">
        <v>3763</v>
      </c>
      <c r="B3755">
        <v>1</v>
      </c>
      <c r="C3755">
        <v>1</v>
      </c>
      <c r="D3755" s="1">
        <v>310</v>
      </c>
      <c r="E3755" s="1">
        <v>310</v>
      </c>
      <c r="F3755" s="1">
        <v>1</v>
      </c>
    </row>
    <row r="3756" spans="1:6" x14ac:dyDescent="0.25">
      <c r="A3756" t="s">
        <v>3764</v>
      </c>
      <c r="B3756">
        <v>1</v>
      </c>
      <c r="C3756">
        <v>1</v>
      </c>
      <c r="D3756" s="1">
        <v>32.96</v>
      </c>
      <c r="E3756" s="1">
        <v>32.96</v>
      </c>
      <c r="F3756" s="1">
        <v>1</v>
      </c>
    </row>
    <row r="3757" spans="1:6" x14ac:dyDescent="0.25">
      <c r="A3757" t="s">
        <v>3765</v>
      </c>
      <c r="B3757">
        <v>1</v>
      </c>
      <c r="C3757">
        <v>1</v>
      </c>
      <c r="D3757" s="1">
        <v>65.099999999999994</v>
      </c>
      <c r="E3757" s="1">
        <v>65.099999999999994</v>
      </c>
      <c r="F3757" s="1">
        <v>1</v>
      </c>
    </row>
    <row r="3758" spans="1:6" x14ac:dyDescent="0.25">
      <c r="A3758" t="s">
        <v>3766</v>
      </c>
      <c r="B3758">
        <v>1</v>
      </c>
      <c r="C3758">
        <v>1</v>
      </c>
      <c r="D3758" s="1">
        <v>9.91</v>
      </c>
      <c r="E3758" s="1">
        <v>9.91</v>
      </c>
      <c r="F3758" s="1">
        <v>1</v>
      </c>
    </row>
    <row r="3759" spans="1:6" x14ac:dyDescent="0.25">
      <c r="A3759" t="s">
        <v>3767</v>
      </c>
      <c r="B3759">
        <v>1</v>
      </c>
      <c r="C3759">
        <v>1</v>
      </c>
      <c r="D3759" s="1">
        <v>18.71</v>
      </c>
      <c r="E3759" s="1">
        <v>18.71</v>
      </c>
      <c r="F3759" s="1">
        <v>1</v>
      </c>
    </row>
    <row r="3760" spans="1:6" x14ac:dyDescent="0.25">
      <c r="A3760" t="s">
        <v>3768</v>
      </c>
      <c r="B3760">
        <v>1</v>
      </c>
      <c r="C3760">
        <v>1</v>
      </c>
      <c r="D3760" s="1">
        <v>127</v>
      </c>
      <c r="E3760" s="1">
        <v>127</v>
      </c>
      <c r="F3760" s="1">
        <v>1</v>
      </c>
    </row>
    <row r="3761" spans="1:6" x14ac:dyDescent="0.25">
      <c r="A3761" t="s">
        <v>3769</v>
      </c>
      <c r="B3761">
        <v>1</v>
      </c>
      <c r="C3761">
        <v>1</v>
      </c>
      <c r="D3761" s="1">
        <v>83.35</v>
      </c>
      <c r="E3761" s="1">
        <v>83.35</v>
      </c>
      <c r="F3761" s="1">
        <v>1</v>
      </c>
    </row>
    <row r="3762" spans="1:6" x14ac:dyDescent="0.25">
      <c r="A3762" t="s">
        <v>3770</v>
      </c>
      <c r="B3762">
        <v>1</v>
      </c>
      <c r="C3762">
        <v>1</v>
      </c>
      <c r="D3762" s="1">
        <v>34.049999999999997</v>
      </c>
      <c r="E3762" s="1">
        <v>34.049999999999997</v>
      </c>
      <c r="F3762" s="1">
        <v>1</v>
      </c>
    </row>
    <row r="3763" spans="1:6" x14ac:dyDescent="0.25">
      <c r="A3763" t="s">
        <v>3771</v>
      </c>
      <c r="B3763">
        <v>1</v>
      </c>
      <c r="C3763">
        <v>1</v>
      </c>
      <c r="D3763" s="1">
        <v>82.32</v>
      </c>
      <c r="E3763" s="1">
        <v>82.32</v>
      </c>
      <c r="F3763" s="1">
        <v>1</v>
      </c>
    </row>
    <row r="3764" spans="1:6" x14ac:dyDescent="0.25">
      <c r="A3764" t="s">
        <v>3772</v>
      </c>
      <c r="B3764">
        <v>1</v>
      </c>
      <c r="C3764">
        <v>1</v>
      </c>
      <c r="D3764" s="1">
        <v>82.32</v>
      </c>
      <c r="E3764" s="1">
        <v>82.32</v>
      </c>
      <c r="F3764" s="1">
        <v>1</v>
      </c>
    </row>
    <row r="3765" spans="1:6" x14ac:dyDescent="0.25">
      <c r="A3765" t="s">
        <v>3773</v>
      </c>
      <c r="B3765">
        <v>1</v>
      </c>
      <c r="C3765">
        <v>1</v>
      </c>
      <c r="D3765" s="1">
        <v>388.89</v>
      </c>
      <c r="E3765" s="1">
        <v>388.89</v>
      </c>
      <c r="F3765" s="1">
        <v>1</v>
      </c>
    </row>
    <row r="3766" spans="1:6" x14ac:dyDescent="0.25">
      <c r="A3766" t="s">
        <v>3774</v>
      </c>
      <c r="B3766">
        <v>1</v>
      </c>
      <c r="C3766">
        <v>1</v>
      </c>
      <c r="D3766" s="1">
        <v>89</v>
      </c>
      <c r="E3766" s="1">
        <v>89</v>
      </c>
      <c r="F3766" s="1">
        <v>1</v>
      </c>
    </row>
    <row r="3767" spans="1:6" x14ac:dyDescent="0.25">
      <c r="A3767" t="s">
        <v>3775</v>
      </c>
      <c r="B3767">
        <v>1</v>
      </c>
      <c r="C3767">
        <v>1</v>
      </c>
      <c r="D3767" s="1">
        <v>41.72</v>
      </c>
      <c r="E3767" s="1">
        <v>41.72</v>
      </c>
      <c r="F3767" s="1">
        <v>1</v>
      </c>
    </row>
    <row r="3768" spans="1:6" x14ac:dyDescent="0.25">
      <c r="A3768" t="s">
        <v>3776</v>
      </c>
      <c r="B3768">
        <v>1</v>
      </c>
      <c r="C3768">
        <v>1</v>
      </c>
      <c r="D3768" s="1">
        <v>36.369999999999997</v>
      </c>
      <c r="E3768" s="1">
        <v>36.369999999999997</v>
      </c>
      <c r="F3768" s="1">
        <v>1</v>
      </c>
    </row>
    <row r="3769" spans="1:6" x14ac:dyDescent="0.25">
      <c r="A3769" t="s">
        <v>3777</v>
      </c>
      <c r="B3769">
        <v>1</v>
      </c>
      <c r="C3769">
        <v>1</v>
      </c>
      <c r="D3769" s="1">
        <v>1.3</v>
      </c>
      <c r="E3769" s="1">
        <v>1.3</v>
      </c>
      <c r="F3769" s="1">
        <v>1</v>
      </c>
    </row>
    <row r="3770" spans="1:6" x14ac:dyDescent="0.25">
      <c r="A3770" t="s">
        <v>3778</v>
      </c>
      <c r="B3770">
        <v>1</v>
      </c>
      <c r="C3770">
        <v>1</v>
      </c>
      <c r="D3770" s="1">
        <v>74.47</v>
      </c>
      <c r="E3770" s="1">
        <v>74.47</v>
      </c>
      <c r="F3770" s="1">
        <v>1</v>
      </c>
    </row>
    <row r="3771" spans="1:6" x14ac:dyDescent="0.25">
      <c r="A3771" t="s">
        <v>3779</v>
      </c>
      <c r="B3771">
        <v>1</v>
      </c>
      <c r="C3771">
        <v>1</v>
      </c>
      <c r="D3771" s="1">
        <v>2.5099999999999998</v>
      </c>
      <c r="E3771" s="1">
        <v>2.5099999999999998</v>
      </c>
      <c r="F3771" s="1">
        <v>1</v>
      </c>
    </row>
    <row r="3772" spans="1:6" x14ac:dyDescent="0.25">
      <c r="A3772" t="s">
        <v>3780</v>
      </c>
      <c r="B3772">
        <v>1</v>
      </c>
      <c r="C3772">
        <v>1</v>
      </c>
      <c r="D3772" s="1">
        <v>36.869999999999997</v>
      </c>
      <c r="E3772" s="1">
        <v>36.869999999999997</v>
      </c>
      <c r="F3772" s="1">
        <v>1</v>
      </c>
    </row>
    <row r="3773" spans="1:6" x14ac:dyDescent="0.25">
      <c r="A3773" t="s">
        <v>3781</v>
      </c>
      <c r="B3773">
        <v>1</v>
      </c>
      <c r="C3773">
        <v>1</v>
      </c>
      <c r="D3773" s="1">
        <v>105.27</v>
      </c>
      <c r="E3773" s="1">
        <v>105.27</v>
      </c>
      <c r="F3773" s="1">
        <v>1</v>
      </c>
    </row>
    <row r="3774" spans="1:6" x14ac:dyDescent="0.25">
      <c r="A3774" t="s">
        <v>3782</v>
      </c>
      <c r="B3774">
        <v>1</v>
      </c>
      <c r="C3774">
        <v>1</v>
      </c>
      <c r="D3774" s="1">
        <v>116.03</v>
      </c>
      <c r="E3774" s="1">
        <v>116.03</v>
      </c>
      <c r="F3774" s="1">
        <v>1</v>
      </c>
    </row>
    <row r="3775" spans="1:6" x14ac:dyDescent="0.25">
      <c r="A3775" t="s">
        <v>3783</v>
      </c>
      <c r="B3775">
        <v>1</v>
      </c>
      <c r="C3775">
        <v>1</v>
      </c>
      <c r="D3775" s="1">
        <v>116.03</v>
      </c>
      <c r="E3775" s="1">
        <v>116.03</v>
      </c>
      <c r="F3775" s="1">
        <v>1</v>
      </c>
    </row>
    <row r="3776" spans="1:6" x14ac:dyDescent="0.25">
      <c r="A3776" t="s">
        <v>3784</v>
      </c>
      <c r="B3776">
        <v>1</v>
      </c>
      <c r="C3776">
        <v>1</v>
      </c>
      <c r="D3776" s="1">
        <v>21.67</v>
      </c>
      <c r="E3776" s="1">
        <v>21.67</v>
      </c>
      <c r="F3776" s="1">
        <v>1</v>
      </c>
    </row>
    <row r="3777" spans="1:6" x14ac:dyDescent="0.25">
      <c r="A3777" t="s">
        <v>3785</v>
      </c>
      <c r="B3777">
        <v>1</v>
      </c>
      <c r="C3777">
        <v>1</v>
      </c>
      <c r="D3777" s="1">
        <v>198.98</v>
      </c>
      <c r="E3777" s="1">
        <v>198.98</v>
      </c>
      <c r="F3777" s="1">
        <v>1</v>
      </c>
    </row>
    <row r="3778" spans="1:6" x14ac:dyDescent="0.25">
      <c r="A3778" t="s">
        <v>3786</v>
      </c>
      <c r="B3778">
        <v>1</v>
      </c>
      <c r="C3778">
        <v>1</v>
      </c>
      <c r="D3778" s="1">
        <v>18.79</v>
      </c>
      <c r="E3778" s="1">
        <v>18.79</v>
      </c>
      <c r="F3778" s="1">
        <v>1</v>
      </c>
    </row>
    <row r="3779" spans="1:6" x14ac:dyDescent="0.25">
      <c r="A3779" t="s">
        <v>3787</v>
      </c>
      <c r="B3779">
        <v>1</v>
      </c>
      <c r="C3779">
        <v>1</v>
      </c>
      <c r="D3779" s="1">
        <v>51.41</v>
      </c>
      <c r="E3779" s="1">
        <v>51.41</v>
      </c>
      <c r="F3779" s="1">
        <v>1</v>
      </c>
    </row>
    <row r="3780" spans="1:6" x14ac:dyDescent="0.25">
      <c r="A3780" t="s">
        <v>3788</v>
      </c>
      <c r="B3780">
        <v>1</v>
      </c>
      <c r="C3780">
        <v>1</v>
      </c>
      <c r="D3780" s="1">
        <v>13.46</v>
      </c>
      <c r="E3780" s="1">
        <v>13.46</v>
      </c>
      <c r="F3780" s="1">
        <v>1</v>
      </c>
    </row>
    <row r="3781" spans="1:6" x14ac:dyDescent="0.25">
      <c r="A3781" t="s">
        <v>3789</v>
      </c>
      <c r="B3781">
        <v>1</v>
      </c>
      <c r="C3781">
        <v>1</v>
      </c>
      <c r="D3781" s="1">
        <v>686.3</v>
      </c>
      <c r="E3781" s="1">
        <v>686.3</v>
      </c>
      <c r="F3781" s="1">
        <v>1</v>
      </c>
    </row>
    <row r="3782" spans="1:6" x14ac:dyDescent="0.25">
      <c r="A3782" t="s">
        <v>3790</v>
      </c>
      <c r="B3782">
        <v>1</v>
      </c>
      <c r="C3782">
        <v>1</v>
      </c>
      <c r="D3782" s="1">
        <v>281.88</v>
      </c>
      <c r="E3782" s="1">
        <v>281.88</v>
      </c>
      <c r="F3782" s="1">
        <v>1</v>
      </c>
    </row>
    <row r="3783" spans="1:6" x14ac:dyDescent="0.25">
      <c r="A3783" t="s">
        <v>3791</v>
      </c>
      <c r="B3783">
        <v>1</v>
      </c>
      <c r="C3783">
        <v>1</v>
      </c>
      <c r="D3783" s="1">
        <v>1453.44</v>
      </c>
      <c r="E3783" s="1">
        <v>1453.44</v>
      </c>
      <c r="F3783" s="1">
        <v>1</v>
      </c>
    </row>
    <row r="3784" spans="1:6" x14ac:dyDescent="0.25">
      <c r="A3784" t="s">
        <v>3792</v>
      </c>
      <c r="B3784">
        <v>1</v>
      </c>
      <c r="C3784">
        <v>1</v>
      </c>
      <c r="D3784" s="1">
        <v>128.75</v>
      </c>
      <c r="E3784" s="1">
        <v>128.75</v>
      </c>
      <c r="F3784" s="1">
        <v>1</v>
      </c>
    </row>
    <row r="3785" spans="1:6" x14ac:dyDescent="0.25">
      <c r="A3785" t="s">
        <v>3793</v>
      </c>
      <c r="B3785">
        <v>1</v>
      </c>
      <c r="C3785">
        <v>1</v>
      </c>
      <c r="D3785" s="1">
        <v>406.81</v>
      </c>
      <c r="E3785" s="1">
        <v>406.81</v>
      </c>
      <c r="F3785" s="1">
        <v>1</v>
      </c>
    </row>
    <row r="3786" spans="1:6" x14ac:dyDescent="0.25">
      <c r="A3786" t="s">
        <v>3794</v>
      </c>
      <c r="B3786">
        <v>1</v>
      </c>
      <c r="C3786">
        <v>1</v>
      </c>
      <c r="D3786" s="1">
        <v>175.05</v>
      </c>
      <c r="E3786" s="1">
        <v>175.05</v>
      </c>
      <c r="F3786" s="1">
        <v>1</v>
      </c>
    </row>
    <row r="3787" spans="1:6" x14ac:dyDescent="0.25">
      <c r="A3787" t="s">
        <v>3795</v>
      </c>
      <c r="B3787">
        <v>1</v>
      </c>
      <c r="C3787">
        <v>1</v>
      </c>
      <c r="D3787" s="1">
        <v>635.95000000000005</v>
      </c>
      <c r="E3787" s="1">
        <v>635.95000000000005</v>
      </c>
      <c r="F3787" s="1">
        <v>1</v>
      </c>
    </row>
    <row r="3788" spans="1:6" x14ac:dyDescent="0.25">
      <c r="A3788" t="s">
        <v>3796</v>
      </c>
      <c r="B3788">
        <v>1</v>
      </c>
      <c r="C3788">
        <v>1</v>
      </c>
      <c r="D3788" s="1">
        <v>66.52</v>
      </c>
      <c r="E3788" s="1">
        <v>66.52</v>
      </c>
      <c r="F3788" s="1">
        <v>1</v>
      </c>
    </row>
    <row r="3789" spans="1:6" x14ac:dyDescent="0.25">
      <c r="A3789" t="s">
        <v>3797</v>
      </c>
      <c r="B3789">
        <v>1</v>
      </c>
      <c r="C3789">
        <v>1</v>
      </c>
      <c r="D3789" s="1">
        <v>473.48</v>
      </c>
      <c r="E3789" s="1">
        <v>473.48</v>
      </c>
      <c r="F3789" s="1">
        <v>1</v>
      </c>
    </row>
    <row r="3790" spans="1:6" x14ac:dyDescent="0.25">
      <c r="A3790" t="s">
        <v>3798</v>
      </c>
      <c r="B3790">
        <v>1</v>
      </c>
      <c r="C3790">
        <v>1</v>
      </c>
      <c r="D3790" s="1">
        <v>457.74</v>
      </c>
      <c r="E3790" s="1">
        <v>457.74</v>
      </c>
      <c r="F3790" s="1">
        <v>1</v>
      </c>
    </row>
    <row r="3791" spans="1:6" x14ac:dyDescent="0.25">
      <c r="A3791" t="s">
        <v>3799</v>
      </c>
      <c r="B3791">
        <v>1</v>
      </c>
      <c r="C3791">
        <v>1</v>
      </c>
      <c r="D3791" s="1">
        <v>250.33</v>
      </c>
      <c r="E3791" s="1">
        <v>250.33</v>
      </c>
      <c r="F3791" s="1">
        <v>1</v>
      </c>
    </row>
    <row r="3792" spans="1:6" x14ac:dyDescent="0.25">
      <c r="A3792" t="s">
        <v>3800</v>
      </c>
      <c r="B3792">
        <v>1</v>
      </c>
      <c r="C3792">
        <v>1</v>
      </c>
      <c r="D3792" s="1">
        <v>732.52</v>
      </c>
      <c r="E3792" s="1">
        <v>732.52</v>
      </c>
      <c r="F3792" s="1">
        <v>1</v>
      </c>
    </row>
    <row r="3793" spans="1:6" x14ac:dyDescent="0.25">
      <c r="A3793" t="s">
        <v>3801</v>
      </c>
      <c r="B3793">
        <v>1</v>
      </c>
      <c r="C3793">
        <v>1</v>
      </c>
      <c r="D3793" s="1">
        <v>594.78</v>
      </c>
      <c r="E3793" s="1">
        <v>594.78</v>
      </c>
      <c r="F3793" s="1">
        <v>1</v>
      </c>
    </row>
    <row r="3794" spans="1:6" x14ac:dyDescent="0.25">
      <c r="A3794" t="s">
        <v>3802</v>
      </c>
      <c r="B3794">
        <v>1</v>
      </c>
      <c r="C3794">
        <v>1</v>
      </c>
      <c r="D3794" s="1">
        <v>569.74</v>
      </c>
      <c r="E3794" s="1">
        <v>569.74</v>
      </c>
      <c r="F3794" s="1">
        <v>1</v>
      </c>
    </row>
    <row r="3795" spans="1:6" x14ac:dyDescent="0.25">
      <c r="A3795" t="s">
        <v>3803</v>
      </c>
      <c r="B3795">
        <v>1</v>
      </c>
      <c r="C3795">
        <v>1</v>
      </c>
      <c r="D3795" s="1">
        <v>3175</v>
      </c>
      <c r="E3795" s="1">
        <v>3175</v>
      </c>
      <c r="F3795" s="1">
        <v>1</v>
      </c>
    </row>
    <row r="3796" spans="1:6" x14ac:dyDescent="0.25">
      <c r="A3796" t="s">
        <v>3804</v>
      </c>
      <c r="B3796">
        <v>1</v>
      </c>
      <c r="C3796">
        <v>1</v>
      </c>
      <c r="D3796" s="1">
        <v>199.24</v>
      </c>
      <c r="E3796" s="1">
        <v>199.24</v>
      </c>
      <c r="F3796" s="1">
        <v>1</v>
      </c>
    </row>
    <row r="3797" spans="1:6" x14ac:dyDescent="0.25">
      <c r="A3797" t="s">
        <v>3805</v>
      </c>
      <c r="B3797">
        <v>1</v>
      </c>
      <c r="C3797">
        <v>1</v>
      </c>
      <c r="D3797" s="1">
        <v>383.06</v>
      </c>
      <c r="E3797" s="1">
        <v>383.06</v>
      </c>
      <c r="F3797" s="1">
        <v>1</v>
      </c>
    </row>
    <row r="3798" spans="1:6" x14ac:dyDescent="0.25">
      <c r="A3798" t="s">
        <v>3806</v>
      </c>
      <c r="B3798">
        <v>1</v>
      </c>
      <c r="C3798">
        <v>1</v>
      </c>
      <c r="D3798" s="1">
        <v>372.92</v>
      </c>
      <c r="E3798" s="1">
        <v>372.92</v>
      </c>
      <c r="F3798" s="1">
        <v>1</v>
      </c>
    </row>
    <row r="3799" spans="1:6" x14ac:dyDescent="0.25">
      <c r="A3799" t="s">
        <v>3807</v>
      </c>
      <c r="B3799">
        <v>1</v>
      </c>
      <c r="C3799">
        <v>1</v>
      </c>
      <c r="D3799" s="1">
        <v>52.69</v>
      </c>
      <c r="E3799" s="1">
        <v>52.69</v>
      </c>
      <c r="F3799" s="1">
        <v>1</v>
      </c>
    </row>
    <row r="3800" spans="1:6" x14ac:dyDescent="0.25">
      <c r="A3800" t="s">
        <v>3808</v>
      </c>
      <c r="B3800">
        <v>1</v>
      </c>
      <c r="C3800">
        <v>1</v>
      </c>
      <c r="D3800" s="1">
        <v>67.69</v>
      </c>
      <c r="E3800" s="1">
        <v>67.69</v>
      </c>
      <c r="F3800" s="1">
        <v>1</v>
      </c>
    </row>
    <row r="3801" spans="1:6" x14ac:dyDescent="0.25">
      <c r="A3801" t="s">
        <v>3809</v>
      </c>
      <c r="B3801">
        <v>1</v>
      </c>
      <c r="C3801">
        <v>1</v>
      </c>
      <c r="D3801" s="1">
        <v>63</v>
      </c>
      <c r="E3801" s="1">
        <v>63</v>
      </c>
      <c r="F3801" s="1">
        <v>1</v>
      </c>
    </row>
    <row r="3802" spans="1:6" x14ac:dyDescent="0.25">
      <c r="A3802" t="s">
        <v>3810</v>
      </c>
      <c r="B3802">
        <v>1</v>
      </c>
      <c r="C3802">
        <v>1</v>
      </c>
      <c r="D3802" s="1">
        <v>575.48</v>
      </c>
      <c r="E3802" s="1">
        <v>575.48</v>
      </c>
      <c r="F3802" s="1">
        <v>1</v>
      </c>
    </row>
    <row r="3803" spans="1:6" x14ac:dyDescent="0.25">
      <c r="A3803" t="s">
        <v>3811</v>
      </c>
      <c r="B3803">
        <v>1</v>
      </c>
      <c r="C3803">
        <v>1</v>
      </c>
      <c r="D3803" s="1">
        <v>355.38</v>
      </c>
      <c r="E3803" s="1">
        <v>355.38</v>
      </c>
      <c r="F3803" s="1">
        <v>1</v>
      </c>
    </row>
    <row r="3804" spans="1:6" x14ac:dyDescent="0.25">
      <c r="A3804" t="s">
        <v>3812</v>
      </c>
      <c r="B3804">
        <v>1</v>
      </c>
      <c r="C3804">
        <v>1</v>
      </c>
      <c r="D3804" s="1">
        <v>6.5</v>
      </c>
      <c r="E3804" s="1">
        <v>6.5</v>
      </c>
      <c r="F3804" s="1">
        <v>1</v>
      </c>
    </row>
    <row r="3805" spans="1:6" x14ac:dyDescent="0.25">
      <c r="A3805" t="s">
        <v>3813</v>
      </c>
      <c r="B3805">
        <v>1</v>
      </c>
      <c r="C3805">
        <v>1</v>
      </c>
      <c r="D3805" s="1">
        <v>63</v>
      </c>
      <c r="E3805" s="1">
        <v>63</v>
      </c>
      <c r="F3805" s="1">
        <v>1</v>
      </c>
    </row>
    <row r="3806" spans="1:6" x14ac:dyDescent="0.25">
      <c r="A3806" t="s">
        <v>3814</v>
      </c>
      <c r="B3806">
        <v>1</v>
      </c>
      <c r="C3806">
        <v>1</v>
      </c>
      <c r="D3806" s="1">
        <v>444</v>
      </c>
      <c r="E3806" s="1">
        <v>444</v>
      </c>
      <c r="F3806" s="1">
        <v>1</v>
      </c>
    </row>
    <row r="3807" spans="1:6" x14ac:dyDescent="0.25">
      <c r="A3807" t="s">
        <v>3815</v>
      </c>
      <c r="B3807">
        <v>1</v>
      </c>
      <c r="C3807">
        <v>1</v>
      </c>
      <c r="D3807" s="1">
        <v>5.55</v>
      </c>
      <c r="E3807" s="1">
        <v>5.55</v>
      </c>
      <c r="F3807" s="1">
        <v>1</v>
      </c>
    </row>
    <row r="3808" spans="1:6" x14ac:dyDescent="0.25">
      <c r="A3808" t="s">
        <v>3816</v>
      </c>
      <c r="B3808">
        <v>1</v>
      </c>
      <c r="C3808">
        <v>1</v>
      </c>
      <c r="D3808" s="1">
        <v>6.16</v>
      </c>
      <c r="E3808" s="1">
        <v>6.16</v>
      </c>
      <c r="F3808" s="1">
        <v>1</v>
      </c>
    </row>
    <row r="3809" spans="1:6" x14ac:dyDescent="0.25">
      <c r="A3809" t="s">
        <v>3817</v>
      </c>
      <c r="B3809">
        <v>1</v>
      </c>
      <c r="C3809">
        <v>1</v>
      </c>
      <c r="D3809" s="1">
        <v>12.85</v>
      </c>
      <c r="E3809" s="1">
        <v>12.85</v>
      </c>
      <c r="F3809" s="1">
        <v>1</v>
      </c>
    </row>
    <row r="3810" spans="1:6" x14ac:dyDescent="0.25">
      <c r="A3810" t="s">
        <v>3818</v>
      </c>
      <c r="B3810">
        <v>1</v>
      </c>
      <c r="C3810">
        <v>1</v>
      </c>
      <c r="D3810" s="1">
        <v>4.92</v>
      </c>
      <c r="E3810" s="1">
        <v>4.92</v>
      </c>
      <c r="F3810" s="1">
        <v>1</v>
      </c>
    </row>
    <row r="3811" spans="1:6" x14ac:dyDescent="0.25">
      <c r="A3811" t="s">
        <v>3819</v>
      </c>
      <c r="B3811">
        <v>1</v>
      </c>
      <c r="C3811">
        <v>1</v>
      </c>
      <c r="D3811" s="1">
        <v>6.3</v>
      </c>
      <c r="E3811" s="1">
        <v>6.3</v>
      </c>
      <c r="F3811" s="1">
        <v>1</v>
      </c>
    </row>
    <row r="3812" spans="1:6" x14ac:dyDescent="0.25">
      <c r="A3812" t="s">
        <v>3820</v>
      </c>
      <c r="B3812">
        <v>1</v>
      </c>
      <c r="C3812">
        <v>1</v>
      </c>
      <c r="D3812" s="1">
        <v>6.3</v>
      </c>
      <c r="E3812" s="1">
        <v>6.3</v>
      </c>
      <c r="F3812" s="1">
        <v>1</v>
      </c>
    </row>
    <row r="3813" spans="1:6" x14ac:dyDescent="0.25">
      <c r="A3813" t="s">
        <v>3821</v>
      </c>
      <c r="B3813">
        <v>1</v>
      </c>
      <c r="C3813">
        <v>1</v>
      </c>
      <c r="D3813" s="1">
        <v>6.3</v>
      </c>
      <c r="E3813" s="1">
        <v>6.3</v>
      </c>
      <c r="F3813" s="1">
        <v>1</v>
      </c>
    </row>
    <row r="3814" spans="1:6" x14ac:dyDescent="0.25">
      <c r="A3814" t="s">
        <v>3822</v>
      </c>
      <c r="B3814">
        <v>1</v>
      </c>
      <c r="C3814">
        <v>1</v>
      </c>
      <c r="D3814" s="1">
        <v>6.3</v>
      </c>
      <c r="E3814" s="1">
        <v>6.3</v>
      </c>
      <c r="F3814" s="1">
        <v>1</v>
      </c>
    </row>
    <row r="3815" spans="1:6" x14ac:dyDescent="0.25">
      <c r="A3815" t="s">
        <v>3823</v>
      </c>
      <c r="B3815">
        <v>1</v>
      </c>
      <c r="C3815">
        <v>1</v>
      </c>
      <c r="D3815" s="1">
        <v>7.94</v>
      </c>
      <c r="E3815" s="1">
        <v>7.94</v>
      </c>
      <c r="F3815" s="1">
        <v>1</v>
      </c>
    </row>
    <row r="3816" spans="1:6" x14ac:dyDescent="0.25">
      <c r="A3816" t="s">
        <v>3824</v>
      </c>
      <c r="B3816">
        <v>1</v>
      </c>
      <c r="C3816">
        <v>1</v>
      </c>
      <c r="D3816" s="1">
        <v>7.94</v>
      </c>
      <c r="E3816" s="1">
        <v>7.94</v>
      </c>
      <c r="F3816" s="1">
        <v>1</v>
      </c>
    </row>
    <row r="3817" spans="1:6" x14ac:dyDescent="0.25">
      <c r="A3817" t="s">
        <v>3825</v>
      </c>
      <c r="B3817">
        <v>1</v>
      </c>
      <c r="C3817">
        <v>1</v>
      </c>
      <c r="D3817" s="1">
        <v>7.94</v>
      </c>
      <c r="E3817" s="1">
        <v>7.94</v>
      </c>
      <c r="F3817" s="1">
        <v>1</v>
      </c>
    </row>
    <row r="3818" spans="1:6" x14ac:dyDescent="0.25">
      <c r="A3818" t="s">
        <v>3826</v>
      </c>
      <c r="B3818">
        <v>1</v>
      </c>
      <c r="C3818">
        <v>1</v>
      </c>
      <c r="D3818" s="1">
        <v>16.940000000000001</v>
      </c>
      <c r="E3818" s="1">
        <v>16.940000000000001</v>
      </c>
      <c r="F3818" s="1">
        <v>1</v>
      </c>
    </row>
    <row r="3819" spans="1:6" x14ac:dyDescent="0.25">
      <c r="A3819" t="s">
        <v>3827</v>
      </c>
      <c r="B3819">
        <v>1</v>
      </c>
      <c r="C3819">
        <v>1</v>
      </c>
      <c r="D3819" s="1">
        <v>28.52</v>
      </c>
      <c r="E3819" s="1">
        <v>28.52</v>
      </c>
      <c r="F3819" s="1">
        <v>1</v>
      </c>
    </row>
    <row r="3820" spans="1:6" x14ac:dyDescent="0.25">
      <c r="A3820" t="s">
        <v>3828</v>
      </c>
      <c r="B3820">
        <v>1</v>
      </c>
      <c r="C3820">
        <v>1</v>
      </c>
      <c r="D3820" s="1">
        <v>13.01</v>
      </c>
      <c r="E3820" s="1">
        <v>13.01</v>
      </c>
      <c r="F3820" s="1">
        <v>1</v>
      </c>
    </row>
    <row r="3821" spans="1:6" x14ac:dyDescent="0.25">
      <c r="A3821" t="s">
        <v>3829</v>
      </c>
      <c r="B3821">
        <v>1</v>
      </c>
      <c r="C3821">
        <v>1</v>
      </c>
      <c r="D3821" s="1">
        <v>35.54</v>
      </c>
      <c r="E3821" s="1">
        <v>35.54</v>
      </c>
      <c r="F3821" s="1">
        <v>1</v>
      </c>
    </row>
    <row r="3822" spans="1:6" x14ac:dyDescent="0.25">
      <c r="A3822" t="s">
        <v>3830</v>
      </c>
      <c r="B3822">
        <v>1</v>
      </c>
      <c r="C3822">
        <v>1</v>
      </c>
      <c r="D3822" s="1">
        <v>55.23</v>
      </c>
      <c r="E3822" s="1">
        <v>55.23</v>
      </c>
      <c r="F3822" s="1">
        <v>1</v>
      </c>
    </row>
    <row r="3823" spans="1:6" x14ac:dyDescent="0.25">
      <c r="A3823" t="s">
        <v>3831</v>
      </c>
      <c r="B3823">
        <v>1</v>
      </c>
      <c r="C3823">
        <v>1</v>
      </c>
      <c r="D3823" s="1">
        <v>11.34</v>
      </c>
      <c r="E3823" s="1">
        <v>11.34</v>
      </c>
      <c r="F3823" s="1">
        <v>1</v>
      </c>
    </row>
    <row r="3824" spans="1:6" x14ac:dyDescent="0.25">
      <c r="A3824" t="s">
        <v>3832</v>
      </c>
      <c r="B3824">
        <v>1</v>
      </c>
      <c r="C3824">
        <v>1</v>
      </c>
      <c r="D3824" s="1">
        <v>3.46</v>
      </c>
      <c r="E3824" s="1">
        <v>3.46</v>
      </c>
      <c r="F3824" s="1">
        <v>1</v>
      </c>
    </row>
    <row r="3825" spans="1:6" x14ac:dyDescent="0.25">
      <c r="A3825" t="s">
        <v>3833</v>
      </c>
      <c r="B3825">
        <v>1</v>
      </c>
      <c r="C3825">
        <v>1</v>
      </c>
      <c r="D3825" s="1">
        <v>22.43</v>
      </c>
      <c r="E3825" s="1">
        <v>22.43</v>
      </c>
      <c r="F3825" s="1">
        <v>1</v>
      </c>
    </row>
    <row r="3826" spans="1:6" x14ac:dyDescent="0.25">
      <c r="A3826" t="s">
        <v>3834</v>
      </c>
      <c r="B3826">
        <v>1</v>
      </c>
      <c r="C3826">
        <v>1</v>
      </c>
      <c r="D3826" s="1">
        <v>37.590000000000003</v>
      </c>
      <c r="E3826" s="1">
        <v>37.590000000000003</v>
      </c>
      <c r="F3826" s="1">
        <v>1</v>
      </c>
    </row>
    <row r="3827" spans="1:6" x14ac:dyDescent="0.25">
      <c r="A3827" t="s">
        <v>3835</v>
      </c>
      <c r="B3827">
        <v>1</v>
      </c>
      <c r="C3827">
        <v>1</v>
      </c>
      <c r="D3827" s="1">
        <v>8.11</v>
      </c>
      <c r="E3827" s="1">
        <v>8.11</v>
      </c>
      <c r="F3827" s="1">
        <v>1</v>
      </c>
    </row>
    <row r="3828" spans="1:6" x14ac:dyDescent="0.25">
      <c r="A3828" t="s">
        <v>3836</v>
      </c>
      <c r="B3828">
        <v>1</v>
      </c>
      <c r="C3828">
        <v>1</v>
      </c>
      <c r="D3828" s="1">
        <v>8.1</v>
      </c>
      <c r="E3828" s="1">
        <v>8.1</v>
      </c>
      <c r="F3828" s="1">
        <v>1</v>
      </c>
    </row>
    <row r="3829" spans="1:6" x14ac:dyDescent="0.25">
      <c r="A3829" t="s">
        <v>3837</v>
      </c>
      <c r="B3829">
        <v>1</v>
      </c>
      <c r="C3829">
        <v>1</v>
      </c>
      <c r="D3829" s="1">
        <v>11.1</v>
      </c>
      <c r="E3829" s="1">
        <v>11.1</v>
      </c>
      <c r="F3829" s="1">
        <v>1</v>
      </c>
    </row>
    <row r="3830" spans="1:6" x14ac:dyDescent="0.25">
      <c r="A3830" t="s">
        <v>3838</v>
      </c>
      <c r="B3830">
        <v>1</v>
      </c>
      <c r="C3830">
        <v>1</v>
      </c>
      <c r="D3830" s="1">
        <v>13.48</v>
      </c>
      <c r="E3830" s="1">
        <v>13.48</v>
      </c>
      <c r="F3830" s="1">
        <v>1</v>
      </c>
    </row>
    <row r="3831" spans="1:6" x14ac:dyDescent="0.25">
      <c r="A3831" t="s">
        <v>3839</v>
      </c>
      <c r="B3831">
        <v>1</v>
      </c>
      <c r="C3831">
        <v>1</v>
      </c>
      <c r="D3831" s="1">
        <v>31.83</v>
      </c>
      <c r="E3831" s="1">
        <v>31.83</v>
      </c>
      <c r="F3831" s="1">
        <v>1</v>
      </c>
    </row>
    <row r="3832" spans="1:6" x14ac:dyDescent="0.25">
      <c r="A3832" t="s">
        <v>3840</v>
      </c>
      <c r="B3832">
        <v>1</v>
      </c>
      <c r="C3832">
        <v>1</v>
      </c>
      <c r="D3832" s="1">
        <v>52.98</v>
      </c>
      <c r="E3832" s="1">
        <v>52.98</v>
      </c>
      <c r="F3832" s="1">
        <v>1</v>
      </c>
    </row>
    <row r="3833" spans="1:6" x14ac:dyDescent="0.25">
      <c r="A3833" t="s">
        <v>3841</v>
      </c>
      <c r="B3833">
        <v>1</v>
      </c>
      <c r="C3833">
        <v>1</v>
      </c>
      <c r="D3833" s="1">
        <v>49.52</v>
      </c>
      <c r="E3833" s="1">
        <v>49.52</v>
      </c>
      <c r="F3833" s="1">
        <v>1</v>
      </c>
    </row>
    <row r="3834" spans="1:6" x14ac:dyDescent="0.25">
      <c r="A3834" t="s">
        <v>3842</v>
      </c>
      <c r="B3834">
        <v>1</v>
      </c>
      <c r="C3834">
        <v>1</v>
      </c>
      <c r="D3834" s="1">
        <v>119.2</v>
      </c>
      <c r="E3834" s="1">
        <v>119.2</v>
      </c>
      <c r="F3834" s="1">
        <v>1</v>
      </c>
    </row>
    <row r="3835" spans="1:6" x14ac:dyDescent="0.25">
      <c r="A3835" t="s">
        <v>3843</v>
      </c>
      <c r="B3835">
        <v>1</v>
      </c>
      <c r="C3835">
        <v>1</v>
      </c>
      <c r="D3835" s="1">
        <v>67.650000000000006</v>
      </c>
      <c r="E3835" s="1">
        <v>67.650000000000006</v>
      </c>
      <c r="F3835" s="1">
        <v>1</v>
      </c>
    </row>
    <row r="3836" spans="1:6" x14ac:dyDescent="0.25">
      <c r="A3836" t="s">
        <v>3844</v>
      </c>
      <c r="B3836">
        <v>1</v>
      </c>
      <c r="C3836">
        <v>1</v>
      </c>
      <c r="D3836" s="1">
        <v>33.67</v>
      </c>
      <c r="E3836" s="1">
        <v>33.67</v>
      </c>
      <c r="F3836" s="1">
        <v>1</v>
      </c>
    </row>
    <row r="3837" spans="1:6" x14ac:dyDescent="0.25">
      <c r="A3837" t="s">
        <v>3845</v>
      </c>
      <c r="B3837">
        <v>1</v>
      </c>
      <c r="C3837">
        <v>1</v>
      </c>
      <c r="D3837" s="1">
        <v>242.81</v>
      </c>
      <c r="E3837" s="1">
        <v>242.81</v>
      </c>
      <c r="F3837" s="1">
        <v>1</v>
      </c>
    </row>
    <row r="3838" spans="1:6" x14ac:dyDescent="0.25">
      <c r="A3838" t="s">
        <v>3846</v>
      </c>
      <c r="B3838">
        <v>1</v>
      </c>
      <c r="C3838">
        <v>1</v>
      </c>
      <c r="D3838" s="1">
        <v>21.11</v>
      </c>
      <c r="E3838" s="1">
        <v>21.11</v>
      </c>
      <c r="F3838" s="1">
        <v>1</v>
      </c>
    </row>
    <row r="3839" spans="1:6" x14ac:dyDescent="0.25">
      <c r="A3839" t="s">
        <v>3847</v>
      </c>
      <c r="B3839">
        <v>1</v>
      </c>
      <c r="C3839">
        <v>1</v>
      </c>
      <c r="D3839" s="1">
        <v>54.77</v>
      </c>
      <c r="E3839" s="1">
        <v>54.77</v>
      </c>
      <c r="F3839" s="1">
        <v>1</v>
      </c>
    </row>
    <row r="3840" spans="1:6" x14ac:dyDescent="0.25">
      <c r="A3840" t="s">
        <v>3848</v>
      </c>
      <c r="B3840">
        <v>1</v>
      </c>
      <c r="C3840">
        <v>1</v>
      </c>
      <c r="D3840" s="1">
        <v>162.15</v>
      </c>
      <c r="E3840" s="1">
        <v>162.15</v>
      </c>
      <c r="F3840" s="1">
        <v>1</v>
      </c>
    </row>
    <row r="3841" spans="1:6" x14ac:dyDescent="0.25">
      <c r="A3841" t="s">
        <v>3849</v>
      </c>
      <c r="B3841">
        <v>1</v>
      </c>
      <c r="C3841">
        <v>1</v>
      </c>
      <c r="D3841" s="1">
        <v>162.15</v>
      </c>
      <c r="E3841" s="1">
        <v>162.15</v>
      </c>
      <c r="F3841" s="1">
        <v>1</v>
      </c>
    </row>
    <row r="3842" spans="1:6" x14ac:dyDescent="0.25">
      <c r="A3842" t="s">
        <v>3850</v>
      </c>
      <c r="B3842">
        <v>1</v>
      </c>
      <c r="C3842">
        <v>1</v>
      </c>
      <c r="D3842" s="1">
        <v>11.1</v>
      </c>
      <c r="E3842" s="1">
        <v>11.1</v>
      </c>
      <c r="F3842" s="1">
        <v>1</v>
      </c>
    </row>
    <row r="3843" spans="1:6" x14ac:dyDescent="0.25">
      <c r="A3843" t="s">
        <v>3851</v>
      </c>
      <c r="B3843">
        <v>1</v>
      </c>
      <c r="C3843">
        <v>1</v>
      </c>
      <c r="D3843" s="1">
        <v>24.7</v>
      </c>
      <c r="E3843" s="1">
        <v>24.7</v>
      </c>
      <c r="F3843" s="1">
        <v>1</v>
      </c>
    </row>
    <row r="3844" spans="1:6" x14ac:dyDescent="0.25">
      <c r="A3844" t="s">
        <v>3852</v>
      </c>
      <c r="B3844">
        <v>1</v>
      </c>
      <c r="C3844">
        <v>1</v>
      </c>
      <c r="D3844" s="1">
        <v>4.0599999999999996</v>
      </c>
      <c r="E3844" s="1">
        <v>4.0599999999999996</v>
      </c>
      <c r="F3844" s="1">
        <v>1</v>
      </c>
    </row>
    <row r="3845" spans="1:6" x14ac:dyDescent="0.25">
      <c r="A3845" t="s">
        <v>3853</v>
      </c>
      <c r="B3845">
        <v>1</v>
      </c>
      <c r="C3845">
        <v>1</v>
      </c>
      <c r="D3845" s="1">
        <v>87.79</v>
      </c>
      <c r="E3845" s="1">
        <v>87.79</v>
      </c>
      <c r="F3845" s="1">
        <v>1</v>
      </c>
    </row>
    <row r="3846" spans="1:6" x14ac:dyDescent="0.25">
      <c r="A3846" t="s">
        <v>3854</v>
      </c>
      <c r="B3846">
        <v>1</v>
      </c>
      <c r="C3846">
        <v>1</v>
      </c>
      <c r="D3846" s="1">
        <v>14.08</v>
      </c>
      <c r="E3846" s="1">
        <v>14.08</v>
      </c>
      <c r="F3846" s="1">
        <v>1</v>
      </c>
    </row>
    <row r="3847" spans="1:6" x14ac:dyDescent="0.25">
      <c r="A3847" t="s">
        <v>3855</v>
      </c>
      <c r="B3847">
        <v>1</v>
      </c>
      <c r="C3847">
        <v>1</v>
      </c>
      <c r="D3847" s="1">
        <v>2.33</v>
      </c>
      <c r="E3847" s="1">
        <v>2.33</v>
      </c>
      <c r="F3847" s="1">
        <v>1</v>
      </c>
    </row>
    <row r="3848" spans="1:6" x14ac:dyDescent="0.25">
      <c r="A3848" t="s">
        <v>3856</v>
      </c>
      <c r="B3848">
        <v>1</v>
      </c>
      <c r="C3848">
        <v>1</v>
      </c>
      <c r="D3848" s="1">
        <v>11.69</v>
      </c>
      <c r="E3848" s="1">
        <v>11.69</v>
      </c>
      <c r="F3848" s="1">
        <v>1</v>
      </c>
    </row>
    <row r="3849" spans="1:6" x14ac:dyDescent="0.25">
      <c r="A3849" t="s">
        <v>3857</v>
      </c>
      <c r="B3849">
        <v>1</v>
      </c>
      <c r="C3849">
        <v>1</v>
      </c>
      <c r="D3849" s="1">
        <v>4.0599999999999996</v>
      </c>
      <c r="E3849" s="1">
        <v>4.0599999999999996</v>
      </c>
      <c r="F3849" s="1">
        <v>1</v>
      </c>
    </row>
    <row r="3850" spans="1:6" x14ac:dyDescent="0.25">
      <c r="A3850" t="s">
        <v>3858</v>
      </c>
      <c r="B3850">
        <v>1</v>
      </c>
      <c r="C3850">
        <v>1</v>
      </c>
      <c r="D3850" s="1">
        <v>11.1</v>
      </c>
      <c r="E3850" s="1">
        <v>11.1</v>
      </c>
      <c r="F3850" s="1">
        <v>1</v>
      </c>
    </row>
    <row r="3851" spans="1:6" x14ac:dyDescent="0.25">
      <c r="A3851" t="s">
        <v>3859</v>
      </c>
      <c r="B3851">
        <v>1</v>
      </c>
      <c r="C3851">
        <v>1</v>
      </c>
      <c r="D3851" s="1">
        <v>23.86</v>
      </c>
      <c r="E3851" s="1">
        <v>23.86</v>
      </c>
      <c r="F3851" s="1">
        <v>1</v>
      </c>
    </row>
    <row r="3852" spans="1:6" x14ac:dyDescent="0.25">
      <c r="A3852" t="s">
        <v>3860</v>
      </c>
      <c r="B3852">
        <v>1</v>
      </c>
      <c r="C3852">
        <v>1</v>
      </c>
      <c r="D3852" s="1">
        <v>30.9</v>
      </c>
      <c r="E3852" s="1">
        <v>30.9</v>
      </c>
      <c r="F3852" s="1">
        <v>1</v>
      </c>
    </row>
    <row r="3853" spans="1:6" x14ac:dyDescent="0.25">
      <c r="A3853" t="s">
        <v>3861</v>
      </c>
      <c r="B3853">
        <v>1</v>
      </c>
      <c r="C3853">
        <v>1</v>
      </c>
      <c r="D3853" s="1">
        <v>11.1</v>
      </c>
      <c r="E3853" s="1">
        <v>11.1</v>
      </c>
      <c r="F3853" s="1">
        <v>1</v>
      </c>
    </row>
    <row r="3854" spans="1:6" x14ac:dyDescent="0.25">
      <c r="A3854" t="s">
        <v>3862</v>
      </c>
      <c r="B3854">
        <v>1</v>
      </c>
      <c r="C3854">
        <v>1</v>
      </c>
      <c r="D3854" s="1">
        <v>10.02</v>
      </c>
      <c r="E3854" s="1">
        <v>10.02</v>
      </c>
      <c r="F3854" s="1">
        <v>1</v>
      </c>
    </row>
    <row r="3855" spans="1:6" x14ac:dyDescent="0.25">
      <c r="A3855" t="s">
        <v>3863</v>
      </c>
      <c r="B3855">
        <v>1</v>
      </c>
      <c r="C3855">
        <v>1</v>
      </c>
      <c r="D3855" s="1">
        <v>17.399999999999999</v>
      </c>
      <c r="E3855" s="1">
        <v>17.399999999999999</v>
      </c>
      <c r="F3855" s="1">
        <v>1</v>
      </c>
    </row>
    <row r="3856" spans="1:6" x14ac:dyDescent="0.25">
      <c r="A3856" t="s">
        <v>3864</v>
      </c>
      <c r="B3856">
        <v>1</v>
      </c>
      <c r="C3856">
        <v>1</v>
      </c>
      <c r="D3856" s="1">
        <v>23.27</v>
      </c>
      <c r="E3856" s="1">
        <v>23.27</v>
      </c>
      <c r="F3856" s="1">
        <v>1</v>
      </c>
    </row>
    <row r="3857" spans="1:6" x14ac:dyDescent="0.25">
      <c r="A3857" t="s">
        <v>3865</v>
      </c>
      <c r="B3857">
        <v>1</v>
      </c>
      <c r="C3857">
        <v>1</v>
      </c>
      <c r="D3857" s="1">
        <v>35.799999999999997</v>
      </c>
      <c r="E3857" s="1">
        <v>35.799999999999997</v>
      </c>
      <c r="F3857" s="1">
        <v>1</v>
      </c>
    </row>
    <row r="3858" spans="1:6" x14ac:dyDescent="0.25">
      <c r="A3858" t="s">
        <v>3866</v>
      </c>
      <c r="B3858">
        <v>1</v>
      </c>
      <c r="C3858">
        <v>1</v>
      </c>
      <c r="D3858" s="1">
        <v>34.96</v>
      </c>
      <c r="E3858" s="1">
        <v>34.96</v>
      </c>
      <c r="F3858" s="1">
        <v>1</v>
      </c>
    </row>
    <row r="3859" spans="1:6" x14ac:dyDescent="0.25">
      <c r="A3859" t="s">
        <v>3867</v>
      </c>
      <c r="B3859">
        <v>1</v>
      </c>
      <c r="C3859">
        <v>1</v>
      </c>
      <c r="D3859" s="1">
        <v>13.2</v>
      </c>
      <c r="E3859" s="1">
        <v>13.2</v>
      </c>
      <c r="F3859" s="1">
        <v>1</v>
      </c>
    </row>
    <row r="3860" spans="1:6" x14ac:dyDescent="0.25">
      <c r="A3860" t="s">
        <v>3868</v>
      </c>
      <c r="B3860">
        <v>1</v>
      </c>
      <c r="C3860">
        <v>1</v>
      </c>
      <c r="D3860" s="1">
        <v>50.83</v>
      </c>
      <c r="E3860" s="1">
        <v>50.83</v>
      </c>
      <c r="F3860" s="1">
        <v>1</v>
      </c>
    </row>
    <row r="3861" spans="1:6" x14ac:dyDescent="0.25">
      <c r="A3861" t="s">
        <v>3869</v>
      </c>
      <c r="B3861">
        <v>1</v>
      </c>
      <c r="C3861">
        <v>1</v>
      </c>
      <c r="D3861" s="1">
        <v>21.3</v>
      </c>
      <c r="E3861" s="1">
        <v>21.3</v>
      </c>
      <c r="F3861" s="1">
        <v>1</v>
      </c>
    </row>
    <row r="3862" spans="1:6" x14ac:dyDescent="0.25">
      <c r="A3862" t="s">
        <v>3870</v>
      </c>
      <c r="B3862">
        <v>1</v>
      </c>
      <c r="C3862">
        <v>1</v>
      </c>
      <c r="D3862" s="1">
        <v>72.19</v>
      </c>
      <c r="E3862" s="1">
        <v>72.19</v>
      </c>
      <c r="F3862" s="1">
        <v>1</v>
      </c>
    </row>
    <row r="3863" spans="1:6" x14ac:dyDescent="0.25">
      <c r="A3863" t="s">
        <v>3871</v>
      </c>
      <c r="B3863">
        <v>1</v>
      </c>
      <c r="C3863">
        <v>1</v>
      </c>
      <c r="D3863" s="1">
        <v>5.37</v>
      </c>
      <c r="E3863" s="1">
        <v>5.37</v>
      </c>
      <c r="F3863" s="1">
        <v>1</v>
      </c>
    </row>
    <row r="3864" spans="1:6" x14ac:dyDescent="0.25">
      <c r="A3864" t="s">
        <v>3872</v>
      </c>
      <c r="B3864">
        <v>1</v>
      </c>
      <c r="C3864">
        <v>1</v>
      </c>
      <c r="D3864" s="1">
        <v>7.04</v>
      </c>
      <c r="E3864" s="1">
        <v>7.04</v>
      </c>
      <c r="F3864" s="1">
        <v>1</v>
      </c>
    </row>
    <row r="3865" spans="1:6" x14ac:dyDescent="0.25">
      <c r="A3865" t="s">
        <v>3873</v>
      </c>
      <c r="B3865">
        <v>1</v>
      </c>
      <c r="C3865">
        <v>1</v>
      </c>
      <c r="D3865" s="1">
        <v>14.68</v>
      </c>
      <c r="E3865" s="1">
        <v>14.68</v>
      </c>
      <c r="F3865" s="1">
        <v>1</v>
      </c>
    </row>
    <row r="3866" spans="1:6" x14ac:dyDescent="0.25">
      <c r="A3866" t="s">
        <v>3874</v>
      </c>
      <c r="B3866">
        <v>1</v>
      </c>
      <c r="C3866">
        <v>1</v>
      </c>
      <c r="D3866" s="1">
        <v>128.56</v>
      </c>
      <c r="E3866" s="1">
        <v>128.56</v>
      </c>
      <c r="F3866" s="1">
        <v>1</v>
      </c>
    </row>
    <row r="3867" spans="1:6" x14ac:dyDescent="0.25">
      <c r="A3867" t="s">
        <v>3875</v>
      </c>
      <c r="B3867">
        <v>1</v>
      </c>
      <c r="C3867">
        <v>1</v>
      </c>
      <c r="D3867" s="1">
        <v>28.63</v>
      </c>
      <c r="E3867" s="1">
        <v>28.63</v>
      </c>
      <c r="F3867" s="1">
        <v>1</v>
      </c>
    </row>
    <row r="3868" spans="1:6" x14ac:dyDescent="0.25">
      <c r="A3868" t="s">
        <v>3876</v>
      </c>
      <c r="B3868">
        <v>1</v>
      </c>
      <c r="C3868">
        <v>1</v>
      </c>
      <c r="D3868" s="1">
        <v>80.430000000000007</v>
      </c>
      <c r="E3868" s="1">
        <v>80.430000000000007</v>
      </c>
      <c r="F3868" s="1">
        <v>1</v>
      </c>
    </row>
    <row r="3869" spans="1:6" x14ac:dyDescent="0.25">
      <c r="A3869" t="s">
        <v>3877</v>
      </c>
      <c r="B3869">
        <v>1</v>
      </c>
      <c r="C3869">
        <v>1</v>
      </c>
      <c r="D3869" s="1">
        <v>100.34</v>
      </c>
      <c r="E3869" s="1">
        <v>100.34</v>
      </c>
      <c r="F3869" s="1">
        <v>1</v>
      </c>
    </row>
    <row r="3870" spans="1:6" x14ac:dyDescent="0.25">
      <c r="A3870" t="s">
        <v>3878</v>
      </c>
      <c r="B3870">
        <v>1</v>
      </c>
      <c r="C3870">
        <v>1</v>
      </c>
      <c r="D3870" s="1">
        <v>18.86</v>
      </c>
      <c r="E3870" s="1">
        <v>18.86</v>
      </c>
      <c r="F3870" s="1">
        <v>1</v>
      </c>
    </row>
    <row r="3871" spans="1:6" x14ac:dyDescent="0.25">
      <c r="A3871" t="s">
        <v>3879</v>
      </c>
      <c r="B3871">
        <v>1</v>
      </c>
      <c r="C3871">
        <v>1</v>
      </c>
      <c r="D3871" s="1">
        <v>189.5</v>
      </c>
      <c r="E3871" s="1">
        <v>189.5</v>
      </c>
      <c r="F3871" s="1">
        <v>1</v>
      </c>
    </row>
    <row r="3872" spans="1:6" x14ac:dyDescent="0.25">
      <c r="A3872" t="s">
        <v>3880</v>
      </c>
      <c r="B3872">
        <v>1</v>
      </c>
      <c r="C3872">
        <v>1</v>
      </c>
      <c r="D3872" s="1">
        <v>199.5</v>
      </c>
      <c r="E3872" s="1">
        <v>199.5</v>
      </c>
      <c r="F3872" s="1">
        <v>1</v>
      </c>
    </row>
    <row r="3873" spans="1:6" x14ac:dyDescent="0.25">
      <c r="A3873" t="s">
        <v>3881</v>
      </c>
      <c r="B3873">
        <v>1</v>
      </c>
      <c r="C3873">
        <v>1</v>
      </c>
      <c r="D3873" s="1">
        <v>189.5</v>
      </c>
      <c r="E3873" s="1">
        <v>189.5</v>
      </c>
      <c r="F3873" s="1">
        <v>1</v>
      </c>
    </row>
    <row r="3874" spans="1:6" x14ac:dyDescent="0.25">
      <c r="A3874" t="s">
        <v>3882</v>
      </c>
      <c r="B3874">
        <v>1</v>
      </c>
      <c r="C3874">
        <v>1</v>
      </c>
      <c r="D3874" s="1">
        <v>4.18</v>
      </c>
      <c r="E3874" s="1">
        <v>4.18</v>
      </c>
      <c r="F3874" s="1">
        <v>1</v>
      </c>
    </row>
    <row r="3875" spans="1:6" x14ac:dyDescent="0.25">
      <c r="A3875" t="s">
        <v>3883</v>
      </c>
      <c r="B3875">
        <v>1</v>
      </c>
      <c r="C3875">
        <v>1</v>
      </c>
      <c r="D3875" s="1">
        <v>9.6999999999999993</v>
      </c>
      <c r="E3875" s="1">
        <v>9.6999999999999993</v>
      </c>
      <c r="F3875" s="1">
        <v>1</v>
      </c>
    </row>
    <row r="3876" spans="1:6" x14ac:dyDescent="0.25">
      <c r="A3876" t="s">
        <v>3884</v>
      </c>
      <c r="B3876">
        <v>1</v>
      </c>
      <c r="C3876">
        <v>1</v>
      </c>
      <c r="D3876" s="1">
        <v>16.940000000000001</v>
      </c>
      <c r="E3876" s="1">
        <v>16.940000000000001</v>
      </c>
      <c r="F3876" s="1">
        <v>1</v>
      </c>
    </row>
    <row r="3877" spans="1:6" x14ac:dyDescent="0.25">
      <c r="A3877" t="s">
        <v>3885</v>
      </c>
      <c r="B3877">
        <v>1</v>
      </c>
      <c r="C3877">
        <v>1</v>
      </c>
      <c r="D3877" s="1">
        <v>25.58</v>
      </c>
      <c r="E3877" s="1">
        <v>25.58</v>
      </c>
      <c r="F3877" s="1">
        <v>1</v>
      </c>
    </row>
    <row r="3878" spans="1:6" x14ac:dyDescent="0.25">
      <c r="A3878" t="s">
        <v>3886</v>
      </c>
      <c r="B3878">
        <v>1</v>
      </c>
      <c r="C3878">
        <v>1</v>
      </c>
      <c r="D3878" s="1">
        <v>25.58</v>
      </c>
      <c r="E3878" s="1">
        <v>25.58</v>
      </c>
      <c r="F3878" s="1">
        <v>1</v>
      </c>
    </row>
    <row r="3879" spans="1:6" x14ac:dyDescent="0.25">
      <c r="A3879" t="s">
        <v>3887</v>
      </c>
      <c r="B3879">
        <v>1</v>
      </c>
      <c r="C3879">
        <v>1</v>
      </c>
      <c r="D3879" s="1">
        <v>12.64</v>
      </c>
      <c r="E3879" s="1">
        <v>12.64</v>
      </c>
      <c r="F3879" s="1">
        <v>1</v>
      </c>
    </row>
    <row r="3880" spans="1:6" x14ac:dyDescent="0.25">
      <c r="A3880" t="s">
        <v>3888</v>
      </c>
      <c r="B3880">
        <v>1</v>
      </c>
      <c r="C3880">
        <v>1</v>
      </c>
      <c r="D3880" s="1">
        <v>19.62</v>
      </c>
      <c r="E3880" s="1">
        <v>19.62</v>
      </c>
      <c r="F3880" s="1">
        <v>1</v>
      </c>
    </row>
    <row r="3881" spans="1:6" x14ac:dyDescent="0.25">
      <c r="A3881" t="s">
        <v>3889</v>
      </c>
      <c r="B3881">
        <v>1</v>
      </c>
      <c r="C3881">
        <v>1</v>
      </c>
      <c r="D3881" s="1">
        <v>25.85</v>
      </c>
      <c r="E3881" s="1">
        <v>25.85</v>
      </c>
      <c r="F3881" s="1">
        <v>1</v>
      </c>
    </row>
    <row r="3882" spans="1:6" x14ac:dyDescent="0.25">
      <c r="A3882" t="s">
        <v>3890</v>
      </c>
      <c r="B3882">
        <v>1</v>
      </c>
      <c r="C3882">
        <v>1</v>
      </c>
      <c r="D3882" s="1">
        <v>90.56</v>
      </c>
      <c r="E3882" s="1">
        <v>90.56</v>
      </c>
      <c r="F3882" s="1">
        <v>1</v>
      </c>
    </row>
    <row r="3883" spans="1:6" x14ac:dyDescent="0.25">
      <c r="A3883" t="s">
        <v>3891</v>
      </c>
      <c r="B3883">
        <v>1</v>
      </c>
      <c r="C3883">
        <v>1</v>
      </c>
      <c r="D3883" s="1">
        <v>5.18</v>
      </c>
      <c r="E3883" s="1">
        <v>5.18</v>
      </c>
      <c r="F3883" s="1">
        <v>1</v>
      </c>
    </row>
    <row r="3884" spans="1:6" x14ac:dyDescent="0.25">
      <c r="A3884" t="s">
        <v>3892</v>
      </c>
      <c r="B3884">
        <v>1</v>
      </c>
      <c r="C3884">
        <v>1</v>
      </c>
      <c r="D3884" s="1">
        <v>90.56</v>
      </c>
      <c r="E3884" s="1">
        <v>90.56</v>
      </c>
      <c r="F3884" s="1">
        <v>1</v>
      </c>
    </row>
    <row r="3885" spans="1:6" x14ac:dyDescent="0.25">
      <c r="A3885" t="s">
        <v>3893</v>
      </c>
      <c r="B3885">
        <v>1</v>
      </c>
      <c r="C3885">
        <v>1</v>
      </c>
      <c r="D3885" s="1">
        <v>18.399999999999999</v>
      </c>
      <c r="E3885" s="1">
        <v>18.399999999999999</v>
      </c>
      <c r="F3885" s="1">
        <v>1</v>
      </c>
    </row>
    <row r="3886" spans="1:6" x14ac:dyDescent="0.25">
      <c r="A3886" t="s">
        <v>3894</v>
      </c>
      <c r="B3886">
        <v>1</v>
      </c>
      <c r="C3886">
        <v>1</v>
      </c>
      <c r="D3886" s="1">
        <v>18.52</v>
      </c>
      <c r="E3886" s="1">
        <v>18.52</v>
      </c>
      <c r="F3886" s="1">
        <v>1</v>
      </c>
    </row>
    <row r="3887" spans="1:6" x14ac:dyDescent="0.25">
      <c r="A3887" t="s">
        <v>3895</v>
      </c>
      <c r="B3887">
        <v>1</v>
      </c>
      <c r="C3887">
        <v>1</v>
      </c>
      <c r="D3887" s="1">
        <v>16.96</v>
      </c>
      <c r="E3887" s="1">
        <v>16.96</v>
      </c>
      <c r="F3887" s="1">
        <v>1</v>
      </c>
    </row>
    <row r="3888" spans="1:6" x14ac:dyDescent="0.25">
      <c r="A3888" t="s">
        <v>3896</v>
      </c>
      <c r="B3888">
        <v>1</v>
      </c>
      <c r="C3888">
        <v>1</v>
      </c>
      <c r="D3888" s="1">
        <v>16.96</v>
      </c>
      <c r="E3888" s="1">
        <v>16.96</v>
      </c>
      <c r="F3888" s="1">
        <v>1</v>
      </c>
    </row>
    <row r="3889" spans="1:6" x14ac:dyDescent="0.25">
      <c r="A3889" t="s">
        <v>3897</v>
      </c>
      <c r="B3889">
        <v>1</v>
      </c>
      <c r="C3889">
        <v>1</v>
      </c>
      <c r="D3889" s="1">
        <v>14.4</v>
      </c>
      <c r="E3889" s="1">
        <v>14.4</v>
      </c>
      <c r="F3889" s="1">
        <v>1</v>
      </c>
    </row>
    <row r="3890" spans="1:6" x14ac:dyDescent="0.25">
      <c r="A3890" t="s">
        <v>3898</v>
      </c>
      <c r="B3890">
        <v>1</v>
      </c>
      <c r="C3890">
        <v>1</v>
      </c>
      <c r="D3890" s="1">
        <v>9.6999999999999993</v>
      </c>
      <c r="E3890" s="1">
        <v>9.6999999999999993</v>
      </c>
      <c r="F3890" s="1">
        <v>1</v>
      </c>
    </row>
    <row r="3891" spans="1:6" x14ac:dyDescent="0.25">
      <c r="A3891" t="s">
        <v>3899</v>
      </c>
      <c r="B3891">
        <v>1</v>
      </c>
      <c r="C3891">
        <v>1</v>
      </c>
      <c r="D3891" s="1">
        <v>9.6999999999999993</v>
      </c>
      <c r="E3891" s="1">
        <v>9.6999999999999993</v>
      </c>
      <c r="F3891" s="1">
        <v>1</v>
      </c>
    </row>
    <row r="3892" spans="1:6" x14ac:dyDescent="0.25">
      <c r="A3892" t="s">
        <v>3900</v>
      </c>
      <c r="B3892">
        <v>1</v>
      </c>
      <c r="C3892">
        <v>1</v>
      </c>
      <c r="D3892" s="1">
        <v>19.600000000000001</v>
      </c>
      <c r="E3892" s="1">
        <v>19.600000000000001</v>
      </c>
      <c r="F3892" s="1">
        <v>1</v>
      </c>
    </row>
    <row r="3893" spans="1:6" x14ac:dyDescent="0.25">
      <c r="A3893" t="s">
        <v>3901</v>
      </c>
      <c r="B3893">
        <v>1</v>
      </c>
      <c r="C3893">
        <v>1</v>
      </c>
      <c r="D3893" s="1">
        <v>19.600000000000001</v>
      </c>
      <c r="E3893" s="1">
        <v>19.600000000000001</v>
      </c>
      <c r="F3893" s="1">
        <v>1</v>
      </c>
    </row>
    <row r="3894" spans="1:6" x14ac:dyDescent="0.25">
      <c r="A3894" t="s">
        <v>3902</v>
      </c>
      <c r="B3894">
        <v>1</v>
      </c>
      <c r="C3894">
        <v>1</v>
      </c>
      <c r="D3894" s="1">
        <v>11.74</v>
      </c>
      <c r="E3894" s="1">
        <v>11.74</v>
      </c>
      <c r="F3894" s="1">
        <v>1</v>
      </c>
    </row>
    <row r="3895" spans="1:6" x14ac:dyDescent="0.25">
      <c r="A3895" t="s">
        <v>3903</v>
      </c>
      <c r="B3895">
        <v>1</v>
      </c>
      <c r="C3895">
        <v>1</v>
      </c>
      <c r="D3895" s="1">
        <v>9.6999999999999993</v>
      </c>
      <c r="E3895" s="1">
        <v>9.6999999999999993</v>
      </c>
      <c r="F3895" s="1">
        <v>1</v>
      </c>
    </row>
    <row r="3896" spans="1:6" x14ac:dyDescent="0.25">
      <c r="A3896" t="s">
        <v>3904</v>
      </c>
      <c r="B3896">
        <v>1</v>
      </c>
      <c r="C3896">
        <v>1</v>
      </c>
      <c r="D3896" s="1">
        <v>13.9</v>
      </c>
      <c r="E3896" s="1">
        <v>13.9</v>
      </c>
      <c r="F3896" s="1">
        <v>1</v>
      </c>
    </row>
    <row r="3897" spans="1:6" x14ac:dyDescent="0.25">
      <c r="A3897" t="s">
        <v>3905</v>
      </c>
      <c r="B3897">
        <v>1</v>
      </c>
      <c r="C3897">
        <v>1</v>
      </c>
      <c r="D3897" s="1">
        <v>13.9</v>
      </c>
      <c r="E3897" s="1">
        <v>13.9</v>
      </c>
      <c r="F3897" s="1">
        <v>1</v>
      </c>
    </row>
    <row r="3898" spans="1:6" x14ac:dyDescent="0.25">
      <c r="A3898" t="s">
        <v>3906</v>
      </c>
      <c r="B3898">
        <v>1</v>
      </c>
      <c r="C3898">
        <v>1</v>
      </c>
      <c r="D3898" s="1">
        <v>19.600000000000001</v>
      </c>
      <c r="E3898" s="1">
        <v>19.600000000000001</v>
      </c>
      <c r="F3898" s="1">
        <v>1</v>
      </c>
    </row>
    <row r="3899" spans="1:6" x14ac:dyDescent="0.25">
      <c r="A3899" t="s">
        <v>3907</v>
      </c>
      <c r="B3899">
        <v>1</v>
      </c>
      <c r="C3899">
        <v>1</v>
      </c>
      <c r="D3899" s="1">
        <v>19.600000000000001</v>
      </c>
      <c r="E3899" s="1">
        <v>19.600000000000001</v>
      </c>
      <c r="F3899" s="1">
        <v>1</v>
      </c>
    </row>
    <row r="3900" spans="1:6" x14ac:dyDescent="0.25">
      <c r="A3900" t="s">
        <v>3908</v>
      </c>
      <c r="B3900">
        <v>1</v>
      </c>
      <c r="C3900">
        <v>1</v>
      </c>
      <c r="D3900" s="1">
        <v>11.74</v>
      </c>
      <c r="E3900" s="1">
        <v>11.74</v>
      </c>
      <c r="F3900" s="1">
        <v>1</v>
      </c>
    </row>
    <row r="3901" spans="1:6" x14ac:dyDescent="0.25">
      <c r="A3901" t="s">
        <v>3909</v>
      </c>
      <c r="B3901">
        <v>1</v>
      </c>
      <c r="C3901">
        <v>1</v>
      </c>
      <c r="D3901" s="1">
        <v>11.74</v>
      </c>
      <c r="E3901" s="1">
        <v>11.74</v>
      </c>
      <c r="F3901" s="1">
        <v>1</v>
      </c>
    </row>
    <row r="3902" spans="1:6" x14ac:dyDescent="0.25">
      <c r="A3902" t="s">
        <v>3910</v>
      </c>
      <c r="B3902">
        <v>1</v>
      </c>
      <c r="C3902">
        <v>1</v>
      </c>
      <c r="D3902" s="1">
        <v>27.88</v>
      </c>
      <c r="E3902" s="1">
        <v>27.88</v>
      </c>
      <c r="F3902" s="1">
        <v>1</v>
      </c>
    </row>
    <row r="3903" spans="1:6" x14ac:dyDescent="0.25">
      <c r="A3903" t="s">
        <v>3911</v>
      </c>
      <c r="B3903">
        <v>1</v>
      </c>
      <c r="C3903">
        <v>1</v>
      </c>
      <c r="D3903" s="1">
        <v>10.95</v>
      </c>
      <c r="E3903" s="1">
        <v>10.95</v>
      </c>
      <c r="F3903" s="1">
        <v>1</v>
      </c>
    </row>
    <row r="3904" spans="1:6" x14ac:dyDescent="0.25">
      <c r="A3904" t="s">
        <v>3912</v>
      </c>
      <c r="B3904">
        <v>1</v>
      </c>
      <c r="C3904">
        <v>1</v>
      </c>
      <c r="D3904" s="1">
        <v>14.07</v>
      </c>
      <c r="E3904" s="1">
        <v>14.07</v>
      </c>
      <c r="F3904" s="1">
        <v>1</v>
      </c>
    </row>
    <row r="3905" spans="1:6" x14ac:dyDescent="0.25">
      <c r="A3905" t="s">
        <v>3913</v>
      </c>
      <c r="B3905">
        <v>1</v>
      </c>
      <c r="C3905">
        <v>1</v>
      </c>
      <c r="D3905" s="1">
        <v>13.3</v>
      </c>
      <c r="E3905" s="1">
        <v>13.3</v>
      </c>
      <c r="F3905" s="1">
        <v>1</v>
      </c>
    </row>
    <row r="3906" spans="1:6" x14ac:dyDescent="0.25">
      <c r="A3906" t="s">
        <v>3914</v>
      </c>
      <c r="B3906">
        <v>1</v>
      </c>
      <c r="C3906">
        <v>1</v>
      </c>
      <c r="D3906" s="1">
        <v>8.9499999999999993</v>
      </c>
      <c r="E3906" s="1">
        <v>8.9499999999999993</v>
      </c>
      <c r="F3906" s="1">
        <v>1</v>
      </c>
    </row>
    <row r="3907" spans="1:6" x14ac:dyDescent="0.25">
      <c r="A3907" t="s">
        <v>3915</v>
      </c>
      <c r="B3907">
        <v>1</v>
      </c>
      <c r="C3907">
        <v>1</v>
      </c>
      <c r="D3907" s="1">
        <v>15.35</v>
      </c>
      <c r="E3907" s="1">
        <v>15.35</v>
      </c>
      <c r="F3907" s="1">
        <v>1</v>
      </c>
    </row>
    <row r="3908" spans="1:6" x14ac:dyDescent="0.25">
      <c r="A3908" t="s">
        <v>3916</v>
      </c>
      <c r="B3908">
        <v>1</v>
      </c>
      <c r="C3908">
        <v>1</v>
      </c>
      <c r="D3908" s="1">
        <v>6.78</v>
      </c>
      <c r="E3908" s="1">
        <v>6.78</v>
      </c>
      <c r="F3908" s="1">
        <v>1</v>
      </c>
    </row>
    <row r="3909" spans="1:6" x14ac:dyDescent="0.25">
      <c r="A3909" t="s">
        <v>3917</v>
      </c>
      <c r="B3909">
        <v>1</v>
      </c>
      <c r="C3909">
        <v>1</v>
      </c>
      <c r="D3909" s="1">
        <v>1.66</v>
      </c>
      <c r="E3909" s="1">
        <v>1.66</v>
      </c>
      <c r="F3909" s="1">
        <v>1</v>
      </c>
    </row>
    <row r="3910" spans="1:6" x14ac:dyDescent="0.25">
      <c r="A3910" t="s">
        <v>3918</v>
      </c>
      <c r="B3910">
        <v>1</v>
      </c>
      <c r="C3910">
        <v>1</v>
      </c>
      <c r="D3910" s="1">
        <v>4.4800000000000004</v>
      </c>
      <c r="E3910" s="1">
        <v>4.4800000000000004</v>
      </c>
      <c r="F3910" s="1">
        <v>1</v>
      </c>
    </row>
    <row r="3911" spans="1:6" x14ac:dyDescent="0.25">
      <c r="A3911" t="s">
        <v>3919</v>
      </c>
      <c r="B3911">
        <v>1</v>
      </c>
      <c r="C3911">
        <v>1</v>
      </c>
      <c r="D3911" s="1">
        <v>6.14</v>
      </c>
      <c r="E3911" s="1">
        <v>6.14</v>
      </c>
      <c r="F3911" s="1">
        <v>1</v>
      </c>
    </row>
    <row r="3912" spans="1:6" x14ac:dyDescent="0.25">
      <c r="A3912" t="s">
        <v>3920</v>
      </c>
      <c r="B3912">
        <v>1</v>
      </c>
      <c r="C3912">
        <v>1</v>
      </c>
      <c r="D3912" s="1">
        <v>31.98</v>
      </c>
      <c r="E3912" s="1">
        <v>31.98</v>
      </c>
      <c r="F3912" s="1">
        <v>1</v>
      </c>
    </row>
    <row r="3913" spans="1:6" x14ac:dyDescent="0.25">
      <c r="A3913" t="s">
        <v>3921</v>
      </c>
      <c r="B3913">
        <v>1</v>
      </c>
      <c r="C3913">
        <v>1</v>
      </c>
      <c r="D3913" s="1">
        <v>6.9</v>
      </c>
      <c r="E3913" s="1">
        <v>6.9</v>
      </c>
      <c r="F3913" s="1">
        <v>1</v>
      </c>
    </row>
    <row r="3914" spans="1:6" x14ac:dyDescent="0.25">
      <c r="A3914" t="s">
        <v>3922</v>
      </c>
      <c r="B3914">
        <v>1</v>
      </c>
      <c r="C3914">
        <v>1</v>
      </c>
      <c r="D3914" s="1">
        <v>6.9</v>
      </c>
      <c r="E3914" s="1">
        <v>6.9</v>
      </c>
      <c r="F3914" s="1">
        <v>1</v>
      </c>
    </row>
    <row r="3915" spans="1:6" x14ac:dyDescent="0.25">
      <c r="A3915" t="s">
        <v>3923</v>
      </c>
      <c r="B3915">
        <v>1</v>
      </c>
      <c r="C3915">
        <v>1</v>
      </c>
      <c r="D3915" s="1">
        <v>86.76</v>
      </c>
      <c r="E3915" s="1">
        <v>86.76</v>
      </c>
      <c r="F3915" s="1">
        <v>1</v>
      </c>
    </row>
    <row r="3916" spans="1:6" x14ac:dyDescent="0.25">
      <c r="A3916" t="s">
        <v>3924</v>
      </c>
      <c r="B3916">
        <v>1</v>
      </c>
      <c r="C3916">
        <v>1</v>
      </c>
      <c r="D3916" s="1">
        <v>10.66</v>
      </c>
      <c r="E3916" s="1">
        <v>10.66</v>
      </c>
      <c r="F3916" s="1">
        <v>1</v>
      </c>
    </row>
    <row r="3917" spans="1:6" x14ac:dyDescent="0.25">
      <c r="A3917" t="s">
        <v>3925</v>
      </c>
      <c r="B3917">
        <v>1</v>
      </c>
      <c r="C3917">
        <v>1</v>
      </c>
      <c r="D3917" s="1">
        <v>5.89</v>
      </c>
      <c r="E3917" s="1">
        <v>5.89</v>
      </c>
      <c r="F3917" s="1">
        <v>1</v>
      </c>
    </row>
    <row r="3918" spans="1:6" x14ac:dyDescent="0.25">
      <c r="A3918" t="s">
        <v>3926</v>
      </c>
      <c r="B3918">
        <v>1</v>
      </c>
      <c r="C3918">
        <v>1</v>
      </c>
      <c r="D3918" s="1">
        <v>4.13</v>
      </c>
      <c r="E3918" s="1">
        <v>4.13</v>
      </c>
      <c r="F3918" s="1">
        <v>1</v>
      </c>
    </row>
    <row r="3919" spans="1:6" x14ac:dyDescent="0.25">
      <c r="A3919" t="s">
        <v>3927</v>
      </c>
      <c r="B3919">
        <v>1</v>
      </c>
      <c r="C3919">
        <v>1</v>
      </c>
      <c r="D3919" s="1">
        <v>5.89</v>
      </c>
      <c r="E3919" s="1">
        <v>5.89</v>
      </c>
      <c r="F3919" s="1">
        <v>1</v>
      </c>
    </row>
    <row r="3920" spans="1:6" x14ac:dyDescent="0.25">
      <c r="A3920" t="s">
        <v>3928</v>
      </c>
      <c r="B3920">
        <v>1</v>
      </c>
      <c r="C3920">
        <v>1</v>
      </c>
      <c r="D3920" s="1">
        <v>3.24</v>
      </c>
      <c r="E3920" s="1">
        <v>3.24</v>
      </c>
      <c r="F3920" s="1">
        <v>1</v>
      </c>
    </row>
    <row r="3921" spans="1:6" x14ac:dyDescent="0.25">
      <c r="A3921" t="s">
        <v>3929</v>
      </c>
      <c r="B3921">
        <v>1</v>
      </c>
      <c r="C3921">
        <v>1</v>
      </c>
      <c r="D3921" s="1">
        <v>39.76</v>
      </c>
      <c r="E3921" s="1">
        <v>39.76</v>
      </c>
      <c r="F3921" s="1">
        <v>1</v>
      </c>
    </row>
    <row r="3922" spans="1:6" x14ac:dyDescent="0.25">
      <c r="A3922" t="s">
        <v>3930</v>
      </c>
      <c r="B3922">
        <v>1</v>
      </c>
      <c r="C3922">
        <v>1</v>
      </c>
      <c r="D3922" s="1">
        <v>42.11</v>
      </c>
      <c r="E3922" s="1">
        <v>42.11</v>
      </c>
      <c r="F3922" s="1">
        <v>1</v>
      </c>
    </row>
    <row r="3923" spans="1:6" x14ac:dyDescent="0.25">
      <c r="A3923" t="s">
        <v>3931</v>
      </c>
      <c r="B3923">
        <v>1</v>
      </c>
      <c r="C3923">
        <v>1</v>
      </c>
      <c r="D3923" s="1">
        <v>13.84</v>
      </c>
      <c r="E3923" s="1">
        <v>13.84</v>
      </c>
      <c r="F3923" s="1">
        <v>1</v>
      </c>
    </row>
    <row r="3924" spans="1:6" x14ac:dyDescent="0.25">
      <c r="A3924" t="s">
        <v>3932</v>
      </c>
      <c r="B3924">
        <v>1</v>
      </c>
      <c r="C3924">
        <v>1</v>
      </c>
      <c r="D3924" s="1">
        <v>21</v>
      </c>
      <c r="E3924" s="1">
        <v>21</v>
      </c>
      <c r="F3924" s="1">
        <v>1</v>
      </c>
    </row>
    <row r="3925" spans="1:6" x14ac:dyDescent="0.25">
      <c r="A3925" t="s">
        <v>3933</v>
      </c>
      <c r="B3925">
        <v>1</v>
      </c>
      <c r="C3925">
        <v>1</v>
      </c>
      <c r="D3925" s="1">
        <v>4.78</v>
      </c>
      <c r="E3925" s="1">
        <v>4.78</v>
      </c>
      <c r="F3925" s="1">
        <v>1</v>
      </c>
    </row>
    <row r="3926" spans="1:6" x14ac:dyDescent="0.25">
      <c r="A3926" t="s">
        <v>3934</v>
      </c>
      <c r="B3926">
        <v>1</v>
      </c>
      <c r="C3926">
        <v>1</v>
      </c>
      <c r="D3926" s="1">
        <v>9.65</v>
      </c>
      <c r="E3926" s="1">
        <v>9.65</v>
      </c>
      <c r="F3926" s="1">
        <v>1</v>
      </c>
    </row>
    <row r="3927" spans="1:6" x14ac:dyDescent="0.25">
      <c r="A3927" t="s">
        <v>3935</v>
      </c>
      <c r="B3927">
        <v>1</v>
      </c>
      <c r="C3927">
        <v>1</v>
      </c>
      <c r="D3927" s="1">
        <v>9.65</v>
      </c>
      <c r="E3927" s="1">
        <v>9.65</v>
      </c>
      <c r="F3927" s="1">
        <v>1</v>
      </c>
    </row>
    <row r="3928" spans="1:6" x14ac:dyDescent="0.25">
      <c r="A3928" t="s">
        <v>3936</v>
      </c>
      <c r="B3928">
        <v>1</v>
      </c>
      <c r="C3928">
        <v>1</v>
      </c>
      <c r="D3928" s="1">
        <v>9.65</v>
      </c>
      <c r="E3928" s="1">
        <v>9.65</v>
      </c>
      <c r="F3928" s="1">
        <v>1</v>
      </c>
    </row>
    <row r="3929" spans="1:6" x14ac:dyDescent="0.25">
      <c r="A3929" t="s">
        <v>3937</v>
      </c>
      <c r="B3929">
        <v>1</v>
      </c>
      <c r="C3929">
        <v>1</v>
      </c>
      <c r="D3929" s="1">
        <v>9.65</v>
      </c>
      <c r="E3929" s="1">
        <v>9.65</v>
      </c>
      <c r="F3929" s="1">
        <v>1</v>
      </c>
    </row>
    <row r="3930" spans="1:6" x14ac:dyDescent="0.25">
      <c r="A3930" t="s">
        <v>3938</v>
      </c>
      <c r="B3930">
        <v>1</v>
      </c>
      <c r="C3930">
        <v>1</v>
      </c>
      <c r="D3930" s="1">
        <v>9.65</v>
      </c>
      <c r="E3930" s="1">
        <v>9.65</v>
      </c>
      <c r="F3930" s="1">
        <v>1</v>
      </c>
    </row>
    <row r="3931" spans="1:6" x14ac:dyDescent="0.25">
      <c r="A3931" t="s">
        <v>3939</v>
      </c>
      <c r="B3931">
        <v>1</v>
      </c>
      <c r="C3931">
        <v>1</v>
      </c>
      <c r="D3931" s="1">
        <v>9.65</v>
      </c>
      <c r="E3931" s="1">
        <v>9.65</v>
      </c>
      <c r="F3931" s="1">
        <v>1</v>
      </c>
    </row>
    <row r="3932" spans="1:6" x14ac:dyDescent="0.25">
      <c r="A3932" t="s">
        <v>3940</v>
      </c>
      <c r="B3932">
        <v>1</v>
      </c>
      <c r="C3932">
        <v>1</v>
      </c>
      <c r="D3932" s="1">
        <v>9.65</v>
      </c>
      <c r="E3932" s="1">
        <v>9.65</v>
      </c>
      <c r="F3932" s="1">
        <v>1</v>
      </c>
    </row>
    <row r="3933" spans="1:6" x14ac:dyDescent="0.25">
      <c r="A3933" t="s">
        <v>3941</v>
      </c>
      <c r="B3933">
        <v>1</v>
      </c>
      <c r="C3933">
        <v>1</v>
      </c>
      <c r="D3933" s="1">
        <v>9.65</v>
      </c>
      <c r="E3933" s="1">
        <v>9.65</v>
      </c>
      <c r="F3933" s="1">
        <v>1</v>
      </c>
    </row>
    <row r="3934" spans="1:6" x14ac:dyDescent="0.25">
      <c r="A3934" t="s">
        <v>3942</v>
      </c>
      <c r="B3934">
        <v>1</v>
      </c>
      <c r="C3934">
        <v>1</v>
      </c>
      <c r="D3934" s="1">
        <v>9.65</v>
      </c>
      <c r="E3934" s="1">
        <v>9.65</v>
      </c>
      <c r="F3934" s="1">
        <v>1</v>
      </c>
    </row>
    <row r="3935" spans="1:6" x14ac:dyDescent="0.25">
      <c r="A3935" t="s">
        <v>3943</v>
      </c>
      <c r="B3935">
        <v>1</v>
      </c>
      <c r="C3935">
        <v>1</v>
      </c>
      <c r="D3935" s="1">
        <v>4.78</v>
      </c>
      <c r="E3935" s="1">
        <v>4.78</v>
      </c>
      <c r="F3935" s="1">
        <v>1</v>
      </c>
    </row>
    <row r="3936" spans="1:6" x14ac:dyDescent="0.25">
      <c r="A3936" t="s">
        <v>3944</v>
      </c>
      <c r="B3936">
        <v>1</v>
      </c>
      <c r="C3936">
        <v>1</v>
      </c>
      <c r="D3936" s="1">
        <v>4.78</v>
      </c>
      <c r="E3936" s="1">
        <v>4.78</v>
      </c>
      <c r="F3936" s="1">
        <v>1</v>
      </c>
    </row>
    <row r="3937" spans="1:6" x14ac:dyDescent="0.25">
      <c r="A3937" t="s">
        <v>3945</v>
      </c>
      <c r="B3937">
        <v>1</v>
      </c>
      <c r="C3937">
        <v>1</v>
      </c>
      <c r="D3937" s="1">
        <v>4.78</v>
      </c>
      <c r="E3937" s="1">
        <v>4.78</v>
      </c>
      <c r="F3937" s="1">
        <v>1</v>
      </c>
    </row>
    <row r="3938" spans="1:6" x14ac:dyDescent="0.25">
      <c r="A3938" t="s">
        <v>3946</v>
      </c>
      <c r="B3938">
        <v>1</v>
      </c>
      <c r="C3938">
        <v>1</v>
      </c>
      <c r="D3938" s="1">
        <v>18.39</v>
      </c>
      <c r="E3938" s="1">
        <v>18.39</v>
      </c>
      <c r="F3938" s="1">
        <v>1</v>
      </c>
    </row>
    <row r="3939" spans="1:6" x14ac:dyDescent="0.25">
      <c r="A3939" t="s">
        <v>3947</v>
      </c>
      <c r="B3939">
        <v>1</v>
      </c>
      <c r="C3939">
        <v>1</v>
      </c>
      <c r="D3939" s="1">
        <v>23.53</v>
      </c>
      <c r="E3939" s="1">
        <v>23.53</v>
      </c>
      <c r="F3939" s="1">
        <v>1</v>
      </c>
    </row>
    <row r="3940" spans="1:6" x14ac:dyDescent="0.25">
      <c r="A3940" t="s">
        <v>3948</v>
      </c>
      <c r="B3940">
        <v>1</v>
      </c>
      <c r="C3940">
        <v>1</v>
      </c>
      <c r="D3940" s="1">
        <v>19.48</v>
      </c>
      <c r="E3940" s="1">
        <v>19.48</v>
      </c>
      <c r="F3940" s="1">
        <v>1</v>
      </c>
    </row>
    <row r="3941" spans="1:6" x14ac:dyDescent="0.25">
      <c r="A3941" t="s">
        <v>3949</v>
      </c>
      <c r="B3941">
        <v>1</v>
      </c>
      <c r="C3941">
        <v>1</v>
      </c>
      <c r="D3941" s="1">
        <v>84.84</v>
      </c>
      <c r="E3941" s="1">
        <v>84.84</v>
      </c>
      <c r="F3941" s="1">
        <v>1</v>
      </c>
    </row>
    <row r="3942" spans="1:6" x14ac:dyDescent="0.25">
      <c r="A3942" t="s">
        <v>3950</v>
      </c>
      <c r="B3942">
        <v>1</v>
      </c>
      <c r="C3942">
        <v>1</v>
      </c>
      <c r="D3942" s="1">
        <v>293.5</v>
      </c>
      <c r="E3942" s="1">
        <v>293.5</v>
      </c>
      <c r="F3942" s="1">
        <v>1</v>
      </c>
    </row>
    <row r="3943" spans="1:6" x14ac:dyDescent="0.25">
      <c r="A3943" t="s">
        <v>3951</v>
      </c>
      <c r="B3943">
        <v>1</v>
      </c>
      <c r="C3943">
        <v>1</v>
      </c>
      <c r="D3943" s="1">
        <v>80.7</v>
      </c>
      <c r="E3943" s="1">
        <v>80.7</v>
      </c>
      <c r="F3943" s="1">
        <v>1</v>
      </c>
    </row>
    <row r="3944" spans="1:6" x14ac:dyDescent="0.25">
      <c r="A3944" t="s">
        <v>3952</v>
      </c>
      <c r="B3944">
        <v>1</v>
      </c>
      <c r="C3944">
        <v>1</v>
      </c>
      <c r="D3944" s="1">
        <v>80.7</v>
      </c>
      <c r="E3944" s="1">
        <v>80.7</v>
      </c>
      <c r="F3944" s="1">
        <v>1</v>
      </c>
    </row>
    <row r="3945" spans="1:6" x14ac:dyDescent="0.25">
      <c r="A3945" t="s">
        <v>3953</v>
      </c>
      <c r="B3945">
        <v>1</v>
      </c>
      <c r="C3945">
        <v>1</v>
      </c>
      <c r="D3945" s="1">
        <v>84</v>
      </c>
      <c r="E3945" s="1">
        <v>84</v>
      </c>
      <c r="F3945" s="1">
        <v>1</v>
      </c>
    </row>
    <row r="3946" spans="1:6" x14ac:dyDescent="0.25">
      <c r="A3946" t="s">
        <v>3954</v>
      </c>
      <c r="B3946">
        <v>1</v>
      </c>
      <c r="C3946">
        <v>1</v>
      </c>
      <c r="D3946" s="1">
        <v>16.21</v>
      </c>
      <c r="E3946" s="1">
        <v>16.21</v>
      </c>
      <c r="F3946" s="1">
        <v>1</v>
      </c>
    </row>
    <row r="3947" spans="1:6" x14ac:dyDescent="0.25">
      <c r="A3947" t="s">
        <v>3955</v>
      </c>
      <c r="B3947">
        <v>1</v>
      </c>
      <c r="C3947">
        <v>1</v>
      </c>
      <c r="D3947" s="1">
        <v>0.83</v>
      </c>
      <c r="E3947" s="1">
        <v>0.83</v>
      </c>
      <c r="F3947" s="1">
        <v>1</v>
      </c>
    </row>
    <row r="3948" spans="1:6" x14ac:dyDescent="0.25">
      <c r="A3948" t="s">
        <v>3956</v>
      </c>
      <c r="B3948">
        <v>1</v>
      </c>
      <c r="C3948">
        <v>1</v>
      </c>
      <c r="D3948" s="1">
        <v>8.1999999999999993</v>
      </c>
      <c r="E3948" s="1">
        <v>8.1999999999999993</v>
      </c>
      <c r="F3948" s="1">
        <v>1</v>
      </c>
    </row>
    <row r="3949" spans="1:6" x14ac:dyDescent="0.25">
      <c r="A3949" t="s">
        <v>3957</v>
      </c>
      <c r="B3949">
        <v>1</v>
      </c>
      <c r="C3949">
        <v>1</v>
      </c>
      <c r="D3949" s="1">
        <v>50.95</v>
      </c>
      <c r="E3949" s="1">
        <v>50.95</v>
      </c>
      <c r="F3949" s="1">
        <v>1</v>
      </c>
    </row>
    <row r="3950" spans="1:6" x14ac:dyDescent="0.25">
      <c r="A3950" t="s">
        <v>3958</v>
      </c>
      <c r="B3950">
        <v>1</v>
      </c>
      <c r="C3950">
        <v>1</v>
      </c>
      <c r="D3950" s="1">
        <v>5.37</v>
      </c>
      <c r="E3950" s="1">
        <v>5.37</v>
      </c>
      <c r="F3950" s="1">
        <v>1</v>
      </c>
    </row>
    <row r="3951" spans="1:6" x14ac:dyDescent="0.25">
      <c r="A3951" t="s">
        <v>3959</v>
      </c>
      <c r="B3951">
        <v>1</v>
      </c>
      <c r="C3951">
        <v>1</v>
      </c>
      <c r="D3951" s="1">
        <v>50</v>
      </c>
      <c r="E3951" s="1">
        <v>50</v>
      </c>
      <c r="F3951" s="1">
        <v>1</v>
      </c>
    </row>
    <row r="3952" spans="1:6" x14ac:dyDescent="0.25">
      <c r="A3952" t="s">
        <v>3960</v>
      </c>
      <c r="B3952">
        <v>1</v>
      </c>
      <c r="C3952">
        <v>1</v>
      </c>
      <c r="D3952" s="1">
        <v>22</v>
      </c>
      <c r="E3952" s="1">
        <v>22</v>
      </c>
      <c r="F3952" s="1">
        <v>1</v>
      </c>
    </row>
    <row r="3953" spans="1:6" x14ac:dyDescent="0.25">
      <c r="A3953" t="s">
        <v>3961</v>
      </c>
      <c r="B3953">
        <v>1</v>
      </c>
      <c r="C3953">
        <v>1</v>
      </c>
      <c r="D3953" s="1">
        <v>2.77</v>
      </c>
      <c r="E3953" s="1">
        <v>2.77</v>
      </c>
      <c r="F3953" s="1">
        <v>1</v>
      </c>
    </row>
    <row r="3954" spans="1:6" x14ac:dyDescent="0.25">
      <c r="A3954" t="s">
        <v>3962</v>
      </c>
      <c r="B3954">
        <v>1</v>
      </c>
      <c r="C3954">
        <v>1</v>
      </c>
      <c r="D3954" s="1">
        <v>6.64</v>
      </c>
      <c r="E3954" s="1">
        <v>6.64</v>
      </c>
      <c r="F3954" s="1">
        <v>1</v>
      </c>
    </row>
    <row r="3955" spans="1:6" x14ac:dyDescent="0.25">
      <c r="A3955" t="s">
        <v>3963</v>
      </c>
      <c r="B3955">
        <v>1</v>
      </c>
      <c r="C3955">
        <v>1</v>
      </c>
      <c r="D3955" s="1">
        <v>3.47</v>
      </c>
      <c r="E3955" s="1">
        <v>3.47</v>
      </c>
      <c r="F3955" s="1">
        <v>1</v>
      </c>
    </row>
    <row r="3956" spans="1:6" x14ac:dyDescent="0.25">
      <c r="A3956" t="s">
        <v>3964</v>
      </c>
      <c r="B3956">
        <v>1</v>
      </c>
      <c r="C3956">
        <v>1</v>
      </c>
      <c r="D3956" s="1">
        <v>3.87</v>
      </c>
      <c r="E3956" s="1">
        <v>3.87</v>
      </c>
      <c r="F3956" s="1">
        <v>1</v>
      </c>
    </row>
    <row r="3957" spans="1:6" x14ac:dyDescent="0.25">
      <c r="A3957" t="s">
        <v>3965</v>
      </c>
      <c r="B3957">
        <v>1</v>
      </c>
      <c r="C3957">
        <v>1</v>
      </c>
      <c r="D3957" s="1">
        <v>3.2</v>
      </c>
      <c r="E3957" s="1">
        <v>3.2</v>
      </c>
      <c r="F3957" s="1">
        <v>1</v>
      </c>
    </row>
    <row r="3958" spans="1:6" x14ac:dyDescent="0.25">
      <c r="A3958" t="s">
        <v>3966</v>
      </c>
      <c r="B3958">
        <v>1</v>
      </c>
      <c r="C3958">
        <v>1</v>
      </c>
      <c r="D3958" s="1">
        <v>3.2</v>
      </c>
      <c r="E3958" s="1">
        <v>3.2</v>
      </c>
      <c r="F3958" s="1">
        <v>1</v>
      </c>
    </row>
    <row r="3959" spans="1:6" x14ac:dyDescent="0.25">
      <c r="A3959" t="s">
        <v>3967</v>
      </c>
      <c r="B3959">
        <v>1</v>
      </c>
      <c r="C3959">
        <v>1</v>
      </c>
      <c r="D3959" s="1">
        <v>12</v>
      </c>
      <c r="E3959" s="1">
        <v>12</v>
      </c>
      <c r="F3959" s="1">
        <v>1</v>
      </c>
    </row>
    <row r="3960" spans="1:6" x14ac:dyDescent="0.25">
      <c r="A3960" t="s">
        <v>3968</v>
      </c>
      <c r="B3960">
        <v>1</v>
      </c>
      <c r="C3960">
        <v>1</v>
      </c>
      <c r="D3960" s="1">
        <v>1.9</v>
      </c>
      <c r="E3960" s="1">
        <v>1.9</v>
      </c>
      <c r="F3960" s="1">
        <v>1</v>
      </c>
    </row>
    <row r="3961" spans="1:6" x14ac:dyDescent="0.25">
      <c r="A3961" t="s">
        <v>3969</v>
      </c>
      <c r="B3961">
        <v>1</v>
      </c>
      <c r="C3961">
        <v>1</v>
      </c>
      <c r="D3961" s="1">
        <v>2.2599999999999998</v>
      </c>
      <c r="E3961" s="1">
        <v>2.2599999999999998</v>
      </c>
      <c r="F3961" s="1">
        <v>1</v>
      </c>
    </row>
    <row r="3962" spans="1:6" x14ac:dyDescent="0.25">
      <c r="A3962" t="s">
        <v>3970</v>
      </c>
      <c r="B3962">
        <v>1</v>
      </c>
      <c r="C3962">
        <v>1</v>
      </c>
      <c r="D3962" s="1">
        <v>65</v>
      </c>
      <c r="E3962" s="1">
        <v>65</v>
      </c>
      <c r="F3962" s="1">
        <v>1</v>
      </c>
    </row>
    <row r="3963" spans="1:6" x14ac:dyDescent="0.25">
      <c r="A3963" t="s">
        <v>3971</v>
      </c>
      <c r="B3963">
        <v>1</v>
      </c>
      <c r="C3963">
        <v>1</v>
      </c>
      <c r="D3963" s="1">
        <v>2.88</v>
      </c>
      <c r="E3963" s="1">
        <v>2.88</v>
      </c>
      <c r="F3963" s="1">
        <v>1</v>
      </c>
    </row>
    <row r="3964" spans="1:6" x14ac:dyDescent="0.25">
      <c r="A3964" t="s">
        <v>3972</v>
      </c>
      <c r="B3964">
        <v>1</v>
      </c>
      <c r="C3964">
        <v>1</v>
      </c>
      <c r="D3964" s="1">
        <v>2.88</v>
      </c>
      <c r="E3964" s="1">
        <v>2.88</v>
      </c>
      <c r="F3964" s="1">
        <v>1</v>
      </c>
    </row>
    <row r="3965" spans="1:6" x14ac:dyDescent="0.25">
      <c r="A3965" t="s">
        <v>3973</v>
      </c>
      <c r="B3965">
        <v>1</v>
      </c>
      <c r="C3965">
        <v>1</v>
      </c>
      <c r="D3965" s="1">
        <v>6.07</v>
      </c>
      <c r="E3965" s="1">
        <v>6.07</v>
      </c>
      <c r="F3965" s="1">
        <v>1</v>
      </c>
    </row>
    <row r="3966" spans="1:6" x14ac:dyDescent="0.25">
      <c r="A3966" t="s">
        <v>3974</v>
      </c>
      <c r="B3966">
        <v>1</v>
      </c>
      <c r="C3966">
        <v>1</v>
      </c>
      <c r="D3966" s="1">
        <v>8.61</v>
      </c>
      <c r="E3966" s="1">
        <v>8.61</v>
      </c>
      <c r="F3966" s="1">
        <v>1</v>
      </c>
    </row>
    <row r="3967" spans="1:6" x14ac:dyDescent="0.25">
      <c r="A3967" t="s">
        <v>3975</v>
      </c>
      <c r="B3967">
        <v>1</v>
      </c>
      <c r="C3967">
        <v>1</v>
      </c>
      <c r="D3967" s="1">
        <v>14.75</v>
      </c>
      <c r="E3967" s="1">
        <v>14.75</v>
      </c>
      <c r="F3967" s="1">
        <v>1</v>
      </c>
    </row>
    <row r="3968" spans="1:6" x14ac:dyDescent="0.25">
      <c r="A3968" t="s">
        <v>3976</v>
      </c>
      <c r="B3968">
        <v>1</v>
      </c>
      <c r="C3968">
        <v>1</v>
      </c>
      <c r="D3968" s="1">
        <v>12.2</v>
      </c>
      <c r="E3968" s="1">
        <v>12.2</v>
      </c>
      <c r="F3968" s="1">
        <v>1</v>
      </c>
    </row>
    <row r="3969" spans="1:6" x14ac:dyDescent="0.25">
      <c r="A3969" t="s">
        <v>3977</v>
      </c>
      <c r="B3969">
        <v>1</v>
      </c>
      <c r="C3969">
        <v>1</v>
      </c>
      <c r="D3969" s="1">
        <v>28.48</v>
      </c>
      <c r="E3969" s="1">
        <v>28.48</v>
      </c>
      <c r="F3969" s="1">
        <v>1</v>
      </c>
    </row>
    <row r="3970" spans="1:6" x14ac:dyDescent="0.25">
      <c r="A3970" t="s">
        <v>3978</v>
      </c>
      <c r="B3970">
        <v>1</v>
      </c>
      <c r="C3970">
        <v>1</v>
      </c>
      <c r="D3970" s="1">
        <v>11.22</v>
      </c>
      <c r="E3970" s="1">
        <v>11.22</v>
      </c>
      <c r="F3970" s="1">
        <v>1</v>
      </c>
    </row>
    <row r="3971" spans="1:6" x14ac:dyDescent="0.25">
      <c r="B3971">
        <v>107185</v>
      </c>
      <c r="C3971">
        <v>18878</v>
      </c>
      <c r="D3971" s="1">
        <v>950674.09</v>
      </c>
      <c r="E3971" s="1">
        <v>8.8694695153239724</v>
      </c>
      <c r="F3971" s="1">
        <v>5.6777730691810575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41"/>
  <sheetViews>
    <sheetView topLeftCell="A1810" workbookViewId="0"/>
  </sheetViews>
  <sheetFormatPr defaultRowHeight="15.75" x14ac:dyDescent="0.25"/>
  <cols>
    <col min="1" max="1" width="10.375" bestFit="1" customWidth="1"/>
  </cols>
  <sheetData>
    <row r="1" spans="1:2" x14ac:dyDescent="0.25">
      <c r="A1" t="s">
        <v>3979</v>
      </c>
      <c r="B1" t="s">
        <v>5</v>
      </c>
    </row>
    <row r="2" spans="1:2" x14ac:dyDescent="0.25">
      <c r="A2" s="2">
        <v>40664</v>
      </c>
      <c r="B2">
        <v>0</v>
      </c>
    </row>
    <row r="3" spans="1:2" x14ac:dyDescent="0.25">
      <c r="A3" s="2">
        <v>40665</v>
      </c>
      <c r="B3">
        <v>0</v>
      </c>
    </row>
    <row r="4" spans="1:2" x14ac:dyDescent="0.25">
      <c r="A4" s="2">
        <v>40666</v>
      </c>
      <c r="B4">
        <v>0</v>
      </c>
    </row>
    <row r="5" spans="1:2" x14ac:dyDescent="0.25">
      <c r="A5" s="2">
        <v>40667</v>
      </c>
      <c r="B5">
        <v>0</v>
      </c>
    </row>
    <row r="6" spans="1:2" x14ac:dyDescent="0.25">
      <c r="A6" s="2">
        <v>40668</v>
      </c>
      <c r="B6">
        <v>0</v>
      </c>
    </row>
    <row r="7" spans="1:2" x14ac:dyDescent="0.25">
      <c r="A7" s="2">
        <v>40669</v>
      </c>
      <c r="B7">
        <v>0</v>
      </c>
    </row>
    <row r="8" spans="1:2" x14ac:dyDescent="0.25">
      <c r="A8" s="2">
        <v>40670</v>
      </c>
      <c r="B8">
        <v>0</v>
      </c>
    </row>
    <row r="9" spans="1:2" x14ac:dyDescent="0.25">
      <c r="A9" s="2">
        <v>40671</v>
      </c>
      <c r="B9">
        <v>0</v>
      </c>
    </row>
    <row r="10" spans="1:2" x14ac:dyDescent="0.25">
      <c r="A10" s="2">
        <v>40672</v>
      </c>
      <c r="B10">
        <v>0</v>
      </c>
    </row>
    <row r="11" spans="1:2" x14ac:dyDescent="0.25">
      <c r="A11" s="2">
        <v>40673</v>
      </c>
      <c r="B11">
        <v>0</v>
      </c>
    </row>
    <row r="12" spans="1:2" x14ac:dyDescent="0.25">
      <c r="A12" s="2">
        <v>40674</v>
      </c>
      <c r="B12">
        <v>0</v>
      </c>
    </row>
    <row r="13" spans="1:2" x14ac:dyDescent="0.25">
      <c r="A13" s="2">
        <v>40675</v>
      </c>
      <c r="B13">
        <v>0</v>
      </c>
    </row>
    <row r="14" spans="1:2" x14ac:dyDescent="0.25">
      <c r="A14" s="2">
        <v>40676</v>
      </c>
      <c r="B14">
        <v>0</v>
      </c>
    </row>
    <row r="15" spans="1:2" x14ac:dyDescent="0.25">
      <c r="A15" s="2">
        <v>40677</v>
      </c>
      <c r="B15">
        <v>0</v>
      </c>
    </row>
    <row r="16" spans="1:2" x14ac:dyDescent="0.25">
      <c r="A16" s="2">
        <v>40678</v>
      </c>
      <c r="B16">
        <v>0</v>
      </c>
    </row>
    <row r="17" spans="1:2" x14ac:dyDescent="0.25">
      <c r="A17" s="2">
        <v>40679</v>
      </c>
      <c r="B17">
        <v>0</v>
      </c>
    </row>
    <row r="18" spans="1:2" x14ac:dyDescent="0.25">
      <c r="A18" s="2">
        <v>40680</v>
      </c>
      <c r="B18">
        <v>0</v>
      </c>
    </row>
    <row r="19" spans="1:2" x14ac:dyDescent="0.25">
      <c r="A19" s="2">
        <v>40681</v>
      </c>
      <c r="B19">
        <v>0</v>
      </c>
    </row>
    <row r="20" spans="1:2" x14ac:dyDescent="0.25">
      <c r="A20" s="2">
        <v>40682</v>
      </c>
      <c r="B20">
        <v>0</v>
      </c>
    </row>
    <row r="21" spans="1:2" x14ac:dyDescent="0.25">
      <c r="A21" s="2">
        <v>40683</v>
      </c>
      <c r="B21">
        <v>0</v>
      </c>
    </row>
    <row r="22" spans="1:2" x14ac:dyDescent="0.25">
      <c r="A22" s="2">
        <v>40684</v>
      </c>
      <c r="B22">
        <v>0</v>
      </c>
    </row>
    <row r="23" spans="1:2" x14ac:dyDescent="0.25">
      <c r="A23" s="2">
        <v>40685</v>
      </c>
      <c r="B23">
        <v>0</v>
      </c>
    </row>
    <row r="24" spans="1:2" x14ac:dyDescent="0.25">
      <c r="A24" s="2">
        <v>40686</v>
      </c>
      <c r="B24">
        <v>0</v>
      </c>
    </row>
    <row r="25" spans="1:2" x14ac:dyDescent="0.25">
      <c r="A25" s="2">
        <v>40687</v>
      </c>
      <c r="B25">
        <v>0</v>
      </c>
    </row>
    <row r="26" spans="1:2" x14ac:dyDescent="0.25">
      <c r="A26" s="2">
        <v>40688</v>
      </c>
      <c r="B26">
        <v>0</v>
      </c>
    </row>
    <row r="27" spans="1:2" x14ac:dyDescent="0.25">
      <c r="A27" s="2">
        <v>40689</v>
      </c>
      <c r="B27">
        <v>0</v>
      </c>
    </row>
    <row r="28" spans="1:2" x14ac:dyDescent="0.25">
      <c r="A28" s="2">
        <v>40690</v>
      </c>
      <c r="B28">
        <v>0</v>
      </c>
    </row>
    <row r="29" spans="1:2" x14ac:dyDescent="0.25">
      <c r="A29" s="2">
        <v>40691</v>
      </c>
      <c r="B29">
        <v>0</v>
      </c>
    </row>
    <row r="30" spans="1:2" x14ac:dyDescent="0.25">
      <c r="A30" s="2">
        <v>40692</v>
      </c>
      <c r="B30">
        <v>0</v>
      </c>
    </row>
    <row r="31" spans="1:2" x14ac:dyDescent="0.25">
      <c r="A31" s="2">
        <v>40693</v>
      </c>
      <c r="B31">
        <v>0</v>
      </c>
    </row>
    <row r="32" spans="1:2" x14ac:dyDescent="0.25">
      <c r="A32" s="2">
        <v>40694</v>
      </c>
      <c r="B32">
        <v>0</v>
      </c>
    </row>
    <row r="33" spans="1:2" x14ac:dyDescent="0.25">
      <c r="A33" s="2">
        <v>40695</v>
      </c>
      <c r="B33">
        <v>0</v>
      </c>
    </row>
    <row r="34" spans="1:2" x14ac:dyDescent="0.25">
      <c r="A34" s="2">
        <v>40696</v>
      </c>
      <c r="B34">
        <v>0</v>
      </c>
    </row>
    <row r="35" spans="1:2" x14ac:dyDescent="0.25">
      <c r="A35" s="2">
        <v>40697</v>
      </c>
      <c r="B35">
        <v>0</v>
      </c>
    </row>
    <row r="36" spans="1:2" x14ac:dyDescent="0.25">
      <c r="A36" s="2">
        <v>40698</v>
      </c>
      <c r="B36">
        <v>0</v>
      </c>
    </row>
    <row r="37" spans="1:2" x14ac:dyDescent="0.25">
      <c r="A37" s="2">
        <v>40699</v>
      </c>
      <c r="B37">
        <v>0</v>
      </c>
    </row>
    <row r="38" spans="1:2" x14ac:dyDescent="0.25">
      <c r="A38" s="2">
        <v>40700</v>
      </c>
      <c r="B38">
        <v>0</v>
      </c>
    </row>
    <row r="39" spans="1:2" x14ac:dyDescent="0.25">
      <c r="A39" s="2">
        <v>40701</v>
      </c>
      <c r="B39">
        <v>0</v>
      </c>
    </row>
    <row r="40" spans="1:2" x14ac:dyDescent="0.25">
      <c r="A40" s="2">
        <v>40702</v>
      </c>
      <c r="B40">
        <v>0</v>
      </c>
    </row>
    <row r="41" spans="1:2" x14ac:dyDescent="0.25">
      <c r="A41" s="2">
        <v>40703</v>
      </c>
      <c r="B41">
        <v>0</v>
      </c>
    </row>
    <row r="42" spans="1:2" x14ac:dyDescent="0.25">
      <c r="A42" s="2">
        <v>40704</v>
      </c>
      <c r="B42">
        <v>0</v>
      </c>
    </row>
    <row r="43" spans="1:2" x14ac:dyDescent="0.25">
      <c r="A43" s="2">
        <v>40705</v>
      </c>
      <c r="B43">
        <v>0</v>
      </c>
    </row>
    <row r="44" spans="1:2" x14ac:dyDescent="0.25">
      <c r="A44" s="2">
        <v>40706</v>
      </c>
      <c r="B44">
        <v>0</v>
      </c>
    </row>
    <row r="45" spans="1:2" x14ac:dyDescent="0.25">
      <c r="A45" s="2">
        <v>40707</v>
      </c>
      <c r="B45">
        <v>0</v>
      </c>
    </row>
    <row r="46" spans="1:2" x14ac:dyDescent="0.25">
      <c r="A46" s="2">
        <v>40708</v>
      </c>
      <c r="B46">
        <v>0</v>
      </c>
    </row>
    <row r="47" spans="1:2" x14ac:dyDescent="0.25">
      <c r="A47" s="2">
        <v>40709</v>
      </c>
      <c r="B47">
        <v>0</v>
      </c>
    </row>
    <row r="48" spans="1:2" x14ac:dyDescent="0.25">
      <c r="A48" s="2">
        <v>40710</v>
      </c>
      <c r="B48">
        <v>0</v>
      </c>
    </row>
    <row r="49" spans="1:2" x14ac:dyDescent="0.25">
      <c r="A49" s="2">
        <v>40711</v>
      </c>
      <c r="B49">
        <v>0</v>
      </c>
    </row>
    <row r="50" spans="1:2" x14ac:dyDescent="0.25">
      <c r="A50" s="2">
        <v>40712</v>
      </c>
      <c r="B50">
        <v>0</v>
      </c>
    </row>
    <row r="51" spans="1:2" x14ac:dyDescent="0.25">
      <c r="A51" s="2">
        <v>40713</v>
      </c>
      <c r="B51">
        <v>0</v>
      </c>
    </row>
    <row r="52" spans="1:2" x14ac:dyDescent="0.25">
      <c r="A52" s="2">
        <v>40714</v>
      </c>
      <c r="B52">
        <v>0</v>
      </c>
    </row>
    <row r="53" spans="1:2" x14ac:dyDescent="0.25">
      <c r="A53" s="2">
        <v>40715</v>
      </c>
      <c r="B53">
        <v>0</v>
      </c>
    </row>
    <row r="54" spans="1:2" x14ac:dyDescent="0.25">
      <c r="A54" s="2">
        <v>40716</v>
      </c>
      <c r="B54">
        <v>0</v>
      </c>
    </row>
    <row r="55" spans="1:2" x14ac:dyDescent="0.25">
      <c r="A55" s="2">
        <v>40717</v>
      </c>
      <c r="B55">
        <v>0</v>
      </c>
    </row>
    <row r="56" spans="1:2" x14ac:dyDescent="0.25">
      <c r="A56" s="2">
        <v>40718</v>
      </c>
      <c r="B56">
        <v>0</v>
      </c>
    </row>
    <row r="57" spans="1:2" x14ac:dyDescent="0.25">
      <c r="A57" s="2">
        <v>40719</v>
      </c>
      <c r="B57">
        <v>0</v>
      </c>
    </row>
    <row r="58" spans="1:2" x14ac:dyDescent="0.25">
      <c r="A58" s="2">
        <v>40720</v>
      </c>
      <c r="B58">
        <v>0</v>
      </c>
    </row>
    <row r="59" spans="1:2" x14ac:dyDescent="0.25">
      <c r="A59" s="2">
        <v>40721</v>
      </c>
      <c r="B59">
        <v>0</v>
      </c>
    </row>
    <row r="60" spans="1:2" x14ac:dyDescent="0.25">
      <c r="A60" s="2">
        <v>40722</v>
      </c>
      <c r="B60">
        <v>0</v>
      </c>
    </row>
    <row r="61" spans="1:2" x14ac:dyDescent="0.25">
      <c r="A61" s="2">
        <v>40723</v>
      </c>
      <c r="B61">
        <v>0</v>
      </c>
    </row>
    <row r="62" spans="1:2" x14ac:dyDescent="0.25">
      <c r="A62" s="2">
        <v>40724</v>
      </c>
      <c r="B62">
        <v>0</v>
      </c>
    </row>
    <row r="63" spans="1:2" x14ac:dyDescent="0.25">
      <c r="A63" s="2">
        <v>40725</v>
      </c>
      <c r="B63">
        <v>0</v>
      </c>
    </row>
    <row r="64" spans="1:2" x14ac:dyDescent="0.25">
      <c r="A64" s="2">
        <v>40726</v>
      </c>
      <c r="B64">
        <v>0</v>
      </c>
    </row>
    <row r="65" spans="1:2" x14ac:dyDescent="0.25">
      <c r="A65" s="2">
        <v>40727</v>
      </c>
      <c r="B65">
        <v>0</v>
      </c>
    </row>
    <row r="66" spans="1:2" x14ac:dyDescent="0.25">
      <c r="A66" s="2">
        <v>40728</v>
      </c>
      <c r="B66">
        <v>0</v>
      </c>
    </row>
    <row r="67" spans="1:2" x14ac:dyDescent="0.25">
      <c r="A67" s="2">
        <v>40729</v>
      </c>
      <c r="B67">
        <v>0</v>
      </c>
    </row>
    <row r="68" spans="1:2" x14ac:dyDescent="0.25">
      <c r="A68" s="2">
        <v>40730</v>
      </c>
      <c r="B68">
        <v>0</v>
      </c>
    </row>
    <row r="69" spans="1:2" x14ac:dyDescent="0.25">
      <c r="A69" s="2">
        <v>40731</v>
      </c>
      <c r="B69">
        <v>0</v>
      </c>
    </row>
    <row r="70" spans="1:2" x14ac:dyDescent="0.25">
      <c r="A70" s="2">
        <v>40732</v>
      </c>
      <c r="B70">
        <v>0</v>
      </c>
    </row>
    <row r="71" spans="1:2" x14ac:dyDescent="0.25">
      <c r="A71" s="2">
        <v>40733</v>
      </c>
      <c r="B71">
        <v>0</v>
      </c>
    </row>
    <row r="72" spans="1:2" x14ac:dyDescent="0.25">
      <c r="A72" s="2">
        <v>40734</v>
      </c>
      <c r="B72">
        <v>0</v>
      </c>
    </row>
    <row r="73" spans="1:2" x14ac:dyDescent="0.25">
      <c r="A73" s="2">
        <v>40735</v>
      </c>
      <c r="B73">
        <v>0</v>
      </c>
    </row>
    <row r="74" spans="1:2" x14ac:dyDescent="0.25">
      <c r="A74" s="2">
        <v>40736</v>
      </c>
      <c r="B74">
        <v>0</v>
      </c>
    </row>
    <row r="75" spans="1:2" x14ac:dyDescent="0.25">
      <c r="A75" s="2">
        <v>40737</v>
      </c>
      <c r="B75">
        <v>0</v>
      </c>
    </row>
    <row r="76" spans="1:2" x14ac:dyDescent="0.25">
      <c r="A76" s="2">
        <v>40738</v>
      </c>
      <c r="B76">
        <v>0</v>
      </c>
    </row>
    <row r="77" spans="1:2" x14ac:dyDescent="0.25">
      <c r="A77" s="2">
        <v>40739</v>
      </c>
      <c r="B77">
        <v>0</v>
      </c>
    </row>
    <row r="78" spans="1:2" x14ac:dyDescent="0.25">
      <c r="A78" s="2">
        <v>40740</v>
      </c>
      <c r="B78">
        <v>0</v>
      </c>
    </row>
    <row r="79" spans="1:2" x14ac:dyDescent="0.25">
      <c r="A79" s="2">
        <v>40741</v>
      </c>
      <c r="B79">
        <v>0</v>
      </c>
    </row>
    <row r="80" spans="1:2" x14ac:dyDescent="0.25">
      <c r="A80" s="2">
        <v>40742</v>
      </c>
      <c r="B80">
        <v>0</v>
      </c>
    </row>
    <row r="81" spans="1:2" x14ac:dyDescent="0.25">
      <c r="A81" s="2">
        <v>40743</v>
      </c>
      <c r="B81">
        <v>0</v>
      </c>
    </row>
    <row r="82" spans="1:2" x14ac:dyDescent="0.25">
      <c r="A82" s="2">
        <v>40744</v>
      </c>
      <c r="B82">
        <v>0</v>
      </c>
    </row>
    <row r="83" spans="1:2" x14ac:dyDescent="0.25">
      <c r="A83" s="2">
        <v>40745</v>
      </c>
      <c r="B83">
        <v>0</v>
      </c>
    </row>
    <row r="84" spans="1:2" x14ac:dyDescent="0.25">
      <c r="A84" s="2">
        <v>40746</v>
      </c>
      <c r="B84">
        <v>0</v>
      </c>
    </row>
    <row r="85" spans="1:2" x14ac:dyDescent="0.25">
      <c r="A85" s="2">
        <v>40747</v>
      </c>
      <c r="B85">
        <v>0</v>
      </c>
    </row>
    <row r="86" spans="1:2" x14ac:dyDescent="0.25">
      <c r="A86" s="2">
        <v>40748</v>
      </c>
      <c r="B86">
        <v>0</v>
      </c>
    </row>
    <row r="87" spans="1:2" x14ac:dyDescent="0.25">
      <c r="A87" s="2">
        <v>40749</v>
      </c>
      <c r="B87">
        <v>0</v>
      </c>
    </row>
    <row r="88" spans="1:2" x14ac:dyDescent="0.25">
      <c r="A88" s="2">
        <v>40750</v>
      </c>
      <c r="B88">
        <v>0</v>
      </c>
    </row>
    <row r="89" spans="1:2" x14ac:dyDescent="0.25">
      <c r="A89" s="2">
        <v>40751</v>
      </c>
      <c r="B89">
        <v>0</v>
      </c>
    </row>
    <row r="90" spans="1:2" x14ac:dyDescent="0.25">
      <c r="A90" s="2">
        <v>40752</v>
      </c>
      <c r="B90">
        <v>0</v>
      </c>
    </row>
    <row r="91" spans="1:2" x14ac:dyDescent="0.25">
      <c r="A91" s="2">
        <v>40753</v>
      </c>
      <c r="B91">
        <v>0</v>
      </c>
    </row>
    <row r="92" spans="1:2" x14ac:dyDescent="0.25">
      <c r="A92" s="2">
        <v>40754</v>
      </c>
      <c r="B92">
        <v>0</v>
      </c>
    </row>
    <row r="93" spans="1:2" x14ac:dyDescent="0.25">
      <c r="A93" s="2">
        <v>40755</v>
      </c>
      <c r="B93">
        <v>0</v>
      </c>
    </row>
    <row r="94" spans="1:2" x14ac:dyDescent="0.25">
      <c r="A94" s="2">
        <v>40756</v>
      </c>
      <c r="B94">
        <v>0</v>
      </c>
    </row>
    <row r="95" spans="1:2" x14ac:dyDescent="0.25">
      <c r="A95" s="2">
        <v>40757</v>
      </c>
      <c r="B95">
        <v>0</v>
      </c>
    </row>
    <row r="96" spans="1:2" x14ac:dyDescent="0.25">
      <c r="A96" s="2">
        <v>40758</v>
      </c>
      <c r="B96">
        <v>0</v>
      </c>
    </row>
    <row r="97" spans="1:2" x14ac:dyDescent="0.25">
      <c r="A97" s="2">
        <v>40759</v>
      </c>
      <c r="B97">
        <v>0</v>
      </c>
    </row>
    <row r="98" spans="1:2" x14ac:dyDescent="0.25">
      <c r="A98" s="2">
        <v>40760</v>
      </c>
      <c r="B98">
        <v>0</v>
      </c>
    </row>
    <row r="99" spans="1:2" x14ac:dyDescent="0.25">
      <c r="A99" s="2">
        <v>40761</v>
      </c>
      <c r="B99">
        <v>0</v>
      </c>
    </row>
    <row r="100" spans="1:2" x14ac:dyDescent="0.25">
      <c r="A100" s="2">
        <v>40762</v>
      </c>
      <c r="B100">
        <v>0</v>
      </c>
    </row>
    <row r="101" spans="1:2" x14ac:dyDescent="0.25">
      <c r="A101" s="2">
        <v>40763</v>
      </c>
      <c r="B101">
        <v>0</v>
      </c>
    </row>
    <row r="102" spans="1:2" x14ac:dyDescent="0.25">
      <c r="A102" s="2">
        <v>40764</v>
      </c>
      <c r="B102">
        <v>0</v>
      </c>
    </row>
    <row r="103" spans="1:2" x14ac:dyDescent="0.25">
      <c r="A103" s="2">
        <v>40765</v>
      </c>
      <c r="B103">
        <v>0</v>
      </c>
    </row>
    <row r="104" spans="1:2" x14ac:dyDescent="0.25">
      <c r="A104" s="2">
        <v>40766</v>
      </c>
      <c r="B104">
        <v>0</v>
      </c>
    </row>
    <row r="105" spans="1:2" x14ac:dyDescent="0.25">
      <c r="A105" s="2">
        <v>40767</v>
      </c>
      <c r="B105">
        <v>0</v>
      </c>
    </row>
    <row r="106" spans="1:2" x14ac:dyDescent="0.25">
      <c r="A106" s="2">
        <v>40768</v>
      </c>
      <c r="B106">
        <v>0</v>
      </c>
    </row>
    <row r="107" spans="1:2" x14ac:dyDescent="0.25">
      <c r="A107" s="2">
        <v>40769</v>
      </c>
      <c r="B107">
        <v>0</v>
      </c>
    </row>
    <row r="108" spans="1:2" x14ac:dyDescent="0.25">
      <c r="A108" s="2">
        <v>40770</v>
      </c>
      <c r="B108">
        <v>0</v>
      </c>
    </row>
    <row r="109" spans="1:2" x14ac:dyDescent="0.25">
      <c r="A109" s="2">
        <v>40771</v>
      </c>
      <c r="B109">
        <v>0</v>
      </c>
    </row>
    <row r="110" spans="1:2" x14ac:dyDescent="0.25">
      <c r="A110" s="2">
        <v>40772</v>
      </c>
      <c r="B110">
        <v>0</v>
      </c>
    </row>
    <row r="111" spans="1:2" x14ac:dyDescent="0.25">
      <c r="A111" s="2">
        <v>40773</v>
      </c>
      <c r="B111">
        <v>0</v>
      </c>
    </row>
    <row r="112" spans="1:2" x14ac:dyDescent="0.25">
      <c r="A112" s="2">
        <v>40774</v>
      </c>
      <c r="B112">
        <v>0</v>
      </c>
    </row>
    <row r="113" spans="1:2" x14ac:dyDescent="0.25">
      <c r="A113" s="2">
        <v>40775</v>
      </c>
      <c r="B113">
        <v>0</v>
      </c>
    </row>
    <row r="114" spans="1:2" x14ac:dyDescent="0.25">
      <c r="A114" s="2">
        <v>40776</v>
      </c>
      <c r="B114">
        <v>0</v>
      </c>
    </row>
    <row r="115" spans="1:2" x14ac:dyDescent="0.25">
      <c r="A115" s="2">
        <v>40777</v>
      </c>
      <c r="B115">
        <v>0</v>
      </c>
    </row>
    <row r="116" spans="1:2" x14ac:dyDescent="0.25">
      <c r="A116" s="2">
        <v>40778</v>
      </c>
      <c r="B116">
        <v>0</v>
      </c>
    </row>
    <row r="117" spans="1:2" x14ac:dyDescent="0.25">
      <c r="A117" s="2">
        <v>40779</v>
      </c>
      <c r="B117">
        <v>0</v>
      </c>
    </row>
    <row r="118" spans="1:2" x14ac:dyDescent="0.25">
      <c r="A118" s="2">
        <v>40780</v>
      </c>
      <c r="B118">
        <v>0</v>
      </c>
    </row>
    <row r="119" spans="1:2" x14ac:dyDescent="0.25">
      <c r="A119" s="2">
        <v>40781</v>
      </c>
      <c r="B119">
        <v>0</v>
      </c>
    </row>
    <row r="120" spans="1:2" x14ac:dyDescent="0.25">
      <c r="A120" s="2">
        <v>40782</v>
      </c>
      <c r="B120">
        <v>0</v>
      </c>
    </row>
    <row r="121" spans="1:2" x14ac:dyDescent="0.25">
      <c r="A121" s="2">
        <v>40783</v>
      </c>
      <c r="B121">
        <v>0</v>
      </c>
    </row>
    <row r="122" spans="1:2" x14ac:dyDescent="0.25">
      <c r="A122" s="2">
        <v>40784</v>
      </c>
      <c r="B122">
        <v>0</v>
      </c>
    </row>
    <row r="123" spans="1:2" x14ac:dyDescent="0.25">
      <c r="A123" s="2">
        <v>40785</v>
      </c>
      <c r="B123">
        <v>0</v>
      </c>
    </row>
    <row r="124" spans="1:2" x14ac:dyDescent="0.25">
      <c r="A124" s="2">
        <v>40786</v>
      </c>
      <c r="B124">
        <v>0</v>
      </c>
    </row>
    <row r="125" spans="1:2" x14ac:dyDescent="0.25">
      <c r="A125" s="2">
        <v>40787</v>
      </c>
      <c r="B125">
        <v>0</v>
      </c>
    </row>
    <row r="126" spans="1:2" x14ac:dyDescent="0.25">
      <c r="A126" s="2">
        <v>40788</v>
      </c>
      <c r="B126">
        <v>0</v>
      </c>
    </row>
    <row r="127" spans="1:2" x14ac:dyDescent="0.25">
      <c r="A127" s="2">
        <v>40789</v>
      </c>
      <c r="B127">
        <v>0</v>
      </c>
    </row>
    <row r="128" spans="1:2" x14ac:dyDescent="0.25">
      <c r="A128" s="2">
        <v>40790</v>
      </c>
      <c r="B128">
        <v>0</v>
      </c>
    </row>
    <row r="129" spans="1:2" x14ac:dyDescent="0.25">
      <c r="A129" s="2">
        <v>40791</v>
      </c>
      <c r="B129">
        <v>0</v>
      </c>
    </row>
    <row r="130" spans="1:2" x14ac:dyDescent="0.25">
      <c r="A130" s="2">
        <v>40792</v>
      </c>
      <c r="B130">
        <v>0</v>
      </c>
    </row>
    <row r="131" spans="1:2" x14ac:dyDescent="0.25">
      <c r="A131" s="2">
        <v>40793</v>
      </c>
      <c r="B131">
        <v>0</v>
      </c>
    </row>
    <row r="132" spans="1:2" x14ac:dyDescent="0.25">
      <c r="A132" s="2">
        <v>40794</v>
      </c>
      <c r="B132">
        <v>0</v>
      </c>
    </row>
    <row r="133" spans="1:2" x14ac:dyDescent="0.25">
      <c r="A133" s="2">
        <v>40795</v>
      </c>
      <c r="B133">
        <v>0</v>
      </c>
    </row>
    <row r="134" spans="1:2" x14ac:dyDescent="0.25">
      <c r="A134" s="2">
        <v>40796</v>
      </c>
      <c r="B134">
        <v>0</v>
      </c>
    </row>
    <row r="135" spans="1:2" x14ac:dyDescent="0.25">
      <c r="A135" s="2">
        <v>40797</v>
      </c>
      <c r="B135">
        <v>0</v>
      </c>
    </row>
    <row r="136" spans="1:2" x14ac:dyDescent="0.25">
      <c r="A136" s="2">
        <v>40798</v>
      </c>
      <c r="B136">
        <v>0</v>
      </c>
    </row>
    <row r="137" spans="1:2" x14ac:dyDescent="0.25">
      <c r="A137" s="2">
        <v>40799</v>
      </c>
      <c r="B137">
        <v>0</v>
      </c>
    </row>
    <row r="138" spans="1:2" x14ac:dyDescent="0.25">
      <c r="A138" s="2">
        <v>40800</v>
      </c>
      <c r="B138">
        <v>0</v>
      </c>
    </row>
    <row r="139" spans="1:2" x14ac:dyDescent="0.25">
      <c r="A139" s="2">
        <v>40801</v>
      </c>
      <c r="B139">
        <v>0</v>
      </c>
    </row>
    <row r="140" spans="1:2" x14ac:dyDescent="0.25">
      <c r="A140" s="2">
        <v>40802</v>
      </c>
      <c r="B140">
        <v>0</v>
      </c>
    </row>
    <row r="141" spans="1:2" x14ac:dyDescent="0.25">
      <c r="A141" s="2">
        <v>40803</v>
      </c>
      <c r="B141">
        <v>0</v>
      </c>
    </row>
    <row r="142" spans="1:2" x14ac:dyDescent="0.25">
      <c r="A142" s="2">
        <v>40804</v>
      </c>
      <c r="B142">
        <v>0</v>
      </c>
    </row>
    <row r="143" spans="1:2" x14ac:dyDescent="0.25">
      <c r="A143" s="2">
        <v>40805</v>
      </c>
      <c r="B143">
        <v>0</v>
      </c>
    </row>
    <row r="144" spans="1:2" x14ac:dyDescent="0.25">
      <c r="A144" s="2">
        <v>40806</v>
      </c>
      <c r="B144">
        <v>0</v>
      </c>
    </row>
    <row r="145" spans="1:2" x14ac:dyDescent="0.25">
      <c r="A145" s="2">
        <v>40807</v>
      </c>
      <c r="B145">
        <v>0</v>
      </c>
    </row>
    <row r="146" spans="1:2" x14ac:dyDescent="0.25">
      <c r="A146" s="2">
        <v>40808</v>
      </c>
      <c r="B146">
        <v>0</v>
      </c>
    </row>
    <row r="147" spans="1:2" x14ac:dyDescent="0.25">
      <c r="A147" s="2">
        <v>40809</v>
      </c>
      <c r="B147">
        <v>0</v>
      </c>
    </row>
    <row r="148" spans="1:2" x14ac:dyDescent="0.25">
      <c r="A148" s="2">
        <v>40810</v>
      </c>
      <c r="B148">
        <v>0</v>
      </c>
    </row>
    <row r="149" spans="1:2" x14ac:dyDescent="0.25">
      <c r="A149" s="2">
        <v>40811</v>
      </c>
      <c r="B149">
        <v>0</v>
      </c>
    </row>
    <row r="150" spans="1:2" x14ac:dyDescent="0.25">
      <c r="A150" s="2">
        <v>40812</v>
      </c>
      <c r="B150">
        <v>0</v>
      </c>
    </row>
    <row r="151" spans="1:2" x14ac:dyDescent="0.25">
      <c r="A151" s="2">
        <v>40813</v>
      </c>
      <c r="B151">
        <v>0</v>
      </c>
    </row>
    <row r="152" spans="1:2" x14ac:dyDescent="0.25">
      <c r="A152" s="2">
        <v>40814</v>
      </c>
      <c r="B152">
        <v>0</v>
      </c>
    </row>
    <row r="153" spans="1:2" x14ac:dyDescent="0.25">
      <c r="A153" s="2">
        <v>40815</v>
      </c>
      <c r="B153">
        <v>0</v>
      </c>
    </row>
    <row r="154" spans="1:2" x14ac:dyDescent="0.25">
      <c r="A154" s="2">
        <v>40816</v>
      </c>
      <c r="B154">
        <v>0</v>
      </c>
    </row>
    <row r="155" spans="1:2" x14ac:dyDescent="0.25">
      <c r="A155" s="2">
        <v>40817</v>
      </c>
      <c r="B155">
        <v>0</v>
      </c>
    </row>
    <row r="156" spans="1:2" x14ac:dyDescent="0.25">
      <c r="A156" s="2">
        <v>40818</v>
      </c>
      <c r="B156">
        <v>0</v>
      </c>
    </row>
    <row r="157" spans="1:2" x14ac:dyDescent="0.25">
      <c r="A157" s="2">
        <v>40819</v>
      </c>
      <c r="B157">
        <v>0</v>
      </c>
    </row>
    <row r="158" spans="1:2" x14ac:dyDescent="0.25">
      <c r="A158" s="2">
        <v>40820</v>
      </c>
      <c r="B158">
        <v>0</v>
      </c>
    </row>
    <row r="159" spans="1:2" x14ac:dyDescent="0.25">
      <c r="A159" s="2">
        <v>40821</v>
      </c>
      <c r="B159">
        <v>0</v>
      </c>
    </row>
    <row r="160" spans="1:2" x14ac:dyDescent="0.25">
      <c r="A160" s="2">
        <v>40822</v>
      </c>
      <c r="B160">
        <v>0</v>
      </c>
    </row>
    <row r="161" spans="1:2" x14ac:dyDescent="0.25">
      <c r="A161" s="2">
        <v>40823</v>
      </c>
      <c r="B161">
        <v>0</v>
      </c>
    </row>
    <row r="162" spans="1:2" x14ac:dyDescent="0.25">
      <c r="A162" s="2">
        <v>40824</v>
      </c>
      <c r="B162">
        <v>0</v>
      </c>
    </row>
    <row r="163" spans="1:2" x14ac:dyDescent="0.25">
      <c r="A163" s="2">
        <v>40825</v>
      </c>
      <c r="B163">
        <v>0</v>
      </c>
    </row>
    <row r="164" spans="1:2" x14ac:dyDescent="0.25">
      <c r="A164" s="2">
        <v>40826</v>
      </c>
      <c r="B164">
        <v>0</v>
      </c>
    </row>
    <row r="165" spans="1:2" x14ac:dyDescent="0.25">
      <c r="A165" s="2">
        <v>40827</v>
      </c>
      <c r="B165">
        <v>0</v>
      </c>
    </row>
    <row r="166" spans="1:2" x14ac:dyDescent="0.25">
      <c r="A166" s="2">
        <v>40828</v>
      </c>
      <c r="B166">
        <v>0</v>
      </c>
    </row>
    <row r="167" spans="1:2" x14ac:dyDescent="0.25">
      <c r="A167" s="2">
        <v>40829</v>
      </c>
      <c r="B167">
        <v>0</v>
      </c>
    </row>
    <row r="168" spans="1:2" x14ac:dyDescent="0.25">
      <c r="A168" s="2">
        <v>40830</v>
      </c>
      <c r="B168">
        <v>0</v>
      </c>
    </row>
    <row r="169" spans="1:2" x14ac:dyDescent="0.25">
      <c r="A169" s="2">
        <v>40831</v>
      </c>
      <c r="B169">
        <v>0</v>
      </c>
    </row>
    <row r="170" spans="1:2" x14ac:dyDescent="0.25">
      <c r="A170" s="2">
        <v>40832</v>
      </c>
      <c r="B170">
        <v>0</v>
      </c>
    </row>
    <row r="171" spans="1:2" x14ac:dyDescent="0.25">
      <c r="A171" s="2">
        <v>40833</v>
      </c>
      <c r="B171">
        <v>0</v>
      </c>
    </row>
    <row r="172" spans="1:2" x14ac:dyDescent="0.25">
      <c r="A172" s="2">
        <v>40834</v>
      </c>
      <c r="B172">
        <v>0</v>
      </c>
    </row>
    <row r="173" spans="1:2" x14ac:dyDescent="0.25">
      <c r="A173" s="2">
        <v>40835</v>
      </c>
      <c r="B173">
        <v>0</v>
      </c>
    </row>
    <row r="174" spans="1:2" x14ac:dyDescent="0.25">
      <c r="A174" s="2">
        <v>40836</v>
      </c>
      <c r="B174">
        <v>0</v>
      </c>
    </row>
    <row r="175" spans="1:2" x14ac:dyDescent="0.25">
      <c r="A175" s="2">
        <v>40837</v>
      </c>
      <c r="B175">
        <v>0</v>
      </c>
    </row>
    <row r="176" spans="1:2" x14ac:dyDescent="0.25">
      <c r="A176" s="2">
        <v>40838</v>
      </c>
      <c r="B176">
        <v>0</v>
      </c>
    </row>
    <row r="177" spans="1:2" x14ac:dyDescent="0.25">
      <c r="A177" s="2">
        <v>40839</v>
      </c>
      <c r="B177">
        <v>0</v>
      </c>
    </row>
    <row r="178" spans="1:2" x14ac:dyDescent="0.25">
      <c r="A178" s="2">
        <v>40840</v>
      </c>
      <c r="B178">
        <v>0</v>
      </c>
    </row>
    <row r="179" spans="1:2" x14ac:dyDescent="0.25">
      <c r="A179" s="2">
        <v>40841</v>
      </c>
      <c r="B179">
        <v>0</v>
      </c>
    </row>
    <row r="180" spans="1:2" x14ac:dyDescent="0.25">
      <c r="A180" s="2">
        <v>40842</v>
      </c>
      <c r="B180">
        <v>0</v>
      </c>
    </row>
    <row r="181" spans="1:2" x14ac:dyDescent="0.25">
      <c r="A181" s="2">
        <v>40843</v>
      </c>
      <c r="B181">
        <v>0</v>
      </c>
    </row>
    <row r="182" spans="1:2" x14ac:dyDescent="0.25">
      <c r="A182" s="2">
        <v>40844</v>
      </c>
      <c r="B182">
        <v>0</v>
      </c>
    </row>
    <row r="183" spans="1:2" x14ac:dyDescent="0.25">
      <c r="A183" s="2">
        <v>40845</v>
      </c>
      <c r="B183">
        <v>0</v>
      </c>
    </row>
    <row r="184" spans="1:2" x14ac:dyDescent="0.25">
      <c r="A184" s="2">
        <v>40846</v>
      </c>
      <c r="B184">
        <v>0</v>
      </c>
    </row>
    <row r="185" spans="1:2" x14ac:dyDescent="0.25">
      <c r="A185" s="2">
        <v>40847</v>
      </c>
      <c r="B185">
        <v>0</v>
      </c>
    </row>
    <row r="186" spans="1:2" x14ac:dyDescent="0.25">
      <c r="A186" s="2">
        <v>40848</v>
      </c>
      <c r="B186">
        <v>0</v>
      </c>
    </row>
    <row r="187" spans="1:2" x14ac:dyDescent="0.25">
      <c r="A187" s="2">
        <v>40849</v>
      </c>
      <c r="B187">
        <v>0</v>
      </c>
    </row>
    <row r="188" spans="1:2" x14ac:dyDescent="0.25">
      <c r="A188" s="2">
        <v>40850</v>
      </c>
      <c r="B188">
        <v>0</v>
      </c>
    </row>
    <row r="189" spans="1:2" x14ac:dyDescent="0.25">
      <c r="A189" s="2">
        <v>40851</v>
      </c>
      <c r="B189">
        <v>0</v>
      </c>
    </row>
    <row r="190" spans="1:2" x14ac:dyDescent="0.25">
      <c r="A190" s="2">
        <v>40852</v>
      </c>
      <c r="B190">
        <v>0</v>
      </c>
    </row>
    <row r="191" spans="1:2" x14ac:dyDescent="0.25">
      <c r="A191" s="2">
        <v>40853</v>
      </c>
      <c r="B191">
        <v>0</v>
      </c>
    </row>
    <row r="192" spans="1:2" x14ac:dyDescent="0.25">
      <c r="A192" s="2">
        <v>40854</v>
      </c>
      <c r="B192">
        <v>0</v>
      </c>
    </row>
    <row r="193" spans="1:2" x14ac:dyDescent="0.25">
      <c r="A193" s="2">
        <v>40855</v>
      </c>
      <c r="B193">
        <v>0</v>
      </c>
    </row>
    <row r="194" spans="1:2" x14ac:dyDescent="0.25">
      <c r="A194" s="2">
        <v>40856</v>
      </c>
      <c r="B194">
        <v>0</v>
      </c>
    </row>
    <row r="195" spans="1:2" x14ac:dyDescent="0.25">
      <c r="A195" s="2">
        <v>40857</v>
      </c>
      <c r="B195">
        <v>0</v>
      </c>
    </row>
    <row r="196" spans="1:2" x14ac:dyDescent="0.25">
      <c r="A196" s="2">
        <v>40858</v>
      </c>
      <c r="B196">
        <v>0</v>
      </c>
    </row>
    <row r="197" spans="1:2" x14ac:dyDescent="0.25">
      <c r="A197" s="2">
        <v>40859</v>
      </c>
      <c r="B197">
        <v>0</v>
      </c>
    </row>
    <row r="198" spans="1:2" x14ac:dyDescent="0.25">
      <c r="A198" s="2">
        <v>40860</v>
      </c>
      <c r="B198">
        <v>0</v>
      </c>
    </row>
    <row r="199" spans="1:2" x14ac:dyDescent="0.25">
      <c r="A199" s="2">
        <v>40861</v>
      </c>
      <c r="B199">
        <v>0</v>
      </c>
    </row>
    <row r="200" spans="1:2" x14ac:dyDescent="0.25">
      <c r="A200" s="2">
        <v>40862</v>
      </c>
      <c r="B200">
        <v>0</v>
      </c>
    </row>
    <row r="201" spans="1:2" x14ac:dyDescent="0.25">
      <c r="A201" s="2">
        <v>40863</v>
      </c>
      <c r="B201">
        <v>0</v>
      </c>
    </row>
    <row r="202" spans="1:2" x14ac:dyDescent="0.25">
      <c r="A202" s="2">
        <v>40864</v>
      </c>
      <c r="B202">
        <v>0</v>
      </c>
    </row>
    <row r="203" spans="1:2" x14ac:dyDescent="0.25">
      <c r="A203" s="2">
        <v>40865</v>
      </c>
      <c r="B203">
        <v>0</v>
      </c>
    </row>
    <row r="204" spans="1:2" x14ac:dyDescent="0.25">
      <c r="A204" s="2">
        <v>40866</v>
      </c>
      <c r="B204">
        <v>0</v>
      </c>
    </row>
    <row r="205" spans="1:2" x14ac:dyDescent="0.25">
      <c r="A205" s="2">
        <v>40867</v>
      </c>
      <c r="B205">
        <v>0</v>
      </c>
    </row>
    <row r="206" spans="1:2" x14ac:dyDescent="0.25">
      <c r="A206" s="2">
        <v>40868</v>
      </c>
      <c r="B206">
        <v>0</v>
      </c>
    </row>
    <row r="207" spans="1:2" x14ac:dyDescent="0.25">
      <c r="A207" s="2">
        <v>40869</v>
      </c>
      <c r="B207">
        <v>0</v>
      </c>
    </row>
    <row r="208" spans="1:2" x14ac:dyDescent="0.25">
      <c r="A208" s="2">
        <v>40870</v>
      </c>
      <c r="B208">
        <v>0</v>
      </c>
    </row>
    <row r="209" spans="1:2" x14ac:dyDescent="0.25">
      <c r="A209" s="2">
        <v>40871</v>
      </c>
      <c r="B209">
        <v>0</v>
      </c>
    </row>
    <row r="210" spans="1:2" x14ac:dyDescent="0.25">
      <c r="A210" s="2">
        <v>40872</v>
      </c>
      <c r="B210">
        <v>0</v>
      </c>
    </row>
    <row r="211" spans="1:2" x14ac:dyDescent="0.25">
      <c r="A211" s="2">
        <v>40873</v>
      </c>
      <c r="B211">
        <v>0</v>
      </c>
    </row>
    <row r="212" spans="1:2" x14ac:dyDescent="0.25">
      <c r="A212" s="2">
        <v>40874</v>
      </c>
      <c r="B212">
        <v>0</v>
      </c>
    </row>
    <row r="213" spans="1:2" x14ac:dyDescent="0.25">
      <c r="A213" s="2">
        <v>40875</v>
      </c>
      <c r="B213">
        <v>0</v>
      </c>
    </row>
    <row r="214" spans="1:2" x14ac:dyDescent="0.25">
      <c r="A214" s="2">
        <v>40876</v>
      </c>
      <c r="B214">
        <v>0</v>
      </c>
    </row>
    <row r="215" spans="1:2" x14ac:dyDescent="0.25">
      <c r="A215" s="2">
        <v>40877</v>
      </c>
      <c r="B215">
        <v>0</v>
      </c>
    </row>
    <row r="216" spans="1:2" x14ac:dyDescent="0.25">
      <c r="A216" s="2">
        <v>40878</v>
      </c>
      <c r="B216">
        <v>0</v>
      </c>
    </row>
    <row r="217" spans="1:2" x14ac:dyDescent="0.25">
      <c r="A217" s="2">
        <v>40879</v>
      </c>
      <c r="B217">
        <v>0</v>
      </c>
    </row>
    <row r="218" spans="1:2" x14ac:dyDescent="0.25">
      <c r="A218" s="2">
        <v>40880</v>
      </c>
      <c r="B218">
        <v>0</v>
      </c>
    </row>
    <row r="219" spans="1:2" x14ac:dyDescent="0.25">
      <c r="A219" s="2">
        <v>40881</v>
      </c>
      <c r="B219">
        <v>0</v>
      </c>
    </row>
    <row r="220" spans="1:2" x14ac:dyDescent="0.25">
      <c r="A220" s="2">
        <v>40882</v>
      </c>
      <c r="B220">
        <v>0</v>
      </c>
    </row>
    <row r="221" spans="1:2" x14ac:dyDescent="0.25">
      <c r="A221" s="2">
        <v>40883</v>
      </c>
      <c r="B221">
        <v>0</v>
      </c>
    </row>
    <row r="222" spans="1:2" x14ac:dyDescent="0.25">
      <c r="A222" s="2">
        <v>40884</v>
      </c>
      <c r="B222">
        <v>0</v>
      </c>
    </row>
    <row r="223" spans="1:2" x14ac:dyDescent="0.25">
      <c r="A223" s="2">
        <v>40885</v>
      </c>
      <c r="B223">
        <v>0</v>
      </c>
    </row>
    <row r="224" spans="1:2" x14ac:dyDescent="0.25">
      <c r="A224" s="2">
        <v>40886</v>
      </c>
      <c r="B224">
        <v>0</v>
      </c>
    </row>
    <row r="225" spans="1:2" x14ac:dyDescent="0.25">
      <c r="A225" s="2">
        <v>40887</v>
      </c>
      <c r="B225">
        <v>0</v>
      </c>
    </row>
    <row r="226" spans="1:2" x14ac:dyDescent="0.25">
      <c r="A226" s="2">
        <v>40888</v>
      </c>
      <c r="B226">
        <v>0</v>
      </c>
    </row>
    <row r="227" spans="1:2" x14ac:dyDescent="0.25">
      <c r="A227" s="2">
        <v>40889</v>
      </c>
      <c r="B227">
        <v>0</v>
      </c>
    </row>
    <row r="228" spans="1:2" x14ac:dyDescent="0.25">
      <c r="A228" s="2">
        <v>40890</v>
      </c>
      <c r="B228">
        <v>0</v>
      </c>
    </row>
    <row r="229" spans="1:2" x14ac:dyDescent="0.25">
      <c r="A229" s="2">
        <v>40891</v>
      </c>
      <c r="B229">
        <v>0</v>
      </c>
    </row>
    <row r="230" spans="1:2" x14ac:dyDescent="0.25">
      <c r="A230" s="2">
        <v>40892</v>
      </c>
      <c r="B230">
        <v>0</v>
      </c>
    </row>
    <row r="231" spans="1:2" x14ac:dyDescent="0.25">
      <c r="A231" s="2">
        <v>40893</v>
      </c>
      <c r="B231">
        <v>24</v>
      </c>
    </row>
    <row r="232" spans="1:2" x14ac:dyDescent="0.25">
      <c r="A232" s="2">
        <v>40894</v>
      </c>
      <c r="B232">
        <v>0</v>
      </c>
    </row>
    <row r="233" spans="1:2" x14ac:dyDescent="0.25">
      <c r="A233" s="2">
        <v>40895</v>
      </c>
      <c r="B233">
        <v>25</v>
      </c>
    </row>
    <row r="234" spans="1:2" x14ac:dyDescent="0.25">
      <c r="A234" s="2">
        <v>40896</v>
      </c>
      <c r="B234">
        <v>69</v>
      </c>
    </row>
    <row r="235" spans="1:2" x14ac:dyDescent="0.25">
      <c r="A235" s="2">
        <v>40897</v>
      </c>
      <c r="B235">
        <v>4</v>
      </c>
    </row>
    <row r="236" spans="1:2" x14ac:dyDescent="0.25">
      <c r="A236" s="2">
        <v>40898</v>
      </c>
      <c r="B236">
        <v>30</v>
      </c>
    </row>
    <row r="237" spans="1:2" x14ac:dyDescent="0.25">
      <c r="A237" s="2">
        <v>40899</v>
      </c>
      <c r="B237">
        <v>23</v>
      </c>
    </row>
    <row r="238" spans="1:2" x14ac:dyDescent="0.25">
      <c r="A238" s="2">
        <v>40900</v>
      </c>
      <c r="B238">
        <v>10</v>
      </c>
    </row>
    <row r="239" spans="1:2" x14ac:dyDescent="0.25">
      <c r="A239" s="2">
        <v>40901</v>
      </c>
      <c r="B239">
        <v>0</v>
      </c>
    </row>
    <row r="240" spans="1:2" x14ac:dyDescent="0.25">
      <c r="A240" s="2">
        <v>40902</v>
      </c>
      <c r="B240">
        <v>1</v>
      </c>
    </row>
    <row r="241" spans="1:2" x14ac:dyDescent="0.25">
      <c r="A241" s="2">
        <v>40903</v>
      </c>
      <c r="B241">
        <v>23</v>
      </c>
    </row>
    <row r="242" spans="1:2" x14ac:dyDescent="0.25">
      <c r="A242" s="2">
        <v>40904</v>
      </c>
      <c r="B242">
        <v>23</v>
      </c>
    </row>
    <row r="243" spans="1:2" x14ac:dyDescent="0.25">
      <c r="A243" s="2">
        <v>40905</v>
      </c>
      <c r="B243">
        <v>0</v>
      </c>
    </row>
    <row r="244" spans="1:2" x14ac:dyDescent="0.25">
      <c r="A244" s="2">
        <v>40906</v>
      </c>
      <c r="B244">
        <v>0</v>
      </c>
    </row>
    <row r="245" spans="1:2" x14ac:dyDescent="0.25">
      <c r="A245" s="2">
        <v>40907</v>
      </c>
      <c r="B245">
        <v>7</v>
      </c>
    </row>
    <row r="246" spans="1:2" x14ac:dyDescent="0.25">
      <c r="A246" s="2">
        <v>40908</v>
      </c>
      <c r="B246">
        <v>0</v>
      </c>
    </row>
    <row r="247" spans="1:2" x14ac:dyDescent="0.25">
      <c r="A247" s="2">
        <v>40909</v>
      </c>
      <c r="B247">
        <v>14</v>
      </c>
    </row>
    <row r="248" spans="1:2" x14ac:dyDescent="0.25">
      <c r="A248" s="2">
        <v>40910</v>
      </c>
      <c r="B248">
        <v>35</v>
      </c>
    </row>
    <row r="249" spans="1:2" x14ac:dyDescent="0.25">
      <c r="A249" s="2">
        <v>40911</v>
      </c>
      <c r="B249">
        <v>43</v>
      </c>
    </row>
    <row r="250" spans="1:2" x14ac:dyDescent="0.25">
      <c r="A250" s="2">
        <v>40912</v>
      </c>
      <c r="B250">
        <v>65</v>
      </c>
    </row>
    <row r="251" spans="1:2" x14ac:dyDescent="0.25">
      <c r="A251" s="2">
        <v>40913</v>
      </c>
      <c r="B251">
        <v>168</v>
      </c>
    </row>
    <row r="252" spans="1:2" x14ac:dyDescent="0.25">
      <c r="A252" s="2">
        <v>40914</v>
      </c>
      <c r="B252">
        <v>29</v>
      </c>
    </row>
    <row r="253" spans="1:2" x14ac:dyDescent="0.25">
      <c r="A253" s="2">
        <v>40915</v>
      </c>
      <c r="B253">
        <v>1</v>
      </c>
    </row>
    <row r="254" spans="1:2" x14ac:dyDescent="0.25">
      <c r="A254" s="2">
        <v>40916</v>
      </c>
      <c r="B254">
        <v>0</v>
      </c>
    </row>
    <row r="255" spans="1:2" x14ac:dyDescent="0.25">
      <c r="A255" s="2">
        <v>40917</v>
      </c>
      <c r="B255">
        <v>91</v>
      </c>
    </row>
    <row r="256" spans="1:2" x14ac:dyDescent="0.25">
      <c r="A256" s="2">
        <v>40918</v>
      </c>
      <c r="B256">
        <v>43</v>
      </c>
    </row>
    <row r="257" spans="1:2" x14ac:dyDescent="0.25">
      <c r="A257" s="2">
        <v>40919</v>
      </c>
      <c r="B257">
        <v>68</v>
      </c>
    </row>
    <row r="258" spans="1:2" x14ac:dyDescent="0.25">
      <c r="A258" s="2">
        <v>40920</v>
      </c>
      <c r="B258">
        <v>628</v>
      </c>
    </row>
    <row r="259" spans="1:2" x14ac:dyDescent="0.25">
      <c r="A259" s="2">
        <v>40921</v>
      </c>
      <c r="B259">
        <v>128</v>
      </c>
    </row>
    <row r="260" spans="1:2" x14ac:dyDescent="0.25">
      <c r="A260" s="2">
        <v>40922</v>
      </c>
      <c r="B260">
        <v>2</v>
      </c>
    </row>
    <row r="261" spans="1:2" x14ac:dyDescent="0.25">
      <c r="A261" s="2">
        <v>40923</v>
      </c>
      <c r="B261">
        <v>8</v>
      </c>
    </row>
    <row r="262" spans="1:2" x14ac:dyDescent="0.25">
      <c r="A262" s="2">
        <v>40924</v>
      </c>
      <c r="B262">
        <v>112</v>
      </c>
    </row>
    <row r="263" spans="1:2" x14ac:dyDescent="0.25">
      <c r="A263" s="2">
        <v>40925</v>
      </c>
      <c r="B263">
        <v>18</v>
      </c>
    </row>
    <row r="264" spans="1:2" x14ac:dyDescent="0.25">
      <c r="A264" s="2">
        <v>40926</v>
      </c>
      <c r="B264">
        <v>24</v>
      </c>
    </row>
    <row r="265" spans="1:2" x14ac:dyDescent="0.25">
      <c r="A265" s="2">
        <v>40927</v>
      </c>
      <c r="B265">
        <v>13</v>
      </c>
    </row>
    <row r="266" spans="1:2" x14ac:dyDescent="0.25">
      <c r="A266" s="2">
        <v>40928</v>
      </c>
      <c r="B266">
        <v>44</v>
      </c>
    </row>
    <row r="267" spans="1:2" x14ac:dyDescent="0.25">
      <c r="A267" s="2">
        <v>40929</v>
      </c>
      <c r="B267">
        <v>18</v>
      </c>
    </row>
    <row r="268" spans="1:2" x14ac:dyDescent="0.25">
      <c r="A268" s="2">
        <v>40930</v>
      </c>
      <c r="B268">
        <v>8</v>
      </c>
    </row>
    <row r="269" spans="1:2" x14ac:dyDescent="0.25">
      <c r="A269" s="2">
        <v>40931</v>
      </c>
      <c r="B269">
        <v>127</v>
      </c>
    </row>
    <row r="270" spans="1:2" x14ac:dyDescent="0.25">
      <c r="A270" s="2">
        <v>40932</v>
      </c>
      <c r="B270">
        <v>100</v>
      </c>
    </row>
    <row r="271" spans="1:2" x14ac:dyDescent="0.25">
      <c r="A271" s="2">
        <v>40933</v>
      </c>
      <c r="B271">
        <v>43</v>
      </c>
    </row>
    <row r="272" spans="1:2" x14ac:dyDescent="0.25">
      <c r="A272" s="2">
        <v>40934</v>
      </c>
      <c r="B272">
        <v>119</v>
      </c>
    </row>
    <row r="273" spans="1:2" x14ac:dyDescent="0.25">
      <c r="A273" s="2">
        <v>40935</v>
      </c>
      <c r="B273">
        <v>471</v>
      </c>
    </row>
    <row r="274" spans="1:2" x14ac:dyDescent="0.25">
      <c r="A274" s="2">
        <v>40936</v>
      </c>
      <c r="B274">
        <v>10</v>
      </c>
    </row>
    <row r="275" spans="1:2" x14ac:dyDescent="0.25">
      <c r="A275" s="2">
        <v>40937</v>
      </c>
      <c r="B275">
        <v>6</v>
      </c>
    </row>
    <row r="276" spans="1:2" x14ac:dyDescent="0.25">
      <c r="A276" s="2">
        <v>40938</v>
      </c>
      <c r="B276">
        <v>71</v>
      </c>
    </row>
    <row r="277" spans="1:2" x14ac:dyDescent="0.25">
      <c r="A277" s="2">
        <v>40939</v>
      </c>
      <c r="B277">
        <v>7</v>
      </c>
    </row>
    <row r="278" spans="1:2" x14ac:dyDescent="0.25">
      <c r="A278" s="2">
        <v>40940</v>
      </c>
      <c r="B278">
        <v>637</v>
      </c>
    </row>
    <row r="279" spans="1:2" x14ac:dyDescent="0.25">
      <c r="A279" s="2">
        <v>40941</v>
      </c>
      <c r="B279">
        <v>607</v>
      </c>
    </row>
    <row r="280" spans="1:2" x14ac:dyDescent="0.25">
      <c r="A280" s="2">
        <v>40942</v>
      </c>
      <c r="B280">
        <v>39</v>
      </c>
    </row>
    <row r="281" spans="1:2" x14ac:dyDescent="0.25">
      <c r="A281" s="2">
        <v>40943</v>
      </c>
      <c r="B281">
        <v>7</v>
      </c>
    </row>
    <row r="282" spans="1:2" x14ac:dyDescent="0.25">
      <c r="A282" s="2">
        <v>40944</v>
      </c>
      <c r="B282">
        <v>16</v>
      </c>
    </row>
    <row r="283" spans="1:2" x14ac:dyDescent="0.25">
      <c r="A283" s="2">
        <v>40945</v>
      </c>
      <c r="B283">
        <v>86</v>
      </c>
    </row>
    <row r="284" spans="1:2" x14ac:dyDescent="0.25">
      <c r="A284" s="2">
        <v>40946</v>
      </c>
      <c r="B284">
        <v>39</v>
      </c>
    </row>
    <row r="285" spans="1:2" x14ac:dyDescent="0.25">
      <c r="A285" s="2">
        <v>40947</v>
      </c>
      <c r="B285">
        <v>244</v>
      </c>
    </row>
    <row r="286" spans="1:2" x14ac:dyDescent="0.25">
      <c r="A286" s="2">
        <v>40948</v>
      </c>
      <c r="B286">
        <v>450</v>
      </c>
    </row>
    <row r="287" spans="1:2" x14ac:dyDescent="0.25">
      <c r="A287" s="2">
        <v>40949</v>
      </c>
      <c r="B287">
        <v>18</v>
      </c>
    </row>
    <row r="288" spans="1:2" x14ac:dyDescent="0.25">
      <c r="A288" s="2">
        <v>40950</v>
      </c>
      <c r="B288">
        <v>81</v>
      </c>
    </row>
    <row r="289" spans="1:2" x14ac:dyDescent="0.25">
      <c r="A289" s="2">
        <v>40951</v>
      </c>
      <c r="B289">
        <v>5</v>
      </c>
    </row>
    <row r="290" spans="1:2" x14ac:dyDescent="0.25">
      <c r="A290" s="2">
        <v>40952</v>
      </c>
      <c r="B290">
        <v>78</v>
      </c>
    </row>
    <row r="291" spans="1:2" x14ac:dyDescent="0.25">
      <c r="A291" s="2">
        <v>40953</v>
      </c>
      <c r="B291">
        <v>34</v>
      </c>
    </row>
    <row r="292" spans="1:2" x14ac:dyDescent="0.25">
      <c r="A292" s="2">
        <v>40954</v>
      </c>
      <c r="B292">
        <v>0</v>
      </c>
    </row>
    <row r="293" spans="1:2" x14ac:dyDescent="0.25">
      <c r="A293" s="2">
        <v>40955</v>
      </c>
      <c r="B293">
        <v>0</v>
      </c>
    </row>
    <row r="294" spans="1:2" x14ac:dyDescent="0.25">
      <c r="A294" s="2">
        <v>40956</v>
      </c>
      <c r="B294">
        <v>0</v>
      </c>
    </row>
    <row r="295" spans="1:2" x14ac:dyDescent="0.25">
      <c r="A295" s="2">
        <v>40957</v>
      </c>
      <c r="B295">
        <v>0</v>
      </c>
    </row>
    <row r="296" spans="1:2" x14ac:dyDescent="0.25">
      <c r="A296" s="2">
        <v>40958</v>
      </c>
      <c r="B296">
        <v>0</v>
      </c>
    </row>
    <row r="297" spans="1:2" x14ac:dyDescent="0.25">
      <c r="A297" s="2">
        <v>40959</v>
      </c>
      <c r="B297">
        <v>0</v>
      </c>
    </row>
    <row r="298" spans="1:2" x14ac:dyDescent="0.25">
      <c r="A298" s="2">
        <v>40960</v>
      </c>
      <c r="B298">
        <v>0</v>
      </c>
    </row>
    <row r="299" spans="1:2" x14ac:dyDescent="0.25">
      <c r="A299" s="2">
        <v>40961</v>
      </c>
      <c r="B299">
        <v>0</v>
      </c>
    </row>
    <row r="300" spans="1:2" x14ac:dyDescent="0.25">
      <c r="A300" s="2">
        <v>40962</v>
      </c>
      <c r="B300">
        <v>0</v>
      </c>
    </row>
    <row r="301" spans="1:2" x14ac:dyDescent="0.25">
      <c r="A301" s="2">
        <v>40963</v>
      </c>
      <c r="B301">
        <v>0</v>
      </c>
    </row>
    <row r="302" spans="1:2" x14ac:dyDescent="0.25">
      <c r="A302" s="2">
        <v>40964</v>
      </c>
      <c r="B302">
        <v>0</v>
      </c>
    </row>
    <row r="303" spans="1:2" x14ac:dyDescent="0.25">
      <c r="A303" s="2">
        <v>40965</v>
      </c>
      <c r="B303">
        <v>0</v>
      </c>
    </row>
    <row r="304" spans="1:2" x14ac:dyDescent="0.25">
      <c r="A304" s="2">
        <v>40966</v>
      </c>
      <c r="B304">
        <v>0</v>
      </c>
    </row>
    <row r="305" spans="1:2" x14ac:dyDescent="0.25">
      <c r="A305" s="2">
        <v>40967</v>
      </c>
      <c r="B305">
        <v>0</v>
      </c>
    </row>
    <row r="306" spans="1:2" x14ac:dyDescent="0.25">
      <c r="A306" s="2">
        <v>40968</v>
      </c>
      <c r="B306">
        <v>0</v>
      </c>
    </row>
    <row r="307" spans="1:2" x14ac:dyDescent="0.25">
      <c r="A307" s="2">
        <v>40969</v>
      </c>
      <c r="B307">
        <v>0</v>
      </c>
    </row>
    <row r="308" spans="1:2" x14ac:dyDescent="0.25">
      <c r="A308" s="2">
        <v>40970</v>
      </c>
      <c r="B308">
        <v>0</v>
      </c>
    </row>
    <row r="309" spans="1:2" x14ac:dyDescent="0.25">
      <c r="A309" s="2">
        <v>40971</v>
      </c>
      <c r="B309">
        <v>0</v>
      </c>
    </row>
    <row r="310" spans="1:2" x14ac:dyDescent="0.25">
      <c r="A310" s="2">
        <v>40972</v>
      </c>
      <c r="B310">
        <v>0</v>
      </c>
    </row>
    <row r="311" spans="1:2" x14ac:dyDescent="0.25">
      <c r="A311" s="2">
        <v>40973</v>
      </c>
      <c r="B311">
        <v>0</v>
      </c>
    </row>
    <row r="312" spans="1:2" x14ac:dyDescent="0.25">
      <c r="A312" s="2">
        <v>40974</v>
      </c>
      <c r="B312">
        <v>0</v>
      </c>
    </row>
    <row r="313" spans="1:2" x14ac:dyDescent="0.25">
      <c r="A313" s="2">
        <v>40975</v>
      </c>
      <c r="B313">
        <v>0</v>
      </c>
    </row>
    <row r="314" spans="1:2" x14ac:dyDescent="0.25">
      <c r="A314" s="2">
        <v>40976</v>
      </c>
      <c r="B314">
        <v>0</v>
      </c>
    </row>
    <row r="315" spans="1:2" x14ac:dyDescent="0.25">
      <c r="A315" s="2">
        <v>40977</v>
      </c>
      <c r="B315">
        <v>0</v>
      </c>
    </row>
    <row r="316" spans="1:2" x14ac:dyDescent="0.25">
      <c r="A316" s="2">
        <v>40978</v>
      </c>
      <c r="B316">
        <v>0</v>
      </c>
    </row>
    <row r="317" spans="1:2" x14ac:dyDescent="0.25">
      <c r="A317" s="2">
        <v>40979</v>
      </c>
      <c r="B317">
        <v>0</v>
      </c>
    </row>
    <row r="318" spans="1:2" x14ac:dyDescent="0.25">
      <c r="A318" s="2">
        <v>40980</v>
      </c>
      <c r="B318">
        <v>0</v>
      </c>
    </row>
    <row r="319" spans="1:2" x14ac:dyDescent="0.25">
      <c r="A319" s="2">
        <v>40981</v>
      </c>
      <c r="B319">
        <v>0</v>
      </c>
    </row>
    <row r="320" spans="1:2" x14ac:dyDescent="0.25">
      <c r="A320" s="2">
        <v>40982</v>
      </c>
      <c r="B320">
        <v>0</v>
      </c>
    </row>
    <row r="321" spans="1:2" x14ac:dyDescent="0.25">
      <c r="A321" s="2">
        <v>40983</v>
      </c>
      <c r="B321">
        <v>0</v>
      </c>
    </row>
    <row r="322" spans="1:2" x14ac:dyDescent="0.25">
      <c r="A322" s="2">
        <v>40984</v>
      </c>
      <c r="B322">
        <v>0</v>
      </c>
    </row>
    <row r="323" spans="1:2" x14ac:dyDescent="0.25">
      <c r="A323" s="2">
        <v>40985</v>
      </c>
      <c r="B323">
        <v>0</v>
      </c>
    </row>
    <row r="324" spans="1:2" x14ac:dyDescent="0.25">
      <c r="A324" s="2">
        <v>40986</v>
      </c>
      <c r="B324">
        <v>0</v>
      </c>
    </row>
    <row r="325" spans="1:2" x14ac:dyDescent="0.25">
      <c r="A325" s="2">
        <v>40987</v>
      </c>
      <c r="B325">
        <v>0</v>
      </c>
    </row>
    <row r="326" spans="1:2" x14ac:dyDescent="0.25">
      <c r="A326" s="2">
        <v>40988</v>
      </c>
      <c r="B326">
        <v>0</v>
      </c>
    </row>
    <row r="327" spans="1:2" x14ac:dyDescent="0.25">
      <c r="A327" s="2">
        <v>40989</v>
      </c>
      <c r="B327">
        <v>0</v>
      </c>
    </row>
    <row r="328" spans="1:2" x14ac:dyDescent="0.25">
      <c r="A328" s="2">
        <v>40990</v>
      </c>
      <c r="B328">
        <v>0</v>
      </c>
    </row>
    <row r="329" spans="1:2" x14ac:dyDescent="0.25">
      <c r="A329" s="2">
        <v>40991</v>
      </c>
      <c r="B329">
        <v>0</v>
      </c>
    </row>
    <row r="330" spans="1:2" x14ac:dyDescent="0.25">
      <c r="A330" s="2">
        <v>40992</v>
      </c>
      <c r="B330">
        <v>0</v>
      </c>
    </row>
    <row r="331" spans="1:2" x14ac:dyDescent="0.25">
      <c r="A331" s="2">
        <v>40993</v>
      </c>
      <c r="B331">
        <v>0</v>
      </c>
    </row>
    <row r="332" spans="1:2" x14ac:dyDescent="0.25">
      <c r="A332" s="2">
        <v>40994</v>
      </c>
      <c r="B332">
        <v>0</v>
      </c>
    </row>
    <row r="333" spans="1:2" x14ac:dyDescent="0.25">
      <c r="A333" s="2">
        <v>40995</v>
      </c>
      <c r="B333">
        <v>0</v>
      </c>
    </row>
    <row r="334" spans="1:2" x14ac:dyDescent="0.25">
      <c r="A334" s="2">
        <v>40996</v>
      </c>
      <c r="B334">
        <v>0</v>
      </c>
    </row>
    <row r="335" spans="1:2" x14ac:dyDescent="0.25">
      <c r="A335" s="2">
        <v>40997</v>
      </c>
      <c r="B335">
        <v>0</v>
      </c>
    </row>
    <row r="336" spans="1:2" x14ac:dyDescent="0.25">
      <c r="A336" s="2">
        <v>40998</v>
      </c>
      <c r="B336">
        <v>0</v>
      </c>
    </row>
    <row r="337" spans="1:2" x14ac:dyDescent="0.25">
      <c r="A337" s="2">
        <v>40999</v>
      </c>
      <c r="B337">
        <v>0</v>
      </c>
    </row>
    <row r="338" spans="1:2" x14ac:dyDescent="0.25">
      <c r="A338" s="2">
        <v>41000</v>
      </c>
      <c r="B338">
        <v>0</v>
      </c>
    </row>
    <row r="339" spans="1:2" x14ac:dyDescent="0.25">
      <c r="A339" s="2">
        <v>41001</v>
      </c>
      <c r="B339">
        <v>0</v>
      </c>
    </row>
    <row r="340" spans="1:2" x14ac:dyDescent="0.25">
      <c r="A340" s="2">
        <v>41002</v>
      </c>
      <c r="B340">
        <v>0</v>
      </c>
    </row>
    <row r="341" spans="1:2" x14ac:dyDescent="0.25">
      <c r="A341" s="2">
        <v>41003</v>
      </c>
      <c r="B341">
        <v>0</v>
      </c>
    </row>
    <row r="342" spans="1:2" x14ac:dyDescent="0.25">
      <c r="A342" s="2">
        <v>41004</v>
      </c>
      <c r="B342">
        <v>0</v>
      </c>
    </row>
    <row r="343" spans="1:2" x14ac:dyDescent="0.25">
      <c r="A343" s="2">
        <v>41005</v>
      </c>
      <c r="B343">
        <v>0</v>
      </c>
    </row>
    <row r="344" spans="1:2" x14ac:dyDescent="0.25">
      <c r="A344" s="2">
        <v>41006</v>
      </c>
      <c r="B344">
        <v>0</v>
      </c>
    </row>
    <row r="345" spans="1:2" x14ac:dyDescent="0.25">
      <c r="A345" s="2">
        <v>41007</v>
      </c>
      <c r="B345">
        <v>0</v>
      </c>
    </row>
    <row r="346" spans="1:2" x14ac:dyDescent="0.25">
      <c r="A346" s="2">
        <v>41008</v>
      </c>
      <c r="B346">
        <v>0</v>
      </c>
    </row>
    <row r="347" spans="1:2" x14ac:dyDescent="0.25">
      <c r="A347" s="2">
        <v>41009</v>
      </c>
      <c r="B347">
        <v>0</v>
      </c>
    </row>
    <row r="348" spans="1:2" x14ac:dyDescent="0.25">
      <c r="A348" s="2">
        <v>41010</v>
      </c>
      <c r="B348">
        <v>0</v>
      </c>
    </row>
    <row r="349" spans="1:2" x14ac:dyDescent="0.25">
      <c r="A349" s="2">
        <v>41011</v>
      </c>
      <c r="B349">
        <v>0</v>
      </c>
    </row>
    <row r="350" spans="1:2" x14ac:dyDescent="0.25">
      <c r="A350" s="2">
        <v>41012</v>
      </c>
      <c r="B350">
        <v>0</v>
      </c>
    </row>
    <row r="351" spans="1:2" x14ac:dyDescent="0.25">
      <c r="A351" s="2">
        <v>41013</v>
      </c>
      <c r="B351">
        <v>0</v>
      </c>
    </row>
    <row r="352" spans="1:2" x14ac:dyDescent="0.25">
      <c r="A352" s="2">
        <v>41014</v>
      </c>
      <c r="B352">
        <v>0</v>
      </c>
    </row>
    <row r="353" spans="1:2" x14ac:dyDescent="0.25">
      <c r="A353" s="2">
        <v>41015</v>
      </c>
      <c r="B353">
        <v>63</v>
      </c>
    </row>
    <row r="354" spans="1:2" x14ac:dyDescent="0.25">
      <c r="A354" s="2">
        <v>41016</v>
      </c>
      <c r="B354">
        <v>13</v>
      </c>
    </row>
    <row r="355" spans="1:2" x14ac:dyDescent="0.25">
      <c r="A355" s="2">
        <v>41017</v>
      </c>
      <c r="B355">
        <v>135</v>
      </c>
    </row>
    <row r="356" spans="1:2" x14ac:dyDescent="0.25">
      <c r="A356" s="2">
        <v>41018</v>
      </c>
      <c r="B356">
        <v>6</v>
      </c>
    </row>
    <row r="357" spans="1:2" x14ac:dyDescent="0.25">
      <c r="A357" s="2">
        <v>41019</v>
      </c>
      <c r="B357">
        <v>8</v>
      </c>
    </row>
    <row r="358" spans="1:2" x14ac:dyDescent="0.25">
      <c r="A358" s="2">
        <v>41020</v>
      </c>
      <c r="B358">
        <v>10</v>
      </c>
    </row>
    <row r="359" spans="1:2" x14ac:dyDescent="0.25">
      <c r="A359" s="2">
        <v>41021</v>
      </c>
      <c r="B359">
        <v>7</v>
      </c>
    </row>
    <row r="360" spans="1:2" x14ac:dyDescent="0.25">
      <c r="A360" s="2">
        <v>41022</v>
      </c>
      <c r="B360">
        <v>8</v>
      </c>
    </row>
    <row r="361" spans="1:2" x14ac:dyDescent="0.25">
      <c r="A361" s="2">
        <v>41023</v>
      </c>
      <c r="B361">
        <v>666</v>
      </c>
    </row>
    <row r="362" spans="1:2" x14ac:dyDescent="0.25">
      <c r="A362" s="2">
        <v>41024</v>
      </c>
      <c r="B362">
        <v>213</v>
      </c>
    </row>
    <row r="363" spans="1:2" x14ac:dyDescent="0.25">
      <c r="A363" s="2">
        <v>41025</v>
      </c>
      <c r="B363">
        <v>38</v>
      </c>
    </row>
    <row r="364" spans="1:2" x14ac:dyDescent="0.25">
      <c r="A364" s="2">
        <v>41026</v>
      </c>
      <c r="B364">
        <v>22</v>
      </c>
    </row>
    <row r="365" spans="1:2" x14ac:dyDescent="0.25">
      <c r="A365" s="2">
        <v>41027</v>
      </c>
      <c r="B365">
        <v>16</v>
      </c>
    </row>
    <row r="366" spans="1:2" x14ac:dyDescent="0.25">
      <c r="A366" s="2">
        <v>41028</v>
      </c>
      <c r="B366">
        <v>11</v>
      </c>
    </row>
    <row r="367" spans="1:2" x14ac:dyDescent="0.25">
      <c r="A367" s="2">
        <v>41029</v>
      </c>
      <c r="B367">
        <v>22</v>
      </c>
    </row>
    <row r="368" spans="1:2" x14ac:dyDescent="0.25">
      <c r="A368" s="2">
        <v>41030</v>
      </c>
      <c r="B368">
        <v>142</v>
      </c>
    </row>
    <row r="369" spans="1:2" x14ac:dyDescent="0.25">
      <c r="A369" s="2">
        <v>41031</v>
      </c>
      <c r="B369">
        <v>26</v>
      </c>
    </row>
    <row r="370" spans="1:2" x14ac:dyDescent="0.25">
      <c r="A370" s="2">
        <v>41032</v>
      </c>
      <c r="B370">
        <v>205</v>
      </c>
    </row>
    <row r="371" spans="1:2" x14ac:dyDescent="0.25">
      <c r="A371" s="2">
        <v>41033</v>
      </c>
      <c r="B371">
        <v>79</v>
      </c>
    </row>
    <row r="372" spans="1:2" x14ac:dyDescent="0.25">
      <c r="A372" s="2">
        <v>41034</v>
      </c>
      <c r="B372">
        <v>26</v>
      </c>
    </row>
    <row r="373" spans="1:2" x14ac:dyDescent="0.25">
      <c r="A373" s="2">
        <v>41035</v>
      </c>
      <c r="B373">
        <v>2</v>
      </c>
    </row>
    <row r="374" spans="1:2" x14ac:dyDescent="0.25">
      <c r="A374" s="2">
        <v>41036</v>
      </c>
      <c r="B374">
        <v>11</v>
      </c>
    </row>
    <row r="375" spans="1:2" x14ac:dyDescent="0.25">
      <c r="A375" s="2">
        <v>41037</v>
      </c>
      <c r="B375">
        <v>133</v>
      </c>
    </row>
    <row r="376" spans="1:2" x14ac:dyDescent="0.25">
      <c r="A376" s="2">
        <v>41038</v>
      </c>
      <c r="B376">
        <v>82</v>
      </c>
    </row>
    <row r="377" spans="1:2" x14ac:dyDescent="0.25">
      <c r="A377" s="2">
        <v>41039</v>
      </c>
      <c r="B377">
        <v>21</v>
      </c>
    </row>
    <row r="378" spans="1:2" x14ac:dyDescent="0.25">
      <c r="A378" s="2">
        <v>41040</v>
      </c>
      <c r="B378">
        <v>148</v>
      </c>
    </row>
    <row r="379" spans="1:2" x14ac:dyDescent="0.25">
      <c r="A379" s="2">
        <v>41041</v>
      </c>
      <c r="B379">
        <v>14</v>
      </c>
    </row>
    <row r="380" spans="1:2" x14ac:dyDescent="0.25">
      <c r="A380" s="2">
        <v>41042</v>
      </c>
      <c r="B380">
        <v>0</v>
      </c>
    </row>
    <row r="381" spans="1:2" x14ac:dyDescent="0.25">
      <c r="A381" s="2">
        <v>41043</v>
      </c>
      <c r="B381">
        <v>34</v>
      </c>
    </row>
    <row r="382" spans="1:2" x14ac:dyDescent="0.25">
      <c r="A382" s="2">
        <v>41044</v>
      </c>
      <c r="B382">
        <v>168</v>
      </c>
    </row>
    <row r="383" spans="1:2" x14ac:dyDescent="0.25">
      <c r="A383" s="2">
        <v>41045</v>
      </c>
      <c r="B383">
        <v>174</v>
      </c>
    </row>
    <row r="384" spans="1:2" x14ac:dyDescent="0.25">
      <c r="A384" s="2">
        <v>41046</v>
      </c>
      <c r="B384">
        <v>109</v>
      </c>
    </row>
    <row r="385" spans="1:2" x14ac:dyDescent="0.25">
      <c r="A385" s="2">
        <v>41047</v>
      </c>
      <c r="B385">
        <v>26</v>
      </c>
    </row>
    <row r="386" spans="1:2" x14ac:dyDescent="0.25">
      <c r="A386" s="2">
        <v>41048</v>
      </c>
      <c r="B386">
        <v>5</v>
      </c>
    </row>
    <row r="387" spans="1:2" x14ac:dyDescent="0.25">
      <c r="A387" s="2">
        <v>41049</v>
      </c>
      <c r="B387">
        <v>149</v>
      </c>
    </row>
    <row r="388" spans="1:2" x14ac:dyDescent="0.25">
      <c r="A388" s="2">
        <v>41050</v>
      </c>
      <c r="B388">
        <v>13</v>
      </c>
    </row>
    <row r="389" spans="1:2" x14ac:dyDescent="0.25">
      <c r="A389" s="2">
        <v>41051</v>
      </c>
      <c r="B389">
        <v>23</v>
      </c>
    </row>
    <row r="390" spans="1:2" x14ac:dyDescent="0.25">
      <c r="A390" s="2">
        <v>41052</v>
      </c>
      <c r="B390">
        <v>35</v>
      </c>
    </row>
    <row r="391" spans="1:2" x14ac:dyDescent="0.25">
      <c r="A391" s="2">
        <v>41053</v>
      </c>
      <c r="B391">
        <v>68</v>
      </c>
    </row>
    <row r="392" spans="1:2" x14ac:dyDescent="0.25">
      <c r="A392" s="2">
        <v>41054</v>
      </c>
      <c r="B392">
        <v>32</v>
      </c>
    </row>
    <row r="393" spans="1:2" x14ac:dyDescent="0.25">
      <c r="A393" s="2">
        <v>41055</v>
      </c>
      <c r="B393">
        <v>6</v>
      </c>
    </row>
    <row r="394" spans="1:2" x14ac:dyDescent="0.25">
      <c r="A394" s="2">
        <v>41056</v>
      </c>
      <c r="B394">
        <v>2</v>
      </c>
    </row>
    <row r="395" spans="1:2" x14ac:dyDescent="0.25">
      <c r="A395" s="2">
        <v>41057</v>
      </c>
      <c r="B395">
        <v>164</v>
      </c>
    </row>
    <row r="396" spans="1:2" x14ac:dyDescent="0.25">
      <c r="A396" s="2">
        <v>41058</v>
      </c>
      <c r="B396">
        <v>30</v>
      </c>
    </row>
    <row r="397" spans="1:2" x14ac:dyDescent="0.25">
      <c r="A397" s="2">
        <v>41059</v>
      </c>
      <c r="B397">
        <v>49</v>
      </c>
    </row>
    <row r="398" spans="1:2" x14ac:dyDescent="0.25">
      <c r="A398" s="2">
        <v>41060</v>
      </c>
      <c r="B398">
        <v>248</v>
      </c>
    </row>
    <row r="399" spans="1:2" x14ac:dyDescent="0.25">
      <c r="A399" s="2">
        <v>41061</v>
      </c>
      <c r="B399">
        <v>8</v>
      </c>
    </row>
    <row r="400" spans="1:2" x14ac:dyDescent="0.25">
      <c r="A400" s="2">
        <v>41062</v>
      </c>
      <c r="B400">
        <v>18</v>
      </c>
    </row>
    <row r="401" spans="1:2" x14ac:dyDescent="0.25">
      <c r="A401" s="2">
        <v>41063</v>
      </c>
      <c r="B401">
        <v>25</v>
      </c>
    </row>
    <row r="402" spans="1:2" x14ac:dyDescent="0.25">
      <c r="A402" s="2">
        <v>41064</v>
      </c>
      <c r="B402">
        <v>35</v>
      </c>
    </row>
    <row r="403" spans="1:2" x14ac:dyDescent="0.25">
      <c r="A403" s="2">
        <v>41065</v>
      </c>
      <c r="B403">
        <v>29</v>
      </c>
    </row>
    <row r="404" spans="1:2" x14ac:dyDescent="0.25">
      <c r="A404" s="2">
        <v>41066</v>
      </c>
      <c r="B404">
        <v>106</v>
      </c>
    </row>
    <row r="405" spans="1:2" x14ac:dyDescent="0.25">
      <c r="A405" s="2">
        <v>41067</v>
      </c>
      <c r="B405">
        <v>26</v>
      </c>
    </row>
    <row r="406" spans="1:2" x14ac:dyDescent="0.25">
      <c r="A406" s="2">
        <v>41068</v>
      </c>
      <c r="B406">
        <v>12</v>
      </c>
    </row>
    <row r="407" spans="1:2" x14ac:dyDescent="0.25">
      <c r="A407" s="2">
        <v>41069</v>
      </c>
      <c r="B407">
        <v>5</v>
      </c>
    </row>
    <row r="408" spans="1:2" x14ac:dyDescent="0.25">
      <c r="A408" s="2">
        <v>41070</v>
      </c>
      <c r="B408">
        <v>39</v>
      </c>
    </row>
    <row r="409" spans="1:2" x14ac:dyDescent="0.25">
      <c r="A409" s="2">
        <v>41071</v>
      </c>
      <c r="B409">
        <v>88</v>
      </c>
    </row>
    <row r="410" spans="1:2" x14ac:dyDescent="0.25">
      <c r="A410" s="2">
        <v>41072</v>
      </c>
      <c r="B410">
        <v>131</v>
      </c>
    </row>
    <row r="411" spans="1:2" x14ac:dyDescent="0.25">
      <c r="A411" s="2">
        <v>41073</v>
      </c>
      <c r="B411">
        <v>134</v>
      </c>
    </row>
    <row r="412" spans="1:2" x14ac:dyDescent="0.25">
      <c r="A412" s="2">
        <v>41074</v>
      </c>
      <c r="B412">
        <v>16</v>
      </c>
    </row>
    <row r="413" spans="1:2" x14ac:dyDescent="0.25">
      <c r="A413" s="2">
        <v>41075</v>
      </c>
      <c r="B413">
        <v>160</v>
      </c>
    </row>
    <row r="414" spans="1:2" x14ac:dyDescent="0.25">
      <c r="A414" s="2">
        <v>41076</v>
      </c>
      <c r="B414">
        <v>9</v>
      </c>
    </row>
    <row r="415" spans="1:2" x14ac:dyDescent="0.25">
      <c r="A415" s="2">
        <v>41077</v>
      </c>
      <c r="B415">
        <v>1</v>
      </c>
    </row>
    <row r="416" spans="1:2" x14ac:dyDescent="0.25">
      <c r="A416" s="2">
        <v>41078</v>
      </c>
      <c r="B416">
        <v>29</v>
      </c>
    </row>
    <row r="417" spans="1:2" x14ac:dyDescent="0.25">
      <c r="A417" s="2">
        <v>41079</v>
      </c>
      <c r="B417">
        <v>117</v>
      </c>
    </row>
    <row r="418" spans="1:2" x14ac:dyDescent="0.25">
      <c r="A418" s="2">
        <v>41080</v>
      </c>
      <c r="B418">
        <v>50</v>
      </c>
    </row>
    <row r="419" spans="1:2" x14ac:dyDescent="0.25">
      <c r="A419" s="2">
        <v>41081</v>
      </c>
      <c r="B419">
        <v>155</v>
      </c>
    </row>
    <row r="420" spans="1:2" x14ac:dyDescent="0.25">
      <c r="A420" s="2">
        <v>41082</v>
      </c>
      <c r="B420">
        <v>36</v>
      </c>
    </row>
    <row r="421" spans="1:2" x14ac:dyDescent="0.25">
      <c r="A421" s="2">
        <v>41083</v>
      </c>
      <c r="B421">
        <v>1</v>
      </c>
    </row>
    <row r="422" spans="1:2" x14ac:dyDescent="0.25">
      <c r="A422" s="2">
        <v>41084</v>
      </c>
      <c r="B422">
        <v>2</v>
      </c>
    </row>
    <row r="423" spans="1:2" x14ac:dyDescent="0.25">
      <c r="A423" s="2">
        <v>41085</v>
      </c>
      <c r="B423">
        <v>26</v>
      </c>
    </row>
    <row r="424" spans="1:2" x14ac:dyDescent="0.25">
      <c r="A424" s="2">
        <v>41086</v>
      </c>
      <c r="B424">
        <v>19</v>
      </c>
    </row>
    <row r="425" spans="1:2" x14ac:dyDescent="0.25">
      <c r="A425" s="2">
        <v>41087</v>
      </c>
      <c r="B425">
        <v>230</v>
      </c>
    </row>
    <row r="426" spans="1:2" x14ac:dyDescent="0.25">
      <c r="A426" s="2">
        <v>41088</v>
      </c>
      <c r="B426">
        <v>47</v>
      </c>
    </row>
    <row r="427" spans="1:2" x14ac:dyDescent="0.25">
      <c r="A427" s="2">
        <v>41089</v>
      </c>
      <c r="B427">
        <v>46</v>
      </c>
    </row>
    <row r="428" spans="1:2" x14ac:dyDescent="0.25">
      <c r="A428" s="2">
        <v>41090</v>
      </c>
      <c r="B428">
        <v>10</v>
      </c>
    </row>
    <row r="429" spans="1:2" x14ac:dyDescent="0.25">
      <c r="A429" s="2">
        <v>41091</v>
      </c>
      <c r="B429">
        <v>25</v>
      </c>
    </row>
    <row r="430" spans="1:2" x14ac:dyDescent="0.25">
      <c r="A430" s="2">
        <v>41092</v>
      </c>
      <c r="B430">
        <v>124</v>
      </c>
    </row>
    <row r="431" spans="1:2" x14ac:dyDescent="0.25">
      <c r="A431" s="2">
        <v>41093</v>
      </c>
      <c r="B431">
        <v>157</v>
      </c>
    </row>
    <row r="432" spans="1:2" x14ac:dyDescent="0.25">
      <c r="A432" s="2">
        <v>41094</v>
      </c>
      <c r="B432">
        <v>5</v>
      </c>
    </row>
    <row r="433" spans="1:2" x14ac:dyDescent="0.25">
      <c r="A433" s="2">
        <v>41095</v>
      </c>
      <c r="B433">
        <v>16</v>
      </c>
    </row>
    <row r="434" spans="1:2" x14ac:dyDescent="0.25">
      <c r="A434" s="2">
        <v>41096</v>
      </c>
      <c r="B434">
        <v>6</v>
      </c>
    </row>
    <row r="435" spans="1:2" x14ac:dyDescent="0.25">
      <c r="A435" s="2">
        <v>41097</v>
      </c>
      <c r="B435">
        <v>0</v>
      </c>
    </row>
    <row r="436" spans="1:2" x14ac:dyDescent="0.25">
      <c r="A436" s="2">
        <v>41098</v>
      </c>
      <c r="B436">
        <v>53</v>
      </c>
    </row>
    <row r="437" spans="1:2" x14ac:dyDescent="0.25">
      <c r="A437" s="2">
        <v>41099</v>
      </c>
      <c r="B437">
        <v>56</v>
      </c>
    </row>
    <row r="438" spans="1:2" x14ac:dyDescent="0.25">
      <c r="A438" s="2">
        <v>41100</v>
      </c>
      <c r="B438">
        <v>34</v>
      </c>
    </row>
    <row r="439" spans="1:2" x14ac:dyDescent="0.25">
      <c r="A439" s="2">
        <v>41101</v>
      </c>
      <c r="B439">
        <v>381</v>
      </c>
    </row>
    <row r="440" spans="1:2" x14ac:dyDescent="0.25">
      <c r="A440" s="2">
        <v>41102</v>
      </c>
      <c r="B440">
        <v>53</v>
      </c>
    </row>
    <row r="441" spans="1:2" x14ac:dyDescent="0.25">
      <c r="A441" s="2">
        <v>41103</v>
      </c>
      <c r="B441">
        <v>116</v>
      </c>
    </row>
    <row r="442" spans="1:2" x14ac:dyDescent="0.25">
      <c r="A442" s="2">
        <v>41104</v>
      </c>
      <c r="B442">
        <v>34</v>
      </c>
    </row>
    <row r="443" spans="1:2" x14ac:dyDescent="0.25">
      <c r="A443" s="2">
        <v>41105</v>
      </c>
      <c r="B443">
        <v>2</v>
      </c>
    </row>
    <row r="444" spans="1:2" x14ac:dyDescent="0.25">
      <c r="A444" s="2">
        <v>41106</v>
      </c>
      <c r="B444">
        <v>79</v>
      </c>
    </row>
    <row r="445" spans="1:2" x14ac:dyDescent="0.25">
      <c r="A445" s="2">
        <v>41107</v>
      </c>
      <c r="B445">
        <v>56</v>
      </c>
    </row>
    <row r="446" spans="1:2" x14ac:dyDescent="0.25">
      <c r="A446" s="2">
        <v>41108</v>
      </c>
      <c r="B446">
        <v>206</v>
      </c>
    </row>
    <row r="447" spans="1:2" x14ac:dyDescent="0.25">
      <c r="A447" s="2">
        <v>41109</v>
      </c>
      <c r="B447">
        <v>11</v>
      </c>
    </row>
    <row r="448" spans="1:2" x14ac:dyDescent="0.25">
      <c r="A448" s="2">
        <v>41110</v>
      </c>
      <c r="B448">
        <v>48</v>
      </c>
    </row>
    <row r="449" spans="1:2" x14ac:dyDescent="0.25">
      <c r="A449" s="2">
        <v>41111</v>
      </c>
      <c r="B449">
        <v>15</v>
      </c>
    </row>
    <row r="450" spans="1:2" x14ac:dyDescent="0.25">
      <c r="A450" s="2">
        <v>41112</v>
      </c>
      <c r="B450">
        <v>0</v>
      </c>
    </row>
    <row r="451" spans="1:2" x14ac:dyDescent="0.25">
      <c r="A451" s="2">
        <v>41113</v>
      </c>
      <c r="B451">
        <v>34</v>
      </c>
    </row>
    <row r="452" spans="1:2" x14ac:dyDescent="0.25">
      <c r="A452" s="2">
        <v>41114</v>
      </c>
      <c r="B452">
        <v>19</v>
      </c>
    </row>
    <row r="453" spans="1:2" x14ac:dyDescent="0.25">
      <c r="A453" s="2">
        <v>41115</v>
      </c>
      <c r="B453">
        <v>13</v>
      </c>
    </row>
    <row r="454" spans="1:2" x14ac:dyDescent="0.25">
      <c r="A454" s="2">
        <v>41116</v>
      </c>
      <c r="B454">
        <v>45</v>
      </c>
    </row>
    <row r="455" spans="1:2" x14ac:dyDescent="0.25">
      <c r="A455" s="2">
        <v>41117</v>
      </c>
      <c r="B455">
        <v>55</v>
      </c>
    </row>
    <row r="456" spans="1:2" x14ac:dyDescent="0.25">
      <c r="A456" s="2">
        <v>41118</v>
      </c>
      <c r="B456">
        <v>39</v>
      </c>
    </row>
    <row r="457" spans="1:2" x14ac:dyDescent="0.25">
      <c r="A457" s="2">
        <v>41119</v>
      </c>
      <c r="B457">
        <v>12</v>
      </c>
    </row>
    <row r="458" spans="1:2" x14ac:dyDescent="0.25">
      <c r="A458" s="2">
        <v>41120</v>
      </c>
      <c r="B458">
        <v>31</v>
      </c>
    </row>
    <row r="459" spans="1:2" x14ac:dyDescent="0.25">
      <c r="A459" s="2">
        <v>41121</v>
      </c>
      <c r="B459">
        <v>44</v>
      </c>
    </row>
    <row r="460" spans="1:2" x14ac:dyDescent="0.25">
      <c r="A460" s="2">
        <v>41122</v>
      </c>
      <c r="B460">
        <v>46</v>
      </c>
    </row>
    <row r="461" spans="1:2" x14ac:dyDescent="0.25">
      <c r="A461" s="2">
        <v>41123</v>
      </c>
      <c r="B461">
        <v>106</v>
      </c>
    </row>
    <row r="462" spans="1:2" x14ac:dyDescent="0.25">
      <c r="A462" s="2">
        <v>41124</v>
      </c>
      <c r="B462">
        <v>36</v>
      </c>
    </row>
    <row r="463" spans="1:2" x14ac:dyDescent="0.25">
      <c r="A463" s="2">
        <v>41125</v>
      </c>
      <c r="B463">
        <v>1</v>
      </c>
    </row>
    <row r="464" spans="1:2" x14ac:dyDescent="0.25">
      <c r="A464" s="2">
        <v>41126</v>
      </c>
      <c r="B464">
        <v>16</v>
      </c>
    </row>
    <row r="465" spans="1:2" x14ac:dyDescent="0.25">
      <c r="A465" s="2">
        <v>41127</v>
      </c>
      <c r="B465">
        <v>40</v>
      </c>
    </row>
    <row r="466" spans="1:2" x14ac:dyDescent="0.25">
      <c r="A466" s="2">
        <v>41128</v>
      </c>
      <c r="B466">
        <v>51</v>
      </c>
    </row>
    <row r="467" spans="1:2" x14ac:dyDescent="0.25">
      <c r="A467" s="2">
        <v>41129</v>
      </c>
      <c r="B467">
        <v>29</v>
      </c>
    </row>
    <row r="468" spans="1:2" x14ac:dyDescent="0.25">
      <c r="A468" s="2">
        <v>41130</v>
      </c>
      <c r="B468">
        <v>208</v>
      </c>
    </row>
    <row r="469" spans="1:2" x14ac:dyDescent="0.25">
      <c r="A469" s="2">
        <v>41131</v>
      </c>
      <c r="B469">
        <v>21</v>
      </c>
    </row>
    <row r="470" spans="1:2" x14ac:dyDescent="0.25">
      <c r="A470" s="2">
        <v>41132</v>
      </c>
      <c r="B470">
        <v>48</v>
      </c>
    </row>
    <row r="471" spans="1:2" x14ac:dyDescent="0.25">
      <c r="A471" s="2">
        <v>41133</v>
      </c>
      <c r="B471">
        <v>8</v>
      </c>
    </row>
    <row r="472" spans="1:2" x14ac:dyDescent="0.25">
      <c r="A472" s="2">
        <v>41134</v>
      </c>
      <c r="B472">
        <v>132</v>
      </c>
    </row>
    <row r="473" spans="1:2" x14ac:dyDescent="0.25">
      <c r="A473" s="2">
        <v>41135</v>
      </c>
      <c r="B473">
        <v>119</v>
      </c>
    </row>
    <row r="474" spans="1:2" x14ac:dyDescent="0.25">
      <c r="A474" s="2">
        <v>41136</v>
      </c>
      <c r="B474">
        <v>110</v>
      </c>
    </row>
    <row r="475" spans="1:2" x14ac:dyDescent="0.25">
      <c r="A475" s="2">
        <v>41137</v>
      </c>
      <c r="B475">
        <v>5</v>
      </c>
    </row>
    <row r="476" spans="1:2" x14ac:dyDescent="0.25">
      <c r="A476" s="2">
        <v>41138</v>
      </c>
      <c r="B476">
        <v>217</v>
      </c>
    </row>
    <row r="477" spans="1:2" x14ac:dyDescent="0.25">
      <c r="A477" s="2">
        <v>41139</v>
      </c>
      <c r="B477">
        <v>56</v>
      </c>
    </row>
    <row r="478" spans="1:2" x14ac:dyDescent="0.25">
      <c r="A478" s="2">
        <v>41140</v>
      </c>
      <c r="B478">
        <v>3</v>
      </c>
    </row>
    <row r="479" spans="1:2" x14ac:dyDescent="0.25">
      <c r="A479" s="2">
        <v>41141</v>
      </c>
      <c r="B479">
        <v>46</v>
      </c>
    </row>
    <row r="480" spans="1:2" x14ac:dyDescent="0.25">
      <c r="A480" s="2">
        <v>41142</v>
      </c>
      <c r="B480">
        <v>35</v>
      </c>
    </row>
    <row r="481" spans="1:2" x14ac:dyDescent="0.25">
      <c r="A481" s="2">
        <v>41143</v>
      </c>
      <c r="B481">
        <v>29</v>
      </c>
    </row>
    <row r="482" spans="1:2" x14ac:dyDescent="0.25">
      <c r="A482" s="2">
        <v>41144</v>
      </c>
      <c r="B482">
        <v>58</v>
      </c>
    </row>
    <row r="483" spans="1:2" x14ac:dyDescent="0.25">
      <c r="A483" s="2">
        <v>41145</v>
      </c>
      <c r="B483">
        <v>17</v>
      </c>
    </row>
    <row r="484" spans="1:2" x14ac:dyDescent="0.25">
      <c r="A484" s="2">
        <v>41146</v>
      </c>
      <c r="B484">
        <v>25</v>
      </c>
    </row>
    <row r="485" spans="1:2" x14ac:dyDescent="0.25">
      <c r="A485" s="2">
        <v>41147</v>
      </c>
      <c r="B485">
        <v>21</v>
      </c>
    </row>
    <row r="486" spans="1:2" x14ac:dyDescent="0.25">
      <c r="A486" s="2">
        <v>41148</v>
      </c>
      <c r="B486">
        <v>57</v>
      </c>
    </row>
    <row r="487" spans="1:2" x14ac:dyDescent="0.25">
      <c r="A487" s="2">
        <v>41149</v>
      </c>
      <c r="B487">
        <v>52</v>
      </c>
    </row>
    <row r="488" spans="1:2" x14ac:dyDescent="0.25">
      <c r="A488" s="2">
        <v>41150</v>
      </c>
      <c r="B488">
        <v>12</v>
      </c>
    </row>
    <row r="489" spans="1:2" x14ac:dyDescent="0.25">
      <c r="A489" s="2">
        <v>41151</v>
      </c>
      <c r="B489">
        <v>56</v>
      </c>
    </row>
    <row r="490" spans="1:2" x14ac:dyDescent="0.25">
      <c r="A490" s="2">
        <v>41152</v>
      </c>
      <c r="B490">
        <v>29</v>
      </c>
    </row>
    <row r="491" spans="1:2" x14ac:dyDescent="0.25">
      <c r="A491" s="2">
        <v>41153</v>
      </c>
      <c r="B491">
        <v>232</v>
      </c>
    </row>
    <row r="492" spans="1:2" x14ac:dyDescent="0.25">
      <c r="A492" s="2">
        <v>41154</v>
      </c>
      <c r="B492">
        <v>4</v>
      </c>
    </row>
    <row r="493" spans="1:2" x14ac:dyDescent="0.25">
      <c r="A493" s="2">
        <v>41155</v>
      </c>
      <c r="B493">
        <v>22</v>
      </c>
    </row>
    <row r="494" spans="1:2" x14ac:dyDescent="0.25">
      <c r="A494" s="2">
        <v>41156</v>
      </c>
      <c r="B494">
        <v>55</v>
      </c>
    </row>
    <row r="495" spans="1:2" x14ac:dyDescent="0.25">
      <c r="A495" s="2">
        <v>41157</v>
      </c>
      <c r="B495">
        <v>129</v>
      </c>
    </row>
    <row r="496" spans="1:2" x14ac:dyDescent="0.25">
      <c r="A496" s="2">
        <v>41158</v>
      </c>
      <c r="B496">
        <v>405</v>
      </c>
    </row>
    <row r="497" spans="1:2" x14ac:dyDescent="0.25">
      <c r="A497" s="2">
        <v>41159</v>
      </c>
      <c r="B497">
        <v>15</v>
      </c>
    </row>
    <row r="498" spans="1:2" x14ac:dyDescent="0.25">
      <c r="A498" s="2">
        <v>41160</v>
      </c>
      <c r="B498">
        <v>64</v>
      </c>
    </row>
    <row r="499" spans="1:2" x14ac:dyDescent="0.25">
      <c r="A499" s="2">
        <v>41161</v>
      </c>
      <c r="B499">
        <v>3</v>
      </c>
    </row>
    <row r="500" spans="1:2" x14ac:dyDescent="0.25">
      <c r="A500" s="2">
        <v>41162</v>
      </c>
      <c r="B500">
        <v>29</v>
      </c>
    </row>
    <row r="501" spans="1:2" x14ac:dyDescent="0.25">
      <c r="A501" s="2">
        <v>41163</v>
      </c>
      <c r="B501">
        <v>11</v>
      </c>
    </row>
    <row r="502" spans="1:2" x14ac:dyDescent="0.25">
      <c r="A502" s="2">
        <v>41164</v>
      </c>
      <c r="B502">
        <v>77</v>
      </c>
    </row>
    <row r="503" spans="1:2" x14ac:dyDescent="0.25">
      <c r="A503" s="2">
        <v>41165</v>
      </c>
      <c r="B503">
        <v>194</v>
      </c>
    </row>
    <row r="504" spans="1:2" x14ac:dyDescent="0.25">
      <c r="A504" s="2">
        <v>41166</v>
      </c>
      <c r="B504">
        <v>143</v>
      </c>
    </row>
    <row r="505" spans="1:2" x14ac:dyDescent="0.25">
      <c r="A505" s="2">
        <v>41167</v>
      </c>
      <c r="B505">
        <v>17</v>
      </c>
    </row>
    <row r="506" spans="1:2" x14ac:dyDescent="0.25">
      <c r="A506" s="2">
        <v>41168</v>
      </c>
      <c r="B506">
        <v>34</v>
      </c>
    </row>
    <row r="507" spans="1:2" x14ac:dyDescent="0.25">
      <c r="A507" s="2">
        <v>41169</v>
      </c>
      <c r="B507">
        <v>129</v>
      </c>
    </row>
    <row r="508" spans="1:2" x14ac:dyDescent="0.25">
      <c r="A508" s="2">
        <v>41170</v>
      </c>
      <c r="B508">
        <v>57</v>
      </c>
    </row>
    <row r="509" spans="1:2" x14ac:dyDescent="0.25">
      <c r="A509" s="2">
        <v>41171</v>
      </c>
      <c r="B509">
        <v>197</v>
      </c>
    </row>
    <row r="510" spans="1:2" x14ac:dyDescent="0.25">
      <c r="A510" s="2">
        <v>41172</v>
      </c>
      <c r="B510">
        <v>111</v>
      </c>
    </row>
    <row r="511" spans="1:2" x14ac:dyDescent="0.25">
      <c r="A511" s="2">
        <v>41173</v>
      </c>
      <c r="B511">
        <v>22</v>
      </c>
    </row>
    <row r="512" spans="1:2" x14ac:dyDescent="0.25">
      <c r="A512" s="2">
        <v>41174</v>
      </c>
      <c r="B512">
        <v>185</v>
      </c>
    </row>
    <row r="513" spans="1:2" x14ac:dyDescent="0.25">
      <c r="A513" s="2">
        <v>41175</v>
      </c>
      <c r="B513">
        <v>23</v>
      </c>
    </row>
    <row r="514" spans="1:2" x14ac:dyDescent="0.25">
      <c r="A514" s="2">
        <v>41176</v>
      </c>
      <c r="B514">
        <v>95</v>
      </c>
    </row>
    <row r="515" spans="1:2" x14ac:dyDescent="0.25">
      <c r="A515" s="2">
        <v>41177</v>
      </c>
      <c r="B515">
        <v>30</v>
      </c>
    </row>
    <row r="516" spans="1:2" x14ac:dyDescent="0.25">
      <c r="A516" s="2">
        <v>41178</v>
      </c>
      <c r="B516">
        <v>68</v>
      </c>
    </row>
    <row r="517" spans="1:2" x14ac:dyDescent="0.25">
      <c r="A517" s="2">
        <v>41179</v>
      </c>
      <c r="B517">
        <v>53</v>
      </c>
    </row>
    <row r="518" spans="1:2" x14ac:dyDescent="0.25">
      <c r="A518" s="2">
        <v>41180</v>
      </c>
      <c r="B518">
        <v>1</v>
      </c>
    </row>
    <row r="519" spans="1:2" x14ac:dyDescent="0.25">
      <c r="A519" s="2">
        <v>41181</v>
      </c>
      <c r="B519">
        <v>56</v>
      </c>
    </row>
    <row r="520" spans="1:2" x14ac:dyDescent="0.25">
      <c r="A520" s="2">
        <v>41182</v>
      </c>
      <c r="B520">
        <v>5</v>
      </c>
    </row>
    <row r="521" spans="1:2" x14ac:dyDescent="0.25">
      <c r="A521" s="2">
        <v>41183</v>
      </c>
      <c r="B521">
        <v>67</v>
      </c>
    </row>
    <row r="522" spans="1:2" x14ac:dyDescent="0.25">
      <c r="A522" s="2">
        <v>41184</v>
      </c>
      <c r="B522">
        <v>21</v>
      </c>
    </row>
    <row r="523" spans="1:2" x14ac:dyDescent="0.25">
      <c r="A523" s="2">
        <v>41185</v>
      </c>
      <c r="B523">
        <v>131</v>
      </c>
    </row>
    <row r="524" spans="1:2" x14ac:dyDescent="0.25">
      <c r="A524" s="2">
        <v>41186</v>
      </c>
      <c r="B524">
        <v>12</v>
      </c>
    </row>
    <row r="525" spans="1:2" x14ac:dyDescent="0.25">
      <c r="A525" s="2">
        <v>41187</v>
      </c>
      <c r="B525">
        <v>102</v>
      </c>
    </row>
    <row r="526" spans="1:2" x14ac:dyDescent="0.25">
      <c r="A526" s="2">
        <v>41188</v>
      </c>
      <c r="B526">
        <v>23</v>
      </c>
    </row>
    <row r="527" spans="1:2" x14ac:dyDescent="0.25">
      <c r="A527" s="2">
        <v>41189</v>
      </c>
      <c r="B527">
        <v>2</v>
      </c>
    </row>
    <row r="528" spans="1:2" x14ac:dyDescent="0.25">
      <c r="A528" s="2">
        <v>41190</v>
      </c>
      <c r="B528">
        <v>51</v>
      </c>
    </row>
    <row r="529" spans="1:2" x14ac:dyDescent="0.25">
      <c r="A529" s="2">
        <v>41191</v>
      </c>
      <c r="B529">
        <v>140</v>
      </c>
    </row>
    <row r="530" spans="1:2" x14ac:dyDescent="0.25">
      <c r="A530" s="2">
        <v>41192</v>
      </c>
      <c r="B530">
        <v>54</v>
      </c>
    </row>
    <row r="531" spans="1:2" x14ac:dyDescent="0.25">
      <c r="A531" s="2">
        <v>41193</v>
      </c>
      <c r="B531">
        <v>712</v>
      </c>
    </row>
    <row r="532" spans="1:2" x14ac:dyDescent="0.25">
      <c r="A532" s="2">
        <v>41194</v>
      </c>
      <c r="B532">
        <v>355</v>
      </c>
    </row>
    <row r="533" spans="1:2" x14ac:dyDescent="0.25">
      <c r="A533" s="2">
        <v>41195</v>
      </c>
      <c r="B533">
        <v>12</v>
      </c>
    </row>
    <row r="534" spans="1:2" x14ac:dyDescent="0.25">
      <c r="A534" s="2">
        <v>41196</v>
      </c>
      <c r="B534">
        <v>7</v>
      </c>
    </row>
    <row r="535" spans="1:2" x14ac:dyDescent="0.25">
      <c r="A535" s="2">
        <v>41197</v>
      </c>
      <c r="B535">
        <v>152</v>
      </c>
    </row>
    <row r="536" spans="1:2" x14ac:dyDescent="0.25">
      <c r="A536" s="2">
        <v>41198</v>
      </c>
      <c r="B536">
        <v>123</v>
      </c>
    </row>
    <row r="537" spans="1:2" x14ac:dyDescent="0.25">
      <c r="A537" s="2">
        <v>41199</v>
      </c>
      <c r="B537">
        <v>629</v>
      </c>
    </row>
    <row r="538" spans="1:2" x14ac:dyDescent="0.25">
      <c r="A538" s="2">
        <v>41200</v>
      </c>
      <c r="B538">
        <v>142</v>
      </c>
    </row>
    <row r="539" spans="1:2" x14ac:dyDescent="0.25">
      <c r="A539" s="2">
        <v>41201</v>
      </c>
      <c r="B539">
        <v>26</v>
      </c>
    </row>
    <row r="540" spans="1:2" x14ac:dyDescent="0.25">
      <c r="A540" s="2">
        <v>41202</v>
      </c>
      <c r="B540">
        <v>16</v>
      </c>
    </row>
    <row r="541" spans="1:2" x14ac:dyDescent="0.25">
      <c r="A541" s="2">
        <v>41203</v>
      </c>
      <c r="B541">
        <v>32</v>
      </c>
    </row>
    <row r="542" spans="1:2" x14ac:dyDescent="0.25">
      <c r="A542" s="2">
        <v>41204</v>
      </c>
      <c r="B542">
        <v>35</v>
      </c>
    </row>
    <row r="543" spans="1:2" x14ac:dyDescent="0.25">
      <c r="A543" s="2">
        <v>41205</v>
      </c>
      <c r="B543">
        <v>63</v>
      </c>
    </row>
    <row r="544" spans="1:2" x14ac:dyDescent="0.25">
      <c r="A544" s="2">
        <v>41206</v>
      </c>
      <c r="B544">
        <v>30</v>
      </c>
    </row>
    <row r="545" spans="1:2" x14ac:dyDescent="0.25">
      <c r="A545" s="2">
        <v>41207</v>
      </c>
      <c r="B545">
        <v>55</v>
      </c>
    </row>
    <row r="546" spans="1:2" x14ac:dyDescent="0.25">
      <c r="A546" s="2">
        <v>41208</v>
      </c>
      <c r="B546">
        <v>373</v>
      </c>
    </row>
    <row r="547" spans="1:2" x14ac:dyDescent="0.25">
      <c r="A547" s="2">
        <v>41209</v>
      </c>
      <c r="B547">
        <v>49</v>
      </c>
    </row>
    <row r="548" spans="1:2" x14ac:dyDescent="0.25">
      <c r="A548" s="2">
        <v>41210</v>
      </c>
      <c r="B548">
        <v>3</v>
      </c>
    </row>
    <row r="549" spans="1:2" x14ac:dyDescent="0.25">
      <c r="A549" s="2">
        <v>41211</v>
      </c>
      <c r="B549">
        <v>123</v>
      </c>
    </row>
    <row r="550" spans="1:2" x14ac:dyDescent="0.25">
      <c r="A550" s="2">
        <v>41212</v>
      </c>
      <c r="B550">
        <v>41</v>
      </c>
    </row>
    <row r="551" spans="1:2" x14ac:dyDescent="0.25">
      <c r="A551" s="2">
        <v>41213</v>
      </c>
      <c r="B551">
        <v>21</v>
      </c>
    </row>
    <row r="552" spans="1:2" x14ac:dyDescent="0.25">
      <c r="A552" s="2">
        <v>41214</v>
      </c>
      <c r="B552">
        <v>377</v>
      </c>
    </row>
    <row r="553" spans="1:2" x14ac:dyDescent="0.25">
      <c r="A553" s="2">
        <v>41215</v>
      </c>
      <c r="B553">
        <v>20</v>
      </c>
    </row>
    <row r="554" spans="1:2" x14ac:dyDescent="0.25">
      <c r="A554" s="2">
        <v>41216</v>
      </c>
      <c r="B554">
        <v>88</v>
      </c>
    </row>
    <row r="555" spans="1:2" x14ac:dyDescent="0.25">
      <c r="A555" s="2">
        <v>41217</v>
      </c>
      <c r="B555">
        <v>14</v>
      </c>
    </row>
    <row r="556" spans="1:2" x14ac:dyDescent="0.25">
      <c r="A556" s="2">
        <v>41218</v>
      </c>
      <c r="B556">
        <v>223</v>
      </c>
    </row>
    <row r="557" spans="1:2" x14ac:dyDescent="0.25">
      <c r="A557" s="2">
        <v>41219</v>
      </c>
      <c r="B557">
        <v>178</v>
      </c>
    </row>
    <row r="558" spans="1:2" x14ac:dyDescent="0.25">
      <c r="A558" s="2">
        <v>41220</v>
      </c>
      <c r="B558">
        <v>70</v>
      </c>
    </row>
    <row r="559" spans="1:2" x14ac:dyDescent="0.25">
      <c r="A559" s="2">
        <v>41221</v>
      </c>
      <c r="B559">
        <v>18</v>
      </c>
    </row>
    <row r="560" spans="1:2" x14ac:dyDescent="0.25">
      <c r="A560" s="2">
        <v>41222</v>
      </c>
      <c r="B560">
        <v>40</v>
      </c>
    </row>
    <row r="561" spans="1:2" x14ac:dyDescent="0.25">
      <c r="A561" s="2">
        <v>41223</v>
      </c>
      <c r="B561">
        <v>19</v>
      </c>
    </row>
    <row r="562" spans="1:2" x14ac:dyDescent="0.25">
      <c r="A562" s="2">
        <v>41224</v>
      </c>
      <c r="B562">
        <v>76</v>
      </c>
    </row>
    <row r="563" spans="1:2" x14ac:dyDescent="0.25">
      <c r="A563" s="2">
        <v>41225</v>
      </c>
      <c r="B563">
        <v>8</v>
      </c>
    </row>
    <row r="564" spans="1:2" x14ac:dyDescent="0.25">
      <c r="A564" s="2">
        <v>41226</v>
      </c>
      <c r="B564">
        <v>204</v>
      </c>
    </row>
    <row r="565" spans="1:2" x14ac:dyDescent="0.25">
      <c r="A565" s="2">
        <v>41227</v>
      </c>
      <c r="B565">
        <v>11</v>
      </c>
    </row>
    <row r="566" spans="1:2" x14ac:dyDescent="0.25">
      <c r="A566" s="2">
        <v>41228</v>
      </c>
      <c r="B566">
        <v>31</v>
      </c>
    </row>
    <row r="567" spans="1:2" x14ac:dyDescent="0.25">
      <c r="A567" s="2">
        <v>41229</v>
      </c>
      <c r="B567">
        <v>140</v>
      </c>
    </row>
    <row r="568" spans="1:2" x14ac:dyDescent="0.25">
      <c r="A568" s="2">
        <v>41230</v>
      </c>
      <c r="B568">
        <v>29</v>
      </c>
    </row>
    <row r="569" spans="1:2" x14ac:dyDescent="0.25">
      <c r="A569" s="2">
        <v>41231</v>
      </c>
      <c r="B569">
        <v>30</v>
      </c>
    </row>
    <row r="570" spans="1:2" x14ac:dyDescent="0.25">
      <c r="A570" s="2">
        <v>41232</v>
      </c>
      <c r="B570">
        <v>89</v>
      </c>
    </row>
    <row r="571" spans="1:2" x14ac:dyDescent="0.25">
      <c r="A571" s="2">
        <v>41233</v>
      </c>
      <c r="B571">
        <v>94</v>
      </c>
    </row>
    <row r="572" spans="1:2" x14ac:dyDescent="0.25">
      <c r="A572" s="2">
        <v>41234</v>
      </c>
      <c r="B572">
        <v>116</v>
      </c>
    </row>
    <row r="573" spans="1:2" x14ac:dyDescent="0.25">
      <c r="A573" s="2">
        <v>41235</v>
      </c>
      <c r="B573">
        <v>15</v>
      </c>
    </row>
    <row r="574" spans="1:2" x14ac:dyDescent="0.25">
      <c r="A574" s="2">
        <v>41236</v>
      </c>
      <c r="B574">
        <v>27</v>
      </c>
    </row>
    <row r="575" spans="1:2" x14ac:dyDescent="0.25">
      <c r="A575" s="2">
        <v>41237</v>
      </c>
      <c r="B575">
        <v>25</v>
      </c>
    </row>
    <row r="576" spans="1:2" x14ac:dyDescent="0.25">
      <c r="A576" s="2">
        <v>41238</v>
      </c>
      <c r="B576">
        <v>24</v>
      </c>
    </row>
    <row r="577" spans="1:2" x14ac:dyDescent="0.25">
      <c r="A577" s="2">
        <v>41239</v>
      </c>
      <c r="B577">
        <v>12</v>
      </c>
    </row>
    <row r="578" spans="1:2" x14ac:dyDescent="0.25">
      <c r="A578" s="2">
        <v>41240</v>
      </c>
      <c r="B578">
        <v>107</v>
      </c>
    </row>
    <row r="579" spans="1:2" x14ac:dyDescent="0.25">
      <c r="A579" s="2">
        <v>41241</v>
      </c>
      <c r="B579">
        <v>492</v>
      </c>
    </row>
    <row r="580" spans="1:2" x14ac:dyDescent="0.25">
      <c r="A580" s="2">
        <v>41242</v>
      </c>
      <c r="B580">
        <v>25</v>
      </c>
    </row>
    <row r="581" spans="1:2" x14ac:dyDescent="0.25">
      <c r="A581" s="2">
        <v>41243</v>
      </c>
      <c r="B581">
        <v>408</v>
      </c>
    </row>
    <row r="582" spans="1:2" x14ac:dyDescent="0.25">
      <c r="A582" s="2">
        <v>41244</v>
      </c>
      <c r="B582">
        <v>62</v>
      </c>
    </row>
    <row r="583" spans="1:2" x14ac:dyDescent="0.25">
      <c r="A583" s="2">
        <v>41245</v>
      </c>
      <c r="B583">
        <v>0</v>
      </c>
    </row>
    <row r="584" spans="1:2" x14ac:dyDescent="0.25">
      <c r="A584" s="2">
        <v>41246</v>
      </c>
      <c r="B584">
        <v>51</v>
      </c>
    </row>
    <row r="585" spans="1:2" x14ac:dyDescent="0.25">
      <c r="A585" s="2">
        <v>41247</v>
      </c>
      <c r="B585">
        <v>24</v>
      </c>
    </row>
    <row r="586" spans="1:2" x14ac:dyDescent="0.25">
      <c r="A586" s="2">
        <v>41248</v>
      </c>
      <c r="B586">
        <v>47</v>
      </c>
    </row>
    <row r="587" spans="1:2" x14ac:dyDescent="0.25">
      <c r="A587" s="2">
        <v>41249</v>
      </c>
      <c r="B587">
        <v>29</v>
      </c>
    </row>
    <row r="588" spans="1:2" x14ac:dyDescent="0.25">
      <c r="A588" s="2">
        <v>41250</v>
      </c>
      <c r="B588">
        <v>23</v>
      </c>
    </row>
    <row r="589" spans="1:2" x14ac:dyDescent="0.25">
      <c r="A589" s="2">
        <v>41251</v>
      </c>
      <c r="B589">
        <v>32</v>
      </c>
    </row>
    <row r="590" spans="1:2" x14ac:dyDescent="0.25">
      <c r="A590" s="2">
        <v>41252</v>
      </c>
      <c r="B590">
        <v>42</v>
      </c>
    </row>
    <row r="591" spans="1:2" x14ac:dyDescent="0.25">
      <c r="A591" s="2">
        <v>41253</v>
      </c>
      <c r="B591">
        <v>107</v>
      </c>
    </row>
    <row r="592" spans="1:2" x14ac:dyDescent="0.25">
      <c r="A592" s="2">
        <v>41254</v>
      </c>
      <c r="B592">
        <v>41</v>
      </c>
    </row>
    <row r="593" spans="1:2" x14ac:dyDescent="0.25">
      <c r="A593" s="2">
        <v>41255</v>
      </c>
      <c r="B593">
        <v>7</v>
      </c>
    </row>
    <row r="594" spans="1:2" x14ac:dyDescent="0.25">
      <c r="A594" s="2">
        <v>41256</v>
      </c>
      <c r="B594">
        <v>59</v>
      </c>
    </row>
    <row r="595" spans="1:2" x14ac:dyDescent="0.25">
      <c r="A595" s="2">
        <v>41257</v>
      </c>
      <c r="B595">
        <v>45</v>
      </c>
    </row>
    <row r="596" spans="1:2" x14ac:dyDescent="0.25">
      <c r="A596" s="2">
        <v>41258</v>
      </c>
      <c r="B596">
        <v>7</v>
      </c>
    </row>
    <row r="597" spans="1:2" x14ac:dyDescent="0.25">
      <c r="A597" s="2">
        <v>41259</v>
      </c>
      <c r="B597">
        <v>28</v>
      </c>
    </row>
    <row r="598" spans="1:2" x14ac:dyDescent="0.25">
      <c r="A598" s="2">
        <v>41260</v>
      </c>
      <c r="B598">
        <v>143</v>
      </c>
    </row>
    <row r="599" spans="1:2" x14ac:dyDescent="0.25">
      <c r="A599" s="2">
        <v>41261</v>
      </c>
      <c r="B599">
        <v>38</v>
      </c>
    </row>
    <row r="600" spans="1:2" x14ac:dyDescent="0.25">
      <c r="A600" s="2">
        <v>41262</v>
      </c>
      <c r="B600">
        <v>133</v>
      </c>
    </row>
    <row r="601" spans="1:2" x14ac:dyDescent="0.25">
      <c r="A601" s="2">
        <v>41263</v>
      </c>
      <c r="B601">
        <v>193</v>
      </c>
    </row>
    <row r="602" spans="1:2" x14ac:dyDescent="0.25">
      <c r="A602" s="2">
        <v>41264</v>
      </c>
      <c r="B602">
        <v>16</v>
      </c>
    </row>
    <row r="603" spans="1:2" x14ac:dyDescent="0.25">
      <c r="A603" s="2">
        <v>41265</v>
      </c>
      <c r="B603">
        <v>1</v>
      </c>
    </row>
    <row r="604" spans="1:2" x14ac:dyDescent="0.25">
      <c r="A604" s="2">
        <v>41266</v>
      </c>
      <c r="B604">
        <v>16</v>
      </c>
    </row>
    <row r="605" spans="1:2" x14ac:dyDescent="0.25">
      <c r="A605" s="2">
        <v>41267</v>
      </c>
      <c r="B605">
        <v>0</v>
      </c>
    </row>
    <row r="606" spans="1:2" x14ac:dyDescent="0.25">
      <c r="A606" s="2">
        <v>41268</v>
      </c>
      <c r="B606">
        <v>0</v>
      </c>
    </row>
    <row r="607" spans="1:2" x14ac:dyDescent="0.25">
      <c r="A607" s="2">
        <v>41269</v>
      </c>
      <c r="B607">
        <v>146</v>
      </c>
    </row>
    <row r="608" spans="1:2" x14ac:dyDescent="0.25">
      <c r="A608" s="2">
        <v>41270</v>
      </c>
      <c r="B608">
        <v>272</v>
      </c>
    </row>
    <row r="609" spans="1:2" x14ac:dyDescent="0.25">
      <c r="A609" s="2">
        <v>41271</v>
      </c>
      <c r="B609">
        <v>59</v>
      </c>
    </row>
    <row r="610" spans="1:2" x14ac:dyDescent="0.25">
      <c r="A610" s="2">
        <v>41272</v>
      </c>
      <c r="B610">
        <v>13</v>
      </c>
    </row>
    <row r="611" spans="1:2" x14ac:dyDescent="0.25">
      <c r="A611" s="2">
        <v>41273</v>
      </c>
      <c r="B611">
        <v>0</v>
      </c>
    </row>
    <row r="612" spans="1:2" x14ac:dyDescent="0.25">
      <c r="A612" s="2">
        <v>41274</v>
      </c>
      <c r="B612">
        <v>5</v>
      </c>
    </row>
    <row r="613" spans="1:2" x14ac:dyDescent="0.25">
      <c r="A613" s="2">
        <v>41275</v>
      </c>
      <c r="B613">
        <v>3</v>
      </c>
    </row>
    <row r="614" spans="1:2" x14ac:dyDescent="0.25">
      <c r="A614" s="2">
        <v>41276</v>
      </c>
      <c r="B614">
        <v>41</v>
      </c>
    </row>
    <row r="615" spans="1:2" x14ac:dyDescent="0.25">
      <c r="A615" s="2">
        <v>41277</v>
      </c>
      <c r="B615">
        <v>109</v>
      </c>
    </row>
    <row r="616" spans="1:2" x14ac:dyDescent="0.25">
      <c r="A616" s="2">
        <v>41278</v>
      </c>
      <c r="B616">
        <v>27</v>
      </c>
    </row>
    <row r="617" spans="1:2" x14ac:dyDescent="0.25">
      <c r="A617" s="2">
        <v>41279</v>
      </c>
      <c r="B617">
        <v>74</v>
      </c>
    </row>
    <row r="618" spans="1:2" x14ac:dyDescent="0.25">
      <c r="A618" s="2">
        <v>41280</v>
      </c>
      <c r="B618">
        <v>40</v>
      </c>
    </row>
    <row r="619" spans="1:2" x14ac:dyDescent="0.25">
      <c r="A619" s="2">
        <v>41281</v>
      </c>
      <c r="B619">
        <v>4</v>
      </c>
    </row>
    <row r="620" spans="1:2" x14ac:dyDescent="0.25">
      <c r="A620" s="2">
        <v>41282</v>
      </c>
      <c r="B620">
        <v>97</v>
      </c>
    </row>
    <row r="621" spans="1:2" x14ac:dyDescent="0.25">
      <c r="A621" s="2">
        <v>41283</v>
      </c>
      <c r="B621">
        <v>173</v>
      </c>
    </row>
    <row r="622" spans="1:2" x14ac:dyDescent="0.25">
      <c r="A622" s="2">
        <v>41284</v>
      </c>
      <c r="B622">
        <v>56</v>
      </c>
    </row>
    <row r="623" spans="1:2" x14ac:dyDescent="0.25">
      <c r="A623" s="2">
        <v>41285</v>
      </c>
      <c r="B623">
        <v>41</v>
      </c>
    </row>
    <row r="624" spans="1:2" x14ac:dyDescent="0.25">
      <c r="A624" s="2">
        <v>41286</v>
      </c>
      <c r="B624">
        <v>19</v>
      </c>
    </row>
    <row r="625" spans="1:2" x14ac:dyDescent="0.25">
      <c r="A625" s="2">
        <v>41287</v>
      </c>
      <c r="B625">
        <v>1</v>
      </c>
    </row>
    <row r="626" spans="1:2" x14ac:dyDescent="0.25">
      <c r="A626" s="2">
        <v>41288</v>
      </c>
      <c r="B626">
        <v>142</v>
      </c>
    </row>
    <row r="627" spans="1:2" x14ac:dyDescent="0.25">
      <c r="A627" s="2">
        <v>41289</v>
      </c>
      <c r="B627">
        <v>16</v>
      </c>
    </row>
    <row r="628" spans="1:2" x14ac:dyDescent="0.25">
      <c r="A628" s="2">
        <v>41290</v>
      </c>
      <c r="B628">
        <v>581</v>
      </c>
    </row>
    <row r="629" spans="1:2" x14ac:dyDescent="0.25">
      <c r="A629" s="2">
        <v>41291</v>
      </c>
      <c r="B629">
        <v>300</v>
      </c>
    </row>
    <row r="630" spans="1:2" x14ac:dyDescent="0.25">
      <c r="A630" s="2">
        <v>41292</v>
      </c>
      <c r="B630">
        <v>16</v>
      </c>
    </row>
    <row r="631" spans="1:2" x14ac:dyDescent="0.25">
      <c r="A631" s="2">
        <v>41293</v>
      </c>
      <c r="B631">
        <v>0</v>
      </c>
    </row>
    <row r="632" spans="1:2" x14ac:dyDescent="0.25">
      <c r="A632" s="2">
        <v>41294</v>
      </c>
      <c r="B632">
        <v>12</v>
      </c>
    </row>
    <row r="633" spans="1:2" x14ac:dyDescent="0.25">
      <c r="A633" s="2">
        <v>41295</v>
      </c>
      <c r="B633">
        <v>3</v>
      </c>
    </row>
    <row r="634" spans="1:2" x14ac:dyDescent="0.25">
      <c r="A634" s="2">
        <v>41296</v>
      </c>
      <c r="B634">
        <v>34</v>
      </c>
    </row>
    <row r="635" spans="1:2" x14ac:dyDescent="0.25">
      <c r="A635" s="2">
        <v>41297</v>
      </c>
      <c r="B635">
        <v>201</v>
      </c>
    </row>
    <row r="636" spans="1:2" x14ac:dyDescent="0.25">
      <c r="A636" s="2">
        <v>41298</v>
      </c>
      <c r="B636">
        <v>81</v>
      </c>
    </row>
    <row r="637" spans="1:2" x14ac:dyDescent="0.25">
      <c r="A637" s="2">
        <v>41299</v>
      </c>
      <c r="B637">
        <v>51</v>
      </c>
    </row>
    <row r="638" spans="1:2" x14ac:dyDescent="0.25">
      <c r="A638" s="2">
        <v>41300</v>
      </c>
      <c r="B638">
        <v>26</v>
      </c>
    </row>
    <row r="639" spans="1:2" x14ac:dyDescent="0.25">
      <c r="A639" s="2">
        <v>41301</v>
      </c>
      <c r="B639">
        <v>0</v>
      </c>
    </row>
    <row r="640" spans="1:2" x14ac:dyDescent="0.25">
      <c r="A640" s="2">
        <v>41302</v>
      </c>
      <c r="B640">
        <v>123</v>
      </c>
    </row>
    <row r="641" spans="1:2" x14ac:dyDescent="0.25">
      <c r="A641" s="2">
        <v>41303</v>
      </c>
      <c r="B641">
        <v>69</v>
      </c>
    </row>
    <row r="642" spans="1:2" x14ac:dyDescent="0.25">
      <c r="A642" s="2">
        <v>41304</v>
      </c>
      <c r="B642">
        <v>98</v>
      </c>
    </row>
    <row r="643" spans="1:2" x14ac:dyDescent="0.25">
      <c r="A643" s="2">
        <v>41305</v>
      </c>
      <c r="B643">
        <v>39</v>
      </c>
    </row>
    <row r="644" spans="1:2" x14ac:dyDescent="0.25">
      <c r="A644" s="2">
        <v>41306</v>
      </c>
      <c r="B644">
        <v>46</v>
      </c>
    </row>
    <row r="645" spans="1:2" x14ac:dyDescent="0.25">
      <c r="A645" s="2">
        <v>41307</v>
      </c>
      <c r="B645">
        <v>0</v>
      </c>
    </row>
    <row r="646" spans="1:2" x14ac:dyDescent="0.25">
      <c r="A646" s="2">
        <v>41308</v>
      </c>
      <c r="B646">
        <v>13</v>
      </c>
    </row>
    <row r="647" spans="1:2" x14ac:dyDescent="0.25">
      <c r="A647" s="2">
        <v>41309</v>
      </c>
      <c r="B647">
        <v>14</v>
      </c>
    </row>
    <row r="648" spans="1:2" x14ac:dyDescent="0.25">
      <c r="A648" s="2">
        <v>41310</v>
      </c>
      <c r="B648">
        <v>239</v>
      </c>
    </row>
    <row r="649" spans="1:2" x14ac:dyDescent="0.25">
      <c r="A649" s="2">
        <v>41311</v>
      </c>
      <c r="B649">
        <v>30</v>
      </c>
    </row>
    <row r="650" spans="1:2" x14ac:dyDescent="0.25">
      <c r="A650" s="2">
        <v>41312</v>
      </c>
      <c r="B650">
        <v>19</v>
      </c>
    </row>
    <row r="651" spans="1:2" x14ac:dyDescent="0.25">
      <c r="A651" s="2">
        <v>41313</v>
      </c>
      <c r="B651">
        <v>249</v>
      </c>
    </row>
    <row r="652" spans="1:2" x14ac:dyDescent="0.25">
      <c r="A652" s="2">
        <v>41314</v>
      </c>
      <c r="B652">
        <v>39</v>
      </c>
    </row>
    <row r="653" spans="1:2" x14ac:dyDescent="0.25">
      <c r="A653" s="2">
        <v>41315</v>
      </c>
      <c r="B653">
        <v>9</v>
      </c>
    </row>
    <row r="654" spans="1:2" x14ac:dyDescent="0.25">
      <c r="A654" s="2">
        <v>41316</v>
      </c>
      <c r="B654">
        <v>252</v>
      </c>
    </row>
    <row r="655" spans="1:2" x14ac:dyDescent="0.25">
      <c r="A655" s="2">
        <v>41317</v>
      </c>
      <c r="B655">
        <v>27</v>
      </c>
    </row>
    <row r="656" spans="1:2" x14ac:dyDescent="0.25">
      <c r="A656" s="2">
        <v>41318</v>
      </c>
      <c r="B656">
        <v>33</v>
      </c>
    </row>
    <row r="657" spans="1:2" x14ac:dyDescent="0.25">
      <c r="A657" s="2">
        <v>41319</v>
      </c>
      <c r="B657">
        <v>104</v>
      </c>
    </row>
    <row r="658" spans="1:2" x14ac:dyDescent="0.25">
      <c r="A658" s="2">
        <v>41320</v>
      </c>
      <c r="B658">
        <v>42</v>
      </c>
    </row>
    <row r="659" spans="1:2" x14ac:dyDescent="0.25">
      <c r="A659" s="2">
        <v>41321</v>
      </c>
      <c r="B659">
        <v>526</v>
      </c>
    </row>
    <row r="660" spans="1:2" x14ac:dyDescent="0.25">
      <c r="A660" s="2">
        <v>41322</v>
      </c>
      <c r="B660">
        <v>91</v>
      </c>
    </row>
    <row r="661" spans="1:2" x14ac:dyDescent="0.25">
      <c r="A661" s="2">
        <v>41323</v>
      </c>
      <c r="B661">
        <v>37</v>
      </c>
    </row>
    <row r="662" spans="1:2" x14ac:dyDescent="0.25">
      <c r="A662" s="2">
        <v>41324</v>
      </c>
      <c r="B662">
        <v>167</v>
      </c>
    </row>
    <row r="663" spans="1:2" x14ac:dyDescent="0.25">
      <c r="A663" s="2">
        <v>41325</v>
      </c>
      <c r="B663">
        <v>56</v>
      </c>
    </row>
    <row r="664" spans="1:2" x14ac:dyDescent="0.25">
      <c r="A664" s="2">
        <v>41326</v>
      </c>
      <c r="B664">
        <v>96</v>
      </c>
    </row>
    <row r="665" spans="1:2" x14ac:dyDescent="0.25">
      <c r="A665" s="2">
        <v>41327</v>
      </c>
      <c r="B665">
        <v>379</v>
      </c>
    </row>
    <row r="666" spans="1:2" x14ac:dyDescent="0.25">
      <c r="A666" s="2">
        <v>41328</v>
      </c>
      <c r="B666">
        <v>11</v>
      </c>
    </row>
    <row r="667" spans="1:2" x14ac:dyDescent="0.25">
      <c r="A667" s="2">
        <v>41329</v>
      </c>
      <c r="B667">
        <v>9</v>
      </c>
    </row>
    <row r="668" spans="1:2" x14ac:dyDescent="0.25">
      <c r="A668" s="2">
        <v>41330</v>
      </c>
      <c r="B668">
        <v>34</v>
      </c>
    </row>
    <row r="669" spans="1:2" x14ac:dyDescent="0.25">
      <c r="A669" s="2">
        <v>41331</v>
      </c>
      <c r="B669">
        <v>82</v>
      </c>
    </row>
    <row r="670" spans="1:2" x14ac:dyDescent="0.25">
      <c r="A670" s="2">
        <v>41332</v>
      </c>
      <c r="B670">
        <v>94</v>
      </c>
    </row>
    <row r="671" spans="1:2" x14ac:dyDescent="0.25">
      <c r="A671" s="2">
        <v>41333</v>
      </c>
      <c r="B671">
        <v>135</v>
      </c>
    </row>
    <row r="672" spans="1:2" x14ac:dyDescent="0.25">
      <c r="A672" s="2">
        <v>41334</v>
      </c>
      <c r="B672">
        <v>102</v>
      </c>
    </row>
    <row r="673" spans="1:2" x14ac:dyDescent="0.25">
      <c r="A673" s="2">
        <v>41335</v>
      </c>
      <c r="B673">
        <v>37</v>
      </c>
    </row>
    <row r="674" spans="1:2" x14ac:dyDescent="0.25">
      <c r="A674" s="2">
        <v>41336</v>
      </c>
      <c r="B674">
        <v>58</v>
      </c>
    </row>
    <row r="675" spans="1:2" x14ac:dyDescent="0.25">
      <c r="A675" s="2">
        <v>41337</v>
      </c>
      <c r="B675">
        <v>20</v>
      </c>
    </row>
    <row r="676" spans="1:2" x14ac:dyDescent="0.25">
      <c r="A676" s="2">
        <v>41338</v>
      </c>
      <c r="B676">
        <v>368</v>
      </c>
    </row>
    <row r="677" spans="1:2" x14ac:dyDescent="0.25">
      <c r="A677" s="2">
        <v>41339</v>
      </c>
      <c r="B677">
        <v>60</v>
      </c>
    </row>
    <row r="678" spans="1:2" x14ac:dyDescent="0.25">
      <c r="A678" s="2">
        <v>41340</v>
      </c>
      <c r="B678">
        <v>396</v>
      </c>
    </row>
    <row r="679" spans="1:2" x14ac:dyDescent="0.25">
      <c r="A679" s="2">
        <v>41341</v>
      </c>
      <c r="B679">
        <v>334</v>
      </c>
    </row>
    <row r="680" spans="1:2" x14ac:dyDescent="0.25">
      <c r="A680" s="2">
        <v>41342</v>
      </c>
      <c r="B680">
        <v>0</v>
      </c>
    </row>
    <row r="681" spans="1:2" x14ac:dyDescent="0.25">
      <c r="A681" s="2">
        <v>41343</v>
      </c>
      <c r="B681">
        <v>1</v>
      </c>
    </row>
    <row r="682" spans="1:2" x14ac:dyDescent="0.25">
      <c r="A682" s="2">
        <v>41344</v>
      </c>
      <c r="B682">
        <v>170</v>
      </c>
    </row>
    <row r="683" spans="1:2" x14ac:dyDescent="0.25">
      <c r="A683" s="2">
        <v>41345</v>
      </c>
      <c r="B683">
        <v>213</v>
      </c>
    </row>
    <row r="684" spans="1:2" x14ac:dyDescent="0.25">
      <c r="A684" s="2">
        <v>41346</v>
      </c>
      <c r="B684">
        <v>193</v>
      </c>
    </row>
    <row r="685" spans="1:2" x14ac:dyDescent="0.25">
      <c r="A685" s="2">
        <v>41347</v>
      </c>
      <c r="B685">
        <v>210</v>
      </c>
    </row>
    <row r="686" spans="1:2" x14ac:dyDescent="0.25">
      <c r="A686" s="2">
        <v>41348</v>
      </c>
      <c r="B686">
        <v>218</v>
      </c>
    </row>
    <row r="687" spans="1:2" x14ac:dyDescent="0.25">
      <c r="A687" s="2">
        <v>41349</v>
      </c>
      <c r="B687">
        <v>94</v>
      </c>
    </row>
    <row r="688" spans="1:2" x14ac:dyDescent="0.25">
      <c r="A688" s="2">
        <v>41350</v>
      </c>
      <c r="B688">
        <v>12</v>
      </c>
    </row>
    <row r="689" spans="1:2" x14ac:dyDescent="0.25">
      <c r="A689" s="2">
        <v>41351</v>
      </c>
      <c r="B689">
        <v>66</v>
      </c>
    </row>
    <row r="690" spans="1:2" x14ac:dyDescent="0.25">
      <c r="A690" s="2">
        <v>41352</v>
      </c>
      <c r="B690">
        <v>28</v>
      </c>
    </row>
    <row r="691" spans="1:2" x14ac:dyDescent="0.25">
      <c r="A691" s="2">
        <v>41353</v>
      </c>
      <c r="B691">
        <v>123</v>
      </c>
    </row>
    <row r="692" spans="1:2" x14ac:dyDescent="0.25">
      <c r="A692" s="2">
        <v>41354</v>
      </c>
      <c r="B692">
        <v>224</v>
      </c>
    </row>
    <row r="693" spans="1:2" x14ac:dyDescent="0.25">
      <c r="A693" s="2">
        <v>41355</v>
      </c>
      <c r="B693">
        <v>171</v>
      </c>
    </row>
    <row r="694" spans="1:2" x14ac:dyDescent="0.25">
      <c r="A694" s="2">
        <v>41356</v>
      </c>
      <c r="B694">
        <v>8</v>
      </c>
    </row>
    <row r="695" spans="1:2" x14ac:dyDescent="0.25">
      <c r="A695" s="2">
        <v>41357</v>
      </c>
      <c r="B695">
        <v>22</v>
      </c>
    </row>
    <row r="696" spans="1:2" x14ac:dyDescent="0.25">
      <c r="A696" s="2">
        <v>41358</v>
      </c>
      <c r="B696">
        <v>679</v>
      </c>
    </row>
    <row r="697" spans="1:2" x14ac:dyDescent="0.25">
      <c r="A697" s="2">
        <v>41359</v>
      </c>
      <c r="B697">
        <v>99</v>
      </c>
    </row>
    <row r="698" spans="1:2" x14ac:dyDescent="0.25">
      <c r="A698" s="2">
        <v>41360</v>
      </c>
      <c r="B698">
        <v>272</v>
      </c>
    </row>
    <row r="699" spans="1:2" x14ac:dyDescent="0.25">
      <c r="A699" s="2">
        <v>41361</v>
      </c>
      <c r="B699">
        <v>89</v>
      </c>
    </row>
    <row r="700" spans="1:2" x14ac:dyDescent="0.25">
      <c r="A700" s="2">
        <v>41362</v>
      </c>
      <c r="B700">
        <v>40</v>
      </c>
    </row>
    <row r="701" spans="1:2" x14ac:dyDescent="0.25">
      <c r="A701" s="2">
        <v>41363</v>
      </c>
      <c r="B701">
        <v>5</v>
      </c>
    </row>
    <row r="702" spans="1:2" x14ac:dyDescent="0.25">
      <c r="A702" s="2">
        <v>41364</v>
      </c>
      <c r="B702">
        <v>14</v>
      </c>
    </row>
    <row r="703" spans="1:2" x14ac:dyDescent="0.25">
      <c r="A703" s="2">
        <v>41365</v>
      </c>
      <c r="B703">
        <v>324</v>
      </c>
    </row>
    <row r="704" spans="1:2" x14ac:dyDescent="0.25">
      <c r="A704" s="2">
        <v>41366</v>
      </c>
      <c r="B704">
        <v>163</v>
      </c>
    </row>
    <row r="705" spans="1:2" x14ac:dyDescent="0.25">
      <c r="A705" s="2">
        <v>41367</v>
      </c>
      <c r="B705">
        <v>22</v>
      </c>
    </row>
    <row r="706" spans="1:2" x14ac:dyDescent="0.25">
      <c r="A706" s="2">
        <v>41368</v>
      </c>
      <c r="B706">
        <v>82</v>
      </c>
    </row>
    <row r="707" spans="1:2" x14ac:dyDescent="0.25">
      <c r="A707" s="2">
        <v>41369</v>
      </c>
      <c r="B707">
        <v>139</v>
      </c>
    </row>
    <row r="708" spans="1:2" x14ac:dyDescent="0.25">
      <c r="A708" s="2">
        <v>41370</v>
      </c>
      <c r="B708">
        <v>42</v>
      </c>
    </row>
    <row r="709" spans="1:2" x14ac:dyDescent="0.25">
      <c r="A709" s="2">
        <v>41371</v>
      </c>
      <c r="B709">
        <v>6</v>
      </c>
    </row>
    <row r="710" spans="1:2" x14ac:dyDescent="0.25">
      <c r="A710" s="2">
        <v>41372</v>
      </c>
      <c r="B710">
        <v>9</v>
      </c>
    </row>
    <row r="711" spans="1:2" x14ac:dyDescent="0.25">
      <c r="A711" s="2">
        <v>41373</v>
      </c>
      <c r="B711">
        <v>74</v>
      </c>
    </row>
    <row r="712" spans="1:2" x14ac:dyDescent="0.25">
      <c r="A712" s="2">
        <v>41374</v>
      </c>
      <c r="B712">
        <v>24</v>
      </c>
    </row>
    <row r="713" spans="1:2" x14ac:dyDescent="0.25">
      <c r="A713" s="2">
        <v>41375</v>
      </c>
      <c r="B713">
        <v>15</v>
      </c>
    </row>
    <row r="714" spans="1:2" x14ac:dyDescent="0.25">
      <c r="A714" s="2">
        <v>41376</v>
      </c>
      <c r="B714">
        <v>86</v>
      </c>
    </row>
    <row r="715" spans="1:2" x14ac:dyDescent="0.25">
      <c r="A715" s="2">
        <v>41377</v>
      </c>
      <c r="B715">
        <v>5</v>
      </c>
    </row>
    <row r="716" spans="1:2" x14ac:dyDescent="0.25">
      <c r="A716" s="2">
        <v>41378</v>
      </c>
      <c r="B716">
        <v>3</v>
      </c>
    </row>
    <row r="717" spans="1:2" x14ac:dyDescent="0.25">
      <c r="A717" s="2">
        <v>41379</v>
      </c>
      <c r="B717">
        <v>35</v>
      </c>
    </row>
    <row r="718" spans="1:2" x14ac:dyDescent="0.25">
      <c r="A718" s="2">
        <v>41380</v>
      </c>
      <c r="B718">
        <v>132</v>
      </c>
    </row>
    <row r="719" spans="1:2" x14ac:dyDescent="0.25">
      <c r="A719" s="2">
        <v>41381</v>
      </c>
      <c r="B719">
        <v>27</v>
      </c>
    </row>
    <row r="720" spans="1:2" x14ac:dyDescent="0.25">
      <c r="A720" s="2">
        <v>41382</v>
      </c>
      <c r="B720">
        <v>19</v>
      </c>
    </row>
    <row r="721" spans="1:2" x14ac:dyDescent="0.25">
      <c r="A721" s="2">
        <v>41383</v>
      </c>
      <c r="B721">
        <v>47</v>
      </c>
    </row>
    <row r="722" spans="1:2" x14ac:dyDescent="0.25">
      <c r="A722" s="2">
        <v>41384</v>
      </c>
      <c r="B722">
        <v>44</v>
      </c>
    </row>
    <row r="723" spans="1:2" x14ac:dyDescent="0.25">
      <c r="A723" s="2">
        <v>41385</v>
      </c>
      <c r="B723">
        <v>12</v>
      </c>
    </row>
    <row r="724" spans="1:2" x14ac:dyDescent="0.25">
      <c r="A724" s="2">
        <v>41386</v>
      </c>
      <c r="B724">
        <v>113</v>
      </c>
    </row>
    <row r="725" spans="1:2" x14ac:dyDescent="0.25">
      <c r="A725" s="2">
        <v>41387</v>
      </c>
      <c r="B725">
        <v>31</v>
      </c>
    </row>
    <row r="726" spans="1:2" x14ac:dyDescent="0.25">
      <c r="A726" s="2">
        <v>41388</v>
      </c>
      <c r="B726">
        <v>54</v>
      </c>
    </row>
    <row r="727" spans="1:2" x14ac:dyDescent="0.25">
      <c r="A727" s="2">
        <v>41389</v>
      </c>
      <c r="B727">
        <v>125</v>
      </c>
    </row>
    <row r="728" spans="1:2" x14ac:dyDescent="0.25">
      <c r="A728" s="2">
        <v>41390</v>
      </c>
      <c r="B728">
        <v>46</v>
      </c>
    </row>
    <row r="729" spans="1:2" x14ac:dyDescent="0.25">
      <c r="A729" s="2">
        <v>41391</v>
      </c>
      <c r="B729">
        <v>2</v>
      </c>
    </row>
    <row r="730" spans="1:2" x14ac:dyDescent="0.25">
      <c r="A730" s="2">
        <v>41392</v>
      </c>
      <c r="B730">
        <v>35</v>
      </c>
    </row>
    <row r="731" spans="1:2" x14ac:dyDescent="0.25">
      <c r="A731" s="2">
        <v>41393</v>
      </c>
      <c r="B731">
        <v>210</v>
      </c>
    </row>
    <row r="732" spans="1:2" x14ac:dyDescent="0.25">
      <c r="A732" s="2">
        <v>41394</v>
      </c>
      <c r="B732">
        <v>64</v>
      </c>
    </row>
    <row r="733" spans="1:2" x14ac:dyDescent="0.25">
      <c r="A733" s="2">
        <v>41395</v>
      </c>
      <c r="B733">
        <v>66</v>
      </c>
    </row>
    <row r="734" spans="1:2" x14ac:dyDescent="0.25">
      <c r="A734" s="2">
        <v>41396</v>
      </c>
      <c r="B734">
        <v>83</v>
      </c>
    </row>
    <row r="735" spans="1:2" x14ac:dyDescent="0.25">
      <c r="A735" s="2">
        <v>41397</v>
      </c>
      <c r="B735">
        <v>18</v>
      </c>
    </row>
    <row r="736" spans="1:2" x14ac:dyDescent="0.25">
      <c r="A736" s="2">
        <v>41398</v>
      </c>
      <c r="B736">
        <v>33</v>
      </c>
    </row>
    <row r="737" spans="1:2" x14ac:dyDescent="0.25">
      <c r="A737" s="2">
        <v>41399</v>
      </c>
      <c r="B737">
        <v>98</v>
      </c>
    </row>
    <row r="738" spans="1:2" x14ac:dyDescent="0.25">
      <c r="A738" s="2">
        <v>41400</v>
      </c>
      <c r="B738">
        <v>369</v>
      </c>
    </row>
    <row r="739" spans="1:2" x14ac:dyDescent="0.25">
      <c r="A739" s="2">
        <v>41401</v>
      </c>
      <c r="B739">
        <v>746</v>
      </c>
    </row>
    <row r="740" spans="1:2" x14ac:dyDescent="0.25">
      <c r="A740" s="2">
        <v>41402</v>
      </c>
      <c r="B740">
        <v>59</v>
      </c>
    </row>
    <row r="741" spans="1:2" x14ac:dyDescent="0.25">
      <c r="A741" s="2">
        <v>41403</v>
      </c>
      <c r="B741">
        <v>405</v>
      </c>
    </row>
    <row r="742" spans="1:2" x14ac:dyDescent="0.25">
      <c r="A742" s="2">
        <v>41404</v>
      </c>
      <c r="B742">
        <v>72</v>
      </c>
    </row>
    <row r="743" spans="1:2" x14ac:dyDescent="0.25">
      <c r="A743" s="2">
        <v>41405</v>
      </c>
      <c r="B743">
        <v>55</v>
      </c>
    </row>
    <row r="744" spans="1:2" x14ac:dyDescent="0.25">
      <c r="A744" s="2">
        <v>41406</v>
      </c>
      <c r="B744">
        <v>15</v>
      </c>
    </row>
    <row r="745" spans="1:2" x14ac:dyDescent="0.25">
      <c r="A745" s="2">
        <v>41407</v>
      </c>
      <c r="B745">
        <v>260</v>
      </c>
    </row>
    <row r="746" spans="1:2" x14ac:dyDescent="0.25">
      <c r="A746" s="2">
        <v>41408</v>
      </c>
      <c r="B746">
        <v>469</v>
      </c>
    </row>
    <row r="747" spans="1:2" x14ac:dyDescent="0.25">
      <c r="A747" s="2">
        <v>41409</v>
      </c>
      <c r="B747">
        <v>5</v>
      </c>
    </row>
    <row r="748" spans="1:2" x14ac:dyDescent="0.25">
      <c r="A748" s="2">
        <v>41410</v>
      </c>
      <c r="B748">
        <v>29</v>
      </c>
    </row>
    <row r="749" spans="1:2" x14ac:dyDescent="0.25">
      <c r="A749" s="2">
        <v>41411</v>
      </c>
      <c r="B749">
        <v>29</v>
      </c>
    </row>
    <row r="750" spans="1:2" x14ac:dyDescent="0.25">
      <c r="A750" s="2">
        <v>41412</v>
      </c>
      <c r="B750">
        <v>13</v>
      </c>
    </row>
    <row r="751" spans="1:2" x14ac:dyDescent="0.25">
      <c r="A751" s="2">
        <v>41413</v>
      </c>
      <c r="B751">
        <v>8</v>
      </c>
    </row>
    <row r="752" spans="1:2" x14ac:dyDescent="0.25">
      <c r="A752" s="2">
        <v>41414</v>
      </c>
      <c r="B752">
        <v>21</v>
      </c>
    </row>
    <row r="753" spans="1:2" x14ac:dyDescent="0.25">
      <c r="A753" s="2">
        <v>41415</v>
      </c>
      <c r="B753">
        <v>29</v>
      </c>
    </row>
    <row r="754" spans="1:2" x14ac:dyDescent="0.25">
      <c r="A754" s="2">
        <v>41416</v>
      </c>
      <c r="B754">
        <v>103</v>
      </c>
    </row>
    <row r="755" spans="1:2" x14ac:dyDescent="0.25">
      <c r="A755" s="2">
        <v>41417</v>
      </c>
      <c r="B755">
        <v>14</v>
      </c>
    </row>
    <row r="756" spans="1:2" x14ac:dyDescent="0.25">
      <c r="A756" s="2">
        <v>41418</v>
      </c>
      <c r="B756">
        <v>27</v>
      </c>
    </row>
    <row r="757" spans="1:2" x14ac:dyDescent="0.25">
      <c r="A757" s="2">
        <v>41419</v>
      </c>
      <c r="B757">
        <v>42</v>
      </c>
    </row>
    <row r="758" spans="1:2" x14ac:dyDescent="0.25">
      <c r="A758" s="2">
        <v>41420</v>
      </c>
      <c r="B758">
        <v>2</v>
      </c>
    </row>
    <row r="759" spans="1:2" x14ac:dyDescent="0.25">
      <c r="A759" s="2">
        <v>41421</v>
      </c>
      <c r="B759">
        <v>2</v>
      </c>
    </row>
    <row r="760" spans="1:2" x14ac:dyDescent="0.25">
      <c r="A760" s="2">
        <v>41422</v>
      </c>
      <c r="B760">
        <v>104</v>
      </c>
    </row>
    <row r="761" spans="1:2" x14ac:dyDescent="0.25">
      <c r="A761" s="2">
        <v>41423</v>
      </c>
      <c r="B761">
        <v>32</v>
      </c>
    </row>
    <row r="762" spans="1:2" x14ac:dyDescent="0.25">
      <c r="A762" s="2">
        <v>41424</v>
      </c>
      <c r="B762">
        <v>18</v>
      </c>
    </row>
    <row r="763" spans="1:2" x14ac:dyDescent="0.25">
      <c r="A763" s="2">
        <v>41425</v>
      </c>
      <c r="B763">
        <v>53</v>
      </c>
    </row>
    <row r="764" spans="1:2" x14ac:dyDescent="0.25">
      <c r="A764" s="2">
        <v>41426</v>
      </c>
      <c r="B764">
        <v>24</v>
      </c>
    </row>
    <row r="765" spans="1:2" x14ac:dyDescent="0.25">
      <c r="A765" s="2">
        <v>41427</v>
      </c>
      <c r="B765">
        <v>10</v>
      </c>
    </row>
    <row r="766" spans="1:2" x14ac:dyDescent="0.25">
      <c r="A766" s="2">
        <v>41428</v>
      </c>
      <c r="B766">
        <v>17</v>
      </c>
    </row>
    <row r="767" spans="1:2" x14ac:dyDescent="0.25">
      <c r="A767" s="2">
        <v>41429</v>
      </c>
      <c r="B767">
        <v>108</v>
      </c>
    </row>
    <row r="768" spans="1:2" x14ac:dyDescent="0.25">
      <c r="A768" s="2">
        <v>41430</v>
      </c>
      <c r="B768">
        <v>45</v>
      </c>
    </row>
    <row r="769" spans="1:2" x14ac:dyDescent="0.25">
      <c r="A769" s="2">
        <v>41431</v>
      </c>
      <c r="B769">
        <v>230</v>
      </c>
    </row>
    <row r="770" spans="1:2" x14ac:dyDescent="0.25">
      <c r="A770" s="2">
        <v>41432</v>
      </c>
      <c r="B770">
        <v>108</v>
      </c>
    </row>
    <row r="771" spans="1:2" x14ac:dyDescent="0.25">
      <c r="A771" s="2">
        <v>41433</v>
      </c>
      <c r="B771">
        <v>14</v>
      </c>
    </row>
    <row r="772" spans="1:2" x14ac:dyDescent="0.25">
      <c r="A772" s="2">
        <v>41434</v>
      </c>
      <c r="B772">
        <v>0</v>
      </c>
    </row>
    <row r="773" spans="1:2" x14ac:dyDescent="0.25">
      <c r="A773" s="2">
        <v>41435</v>
      </c>
      <c r="B773">
        <v>55</v>
      </c>
    </row>
    <row r="774" spans="1:2" x14ac:dyDescent="0.25">
      <c r="A774" s="2">
        <v>41436</v>
      </c>
      <c r="B774">
        <v>106</v>
      </c>
    </row>
    <row r="775" spans="1:2" x14ac:dyDescent="0.25">
      <c r="A775" s="2">
        <v>41437</v>
      </c>
      <c r="B775">
        <v>26</v>
      </c>
    </row>
    <row r="776" spans="1:2" x14ac:dyDescent="0.25">
      <c r="A776" s="2">
        <v>41438</v>
      </c>
      <c r="B776">
        <v>6</v>
      </c>
    </row>
    <row r="777" spans="1:2" x14ac:dyDescent="0.25">
      <c r="A777" s="2">
        <v>41439</v>
      </c>
      <c r="B777">
        <v>28</v>
      </c>
    </row>
    <row r="778" spans="1:2" x14ac:dyDescent="0.25">
      <c r="A778" s="2">
        <v>41440</v>
      </c>
      <c r="B778">
        <v>22</v>
      </c>
    </row>
    <row r="779" spans="1:2" x14ac:dyDescent="0.25">
      <c r="A779" s="2">
        <v>41441</v>
      </c>
      <c r="B779">
        <v>22</v>
      </c>
    </row>
    <row r="780" spans="1:2" x14ac:dyDescent="0.25">
      <c r="A780" s="2">
        <v>41442</v>
      </c>
      <c r="B780">
        <v>64</v>
      </c>
    </row>
    <row r="781" spans="1:2" x14ac:dyDescent="0.25">
      <c r="A781" s="2">
        <v>41443</v>
      </c>
      <c r="B781">
        <v>40</v>
      </c>
    </row>
    <row r="782" spans="1:2" x14ac:dyDescent="0.25">
      <c r="A782" s="2">
        <v>41444</v>
      </c>
      <c r="B782">
        <v>13</v>
      </c>
    </row>
    <row r="783" spans="1:2" x14ac:dyDescent="0.25">
      <c r="A783" s="2">
        <v>41445</v>
      </c>
      <c r="B783">
        <v>120</v>
      </c>
    </row>
    <row r="784" spans="1:2" x14ac:dyDescent="0.25">
      <c r="A784" s="2">
        <v>41446</v>
      </c>
      <c r="B784">
        <v>4</v>
      </c>
    </row>
    <row r="785" spans="1:2" x14ac:dyDescent="0.25">
      <c r="A785" s="2">
        <v>41447</v>
      </c>
      <c r="B785">
        <v>43</v>
      </c>
    </row>
    <row r="786" spans="1:2" x14ac:dyDescent="0.25">
      <c r="A786" s="2">
        <v>41448</v>
      </c>
      <c r="B786">
        <v>0</v>
      </c>
    </row>
    <row r="787" spans="1:2" x14ac:dyDescent="0.25">
      <c r="A787" s="2">
        <v>41449</v>
      </c>
      <c r="B787">
        <v>28</v>
      </c>
    </row>
    <row r="788" spans="1:2" x14ac:dyDescent="0.25">
      <c r="A788" s="2">
        <v>41450</v>
      </c>
      <c r="B788">
        <v>124</v>
      </c>
    </row>
    <row r="789" spans="1:2" x14ac:dyDescent="0.25">
      <c r="A789" s="2">
        <v>41451</v>
      </c>
      <c r="B789">
        <v>18</v>
      </c>
    </row>
    <row r="790" spans="1:2" x14ac:dyDescent="0.25">
      <c r="A790" s="2">
        <v>41452</v>
      </c>
      <c r="B790">
        <v>275</v>
      </c>
    </row>
    <row r="791" spans="1:2" x14ac:dyDescent="0.25">
      <c r="A791" s="2">
        <v>41453</v>
      </c>
      <c r="B791">
        <v>14</v>
      </c>
    </row>
    <row r="792" spans="1:2" x14ac:dyDescent="0.25">
      <c r="A792" s="2">
        <v>41454</v>
      </c>
      <c r="B792">
        <v>2</v>
      </c>
    </row>
    <row r="793" spans="1:2" x14ac:dyDescent="0.25">
      <c r="A793" s="2">
        <v>41455</v>
      </c>
      <c r="B793">
        <v>38</v>
      </c>
    </row>
    <row r="794" spans="1:2" x14ac:dyDescent="0.25">
      <c r="A794" s="2">
        <v>41456</v>
      </c>
      <c r="B794">
        <v>56</v>
      </c>
    </row>
    <row r="795" spans="1:2" x14ac:dyDescent="0.25">
      <c r="A795" s="2">
        <v>41457</v>
      </c>
      <c r="B795">
        <v>10</v>
      </c>
    </row>
    <row r="796" spans="1:2" x14ac:dyDescent="0.25">
      <c r="A796" s="2">
        <v>41458</v>
      </c>
      <c r="B796">
        <v>232</v>
      </c>
    </row>
    <row r="797" spans="1:2" x14ac:dyDescent="0.25">
      <c r="A797" s="2">
        <v>41459</v>
      </c>
      <c r="B797">
        <v>17</v>
      </c>
    </row>
    <row r="798" spans="1:2" x14ac:dyDescent="0.25">
      <c r="A798" s="2">
        <v>41460</v>
      </c>
      <c r="B798">
        <v>13</v>
      </c>
    </row>
    <row r="799" spans="1:2" x14ac:dyDescent="0.25">
      <c r="A799" s="2">
        <v>41461</v>
      </c>
      <c r="B799">
        <v>46</v>
      </c>
    </row>
    <row r="800" spans="1:2" x14ac:dyDescent="0.25">
      <c r="A800" s="2">
        <v>41462</v>
      </c>
      <c r="B800">
        <v>5</v>
      </c>
    </row>
    <row r="801" spans="1:2" x14ac:dyDescent="0.25">
      <c r="A801" s="2">
        <v>41463</v>
      </c>
      <c r="B801">
        <v>15</v>
      </c>
    </row>
    <row r="802" spans="1:2" x14ac:dyDescent="0.25">
      <c r="A802" s="2">
        <v>41464</v>
      </c>
      <c r="B802">
        <v>89</v>
      </c>
    </row>
    <row r="803" spans="1:2" x14ac:dyDescent="0.25">
      <c r="A803" s="2">
        <v>41465</v>
      </c>
      <c r="B803">
        <v>26</v>
      </c>
    </row>
    <row r="804" spans="1:2" x14ac:dyDescent="0.25">
      <c r="A804" s="2">
        <v>41466</v>
      </c>
      <c r="B804">
        <v>655</v>
      </c>
    </row>
    <row r="805" spans="1:2" x14ac:dyDescent="0.25">
      <c r="A805" s="2">
        <v>41467</v>
      </c>
      <c r="B805">
        <v>28</v>
      </c>
    </row>
    <row r="806" spans="1:2" x14ac:dyDescent="0.25">
      <c r="A806" s="2">
        <v>41468</v>
      </c>
      <c r="B806">
        <v>9</v>
      </c>
    </row>
    <row r="807" spans="1:2" x14ac:dyDescent="0.25">
      <c r="A807" s="2">
        <v>41469</v>
      </c>
      <c r="B807">
        <v>31</v>
      </c>
    </row>
    <row r="808" spans="1:2" x14ac:dyDescent="0.25">
      <c r="A808" s="2">
        <v>41470</v>
      </c>
      <c r="B808">
        <v>19</v>
      </c>
    </row>
    <row r="809" spans="1:2" x14ac:dyDescent="0.25">
      <c r="A809" s="2">
        <v>41471</v>
      </c>
      <c r="B809">
        <v>38</v>
      </c>
    </row>
    <row r="810" spans="1:2" x14ac:dyDescent="0.25">
      <c r="A810" s="2">
        <v>41472</v>
      </c>
      <c r="B810">
        <v>9</v>
      </c>
    </row>
    <row r="811" spans="1:2" x14ac:dyDescent="0.25">
      <c r="A811" s="2">
        <v>41473</v>
      </c>
      <c r="B811">
        <v>158</v>
      </c>
    </row>
    <row r="812" spans="1:2" x14ac:dyDescent="0.25">
      <c r="A812" s="2">
        <v>41474</v>
      </c>
      <c r="B812">
        <v>101</v>
      </c>
    </row>
    <row r="813" spans="1:2" x14ac:dyDescent="0.25">
      <c r="A813" s="2">
        <v>41475</v>
      </c>
      <c r="B813">
        <v>6</v>
      </c>
    </row>
    <row r="814" spans="1:2" x14ac:dyDescent="0.25">
      <c r="A814" s="2">
        <v>41476</v>
      </c>
      <c r="B814">
        <v>0</v>
      </c>
    </row>
    <row r="815" spans="1:2" x14ac:dyDescent="0.25">
      <c r="A815" s="2">
        <v>41477</v>
      </c>
      <c r="B815">
        <v>170</v>
      </c>
    </row>
    <row r="816" spans="1:2" x14ac:dyDescent="0.25">
      <c r="A816" s="2">
        <v>41478</v>
      </c>
      <c r="B816">
        <v>184</v>
      </c>
    </row>
    <row r="817" spans="1:2" x14ac:dyDescent="0.25">
      <c r="A817" s="2">
        <v>41479</v>
      </c>
      <c r="B817">
        <v>13</v>
      </c>
    </row>
    <row r="818" spans="1:2" x14ac:dyDescent="0.25">
      <c r="A818" s="2">
        <v>41480</v>
      </c>
      <c r="B818">
        <v>14</v>
      </c>
    </row>
    <row r="819" spans="1:2" x14ac:dyDescent="0.25">
      <c r="A819" s="2">
        <v>41481</v>
      </c>
      <c r="B819">
        <v>22</v>
      </c>
    </row>
    <row r="820" spans="1:2" x14ac:dyDescent="0.25">
      <c r="A820" s="2">
        <v>41482</v>
      </c>
      <c r="B820">
        <v>34</v>
      </c>
    </row>
    <row r="821" spans="1:2" x14ac:dyDescent="0.25">
      <c r="A821" s="2">
        <v>41483</v>
      </c>
      <c r="B821">
        <v>0</v>
      </c>
    </row>
    <row r="822" spans="1:2" x14ac:dyDescent="0.25">
      <c r="A822" s="2">
        <v>41484</v>
      </c>
      <c r="B822">
        <v>590</v>
      </c>
    </row>
    <row r="823" spans="1:2" x14ac:dyDescent="0.25">
      <c r="A823" s="2">
        <v>41485</v>
      </c>
      <c r="B823">
        <v>82</v>
      </c>
    </row>
    <row r="824" spans="1:2" x14ac:dyDescent="0.25">
      <c r="A824" s="2">
        <v>41486</v>
      </c>
      <c r="B824">
        <v>63</v>
      </c>
    </row>
    <row r="825" spans="1:2" x14ac:dyDescent="0.25">
      <c r="A825" s="2">
        <v>41487</v>
      </c>
      <c r="B825">
        <v>24</v>
      </c>
    </row>
    <row r="826" spans="1:2" x14ac:dyDescent="0.25">
      <c r="A826" s="2">
        <v>41488</v>
      </c>
      <c r="B826">
        <v>306</v>
      </c>
    </row>
    <row r="827" spans="1:2" x14ac:dyDescent="0.25">
      <c r="A827" s="2">
        <v>41489</v>
      </c>
      <c r="B827">
        <v>10</v>
      </c>
    </row>
    <row r="828" spans="1:2" x14ac:dyDescent="0.25">
      <c r="A828" s="2">
        <v>41490</v>
      </c>
      <c r="B828">
        <v>2</v>
      </c>
    </row>
    <row r="829" spans="1:2" x14ac:dyDescent="0.25">
      <c r="A829" s="2">
        <v>41491</v>
      </c>
      <c r="B829">
        <v>102</v>
      </c>
    </row>
    <row r="830" spans="1:2" x14ac:dyDescent="0.25">
      <c r="A830" s="2">
        <v>41492</v>
      </c>
      <c r="B830">
        <v>322</v>
      </c>
    </row>
    <row r="831" spans="1:2" x14ac:dyDescent="0.25">
      <c r="A831" s="2">
        <v>41493</v>
      </c>
      <c r="B831">
        <v>62</v>
      </c>
    </row>
    <row r="832" spans="1:2" x14ac:dyDescent="0.25">
      <c r="A832" s="2">
        <v>41494</v>
      </c>
      <c r="B832">
        <v>97</v>
      </c>
    </row>
    <row r="833" spans="1:2" x14ac:dyDescent="0.25">
      <c r="A833" s="2">
        <v>41495</v>
      </c>
      <c r="B833">
        <v>101</v>
      </c>
    </row>
    <row r="834" spans="1:2" x14ac:dyDescent="0.25">
      <c r="A834" s="2">
        <v>41496</v>
      </c>
      <c r="B834">
        <v>93</v>
      </c>
    </row>
    <row r="835" spans="1:2" x14ac:dyDescent="0.25">
      <c r="A835" s="2">
        <v>41497</v>
      </c>
      <c r="B835">
        <v>25</v>
      </c>
    </row>
    <row r="836" spans="1:2" x14ac:dyDescent="0.25">
      <c r="A836" s="2">
        <v>41498</v>
      </c>
      <c r="B836">
        <v>26</v>
      </c>
    </row>
    <row r="837" spans="1:2" x14ac:dyDescent="0.25">
      <c r="A837" s="2">
        <v>41499</v>
      </c>
      <c r="B837">
        <v>216</v>
      </c>
    </row>
    <row r="838" spans="1:2" x14ac:dyDescent="0.25">
      <c r="A838" s="2">
        <v>41500</v>
      </c>
      <c r="B838">
        <v>346</v>
      </c>
    </row>
    <row r="839" spans="1:2" x14ac:dyDescent="0.25">
      <c r="A839" s="2">
        <v>41501</v>
      </c>
      <c r="B839">
        <v>119</v>
      </c>
    </row>
    <row r="840" spans="1:2" x14ac:dyDescent="0.25">
      <c r="A840" s="2">
        <v>41502</v>
      </c>
      <c r="B840">
        <v>90</v>
      </c>
    </row>
    <row r="841" spans="1:2" x14ac:dyDescent="0.25">
      <c r="A841" s="2">
        <v>41503</v>
      </c>
      <c r="B841">
        <v>10</v>
      </c>
    </row>
    <row r="842" spans="1:2" x14ac:dyDescent="0.25">
      <c r="A842" s="2">
        <v>41504</v>
      </c>
      <c r="B842">
        <v>2</v>
      </c>
    </row>
    <row r="843" spans="1:2" x14ac:dyDescent="0.25">
      <c r="A843" s="2">
        <v>41505</v>
      </c>
      <c r="B843">
        <v>177</v>
      </c>
    </row>
    <row r="844" spans="1:2" x14ac:dyDescent="0.25">
      <c r="A844" s="2">
        <v>41506</v>
      </c>
      <c r="B844">
        <v>32</v>
      </c>
    </row>
    <row r="845" spans="1:2" x14ac:dyDescent="0.25">
      <c r="A845" s="2">
        <v>41507</v>
      </c>
      <c r="B845">
        <v>48</v>
      </c>
    </row>
    <row r="846" spans="1:2" x14ac:dyDescent="0.25">
      <c r="A846" s="2">
        <v>41508</v>
      </c>
      <c r="B846">
        <v>31</v>
      </c>
    </row>
    <row r="847" spans="1:2" x14ac:dyDescent="0.25">
      <c r="A847" s="2">
        <v>41509</v>
      </c>
      <c r="B847">
        <v>89</v>
      </c>
    </row>
    <row r="848" spans="1:2" x14ac:dyDescent="0.25">
      <c r="A848" s="2">
        <v>41510</v>
      </c>
      <c r="B848">
        <v>48</v>
      </c>
    </row>
    <row r="849" spans="1:2" x14ac:dyDescent="0.25">
      <c r="A849" s="2">
        <v>41511</v>
      </c>
      <c r="B849">
        <v>4</v>
      </c>
    </row>
    <row r="850" spans="1:2" x14ac:dyDescent="0.25">
      <c r="A850" s="2">
        <v>41512</v>
      </c>
      <c r="B850">
        <v>129</v>
      </c>
    </row>
    <row r="851" spans="1:2" x14ac:dyDescent="0.25">
      <c r="A851" s="2">
        <v>41513</v>
      </c>
      <c r="B851">
        <v>623</v>
      </c>
    </row>
    <row r="852" spans="1:2" x14ac:dyDescent="0.25">
      <c r="A852" s="2">
        <v>41514</v>
      </c>
      <c r="B852">
        <v>186</v>
      </c>
    </row>
    <row r="853" spans="1:2" x14ac:dyDescent="0.25">
      <c r="A853" s="2">
        <v>41515</v>
      </c>
      <c r="B853">
        <v>61</v>
      </c>
    </row>
    <row r="854" spans="1:2" x14ac:dyDescent="0.25">
      <c r="A854" s="2">
        <v>41516</v>
      </c>
      <c r="B854">
        <v>37</v>
      </c>
    </row>
    <row r="855" spans="1:2" x14ac:dyDescent="0.25">
      <c r="A855" s="2">
        <v>41517</v>
      </c>
      <c r="B855">
        <v>24</v>
      </c>
    </row>
    <row r="856" spans="1:2" x14ac:dyDescent="0.25">
      <c r="A856" s="2">
        <v>41518</v>
      </c>
      <c r="B856">
        <v>5</v>
      </c>
    </row>
    <row r="857" spans="1:2" x14ac:dyDescent="0.25">
      <c r="A857" s="2">
        <v>41519</v>
      </c>
      <c r="B857">
        <v>5</v>
      </c>
    </row>
    <row r="858" spans="1:2" x14ac:dyDescent="0.25">
      <c r="A858" s="2">
        <v>41520</v>
      </c>
      <c r="B858">
        <v>96</v>
      </c>
    </row>
    <row r="859" spans="1:2" x14ac:dyDescent="0.25">
      <c r="A859" s="2">
        <v>41521</v>
      </c>
      <c r="B859">
        <v>45</v>
      </c>
    </row>
    <row r="860" spans="1:2" x14ac:dyDescent="0.25">
      <c r="A860" s="2">
        <v>41522</v>
      </c>
      <c r="B860">
        <v>73</v>
      </c>
    </row>
    <row r="861" spans="1:2" x14ac:dyDescent="0.25">
      <c r="A861" s="2">
        <v>41523</v>
      </c>
      <c r="B861">
        <v>4</v>
      </c>
    </row>
    <row r="862" spans="1:2" x14ac:dyDescent="0.25">
      <c r="A862" s="2">
        <v>41524</v>
      </c>
      <c r="B862">
        <v>0</v>
      </c>
    </row>
    <row r="863" spans="1:2" x14ac:dyDescent="0.25">
      <c r="A863" s="2">
        <v>41525</v>
      </c>
      <c r="B863">
        <v>12</v>
      </c>
    </row>
    <row r="864" spans="1:2" x14ac:dyDescent="0.25">
      <c r="A864" s="2">
        <v>41526</v>
      </c>
      <c r="B864">
        <v>45</v>
      </c>
    </row>
    <row r="865" spans="1:2" x14ac:dyDescent="0.25">
      <c r="A865" s="2">
        <v>41527</v>
      </c>
      <c r="B865">
        <v>14</v>
      </c>
    </row>
    <row r="866" spans="1:2" x14ac:dyDescent="0.25">
      <c r="A866" s="2">
        <v>41528</v>
      </c>
      <c r="B866">
        <v>82</v>
      </c>
    </row>
    <row r="867" spans="1:2" x14ac:dyDescent="0.25">
      <c r="A867" s="2">
        <v>41529</v>
      </c>
      <c r="B867">
        <v>62</v>
      </c>
    </row>
    <row r="868" spans="1:2" x14ac:dyDescent="0.25">
      <c r="A868" s="2">
        <v>41530</v>
      </c>
      <c r="B868">
        <v>92</v>
      </c>
    </row>
    <row r="869" spans="1:2" x14ac:dyDescent="0.25">
      <c r="A869" s="2">
        <v>41531</v>
      </c>
      <c r="B869">
        <v>5</v>
      </c>
    </row>
    <row r="870" spans="1:2" x14ac:dyDescent="0.25">
      <c r="A870" s="2">
        <v>41532</v>
      </c>
      <c r="B870">
        <v>16</v>
      </c>
    </row>
    <row r="871" spans="1:2" x14ac:dyDescent="0.25">
      <c r="A871" s="2">
        <v>41533</v>
      </c>
      <c r="B871">
        <v>66</v>
      </c>
    </row>
    <row r="872" spans="1:2" x14ac:dyDescent="0.25">
      <c r="A872" s="2">
        <v>41534</v>
      </c>
      <c r="B872">
        <v>40</v>
      </c>
    </row>
    <row r="873" spans="1:2" x14ac:dyDescent="0.25">
      <c r="A873" s="2">
        <v>41535</v>
      </c>
      <c r="B873">
        <v>148</v>
      </c>
    </row>
    <row r="874" spans="1:2" x14ac:dyDescent="0.25">
      <c r="A874" s="2">
        <v>41536</v>
      </c>
      <c r="B874">
        <v>144</v>
      </c>
    </row>
    <row r="875" spans="1:2" x14ac:dyDescent="0.25">
      <c r="A875" s="2">
        <v>41537</v>
      </c>
      <c r="B875">
        <v>7</v>
      </c>
    </row>
    <row r="876" spans="1:2" x14ac:dyDescent="0.25">
      <c r="A876" s="2">
        <v>41538</v>
      </c>
      <c r="B876">
        <v>26</v>
      </c>
    </row>
    <row r="877" spans="1:2" x14ac:dyDescent="0.25">
      <c r="A877" s="2">
        <v>41539</v>
      </c>
      <c r="B877">
        <v>1</v>
      </c>
    </row>
    <row r="878" spans="1:2" x14ac:dyDescent="0.25">
      <c r="A878" s="2">
        <v>41540</v>
      </c>
      <c r="B878">
        <v>267</v>
      </c>
    </row>
    <row r="879" spans="1:2" x14ac:dyDescent="0.25">
      <c r="A879" s="2">
        <v>41541</v>
      </c>
      <c r="B879">
        <v>99</v>
      </c>
    </row>
    <row r="880" spans="1:2" x14ac:dyDescent="0.25">
      <c r="A880" s="2">
        <v>41542</v>
      </c>
      <c r="B880">
        <v>114</v>
      </c>
    </row>
    <row r="881" spans="1:2" x14ac:dyDescent="0.25">
      <c r="A881" s="2">
        <v>41543</v>
      </c>
      <c r="B881">
        <v>93</v>
      </c>
    </row>
    <row r="882" spans="1:2" x14ac:dyDescent="0.25">
      <c r="A882" s="2">
        <v>41544</v>
      </c>
      <c r="B882">
        <v>133</v>
      </c>
    </row>
    <row r="883" spans="1:2" x14ac:dyDescent="0.25">
      <c r="A883" s="2">
        <v>41545</v>
      </c>
      <c r="B883">
        <v>12</v>
      </c>
    </row>
    <row r="884" spans="1:2" x14ac:dyDescent="0.25">
      <c r="A884" s="2">
        <v>41546</v>
      </c>
      <c r="B884">
        <v>34</v>
      </c>
    </row>
    <row r="885" spans="1:2" x14ac:dyDescent="0.25">
      <c r="A885" s="2">
        <v>41547</v>
      </c>
      <c r="B885">
        <v>17</v>
      </c>
    </row>
    <row r="886" spans="1:2" x14ac:dyDescent="0.25">
      <c r="A886" s="2">
        <v>41548</v>
      </c>
      <c r="B886">
        <v>45</v>
      </c>
    </row>
    <row r="887" spans="1:2" x14ac:dyDescent="0.25">
      <c r="A887" s="2">
        <v>41549</v>
      </c>
      <c r="B887">
        <v>32</v>
      </c>
    </row>
    <row r="888" spans="1:2" x14ac:dyDescent="0.25">
      <c r="A888" s="2">
        <v>41550</v>
      </c>
      <c r="B888">
        <v>37</v>
      </c>
    </row>
    <row r="889" spans="1:2" x14ac:dyDescent="0.25">
      <c r="A889" s="2">
        <v>41551</v>
      </c>
      <c r="B889">
        <v>8</v>
      </c>
    </row>
    <row r="890" spans="1:2" x14ac:dyDescent="0.25">
      <c r="A890" s="2">
        <v>41552</v>
      </c>
      <c r="B890">
        <v>83</v>
      </c>
    </row>
    <row r="891" spans="1:2" x14ac:dyDescent="0.25">
      <c r="A891" s="2">
        <v>41553</v>
      </c>
      <c r="B891">
        <v>10</v>
      </c>
    </row>
    <row r="892" spans="1:2" x14ac:dyDescent="0.25">
      <c r="A892" s="2">
        <v>41554</v>
      </c>
      <c r="B892">
        <v>146</v>
      </c>
    </row>
    <row r="893" spans="1:2" x14ac:dyDescent="0.25">
      <c r="A893" s="2">
        <v>41555</v>
      </c>
      <c r="B893">
        <v>151</v>
      </c>
    </row>
    <row r="894" spans="1:2" x14ac:dyDescent="0.25">
      <c r="A894" s="2">
        <v>41556</v>
      </c>
      <c r="B894">
        <v>1</v>
      </c>
    </row>
    <row r="895" spans="1:2" x14ac:dyDescent="0.25">
      <c r="A895" s="2">
        <v>41557</v>
      </c>
      <c r="B895">
        <v>62</v>
      </c>
    </row>
    <row r="896" spans="1:2" x14ac:dyDescent="0.25">
      <c r="A896" s="2">
        <v>41558</v>
      </c>
      <c r="B896">
        <v>174</v>
      </c>
    </row>
    <row r="897" spans="1:2" x14ac:dyDescent="0.25">
      <c r="A897" s="2">
        <v>41559</v>
      </c>
      <c r="B897">
        <v>13</v>
      </c>
    </row>
    <row r="898" spans="1:2" x14ac:dyDescent="0.25">
      <c r="A898" s="2">
        <v>41560</v>
      </c>
      <c r="B898">
        <v>33</v>
      </c>
    </row>
    <row r="899" spans="1:2" x14ac:dyDescent="0.25">
      <c r="A899" s="2">
        <v>41561</v>
      </c>
      <c r="B899">
        <v>64</v>
      </c>
    </row>
    <row r="900" spans="1:2" x14ac:dyDescent="0.25">
      <c r="A900" s="2">
        <v>41562</v>
      </c>
      <c r="B900">
        <v>78</v>
      </c>
    </row>
    <row r="901" spans="1:2" x14ac:dyDescent="0.25">
      <c r="A901" s="2">
        <v>41563</v>
      </c>
      <c r="B901">
        <v>0</v>
      </c>
    </row>
    <row r="902" spans="1:2" x14ac:dyDescent="0.25">
      <c r="A902" s="2">
        <v>41564</v>
      </c>
      <c r="B902">
        <v>90</v>
      </c>
    </row>
    <row r="903" spans="1:2" x14ac:dyDescent="0.25">
      <c r="A903" s="2">
        <v>41565</v>
      </c>
      <c r="B903">
        <v>4</v>
      </c>
    </row>
    <row r="904" spans="1:2" x14ac:dyDescent="0.25">
      <c r="A904" s="2">
        <v>41566</v>
      </c>
      <c r="B904">
        <v>31</v>
      </c>
    </row>
    <row r="905" spans="1:2" x14ac:dyDescent="0.25">
      <c r="A905" s="2">
        <v>41567</v>
      </c>
      <c r="B905">
        <v>26</v>
      </c>
    </row>
    <row r="906" spans="1:2" x14ac:dyDescent="0.25">
      <c r="A906" s="2">
        <v>41568</v>
      </c>
      <c r="B906">
        <v>51</v>
      </c>
    </row>
    <row r="907" spans="1:2" x14ac:dyDescent="0.25">
      <c r="A907" s="2">
        <v>41569</v>
      </c>
      <c r="B907">
        <v>65</v>
      </c>
    </row>
    <row r="908" spans="1:2" x14ac:dyDescent="0.25">
      <c r="A908" s="2">
        <v>41570</v>
      </c>
      <c r="B908">
        <v>54</v>
      </c>
    </row>
    <row r="909" spans="1:2" x14ac:dyDescent="0.25">
      <c r="A909" s="2">
        <v>41571</v>
      </c>
      <c r="B909">
        <v>58</v>
      </c>
    </row>
    <row r="910" spans="1:2" x14ac:dyDescent="0.25">
      <c r="A910" s="2">
        <v>41572</v>
      </c>
      <c r="B910">
        <v>280</v>
      </c>
    </row>
    <row r="911" spans="1:2" x14ac:dyDescent="0.25">
      <c r="A911" s="2">
        <v>41573</v>
      </c>
      <c r="B911">
        <v>4</v>
      </c>
    </row>
    <row r="912" spans="1:2" x14ac:dyDescent="0.25">
      <c r="A912" s="2">
        <v>41574</v>
      </c>
      <c r="B912">
        <v>16</v>
      </c>
    </row>
    <row r="913" spans="1:2" x14ac:dyDescent="0.25">
      <c r="A913" s="2">
        <v>41575</v>
      </c>
      <c r="B913">
        <v>208</v>
      </c>
    </row>
    <row r="914" spans="1:2" x14ac:dyDescent="0.25">
      <c r="A914" s="2">
        <v>41576</v>
      </c>
      <c r="B914">
        <v>175</v>
      </c>
    </row>
    <row r="915" spans="1:2" x14ac:dyDescent="0.25">
      <c r="A915" s="2">
        <v>41577</v>
      </c>
      <c r="B915">
        <v>96</v>
      </c>
    </row>
    <row r="916" spans="1:2" x14ac:dyDescent="0.25">
      <c r="A916" s="2">
        <v>41578</v>
      </c>
      <c r="B916">
        <v>47</v>
      </c>
    </row>
    <row r="917" spans="1:2" x14ac:dyDescent="0.25">
      <c r="A917" s="2">
        <v>41579</v>
      </c>
      <c r="B917">
        <v>208</v>
      </c>
    </row>
    <row r="918" spans="1:2" x14ac:dyDescent="0.25">
      <c r="A918" s="2">
        <v>41580</v>
      </c>
      <c r="B918">
        <v>115</v>
      </c>
    </row>
    <row r="919" spans="1:2" x14ac:dyDescent="0.25">
      <c r="A919" s="2">
        <v>41581</v>
      </c>
      <c r="B919">
        <v>86</v>
      </c>
    </row>
    <row r="920" spans="1:2" x14ac:dyDescent="0.25">
      <c r="A920" s="2">
        <v>41582</v>
      </c>
      <c r="B920">
        <v>246</v>
      </c>
    </row>
    <row r="921" spans="1:2" x14ac:dyDescent="0.25">
      <c r="A921" s="2">
        <v>41583</v>
      </c>
      <c r="B921">
        <v>29</v>
      </c>
    </row>
    <row r="922" spans="1:2" x14ac:dyDescent="0.25">
      <c r="A922" s="2">
        <v>41584</v>
      </c>
      <c r="B922">
        <v>21</v>
      </c>
    </row>
    <row r="923" spans="1:2" x14ac:dyDescent="0.25">
      <c r="A923" s="2">
        <v>41585</v>
      </c>
      <c r="B923">
        <v>30</v>
      </c>
    </row>
    <row r="924" spans="1:2" x14ac:dyDescent="0.25">
      <c r="A924" s="2">
        <v>41586</v>
      </c>
      <c r="B924">
        <v>31</v>
      </c>
    </row>
    <row r="925" spans="1:2" x14ac:dyDescent="0.25">
      <c r="A925" s="2">
        <v>41587</v>
      </c>
      <c r="B925">
        <v>17</v>
      </c>
    </row>
    <row r="926" spans="1:2" x14ac:dyDescent="0.25">
      <c r="A926" s="2">
        <v>41588</v>
      </c>
      <c r="B926">
        <v>0</v>
      </c>
    </row>
    <row r="927" spans="1:2" x14ac:dyDescent="0.25">
      <c r="A927" s="2">
        <v>41589</v>
      </c>
      <c r="B927">
        <v>46</v>
      </c>
    </row>
    <row r="928" spans="1:2" x14ac:dyDescent="0.25">
      <c r="A928" s="2">
        <v>41590</v>
      </c>
      <c r="B928">
        <v>183</v>
      </c>
    </row>
    <row r="929" spans="1:2" x14ac:dyDescent="0.25">
      <c r="A929" s="2">
        <v>41591</v>
      </c>
      <c r="B929">
        <v>94</v>
      </c>
    </row>
    <row r="930" spans="1:2" x14ac:dyDescent="0.25">
      <c r="A930" s="2">
        <v>41592</v>
      </c>
      <c r="B930">
        <v>112</v>
      </c>
    </row>
    <row r="931" spans="1:2" x14ac:dyDescent="0.25">
      <c r="A931" s="2">
        <v>41593</v>
      </c>
      <c r="B931">
        <v>57</v>
      </c>
    </row>
    <row r="932" spans="1:2" x14ac:dyDescent="0.25">
      <c r="A932" s="2">
        <v>41594</v>
      </c>
      <c r="B932">
        <v>476</v>
      </c>
    </row>
    <row r="933" spans="1:2" x14ac:dyDescent="0.25">
      <c r="A933" s="2">
        <v>41595</v>
      </c>
      <c r="B933">
        <v>84</v>
      </c>
    </row>
    <row r="934" spans="1:2" x14ac:dyDescent="0.25">
      <c r="A934" s="2">
        <v>41596</v>
      </c>
      <c r="B934">
        <v>59</v>
      </c>
    </row>
    <row r="935" spans="1:2" x14ac:dyDescent="0.25">
      <c r="A935" s="2">
        <v>41597</v>
      </c>
      <c r="B935">
        <v>37</v>
      </c>
    </row>
    <row r="936" spans="1:2" x14ac:dyDescent="0.25">
      <c r="A936" s="2">
        <v>41598</v>
      </c>
      <c r="B936">
        <v>14</v>
      </c>
    </row>
    <row r="937" spans="1:2" x14ac:dyDescent="0.25">
      <c r="A937" s="2">
        <v>41599</v>
      </c>
      <c r="B937">
        <v>70</v>
      </c>
    </row>
    <row r="938" spans="1:2" x14ac:dyDescent="0.25">
      <c r="A938" s="2">
        <v>41600</v>
      </c>
      <c r="B938">
        <v>92</v>
      </c>
    </row>
    <row r="939" spans="1:2" x14ac:dyDescent="0.25">
      <c r="A939" s="2">
        <v>41601</v>
      </c>
      <c r="B939">
        <v>14</v>
      </c>
    </row>
    <row r="940" spans="1:2" x14ac:dyDescent="0.25">
      <c r="A940" s="2">
        <v>41602</v>
      </c>
      <c r="B940">
        <v>3</v>
      </c>
    </row>
    <row r="941" spans="1:2" x14ac:dyDescent="0.25">
      <c r="A941" s="2">
        <v>41603</v>
      </c>
      <c r="B941">
        <v>19</v>
      </c>
    </row>
    <row r="942" spans="1:2" x14ac:dyDescent="0.25">
      <c r="A942" s="2">
        <v>41604</v>
      </c>
      <c r="B942">
        <v>78</v>
      </c>
    </row>
    <row r="943" spans="1:2" x14ac:dyDescent="0.25">
      <c r="A943" s="2">
        <v>41605</v>
      </c>
      <c r="B943">
        <v>13</v>
      </c>
    </row>
    <row r="944" spans="1:2" x14ac:dyDescent="0.25">
      <c r="A944" s="2">
        <v>41606</v>
      </c>
      <c r="B944">
        <v>0</v>
      </c>
    </row>
    <row r="945" spans="1:2" x14ac:dyDescent="0.25">
      <c r="A945" s="2">
        <v>41607</v>
      </c>
      <c r="B945">
        <v>11</v>
      </c>
    </row>
    <row r="946" spans="1:2" x14ac:dyDescent="0.25">
      <c r="A946" s="2">
        <v>41608</v>
      </c>
      <c r="B946">
        <v>2</v>
      </c>
    </row>
    <row r="947" spans="1:2" x14ac:dyDescent="0.25">
      <c r="A947" s="2">
        <v>41609</v>
      </c>
      <c r="B947">
        <v>4</v>
      </c>
    </row>
    <row r="948" spans="1:2" x14ac:dyDescent="0.25">
      <c r="A948" s="2">
        <v>41610</v>
      </c>
      <c r="B948">
        <v>5</v>
      </c>
    </row>
    <row r="949" spans="1:2" x14ac:dyDescent="0.25">
      <c r="A949" s="2">
        <v>41611</v>
      </c>
      <c r="B949">
        <v>53</v>
      </c>
    </row>
    <row r="950" spans="1:2" x14ac:dyDescent="0.25">
      <c r="A950" s="2">
        <v>41612</v>
      </c>
      <c r="B950">
        <v>71</v>
      </c>
    </row>
    <row r="951" spans="1:2" x14ac:dyDescent="0.25">
      <c r="A951" s="2">
        <v>41613</v>
      </c>
      <c r="B951">
        <v>28</v>
      </c>
    </row>
    <row r="952" spans="1:2" x14ac:dyDescent="0.25">
      <c r="A952" s="2">
        <v>41614</v>
      </c>
      <c r="B952">
        <v>17</v>
      </c>
    </row>
    <row r="953" spans="1:2" x14ac:dyDescent="0.25">
      <c r="A953" s="2">
        <v>41615</v>
      </c>
      <c r="B953">
        <v>2</v>
      </c>
    </row>
    <row r="954" spans="1:2" x14ac:dyDescent="0.25">
      <c r="A954" s="2">
        <v>41616</v>
      </c>
      <c r="B954">
        <v>34</v>
      </c>
    </row>
    <row r="955" spans="1:2" x14ac:dyDescent="0.25">
      <c r="A955" s="2">
        <v>41617</v>
      </c>
      <c r="B955">
        <v>84</v>
      </c>
    </row>
    <row r="956" spans="1:2" x14ac:dyDescent="0.25">
      <c r="A956" s="2">
        <v>41618</v>
      </c>
      <c r="B956">
        <v>169</v>
      </c>
    </row>
    <row r="957" spans="1:2" x14ac:dyDescent="0.25">
      <c r="A957" s="2">
        <v>41619</v>
      </c>
      <c r="B957">
        <v>49</v>
      </c>
    </row>
    <row r="958" spans="1:2" x14ac:dyDescent="0.25">
      <c r="A958" s="2">
        <v>41620</v>
      </c>
      <c r="B958">
        <v>20</v>
      </c>
    </row>
    <row r="959" spans="1:2" x14ac:dyDescent="0.25">
      <c r="A959" s="2">
        <v>41621</v>
      </c>
      <c r="B959">
        <v>45</v>
      </c>
    </row>
    <row r="960" spans="1:2" x14ac:dyDescent="0.25">
      <c r="A960" s="2">
        <v>41622</v>
      </c>
      <c r="B960">
        <v>0</v>
      </c>
    </row>
    <row r="961" spans="1:2" x14ac:dyDescent="0.25">
      <c r="A961" s="2">
        <v>41623</v>
      </c>
      <c r="B961">
        <v>10</v>
      </c>
    </row>
    <row r="962" spans="1:2" x14ac:dyDescent="0.25">
      <c r="A962" s="2">
        <v>41624</v>
      </c>
      <c r="B962">
        <v>196</v>
      </c>
    </row>
    <row r="963" spans="1:2" x14ac:dyDescent="0.25">
      <c r="A963" s="2">
        <v>41625</v>
      </c>
      <c r="B963">
        <v>12</v>
      </c>
    </row>
    <row r="964" spans="1:2" x14ac:dyDescent="0.25">
      <c r="A964" s="2">
        <v>41626</v>
      </c>
      <c r="B964">
        <v>13</v>
      </c>
    </row>
    <row r="965" spans="1:2" x14ac:dyDescent="0.25">
      <c r="A965" s="2">
        <v>41627</v>
      </c>
      <c r="B965">
        <v>11</v>
      </c>
    </row>
    <row r="966" spans="1:2" x14ac:dyDescent="0.25">
      <c r="A966" s="2">
        <v>41628</v>
      </c>
      <c r="B966">
        <v>41</v>
      </c>
    </row>
    <row r="967" spans="1:2" x14ac:dyDescent="0.25">
      <c r="A967" s="2">
        <v>41629</v>
      </c>
      <c r="B967">
        <v>0</v>
      </c>
    </row>
    <row r="968" spans="1:2" x14ac:dyDescent="0.25">
      <c r="A968" s="2">
        <v>41630</v>
      </c>
      <c r="B968">
        <v>0</v>
      </c>
    </row>
    <row r="969" spans="1:2" x14ac:dyDescent="0.25">
      <c r="A969" s="2">
        <v>41631</v>
      </c>
      <c r="B969">
        <v>11</v>
      </c>
    </row>
    <row r="970" spans="1:2" x14ac:dyDescent="0.25">
      <c r="A970" s="2">
        <v>41632</v>
      </c>
      <c r="B970">
        <v>0</v>
      </c>
    </row>
    <row r="971" spans="1:2" x14ac:dyDescent="0.25">
      <c r="A971" s="2">
        <v>41633</v>
      </c>
      <c r="B971">
        <v>0</v>
      </c>
    </row>
    <row r="972" spans="1:2" x14ac:dyDescent="0.25">
      <c r="A972" s="2">
        <v>41634</v>
      </c>
      <c r="B972">
        <v>6</v>
      </c>
    </row>
    <row r="973" spans="1:2" x14ac:dyDescent="0.25">
      <c r="A973" s="2">
        <v>41635</v>
      </c>
      <c r="B973">
        <v>15</v>
      </c>
    </row>
    <row r="974" spans="1:2" x14ac:dyDescent="0.25">
      <c r="A974" s="2">
        <v>41636</v>
      </c>
      <c r="B974">
        <v>35</v>
      </c>
    </row>
    <row r="975" spans="1:2" x14ac:dyDescent="0.25">
      <c r="A975" s="2">
        <v>41637</v>
      </c>
      <c r="B975">
        <v>13</v>
      </c>
    </row>
    <row r="976" spans="1:2" x14ac:dyDescent="0.25">
      <c r="A976" s="2">
        <v>41638</v>
      </c>
      <c r="B976">
        <v>6</v>
      </c>
    </row>
    <row r="977" spans="1:2" x14ac:dyDescent="0.25">
      <c r="A977" s="2">
        <v>41639</v>
      </c>
      <c r="B977">
        <v>10</v>
      </c>
    </row>
    <row r="978" spans="1:2" x14ac:dyDescent="0.25">
      <c r="A978" s="2">
        <v>41640</v>
      </c>
      <c r="B978">
        <v>0</v>
      </c>
    </row>
    <row r="979" spans="1:2" x14ac:dyDescent="0.25">
      <c r="A979" s="2">
        <v>41641</v>
      </c>
      <c r="B979">
        <v>5</v>
      </c>
    </row>
    <row r="980" spans="1:2" x14ac:dyDescent="0.25">
      <c r="A980" s="2">
        <v>41642</v>
      </c>
      <c r="B980">
        <v>32</v>
      </c>
    </row>
    <row r="981" spans="1:2" x14ac:dyDescent="0.25">
      <c r="A981" s="2">
        <v>41643</v>
      </c>
      <c r="B981">
        <v>24</v>
      </c>
    </row>
    <row r="982" spans="1:2" x14ac:dyDescent="0.25">
      <c r="A982" s="2">
        <v>41644</v>
      </c>
      <c r="B982">
        <v>1</v>
      </c>
    </row>
    <row r="983" spans="1:2" x14ac:dyDescent="0.25">
      <c r="A983" s="2">
        <v>41645</v>
      </c>
      <c r="B983">
        <v>10</v>
      </c>
    </row>
    <row r="984" spans="1:2" x14ac:dyDescent="0.25">
      <c r="A984" s="2">
        <v>41646</v>
      </c>
      <c r="B984">
        <v>14</v>
      </c>
    </row>
    <row r="985" spans="1:2" x14ac:dyDescent="0.25">
      <c r="A985" s="2">
        <v>41647</v>
      </c>
      <c r="B985">
        <v>8</v>
      </c>
    </row>
    <row r="986" spans="1:2" x14ac:dyDescent="0.25">
      <c r="A986" s="2">
        <v>41648</v>
      </c>
      <c r="B986">
        <v>91</v>
      </c>
    </row>
    <row r="987" spans="1:2" x14ac:dyDescent="0.25">
      <c r="A987" s="2">
        <v>41649</v>
      </c>
      <c r="B987">
        <v>33</v>
      </c>
    </row>
    <row r="988" spans="1:2" x14ac:dyDescent="0.25">
      <c r="A988" s="2">
        <v>41650</v>
      </c>
      <c r="B988">
        <v>19</v>
      </c>
    </row>
    <row r="989" spans="1:2" x14ac:dyDescent="0.25">
      <c r="A989" s="2">
        <v>41651</v>
      </c>
      <c r="B989">
        <v>3</v>
      </c>
    </row>
    <row r="990" spans="1:2" x14ac:dyDescent="0.25">
      <c r="A990" s="2">
        <v>41652</v>
      </c>
      <c r="B990">
        <v>7</v>
      </c>
    </row>
    <row r="991" spans="1:2" x14ac:dyDescent="0.25">
      <c r="A991" s="2">
        <v>41653</v>
      </c>
      <c r="B991">
        <v>35</v>
      </c>
    </row>
    <row r="992" spans="1:2" x14ac:dyDescent="0.25">
      <c r="A992" s="2">
        <v>41654</v>
      </c>
      <c r="B992">
        <v>18</v>
      </c>
    </row>
    <row r="993" spans="1:2" x14ac:dyDescent="0.25">
      <c r="A993" s="2">
        <v>41655</v>
      </c>
      <c r="B993">
        <v>46</v>
      </c>
    </row>
    <row r="994" spans="1:2" x14ac:dyDescent="0.25">
      <c r="A994" s="2">
        <v>41656</v>
      </c>
      <c r="B994">
        <v>101</v>
      </c>
    </row>
    <row r="995" spans="1:2" x14ac:dyDescent="0.25">
      <c r="A995" s="2">
        <v>41657</v>
      </c>
      <c r="B995">
        <v>64</v>
      </c>
    </row>
    <row r="996" spans="1:2" x14ac:dyDescent="0.25">
      <c r="A996" s="2">
        <v>41658</v>
      </c>
      <c r="B996">
        <v>40</v>
      </c>
    </row>
    <row r="997" spans="1:2" x14ac:dyDescent="0.25">
      <c r="A997" s="2">
        <v>41659</v>
      </c>
      <c r="B997">
        <v>111</v>
      </c>
    </row>
    <row r="998" spans="1:2" x14ac:dyDescent="0.25">
      <c r="A998" s="2">
        <v>41660</v>
      </c>
      <c r="B998">
        <v>14</v>
      </c>
    </row>
    <row r="999" spans="1:2" x14ac:dyDescent="0.25">
      <c r="A999" s="2">
        <v>41661</v>
      </c>
      <c r="B999">
        <v>14</v>
      </c>
    </row>
    <row r="1000" spans="1:2" x14ac:dyDescent="0.25">
      <c r="A1000" s="2">
        <v>41662</v>
      </c>
      <c r="B1000">
        <v>26</v>
      </c>
    </row>
    <row r="1001" spans="1:2" x14ac:dyDescent="0.25">
      <c r="A1001" s="2">
        <v>41663</v>
      </c>
      <c r="B1001">
        <v>32</v>
      </c>
    </row>
    <row r="1002" spans="1:2" x14ac:dyDescent="0.25">
      <c r="A1002" s="2">
        <v>41664</v>
      </c>
      <c r="B1002">
        <v>47</v>
      </c>
    </row>
    <row r="1003" spans="1:2" x14ac:dyDescent="0.25">
      <c r="A1003" s="2">
        <v>41665</v>
      </c>
      <c r="B1003">
        <v>234</v>
      </c>
    </row>
    <row r="1004" spans="1:2" x14ac:dyDescent="0.25">
      <c r="A1004" s="2">
        <v>41666</v>
      </c>
      <c r="B1004">
        <v>9</v>
      </c>
    </row>
    <row r="1005" spans="1:2" x14ac:dyDescent="0.25">
      <c r="A1005" s="2">
        <v>41667</v>
      </c>
      <c r="B1005">
        <v>26</v>
      </c>
    </row>
    <row r="1006" spans="1:2" x14ac:dyDescent="0.25">
      <c r="A1006" s="2">
        <v>41668</v>
      </c>
      <c r="B1006">
        <v>2</v>
      </c>
    </row>
    <row r="1007" spans="1:2" x14ac:dyDescent="0.25">
      <c r="A1007" s="2">
        <v>41669</v>
      </c>
      <c r="B1007">
        <v>170</v>
      </c>
    </row>
    <row r="1008" spans="1:2" x14ac:dyDescent="0.25">
      <c r="A1008" s="2">
        <v>41670</v>
      </c>
      <c r="B1008">
        <v>24</v>
      </c>
    </row>
    <row r="1009" spans="1:2" x14ac:dyDescent="0.25">
      <c r="A1009" s="2">
        <v>41671</v>
      </c>
      <c r="B1009">
        <v>30</v>
      </c>
    </row>
    <row r="1010" spans="1:2" x14ac:dyDescent="0.25">
      <c r="A1010" s="2">
        <v>41672</v>
      </c>
      <c r="B1010">
        <v>3</v>
      </c>
    </row>
    <row r="1011" spans="1:2" x14ac:dyDescent="0.25">
      <c r="A1011" s="2">
        <v>41673</v>
      </c>
      <c r="B1011">
        <v>163</v>
      </c>
    </row>
    <row r="1012" spans="1:2" x14ac:dyDescent="0.25">
      <c r="A1012" s="2">
        <v>41674</v>
      </c>
      <c r="B1012">
        <v>10</v>
      </c>
    </row>
    <row r="1013" spans="1:2" x14ac:dyDescent="0.25">
      <c r="A1013" s="2">
        <v>41675</v>
      </c>
      <c r="B1013">
        <v>8</v>
      </c>
    </row>
    <row r="1014" spans="1:2" x14ac:dyDescent="0.25">
      <c r="A1014" s="2">
        <v>41676</v>
      </c>
      <c r="B1014">
        <v>26</v>
      </c>
    </row>
    <row r="1015" spans="1:2" x14ac:dyDescent="0.25">
      <c r="A1015" s="2">
        <v>41677</v>
      </c>
      <c r="B1015">
        <v>19</v>
      </c>
    </row>
    <row r="1016" spans="1:2" x14ac:dyDescent="0.25">
      <c r="A1016" s="2">
        <v>41678</v>
      </c>
      <c r="B1016">
        <v>114</v>
      </c>
    </row>
    <row r="1017" spans="1:2" x14ac:dyDescent="0.25">
      <c r="A1017" s="2">
        <v>41679</v>
      </c>
      <c r="B1017">
        <v>2</v>
      </c>
    </row>
    <row r="1018" spans="1:2" x14ac:dyDescent="0.25">
      <c r="A1018" s="2">
        <v>41680</v>
      </c>
      <c r="B1018">
        <v>83</v>
      </c>
    </row>
    <row r="1019" spans="1:2" x14ac:dyDescent="0.25">
      <c r="A1019" s="2">
        <v>41681</v>
      </c>
      <c r="B1019">
        <v>139</v>
      </c>
    </row>
    <row r="1020" spans="1:2" x14ac:dyDescent="0.25">
      <c r="A1020" s="2">
        <v>41682</v>
      </c>
      <c r="B1020">
        <v>30</v>
      </c>
    </row>
    <row r="1021" spans="1:2" x14ac:dyDescent="0.25">
      <c r="A1021" s="2">
        <v>41683</v>
      </c>
      <c r="B1021">
        <v>10</v>
      </c>
    </row>
    <row r="1022" spans="1:2" x14ac:dyDescent="0.25">
      <c r="A1022" s="2">
        <v>41684</v>
      </c>
      <c r="B1022">
        <v>50</v>
      </c>
    </row>
    <row r="1023" spans="1:2" x14ac:dyDescent="0.25">
      <c r="A1023" s="2">
        <v>41685</v>
      </c>
      <c r="B1023">
        <v>71</v>
      </c>
    </row>
    <row r="1024" spans="1:2" x14ac:dyDescent="0.25">
      <c r="A1024" s="2">
        <v>41686</v>
      </c>
      <c r="B1024">
        <v>6</v>
      </c>
    </row>
    <row r="1025" spans="1:2" x14ac:dyDescent="0.25">
      <c r="A1025" s="2">
        <v>41687</v>
      </c>
      <c r="B1025">
        <v>44</v>
      </c>
    </row>
    <row r="1026" spans="1:2" x14ac:dyDescent="0.25">
      <c r="A1026" s="2">
        <v>41688</v>
      </c>
      <c r="B1026">
        <v>43</v>
      </c>
    </row>
    <row r="1027" spans="1:2" x14ac:dyDescent="0.25">
      <c r="A1027" s="2">
        <v>41689</v>
      </c>
      <c r="B1027">
        <v>66</v>
      </c>
    </row>
    <row r="1028" spans="1:2" x14ac:dyDescent="0.25">
      <c r="A1028" s="2">
        <v>41690</v>
      </c>
      <c r="B1028">
        <v>32</v>
      </c>
    </row>
    <row r="1029" spans="1:2" x14ac:dyDescent="0.25">
      <c r="A1029" s="2">
        <v>41691</v>
      </c>
      <c r="B1029">
        <v>43</v>
      </c>
    </row>
    <row r="1030" spans="1:2" x14ac:dyDescent="0.25">
      <c r="A1030" s="2">
        <v>41692</v>
      </c>
      <c r="B1030">
        <v>6</v>
      </c>
    </row>
    <row r="1031" spans="1:2" x14ac:dyDescent="0.25">
      <c r="A1031" s="2">
        <v>41693</v>
      </c>
      <c r="B1031">
        <v>9</v>
      </c>
    </row>
    <row r="1032" spans="1:2" x14ac:dyDescent="0.25">
      <c r="A1032" s="2">
        <v>41694</v>
      </c>
      <c r="B1032">
        <v>32</v>
      </c>
    </row>
    <row r="1033" spans="1:2" x14ac:dyDescent="0.25">
      <c r="A1033" s="2">
        <v>41695</v>
      </c>
      <c r="B1033">
        <v>29</v>
      </c>
    </row>
    <row r="1034" spans="1:2" x14ac:dyDescent="0.25">
      <c r="A1034" s="2">
        <v>41696</v>
      </c>
      <c r="B1034">
        <v>150</v>
      </c>
    </row>
    <row r="1035" spans="1:2" x14ac:dyDescent="0.25">
      <c r="A1035" s="2">
        <v>41697</v>
      </c>
      <c r="B1035">
        <v>217</v>
      </c>
    </row>
    <row r="1036" spans="1:2" x14ac:dyDescent="0.25">
      <c r="A1036" s="2">
        <v>41698</v>
      </c>
      <c r="B1036">
        <v>62</v>
      </c>
    </row>
    <row r="1037" spans="1:2" x14ac:dyDescent="0.25">
      <c r="A1037" s="2">
        <v>41699</v>
      </c>
      <c r="B1037">
        <v>10</v>
      </c>
    </row>
    <row r="1038" spans="1:2" x14ac:dyDescent="0.25">
      <c r="A1038" s="2">
        <v>41700</v>
      </c>
      <c r="B1038">
        <v>17</v>
      </c>
    </row>
    <row r="1039" spans="1:2" x14ac:dyDescent="0.25">
      <c r="A1039" s="2">
        <v>41701</v>
      </c>
      <c r="B1039">
        <v>81</v>
      </c>
    </row>
    <row r="1040" spans="1:2" x14ac:dyDescent="0.25">
      <c r="A1040" s="2">
        <v>41702</v>
      </c>
      <c r="B1040">
        <v>11</v>
      </c>
    </row>
    <row r="1041" spans="1:2" x14ac:dyDescent="0.25">
      <c r="A1041" s="2">
        <v>41703</v>
      </c>
      <c r="B1041">
        <v>188</v>
      </c>
    </row>
    <row r="1042" spans="1:2" x14ac:dyDescent="0.25">
      <c r="A1042" s="2">
        <v>41704</v>
      </c>
      <c r="B1042">
        <v>6</v>
      </c>
    </row>
    <row r="1043" spans="1:2" x14ac:dyDescent="0.25">
      <c r="A1043" s="2">
        <v>41705</v>
      </c>
      <c r="B1043">
        <v>43</v>
      </c>
    </row>
    <row r="1044" spans="1:2" x14ac:dyDescent="0.25">
      <c r="A1044" s="2">
        <v>41706</v>
      </c>
      <c r="B1044">
        <v>3</v>
      </c>
    </row>
    <row r="1045" spans="1:2" x14ac:dyDescent="0.25">
      <c r="A1045" s="2">
        <v>41707</v>
      </c>
      <c r="B1045">
        <v>11</v>
      </c>
    </row>
    <row r="1046" spans="1:2" x14ac:dyDescent="0.25">
      <c r="A1046" s="2">
        <v>41708</v>
      </c>
      <c r="B1046">
        <v>19</v>
      </c>
    </row>
    <row r="1047" spans="1:2" x14ac:dyDescent="0.25">
      <c r="A1047" s="2">
        <v>41709</v>
      </c>
      <c r="B1047">
        <v>47</v>
      </c>
    </row>
    <row r="1048" spans="1:2" x14ac:dyDescent="0.25">
      <c r="A1048" s="2">
        <v>41710</v>
      </c>
      <c r="B1048">
        <v>87</v>
      </c>
    </row>
    <row r="1049" spans="1:2" x14ac:dyDescent="0.25">
      <c r="A1049" s="2">
        <v>41711</v>
      </c>
      <c r="B1049">
        <v>2</v>
      </c>
    </row>
    <row r="1050" spans="1:2" x14ac:dyDescent="0.25">
      <c r="A1050" s="2">
        <v>41712</v>
      </c>
      <c r="B1050">
        <v>44</v>
      </c>
    </row>
    <row r="1051" spans="1:2" x14ac:dyDescent="0.25">
      <c r="A1051" s="2">
        <v>41713</v>
      </c>
      <c r="B1051">
        <v>10</v>
      </c>
    </row>
    <row r="1052" spans="1:2" x14ac:dyDescent="0.25">
      <c r="A1052" s="2">
        <v>41714</v>
      </c>
      <c r="B1052">
        <v>6</v>
      </c>
    </row>
    <row r="1053" spans="1:2" x14ac:dyDescent="0.25">
      <c r="A1053" s="2">
        <v>41715</v>
      </c>
      <c r="B1053">
        <v>16</v>
      </c>
    </row>
    <row r="1054" spans="1:2" x14ac:dyDescent="0.25">
      <c r="A1054" s="2">
        <v>41716</v>
      </c>
      <c r="B1054">
        <v>68</v>
      </c>
    </row>
    <row r="1055" spans="1:2" x14ac:dyDescent="0.25">
      <c r="A1055" s="2">
        <v>41717</v>
      </c>
      <c r="B1055">
        <v>34</v>
      </c>
    </row>
    <row r="1056" spans="1:2" x14ac:dyDescent="0.25">
      <c r="A1056" s="2">
        <v>41718</v>
      </c>
      <c r="B1056">
        <v>21</v>
      </c>
    </row>
    <row r="1057" spans="1:2" x14ac:dyDescent="0.25">
      <c r="A1057" s="2">
        <v>41719</v>
      </c>
      <c r="B1057">
        <v>272</v>
      </c>
    </row>
    <row r="1058" spans="1:2" x14ac:dyDescent="0.25">
      <c r="A1058" s="2">
        <v>41720</v>
      </c>
      <c r="B1058">
        <v>12</v>
      </c>
    </row>
    <row r="1059" spans="1:2" x14ac:dyDescent="0.25">
      <c r="A1059" s="2">
        <v>41721</v>
      </c>
      <c r="B1059">
        <v>15</v>
      </c>
    </row>
    <row r="1060" spans="1:2" x14ac:dyDescent="0.25">
      <c r="A1060" s="2">
        <v>41722</v>
      </c>
      <c r="B1060">
        <v>9</v>
      </c>
    </row>
    <row r="1061" spans="1:2" x14ac:dyDescent="0.25">
      <c r="A1061" s="2">
        <v>41723</v>
      </c>
      <c r="B1061">
        <v>155</v>
      </c>
    </row>
    <row r="1062" spans="1:2" x14ac:dyDescent="0.25">
      <c r="A1062" s="2">
        <v>41724</v>
      </c>
      <c r="B1062">
        <v>90</v>
      </c>
    </row>
    <row r="1063" spans="1:2" x14ac:dyDescent="0.25">
      <c r="A1063" s="2">
        <v>41725</v>
      </c>
      <c r="B1063">
        <v>64</v>
      </c>
    </row>
    <row r="1064" spans="1:2" x14ac:dyDescent="0.25">
      <c r="A1064" s="2">
        <v>41726</v>
      </c>
      <c r="B1064">
        <v>6</v>
      </c>
    </row>
    <row r="1065" spans="1:2" x14ac:dyDescent="0.25">
      <c r="A1065" s="2">
        <v>41727</v>
      </c>
      <c r="B1065">
        <v>31</v>
      </c>
    </row>
    <row r="1066" spans="1:2" x14ac:dyDescent="0.25">
      <c r="A1066" s="2">
        <v>41728</v>
      </c>
      <c r="B1066">
        <v>6</v>
      </c>
    </row>
    <row r="1067" spans="1:2" x14ac:dyDescent="0.25">
      <c r="A1067" s="2">
        <v>41729</v>
      </c>
      <c r="B1067">
        <v>212</v>
      </c>
    </row>
    <row r="1068" spans="1:2" x14ac:dyDescent="0.25">
      <c r="A1068" s="2">
        <v>41730</v>
      </c>
      <c r="B1068">
        <v>219</v>
      </c>
    </row>
    <row r="1069" spans="1:2" x14ac:dyDescent="0.25">
      <c r="A1069" s="2">
        <v>41731</v>
      </c>
      <c r="B1069">
        <v>184</v>
      </c>
    </row>
    <row r="1070" spans="1:2" x14ac:dyDescent="0.25">
      <c r="A1070" s="2">
        <v>41732</v>
      </c>
      <c r="B1070">
        <v>16</v>
      </c>
    </row>
    <row r="1071" spans="1:2" x14ac:dyDescent="0.25">
      <c r="A1071" s="2">
        <v>41733</v>
      </c>
      <c r="B1071">
        <v>90</v>
      </c>
    </row>
    <row r="1072" spans="1:2" x14ac:dyDescent="0.25">
      <c r="A1072" s="2">
        <v>41734</v>
      </c>
      <c r="B1072">
        <v>52</v>
      </c>
    </row>
    <row r="1073" spans="1:2" x14ac:dyDescent="0.25">
      <c r="A1073" s="2">
        <v>41735</v>
      </c>
      <c r="B1073">
        <v>22</v>
      </c>
    </row>
    <row r="1074" spans="1:2" x14ac:dyDescent="0.25">
      <c r="A1074" s="2">
        <v>41736</v>
      </c>
      <c r="B1074">
        <v>72</v>
      </c>
    </row>
    <row r="1075" spans="1:2" x14ac:dyDescent="0.25">
      <c r="A1075" s="2">
        <v>41737</v>
      </c>
      <c r="B1075">
        <v>33</v>
      </c>
    </row>
    <row r="1076" spans="1:2" x14ac:dyDescent="0.25">
      <c r="A1076" s="2">
        <v>41738</v>
      </c>
      <c r="B1076">
        <v>40</v>
      </c>
    </row>
    <row r="1077" spans="1:2" x14ac:dyDescent="0.25">
      <c r="A1077" s="2">
        <v>41739</v>
      </c>
      <c r="B1077">
        <v>132</v>
      </c>
    </row>
    <row r="1078" spans="1:2" x14ac:dyDescent="0.25">
      <c r="A1078" s="2">
        <v>41740</v>
      </c>
      <c r="B1078">
        <v>122</v>
      </c>
    </row>
    <row r="1079" spans="1:2" x14ac:dyDescent="0.25">
      <c r="A1079" s="2">
        <v>41741</v>
      </c>
      <c r="B1079">
        <v>0</v>
      </c>
    </row>
    <row r="1080" spans="1:2" x14ac:dyDescent="0.25">
      <c r="A1080" s="2">
        <v>41742</v>
      </c>
      <c r="B1080">
        <v>3</v>
      </c>
    </row>
    <row r="1081" spans="1:2" x14ac:dyDescent="0.25">
      <c r="A1081" s="2">
        <v>41743</v>
      </c>
      <c r="B1081">
        <v>52</v>
      </c>
    </row>
    <row r="1082" spans="1:2" x14ac:dyDescent="0.25">
      <c r="A1082" s="2">
        <v>41744</v>
      </c>
      <c r="B1082">
        <v>11</v>
      </c>
    </row>
    <row r="1083" spans="1:2" x14ac:dyDescent="0.25">
      <c r="A1083" s="2">
        <v>41745</v>
      </c>
      <c r="B1083">
        <v>451</v>
      </c>
    </row>
    <row r="1084" spans="1:2" x14ac:dyDescent="0.25">
      <c r="A1084" s="2">
        <v>41746</v>
      </c>
      <c r="B1084">
        <v>36</v>
      </c>
    </row>
    <row r="1085" spans="1:2" x14ac:dyDescent="0.25">
      <c r="A1085" s="2">
        <v>41747</v>
      </c>
      <c r="B1085">
        <v>181</v>
      </c>
    </row>
    <row r="1086" spans="1:2" x14ac:dyDescent="0.25">
      <c r="A1086" s="2">
        <v>41748</v>
      </c>
      <c r="B1086">
        <v>10</v>
      </c>
    </row>
    <row r="1087" spans="1:2" x14ac:dyDescent="0.25">
      <c r="A1087" s="2">
        <v>41749</v>
      </c>
      <c r="B1087">
        <v>35</v>
      </c>
    </row>
    <row r="1088" spans="1:2" x14ac:dyDescent="0.25">
      <c r="A1088" s="2">
        <v>41750</v>
      </c>
      <c r="B1088">
        <v>16</v>
      </c>
    </row>
    <row r="1089" spans="1:2" x14ac:dyDescent="0.25">
      <c r="A1089" s="2">
        <v>41751</v>
      </c>
      <c r="B1089">
        <v>5</v>
      </c>
    </row>
    <row r="1090" spans="1:2" x14ac:dyDescent="0.25">
      <c r="A1090" s="2">
        <v>41752</v>
      </c>
      <c r="B1090">
        <v>78</v>
      </c>
    </row>
    <row r="1091" spans="1:2" x14ac:dyDescent="0.25">
      <c r="A1091" s="2">
        <v>41753</v>
      </c>
      <c r="B1091">
        <v>48</v>
      </c>
    </row>
    <row r="1092" spans="1:2" x14ac:dyDescent="0.25">
      <c r="A1092" s="2">
        <v>41754</v>
      </c>
      <c r="B1092">
        <v>0</v>
      </c>
    </row>
    <row r="1093" spans="1:2" x14ac:dyDescent="0.25">
      <c r="A1093" s="2">
        <v>41755</v>
      </c>
      <c r="B1093">
        <v>34</v>
      </c>
    </row>
    <row r="1094" spans="1:2" x14ac:dyDescent="0.25">
      <c r="A1094" s="2">
        <v>41756</v>
      </c>
      <c r="B1094">
        <v>0</v>
      </c>
    </row>
    <row r="1095" spans="1:2" x14ac:dyDescent="0.25">
      <c r="A1095" s="2">
        <v>41757</v>
      </c>
      <c r="B1095">
        <v>24</v>
      </c>
    </row>
    <row r="1096" spans="1:2" x14ac:dyDescent="0.25">
      <c r="A1096" s="2">
        <v>41758</v>
      </c>
      <c r="B1096">
        <v>10</v>
      </c>
    </row>
    <row r="1097" spans="1:2" x14ac:dyDescent="0.25">
      <c r="A1097" s="2">
        <v>41759</v>
      </c>
      <c r="B1097">
        <v>78</v>
      </c>
    </row>
    <row r="1098" spans="1:2" x14ac:dyDescent="0.25">
      <c r="A1098" s="2">
        <v>41760</v>
      </c>
      <c r="B1098">
        <v>25</v>
      </c>
    </row>
    <row r="1099" spans="1:2" x14ac:dyDescent="0.25">
      <c r="A1099" s="2">
        <v>41761</v>
      </c>
      <c r="B1099">
        <v>22</v>
      </c>
    </row>
    <row r="1100" spans="1:2" x14ac:dyDescent="0.25">
      <c r="A1100" s="2">
        <v>41762</v>
      </c>
      <c r="B1100">
        <v>30</v>
      </c>
    </row>
    <row r="1101" spans="1:2" x14ac:dyDescent="0.25">
      <c r="A1101" s="2">
        <v>41763</v>
      </c>
      <c r="B1101">
        <v>0</v>
      </c>
    </row>
    <row r="1102" spans="1:2" x14ac:dyDescent="0.25">
      <c r="A1102" s="2">
        <v>41764</v>
      </c>
      <c r="B1102">
        <v>2440</v>
      </c>
    </row>
    <row r="1103" spans="1:2" x14ac:dyDescent="0.25">
      <c r="A1103" s="2">
        <v>41765</v>
      </c>
      <c r="B1103">
        <v>55</v>
      </c>
    </row>
    <row r="1104" spans="1:2" x14ac:dyDescent="0.25">
      <c r="A1104" s="2">
        <v>41766</v>
      </c>
      <c r="B1104">
        <v>59</v>
      </c>
    </row>
    <row r="1105" spans="1:2" x14ac:dyDescent="0.25">
      <c r="A1105" s="2">
        <v>41767</v>
      </c>
      <c r="B1105">
        <v>12</v>
      </c>
    </row>
    <row r="1106" spans="1:2" x14ac:dyDescent="0.25">
      <c r="A1106" s="2">
        <v>41768</v>
      </c>
      <c r="B1106">
        <v>248</v>
      </c>
    </row>
    <row r="1107" spans="1:2" x14ac:dyDescent="0.25">
      <c r="A1107" s="2">
        <v>41769</v>
      </c>
      <c r="B1107">
        <v>11</v>
      </c>
    </row>
    <row r="1108" spans="1:2" x14ac:dyDescent="0.25">
      <c r="A1108" s="2">
        <v>41770</v>
      </c>
      <c r="B1108">
        <v>8</v>
      </c>
    </row>
    <row r="1109" spans="1:2" x14ac:dyDescent="0.25">
      <c r="A1109" s="2">
        <v>41771</v>
      </c>
      <c r="B1109">
        <v>94</v>
      </c>
    </row>
    <row r="1110" spans="1:2" x14ac:dyDescent="0.25">
      <c r="A1110" s="2">
        <v>41772</v>
      </c>
      <c r="B1110">
        <v>3</v>
      </c>
    </row>
    <row r="1111" spans="1:2" x14ac:dyDescent="0.25">
      <c r="A1111" s="2">
        <v>41773</v>
      </c>
      <c r="B1111">
        <v>11</v>
      </c>
    </row>
    <row r="1112" spans="1:2" x14ac:dyDescent="0.25">
      <c r="A1112" s="2">
        <v>41774</v>
      </c>
      <c r="B1112">
        <v>9</v>
      </c>
    </row>
    <row r="1113" spans="1:2" x14ac:dyDescent="0.25">
      <c r="A1113" s="2">
        <v>41775</v>
      </c>
      <c r="B1113">
        <v>164</v>
      </c>
    </row>
    <row r="1114" spans="1:2" x14ac:dyDescent="0.25">
      <c r="A1114" s="2">
        <v>41776</v>
      </c>
      <c r="B1114">
        <v>32</v>
      </c>
    </row>
    <row r="1115" spans="1:2" x14ac:dyDescent="0.25">
      <c r="A1115" s="2">
        <v>41777</v>
      </c>
      <c r="B1115">
        <v>70</v>
      </c>
    </row>
    <row r="1116" spans="1:2" x14ac:dyDescent="0.25">
      <c r="A1116" s="2">
        <v>41778</v>
      </c>
      <c r="B1116">
        <v>256</v>
      </c>
    </row>
    <row r="1117" spans="1:2" x14ac:dyDescent="0.25">
      <c r="A1117" s="2">
        <v>41779</v>
      </c>
      <c r="B1117">
        <v>191</v>
      </c>
    </row>
    <row r="1118" spans="1:2" x14ac:dyDescent="0.25">
      <c r="A1118" s="2">
        <v>41780</v>
      </c>
      <c r="B1118">
        <v>117</v>
      </c>
    </row>
    <row r="1119" spans="1:2" x14ac:dyDescent="0.25">
      <c r="A1119" s="2">
        <v>41781</v>
      </c>
      <c r="B1119">
        <v>5</v>
      </c>
    </row>
    <row r="1120" spans="1:2" x14ac:dyDescent="0.25">
      <c r="A1120" s="2">
        <v>41782</v>
      </c>
      <c r="B1120">
        <v>46</v>
      </c>
    </row>
    <row r="1121" spans="1:2" x14ac:dyDescent="0.25">
      <c r="A1121" s="2">
        <v>41783</v>
      </c>
      <c r="B1121">
        <v>154</v>
      </c>
    </row>
    <row r="1122" spans="1:2" x14ac:dyDescent="0.25">
      <c r="A1122" s="2">
        <v>41784</v>
      </c>
      <c r="B1122">
        <v>1</v>
      </c>
    </row>
    <row r="1123" spans="1:2" x14ac:dyDescent="0.25">
      <c r="A1123" s="2">
        <v>41785</v>
      </c>
      <c r="B1123">
        <v>9</v>
      </c>
    </row>
    <row r="1124" spans="1:2" x14ac:dyDescent="0.25">
      <c r="A1124" s="2">
        <v>41786</v>
      </c>
      <c r="B1124">
        <v>60</v>
      </c>
    </row>
    <row r="1125" spans="1:2" x14ac:dyDescent="0.25">
      <c r="A1125" s="2">
        <v>41787</v>
      </c>
      <c r="B1125">
        <v>111</v>
      </c>
    </row>
    <row r="1126" spans="1:2" x14ac:dyDescent="0.25">
      <c r="A1126" s="2">
        <v>41788</v>
      </c>
      <c r="B1126">
        <v>70</v>
      </c>
    </row>
    <row r="1127" spans="1:2" x14ac:dyDescent="0.25">
      <c r="A1127" s="2">
        <v>41789</v>
      </c>
      <c r="B1127">
        <v>85</v>
      </c>
    </row>
    <row r="1128" spans="1:2" x14ac:dyDescent="0.25">
      <c r="A1128" s="2">
        <v>41790</v>
      </c>
      <c r="B1128">
        <v>27</v>
      </c>
    </row>
    <row r="1129" spans="1:2" x14ac:dyDescent="0.25">
      <c r="A1129" s="2">
        <v>41791</v>
      </c>
      <c r="B1129">
        <v>151</v>
      </c>
    </row>
    <row r="1130" spans="1:2" x14ac:dyDescent="0.25">
      <c r="A1130" s="2">
        <v>41792</v>
      </c>
      <c r="B1130">
        <v>69</v>
      </c>
    </row>
    <row r="1131" spans="1:2" x14ac:dyDescent="0.25">
      <c r="A1131" s="2">
        <v>41793</v>
      </c>
      <c r="B1131">
        <v>35</v>
      </c>
    </row>
    <row r="1132" spans="1:2" x14ac:dyDescent="0.25">
      <c r="A1132" s="2">
        <v>41794</v>
      </c>
      <c r="B1132">
        <v>24</v>
      </c>
    </row>
    <row r="1133" spans="1:2" x14ac:dyDescent="0.25">
      <c r="A1133" s="2">
        <v>41795</v>
      </c>
      <c r="B1133">
        <v>30</v>
      </c>
    </row>
    <row r="1134" spans="1:2" x14ac:dyDescent="0.25">
      <c r="A1134" s="2">
        <v>41796</v>
      </c>
      <c r="B1134">
        <v>39</v>
      </c>
    </row>
    <row r="1135" spans="1:2" x14ac:dyDescent="0.25">
      <c r="A1135" s="2">
        <v>41797</v>
      </c>
      <c r="B1135">
        <v>164</v>
      </c>
    </row>
    <row r="1136" spans="1:2" x14ac:dyDescent="0.25">
      <c r="A1136" s="2">
        <v>41798</v>
      </c>
      <c r="B1136">
        <v>1</v>
      </c>
    </row>
    <row r="1137" spans="1:2" x14ac:dyDescent="0.25">
      <c r="A1137" s="2">
        <v>41799</v>
      </c>
      <c r="B1137">
        <v>10</v>
      </c>
    </row>
    <row r="1138" spans="1:2" x14ac:dyDescent="0.25">
      <c r="A1138" s="2">
        <v>41800</v>
      </c>
      <c r="B1138">
        <v>48</v>
      </c>
    </row>
    <row r="1139" spans="1:2" x14ac:dyDescent="0.25">
      <c r="A1139" s="2">
        <v>41801</v>
      </c>
      <c r="B1139">
        <v>164</v>
      </c>
    </row>
    <row r="1140" spans="1:2" x14ac:dyDescent="0.25">
      <c r="A1140" s="2">
        <v>41802</v>
      </c>
      <c r="B1140">
        <v>57</v>
      </c>
    </row>
    <row r="1141" spans="1:2" x14ac:dyDescent="0.25">
      <c r="A1141" s="2">
        <v>41803</v>
      </c>
      <c r="B1141">
        <v>25</v>
      </c>
    </row>
    <row r="1142" spans="1:2" x14ac:dyDescent="0.25">
      <c r="A1142" s="2">
        <v>41804</v>
      </c>
      <c r="B1142">
        <v>115</v>
      </c>
    </row>
    <row r="1143" spans="1:2" x14ac:dyDescent="0.25">
      <c r="A1143" s="2">
        <v>41805</v>
      </c>
      <c r="B1143">
        <v>2</v>
      </c>
    </row>
    <row r="1144" spans="1:2" x14ac:dyDescent="0.25">
      <c r="A1144" s="2">
        <v>41806</v>
      </c>
      <c r="B1144">
        <v>47</v>
      </c>
    </row>
    <row r="1145" spans="1:2" x14ac:dyDescent="0.25">
      <c r="A1145" s="2">
        <v>41807</v>
      </c>
      <c r="B1145">
        <v>55</v>
      </c>
    </row>
    <row r="1146" spans="1:2" x14ac:dyDescent="0.25">
      <c r="A1146" s="2">
        <v>41808</v>
      </c>
      <c r="B1146">
        <v>17</v>
      </c>
    </row>
    <row r="1147" spans="1:2" x14ac:dyDescent="0.25">
      <c r="A1147" s="2">
        <v>41809</v>
      </c>
      <c r="B1147">
        <v>71</v>
      </c>
    </row>
    <row r="1148" spans="1:2" x14ac:dyDescent="0.25">
      <c r="A1148" s="2">
        <v>41810</v>
      </c>
      <c r="B1148">
        <v>13</v>
      </c>
    </row>
    <row r="1149" spans="1:2" x14ac:dyDescent="0.25">
      <c r="A1149" s="2">
        <v>41811</v>
      </c>
      <c r="B1149">
        <v>37</v>
      </c>
    </row>
    <row r="1150" spans="1:2" x14ac:dyDescent="0.25">
      <c r="A1150" s="2">
        <v>41812</v>
      </c>
      <c r="B1150">
        <v>64</v>
      </c>
    </row>
    <row r="1151" spans="1:2" x14ac:dyDescent="0.25">
      <c r="A1151" s="2">
        <v>41813</v>
      </c>
      <c r="B1151">
        <v>59</v>
      </c>
    </row>
    <row r="1152" spans="1:2" x14ac:dyDescent="0.25">
      <c r="A1152" s="2">
        <v>41814</v>
      </c>
      <c r="B1152">
        <v>23</v>
      </c>
    </row>
    <row r="1153" spans="1:2" x14ac:dyDescent="0.25">
      <c r="A1153" s="2">
        <v>41815</v>
      </c>
      <c r="B1153">
        <v>33</v>
      </c>
    </row>
    <row r="1154" spans="1:2" x14ac:dyDescent="0.25">
      <c r="A1154" s="2">
        <v>41816</v>
      </c>
      <c r="B1154">
        <v>464</v>
      </c>
    </row>
    <row r="1155" spans="1:2" x14ac:dyDescent="0.25">
      <c r="A1155" s="2">
        <v>41817</v>
      </c>
      <c r="B1155">
        <v>7</v>
      </c>
    </row>
    <row r="1156" spans="1:2" x14ac:dyDescent="0.25">
      <c r="A1156" s="2">
        <v>41818</v>
      </c>
      <c r="B1156">
        <v>15</v>
      </c>
    </row>
    <row r="1157" spans="1:2" x14ac:dyDescent="0.25">
      <c r="A1157" s="2">
        <v>41819</v>
      </c>
      <c r="B1157">
        <v>30</v>
      </c>
    </row>
    <row r="1158" spans="1:2" x14ac:dyDescent="0.25">
      <c r="A1158" s="2">
        <v>41820</v>
      </c>
      <c r="B1158">
        <v>24</v>
      </c>
    </row>
    <row r="1159" spans="1:2" x14ac:dyDescent="0.25">
      <c r="A1159" s="2">
        <v>41821</v>
      </c>
      <c r="B1159">
        <v>160</v>
      </c>
    </row>
    <row r="1160" spans="1:2" x14ac:dyDescent="0.25">
      <c r="A1160" s="2">
        <v>41822</v>
      </c>
      <c r="B1160">
        <v>69</v>
      </c>
    </row>
    <row r="1161" spans="1:2" x14ac:dyDescent="0.25">
      <c r="A1161" s="2">
        <v>41823</v>
      </c>
      <c r="B1161">
        <v>37</v>
      </c>
    </row>
    <row r="1162" spans="1:2" x14ac:dyDescent="0.25">
      <c r="A1162" s="2">
        <v>41824</v>
      </c>
      <c r="B1162">
        <v>0</v>
      </c>
    </row>
    <row r="1163" spans="1:2" x14ac:dyDescent="0.25">
      <c r="A1163" s="2">
        <v>41825</v>
      </c>
      <c r="B1163">
        <v>9</v>
      </c>
    </row>
    <row r="1164" spans="1:2" x14ac:dyDescent="0.25">
      <c r="A1164" s="2">
        <v>41826</v>
      </c>
      <c r="B1164">
        <v>31</v>
      </c>
    </row>
    <row r="1165" spans="1:2" x14ac:dyDescent="0.25">
      <c r="A1165" s="2">
        <v>41827</v>
      </c>
      <c r="B1165">
        <v>26</v>
      </c>
    </row>
    <row r="1166" spans="1:2" x14ac:dyDescent="0.25">
      <c r="A1166" s="2">
        <v>41828</v>
      </c>
      <c r="B1166">
        <v>121</v>
      </c>
    </row>
    <row r="1167" spans="1:2" x14ac:dyDescent="0.25">
      <c r="A1167" s="2">
        <v>41829</v>
      </c>
      <c r="B1167">
        <v>66</v>
      </c>
    </row>
    <row r="1168" spans="1:2" x14ac:dyDescent="0.25">
      <c r="A1168" s="2">
        <v>41830</v>
      </c>
      <c r="B1168">
        <v>136</v>
      </c>
    </row>
    <row r="1169" spans="1:2" x14ac:dyDescent="0.25">
      <c r="A1169" s="2">
        <v>41831</v>
      </c>
      <c r="B1169">
        <v>405</v>
      </c>
    </row>
    <row r="1170" spans="1:2" x14ac:dyDescent="0.25">
      <c r="A1170" s="2">
        <v>41832</v>
      </c>
      <c r="B1170">
        <v>0</v>
      </c>
    </row>
    <row r="1171" spans="1:2" x14ac:dyDescent="0.25">
      <c r="A1171" s="2">
        <v>41833</v>
      </c>
      <c r="B1171">
        <v>1</v>
      </c>
    </row>
    <row r="1172" spans="1:2" x14ac:dyDescent="0.25">
      <c r="A1172" s="2">
        <v>41834</v>
      </c>
      <c r="B1172">
        <v>9</v>
      </c>
    </row>
    <row r="1173" spans="1:2" x14ac:dyDescent="0.25">
      <c r="A1173" s="2">
        <v>41835</v>
      </c>
      <c r="B1173">
        <v>10</v>
      </c>
    </row>
    <row r="1174" spans="1:2" x14ac:dyDescent="0.25">
      <c r="A1174" s="2">
        <v>41836</v>
      </c>
      <c r="B1174">
        <v>59</v>
      </c>
    </row>
    <row r="1175" spans="1:2" x14ac:dyDescent="0.25">
      <c r="A1175" s="2">
        <v>41837</v>
      </c>
      <c r="B1175">
        <v>208</v>
      </c>
    </row>
    <row r="1176" spans="1:2" x14ac:dyDescent="0.25">
      <c r="A1176" s="2">
        <v>41838</v>
      </c>
      <c r="B1176">
        <v>18</v>
      </c>
    </row>
    <row r="1177" spans="1:2" x14ac:dyDescent="0.25">
      <c r="A1177" s="2">
        <v>41839</v>
      </c>
      <c r="B1177">
        <v>59</v>
      </c>
    </row>
    <row r="1178" spans="1:2" x14ac:dyDescent="0.25">
      <c r="A1178" s="2">
        <v>41840</v>
      </c>
      <c r="B1178">
        <v>6</v>
      </c>
    </row>
    <row r="1179" spans="1:2" x14ac:dyDescent="0.25">
      <c r="A1179" s="2">
        <v>41841</v>
      </c>
      <c r="B1179">
        <v>549</v>
      </c>
    </row>
    <row r="1180" spans="1:2" x14ac:dyDescent="0.25">
      <c r="A1180" s="2">
        <v>41842</v>
      </c>
      <c r="B1180">
        <v>175</v>
      </c>
    </row>
    <row r="1181" spans="1:2" x14ac:dyDescent="0.25">
      <c r="A1181" s="2">
        <v>41843</v>
      </c>
      <c r="B1181">
        <v>12</v>
      </c>
    </row>
    <row r="1182" spans="1:2" x14ac:dyDescent="0.25">
      <c r="A1182" s="2">
        <v>41844</v>
      </c>
      <c r="B1182">
        <v>188</v>
      </c>
    </row>
    <row r="1183" spans="1:2" x14ac:dyDescent="0.25">
      <c r="A1183" s="2">
        <v>41845</v>
      </c>
      <c r="B1183">
        <v>264</v>
      </c>
    </row>
    <row r="1184" spans="1:2" x14ac:dyDescent="0.25">
      <c r="A1184" s="2">
        <v>41846</v>
      </c>
      <c r="B1184">
        <v>8</v>
      </c>
    </row>
    <row r="1185" spans="1:2" x14ac:dyDescent="0.25">
      <c r="A1185" s="2">
        <v>41847</v>
      </c>
      <c r="B1185">
        <v>2</v>
      </c>
    </row>
    <row r="1186" spans="1:2" x14ac:dyDescent="0.25">
      <c r="A1186" s="2">
        <v>41848</v>
      </c>
      <c r="B1186">
        <v>44</v>
      </c>
    </row>
    <row r="1187" spans="1:2" x14ac:dyDescent="0.25">
      <c r="A1187" s="2">
        <v>41849</v>
      </c>
      <c r="B1187">
        <v>14</v>
      </c>
    </row>
    <row r="1188" spans="1:2" x14ac:dyDescent="0.25">
      <c r="A1188" s="2">
        <v>41850</v>
      </c>
      <c r="B1188">
        <v>44</v>
      </c>
    </row>
    <row r="1189" spans="1:2" x14ac:dyDescent="0.25">
      <c r="A1189" s="2">
        <v>41851</v>
      </c>
      <c r="B1189">
        <v>87</v>
      </c>
    </row>
    <row r="1190" spans="1:2" x14ac:dyDescent="0.25">
      <c r="A1190" s="2">
        <v>41852</v>
      </c>
      <c r="B1190">
        <v>221</v>
      </c>
    </row>
    <row r="1191" spans="1:2" x14ac:dyDescent="0.25">
      <c r="A1191" s="2">
        <v>41853</v>
      </c>
      <c r="B1191">
        <v>12</v>
      </c>
    </row>
    <row r="1192" spans="1:2" x14ac:dyDescent="0.25">
      <c r="A1192" s="2">
        <v>41854</v>
      </c>
      <c r="B1192">
        <v>0</v>
      </c>
    </row>
    <row r="1193" spans="1:2" x14ac:dyDescent="0.25">
      <c r="A1193" s="2">
        <v>41855</v>
      </c>
      <c r="B1193">
        <v>49</v>
      </c>
    </row>
    <row r="1194" spans="1:2" x14ac:dyDescent="0.25">
      <c r="A1194" s="2">
        <v>41856</v>
      </c>
      <c r="B1194">
        <v>94</v>
      </c>
    </row>
    <row r="1195" spans="1:2" x14ac:dyDescent="0.25">
      <c r="A1195" s="2">
        <v>41857</v>
      </c>
      <c r="B1195">
        <v>60</v>
      </c>
    </row>
    <row r="1196" spans="1:2" x14ac:dyDescent="0.25">
      <c r="A1196" s="2">
        <v>41858</v>
      </c>
      <c r="B1196">
        <v>80</v>
      </c>
    </row>
    <row r="1197" spans="1:2" x14ac:dyDescent="0.25">
      <c r="A1197" s="2">
        <v>41859</v>
      </c>
      <c r="B1197">
        <v>171</v>
      </c>
    </row>
    <row r="1198" spans="1:2" x14ac:dyDescent="0.25">
      <c r="A1198" s="2">
        <v>41860</v>
      </c>
      <c r="B1198">
        <v>2</v>
      </c>
    </row>
    <row r="1199" spans="1:2" x14ac:dyDescent="0.25">
      <c r="A1199" s="2">
        <v>41861</v>
      </c>
      <c r="B1199">
        <v>57</v>
      </c>
    </row>
    <row r="1200" spans="1:2" x14ac:dyDescent="0.25">
      <c r="A1200" s="2">
        <v>41862</v>
      </c>
      <c r="B1200">
        <v>6</v>
      </c>
    </row>
    <row r="1201" spans="1:2" x14ac:dyDescent="0.25">
      <c r="A1201" s="2">
        <v>41863</v>
      </c>
      <c r="B1201">
        <v>8</v>
      </c>
    </row>
    <row r="1202" spans="1:2" x14ac:dyDescent="0.25">
      <c r="A1202" s="2">
        <v>41864</v>
      </c>
      <c r="B1202">
        <v>4</v>
      </c>
    </row>
    <row r="1203" spans="1:2" x14ac:dyDescent="0.25">
      <c r="A1203" s="2">
        <v>41865</v>
      </c>
      <c r="B1203">
        <v>11</v>
      </c>
    </row>
    <row r="1204" spans="1:2" x14ac:dyDescent="0.25">
      <c r="A1204" s="2">
        <v>41866</v>
      </c>
      <c r="B1204">
        <v>79</v>
      </c>
    </row>
    <row r="1205" spans="1:2" x14ac:dyDescent="0.25">
      <c r="A1205" s="2">
        <v>41867</v>
      </c>
      <c r="B1205">
        <v>8</v>
      </c>
    </row>
    <row r="1206" spans="1:2" x14ac:dyDescent="0.25">
      <c r="A1206" s="2">
        <v>41868</v>
      </c>
      <c r="B1206">
        <v>0</v>
      </c>
    </row>
    <row r="1207" spans="1:2" x14ac:dyDescent="0.25">
      <c r="A1207" s="2">
        <v>41869</v>
      </c>
      <c r="B1207">
        <v>10</v>
      </c>
    </row>
    <row r="1208" spans="1:2" x14ac:dyDescent="0.25">
      <c r="A1208" s="2">
        <v>41870</v>
      </c>
      <c r="B1208">
        <v>184</v>
      </c>
    </row>
    <row r="1209" spans="1:2" x14ac:dyDescent="0.25">
      <c r="A1209" s="2">
        <v>41871</v>
      </c>
      <c r="B1209">
        <v>55</v>
      </c>
    </row>
    <row r="1210" spans="1:2" x14ac:dyDescent="0.25">
      <c r="A1210" s="2">
        <v>41872</v>
      </c>
      <c r="B1210">
        <v>62</v>
      </c>
    </row>
    <row r="1211" spans="1:2" x14ac:dyDescent="0.25">
      <c r="A1211" s="2">
        <v>41873</v>
      </c>
      <c r="B1211">
        <v>29</v>
      </c>
    </row>
    <row r="1212" spans="1:2" x14ac:dyDescent="0.25">
      <c r="A1212" s="2">
        <v>41874</v>
      </c>
      <c r="B1212">
        <v>75</v>
      </c>
    </row>
    <row r="1213" spans="1:2" x14ac:dyDescent="0.25">
      <c r="A1213" s="2">
        <v>41875</v>
      </c>
      <c r="B1213">
        <v>6</v>
      </c>
    </row>
    <row r="1214" spans="1:2" x14ac:dyDescent="0.25">
      <c r="A1214" s="2">
        <v>41876</v>
      </c>
      <c r="B1214">
        <v>77</v>
      </c>
    </row>
    <row r="1215" spans="1:2" x14ac:dyDescent="0.25">
      <c r="A1215" s="2">
        <v>41877</v>
      </c>
      <c r="B1215">
        <v>77</v>
      </c>
    </row>
    <row r="1216" spans="1:2" x14ac:dyDescent="0.25">
      <c r="A1216" s="2">
        <v>41878</v>
      </c>
      <c r="B1216">
        <v>89</v>
      </c>
    </row>
    <row r="1217" spans="1:2" x14ac:dyDescent="0.25">
      <c r="A1217" s="2">
        <v>41879</v>
      </c>
      <c r="B1217">
        <v>30</v>
      </c>
    </row>
    <row r="1218" spans="1:2" x14ac:dyDescent="0.25">
      <c r="A1218" s="2">
        <v>41880</v>
      </c>
      <c r="B1218">
        <v>18</v>
      </c>
    </row>
    <row r="1219" spans="1:2" x14ac:dyDescent="0.25">
      <c r="A1219" s="2">
        <v>41881</v>
      </c>
      <c r="B1219">
        <v>9</v>
      </c>
    </row>
    <row r="1220" spans="1:2" x14ac:dyDescent="0.25">
      <c r="A1220" s="2">
        <v>41882</v>
      </c>
      <c r="B1220">
        <v>13</v>
      </c>
    </row>
    <row r="1221" spans="1:2" x14ac:dyDescent="0.25">
      <c r="A1221" s="2">
        <v>41883</v>
      </c>
      <c r="B1221">
        <v>10</v>
      </c>
    </row>
    <row r="1222" spans="1:2" x14ac:dyDescent="0.25">
      <c r="A1222" s="2">
        <v>41884</v>
      </c>
      <c r="B1222">
        <v>105</v>
      </c>
    </row>
    <row r="1223" spans="1:2" x14ac:dyDescent="0.25">
      <c r="A1223" s="2">
        <v>41885</v>
      </c>
      <c r="B1223">
        <v>68</v>
      </c>
    </row>
    <row r="1224" spans="1:2" x14ac:dyDescent="0.25">
      <c r="A1224" s="2">
        <v>41886</v>
      </c>
      <c r="B1224">
        <v>22</v>
      </c>
    </row>
    <row r="1225" spans="1:2" x14ac:dyDescent="0.25">
      <c r="A1225" s="2">
        <v>41887</v>
      </c>
      <c r="B1225">
        <v>52</v>
      </c>
    </row>
    <row r="1226" spans="1:2" x14ac:dyDescent="0.25">
      <c r="A1226" s="2">
        <v>41888</v>
      </c>
      <c r="B1226">
        <v>0</v>
      </c>
    </row>
    <row r="1227" spans="1:2" x14ac:dyDescent="0.25">
      <c r="A1227" s="2">
        <v>41889</v>
      </c>
      <c r="B1227">
        <v>52</v>
      </c>
    </row>
    <row r="1228" spans="1:2" x14ac:dyDescent="0.25">
      <c r="A1228" s="2">
        <v>41890</v>
      </c>
      <c r="B1228">
        <v>165</v>
      </c>
    </row>
    <row r="1229" spans="1:2" x14ac:dyDescent="0.25">
      <c r="A1229" s="2">
        <v>41891</v>
      </c>
      <c r="B1229">
        <v>19</v>
      </c>
    </row>
    <row r="1230" spans="1:2" x14ac:dyDescent="0.25">
      <c r="A1230" s="2">
        <v>41892</v>
      </c>
      <c r="B1230">
        <v>32</v>
      </c>
    </row>
    <row r="1231" spans="1:2" x14ac:dyDescent="0.25">
      <c r="A1231" s="2">
        <v>41893</v>
      </c>
      <c r="B1231">
        <v>99</v>
      </c>
    </row>
    <row r="1232" spans="1:2" x14ac:dyDescent="0.25">
      <c r="A1232" s="2">
        <v>41894</v>
      </c>
      <c r="B1232">
        <v>73</v>
      </c>
    </row>
    <row r="1233" spans="1:2" x14ac:dyDescent="0.25">
      <c r="A1233" s="2">
        <v>41895</v>
      </c>
      <c r="B1233">
        <v>139</v>
      </c>
    </row>
    <row r="1234" spans="1:2" x14ac:dyDescent="0.25">
      <c r="A1234" s="2">
        <v>41896</v>
      </c>
      <c r="B1234">
        <v>45</v>
      </c>
    </row>
    <row r="1235" spans="1:2" x14ac:dyDescent="0.25">
      <c r="A1235" s="2">
        <v>41897</v>
      </c>
      <c r="B1235">
        <v>132</v>
      </c>
    </row>
    <row r="1236" spans="1:2" x14ac:dyDescent="0.25">
      <c r="A1236" s="2">
        <v>41898</v>
      </c>
      <c r="B1236">
        <v>191</v>
      </c>
    </row>
    <row r="1237" spans="1:2" x14ac:dyDescent="0.25">
      <c r="A1237" s="2">
        <v>41899</v>
      </c>
      <c r="B1237">
        <v>25</v>
      </c>
    </row>
    <row r="1238" spans="1:2" x14ac:dyDescent="0.25">
      <c r="A1238" s="2">
        <v>41900</v>
      </c>
      <c r="B1238">
        <v>80</v>
      </c>
    </row>
    <row r="1239" spans="1:2" x14ac:dyDescent="0.25">
      <c r="A1239" s="2">
        <v>41901</v>
      </c>
      <c r="B1239">
        <v>6</v>
      </c>
    </row>
    <row r="1240" spans="1:2" x14ac:dyDescent="0.25">
      <c r="A1240" s="2">
        <v>41902</v>
      </c>
      <c r="B1240">
        <v>49</v>
      </c>
    </row>
    <row r="1241" spans="1:2" x14ac:dyDescent="0.25">
      <c r="A1241" s="2">
        <v>41903</v>
      </c>
      <c r="B1241">
        <v>48</v>
      </c>
    </row>
    <row r="1242" spans="1:2" x14ac:dyDescent="0.25">
      <c r="A1242" s="2">
        <v>41904</v>
      </c>
      <c r="B1242">
        <v>61</v>
      </c>
    </row>
    <row r="1243" spans="1:2" x14ac:dyDescent="0.25">
      <c r="A1243" s="2">
        <v>41905</v>
      </c>
      <c r="B1243">
        <v>9</v>
      </c>
    </row>
    <row r="1244" spans="1:2" x14ac:dyDescent="0.25">
      <c r="A1244" s="2">
        <v>41906</v>
      </c>
      <c r="B1244">
        <v>96</v>
      </c>
    </row>
    <row r="1245" spans="1:2" x14ac:dyDescent="0.25">
      <c r="A1245" s="2">
        <v>41907</v>
      </c>
      <c r="B1245">
        <v>39</v>
      </c>
    </row>
    <row r="1246" spans="1:2" x14ac:dyDescent="0.25">
      <c r="A1246" s="2">
        <v>41908</v>
      </c>
      <c r="B1246">
        <v>5</v>
      </c>
    </row>
    <row r="1247" spans="1:2" x14ac:dyDescent="0.25">
      <c r="A1247" s="2">
        <v>41909</v>
      </c>
      <c r="B1247">
        <v>58</v>
      </c>
    </row>
    <row r="1248" spans="1:2" x14ac:dyDescent="0.25">
      <c r="A1248" s="2">
        <v>41910</v>
      </c>
      <c r="B1248">
        <v>10</v>
      </c>
    </row>
    <row r="1249" spans="1:2" x14ac:dyDescent="0.25">
      <c r="A1249" s="2">
        <v>41911</v>
      </c>
      <c r="B1249">
        <v>19</v>
      </c>
    </row>
    <row r="1250" spans="1:2" x14ac:dyDescent="0.25">
      <c r="A1250" s="2">
        <v>41912</v>
      </c>
      <c r="B1250">
        <v>26</v>
      </c>
    </row>
    <row r="1251" spans="1:2" x14ac:dyDescent="0.25">
      <c r="A1251" s="2">
        <v>41913</v>
      </c>
      <c r="B1251">
        <v>159</v>
      </c>
    </row>
    <row r="1252" spans="1:2" x14ac:dyDescent="0.25">
      <c r="A1252" s="2">
        <v>41914</v>
      </c>
      <c r="B1252">
        <v>38</v>
      </c>
    </row>
    <row r="1253" spans="1:2" x14ac:dyDescent="0.25">
      <c r="A1253" s="2">
        <v>41915</v>
      </c>
      <c r="B1253">
        <v>164</v>
      </c>
    </row>
    <row r="1254" spans="1:2" x14ac:dyDescent="0.25">
      <c r="A1254" s="2">
        <v>41916</v>
      </c>
      <c r="B1254">
        <v>5</v>
      </c>
    </row>
    <row r="1255" spans="1:2" x14ac:dyDescent="0.25">
      <c r="A1255" s="2">
        <v>41917</v>
      </c>
      <c r="B1255">
        <v>6</v>
      </c>
    </row>
    <row r="1256" spans="1:2" x14ac:dyDescent="0.25">
      <c r="A1256" s="2">
        <v>41918</v>
      </c>
      <c r="B1256">
        <v>22</v>
      </c>
    </row>
    <row r="1257" spans="1:2" x14ac:dyDescent="0.25">
      <c r="A1257" s="2">
        <v>41919</v>
      </c>
      <c r="B1257">
        <v>194</v>
      </c>
    </row>
    <row r="1258" spans="1:2" x14ac:dyDescent="0.25">
      <c r="A1258" s="2">
        <v>41920</v>
      </c>
      <c r="B1258">
        <v>29</v>
      </c>
    </row>
    <row r="1259" spans="1:2" x14ac:dyDescent="0.25">
      <c r="A1259" s="2">
        <v>41921</v>
      </c>
      <c r="B1259">
        <v>24</v>
      </c>
    </row>
    <row r="1260" spans="1:2" x14ac:dyDescent="0.25">
      <c r="A1260" s="2">
        <v>41922</v>
      </c>
      <c r="B1260">
        <v>2</v>
      </c>
    </row>
    <row r="1261" spans="1:2" x14ac:dyDescent="0.25">
      <c r="A1261" s="2">
        <v>41923</v>
      </c>
      <c r="B1261">
        <v>40</v>
      </c>
    </row>
    <row r="1262" spans="1:2" x14ac:dyDescent="0.25">
      <c r="A1262" s="2">
        <v>41924</v>
      </c>
      <c r="B1262">
        <v>32</v>
      </c>
    </row>
    <row r="1263" spans="1:2" x14ac:dyDescent="0.25">
      <c r="A1263" s="2">
        <v>41925</v>
      </c>
      <c r="B1263">
        <v>192</v>
      </c>
    </row>
    <row r="1264" spans="1:2" x14ac:dyDescent="0.25">
      <c r="A1264" s="2">
        <v>41926</v>
      </c>
      <c r="B1264">
        <v>53</v>
      </c>
    </row>
    <row r="1265" spans="1:2" x14ac:dyDescent="0.25">
      <c r="A1265" s="2">
        <v>41927</v>
      </c>
      <c r="B1265">
        <v>16</v>
      </c>
    </row>
    <row r="1266" spans="1:2" x14ac:dyDescent="0.25">
      <c r="A1266" s="2">
        <v>41928</v>
      </c>
      <c r="B1266">
        <v>187</v>
      </c>
    </row>
    <row r="1267" spans="1:2" x14ac:dyDescent="0.25">
      <c r="A1267" s="2">
        <v>41929</v>
      </c>
      <c r="B1267">
        <v>19</v>
      </c>
    </row>
    <row r="1268" spans="1:2" x14ac:dyDescent="0.25">
      <c r="A1268" s="2">
        <v>41930</v>
      </c>
      <c r="B1268">
        <v>14</v>
      </c>
    </row>
    <row r="1269" spans="1:2" x14ac:dyDescent="0.25">
      <c r="A1269" s="2">
        <v>41931</v>
      </c>
      <c r="B1269">
        <v>10</v>
      </c>
    </row>
    <row r="1270" spans="1:2" x14ac:dyDescent="0.25">
      <c r="A1270" s="2">
        <v>41932</v>
      </c>
      <c r="B1270">
        <v>16</v>
      </c>
    </row>
    <row r="1271" spans="1:2" x14ac:dyDescent="0.25">
      <c r="A1271" s="2">
        <v>41933</v>
      </c>
      <c r="B1271">
        <v>77</v>
      </c>
    </row>
    <row r="1272" spans="1:2" x14ac:dyDescent="0.25">
      <c r="A1272" s="2">
        <v>41934</v>
      </c>
      <c r="B1272">
        <v>16</v>
      </c>
    </row>
    <row r="1273" spans="1:2" x14ac:dyDescent="0.25">
      <c r="A1273" s="2">
        <v>41935</v>
      </c>
      <c r="B1273">
        <v>150</v>
      </c>
    </row>
    <row r="1274" spans="1:2" x14ac:dyDescent="0.25">
      <c r="A1274" s="2">
        <v>41936</v>
      </c>
      <c r="B1274">
        <v>17</v>
      </c>
    </row>
    <row r="1275" spans="1:2" x14ac:dyDescent="0.25">
      <c r="A1275" s="2">
        <v>41937</v>
      </c>
      <c r="B1275">
        <v>42</v>
      </c>
    </row>
    <row r="1276" spans="1:2" x14ac:dyDescent="0.25">
      <c r="A1276" s="2">
        <v>41938</v>
      </c>
      <c r="B1276">
        <v>25</v>
      </c>
    </row>
    <row r="1277" spans="1:2" x14ac:dyDescent="0.25">
      <c r="A1277" s="2">
        <v>41939</v>
      </c>
      <c r="B1277">
        <v>36</v>
      </c>
    </row>
    <row r="1278" spans="1:2" x14ac:dyDescent="0.25">
      <c r="A1278" s="2">
        <v>41940</v>
      </c>
      <c r="B1278">
        <v>17</v>
      </c>
    </row>
    <row r="1279" spans="1:2" x14ac:dyDescent="0.25">
      <c r="A1279" s="2">
        <v>41941</v>
      </c>
      <c r="B1279">
        <v>174</v>
      </c>
    </row>
    <row r="1280" spans="1:2" x14ac:dyDescent="0.25">
      <c r="A1280" s="2">
        <v>41942</v>
      </c>
      <c r="B1280">
        <v>121</v>
      </c>
    </row>
    <row r="1281" spans="1:2" x14ac:dyDescent="0.25">
      <c r="A1281" s="2">
        <v>41943</v>
      </c>
      <c r="B1281">
        <v>11</v>
      </c>
    </row>
    <row r="1282" spans="1:2" x14ac:dyDescent="0.25">
      <c r="A1282" s="2">
        <v>41944</v>
      </c>
      <c r="B1282">
        <v>17</v>
      </c>
    </row>
    <row r="1283" spans="1:2" x14ac:dyDescent="0.25">
      <c r="A1283" s="2">
        <v>41945</v>
      </c>
      <c r="B1283">
        <v>45</v>
      </c>
    </row>
    <row r="1284" spans="1:2" x14ac:dyDescent="0.25">
      <c r="A1284" s="2">
        <v>41946</v>
      </c>
      <c r="B1284">
        <v>24</v>
      </c>
    </row>
    <row r="1285" spans="1:2" x14ac:dyDescent="0.25">
      <c r="A1285" s="2">
        <v>41947</v>
      </c>
      <c r="B1285">
        <v>52</v>
      </c>
    </row>
    <row r="1286" spans="1:2" x14ac:dyDescent="0.25">
      <c r="A1286" s="2">
        <v>41948</v>
      </c>
      <c r="B1286">
        <v>78</v>
      </c>
    </row>
    <row r="1287" spans="1:2" x14ac:dyDescent="0.25">
      <c r="A1287" s="2">
        <v>41949</v>
      </c>
      <c r="B1287">
        <v>35</v>
      </c>
    </row>
    <row r="1288" spans="1:2" x14ac:dyDescent="0.25">
      <c r="A1288" s="2">
        <v>41950</v>
      </c>
      <c r="B1288">
        <v>28</v>
      </c>
    </row>
    <row r="1289" spans="1:2" x14ac:dyDescent="0.25">
      <c r="A1289" s="2">
        <v>41951</v>
      </c>
      <c r="B1289">
        <v>9</v>
      </c>
    </row>
    <row r="1290" spans="1:2" x14ac:dyDescent="0.25">
      <c r="A1290" s="2">
        <v>41952</v>
      </c>
      <c r="B1290">
        <v>10</v>
      </c>
    </row>
    <row r="1291" spans="1:2" x14ac:dyDescent="0.25">
      <c r="A1291" s="2">
        <v>41953</v>
      </c>
      <c r="B1291">
        <v>62</v>
      </c>
    </row>
    <row r="1292" spans="1:2" x14ac:dyDescent="0.25">
      <c r="A1292" s="2">
        <v>41954</v>
      </c>
      <c r="B1292">
        <v>17</v>
      </c>
    </row>
    <row r="1293" spans="1:2" x14ac:dyDescent="0.25">
      <c r="A1293" s="2">
        <v>41955</v>
      </c>
      <c r="B1293">
        <v>36</v>
      </c>
    </row>
    <row r="1294" spans="1:2" x14ac:dyDescent="0.25">
      <c r="A1294" s="2">
        <v>41956</v>
      </c>
      <c r="B1294">
        <v>44</v>
      </c>
    </row>
    <row r="1295" spans="1:2" x14ac:dyDescent="0.25">
      <c r="A1295" s="2">
        <v>41957</v>
      </c>
      <c r="B1295">
        <v>46</v>
      </c>
    </row>
    <row r="1296" spans="1:2" x14ac:dyDescent="0.25">
      <c r="A1296" s="2">
        <v>41958</v>
      </c>
      <c r="B1296">
        <v>14</v>
      </c>
    </row>
    <row r="1297" spans="1:2" x14ac:dyDescent="0.25">
      <c r="A1297" s="2">
        <v>41959</v>
      </c>
      <c r="B1297">
        <v>35</v>
      </c>
    </row>
    <row r="1298" spans="1:2" x14ac:dyDescent="0.25">
      <c r="A1298" s="2">
        <v>41960</v>
      </c>
      <c r="B1298">
        <v>50</v>
      </c>
    </row>
    <row r="1299" spans="1:2" x14ac:dyDescent="0.25">
      <c r="A1299" s="2">
        <v>41961</v>
      </c>
      <c r="B1299">
        <v>23</v>
      </c>
    </row>
    <row r="1300" spans="1:2" x14ac:dyDescent="0.25">
      <c r="A1300" s="2">
        <v>41962</v>
      </c>
      <c r="B1300">
        <v>36</v>
      </c>
    </row>
    <row r="1301" spans="1:2" x14ac:dyDescent="0.25">
      <c r="A1301" s="2">
        <v>41963</v>
      </c>
      <c r="B1301">
        <v>100</v>
      </c>
    </row>
    <row r="1302" spans="1:2" x14ac:dyDescent="0.25">
      <c r="A1302" s="2">
        <v>41964</v>
      </c>
      <c r="B1302">
        <v>26</v>
      </c>
    </row>
    <row r="1303" spans="1:2" x14ac:dyDescent="0.25">
      <c r="A1303" s="2">
        <v>41965</v>
      </c>
      <c r="B1303">
        <v>1</v>
      </c>
    </row>
    <row r="1304" spans="1:2" x14ac:dyDescent="0.25">
      <c r="A1304" s="2">
        <v>41966</v>
      </c>
      <c r="B1304">
        <v>1</v>
      </c>
    </row>
    <row r="1305" spans="1:2" x14ac:dyDescent="0.25">
      <c r="A1305" s="2">
        <v>41967</v>
      </c>
      <c r="B1305">
        <v>15</v>
      </c>
    </row>
    <row r="1306" spans="1:2" x14ac:dyDescent="0.25">
      <c r="A1306" s="2">
        <v>41968</v>
      </c>
      <c r="B1306">
        <v>33</v>
      </c>
    </row>
    <row r="1307" spans="1:2" x14ac:dyDescent="0.25">
      <c r="A1307" s="2">
        <v>41969</v>
      </c>
      <c r="B1307">
        <v>14</v>
      </c>
    </row>
    <row r="1308" spans="1:2" x14ac:dyDescent="0.25">
      <c r="A1308" s="2">
        <v>41970</v>
      </c>
      <c r="B1308">
        <v>1</v>
      </c>
    </row>
    <row r="1309" spans="1:2" x14ac:dyDescent="0.25">
      <c r="A1309" s="2">
        <v>41971</v>
      </c>
      <c r="B1309">
        <v>46</v>
      </c>
    </row>
    <row r="1310" spans="1:2" x14ac:dyDescent="0.25">
      <c r="A1310" s="2">
        <v>41972</v>
      </c>
      <c r="B1310">
        <v>6</v>
      </c>
    </row>
    <row r="1311" spans="1:2" x14ac:dyDescent="0.25">
      <c r="A1311" s="2">
        <v>41973</v>
      </c>
      <c r="B1311">
        <v>14</v>
      </c>
    </row>
    <row r="1312" spans="1:2" x14ac:dyDescent="0.25">
      <c r="A1312" s="2">
        <v>41974</v>
      </c>
      <c r="B1312">
        <v>9</v>
      </c>
    </row>
    <row r="1313" spans="1:2" x14ac:dyDescent="0.25">
      <c r="A1313" s="2">
        <v>41975</v>
      </c>
      <c r="B1313">
        <v>104</v>
      </c>
    </row>
    <row r="1314" spans="1:2" x14ac:dyDescent="0.25">
      <c r="A1314" s="2">
        <v>41976</v>
      </c>
      <c r="B1314">
        <v>49</v>
      </c>
    </row>
    <row r="1315" spans="1:2" x14ac:dyDescent="0.25">
      <c r="A1315" s="2">
        <v>41977</v>
      </c>
      <c r="B1315">
        <v>33</v>
      </c>
    </row>
    <row r="1316" spans="1:2" x14ac:dyDescent="0.25">
      <c r="A1316" s="2">
        <v>41978</v>
      </c>
      <c r="B1316">
        <v>149</v>
      </c>
    </row>
    <row r="1317" spans="1:2" x14ac:dyDescent="0.25">
      <c r="A1317" s="2">
        <v>41979</v>
      </c>
      <c r="B1317">
        <v>4</v>
      </c>
    </row>
    <row r="1318" spans="1:2" x14ac:dyDescent="0.25">
      <c r="A1318" s="2">
        <v>41980</v>
      </c>
      <c r="B1318">
        <v>8</v>
      </c>
    </row>
    <row r="1319" spans="1:2" x14ac:dyDescent="0.25">
      <c r="A1319" s="2">
        <v>41981</v>
      </c>
      <c r="B1319">
        <v>120</v>
      </c>
    </row>
    <row r="1320" spans="1:2" x14ac:dyDescent="0.25">
      <c r="A1320" s="2">
        <v>41982</v>
      </c>
      <c r="B1320">
        <v>39</v>
      </c>
    </row>
    <row r="1321" spans="1:2" x14ac:dyDescent="0.25">
      <c r="A1321" s="2">
        <v>41983</v>
      </c>
      <c r="B1321">
        <v>24</v>
      </c>
    </row>
    <row r="1322" spans="1:2" x14ac:dyDescent="0.25">
      <c r="A1322" s="2">
        <v>41984</v>
      </c>
      <c r="B1322">
        <v>3</v>
      </c>
    </row>
    <row r="1323" spans="1:2" x14ac:dyDescent="0.25">
      <c r="A1323" s="2">
        <v>41985</v>
      </c>
      <c r="B1323">
        <v>26</v>
      </c>
    </row>
    <row r="1324" spans="1:2" x14ac:dyDescent="0.25">
      <c r="A1324" s="2">
        <v>41986</v>
      </c>
      <c r="B1324">
        <v>8</v>
      </c>
    </row>
    <row r="1325" spans="1:2" x14ac:dyDescent="0.25">
      <c r="A1325" s="2">
        <v>41987</v>
      </c>
      <c r="B1325">
        <v>20</v>
      </c>
    </row>
    <row r="1326" spans="1:2" x14ac:dyDescent="0.25">
      <c r="A1326" s="2">
        <v>41988</v>
      </c>
      <c r="B1326">
        <v>4</v>
      </c>
    </row>
    <row r="1327" spans="1:2" x14ac:dyDescent="0.25">
      <c r="A1327" s="2">
        <v>41989</v>
      </c>
      <c r="B1327">
        <v>35</v>
      </c>
    </row>
    <row r="1328" spans="1:2" x14ac:dyDescent="0.25">
      <c r="A1328" s="2">
        <v>41990</v>
      </c>
      <c r="B1328">
        <v>38</v>
      </c>
    </row>
    <row r="1329" spans="1:2" x14ac:dyDescent="0.25">
      <c r="A1329" s="2">
        <v>41991</v>
      </c>
      <c r="B1329">
        <v>61</v>
      </c>
    </row>
    <row r="1330" spans="1:2" x14ac:dyDescent="0.25">
      <c r="A1330" s="2">
        <v>41992</v>
      </c>
      <c r="B1330">
        <v>15</v>
      </c>
    </row>
    <row r="1331" spans="1:2" x14ac:dyDescent="0.25">
      <c r="A1331" s="2">
        <v>41993</v>
      </c>
      <c r="B1331">
        <v>100</v>
      </c>
    </row>
    <row r="1332" spans="1:2" x14ac:dyDescent="0.25">
      <c r="A1332" s="2">
        <v>41994</v>
      </c>
      <c r="B1332">
        <v>8</v>
      </c>
    </row>
    <row r="1333" spans="1:2" x14ac:dyDescent="0.25">
      <c r="A1333" s="2">
        <v>41995</v>
      </c>
      <c r="B1333">
        <v>20</v>
      </c>
    </row>
    <row r="1334" spans="1:2" x14ac:dyDescent="0.25">
      <c r="A1334" s="2">
        <v>41996</v>
      </c>
      <c r="B1334">
        <v>0</v>
      </c>
    </row>
    <row r="1335" spans="1:2" x14ac:dyDescent="0.25">
      <c r="A1335" s="2">
        <v>41997</v>
      </c>
      <c r="B1335">
        <v>15</v>
      </c>
    </row>
    <row r="1336" spans="1:2" x14ac:dyDescent="0.25">
      <c r="A1336" s="2">
        <v>41998</v>
      </c>
      <c r="B1336">
        <v>6</v>
      </c>
    </row>
    <row r="1337" spans="1:2" x14ac:dyDescent="0.25">
      <c r="A1337" s="2">
        <v>41999</v>
      </c>
      <c r="B1337">
        <v>159</v>
      </c>
    </row>
    <row r="1338" spans="1:2" x14ac:dyDescent="0.25">
      <c r="A1338" s="2">
        <v>42000</v>
      </c>
      <c r="B1338">
        <v>4</v>
      </c>
    </row>
    <row r="1339" spans="1:2" x14ac:dyDescent="0.25">
      <c r="A1339" s="2">
        <v>42001</v>
      </c>
      <c r="B1339">
        <v>3</v>
      </c>
    </row>
    <row r="1340" spans="1:2" x14ac:dyDescent="0.25">
      <c r="A1340" s="2">
        <v>42002</v>
      </c>
      <c r="B1340">
        <v>25</v>
      </c>
    </row>
    <row r="1341" spans="1:2" x14ac:dyDescent="0.25">
      <c r="A1341" s="2">
        <v>42003</v>
      </c>
      <c r="B1341">
        <v>54</v>
      </c>
    </row>
    <row r="1342" spans="1:2" x14ac:dyDescent="0.25">
      <c r="A1342" s="2">
        <v>42004</v>
      </c>
      <c r="B1342">
        <v>41</v>
      </c>
    </row>
    <row r="1343" spans="1:2" x14ac:dyDescent="0.25">
      <c r="A1343" s="2">
        <v>42005</v>
      </c>
      <c r="B1343">
        <v>42</v>
      </c>
    </row>
    <row r="1344" spans="1:2" x14ac:dyDescent="0.25">
      <c r="A1344" s="2">
        <v>42006</v>
      </c>
      <c r="B1344">
        <v>26</v>
      </c>
    </row>
    <row r="1345" spans="1:2" x14ac:dyDescent="0.25">
      <c r="A1345" s="2">
        <v>42007</v>
      </c>
      <c r="B1345">
        <v>2</v>
      </c>
    </row>
    <row r="1346" spans="1:2" x14ac:dyDescent="0.25">
      <c r="A1346" s="2">
        <v>42008</v>
      </c>
      <c r="B1346">
        <v>7</v>
      </c>
    </row>
    <row r="1347" spans="1:2" x14ac:dyDescent="0.25">
      <c r="A1347" s="2">
        <v>42009</v>
      </c>
      <c r="B1347">
        <v>65</v>
      </c>
    </row>
    <row r="1348" spans="1:2" x14ac:dyDescent="0.25">
      <c r="A1348" s="2">
        <v>42010</v>
      </c>
      <c r="B1348">
        <v>155</v>
      </c>
    </row>
    <row r="1349" spans="1:2" x14ac:dyDescent="0.25">
      <c r="A1349" s="2">
        <v>42011</v>
      </c>
      <c r="B1349">
        <v>13</v>
      </c>
    </row>
    <row r="1350" spans="1:2" x14ac:dyDescent="0.25">
      <c r="A1350" s="2">
        <v>42012</v>
      </c>
      <c r="B1350">
        <v>25</v>
      </c>
    </row>
    <row r="1351" spans="1:2" x14ac:dyDescent="0.25">
      <c r="A1351" s="2">
        <v>42013</v>
      </c>
      <c r="B1351">
        <v>18</v>
      </c>
    </row>
    <row r="1352" spans="1:2" x14ac:dyDescent="0.25">
      <c r="A1352" s="2">
        <v>42014</v>
      </c>
      <c r="B1352">
        <v>29</v>
      </c>
    </row>
    <row r="1353" spans="1:2" x14ac:dyDescent="0.25">
      <c r="A1353" s="2">
        <v>42015</v>
      </c>
      <c r="B1353">
        <v>0</v>
      </c>
    </row>
    <row r="1354" spans="1:2" x14ac:dyDescent="0.25">
      <c r="A1354" s="2">
        <v>42016</v>
      </c>
      <c r="B1354">
        <v>12</v>
      </c>
    </row>
    <row r="1355" spans="1:2" x14ac:dyDescent="0.25">
      <c r="A1355" s="2">
        <v>42017</v>
      </c>
      <c r="B1355">
        <v>101</v>
      </c>
    </row>
    <row r="1356" spans="1:2" x14ac:dyDescent="0.25">
      <c r="A1356" s="2">
        <v>42018</v>
      </c>
      <c r="B1356">
        <v>107</v>
      </c>
    </row>
    <row r="1357" spans="1:2" x14ac:dyDescent="0.25">
      <c r="A1357" s="2">
        <v>42019</v>
      </c>
      <c r="B1357">
        <v>39</v>
      </c>
    </row>
    <row r="1358" spans="1:2" x14ac:dyDescent="0.25">
      <c r="A1358" s="2">
        <v>42020</v>
      </c>
      <c r="B1358">
        <v>60</v>
      </c>
    </row>
    <row r="1359" spans="1:2" x14ac:dyDescent="0.25">
      <c r="A1359" s="2">
        <v>42021</v>
      </c>
      <c r="B1359">
        <v>9</v>
      </c>
    </row>
    <row r="1360" spans="1:2" x14ac:dyDescent="0.25">
      <c r="A1360" s="2">
        <v>42022</v>
      </c>
      <c r="B1360">
        <v>0</v>
      </c>
    </row>
    <row r="1361" spans="1:2" x14ac:dyDescent="0.25">
      <c r="A1361" s="2">
        <v>42023</v>
      </c>
      <c r="B1361">
        <v>12</v>
      </c>
    </row>
    <row r="1362" spans="1:2" x14ac:dyDescent="0.25">
      <c r="A1362" s="2">
        <v>42024</v>
      </c>
      <c r="B1362">
        <v>111</v>
      </c>
    </row>
    <row r="1363" spans="1:2" x14ac:dyDescent="0.25">
      <c r="A1363" s="2">
        <v>42025</v>
      </c>
      <c r="B1363">
        <v>80</v>
      </c>
    </row>
    <row r="1364" spans="1:2" x14ac:dyDescent="0.25">
      <c r="A1364" s="2">
        <v>42026</v>
      </c>
      <c r="B1364">
        <v>83</v>
      </c>
    </row>
    <row r="1365" spans="1:2" x14ac:dyDescent="0.25">
      <c r="A1365" s="2">
        <v>42027</v>
      </c>
      <c r="B1365">
        <v>58</v>
      </c>
    </row>
    <row r="1366" spans="1:2" x14ac:dyDescent="0.25">
      <c r="A1366" s="2">
        <v>42028</v>
      </c>
      <c r="B1366">
        <v>19</v>
      </c>
    </row>
    <row r="1367" spans="1:2" x14ac:dyDescent="0.25">
      <c r="A1367" s="2">
        <v>42029</v>
      </c>
      <c r="B1367">
        <v>3</v>
      </c>
    </row>
    <row r="1368" spans="1:2" x14ac:dyDescent="0.25">
      <c r="A1368" s="2">
        <v>42030</v>
      </c>
      <c r="B1368">
        <v>60</v>
      </c>
    </row>
    <row r="1369" spans="1:2" x14ac:dyDescent="0.25">
      <c r="A1369" s="2">
        <v>42031</v>
      </c>
      <c r="B1369">
        <v>1</v>
      </c>
    </row>
    <row r="1370" spans="1:2" x14ac:dyDescent="0.25">
      <c r="A1370" s="2">
        <v>42032</v>
      </c>
      <c r="B1370">
        <v>46</v>
      </c>
    </row>
    <row r="1371" spans="1:2" x14ac:dyDescent="0.25">
      <c r="A1371" s="2">
        <v>42033</v>
      </c>
      <c r="B1371">
        <v>84</v>
      </c>
    </row>
    <row r="1372" spans="1:2" x14ac:dyDescent="0.25">
      <c r="A1372" s="2">
        <v>42034</v>
      </c>
      <c r="B1372">
        <v>24</v>
      </c>
    </row>
    <row r="1373" spans="1:2" x14ac:dyDescent="0.25">
      <c r="A1373" s="2">
        <v>42035</v>
      </c>
      <c r="B1373">
        <v>3</v>
      </c>
    </row>
    <row r="1374" spans="1:2" x14ac:dyDescent="0.25">
      <c r="A1374" s="2">
        <v>42036</v>
      </c>
      <c r="B1374">
        <v>0</v>
      </c>
    </row>
    <row r="1375" spans="1:2" x14ac:dyDescent="0.25">
      <c r="A1375" s="2">
        <v>42037</v>
      </c>
      <c r="B1375">
        <v>19</v>
      </c>
    </row>
    <row r="1376" spans="1:2" x14ac:dyDescent="0.25">
      <c r="A1376" s="2">
        <v>42038</v>
      </c>
      <c r="B1376">
        <v>124</v>
      </c>
    </row>
    <row r="1377" spans="1:2" x14ac:dyDescent="0.25">
      <c r="A1377" s="2">
        <v>42039</v>
      </c>
      <c r="B1377">
        <v>92</v>
      </c>
    </row>
    <row r="1378" spans="1:2" x14ac:dyDescent="0.25">
      <c r="A1378" s="2">
        <v>42040</v>
      </c>
      <c r="B1378">
        <v>8</v>
      </c>
    </row>
    <row r="1379" spans="1:2" x14ac:dyDescent="0.25">
      <c r="A1379" s="2">
        <v>42041</v>
      </c>
      <c r="B1379">
        <v>211</v>
      </c>
    </row>
    <row r="1380" spans="1:2" x14ac:dyDescent="0.25">
      <c r="A1380" s="2">
        <v>42042</v>
      </c>
      <c r="B1380">
        <v>37</v>
      </c>
    </row>
    <row r="1381" spans="1:2" x14ac:dyDescent="0.25">
      <c r="A1381" s="2">
        <v>42043</v>
      </c>
      <c r="B1381">
        <v>48</v>
      </c>
    </row>
    <row r="1382" spans="1:2" x14ac:dyDescent="0.25">
      <c r="A1382" s="2">
        <v>42044</v>
      </c>
      <c r="B1382">
        <v>34</v>
      </c>
    </row>
    <row r="1383" spans="1:2" x14ac:dyDescent="0.25">
      <c r="A1383" s="2">
        <v>42045</v>
      </c>
      <c r="B1383">
        <v>74</v>
      </c>
    </row>
    <row r="1384" spans="1:2" x14ac:dyDescent="0.25">
      <c r="A1384" s="2">
        <v>42046</v>
      </c>
      <c r="B1384">
        <v>47</v>
      </c>
    </row>
    <row r="1385" spans="1:2" x14ac:dyDescent="0.25">
      <c r="A1385" s="2">
        <v>42047</v>
      </c>
      <c r="B1385">
        <v>9</v>
      </c>
    </row>
    <row r="1386" spans="1:2" x14ac:dyDescent="0.25">
      <c r="A1386" s="2">
        <v>42048</v>
      </c>
      <c r="B1386">
        <v>19</v>
      </c>
    </row>
    <row r="1387" spans="1:2" x14ac:dyDescent="0.25">
      <c r="A1387" s="2">
        <v>42049</v>
      </c>
      <c r="B1387">
        <v>152</v>
      </c>
    </row>
    <row r="1388" spans="1:2" x14ac:dyDescent="0.25">
      <c r="A1388" s="2">
        <v>42050</v>
      </c>
      <c r="B1388">
        <v>0</v>
      </c>
    </row>
    <row r="1389" spans="1:2" x14ac:dyDescent="0.25">
      <c r="A1389" s="2">
        <v>42051</v>
      </c>
      <c r="B1389">
        <v>45</v>
      </c>
    </row>
    <row r="1390" spans="1:2" x14ac:dyDescent="0.25">
      <c r="A1390" s="2">
        <v>42052</v>
      </c>
      <c r="B1390">
        <v>61</v>
      </c>
    </row>
    <row r="1391" spans="1:2" x14ac:dyDescent="0.25">
      <c r="A1391" s="2">
        <v>42053</v>
      </c>
      <c r="B1391">
        <v>53</v>
      </c>
    </row>
    <row r="1392" spans="1:2" x14ac:dyDescent="0.25">
      <c r="A1392" s="2">
        <v>42054</v>
      </c>
      <c r="B1392">
        <v>59</v>
      </c>
    </row>
    <row r="1393" spans="1:2" x14ac:dyDescent="0.25">
      <c r="A1393" s="2">
        <v>42055</v>
      </c>
      <c r="B1393">
        <v>3</v>
      </c>
    </row>
    <row r="1394" spans="1:2" x14ac:dyDescent="0.25">
      <c r="A1394" s="2">
        <v>42056</v>
      </c>
      <c r="B1394">
        <v>4</v>
      </c>
    </row>
    <row r="1395" spans="1:2" x14ac:dyDescent="0.25">
      <c r="A1395" s="2">
        <v>42057</v>
      </c>
      <c r="B1395">
        <v>2</v>
      </c>
    </row>
    <row r="1396" spans="1:2" x14ac:dyDescent="0.25">
      <c r="A1396" s="2">
        <v>42058</v>
      </c>
      <c r="B1396">
        <v>11</v>
      </c>
    </row>
    <row r="1397" spans="1:2" x14ac:dyDescent="0.25">
      <c r="A1397" s="2">
        <v>42059</v>
      </c>
      <c r="B1397">
        <v>52</v>
      </c>
    </row>
    <row r="1398" spans="1:2" x14ac:dyDescent="0.25">
      <c r="A1398" s="2">
        <v>42060</v>
      </c>
      <c r="B1398">
        <v>226</v>
      </c>
    </row>
    <row r="1399" spans="1:2" x14ac:dyDescent="0.25">
      <c r="A1399" s="2">
        <v>42061</v>
      </c>
      <c r="B1399">
        <v>28</v>
      </c>
    </row>
    <row r="1400" spans="1:2" x14ac:dyDescent="0.25">
      <c r="A1400" s="2">
        <v>42062</v>
      </c>
      <c r="B1400">
        <v>371</v>
      </c>
    </row>
    <row r="1401" spans="1:2" x14ac:dyDescent="0.25">
      <c r="A1401" s="2">
        <v>42063</v>
      </c>
      <c r="B1401">
        <v>38</v>
      </c>
    </row>
    <row r="1402" spans="1:2" x14ac:dyDescent="0.25">
      <c r="A1402" s="2">
        <v>42064</v>
      </c>
      <c r="B1402">
        <v>58</v>
      </c>
    </row>
    <row r="1403" spans="1:2" x14ac:dyDescent="0.25">
      <c r="A1403" s="2">
        <v>42065</v>
      </c>
      <c r="B1403">
        <v>30</v>
      </c>
    </row>
    <row r="1404" spans="1:2" x14ac:dyDescent="0.25">
      <c r="A1404" s="2">
        <v>42066</v>
      </c>
      <c r="B1404">
        <v>86</v>
      </c>
    </row>
    <row r="1405" spans="1:2" x14ac:dyDescent="0.25">
      <c r="A1405" s="2">
        <v>42067</v>
      </c>
      <c r="B1405">
        <v>83</v>
      </c>
    </row>
    <row r="1406" spans="1:2" x14ac:dyDescent="0.25">
      <c r="A1406" s="2">
        <v>42068</v>
      </c>
      <c r="B1406">
        <v>323</v>
      </c>
    </row>
    <row r="1407" spans="1:2" x14ac:dyDescent="0.25">
      <c r="A1407" s="2">
        <v>42069</v>
      </c>
      <c r="B1407">
        <v>14</v>
      </c>
    </row>
    <row r="1408" spans="1:2" x14ac:dyDescent="0.25">
      <c r="A1408" s="2">
        <v>42070</v>
      </c>
      <c r="B1408">
        <v>4</v>
      </c>
    </row>
    <row r="1409" spans="1:2" x14ac:dyDescent="0.25">
      <c r="A1409" s="2">
        <v>42071</v>
      </c>
      <c r="B1409">
        <v>3</v>
      </c>
    </row>
    <row r="1410" spans="1:2" x14ac:dyDescent="0.25">
      <c r="A1410" s="2">
        <v>42072</v>
      </c>
      <c r="B1410">
        <v>96</v>
      </c>
    </row>
    <row r="1411" spans="1:2" x14ac:dyDescent="0.25">
      <c r="A1411" s="2">
        <v>42073</v>
      </c>
      <c r="B1411">
        <v>140</v>
      </c>
    </row>
    <row r="1412" spans="1:2" x14ac:dyDescent="0.25">
      <c r="A1412" s="2">
        <v>42074</v>
      </c>
      <c r="B1412">
        <v>73</v>
      </c>
    </row>
    <row r="1413" spans="1:2" x14ac:dyDescent="0.25">
      <c r="A1413" s="2">
        <v>42075</v>
      </c>
      <c r="B1413">
        <v>98</v>
      </c>
    </row>
    <row r="1414" spans="1:2" x14ac:dyDescent="0.25">
      <c r="A1414" s="2">
        <v>42076</v>
      </c>
      <c r="B1414">
        <v>153</v>
      </c>
    </row>
    <row r="1415" spans="1:2" x14ac:dyDescent="0.25">
      <c r="A1415" s="2">
        <v>42077</v>
      </c>
      <c r="B1415">
        <v>0</v>
      </c>
    </row>
    <row r="1416" spans="1:2" x14ac:dyDescent="0.25">
      <c r="A1416" s="2">
        <v>42078</v>
      </c>
      <c r="B1416">
        <v>26</v>
      </c>
    </row>
    <row r="1417" spans="1:2" x14ac:dyDescent="0.25">
      <c r="A1417" s="2">
        <v>42079</v>
      </c>
      <c r="B1417">
        <v>46</v>
      </c>
    </row>
    <row r="1418" spans="1:2" x14ac:dyDescent="0.25">
      <c r="A1418" s="2">
        <v>42080</v>
      </c>
      <c r="B1418">
        <v>40</v>
      </c>
    </row>
    <row r="1419" spans="1:2" x14ac:dyDescent="0.25">
      <c r="A1419" s="2">
        <v>42081</v>
      </c>
      <c r="B1419">
        <v>37</v>
      </c>
    </row>
    <row r="1420" spans="1:2" x14ac:dyDescent="0.25">
      <c r="A1420" s="2">
        <v>42082</v>
      </c>
      <c r="B1420">
        <v>107</v>
      </c>
    </row>
    <row r="1421" spans="1:2" x14ac:dyDescent="0.25">
      <c r="A1421" s="2">
        <v>42083</v>
      </c>
      <c r="B1421">
        <v>101</v>
      </c>
    </row>
    <row r="1422" spans="1:2" x14ac:dyDescent="0.25">
      <c r="A1422" s="2">
        <v>42084</v>
      </c>
      <c r="B1422">
        <v>3</v>
      </c>
    </row>
    <row r="1423" spans="1:2" x14ac:dyDescent="0.25">
      <c r="A1423" s="2">
        <v>42085</v>
      </c>
      <c r="B1423">
        <v>19</v>
      </c>
    </row>
    <row r="1424" spans="1:2" x14ac:dyDescent="0.25">
      <c r="A1424" s="2">
        <v>42086</v>
      </c>
      <c r="B1424">
        <v>192</v>
      </c>
    </row>
    <row r="1425" spans="1:2" x14ac:dyDescent="0.25">
      <c r="A1425" s="2">
        <v>42087</v>
      </c>
      <c r="B1425">
        <v>15</v>
      </c>
    </row>
    <row r="1426" spans="1:2" x14ac:dyDescent="0.25">
      <c r="A1426" s="2">
        <v>42088</v>
      </c>
      <c r="B1426">
        <v>69</v>
      </c>
    </row>
    <row r="1427" spans="1:2" x14ac:dyDescent="0.25">
      <c r="A1427" s="2">
        <v>42089</v>
      </c>
      <c r="B1427">
        <v>17</v>
      </c>
    </row>
    <row r="1428" spans="1:2" x14ac:dyDescent="0.25">
      <c r="A1428" s="2">
        <v>42090</v>
      </c>
      <c r="B1428">
        <v>112</v>
      </c>
    </row>
    <row r="1429" spans="1:2" x14ac:dyDescent="0.25">
      <c r="A1429" s="2">
        <v>42091</v>
      </c>
      <c r="B1429">
        <v>75</v>
      </c>
    </row>
    <row r="1430" spans="1:2" x14ac:dyDescent="0.25">
      <c r="A1430" s="2">
        <v>42092</v>
      </c>
      <c r="B1430">
        <v>42</v>
      </c>
    </row>
    <row r="1431" spans="1:2" x14ac:dyDescent="0.25">
      <c r="A1431" s="2">
        <v>42093</v>
      </c>
      <c r="B1431">
        <v>24</v>
      </c>
    </row>
    <row r="1432" spans="1:2" x14ac:dyDescent="0.25">
      <c r="A1432" s="2">
        <v>42094</v>
      </c>
      <c r="B1432">
        <v>53</v>
      </c>
    </row>
    <row r="1433" spans="1:2" x14ac:dyDescent="0.25">
      <c r="A1433" s="2">
        <v>42095</v>
      </c>
      <c r="B1433">
        <v>140</v>
      </c>
    </row>
    <row r="1434" spans="1:2" x14ac:dyDescent="0.25">
      <c r="A1434" s="2">
        <v>42096</v>
      </c>
      <c r="B1434">
        <v>137</v>
      </c>
    </row>
    <row r="1435" spans="1:2" x14ac:dyDescent="0.25">
      <c r="A1435" s="2">
        <v>42097</v>
      </c>
      <c r="B1435">
        <v>18</v>
      </c>
    </row>
    <row r="1436" spans="1:2" x14ac:dyDescent="0.25">
      <c r="A1436" s="2">
        <v>42098</v>
      </c>
      <c r="B1436">
        <v>4</v>
      </c>
    </row>
    <row r="1437" spans="1:2" x14ac:dyDescent="0.25">
      <c r="A1437" s="2">
        <v>42099</v>
      </c>
      <c r="B1437">
        <v>50</v>
      </c>
    </row>
    <row r="1438" spans="1:2" x14ac:dyDescent="0.25">
      <c r="A1438" s="2">
        <v>42100</v>
      </c>
      <c r="B1438">
        <v>211</v>
      </c>
    </row>
    <row r="1439" spans="1:2" x14ac:dyDescent="0.25">
      <c r="A1439" s="2">
        <v>42101</v>
      </c>
      <c r="B1439">
        <v>440</v>
      </c>
    </row>
    <row r="1440" spans="1:2" x14ac:dyDescent="0.25">
      <c r="A1440" s="2">
        <v>42102</v>
      </c>
      <c r="B1440">
        <v>135</v>
      </c>
    </row>
    <row r="1441" spans="1:2" x14ac:dyDescent="0.25">
      <c r="A1441" s="2">
        <v>42103</v>
      </c>
      <c r="B1441">
        <v>30</v>
      </c>
    </row>
    <row r="1442" spans="1:2" x14ac:dyDescent="0.25">
      <c r="A1442" s="2">
        <v>42104</v>
      </c>
      <c r="B1442">
        <v>51</v>
      </c>
    </row>
    <row r="1443" spans="1:2" x14ac:dyDescent="0.25">
      <c r="A1443" s="2">
        <v>42105</v>
      </c>
      <c r="B1443">
        <v>0</v>
      </c>
    </row>
    <row r="1444" spans="1:2" x14ac:dyDescent="0.25">
      <c r="A1444" s="2">
        <v>42106</v>
      </c>
      <c r="B1444">
        <v>38</v>
      </c>
    </row>
    <row r="1445" spans="1:2" x14ac:dyDescent="0.25">
      <c r="A1445" s="2">
        <v>42107</v>
      </c>
      <c r="B1445">
        <v>63</v>
      </c>
    </row>
    <row r="1446" spans="1:2" x14ac:dyDescent="0.25">
      <c r="A1446" s="2">
        <v>42108</v>
      </c>
      <c r="B1446">
        <v>277</v>
      </c>
    </row>
    <row r="1447" spans="1:2" x14ac:dyDescent="0.25">
      <c r="A1447" s="2">
        <v>42109</v>
      </c>
      <c r="B1447">
        <v>69</v>
      </c>
    </row>
    <row r="1448" spans="1:2" x14ac:dyDescent="0.25">
      <c r="A1448" s="2">
        <v>42110</v>
      </c>
      <c r="B1448">
        <v>206</v>
      </c>
    </row>
    <row r="1449" spans="1:2" x14ac:dyDescent="0.25">
      <c r="A1449" s="2">
        <v>42111</v>
      </c>
      <c r="B1449">
        <v>18</v>
      </c>
    </row>
    <row r="1450" spans="1:2" x14ac:dyDescent="0.25">
      <c r="A1450" s="2">
        <v>42112</v>
      </c>
      <c r="B1450">
        <v>41</v>
      </c>
    </row>
    <row r="1451" spans="1:2" x14ac:dyDescent="0.25">
      <c r="A1451" s="2">
        <v>42113</v>
      </c>
      <c r="B1451">
        <v>1</v>
      </c>
    </row>
    <row r="1452" spans="1:2" x14ac:dyDescent="0.25">
      <c r="A1452" s="2">
        <v>42114</v>
      </c>
      <c r="B1452">
        <v>60</v>
      </c>
    </row>
    <row r="1453" spans="1:2" x14ac:dyDescent="0.25">
      <c r="A1453" s="2">
        <v>42115</v>
      </c>
      <c r="B1453">
        <v>43</v>
      </c>
    </row>
    <row r="1454" spans="1:2" x14ac:dyDescent="0.25">
      <c r="A1454" s="2">
        <v>42116</v>
      </c>
      <c r="B1454">
        <v>14</v>
      </c>
    </row>
    <row r="1455" spans="1:2" x14ac:dyDescent="0.25">
      <c r="A1455" s="2">
        <v>42117</v>
      </c>
      <c r="B1455">
        <v>14</v>
      </c>
    </row>
    <row r="1456" spans="1:2" x14ac:dyDescent="0.25">
      <c r="A1456" s="2">
        <v>42118</v>
      </c>
      <c r="B1456">
        <v>21</v>
      </c>
    </row>
    <row r="1457" spans="1:2" x14ac:dyDescent="0.25">
      <c r="A1457" s="2">
        <v>42119</v>
      </c>
      <c r="B1457">
        <v>13</v>
      </c>
    </row>
    <row r="1458" spans="1:2" x14ac:dyDescent="0.25">
      <c r="A1458" s="2">
        <v>42120</v>
      </c>
      <c r="B1458">
        <v>0</v>
      </c>
    </row>
    <row r="1459" spans="1:2" x14ac:dyDescent="0.25">
      <c r="A1459" s="2">
        <v>42121</v>
      </c>
      <c r="B1459">
        <v>95</v>
      </c>
    </row>
    <row r="1460" spans="1:2" x14ac:dyDescent="0.25">
      <c r="A1460" s="2">
        <v>42122</v>
      </c>
      <c r="B1460">
        <v>57</v>
      </c>
    </row>
    <row r="1461" spans="1:2" x14ac:dyDescent="0.25">
      <c r="A1461" s="2">
        <v>42123</v>
      </c>
      <c r="B1461">
        <v>14</v>
      </c>
    </row>
    <row r="1462" spans="1:2" x14ac:dyDescent="0.25">
      <c r="A1462" s="2">
        <v>42124</v>
      </c>
      <c r="B1462">
        <v>13</v>
      </c>
    </row>
    <row r="1463" spans="1:2" x14ac:dyDescent="0.25">
      <c r="A1463" s="2">
        <v>42125</v>
      </c>
      <c r="B1463">
        <v>51</v>
      </c>
    </row>
    <row r="1464" spans="1:2" x14ac:dyDescent="0.25">
      <c r="A1464" s="2">
        <v>42126</v>
      </c>
      <c r="B1464">
        <v>20</v>
      </c>
    </row>
    <row r="1465" spans="1:2" x14ac:dyDescent="0.25">
      <c r="A1465" s="2">
        <v>42127</v>
      </c>
      <c r="B1465">
        <v>17</v>
      </c>
    </row>
    <row r="1466" spans="1:2" x14ac:dyDescent="0.25">
      <c r="A1466" s="2">
        <v>42128</v>
      </c>
      <c r="B1466">
        <v>12</v>
      </c>
    </row>
    <row r="1467" spans="1:2" x14ac:dyDescent="0.25">
      <c r="A1467" s="2">
        <v>42129</v>
      </c>
      <c r="B1467">
        <v>80</v>
      </c>
    </row>
    <row r="1468" spans="1:2" x14ac:dyDescent="0.25">
      <c r="A1468" s="2">
        <v>42130</v>
      </c>
      <c r="B1468">
        <v>95</v>
      </c>
    </row>
    <row r="1469" spans="1:2" x14ac:dyDescent="0.25">
      <c r="A1469" s="2">
        <v>42131</v>
      </c>
      <c r="B1469">
        <v>437</v>
      </c>
    </row>
    <row r="1470" spans="1:2" x14ac:dyDescent="0.25">
      <c r="A1470" s="2">
        <v>42132</v>
      </c>
      <c r="B1470">
        <v>179</v>
      </c>
    </row>
    <row r="1471" spans="1:2" x14ac:dyDescent="0.25">
      <c r="A1471" s="2">
        <v>42133</v>
      </c>
      <c r="B1471">
        <v>29</v>
      </c>
    </row>
    <row r="1472" spans="1:2" x14ac:dyDescent="0.25">
      <c r="A1472" s="2">
        <v>42134</v>
      </c>
      <c r="B1472">
        <v>8</v>
      </c>
    </row>
    <row r="1473" spans="1:2" x14ac:dyDescent="0.25">
      <c r="A1473" s="2">
        <v>42135</v>
      </c>
      <c r="B1473">
        <v>114</v>
      </c>
    </row>
    <row r="1474" spans="1:2" x14ac:dyDescent="0.25">
      <c r="A1474" s="2">
        <v>42136</v>
      </c>
      <c r="B1474">
        <v>5</v>
      </c>
    </row>
    <row r="1475" spans="1:2" x14ac:dyDescent="0.25">
      <c r="A1475" s="2">
        <v>42137</v>
      </c>
      <c r="B1475">
        <v>63</v>
      </c>
    </row>
    <row r="1476" spans="1:2" x14ac:dyDescent="0.25">
      <c r="A1476" s="2">
        <v>42138</v>
      </c>
      <c r="B1476">
        <v>152</v>
      </c>
    </row>
    <row r="1477" spans="1:2" x14ac:dyDescent="0.25">
      <c r="A1477" s="2">
        <v>42139</v>
      </c>
      <c r="B1477">
        <v>10</v>
      </c>
    </row>
    <row r="1478" spans="1:2" x14ac:dyDescent="0.25">
      <c r="A1478" s="2">
        <v>42140</v>
      </c>
      <c r="B1478">
        <v>9</v>
      </c>
    </row>
    <row r="1479" spans="1:2" x14ac:dyDescent="0.25">
      <c r="A1479" s="2">
        <v>42141</v>
      </c>
      <c r="B1479">
        <v>14</v>
      </c>
    </row>
    <row r="1480" spans="1:2" x14ac:dyDescent="0.25">
      <c r="A1480" s="2">
        <v>42142</v>
      </c>
      <c r="B1480">
        <v>70</v>
      </c>
    </row>
    <row r="1481" spans="1:2" x14ac:dyDescent="0.25">
      <c r="A1481" s="2">
        <v>42143</v>
      </c>
      <c r="B1481">
        <v>253</v>
      </c>
    </row>
    <row r="1482" spans="1:2" x14ac:dyDescent="0.25">
      <c r="A1482" s="2">
        <v>42144</v>
      </c>
      <c r="B1482">
        <v>10</v>
      </c>
    </row>
    <row r="1483" spans="1:2" x14ac:dyDescent="0.25">
      <c r="A1483" s="2">
        <v>42145</v>
      </c>
      <c r="B1483">
        <v>37</v>
      </c>
    </row>
    <row r="1484" spans="1:2" x14ac:dyDescent="0.25">
      <c r="A1484" s="2">
        <v>42146</v>
      </c>
      <c r="B1484">
        <v>44</v>
      </c>
    </row>
    <row r="1485" spans="1:2" x14ac:dyDescent="0.25">
      <c r="A1485" s="2">
        <v>42147</v>
      </c>
      <c r="B1485">
        <v>64</v>
      </c>
    </row>
    <row r="1486" spans="1:2" x14ac:dyDescent="0.25">
      <c r="A1486" s="2">
        <v>42148</v>
      </c>
      <c r="B1486">
        <v>6</v>
      </c>
    </row>
    <row r="1487" spans="1:2" x14ac:dyDescent="0.25">
      <c r="A1487" s="2">
        <v>42149</v>
      </c>
      <c r="B1487">
        <v>23</v>
      </c>
    </row>
    <row r="1488" spans="1:2" x14ac:dyDescent="0.25">
      <c r="A1488" s="2">
        <v>42150</v>
      </c>
      <c r="B1488">
        <v>62</v>
      </c>
    </row>
    <row r="1489" spans="1:2" x14ac:dyDescent="0.25">
      <c r="A1489" s="2">
        <v>42151</v>
      </c>
      <c r="B1489">
        <v>145</v>
      </c>
    </row>
    <row r="1490" spans="1:2" x14ac:dyDescent="0.25">
      <c r="A1490" s="2">
        <v>42152</v>
      </c>
      <c r="B1490">
        <v>57</v>
      </c>
    </row>
    <row r="1491" spans="1:2" x14ac:dyDescent="0.25">
      <c r="A1491" s="2">
        <v>42153</v>
      </c>
      <c r="B1491">
        <v>29</v>
      </c>
    </row>
    <row r="1492" spans="1:2" x14ac:dyDescent="0.25">
      <c r="A1492" s="2">
        <v>42154</v>
      </c>
      <c r="B1492">
        <v>32</v>
      </c>
    </row>
    <row r="1493" spans="1:2" x14ac:dyDescent="0.25">
      <c r="A1493" s="2">
        <v>42155</v>
      </c>
      <c r="B1493">
        <v>11</v>
      </c>
    </row>
    <row r="1494" spans="1:2" x14ac:dyDescent="0.25">
      <c r="A1494" s="2">
        <v>42156</v>
      </c>
      <c r="B1494">
        <v>255</v>
      </c>
    </row>
    <row r="1495" spans="1:2" x14ac:dyDescent="0.25">
      <c r="A1495" s="2">
        <v>42157</v>
      </c>
      <c r="B1495">
        <v>66</v>
      </c>
    </row>
    <row r="1496" spans="1:2" x14ac:dyDescent="0.25">
      <c r="A1496" s="2">
        <v>42158</v>
      </c>
      <c r="B1496">
        <v>26</v>
      </c>
    </row>
    <row r="1497" spans="1:2" x14ac:dyDescent="0.25">
      <c r="A1497" s="2">
        <v>42159</v>
      </c>
      <c r="B1497">
        <v>19</v>
      </c>
    </row>
    <row r="1498" spans="1:2" x14ac:dyDescent="0.25">
      <c r="A1498" s="2">
        <v>42160</v>
      </c>
      <c r="B1498">
        <v>61</v>
      </c>
    </row>
    <row r="1499" spans="1:2" x14ac:dyDescent="0.25">
      <c r="A1499" s="2">
        <v>42161</v>
      </c>
      <c r="B1499">
        <v>12</v>
      </c>
    </row>
    <row r="1500" spans="1:2" x14ac:dyDescent="0.25">
      <c r="A1500" s="2">
        <v>42162</v>
      </c>
      <c r="B1500">
        <v>0</v>
      </c>
    </row>
    <row r="1501" spans="1:2" x14ac:dyDescent="0.25">
      <c r="A1501" s="2">
        <v>42163</v>
      </c>
      <c r="B1501">
        <v>29</v>
      </c>
    </row>
    <row r="1502" spans="1:2" x14ac:dyDescent="0.25">
      <c r="A1502" s="2">
        <v>42164</v>
      </c>
      <c r="B1502">
        <v>25</v>
      </c>
    </row>
    <row r="1503" spans="1:2" x14ac:dyDescent="0.25">
      <c r="A1503" s="2">
        <v>42165</v>
      </c>
      <c r="B1503">
        <v>120</v>
      </c>
    </row>
    <row r="1504" spans="1:2" x14ac:dyDescent="0.25">
      <c r="A1504" s="2">
        <v>42166</v>
      </c>
      <c r="B1504">
        <v>96</v>
      </c>
    </row>
    <row r="1505" spans="1:2" x14ac:dyDescent="0.25">
      <c r="A1505" s="2">
        <v>42167</v>
      </c>
      <c r="B1505">
        <v>41</v>
      </c>
    </row>
    <row r="1506" spans="1:2" x14ac:dyDescent="0.25">
      <c r="A1506" s="2">
        <v>42168</v>
      </c>
      <c r="B1506">
        <v>18</v>
      </c>
    </row>
    <row r="1507" spans="1:2" x14ac:dyDescent="0.25">
      <c r="A1507" s="2">
        <v>42169</v>
      </c>
      <c r="B1507">
        <v>24</v>
      </c>
    </row>
    <row r="1508" spans="1:2" x14ac:dyDescent="0.25">
      <c r="A1508" s="2">
        <v>42170</v>
      </c>
      <c r="B1508">
        <v>45</v>
      </c>
    </row>
    <row r="1509" spans="1:2" x14ac:dyDescent="0.25">
      <c r="A1509" s="2">
        <v>42171</v>
      </c>
      <c r="B1509">
        <v>157</v>
      </c>
    </row>
    <row r="1510" spans="1:2" x14ac:dyDescent="0.25">
      <c r="A1510" s="2">
        <v>42172</v>
      </c>
      <c r="B1510">
        <v>11</v>
      </c>
    </row>
    <row r="1511" spans="1:2" x14ac:dyDescent="0.25">
      <c r="A1511" s="2">
        <v>42173</v>
      </c>
      <c r="B1511">
        <v>52</v>
      </c>
    </row>
    <row r="1512" spans="1:2" x14ac:dyDescent="0.25">
      <c r="A1512" s="2">
        <v>42174</v>
      </c>
      <c r="B1512">
        <v>14</v>
      </c>
    </row>
    <row r="1513" spans="1:2" x14ac:dyDescent="0.25">
      <c r="A1513" s="2">
        <v>42175</v>
      </c>
      <c r="B1513">
        <v>42</v>
      </c>
    </row>
    <row r="1514" spans="1:2" x14ac:dyDescent="0.25">
      <c r="A1514" s="2">
        <v>42176</v>
      </c>
      <c r="B1514">
        <v>0</v>
      </c>
    </row>
    <row r="1515" spans="1:2" x14ac:dyDescent="0.25">
      <c r="A1515" s="2">
        <v>42177</v>
      </c>
      <c r="B1515">
        <v>256</v>
      </c>
    </row>
    <row r="1516" spans="1:2" x14ac:dyDescent="0.25">
      <c r="A1516" s="2">
        <v>42178</v>
      </c>
      <c r="B1516">
        <v>85</v>
      </c>
    </row>
    <row r="1517" spans="1:2" x14ac:dyDescent="0.25">
      <c r="A1517" s="2">
        <v>42179</v>
      </c>
      <c r="B1517">
        <v>39</v>
      </c>
    </row>
    <row r="1518" spans="1:2" x14ac:dyDescent="0.25">
      <c r="A1518" s="2">
        <v>42180</v>
      </c>
      <c r="B1518">
        <v>64</v>
      </c>
    </row>
    <row r="1519" spans="1:2" x14ac:dyDescent="0.25">
      <c r="A1519" s="2">
        <v>42181</v>
      </c>
      <c r="B1519">
        <v>13</v>
      </c>
    </row>
    <row r="1520" spans="1:2" x14ac:dyDescent="0.25">
      <c r="A1520" s="2">
        <v>42182</v>
      </c>
      <c r="B1520">
        <v>81</v>
      </c>
    </row>
    <row r="1521" spans="1:2" x14ac:dyDescent="0.25">
      <c r="A1521" s="2">
        <v>42183</v>
      </c>
      <c r="B1521">
        <v>1</v>
      </c>
    </row>
    <row r="1522" spans="1:2" x14ac:dyDescent="0.25">
      <c r="A1522" s="2">
        <v>42184</v>
      </c>
      <c r="B1522">
        <v>80</v>
      </c>
    </row>
    <row r="1523" spans="1:2" x14ac:dyDescent="0.25">
      <c r="A1523" s="2">
        <v>42185</v>
      </c>
      <c r="B1523">
        <v>65</v>
      </c>
    </row>
    <row r="1524" spans="1:2" x14ac:dyDescent="0.25">
      <c r="A1524" s="2">
        <v>42186</v>
      </c>
      <c r="B1524">
        <v>18</v>
      </c>
    </row>
    <row r="1525" spans="1:2" x14ac:dyDescent="0.25">
      <c r="A1525" s="2">
        <v>42187</v>
      </c>
      <c r="B1525">
        <v>1</v>
      </c>
    </row>
    <row r="1526" spans="1:2" x14ac:dyDescent="0.25">
      <c r="A1526" s="2">
        <v>42188</v>
      </c>
      <c r="B1526">
        <v>21</v>
      </c>
    </row>
    <row r="1527" spans="1:2" x14ac:dyDescent="0.25">
      <c r="A1527" s="2">
        <v>42189</v>
      </c>
      <c r="B1527">
        <v>11</v>
      </c>
    </row>
    <row r="1528" spans="1:2" x14ac:dyDescent="0.25">
      <c r="A1528" s="2">
        <v>42190</v>
      </c>
      <c r="B1528">
        <v>11</v>
      </c>
    </row>
    <row r="1529" spans="1:2" x14ac:dyDescent="0.25">
      <c r="A1529" s="2">
        <v>42191</v>
      </c>
      <c r="B1529">
        <v>22</v>
      </c>
    </row>
    <row r="1530" spans="1:2" x14ac:dyDescent="0.25">
      <c r="A1530" s="2">
        <v>42192</v>
      </c>
      <c r="B1530">
        <v>63</v>
      </c>
    </row>
    <row r="1531" spans="1:2" x14ac:dyDescent="0.25">
      <c r="A1531" s="2">
        <v>42193</v>
      </c>
      <c r="B1531">
        <v>35</v>
      </c>
    </row>
    <row r="1532" spans="1:2" x14ac:dyDescent="0.25">
      <c r="A1532" s="2">
        <v>42194</v>
      </c>
      <c r="B1532">
        <v>83</v>
      </c>
    </row>
    <row r="1533" spans="1:2" x14ac:dyDescent="0.25">
      <c r="A1533" s="2">
        <v>42195</v>
      </c>
      <c r="B1533">
        <v>203</v>
      </c>
    </row>
    <row r="1534" spans="1:2" x14ac:dyDescent="0.25">
      <c r="A1534" s="2">
        <v>42196</v>
      </c>
      <c r="B1534">
        <v>6</v>
      </c>
    </row>
    <row r="1535" spans="1:2" x14ac:dyDescent="0.25">
      <c r="A1535" s="2">
        <v>42197</v>
      </c>
      <c r="B1535">
        <v>0</v>
      </c>
    </row>
    <row r="1536" spans="1:2" x14ac:dyDescent="0.25">
      <c r="A1536" s="2">
        <v>42198</v>
      </c>
      <c r="B1536">
        <v>33</v>
      </c>
    </row>
    <row r="1537" spans="1:2" x14ac:dyDescent="0.25">
      <c r="A1537" s="2">
        <v>42199</v>
      </c>
      <c r="B1537">
        <v>155</v>
      </c>
    </row>
    <row r="1538" spans="1:2" x14ac:dyDescent="0.25">
      <c r="A1538" s="2">
        <v>42200</v>
      </c>
      <c r="B1538">
        <v>90</v>
      </c>
    </row>
    <row r="1539" spans="1:2" x14ac:dyDescent="0.25">
      <c r="A1539" s="2">
        <v>42201</v>
      </c>
      <c r="B1539">
        <v>95</v>
      </c>
    </row>
    <row r="1540" spans="1:2" x14ac:dyDescent="0.25">
      <c r="A1540" s="2">
        <v>42202</v>
      </c>
      <c r="B1540">
        <v>32</v>
      </c>
    </row>
    <row r="1541" spans="1:2" x14ac:dyDescent="0.25">
      <c r="A1541" s="2">
        <v>42203</v>
      </c>
      <c r="B1541">
        <v>10</v>
      </c>
    </row>
    <row r="1542" spans="1:2" x14ac:dyDescent="0.25">
      <c r="A1542" s="2">
        <v>42204</v>
      </c>
      <c r="B1542">
        <v>6</v>
      </c>
    </row>
    <row r="1543" spans="1:2" x14ac:dyDescent="0.25">
      <c r="A1543" s="2">
        <v>42205</v>
      </c>
      <c r="B1543">
        <v>20</v>
      </c>
    </row>
    <row r="1544" spans="1:2" x14ac:dyDescent="0.25">
      <c r="A1544" s="2">
        <v>42206</v>
      </c>
      <c r="B1544">
        <v>25</v>
      </c>
    </row>
    <row r="1545" spans="1:2" x14ac:dyDescent="0.25">
      <c r="A1545" s="2">
        <v>42207</v>
      </c>
      <c r="B1545">
        <v>80</v>
      </c>
    </row>
    <row r="1546" spans="1:2" x14ac:dyDescent="0.25">
      <c r="A1546" s="2">
        <v>42208</v>
      </c>
      <c r="B1546">
        <v>274</v>
      </c>
    </row>
    <row r="1547" spans="1:2" x14ac:dyDescent="0.25">
      <c r="A1547" s="2">
        <v>42209</v>
      </c>
      <c r="B1547">
        <v>211</v>
      </c>
    </row>
    <row r="1548" spans="1:2" x14ac:dyDescent="0.25">
      <c r="A1548" s="2">
        <v>42210</v>
      </c>
      <c r="B1548">
        <v>2</v>
      </c>
    </row>
    <row r="1549" spans="1:2" x14ac:dyDescent="0.25">
      <c r="A1549" s="2">
        <v>42211</v>
      </c>
      <c r="B1549">
        <v>51</v>
      </c>
    </row>
    <row r="1550" spans="1:2" x14ac:dyDescent="0.25">
      <c r="A1550" s="2">
        <v>42212</v>
      </c>
      <c r="B1550">
        <v>16</v>
      </c>
    </row>
    <row r="1551" spans="1:2" x14ac:dyDescent="0.25">
      <c r="A1551" s="2">
        <v>42213</v>
      </c>
      <c r="B1551">
        <v>28</v>
      </c>
    </row>
    <row r="1552" spans="1:2" x14ac:dyDescent="0.25">
      <c r="A1552" s="2">
        <v>42214</v>
      </c>
      <c r="B1552">
        <v>35</v>
      </c>
    </row>
    <row r="1553" spans="1:2" x14ac:dyDescent="0.25">
      <c r="A1553" s="2">
        <v>42215</v>
      </c>
      <c r="B1553">
        <v>2</v>
      </c>
    </row>
    <row r="1554" spans="1:2" x14ac:dyDescent="0.25">
      <c r="A1554" s="2">
        <v>42216</v>
      </c>
      <c r="B1554">
        <v>394</v>
      </c>
    </row>
    <row r="1555" spans="1:2" x14ac:dyDescent="0.25">
      <c r="A1555" s="2">
        <v>42217</v>
      </c>
      <c r="B1555">
        <v>161</v>
      </c>
    </row>
    <row r="1556" spans="1:2" x14ac:dyDescent="0.25">
      <c r="A1556" s="2">
        <v>42218</v>
      </c>
      <c r="B1556">
        <v>1</v>
      </c>
    </row>
    <row r="1557" spans="1:2" x14ac:dyDescent="0.25">
      <c r="A1557" s="2">
        <v>42219</v>
      </c>
      <c r="B1557">
        <v>33</v>
      </c>
    </row>
    <row r="1558" spans="1:2" x14ac:dyDescent="0.25">
      <c r="A1558" s="2">
        <v>42220</v>
      </c>
      <c r="B1558">
        <v>147</v>
      </c>
    </row>
    <row r="1559" spans="1:2" x14ac:dyDescent="0.25">
      <c r="A1559" s="2">
        <v>42221</v>
      </c>
      <c r="B1559">
        <v>81</v>
      </c>
    </row>
    <row r="1560" spans="1:2" x14ac:dyDescent="0.25">
      <c r="A1560" s="2">
        <v>42222</v>
      </c>
      <c r="B1560">
        <v>75</v>
      </c>
    </row>
    <row r="1561" spans="1:2" x14ac:dyDescent="0.25">
      <c r="A1561" s="2">
        <v>42223</v>
      </c>
      <c r="B1561">
        <v>34</v>
      </c>
    </row>
    <row r="1562" spans="1:2" x14ac:dyDescent="0.25">
      <c r="A1562" s="2">
        <v>42224</v>
      </c>
      <c r="B1562">
        <v>0</v>
      </c>
    </row>
    <row r="1563" spans="1:2" x14ac:dyDescent="0.25">
      <c r="A1563" s="2">
        <v>42225</v>
      </c>
      <c r="B1563">
        <v>7</v>
      </c>
    </row>
    <row r="1564" spans="1:2" x14ac:dyDescent="0.25">
      <c r="A1564" s="2">
        <v>42226</v>
      </c>
      <c r="B1564">
        <v>139</v>
      </c>
    </row>
    <row r="1565" spans="1:2" x14ac:dyDescent="0.25">
      <c r="A1565" s="2">
        <v>42227</v>
      </c>
      <c r="B1565">
        <v>311</v>
      </c>
    </row>
    <row r="1566" spans="1:2" x14ac:dyDescent="0.25">
      <c r="A1566" s="2">
        <v>42228</v>
      </c>
      <c r="B1566">
        <v>66</v>
      </c>
    </row>
    <row r="1567" spans="1:2" x14ac:dyDescent="0.25">
      <c r="A1567" s="2">
        <v>42229</v>
      </c>
      <c r="B1567">
        <v>46</v>
      </c>
    </row>
    <row r="1568" spans="1:2" x14ac:dyDescent="0.25">
      <c r="A1568" s="2">
        <v>42230</v>
      </c>
      <c r="B1568">
        <v>83</v>
      </c>
    </row>
    <row r="1569" spans="1:2" x14ac:dyDescent="0.25">
      <c r="A1569" s="2">
        <v>42231</v>
      </c>
      <c r="B1569">
        <v>6</v>
      </c>
    </row>
    <row r="1570" spans="1:2" x14ac:dyDescent="0.25">
      <c r="A1570" s="2">
        <v>42232</v>
      </c>
      <c r="B1570">
        <v>23</v>
      </c>
    </row>
    <row r="1571" spans="1:2" x14ac:dyDescent="0.25">
      <c r="A1571" s="2">
        <v>42233</v>
      </c>
      <c r="B1571">
        <v>13</v>
      </c>
    </row>
    <row r="1572" spans="1:2" x14ac:dyDescent="0.25">
      <c r="A1572" s="2">
        <v>42234</v>
      </c>
      <c r="B1572">
        <v>25</v>
      </c>
    </row>
    <row r="1573" spans="1:2" x14ac:dyDescent="0.25">
      <c r="A1573" s="2">
        <v>42235</v>
      </c>
      <c r="B1573">
        <v>6</v>
      </c>
    </row>
    <row r="1574" spans="1:2" x14ac:dyDescent="0.25">
      <c r="A1574" s="2">
        <v>42236</v>
      </c>
      <c r="B1574">
        <v>40</v>
      </c>
    </row>
    <row r="1575" spans="1:2" x14ac:dyDescent="0.25">
      <c r="A1575" s="2">
        <v>42237</v>
      </c>
      <c r="B1575">
        <v>55</v>
      </c>
    </row>
    <row r="1576" spans="1:2" x14ac:dyDescent="0.25">
      <c r="A1576" s="2">
        <v>42238</v>
      </c>
      <c r="B1576">
        <v>3</v>
      </c>
    </row>
    <row r="1577" spans="1:2" x14ac:dyDescent="0.25">
      <c r="A1577" s="2">
        <v>42239</v>
      </c>
      <c r="B1577">
        <v>37</v>
      </c>
    </row>
    <row r="1578" spans="1:2" x14ac:dyDescent="0.25">
      <c r="A1578" s="2">
        <v>42240</v>
      </c>
      <c r="B1578">
        <v>67</v>
      </c>
    </row>
    <row r="1579" spans="1:2" x14ac:dyDescent="0.25">
      <c r="A1579" s="2">
        <v>42241</v>
      </c>
      <c r="B1579">
        <v>105</v>
      </c>
    </row>
    <row r="1580" spans="1:2" x14ac:dyDescent="0.25">
      <c r="A1580" s="2">
        <v>42242</v>
      </c>
      <c r="B1580">
        <v>62</v>
      </c>
    </row>
    <row r="1581" spans="1:2" x14ac:dyDescent="0.25">
      <c r="A1581" s="2">
        <v>42243</v>
      </c>
      <c r="B1581">
        <v>39</v>
      </c>
    </row>
    <row r="1582" spans="1:2" x14ac:dyDescent="0.25">
      <c r="A1582" s="2">
        <v>42244</v>
      </c>
      <c r="B1582">
        <v>14</v>
      </c>
    </row>
    <row r="1583" spans="1:2" x14ac:dyDescent="0.25">
      <c r="A1583" s="2">
        <v>42245</v>
      </c>
      <c r="B1583">
        <v>7</v>
      </c>
    </row>
    <row r="1584" spans="1:2" x14ac:dyDescent="0.25">
      <c r="A1584" s="2">
        <v>42246</v>
      </c>
      <c r="B1584">
        <v>91</v>
      </c>
    </row>
    <row r="1585" spans="1:2" x14ac:dyDescent="0.25">
      <c r="A1585" s="2">
        <v>42247</v>
      </c>
      <c r="B1585">
        <v>17</v>
      </c>
    </row>
    <row r="1586" spans="1:2" x14ac:dyDescent="0.25">
      <c r="A1586" s="2">
        <v>42248</v>
      </c>
      <c r="B1586">
        <v>137</v>
      </c>
    </row>
    <row r="1587" spans="1:2" x14ac:dyDescent="0.25">
      <c r="A1587" s="2">
        <v>42249</v>
      </c>
      <c r="B1587">
        <v>383</v>
      </c>
    </row>
    <row r="1588" spans="1:2" x14ac:dyDescent="0.25">
      <c r="A1588" s="2">
        <v>42250</v>
      </c>
      <c r="B1588">
        <v>47</v>
      </c>
    </row>
    <row r="1589" spans="1:2" x14ac:dyDescent="0.25">
      <c r="A1589" s="2">
        <v>42251</v>
      </c>
      <c r="B1589">
        <v>186</v>
      </c>
    </row>
    <row r="1590" spans="1:2" x14ac:dyDescent="0.25">
      <c r="A1590" s="2">
        <v>42252</v>
      </c>
      <c r="B1590">
        <v>0</v>
      </c>
    </row>
    <row r="1591" spans="1:2" x14ac:dyDescent="0.25">
      <c r="A1591" s="2">
        <v>42253</v>
      </c>
      <c r="B1591">
        <v>0</v>
      </c>
    </row>
    <row r="1592" spans="1:2" x14ac:dyDescent="0.25">
      <c r="A1592" s="2">
        <v>42254</v>
      </c>
      <c r="B1592">
        <v>0</v>
      </c>
    </row>
    <row r="1593" spans="1:2" x14ac:dyDescent="0.25">
      <c r="A1593" s="2">
        <v>42255</v>
      </c>
      <c r="B1593">
        <v>608</v>
      </c>
    </row>
    <row r="1594" spans="1:2" x14ac:dyDescent="0.25">
      <c r="A1594" s="2">
        <v>42256</v>
      </c>
      <c r="B1594">
        <v>55</v>
      </c>
    </row>
    <row r="1595" spans="1:2" x14ac:dyDescent="0.25">
      <c r="A1595" s="2">
        <v>42257</v>
      </c>
      <c r="B1595">
        <v>88</v>
      </c>
    </row>
    <row r="1596" spans="1:2" x14ac:dyDescent="0.25">
      <c r="A1596" s="2">
        <v>42258</v>
      </c>
      <c r="B1596">
        <v>51</v>
      </c>
    </row>
    <row r="1597" spans="1:2" x14ac:dyDescent="0.25">
      <c r="A1597" s="2">
        <v>42259</v>
      </c>
      <c r="B1597">
        <v>7</v>
      </c>
    </row>
    <row r="1598" spans="1:2" x14ac:dyDescent="0.25">
      <c r="A1598" s="2">
        <v>42260</v>
      </c>
      <c r="B1598">
        <v>0</v>
      </c>
    </row>
    <row r="1599" spans="1:2" x14ac:dyDescent="0.25">
      <c r="A1599" s="2">
        <v>42261</v>
      </c>
      <c r="B1599">
        <v>63</v>
      </c>
    </row>
    <row r="1600" spans="1:2" x14ac:dyDescent="0.25">
      <c r="A1600" s="2">
        <v>42262</v>
      </c>
      <c r="B1600">
        <v>130</v>
      </c>
    </row>
    <row r="1601" spans="1:2" x14ac:dyDescent="0.25">
      <c r="A1601" s="2">
        <v>42263</v>
      </c>
      <c r="B1601">
        <v>152</v>
      </c>
    </row>
    <row r="1602" spans="1:2" x14ac:dyDescent="0.25">
      <c r="A1602" s="2">
        <v>42264</v>
      </c>
      <c r="B1602">
        <v>8</v>
      </c>
    </row>
    <row r="1603" spans="1:2" x14ac:dyDescent="0.25">
      <c r="A1603" s="2">
        <v>42265</v>
      </c>
      <c r="B1603">
        <v>87</v>
      </c>
    </row>
    <row r="1604" spans="1:2" x14ac:dyDescent="0.25">
      <c r="A1604" s="2">
        <v>42266</v>
      </c>
      <c r="B1604">
        <v>24</v>
      </c>
    </row>
    <row r="1605" spans="1:2" x14ac:dyDescent="0.25">
      <c r="A1605" s="2">
        <v>42267</v>
      </c>
      <c r="B1605">
        <v>11</v>
      </c>
    </row>
    <row r="1606" spans="1:2" x14ac:dyDescent="0.25">
      <c r="A1606" s="2">
        <v>42268</v>
      </c>
      <c r="B1606">
        <v>41</v>
      </c>
    </row>
    <row r="1607" spans="1:2" x14ac:dyDescent="0.25">
      <c r="A1607" s="2">
        <v>42269</v>
      </c>
      <c r="B1607">
        <v>40</v>
      </c>
    </row>
    <row r="1608" spans="1:2" x14ac:dyDescent="0.25">
      <c r="A1608" s="2">
        <v>42270</v>
      </c>
      <c r="B1608">
        <v>97</v>
      </c>
    </row>
    <row r="1609" spans="1:2" x14ac:dyDescent="0.25">
      <c r="A1609" s="2">
        <v>42271</v>
      </c>
      <c r="B1609">
        <v>58</v>
      </c>
    </row>
    <row r="1610" spans="1:2" x14ac:dyDescent="0.25">
      <c r="A1610" s="2">
        <v>42272</v>
      </c>
      <c r="B1610">
        <v>16</v>
      </c>
    </row>
    <row r="1611" spans="1:2" x14ac:dyDescent="0.25">
      <c r="A1611" s="2">
        <v>42273</v>
      </c>
      <c r="B1611">
        <v>1</v>
      </c>
    </row>
    <row r="1612" spans="1:2" x14ac:dyDescent="0.25">
      <c r="A1612" s="2">
        <v>42274</v>
      </c>
      <c r="B1612">
        <v>4</v>
      </c>
    </row>
    <row r="1613" spans="1:2" x14ac:dyDescent="0.25">
      <c r="A1613" s="2">
        <v>42275</v>
      </c>
      <c r="B1613">
        <v>15</v>
      </c>
    </row>
    <row r="1614" spans="1:2" x14ac:dyDescent="0.25">
      <c r="A1614" s="2">
        <v>42276</v>
      </c>
      <c r="B1614">
        <v>120</v>
      </c>
    </row>
    <row r="1615" spans="1:2" x14ac:dyDescent="0.25">
      <c r="A1615" s="2">
        <v>42277</v>
      </c>
      <c r="B1615">
        <v>596</v>
      </c>
    </row>
    <row r="1616" spans="1:2" x14ac:dyDescent="0.25">
      <c r="A1616" s="2">
        <v>42278</v>
      </c>
      <c r="B1616">
        <v>34</v>
      </c>
    </row>
    <row r="1617" spans="1:2" x14ac:dyDescent="0.25">
      <c r="A1617" s="2">
        <v>42279</v>
      </c>
      <c r="B1617">
        <v>30</v>
      </c>
    </row>
    <row r="1618" spans="1:2" x14ac:dyDescent="0.25">
      <c r="A1618" s="2">
        <v>42280</v>
      </c>
      <c r="B1618">
        <v>30</v>
      </c>
    </row>
    <row r="1619" spans="1:2" x14ac:dyDescent="0.25">
      <c r="A1619" s="2">
        <v>42281</v>
      </c>
      <c r="B1619">
        <v>3</v>
      </c>
    </row>
    <row r="1620" spans="1:2" x14ac:dyDescent="0.25">
      <c r="A1620" s="2">
        <v>42282</v>
      </c>
      <c r="B1620">
        <v>194</v>
      </c>
    </row>
    <row r="1621" spans="1:2" x14ac:dyDescent="0.25">
      <c r="A1621" s="2">
        <v>42283</v>
      </c>
      <c r="B1621">
        <v>190</v>
      </c>
    </row>
    <row r="1622" spans="1:2" x14ac:dyDescent="0.25">
      <c r="A1622" s="2">
        <v>42284</v>
      </c>
      <c r="B1622">
        <v>24</v>
      </c>
    </row>
    <row r="1623" spans="1:2" x14ac:dyDescent="0.25">
      <c r="A1623" s="2">
        <v>42285</v>
      </c>
      <c r="B1623">
        <v>137</v>
      </c>
    </row>
    <row r="1624" spans="1:2" x14ac:dyDescent="0.25">
      <c r="A1624" s="2">
        <v>42286</v>
      </c>
      <c r="B1624">
        <v>136</v>
      </c>
    </row>
    <row r="1625" spans="1:2" x14ac:dyDescent="0.25">
      <c r="A1625" s="2">
        <v>42287</v>
      </c>
      <c r="B1625">
        <v>67</v>
      </c>
    </row>
    <row r="1626" spans="1:2" x14ac:dyDescent="0.25">
      <c r="A1626" s="2">
        <v>42288</v>
      </c>
      <c r="B1626">
        <v>62</v>
      </c>
    </row>
    <row r="1627" spans="1:2" x14ac:dyDescent="0.25">
      <c r="A1627" s="2">
        <v>42289</v>
      </c>
      <c r="B1627">
        <v>134</v>
      </c>
    </row>
    <row r="1628" spans="1:2" x14ac:dyDescent="0.25">
      <c r="A1628" s="2">
        <v>42290</v>
      </c>
      <c r="B1628">
        <v>52</v>
      </c>
    </row>
    <row r="1629" spans="1:2" x14ac:dyDescent="0.25">
      <c r="A1629" s="2">
        <v>42291</v>
      </c>
      <c r="B1629">
        <v>44</v>
      </c>
    </row>
    <row r="1630" spans="1:2" x14ac:dyDescent="0.25">
      <c r="A1630" s="2">
        <v>42292</v>
      </c>
      <c r="B1630">
        <v>21</v>
      </c>
    </row>
    <row r="1631" spans="1:2" x14ac:dyDescent="0.25">
      <c r="A1631" s="2">
        <v>42293</v>
      </c>
      <c r="B1631">
        <v>36</v>
      </c>
    </row>
    <row r="1632" spans="1:2" x14ac:dyDescent="0.25">
      <c r="A1632" s="2">
        <v>42294</v>
      </c>
      <c r="B1632">
        <v>24</v>
      </c>
    </row>
    <row r="1633" spans="1:2" x14ac:dyDescent="0.25">
      <c r="A1633" s="2">
        <v>42295</v>
      </c>
      <c r="B1633">
        <v>10</v>
      </c>
    </row>
    <row r="1634" spans="1:2" x14ac:dyDescent="0.25">
      <c r="A1634" s="2">
        <v>42296</v>
      </c>
      <c r="B1634">
        <v>13</v>
      </c>
    </row>
    <row r="1635" spans="1:2" x14ac:dyDescent="0.25">
      <c r="A1635" s="2">
        <v>42297</v>
      </c>
      <c r="B1635">
        <v>68</v>
      </c>
    </row>
    <row r="1636" spans="1:2" x14ac:dyDescent="0.25">
      <c r="A1636" s="2">
        <v>42298</v>
      </c>
      <c r="B1636">
        <v>25</v>
      </c>
    </row>
    <row r="1637" spans="1:2" x14ac:dyDescent="0.25">
      <c r="A1637" s="2">
        <v>42299</v>
      </c>
      <c r="B1637">
        <v>53</v>
      </c>
    </row>
    <row r="1638" spans="1:2" x14ac:dyDescent="0.25">
      <c r="A1638" s="2">
        <v>42300</v>
      </c>
      <c r="B1638">
        <v>122</v>
      </c>
    </row>
    <row r="1639" spans="1:2" x14ac:dyDescent="0.25">
      <c r="A1639" s="2">
        <v>42301</v>
      </c>
      <c r="B1639">
        <v>4</v>
      </c>
    </row>
    <row r="1640" spans="1:2" x14ac:dyDescent="0.25">
      <c r="A1640" s="2">
        <v>42302</v>
      </c>
      <c r="B1640">
        <v>44</v>
      </c>
    </row>
    <row r="1641" spans="1:2" x14ac:dyDescent="0.25">
      <c r="A1641" s="2">
        <v>42303</v>
      </c>
      <c r="B1641">
        <v>112</v>
      </c>
    </row>
    <row r="1642" spans="1:2" x14ac:dyDescent="0.25">
      <c r="A1642" s="2">
        <v>42304</v>
      </c>
      <c r="B1642">
        <v>15</v>
      </c>
    </row>
    <row r="1643" spans="1:2" x14ac:dyDescent="0.25">
      <c r="A1643" s="2">
        <v>42305</v>
      </c>
      <c r="B1643">
        <v>19</v>
      </c>
    </row>
    <row r="1644" spans="1:2" x14ac:dyDescent="0.25">
      <c r="A1644" s="2">
        <v>42306</v>
      </c>
      <c r="B1644">
        <v>43</v>
      </c>
    </row>
    <row r="1645" spans="1:2" x14ac:dyDescent="0.25">
      <c r="A1645" s="2">
        <v>42307</v>
      </c>
      <c r="B1645">
        <v>146</v>
      </c>
    </row>
    <row r="1646" spans="1:2" x14ac:dyDescent="0.25">
      <c r="A1646" s="2">
        <v>42308</v>
      </c>
      <c r="B1646">
        <v>22</v>
      </c>
    </row>
    <row r="1647" spans="1:2" x14ac:dyDescent="0.25">
      <c r="A1647" s="2">
        <v>42309</v>
      </c>
      <c r="B1647">
        <v>74</v>
      </c>
    </row>
    <row r="1648" spans="1:2" x14ac:dyDescent="0.25">
      <c r="A1648" s="2">
        <v>42310</v>
      </c>
      <c r="B1648">
        <v>69</v>
      </c>
    </row>
    <row r="1649" spans="1:2" x14ac:dyDescent="0.25">
      <c r="A1649" s="2">
        <v>42311</v>
      </c>
      <c r="B1649">
        <v>49</v>
      </c>
    </row>
    <row r="1650" spans="1:2" x14ac:dyDescent="0.25">
      <c r="A1650" s="2">
        <v>42312</v>
      </c>
      <c r="B1650">
        <v>87</v>
      </c>
    </row>
    <row r="1651" spans="1:2" x14ac:dyDescent="0.25">
      <c r="A1651" s="2">
        <v>42313</v>
      </c>
      <c r="B1651">
        <v>245</v>
      </c>
    </row>
    <row r="1652" spans="1:2" x14ac:dyDescent="0.25">
      <c r="A1652" s="2">
        <v>42314</v>
      </c>
      <c r="B1652">
        <v>74</v>
      </c>
    </row>
    <row r="1653" spans="1:2" x14ac:dyDescent="0.25">
      <c r="A1653" s="2">
        <v>42315</v>
      </c>
      <c r="B1653">
        <v>5</v>
      </c>
    </row>
    <row r="1654" spans="1:2" x14ac:dyDescent="0.25">
      <c r="A1654" s="2">
        <v>42316</v>
      </c>
      <c r="B1654">
        <v>13</v>
      </c>
    </row>
    <row r="1655" spans="1:2" x14ac:dyDescent="0.25">
      <c r="A1655" s="2">
        <v>42317</v>
      </c>
      <c r="B1655">
        <v>134</v>
      </c>
    </row>
    <row r="1656" spans="1:2" x14ac:dyDescent="0.25">
      <c r="A1656" s="2">
        <v>42318</v>
      </c>
      <c r="B1656">
        <v>104</v>
      </c>
    </row>
    <row r="1657" spans="1:2" x14ac:dyDescent="0.25">
      <c r="A1657" s="2">
        <v>42319</v>
      </c>
      <c r="B1657">
        <v>355</v>
      </c>
    </row>
    <row r="1658" spans="1:2" x14ac:dyDescent="0.25">
      <c r="A1658" s="2">
        <v>42320</v>
      </c>
      <c r="B1658">
        <v>15</v>
      </c>
    </row>
    <row r="1659" spans="1:2" x14ac:dyDescent="0.25">
      <c r="A1659" s="2">
        <v>42321</v>
      </c>
      <c r="B1659">
        <v>87</v>
      </c>
    </row>
    <row r="1660" spans="1:2" x14ac:dyDescent="0.25">
      <c r="A1660" s="2">
        <v>42322</v>
      </c>
      <c r="B1660">
        <v>90</v>
      </c>
    </row>
    <row r="1661" spans="1:2" x14ac:dyDescent="0.25">
      <c r="A1661" s="2">
        <v>42323</v>
      </c>
      <c r="B1661">
        <v>0</v>
      </c>
    </row>
    <row r="1662" spans="1:2" x14ac:dyDescent="0.25">
      <c r="A1662" s="2">
        <v>42324</v>
      </c>
      <c r="B1662">
        <v>306</v>
      </c>
    </row>
    <row r="1663" spans="1:2" x14ac:dyDescent="0.25">
      <c r="A1663" s="2">
        <v>42325</v>
      </c>
      <c r="B1663">
        <v>62</v>
      </c>
    </row>
    <row r="1664" spans="1:2" x14ac:dyDescent="0.25">
      <c r="A1664" s="2">
        <v>42326</v>
      </c>
      <c r="B1664">
        <v>32</v>
      </c>
    </row>
    <row r="1665" spans="1:2" x14ac:dyDescent="0.25">
      <c r="A1665" s="2">
        <v>42327</v>
      </c>
      <c r="B1665">
        <v>59</v>
      </c>
    </row>
    <row r="1666" spans="1:2" x14ac:dyDescent="0.25">
      <c r="A1666" s="2">
        <v>42328</v>
      </c>
      <c r="B1666">
        <v>87</v>
      </c>
    </row>
    <row r="1667" spans="1:2" x14ac:dyDescent="0.25">
      <c r="A1667" s="2">
        <v>42329</v>
      </c>
      <c r="B1667">
        <v>99</v>
      </c>
    </row>
    <row r="1668" spans="1:2" x14ac:dyDescent="0.25">
      <c r="A1668" s="2">
        <v>42330</v>
      </c>
      <c r="B1668">
        <v>111</v>
      </c>
    </row>
    <row r="1669" spans="1:2" x14ac:dyDescent="0.25">
      <c r="A1669" s="2">
        <v>42331</v>
      </c>
      <c r="B1669">
        <v>32</v>
      </c>
    </row>
    <row r="1670" spans="1:2" x14ac:dyDescent="0.25">
      <c r="A1670" s="2">
        <v>42332</v>
      </c>
      <c r="B1670">
        <v>39</v>
      </c>
    </row>
    <row r="1671" spans="1:2" x14ac:dyDescent="0.25">
      <c r="A1671" s="2">
        <v>42333</v>
      </c>
      <c r="B1671">
        <v>27</v>
      </c>
    </row>
    <row r="1672" spans="1:2" x14ac:dyDescent="0.25">
      <c r="A1672" s="2">
        <v>42334</v>
      </c>
      <c r="B1672">
        <v>2</v>
      </c>
    </row>
    <row r="1673" spans="1:2" x14ac:dyDescent="0.25">
      <c r="A1673" s="2">
        <v>42335</v>
      </c>
      <c r="B1673">
        <v>12</v>
      </c>
    </row>
    <row r="1674" spans="1:2" x14ac:dyDescent="0.25">
      <c r="A1674" s="2">
        <v>42336</v>
      </c>
      <c r="B1674">
        <v>6</v>
      </c>
    </row>
    <row r="1675" spans="1:2" x14ac:dyDescent="0.25">
      <c r="A1675" s="2">
        <v>42337</v>
      </c>
      <c r="B1675">
        <v>46</v>
      </c>
    </row>
    <row r="1676" spans="1:2" x14ac:dyDescent="0.25">
      <c r="A1676" s="2">
        <v>42338</v>
      </c>
      <c r="B1676">
        <v>167</v>
      </c>
    </row>
    <row r="1677" spans="1:2" x14ac:dyDescent="0.25">
      <c r="A1677" s="2">
        <v>42339</v>
      </c>
      <c r="B1677">
        <v>53</v>
      </c>
    </row>
    <row r="1678" spans="1:2" x14ac:dyDescent="0.25">
      <c r="A1678" s="2">
        <v>42340</v>
      </c>
      <c r="B1678">
        <v>243</v>
      </c>
    </row>
    <row r="1679" spans="1:2" x14ac:dyDescent="0.25">
      <c r="A1679" s="2">
        <v>42341</v>
      </c>
      <c r="B1679">
        <v>26</v>
      </c>
    </row>
    <row r="1680" spans="1:2" x14ac:dyDescent="0.25">
      <c r="A1680" s="2">
        <v>42342</v>
      </c>
      <c r="B1680">
        <v>30</v>
      </c>
    </row>
    <row r="1681" spans="1:2" x14ac:dyDescent="0.25">
      <c r="A1681" s="2">
        <v>42343</v>
      </c>
      <c r="B1681">
        <v>46</v>
      </c>
    </row>
    <row r="1682" spans="1:2" x14ac:dyDescent="0.25">
      <c r="A1682" s="2">
        <v>42344</v>
      </c>
      <c r="B1682">
        <v>11</v>
      </c>
    </row>
    <row r="1683" spans="1:2" x14ac:dyDescent="0.25">
      <c r="A1683" s="2">
        <v>42345</v>
      </c>
      <c r="B1683">
        <v>150</v>
      </c>
    </row>
    <row r="1684" spans="1:2" x14ac:dyDescent="0.25">
      <c r="A1684" s="2">
        <v>42346</v>
      </c>
      <c r="B1684">
        <v>55</v>
      </c>
    </row>
    <row r="1685" spans="1:2" x14ac:dyDescent="0.25">
      <c r="A1685" s="2">
        <v>42347</v>
      </c>
      <c r="B1685">
        <v>172</v>
      </c>
    </row>
    <row r="1686" spans="1:2" x14ac:dyDescent="0.25">
      <c r="A1686" s="2">
        <v>42348</v>
      </c>
      <c r="B1686">
        <v>65</v>
      </c>
    </row>
    <row r="1687" spans="1:2" x14ac:dyDescent="0.25">
      <c r="A1687" s="2">
        <v>42349</v>
      </c>
      <c r="B1687">
        <v>29</v>
      </c>
    </row>
    <row r="1688" spans="1:2" x14ac:dyDescent="0.25">
      <c r="A1688" s="2">
        <v>42350</v>
      </c>
      <c r="B1688">
        <v>1</v>
      </c>
    </row>
    <row r="1689" spans="1:2" x14ac:dyDescent="0.25">
      <c r="A1689" s="2">
        <v>42351</v>
      </c>
      <c r="B1689">
        <v>4</v>
      </c>
    </row>
    <row r="1690" spans="1:2" x14ac:dyDescent="0.25">
      <c r="A1690" s="2">
        <v>42352</v>
      </c>
      <c r="B1690">
        <v>65</v>
      </c>
    </row>
    <row r="1691" spans="1:2" x14ac:dyDescent="0.25">
      <c r="A1691" s="2">
        <v>42353</v>
      </c>
      <c r="B1691">
        <v>128</v>
      </c>
    </row>
    <row r="1692" spans="1:2" x14ac:dyDescent="0.25">
      <c r="A1692" s="2">
        <v>42354</v>
      </c>
      <c r="B1692">
        <v>23</v>
      </c>
    </row>
    <row r="1693" spans="1:2" x14ac:dyDescent="0.25">
      <c r="A1693" s="2">
        <v>42355</v>
      </c>
      <c r="B1693">
        <v>125</v>
      </c>
    </row>
    <row r="1694" spans="1:2" x14ac:dyDescent="0.25">
      <c r="A1694" s="2">
        <v>42356</v>
      </c>
      <c r="B1694">
        <v>35</v>
      </c>
    </row>
    <row r="1695" spans="1:2" x14ac:dyDescent="0.25">
      <c r="A1695" s="2">
        <v>42357</v>
      </c>
      <c r="B1695">
        <v>0</v>
      </c>
    </row>
    <row r="1696" spans="1:2" x14ac:dyDescent="0.25">
      <c r="A1696" s="2">
        <v>42358</v>
      </c>
      <c r="B1696">
        <v>540</v>
      </c>
    </row>
    <row r="1697" spans="1:2" x14ac:dyDescent="0.25">
      <c r="A1697" s="2">
        <v>42359</v>
      </c>
      <c r="B1697">
        <v>15</v>
      </c>
    </row>
    <row r="1698" spans="1:2" x14ac:dyDescent="0.25">
      <c r="A1698" s="2">
        <v>42360</v>
      </c>
      <c r="B1698">
        <v>6</v>
      </c>
    </row>
    <row r="1699" spans="1:2" x14ac:dyDescent="0.25">
      <c r="A1699" s="2">
        <v>42361</v>
      </c>
      <c r="B1699">
        <v>1</v>
      </c>
    </row>
    <row r="1700" spans="1:2" x14ac:dyDescent="0.25">
      <c r="A1700" s="2">
        <v>42362</v>
      </c>
      <c r="B1700">
        <v>6</v>
      </c>
    </row>
    <row r="1701" spans="1:2" x14ac:dyDescent="0.25">
      <c r="A1701" s="2">
        <v>42363</v>
      </c>
      <c r="B1701">
        <v>5</v>
      </c>
    </row>
    <row r="1702" spans="1:2" x14ac:dyDescent="0.25">
      <c r="A1702" s="2">
        <v>42364</v>
      </c>
      <c r="B1702">
        <v>6</v>
      </c>
    </row>
    <row r="1703" spans="1:2" x14ac:dyDescent="0.25">
      <c r="A1703" s="2">
        <v>42365</v>
      </c>
      <c r="B1703">
        <v>7</v>
      </c>
    </row>
    <row r="1704" spans="1:2" x14ac:dyDescent="0.25">
      <c r="A1704" s="2">
        <v>42366</v>
      </c>
      <c r="B1704">
        <v>11</v>
      </c>
    </row>
    <row r="1705" spans="1:2" x14ac:dyDescent="0.25">
      <c r="A1705" s="2">
        <v>42367</v>
      </c>
      <c r="B1705">
        <v>10</v>
      </c>
    </row>
    <row r="1706" spans="1:2" x14ac:dyDescent="0.25">
      <c r="A1706" s="2">
        <v>42368</v>
      </c>
      <c r="B1706">
        <v>77</v>
      </c>
    </row>
    <row r="1707" spans="1:2" x14ac:dyDescent="0.25">
      <c r="A1707" s="2">
        <v>42369</v>
      </c>
      <c r="B1707">
        <v>41</v>
      </c>
    </row>
    <row r="1708" spans="1:2" x14ac:dyDescent="0.25">
      <c r="A1708" s="2">
        <v>42370</v>
      </c>
      <c r="B1708">
        <v>12</v>
      </c>
    </row>
    <row r="1709" spans="1:2" x14ac:dyDescent="0.25">
      <c r="A1709" s="2">
        <v>42371</v>
      </c>
      <c r="B1709">
        <v>15</v>
      </c>
    </row>
    <row r="1710" spans="1:2" x14ac:dyDescent="0.25">
      <c r="A1710" s="2">
        <v>42372</v>
      </c>
      <c r="B1710">
        <v>7</v>
      </c>
    </row>
    <row r="1711" spans="1:2" x14ac:dyDescent="0.25">
      <c r="A1711" s="2">
        <v>42373</v>
      </c>
      <c r="B1711">
        <v>37</v>
      </c>
    </row>
    <row r="1712" spans="1:2" x14ac:dyDescent="0.25">
      <c r="A1712" s="2">
        <v>42374</v>
      </c>
      <c r="B1712">
        <v>104</v>
      </c>
    </row>
    <row r="1713" spans="1:2" x14ac:dyDescent="0.25">
      <c r="A1713" s="2">
        <v>42375</v>
      </c>
      <c r="B1713">
        <v>221</v>
      </c>
    </row>
    <row r="1714" spans="1:2" x14ac:dyDescent="0.25">
      <c r="A1714" s="2">
        <v>42376</v>
      </c>
      <c r="B1714">
        <v>14</v>
      </c>
    </row>
    <row r="1715" spans="1:2" x14ac:dyDescent="0.25">
      <c r="A1715" s="2">
        <v>42377</v>
      </c>
      <c r="B1715">
        <v>118</v>
      </c>
    </row>
    <row r="1716" spans="1:2" x14ac:dyDescent="0.25">
      <c r="A1716" s="2">
        <v>42378</v>
      </c>
      <c r="B1716">
        <v>15</v>
      </c>
    </row>
    <row r="1717" spans="1:2" x14ac:dyDescent="0.25">
      <c r="A1717" s="2">
        <v>42379</v>
      </c>
      <c r="B1717">
        <v>5</v>
      </c>
    </row>
    <row r="1718" spans="1:2" x14ac:dyDescent="0.25">
      <c r="A1718" s="2">
        <v>42380</v>
      </c>
      <c r="B1718">
        <v>33</v>
      </c>
    </row>
    <row r="1719" spans="1:2" x14ac:dyDescent="0.25">
      <c r="A1719" s="2">
        <v>42381</v>
      </c>
      <c r="B1719">
        <v>31</v>
      </c>
    </row>
    <row r="1720" spans="1:2" x14ac:dyDescent="0.25">
      <c r="A1720" s="2">
        <v>42382</v>
      </c>
      <c r="B1720">
        <v>77</v>
      </c>
    </row>
    <row r="1721" spans="1:2" x14ac:dyDescent="0.25">
      <c r="A1721" s="2">
        <v>42383</v>
      </c>
      <c r="B1721">
        <v>60</v>
      </c>
    </row>
    <row r="1722" spans="1:2" x14ac:dyDescent="0.25">
      <c r="A1722" s="2">
        <v>42384</v>
      </c>
      <c r="B1722">
        <v>13</v>
      </c>
    </row>
    <row r="1723" spans="1:2" x14ac:dyDescent="0.25">
      <c r="A1723" s="2">
        <v>42385</v>
      </c>
      <c r="B1723">
        <v>32</v>
      </c>
    </row>
    <row r="1724" spans="1:2" x14ac:dyDescent="0.25">
      <c r="A1724" s="2">
        <v>42386</v>
      </c>
      <c r="B1724">
        <v>3</v>
      </c>
    </row>
    <row r="1725" spans="1:2" x14ac:dyDescent="0.25">
      <c r="A1725" s="2">
        <v>42387</v>
      </c>
      <c r="B1725">
        <v>12</v>
      </c>
    </row>
    <row r="1726" spans="1:2" x14ac:dyDescent="0.25">
      <c r="A1726" s="2">
        <v>42388</v>
      </c>
      <c r="B1726">
        <v>168</v>
      </c>
    </row>
    <row r="1727" spans="1:2" x14ac:dyDescent="0.25">
      <c r="A1727" s="2">
        <v>42389</v>
      </c>
      <c r="B1727">
        <v>124</v>
      </c>
    </row>
    <row r="1728" spans="1:2" x14ac:dyDescent="0.25">
      <c r="A1728" s="2">
        <v>42390</v>
      </c>
      <c r="B1728">
        <v>56</v>
      </c>
    </row>
    <row r="1729" spans="1:2" x14ac:dyDescent="0.25">
      <c r="A1729" s="2">
        <v>42391</v>
      </c>
      <c r="B1729">
        <v>16</v>
      </c>
    </row>
    <row r="1730" spans="1:2" x14ac:dyDescent="0.25">
      <c r="A1730" s="2">
        <v>42392</v>
      </c>
      <c r="B1730">
        <v>5</v>
      </c>
    </row>
    <row r="1731" spans="1:2" x14ac:dyDescent="0.25">
      <c r="A1731" s="2">
        <v>42393</v>
      </c>
      <c r="B1731">
        <v>4</v>
      </c>
    </row>
    <row r="1732" spans="1:2" x14ac:dyDescent="0.25">
      <c r="A1732" s="2">
        <v>42394</v>
      </c>
      <c r="B1732">
        <v>24</v>
      </c>
    </row>
    <row r="1733" spans="1:2" x14ac:dyDescent="0.25">
      <c r="A1733" s="2">
        <v>42395</v>
      </c>
      <c r="B1733">
        <v>200</v>
      </c>
    </row>
    <row r="1734" spans="1:2" x14ac:dyDescent="0.25">
      <c r="A1734" s="2">
        <v>42396</v>
      </c>
      <c r="B1734">
        <v>67</v>
      </c>
    </row>
    <row r="1735" spans="1:2" x14ac:dyDescent="0.25">
      <c r="A1735" s="2">
        <v>42397</v>
      </c>
      <c r="B1735">
        <v>115</v>
      </c>
    </row>
    <row r="1736" spans="1:2" x14ac:dyDescent="0.25">
      <c r="A1736" s="2">
        <v>42398</v>
      </c>
      <c r="B1736">
        <v>40</v>
      </c>
    </row>
    <row r="1737" spans="1:2" x14ac:dyDescent="0.25">
      <c r="A1737" s="2">
        <v>42399</v>
      </c>
      <c r="B1737">
        <v>40</v>
      </c>
    </row>
    <row r="1738" spans="1:2" x14ac:dyDescent="0.25">
      <c r="A1738" s="2">
        <v>42400</v>
      </c>
      <c r="B1738">
        <v>11</v>
      </c>
    </row>
    <row r="1739" spans="1:2" x14ac:dyDescent="0.25">
      <c r="A1739" s="2">
        <v>42401</v>
      </c>
      <c r="B1739">
        <v>69</v>
      </c>
    </row>
    <row r="1740" spans="1:2" x14ac:dyDescent="0.25">
      <c r="A1740" s="2">
        <v>42402</v>
      </c>
      <c r="B1740">
        <v>110</v>
      </c>
    </row>
    <row r="1741" spans="1:2" x14ac:dyDescent="0.25">
      <c r="A1741" s="2">
        <v>42403</v>
      </c>
      <c r="B1741">
        <v>126</v>
      </c>
    </row>
    <row r="1742" spans="1:2" x14ac:dyDescent="0.25">
      <c r="A1742" s="2">
        <v>42404</v>
      </c>
      <c r="B1742">
        <v>6</v>
      </c>
    </row>
    <row r="1743" spans="1:2" x14ac:dyDescent="0.25">
      <c r="A1743" s="2">
        <v>42405</v>
      </c>
      <c r="B1743">
        <v>23</v>
      </c>
    </row>
    <row r="1744" spans="1:2" x14ac:dyDescent="0.25">
      <c r="A1744" s="2">
        <v>42406</v>
      </c>
      <c r="B1744">
        <v>0</v>
      </c>
    </row>
    <row r="1745" spans="1:2" x14ac:dyDescent="0.25">
      <c r="A1745" s="2">
        <v>42407</v>
      </c>
      <c r="B1745">
        <v>0</v>
      </c>
    </row>
    <row r="1746" spans="1:2" x14ac:dyDescent="0.25">
      <c r="A1746" s="2">
        <v>42408</v>
      </c>
      <c r="B1746">
        <v>24</v>
      </c>
    </row>
    <row r="1747" spans="1:2" x14ac:dyDescent="0.25">
      <c r="A1747" s="2">
        <v>42409</v>
      </c>
      <c r="B1747">
        <v>73</v>
      </c>
    </row>
    <row r="1748" spans="1:2" x14ac:dyDescent="0.25">
      <c r="A1748" s="2">
        <v>42410</v>
      </c>
      <c r="B1748">
        <v>268</v>
      </c>
    </row>
    <row r="1749" spans="1:2" x14ac:dyDescent="0.25">
      <c r="A1749" s="2">
        <v>42411</v>
      </c>
      <c r="B1749">
        <v>247</v>
      </c>
    </row>
    <row r="1750" spans="1:2" x14ac:dyDescent="0.25">
      <c r="A1750" s="2">
        <v>42412</v>
      </c>
      <c r="B1750">
        <v>44</v>
      </c>
    </row>
    <row r="1751" spans="1:2" x14ac:dyDescent="0.25">
      <c r="A1751" s="2">
        <v>42413</v>
      </c>
      <c r="B1751">
        <v>3</v>
      </c>
    </row>
    <row r="1752" spans="1:2" x14ac:dyDescent="0.25">
      <c r="A1752" s="2">
        <v>42414</v>
      </c>
      <c r="B1752">
        <v>0</v>
      </c>
    </row>
    <row r="1753" spans="1:2" x14ac:dyDescent="0.25">
      <c r="A1753" s="2">
        <v>42415</v>
      </c>
      <c r="B1753">
        <v>12</v>
      </c>
    </row>
    <row r="1754" spans="1:2" x14ac:dyDescent="0.25">
      <c r="A1754" s="2">
        <v>42416</v>
      </c>
      <c r="B1754">
        <v>13</v>
      </c>
    </row>
    <row r="1755" spans="1:2" x14ac:dyDescent="0.25">
      <c r="A1755" s="2">
        <v>42417</v>
      </c>
      <c r="B1755">
        <v>3</v>
      </c>
    </row>
    <row r="1756" spans="1:2" x14ac:dyDescent="0.25">
      <c r="A1756" s="2">
        <v>42418</v>
      </c>
      <c r="B1756">
        <v>25</v>
      </c>
    </row>
    <row r="1757" spans="1:2" x14ac:dyDescent="0.25">
      <c r="A1757" s="2">
        <v>42419</v>
      </c>
      <c r="B1757">
        <v>23</v>
      </c>
    </row>
    <row r="1758" spans="1:2" x14ac:dyDescent="0.25">
      <c r="A1758" s="2">
        <v>42420</v>
      </c>
      <c r="B1758">
        <v>96</v>
      </c>
    </row>
    <row r="1759" spans="1:2" x14ac:dyDescent="0.25">
      <c r="A1759" s="2">
        <v>42421</v>
      </c>
      <c r="B1759">
        <v>58</v>
      </c>
    </row>
    <row r="1760" spans="1:2" x14ac:dyDescent="0.25">
      <c r="A1760" s="2">
        <v>42422</v>
      </c>
      <c r="B1760">
        <v>25</v>
      </c>
    </row>
    <row r="1761" spans="1:2" x14ac:dyDescent="0.25">
      <c r="A1761" s="2">
        <v>42423</v>
      </c>
      <c r="B1761">
        <v>54</v>
      </c>
    </row>
    <row r="1762" spans="1:2" x14ac:dyDescent="0.25">
      <c r="A1762" s="2">
        <v>42424</v>
      </c>
      <c r="B1762">
        <v>137</v>
      </c>
    </row>
    <row r="1763" spans="1:2" x14ac:dyDescent="0.25">
      <c r="A1763" s="2">
        <v>42425</v>
      </c>
      <c r="B1763">
        <v>3</v>
      </c>
    </row>
    <row r="1764" spans="1:2" x14ac:dyDescent="0.25">
      <c r="A1764" s="2">
        <v>42426</v>
      </c>
      <c r="B1764">
        <v>67</v>
      </c>
    </row>
    <row r="1765" spans="1:2" x14ac:dyDescent="0.25">
      <c r="A1765" s="2">
        <v>42427</v>
      </c>
      <c r="B1765">
        <v>1</v>
      </c>
    </row>
    <row r="1766" spans="1:2" x14ac:dyDescent="0.25">
      <c r="A1766" s="2">
        <v>42428</v>
      </c>
      <c r="B1766">
        <v>0</v>
      </c>
    </row>
    <row r="1767" spans="1:2" x14ac:dyDescent="0.25">
      <c r="A1767" s="2">
        <v>42429</v>
      </c>
      <c r="B1767">
        <v>45</v>
      </c>
    </row>
    <row r="1768" spans="1:2" x14ac:dyDescent="0.25">
      <c r="A1768" s="2">
        <v>42430</v>
      </c>
      <c r="B1768">
        <v>147</v>
      </c>
    </row>
    <row r="1769" spans="1:2" x14ac:dyDescent="0.25">
      <c r="A1769" s="2">
        <v>42431</v>
      </c>
      <c r="B1769">
        <v>93</v>
      </c>
    </row>
    <row r="1770" spans="1:2" x14ac:dyDescent="0.25">
      <c r="A1770" s="2">
        <v>42432</v>
      </c>
      <c r="B1770">
        <v>83</v>
      </c>
    </row>
    <row r="1771" spans="1:2" x14ac:dyDescent="0.25">
      <c r="A1771" s="2">
        <v>42433</v>
      </c>
      <c r="B1771">
        <v>144</v>
      </c>
    </row>
    <row r="1772" spans="1:2" x14ac:dyDescent="0.25">
      <c r="A1772" s="2">
        <v>42434</v>
      </c>
      <c r="B1772">
        <v>68</v>
      </c>
    </row>
    <row r="1773" spans="1:2" x14ac:dyDescent="0.25">
      <c r="A1773" s="2">
        <v>42435</v>
      </c>
      <c r="B1773">
        <v>2</v>
      </c>
    </row>
    <row r="1774" spans="1:2" x14ac:dyDescent="0.25">
      <c r="A1774" s="2">
        <v>42436</v>
      </c>
      <c r="B1774">
        <v>30</v>
      </c>
    </row>
    <row r="1775" spans="1:2" x14ac:dyDescent="0.25">
      <c r="A1775" s="2">
        <v>42437</v>
      </c>
      <c r="B1775">
        <v>174</v>
      </c>
    </row>
    <row r="1776" spans="1:2" x14ac:dyDescent="0.25">
      <c r="A1776" s="2">
        <v>42438</v>
      </c>
      <c r="B1776">
        <v>97</v>
      </c>
    </row>
    <row r="1777" spans="1:2" x14ac:dyDescent="0.25">
      <c r="A1777" s="2">
        <v>42439</v>
      </c>
      <c r="B1777">
        <v>26</v>
      </c>
    </row>
    <row r="1778" spans="1:2" x14ac:dyDescent="0.25">
      <c r="A1778" s="2">
        <v>42440</v>
      </c>
      <c r="B1778">
        <v>40</v>
      </c>
    </row>
    <row r="1779" spans="1:2" x14ac:dyDescent="0.25">
      <c r="A1779" s="2">
        <v>42441</v>
      </c>
      <c r="B1779">
        <v>10</v>
      </c>
    </row>
    <row r="1780" spans="1:2" x14ac:dyDescent="0.25">
      <c r="A1780" s="2">
        <v>42442</v>
      </c>
      <c r="B1780">
        <v>6</v>
      </c>
    </row>
    <row r="1781" spans="1:2" x14ac:dyDescent="0.25">
      <c r="A1781" s="2">
        <v>42443</v>
      </c>
      <c r="B1781">
        <v>212</v>
      </c>
    </row>
    <row r="1782" spans="1:2" x14ac:dyDescent="0.25">
      <c r="A1782" s="2">
        <v>42444</v>
      </c>
      <c r="B1782">
        <v>100</v>
      </c>
    </row>
    <row r="1783" spans="1:2" x14ac:dyDescent="0.25">
      <c r="A1783" s="2">
        <v>42445</v>
      </c>
      <c r="B1783">
        <v>591</v>
      </c>
    </row>
    <row r="1784" spans="1:2" x14ac:dyDescent="0.25">
      <c r="A1784" s="2">
        <v>42446</v>
      </c>
      <c r="B1784">
        <v>23</v>
      </c>
    </row>
    <row r="1785" spans="1:2" x14ac:dyDescent="0.25">
      <c r="A1785" s="2">
        <v>42447</v>
      </c>
      <c r="B1785">
        <v>8</v>
      </c>
    </row>
    <row r="1786" spans="1:2" x14ac:dyDescent="0.25">
      <c r="A1786" s="2">
        <v>42448</v>
      </c>
      <c r="B1786">
        <v>19</v>
      </c>
    </row>
    <row r="1787" spans="1:2" x14ac:dyDescent="0.25">
      <c r="A1787" s="2">
        <v>42449</v>
      </c>
      <c r="B1787">
        <v>163</v>
      </c>
    </row>
    <row r="1788" spans="1:2" x14ac:dyDescent="0.25">
      <c r="A1788" s="2">
        <v>42450</v>
      </c>
      <c r="B1788">
        <v>131</v>
      </c>
    </row>
    <row r="1789" spans="1:2" x14ac:dyDescent="0.25">
      <c r="A1789" s="2">
        <v>42451</v>
      </c>
      <c r="B1789">
        <v>254</v>
      </c>
    </row>
    <row r="1790" spans="1:2" x14ac:dyDescent="0.25">
      <c r="A1790" s="2">
        <v>42452</v>
      </c>
      <c r="B1790">
        <v>86</v>
      </c>
    </row>
    <row r="1791" spans="1:2" x14ac:dyDescent="0.25">
      <c r="A1791" s="2">
        <v>42453</v>
      </c>
      <c r="B1791">
        <v>40</v>
      </c>
    </row>
    <row r="1792" spans="1:2" x14ac:dyDescent="0.25">
      <c r="A1792" s="2">
        <v>42454</v>
      </c>
      <c r="B1792">
        <v>68</v>
      </c>
    </row>
    <row r="1793" spans="1:2" x14ac:dyDescent="0.25">
      <c r="A1793" s="2">
        <v>42455</v>
      </c>
      <c r="B1793">
        <v>63</v>
      </c>
    </row>
    <row r="1794" spans="1:2" x14ac:dyDescent="0.25">
      <c r="A1794" s="2">
        <v>42456</v>
      </c>
      <c r="B1794">
        <v>0</v>
      </c>
    </row>
    <row r="1795" spans="1:2" x14ac:dyDescent="0.25">
      <c r="A1795" s="2">
        <v>42457</v>
      </c>
      <c r="B1795">
        <v>17</v>
      </c>
    </row>
    <row r="1796" spans="1:2" x14ac:dyDescent="0.25">
      <c r="A1796" s="2">
        <v>42458</v>
      </c>
      <c r="B1796">
        <v>1013</v>
      </c>
    </row>
    <row r="1797" spans="1:2" x14ac:dyDescent="0.25">
      <c r="A1797" s="2">
        <v>42459</v>
      </c>
      <c r="B1797">
        <v>176</v>
      </c>
    </row>
    <row r="1798" spans="1:2" x14ac:dyDescent="0.25">
      <c r="A1798" s="2">
        <v>42460</v>
      </c>
      <c r="B1798">
        <v>2</v>
      </c>
    </row>
    <row r="1799" spans="1:2" x14ac:dyDescent="0.25">
      <c r="A1799" s="2">
        <v>42461</v>
      </c>
      <c r="B1799">
        <v>163</v>
      </c>
    </row>
    <row r="1800" spans="1:2" x14ac:dyDescent="0.25">
      <c r="A1800" s="2">
        <v>42462</v>
      </c>
      <c r="B1800">
        <v>6</v>
      </c>
    </row>
    <row r="1801" spans="1:2" x14ac:dyDescent="0.25">
      <c r="A1801" s="2">
        <v>42463</v>
      </c>
      <c r="B1801">
        <v>0</v>
      </c>
    </row>
    <row r="1802" spans="1:2" x14ac:dyDescent="0.25">
      <c r="A1802" s="2">
        <v>42464</v>
      </c>
      <c r="B1802">
        <v>178</v>
      </c>
    </row>
    <row r="1803" spans="1:2" x14ac:dyDescent="0.25">
      <c r="A1803" s="2">
        <v>42465</v>
      </c>
      <c r="B1803">
        <v>125</v>
      </c>
    </row>
    <row r="1804" spans="1:2" x14ac:dyDescent="0.25">
      <c r="A1804" s="2">
        <v>42466</v>
      </c>
      <c r="B1804">
        <v>22</v>
      </c>
    </row>
    <row r="1805" spans="1:2" x14ac:dyDescent="0.25">
      <c r="A1805" s="2">
        <v>42467</v>
      </c>
      <c r="B1805">
        <v>78</v>
      </c>
    </row>
    <row r="1806" spans="1:2" x14ac:dyDescent="0.25">
      <c r="A1806" s="2">
        <v>42468</v>
      </c>
      <c r="B1806">
        <v>62</v>
      </c>
    </row>
    <row r="1807" spans="1:2" x14ac:dyDescent="0.25">
      <c r="A1807" s="2">
        <v>42469</v>
      </c>
      <c r="B1807">
        <v>50</v>
      </c>
    </row>
    <row r="1808" spans="1:2" x14ac:dyDescent="0.25">
      <c r="A1808" s="2">
        <v>42470</v>
      </c>
      <c r="B1808">
        <v>90</v>
      </c>
    </row>
    <row r="1809" spans="1:2" x14ac:dyDescent="0.25">
      <c r="A1809" s="2">
        <v>42471</v>
      </c>
      <c r="B1809">
        <v>54</v>
      </c>
    </row>
    <row r="1810" spans="1:2" x14ac:dyDescent="0.25">
      <c r="A1810" s="2">
        <v>42472</v>
      </c>
      <c r="B1810">
        <v>486</v>
      </c>
    </row>
    <row r="1811" spans="1:2" x14ac:dyDescent="0.25">
      <c r="A1811" s="2">
        <v>42473</v>
      </c>
      <c r="B1811">
        <v>134</v>
      </c>
    </row>
    <row r="1812" spans="1:2" x14ac:dyDescent="0.25">
      <c r="A1812" s="2">
        <v>42474</v>
      </c>
      <c r="B1812">
        <v>86</v>
      </c>
    </row>
    <row r="1813" spans="1:2" x14ac:dyDescent="0.25">
      <c r="A1813" s="2">
        <v>42475</v>
      </c>
      <c r="B1813">
        <v>208</v>
      </c>
    </row>
    <row r="1814" spans="1:2" x14ac:dyDescent="0.25">
      <c r="A1814" s="2">
        <v>42476</v>
      </c>
      <c r="B1814">
        <v>8</v>
      </c>
    </row>
    <row r="1815" spans="1:2" x14ac:dyDescent="0.25">
      <c r="A1815" s="2">
        <v>42477</v>
      </c>
      <c r="B1815">
        <v>0</v>
      </c>
    </row>
    <row r="1816" spans="1:2" x14ac:dyDescent="0.25">
      <c r="A1816" s="2">
        <v>42478</v>
      </c>
      <c r="B1816">
        <v>13</v>
      </c>
    </row>
    <row r="1817" spans="1:2" x14ac:dyDescent="0.25">
      <c r="A1817" s="2">
        <v>42479</v>
      </c>
      <c r="B1817">
        <v>53</v>
      </c>
    </row>
    <row r="1818" spans="1:2" x14ac:dyDescent="0.25">
      <c r="A1818" s="2">
        <v>42480</v>
      </c>
      <c r="B1818">
        <v>104</v>
      </c>
    </row>
    <row r="1819" spans="1:2" x14ac:dyDescent="0.25">
      <c r="A1819" s="2">
        <v>42481</v>
      </c>
      <c r="B1819">
        <v>49</v>
      </c>
    </row>
    <row r="1820" spans="1:2" x14ac:dyDescent="0.25">
      <c r="A1820" s="2">
        <v>42482</v>
      </c>
      <c r="B1820">
        <v>146</v>
      </c>
    </row>
    <row r="1821" spans="1:2" x14ac:dyDescent="0.25">
      <c r="A1821" s="2">
        <v>42483</v>
      </c>
      <c r="B1821">
        <v>5</v>
      </c>
    </row>
    <row r="1822" spans="1:2" x14ac:dyDescent="0.25">
      <c r="A1822" s="2">
        <v>42484</v>
      </c>
      <c r="B1822">
        <v>156</v>
      </c>
    </row>
    <row r="1823" spans="1:2" x14ac:dyDescent="0.25">
      <c r="A1823" s="2">
        <v>42485</v>
      </c>
      <c r="B1823">
        <v>76</v>
      </c>
    </row>
    <row r="1824" spans="1:2" x14ac:dyDescent="0.25">
      <c r="A1824" s="2">
        <v>42486</v>
      </c>
      <c r="B1824">
        <v>29</v>
      </c>
    </row>
    <row r="1825" spans="1:2" x14ac:dyDescent="0.25">
      <c r="A1825" s="2">
        <v>42487</v>
      </c>
      <c r="B1825">
        <v>123</v>
      </c>
    </row>
    <row r="1826" spans="1:2" x14ac:dyDescent="0.25">
      <c r="A1826" s="2">
        <v>42488</v>
      </c>
      <c r="B1826">
        <v>107</v>
      </c>
    </row>
    <row r="1827" spans="1:2" x14ac:dyDescent="0.25">
      <c r="A1827" s="2">
        <v>42489</v>
      </c>
      <c r="B1827">
        <v>24</v>
      </c>
    </row>
    <row r="1828" spans="1:2" x14ac:dyDescent="0.25">
      <c r="A1828" s="2">
        <v>42490</v>
      </c>
      <c r="B1828">
        <v>62</v>
      </c>
    </row>
    <row r="1829" spans="1:2" x14ac:dyDescent="0.25">
      <c r="A1829" s="2">
        <v>42491</v>
      </c>
      <c r="B1829">
        <v>74</v>
      </c>
    </row>
    <row r="1830" spans="1:2" x14ac:dyDescent="0.25">
      <c r="A1830" s="2">
        <v>42492</v>
      </c>
      <c r="B1830">
        <v>115</v>
      </c>
    </row>
    <row r="1831" spans="1:2" x14ac:dyDescent="0.25">
      <c r="A1831" s="2">
        <v>42493</v>
      </c>
      <c r="B1831">
        <v>83</v>
      </c>
    </row>
    <row r="1832" spans="1:2" x14ac:dyDescent="0.25">
      <c r="A1832" s="2">
        <v>42494</v>
      </c>
      <c r="B1832">
        <v>141</v>
      </c>
    </row>
    <row r="1833" spans="1:2" x14ac:dyDescent="0.25">
      <c r="A1833" s="2">
        <v>42495</v>
      </c>
      <c r="B1833">
        <v>13</v>
      </c>
    </row>
    <row r="1834" spans="1:2" x14ac:dyDescent="0.25">
      <c r="A1834" s="2">
        <v>42496</v>
      </c>
      <c r="B1834">
        <v>11</v>
      </c>
    </row>
    <row r="1835" spans="1:2" x14ac:dyDescent="0.25">
      <c r="A1835" s="2">
        <v>42497</v>
      </c>
      <c r="B1835">
        <v>10</v>
      </c>
    </row>
    <row r="1836" spans="1:2" x14ac:dyDescent="0.25">
      <c r="A1836" s="2">
        <v>42498</v>
      </c>
      <c r="B1836">
        <v>1</v>
      </c>
    </row>
    <row r="1837" spans="1:2" x14ac:dyDescent="0.25">
      <c r="A1837" s="2">
        <v>42499</v>
      </c>
      <c r="B1837">
        <v>97</v>
      </c>
    </row>
    <row r="1838" spans="1:2" x14ac:dyDescent="0.25">
      <c r="A1838" s="2">
        <v>42500</v>
      </c>
      <c r="B1838">
        <v>55</v>
      </c>
    </row>
    <row r="1839" spans="1:2" x14ac:dyDescent="0.25">
      <c r="A1839" s="2">
        <v>42501</v>
      </c>
      <c r="B1839">
        <v>118</v>
      </c>
    </row>
    <row r="1840" spans="1:2" x14ac:dyDescent="0.25">
      <c r="A1840" s="2">
        <v>42502</v>
      </c>
      <c r="B1840">
        <v>20</v>
      </c>
    </row>
    <row r="1841" spans="2:2" x14ac:dyDescent="0.25">
      <c r="B1841">
        <v>112279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71"/>
  <sheetViews>
    <sheetView workbookViewId="0">
      <selection activeCell="H2" sqref="H2:K3"/>
    </sheetView>
  </sheetViews>
  <sheetFormatPr defaultRowHeight="15.75" x14ac:dyDescent="0.25"/>
  <cols>
    <col min="1" max="1" width="21.625" bestFit="1" customWidth="1"/>
    <col min="3" max="3" width="15.5" bestFit="1" customWidth="1"/>
    <col min="4" max="4" width="16.625" bestFit="1" customWidth="1"/>
  </cols>
  <sheetData>
    <row r="1" spans="1:11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I1" t="s">
        <v>3990</v>
      </c>
    </row>
    <row r="2" spans="1:11" x14ac:dyDescent="0.25">
      <c r="B2">
        <v>107185</v>
      </c>
      <c r="C2">
        <v>18878</v>
      </c>
      <c r="D2" s="1">
        <v>950674.09</v>
      </c>
      <c r="E2" s="1">
        <v>8.8694695153239724</v>
      </c>
      <c r="F2" s="1">
        <v>5.6777730691810575</v>
      </c>
      <c r="I2">
        <f>SUM(B3:B862)</f>
        <v>74775</v>
      </c>
      <c r="J2">
        <f t="shared" ref="J2:K2" si="0">SUM(C3:C862)</f>
        <v>12748</v>
      </c>
      <c r="K2">
        <f t="shared" si="0"/>
        <v>507943.15000000014</v>
      </c>
    </row>
    <row r="3" spans="1:11" x14ac:dyDescent="0.25">
      <c r="A3" t="s">
        <v>19</v>
      </c>
      <c r="B3">
        <v>870</v>
      </c>
      <c r="C3">
        <v>213</v>
      </c>
      <c r="D3" s="1">
        <v>4784.07</v>
      </c>
      <c r="E3" s="1">
        <v>5.4989310344827587</v>
      </c>
      <c r="F3" s="1">
        <v>4.084507042253521</v>
      </c>
      <c r="H3" t="s">
        <v>3987</v>
      </c>
      <c r="I3">
        <f>I2/B2</f>
        <v>0.69762560059709844</v>
      </c>
      <c r="J3">
        <f t="shared" ref="J3:K3" si="1">J2/C2</f>
        <v>0.67528339866511278</v>
      </c>
      <c r="K3">
        <f t="shared" si="1"/>
        <v>0.5342978790975571</v>
      </c>
    </row>
    <row r="4" spans="1:11" x14ac:dyDescent="0.25">
      <c r="A4" t="s">
        <v>100</v>
      </c>
      <c r="B4">
        <v>227</v>
      </c>
      <c r="C4">
        <v>128</v>
      </c>
      <c r="D4" s="1">
        <v>5552.46</v>
      </c>
      <c r="E4" s="1">
        <v>24.460176211453742</v>
      </c>
      <c r="F4" s="1">
        <v>1.7734375</v>
      </c>
    </row>
    <row r="5" spans="1:11" x14ac:dyDescent="0.25">
      <c r="A5" t="s">
        <v>27</v>
      </c>
      <c r="B5">
        <v>605</v>
      </c>
      <c r="C5">
        <v>115</v>
      </c>
      <c r="D5" s="1">
        <v>339.66</v>
      </c>
      <c r="E5" s="1">
        <v>0.56142148760330579</v>
      </c>
      <c r="F5" s="1">
        <v>5.2608695652173916</v>
      </c>
    </row>
    <row r="6" spans="1:11" x14ac:dyDescent="0.25">
      <c r="A6" t="s">
        <v>29</v>
      </c>
      <c r="B6">
        <v>595</v>
      </c>
      <c r="C6">
        <v>114</v>
      </c>
      <c r="D6" s="1">
        <v>348.5</v>
      </c>
      <c r="E6" s="1">
        <v>0.58571428571428563</v>
      </c>
      <c r="F6" s="1">
        <v>5.2192982456140351</v>
      </c>
    </row>
    <row r="7" spans="1:11" x14ac:dyDescent="0.25">
      <c r="A7" t="s">
        <v>33</v>
      </c>
      <c r="B7">
        <v>554</v>
      </c>
      <c r="C7">
        <v>113</v>
      </c>
      <c r="D7" s="1">
        <v>311.48</v>
      </c>
      <c r="E7" s="1">
        <v>0.56223826714801439</v>
      </c>
      <c r="F7" s="1">
        <v>4.9026548672566372</v>
      </c>
    </row>
    <row r="8" spans="1:11" x14ac:dyDescent="0.25">
      <c r="A8" t="s">
        <v>132</v>
      </c>
      <c r="B8">
        <v>187</v>
      </c>
      <c r="C8">
        <v>107</v>
      </c>
      <c r="D8" s="1">
        <v>3652.25</v>
      </c>
      <c r="E8" s="1">
        <v>19.530748663101605</v>
      </c>
      <c r="F8" s="1">
        <v>1.7476635514018692</v>
      </c>
    </row>
    <row r="9" spans="1:11" x14ac:dyDescent="0.25">
      <c r="A9" t="s">
        <v>39</v>
      </c>
      <c r="B9">
        <v>525</v>
      </c>
      <c r="C9">
        <v>106</v>
      </c>
      <c r="D9" s="1">
        <v>313.66000000000003</v>
      </c>
      <c r="E9" s="1">
        <v>0.59744761904761901</v>
      </c>
      <c r="F9" s="1">
        <v>4.9528301886792452</v>
      </c>
    </row>
    <row r="10" spans="1:11" x14ac:dyDescent="0.25">
      <c r="A10" t="s">
        <v>76</v>
      </c>
      <c r="B10">
        <v>286</v>
      </c>
      <c r="C10">
        <v>103</v>
      </c>
      <c r="D10" s="1">
        <v>3525.03</v>
      </c>
      <c r="E10" s="1">
        <v>12.32527972027972</v>
      </c>
      <c r="F10" s="1">
        <v>2.7766990291262137</v>
      </c>
    </row>
    <row r="11" spans="1:11" x14ac:dyDescent="0.25">
      <c r="A11" t="s">
        <v>149</v>
      </c>
      <c r="B11">
        <v>164</v>
      </c>
      <c r="C11">
        <v>101</v>
      </c>
      <c r="D11" s="1">
        <v>8819.1</v>
      </c>
      <c r="E11" s="1">
        <v>53.774999999999999</v>
      </c>
      <c r="F11" s="1">
        <v>1.6237623762376239</v>
      </c>
    </row>
    <row r="12" spans="1:11" x14ac:dyDescent="0.25">
      <c r="A12" t="s">
        <v>136</v>
      </c>
      <c r="B12">
        <v>180</v>
      </c>
      <c r="C12">
        <v>94</v>
      </c>
      <c r="D12" s="1">
        <v>4086.94</v>
      </c>
      <c r="E12" s="1">
        <v>22.705222222222226</v>
      </c>
      <c r="F12" s="1">
        <v>1.9148936170212767</v>
      </c>
    </row>
    <row r="13" spans="1:11" x14ac:dyDescent="0.25">
      <c r="A13" t="s">
        <v>48</v>
      </c>
      <c r="B13">
        <v>361</v>
      </c>
      <c r="C13">
        <v>80</v>
      </c>
      <c r="D13" s="1">
        <v>1786.03</v>
      </c>
      <c r="E13" s="1">
        <v>4.9474515235457064</v>
      </c>
      <c r="F13" s="1">
        <v>4.5125000000000002</v>
      </c>
    </row>
    <row r="14" spans="1:11" x14ac:dyDescent="0.25">
      <c r="A14" t="s">
        <v>25</v>
      </c>
      <c r="B14">
        <v>666</v>
      </c>
      <c r="C14">
        <v>75</v>
      </c>
      <c r="D14" s="1">
        <v>1486.28</v>
      </c>
      <c r="E14" s="1">
        <v>2.2316516516516516</v>
      </c>
      <c r="F14" s="1">
        <v>8.8800000000000008</v>
      </c>
    </row>
    <row r="15" spans="1:11" x14ac:dyDescent="0.25">
      <c r="A15" t="s">
        <v>85</v>
      </c>
      <c r="B15">
        <v>265</v>
      </c>
      <c r="C15">
        <v>73</v>
      </c>
      <c r="D15" s="1">
        <v>2569.79</v>
      </c>
      <c r="E15" s="1">
        <v>9.6973207547169817</v>
      </c>
      <c r="F15" s="1">
        <v>3.6301369863013697</v>
      </c>
    </row>
    <row r="16" spans="1:11" x14ac:dyDescent="0.25">
      <c r="A16" t="s">
        <v>90</v>
      </c>
      <c r="B16">
        <v>253</v>
      </c>
      <c r="C16">
        <v>72</v>
      </c>
      <c r="D16" s="1">
        <v>1459.46</v>
      </c>
      <c r="E16" s="1">
        <v>5.768616600790514</v>
      </c>
      <c r="F16" s="1">
        <v>3.5138888888888888</v>
      </c>
    </row>
    <row r="17" spans="1:6" x14ac:dyDescent="0.25">
      <c r="A17" t="s">
        <v>12</v>
      </c>
      <c r="B17">
        <v>1723</v>
      </c>
      <c r="C17">
        <v>71</v>
      </c>
      <c r="D17" s="1">
        <v>638.78</v>
      </c>
      <c r="E17" s="1">
        <v>0.37073708647707487</v>
      </c>
      <c r="F17" s="1">
        <v>24.267605633802816</v>
      </c>
    </row>
    <row r="18" spans="1:6" x14ac:dyDescent="0.25">
      <c r="A18" t="s">
        <v>75</v>
      </c>
      <c r="B18">
        <v>288</v>
      </c>
      <c r="C18">
        <v>71</v>
      </c>
      <c r="D18" s="1">
        <v>177.84</v>
      </c>
      <c r="E18" s="1">
        <v>0.61750000000000005</v>
      </c>
      <c r="F18" s="1">
        <v>4.056338028169014</v>
      </c>
    </row>
    <row r="19" spans="1:6" x14ac:dyDescent="0.25">
      <c r="A19" t="s">
        <v>26</v>
      </c>
      <c r="B19">
        <v>608</v>
      </c>
      <c r="C19">
        <v>70</v>
      </c>
      <c r="D19" s="1">
        <v>249.84</v>
      </c>
      <c r="E19" s="1">
        <v>0.41092105263157891</v>
      </c>
      <c r="F19" s="1">
        <v>8.6857142857142851</v>
      </c>
    </row>
    <row r="20" spans="1:6" x14ac:dyDescent="0.25">
      <c r="A20" t="s">
        <v>192</v>
      </c>
      <c r="B20">
        <v>127</v>
      </c>
      <c r="C20">
        <v>61</v>
      </c>
      <c r="D20" s="1">
        <v>5167.84</v>
      </c>
      <c r="E20" s="1">
        <v>40.691653543307091</v>
      </c>
      <c r="F20" s="1">
        <v>2.081967213114754</v>
      </c>
    </row>
    <row r="21" spans="1:6" x14ac:dyDescent="0.25">
      <c r="A21" t="s">
        <v>107</v>
      </c>
      <c r="B21">
        <v>217</v>
      </c>
      <c r="C21">
        <v>56</v>
      </c>
      <c r="D21" s="1">
        <v>8175.65</v>
      </c>
      <c r="E21" s="1">
        <v>37.675806451612907</v>
      </c>
      <c r="F21" s="1">
        <v>3.875</v>
      </c>
    </row>
    <row r="22" spans="1:6" x14ac:dyDescent="0.25">
      <c r="A22" t="s">
        <v>105</v>
      </c>
      <c r="B22">
        <v>222</v>
      </c>
      <c r="C22">
        <v>55</v>
      </c>
      <c r="D22" s="1">
        <v>121.16</v>
      </c>
      <c r="E22" s="1">
        <v>0.54576576576576585</v>
      </c>
      <c r="F22" s="1">
        <v>4.0363636363636362</v>
      </c>
    </row>
    <row r="23" spans="1:6" x14ac:dyDescent="0.25">
      <c r="A23" t="s">
        <v>108</v>
      </c>
      <c r="B23">
        <v>215</v>
      </c>
      <c r="C23">
        <v>55</v>
      </c>
      <c r="D23" s="1">
        <v>114.14</v>
      </c>
      <c r="E23" s="1">
        <v>0.53088372093023251</v>
      </c>
      <c r="F23" s="1">
        <v>3.9090909090909092</v>
      </c>
    </row>
    <row r="24" spans="1:6" x14ac:dyDescent="0.25">
      <c r="A24" t="s">
        <v>104</v>
      </c>
      <c r="B24">
        <v>223</v>
      </c>
      <c r="C24">
        <v>54</v>
      </c>
      <c r="D24" s="1">
        <v>124.62</v>
      </c>
      <c r="E24" s="1">
        <v>0.55883408071748875</v>
      </c>
      <c r="F24" s="1">
        <v>4.1296296296296298</v>
      </c>
    </row>
    <row r="25" spans="1:6" x14ac:dyDescent="0.25">
      <c r="A25" t="s">
        <v>121</v>
      </c>
      <c r="B25">
        <v>202</v>
      </c>
      <c r="C25">
        <v>53</v>
      </c>
      <c r="D25" s="1">
        <v>1310.98</v>
      </c>
      <c r="E25" s="1">
        <v>6.49</v>
      </c>
      <c r="F25" s="1">
        <v>3.8113207547169812</v>
      </c>
    </row>
    <row r="26" spans="1:6" x14ac:dyDescent="0.25">
      <c r="A26" t="s">
        <v>147</v>
      </c>
      <c r="B26">
        <v>166</v>
      </c>
      <c r="C26">
        <v>52</v>
      </c>
      <c r="D26" s="1">
        <v>1077.3399999999999</v>
      </c>
      <c r="E26" s="1">
        <v>6.49</v>
      </c>
      <c r="F26" s="1">
        <v>3.1923076923076925</v>
      </c>
    </row>
    <row r="27" spans="1:6" x14ac:dyDescent="0.25">
      <c r="A27" t="s">
        <v>93</v>
      </c>
      <c r="B27">
        <v>245</v>
      </c>
      <c r="C27">
        <v>51</v>
      </c>
      <c r="D27" s="1">
        <v>1085.55</v>
      </c>
      <c r="E27" s="1">
        <v>4.4308163265306124</v>
      </c>
      <c r="F27" s="1">
        <v>4.8039215686274508</v>
      </c>
    </row>
    <row r="28" spans="1:6" x14ac:dyDescent="0.25">
      <c r="A28" t="s">
        <v>112</v>
      </c>
      <c r="B28">
        <v>210</v>
      </c>
      <c r="C28">
        <v>51</v>
      </c>
      <c r="D28" s="1">
        <v>116.04</v>
      </c>
      <c r="E28" s="1">
        <v>0.55257142857142849</v>
      </c>
      <c r="F28" s="1">
        <v>4.117647058823529</v>
      </c>
    </row>
    <row r="29" spans="1:6" x14ac:dyDescent="0.25">
      <c r="A29" t="s">
        <v>10</v>
      </c>
      <c r="B29">
        <v>1880</v>
      </c>
      <c r="C29">
        <v>50</v>
      </c>
      <c r="D29" s="1">
        <v>839.48</v>
      </c>
      <c r="E29" s="1">
        <v>0.44653191489361704</v>
      </c>
      <c r="F29" s="1">
        <v>37.6</v>
      </c>
    </row>
    <row r="30" spans="1:6" x14ac:dyDescent="0.25">
      <c r="A30" t="s">
        <v>208</v>
      </c>
      <c r="B30">
        <v>114</v>
      </c>
      <c r="C30">
        <v>50</v>
      </c>
      <c r="D30" s="1">
        <v>739.86</v>
      </c>
      <c r="E30" s="1">
        <v>6.49</v>
      </c>
      <c r="F30" s="1">
        <v>2.2799999999999998</v>
      </c>
    </row>
    <row r="31" spans="1:6" x14ac:dyDescent="0.25">
      <c r="A31" t="s">
        <v>179</v>
      </c>
      <c r="B31">
        <v>141</v>
      </c>
      <c r="C31">
        <v>47</v>
      </c>
      <c r="D31" s="1">
        <v>673.98</v>
      </c>
      <c r="E31" s="1">
        <v>4.78</v>
      </c>
      <c r="F31" s="1">
        <v>3</v>
      </c>
    </row>
    <row r="32" spans="1:6" x14ac:dyDescent="0.25">
      <c r="A32" t="s">
        <v>334</v>
      </c>
      <c r="B32">
        <v>67</v>
      </c>
      <c r="C32">
        <v>47</v>
      </c>
      <c r="D32" s="1">
        <v>2682.68</v>
      </c>
      <c r="E32" s="1">
        <v>40.04</v>
      </c>
      <c r="F32" s="1">
        <v>1.425531914893617</v>
      </c>
    </row>
    <row r="33" spans="1:6" x14ac:dyDescent="0.25">
      <c r="A33" t="s">
        <v>174</v>
      </c>
      <c r="B33">
        <v>147</v>
      </c>
      <c r="C33">
        <v>46</v>
      </c>
      <c r="D33" s="1">
        <v>702.66</v>
      </c>
      <c r="E33" s="1">
        <v>4.78</v>
      </c>
      <c r="F33" s="1">
        <v>3.1956521739130435</v>
      </c>
    </row>
    <row r="34" spans="1:6" x14ac:dyDescent="0.25">
      <c r="A34" t="s">
        <v>178</v>
      </c>
      <c r="B34">
        <v>142</v>
      </c>
      <c r="C34">
        <v>46</v>
      </c>
      <c r="D34" s="1">
        <v>678.76</v>
      </c>
      <c r="E34" s="1">
        <v>4.78</v>
      </c>
      <c r="F34" s="1">
        <v>3.0869565217391304</v>
      </c>
    </row>
    <row r="35" spans="1:6" x14ac:dyDescent="0.25">
      <c r="A35" t="s">
        <v>172</v>
      </c>
      <c r="B35">
        <v>150</v>
      </c>
      <c r="C35">
        <v>45</v>
      </c>
      <c r="D35" s="1">
        <v>1447.5</v>
      </c>
      <c r="E35" s="1">
        <v>9.65</v>
      </c>
      <c r="F35" s="1">
        <v>3.3333333333333335</v>
      </c>
    </row>
    <row r="36" spans="1:6" x14ac:dyDescent="0.25">
      <c r="A36" t="s">
        <v>182</v>
      </c>
      <c r="B36">
        <v>140</v>
      </c>
      <c r="C36">
        <v>45</v>
      </c>
      <c r="D36" s="1">
        <v>1351</v>
      </c>
      <c r="E36" s="1">
        <v>9.65</v>
      </c>
      <c r="F36" s="1">
        <v>3.1111111111111112</v>
      </c>
    </row>
    <row r="37" spans="1:6" x14ac:dyDescent="0.25">
      <c r="A37" t="s">
        <v>163</v>
      </c>
      <c r="B37">
        <v>153</v>
      </c>
      <c r="C37">
        <v>44</v>
      </c>
      <c r="D37" s="1">
        <v>992.97</v>
      </c>
      <c r="E37" s="1">
        <v>6.49</v>
      </c>
      <c r="F37" s="1">
        <v>3.4772727272727271</v>
      </c>
    </row>
    <row r="38" spans="1:6" x14ac:dyDescent="0.25">
      <c r="A38" t="s">
        <v>89</v>
      </c>
      <c r="B38">
        <v>256</v>
      </c>
      <c r="C38">
        <v>43</v>
      </c>
      <c r="D38" s="1">
        <v>798.55</v>
      </c>
      <c r="E38" s="1">
        <v>3.1193359374999998</v>
      </c>
      <c r="F38" s="1">
        <v>5.9534883720930232</v>
      </c>
    </row>
    <row r="39" spans="1:6" x14ac:dyDescent="0.25">
      <c r="A39" t="s">
        <v>359</v>
      </c>
      <c r="B39">
        <v>62</v>
      </c>
      <c r="C39">
        <v>43</v>
      </c>
      <c r="D39" s="1">
        <v>4241.6400000000003</v>
      </c>
      <c r="E39" s="1">
        <v>68.413548387096782</v>
      </c>
      <c r="F39" s="1">
        <v>1.441860465116279</v>
      </c>
    </row>
    <row r="40" spans="1:6" x14ac:dyDescent="0.25">
      <c r="A40" t="s">
        <v>22</v>
      </c>
      <c r="B40">
        <v>759</v>
      </c>
      <c r="C40">
        <v>42</v>
      </c>
      <c r="D40" s="1">
        <v>10926.88</v>
      </c>
      <c r="E40" s="1">
        <v>14.396416337285903</v>
      </c>
      <c r="F40" s="1">
        <v>18.071428571428573</v>
      </c>
    </row>
    <row r="41" spans="1:6" x14ac:dyDescent="0.25">
      <c r="A41" t="s">
        <v>42</v>
      </c>
      <c r="B41">
        <v>424</v>
      </c>
      <c r="C41">
        <v>41</v>
      </c>
      <c r="D41" s="1">
        <v>147.91999999999999</v>
      </c>
      <c r="E41" s="1">
        <v>0.34886792452830184</v>
      </c>
      <c r="F41" s="1">
        <v>10.341463414634147</v>
      </c>
    </row>
    <row r="42" spans="1:6" x14ac:dyDescent="0.25">
      <c r="A42" t="s">
        <v>325</v>
      </c>
      <c r="B42">
        <v>69</v>
      </c>
      <c r="C42">
        <v>40</v>
      </c>
      <c r="D42" s="1">
        <v>447.81</v>
      </c>
      <c r="E42" s="1">
        <v>6.49</v>
      </c>
      <c r="F42" s="1">
        <v>1.7250000000000001</v>
      </c>
    </row>
    <row r="43" spans="1:6" x14ac:dyDescent="0.25">
      <c r="A43" t="s">
        <v>175</v>
      </c>
      <c r="B43">
        <v>146</v>
      </c>
      <c r="C43">
        <v>39</v>
      </c>
      <c r="D43" s="1">
        <v>83.8</v>
      </c>
      <c r="E43" s="1">
        <v>0.57397260273972606</v>
      </c>
      <c r="F43" s="1">
        <v>3.7435897435897436</v>
      </c>
    </row>
    <row r="44" spans="1:6" x14ac:dyDescent="0.25">
      <c r="A44" t="s">
        <v>248</v>
      </c>
      <c r="B44">
        <v>91</v>
      </c>
      <c r="C44">
        <v>38</v>
      </c>
      <c r="D44" s="1">
        <v>434.98</v>
      </c>
      <c r="E44" s="1">
        <v>4.78</v>
      </c>
      <c r="F44" s="1">
        <v>2.3947368421052633</v>
      </c>
    </row>
    <row r="45" spans="1:6" x14ac:dyDescent="0.25">
      <c r="A45" t="s">
        <v>500</v>
      </c>
      <c r="B45">
        <v>42</v>
      </c>
      <c r="C45">
        <v>38</v>
      </c>
      <c r="D45" s="1">
        <v>2262.09</v>
      </c>
      <c r="E45" s="1">
        <v>53.859285714285718</v>
      </c>
      <c r="F45" s="1">
        <v>1.1052631578947369</v>
      </c>
    </row>
    <row r="46" spans="1:6" x14ac:dyDescent="0.25">
      <c r="A46" t="s">
        <v>355</v>
      </c>
      <c r="B46">
        <v>63</v>
      </c>
      <c r="C46">
        <v>37</v>
      </c>
      <c r="D46" s="1">
        <v>3333.9</v>
      </c>
      <c r="E46" s="1">
        <v>52.919047619047618</v>
      </c>
      <c r="F46" s="1">
        <v>1.7027027027027026</v>
      </c>
    </row>
    <row r="47" spans="1:6" x14ac:dyDescent="0.25">
      <c r="A47" t="s">
        <v>366</v>
      </c>
      <c r="B47">
        <v>61</v>
      </c>
      <c r="C47">
        <v>37</v>
      </c>
      <c r="D47" s="1">
        <v>1139.29</v>
      </c>
      <c r="E47" s="1">
        <v>18.676885245901641</v>
      </c>
      <c r="F47" s="1">
        <v>1.6486486486486487</v>
      </c>
    </row>
    <row r="48" spans="1:6" x14ac:dyDescent="0.25">
      <c r="A48" t="s">
        <v>367</v>
      </c>
      <c r="B48">
        <v>60</v>
      </c>
      <c r="C48">
        <v>37</v>
      </c>
      <c r="D48" s="1">
        <v>2413.1999999999998</v>
      </c>
      <c r="E48" s="1">
        <v>40.22</v>
      </c>
      <c r="F48" s="1">
        <v>1.6216216216216217</v>
      </c>
    </row>
    <row r="49" spans="1:6" x14ac:dyDescent="0.25">
      <c r="A49" t="s">
        <v>117</v>
      </c>
      <c r="B49">
        <v>208</v>
      </c>
      <c r="C49">
        <v>36</v>
      </c>
      <c r="D49" s="1">
        <v>1881.84</v>
      </c>
      <c r="E49" s="1">
        <v>9.0473076923076921</v>
      </c>
      <c r="F49" s="1">
        <v>5.7777777777777777</v>
      </c>
    </row>
    <row r="50" spans="1:6" x14ac:dyDescent="0.25">
      <c r="A50" t="s">
        <v>227</v>
      </c>
      <c r="B50">
        <v>101</v>
      </c>
      <c r="C50">
        <v>36</v>
      </c>
      <c r="D50" s="1">
        <v>974.65</v>
      </c>
      <c r="E50" s="1">
        <v>9.65</v>
      </c>
      <c r="F50" s="1">
        <v>2.8055555555555554</v>
      </c>
    </row>
    <row r="51" spans="1:6" x14ac:dyDescent="0.25">
      <c r="A51" t="s">
        <v>377</v>
      </c>
      <c r="B51">
        <v>58</v>
      </c>
      <c r="C51">
        <v>36</v>
      </c>
      <c r="D51" s="1">
        <v>794.05</v>
      </c>
      <c r="E51" s="1">
        <v>13.690517241379309</v>
      </c>
      <c r="F51" s="1">
        <v>1.6111111111111112</v>
      </c>
    </row>
    <row r="52" spans="1:6" x14ac:dyDescent="0.25">
      <c r="A52" t="s">
        <v>275</v>
      </c>
      <c r="B52">
        <v>82</v>
      </c>
      <c r="C52">
        <v>35</v>
      </c>
      <c r="D52" s="1">
        <v>3958.03</v>
      </c>
      <c r="E52" s="1">
        <v>48.26865853658537</v>
      </c>
      <c r="F52" s="1">
        <v>2.342857142857143</v>
      </c>
    </row>
    <row r="53" spans="1:6" x14ac:dyDescent="0.25">
      <c r="A53" t="s">
        <v>84</v>
      </c>
      <c r="B53">
        <v>267</v>
      </c>
      <c r="C53">
        <v>34</v>
      </c>
      <c r="D53" s="1">
        <v>1097.4000000000001</v>
      </c>
      <c r="E53" s="1">
        <v>4.1101123595505618</v>
      </c>
      <c r="F53" s="1">
        <v>7.8529411764705879</v>
      </c>
    </row>
    <row r="54" spans="1:6" x14ac:dyDescent="0.25">
      <c r="A54" t="s">
        <v>109</v>
      </c>
      <c r="B54">
        <v>213</v>
      </c>
      <c r="C54">
        <v>34</v>
      </c>
      <c r="D54" s="1">
        <v>87.62</v>
      </c>
      <c r="E54" s="1">
        <v>0.41136150234741781</v>
      </c>
      <c r="F54" s="1">
        <v>6.2647058823529411</v>
      </c>
    </row>
    <row r="55" spans="1:6" x14ac:dyDescent="0.25">
      <c r="A55" t="s">
        <v>203</v>
      </c>
      <c r="B55">
        <v>117</v>
      </c>
      <c r="C55">
        <v>34</v>
      </c>
      <c r="D55" s="1">
        <v>1959.06</v>
      </c>
      <c r="E55" s="1">
        <v>16.744102564102565</v>
      </c>
      <c r="F55" s="1">
        <v>3.4411764705882355</v>
      </c>
    </row>
    <row r="56" spans="1:6" x14ac:dyDescent="0.25">
      <c r="A56" t="s">
        <v>224</v>
      </c>
      <c r="B56">
        <v>103</v>
      </c>
      <c r="C56">
        <v>34</v>
      </c>
      <c r="D56" s="1">
        <v>993.95</v>
      </c>
      <c r="E56" s="1">
        <v>9.65</v>
      </c>
      <c r="F56" s="1">
        <v>3.0294117647058822</v>
      </c>
    </row>
    <row r="57" spans="1:6" x14ac:dyDescent="0.25">
      <c r="A57" t="s">
        <v>274</v>
      </c>
      <c r="B57">
        <v>82</v>
      </c>
      <c r="C57">
        <v>34</v>
      </c>
      <c r="D57" s="1">
        <v>42.12</v>
      </c>
      <c r="E57" s="1">
        <v>0.51365853658536587</v>
      </c>
      <c r="F57" s="1">
        <v>2.4117647058823528</v>
      </c>
    </row>
    <row r="58" spans="1:6" x14ac:dyDescent="0.25">
      <c r="A58" t="s">
        <v>283</v>
      </c>
      <c r="B58">
        <v>78</v>
      </c>
      <c r="C58">
        <v>34</v>
      </c>
      <c r="D58" s="1">
        <v>43.16</v>
      </c>
      <c r="E58" s="1">
        <v>0.55333333333333334</v>
      </c>
      <c r="F58" s="1">
        <v>2.2941176470588234</v>
      </c>
    </row>
    <row r="59" spans="1:6" x14ac:dyDescent="0.25">
      <c r="A59" t="s">
        <v>427</v>
      </c>
      <c r="B59">
        <v>51</v>
      </c>
      <c r="C59">
        <v>34</v>
      </c>
      <c r="D59" s="1">
        <v>1109.25</v>
      </c>
      <c r="E59" s="1">
        <v>21.75</v>
      </c>
      <c r="F59" s="1">
        <v>1.5</v>
      </c>
    </row>
    <row r="60" spans="1:6" x14ac:dyDescent="0.25">
      <c r="A60" t="s">
        <v>273</v>
      </c>
      <c r="B60">
        <v>82</v>
      </c>
      <c r="C60">
        <v>33</v>
      </c>
      <c r="D60" s="1">
        <v>43.16</v>
      </c>
      <c r="E60" s="1">
        <v>0.52634146341463406</v>
      </c>
      <c r="F60" s="1">
        <v>2.4848484848484849</v>
      </c>
    </row>
    <row r="61" spans="1:6" x14ac:dyDescent="0.25">
      <c r="A61" t="s">
        <v>289</v>
      </c>
      <c r="B61">
        <v>77</v>
      </c>
      <c r="C61">
        <v>33</v>
      </c>
      <c r="D61" s="1">
        <v>39.78</v>
      </c>
      <c r="E61" s="1">
        <v>0.51662337662337665</v>
      </c>
      <c r="F61" s="1">
        <v>2.3333333333333335</v>
      </c>
    </row>
    <row r="62" spans="1:6" x14ac:dyDescent="0.25">
      <c r="A62" t="s">
        <v>311</v>
      </c>
      <c r="B62">
        <v>71</v>
      </c>
      <c r="C62">
        <v>33</v>
      </c>
      <c r="D62" s="1">
        <v>36.14</v>
      </c>
      <c r="E62" s="1">
        <v>0.50901408450704222</v>
      </c>
      <c r="F62" s="1">
        <v>2.1515151515151514</v>
      </c>
    </row>
    <row r="63" spans="1:6" x14ac:dyDescent="0.25">
      <c r="A63" t="s">
        <v>357</v>
      </c>
      <c r="B63">
        <v>62</v>
      </c>
      <c r="C63">
        <v>33</v>
      </c>
      <c r="D63" s="1">
        <v>2570.52</v>
      </c>
      <c r="E63" s="1">
        <v>41.46</v>
      </c>
      <c r="F63" s="1">
        <v>1.8787878787878789</v>
      </c>
    </row>
    <row r="64" spans="1:6" x14ac:dyDescent="0.25">
      <c r="A64" t="s">
        <v>11</v>
      </c>
      <c r="B64">
        <v>1862</v>
      </c>
      <c r="C64">
        <v>32</v>
      </c>
      <c r="D64" s="1">
        <v>590.41999999999996</v>
      </c>
      <c r="E64" s="1">
        <v>0.31708915145005373</v>
      </c>
      <c r="F64" s="1">
        <v>58.1875</v>
      </c>
    </row>
    <row r="65" spans="1:6" x14ac:dyDescent="0.25">
      <c r="A65" t="s">
        <v>249</v>
      </c>
      <c r="B65">
        <v>90</v>
      </c>
      <c r="C65">
        <v>32</v>
      </c>
      <c r="D65" s="1">
        <v>45.24</v>
      </c>
      <c r="E65" s="1">
        <v>0.50266666666666671</v>
      </c>
      <c r="F65" s="1">
        <v>2.8125</v>
      </c>
    </row>
    <row r="66" spans="1:6" x14ac:dyDescent="0.25">
      <c r="A66" t="s">
        <v>255</v>
      </c>
      <c r="B66">
        <v>89</v>
      </c>
      <c r="C66">
        <v>32</v>
      </c>
      <c r="D66" s="1">
        <v>41.86</v>
      </c>
      <c r="E66" s="1">
        <v>0.47033707865168539</v>
      </c>
      <c r="F66" s="1">
        <v>2.78125</v>
      </c>
    </row>
    <row r="67" spans="1:6" x14ac:dyDescent="0.25">
      <c r="A67" t="s">
        <v>449</v>
      </c>
      <c r="B67">
        <v>49</v>
      </c>
      <c r="C67">
        <v>32</v>
      </c>
      <c r="D67" s="1">
        <v>1349.98</v>
      </c>
      <c r="E67" s="1">
        <v>27.550612244897959</v>
      </c>
      <c r="F67" s="1">
        <v>1.53125</v>
      </c>
    </row>
    <row r="68" spans="1:6" x14ac:dyDescent="0.25">
      <c r="A68" t="s">
        <v>14</v>
      </c>
      <c r="B68">
        <v>1214</v>
      </c>
      <c r="C68">
        <v>31</v>
      </c>
      <c r="D68" s="1">
        <v>791.98</v>
      </c>
      <c r="E68" s="1">
        <v>0.65237232289950575</v>
      </c>
      <c r="F68" s="1">
        <v>39.161290322580648</v>
      </c>
    </row>
    <row r="69" spans="1:6" x14ac:dyDescent="0.25">
      <c r="A69" t="s">
        <v>188</v>
      </c>
      <c r="B69">
        <v>130</v>
      </c>
      <c r="C69">
        <v>31</v>
      </c>
      <c r="D69" s="1">
        <v>53.56</v>
      </c>
      <c r="E69" s="1">
        <v>0.41199999999999998</v>
      </c>
      <c r="F69" s="1">
        <v>4.193548387096774</v>
      </c>
    </row>
    <row r="70" spans="1:6" x14ac:dyDescent="0.25">
      <c r="A70" t="s">
        <v>259</v>
      </c>
      <c r="B70">
        <v>88</v>
      </c>
      <c r="C70">
        <v>31</v>
      </c>
      <c r="D70" s="1">
        <v>38.479999999999997</v>
      </c>
      <c r="E70" s="1">
        <v>0.43727272727272731</v>
      </c>
      <c r="F70" s="1">
        <v>2.838709677419355</v>
      </c>
    </row>
    <row r="71" spans="1:6" x14ac:dyDescent="0.25">
      <c r="A71" t="s">
        <v>269</v>
      </c>
      <c r="B71">
        <v>84</v>
      </c>
      <c r="C71">
        <v>31</v>
      </c>
      <c r="D71" s="1">
        <v>37.44</v>
      </c>
      <c r="E71" s="1">
        <v>0.44571428571428573</v>
      </c>
      <c r="F71" s="1">
        <v>2.7096774193548385</v>
      </c>
    </row>
    <row r="72" spans="1:6" x14ac:dyDescent="0.25">
      <c r="A72" t="s">
        <v>281</v>
      </c>
      <c r="B72">
        <v>79</v>
      </c>
      <c r="C72">
        <v>31</v>
      </c>
      <c r="D72" s="1">
        <v>39.26</v>
      </c>
      <c r="E72" s="1">
        <v>0.49696202531645567</v>
      </c>
      <c r="F72" s="1">
        <v>2.5483870967741935</v>
      </c>
    </row>
    <row r="73" spans="1:6" x14ac:dyDescent="0.25">
      <c r="A73" t="s">
        <v>400</v>
      </c>
      <c r="B73">
        <v>54</v>
      </c>
      <c r="C73">
        <v>31</v>
      </c>
      <c r="D73" s="1">
        <v>2378.5300000000002</v>
      </c>
      <c r="E73" s="1">
        <v>44.046851851851848</v>
      </c>
      <c r="F73" s="1">
        <v>1.7419354838709677</v>
      </c>
    </row>
    <row r="74" spans="1:6" x14ac:dyDescent="0.25">
      <c r="A74" t="s">
        <v>28</v>
      </c>
      <c r="B74">
        <v>597</v>
      </c>
      <c r="C74">
        <v>30</v>
      </c>
      <c r="D74" s="1">
        <v>1831.72</v>
      </c>
      <c r="E74" s="1">
        <v>3.0682077051926298</v>
      </c>
      <c r="F74" s="1">
        <v>19.899999999999999</v>
      </c>
    </row>
    <row r="75" spans="1:6" x14ac:dyDescent="0.25">
      <c r="A75" t="s">
        <v>135</v>
      </c>
      <c r="B75">
        <v>180</v>
      </c>
      <c r="C75">
        <v>30</v>
      </c>
      <c r="D75" s="1">
        <v>75.92</v>
      </c>
      <c r="E75" s="1">
        <v>0.42177777777777775</v>
      </c>
      <c r="F75" s="1">
        <v>6</v>
      </c>
    </row>
    <row r="76" spans="1:6" x14ac:dyDescent="0.25">
      <c r="A76" t="s">
        <v>272</v>
      </c>
      <c r="B76">
        <v>82</v>
      </c>
      <c r="C76">
        <v>30</v>
      </c>
      <c r="D76" s="1">
        <v>37.96</v>
      </c>
      <c r="E76" s="1">
        <v>0.46292682926829271</v>
      </c>
      <c r="F76" s="1">
        <v>2.7333333333333334</v>
      </c>
    </row>
    <row r="77" spans="1:6" x14ac:dyDescent="0.25">
      <c r="A77" t="s">
        <v>63</v>
      </c>
      <c r="B77">
        <v>302</v>
      </c>
      <c r="C77">
        <v>29</v>
      </c>
      <c r="D77" s="1">
        <v>90.12</v>
      </c>
      <c r="E77" s="1">
        <v>0.29841059602649012</v>
      </c>
      <c r="F77" s="1">
        <v>10.413793103448276</v>
      </c>
    </row>
    <row r="78" spans="1:6" x14ac:dyDescent="0.25">
      <c r="A78" t="s">
        <v>65</v>
      </c>
      <c r="B78">
        <v>299</v>
      </c>
      <c r="C78">
        <v>29</v>
      </c>
      <c r="D78" s="1">
        <v>90.38</v>
      </c>
      <c r="E78" s="1">
        <v>0.30227424749163884</v>
      </c>
      <c r="F78" s="1">
        <v>10.310344827586206</v>
      </c>
    </row>
    <row r="79" spans="1:6" x14ac:dyDescent="0.25">
      <c r="A79" t="s">
        <v>67</v>
      </c>
      <c r="B79">
        <v>298</v>
      </c>
      <c r="C79">
        <v>29</v>
      </c>
      <c r="D79" s="1">
        <v>88.04</v>
      </c>
      <c r="E79" s="1">
        <v>0.29543624161073828</v>
      </c>
      <c r="F79" s="1">
        <v>10.275862068965518</v>
      </c>
    </row>
    <row r="80" spans="1:6" x14ac:dyDescent="0.25">
      <c r="A80" t="s">
        <v>134</v>
      </c>
      <c r="B80">
        <v>181</v>
      </c>
      <c r="C80">
        <v>29</v>
      </c>
      <c r="D80" s="1">
        <v>79.3</v>
      </c>
      <c r="E80" s="1">
        <v>0.43812154696132599</v>
      </c>
      <c r="F80" s="1">
        <v>6.2413793103448274</v>
      </c>
    </row>
    <row r="81" spans="1:6" x14ac:dyDescent="0.25">
      <c r="A81" t="s">
        <v>237</v>
      </c>
      <c r="B81">
        <v>95</v>
      </c>
      <c r="C81">
        <v>29</v>
      </c>
      <c r="D81" s="1">
        <v>68.459999999999994</v>
      </c>
      <c r="E81" s="1">
        <v>0.7206315789473684</v>
      </c>
      <c r="F81" s="1">
        <v>3.2758620689655173</v>
      </c>
    </row>
    <row r="82" spans="1:6" x14ac:dyDescent="0.25">
      <c r="A82" t="s">
        <v>238</v>
      </c>
      <c r="B82">
        <v>95</v>
      </c>
      <c r="C82">
        <v>29</v>
      </c>
      <c r="D82" s="1">
        <v>68.459999999999994</v>
      </c>
      <c r="E82" s="1">
        <v>0.7206315789473684</v>
      </c>
      <c r="F82" s="1">
        <v>3.2758620689655173</v>
      </c>
    </row>
    <row r="83" spans="1:6" x14ac:dyDescent="0.25">
      <c r="A83" t="s">
        <v>239</v>
      </c>
      <c r="B83">
        <v>95</v>
      </c>
      <c r="C83">
        <v>29</v>
      </c>
      <c r="D83" s="1">
        <v>73.66</v>
      </c>
      <c r="E83" s="1">
        <v>0.7753684210526316</v>
      </c>
      <c r="F83" s="1">
        <v>3.2758620689655173</v>
      </c>
    </row>
    <row r="84" spans="1:6" x14ac:dyDescent="0.25">
      <c r="A84" t="s">
        <v>15</v>
      </c>
      <c r="B84">
        <v>1155</v>
      </c>
      <c r="C84">
        <v>28</v>
      </c>
      <c r="D84" s="1">
        <v>742.57</v>
      </c>
      <c r="E84" s="1">
        <v>0.64291774891774889</v>
      </c>
      <c r="F84" s="1">
        <v>41.25</v>
      </c>
    </row>
    <row r="85" spans="1:6" x14ac:dyDescent="0.25">
      <c r="A85" t="s">
        <v>284</v>
      </c>
      <c r="B85">
        <v>78</v>
      </c>
      <c r="C85">
        <v>28</v>
      </c>
      <c r="D85" s="1">
        <v>36.92</v>
      </c>
      <c r="E85" s="1">
        <v>0.47333333333333333</v>
      </c>
      <c r="F85" s="1">
        <v>2.7857142857142856</v>
      </c>
    </row>
    <row r="86" spans="1:6" x14ac:dyDescent="0.25">
      <c r="A86" t="s">
        <v>548</v>
      </c>
      <c r="B86">
        <v>37</v>
      </c>
      <c r="C86">
        <v>28</v>
      </c>
      <c r="D86" s="1">
        <v>2658.48</v>
      </c>
      <c r="E86" s="1">
        <v>71.850810810810799</v>
      </c>
      <c r="F86" s="1">
        <v>1.3214285714285714</v>
      </c>
    </row>
    <row r="87" spans="1:6" x14ac:dyDescent="0.25">
      <c r="A87" t="s">
        <v>587</v>
      </c>
      <c r="B87">
        <v>34</v>
      </c>
      <c r="C87">
        <v>28</v>
      </c>
      <c r="D87" s="1">
        <v>1879.2</v>
      </c>
      <c r="E87" s="1">
        <v>55.27058823529412</v>
      </c>
      <c r="F87" s="1">
        <v>1.2142857142857142</v>
      </c>
    </row>
    <row r="88" spans="1:6" x14ac:dyDescent="0.25">
      <c r="A88" t="s">
        <v>17</v>
      </c>
      <c r="B88">
        <v>1013</v>
      </c>
      <c r="C88">
        <v>27</v>
      </c>
      <c r="D88" s="1">
        <v>619.98</v>
      </c>
      <c r="E88" s="1">
        <v>0.61202369200394857</v>
      </c>
      <c r="F88" s="1">
        <v>37.518518518518519</v>
      </c>
    </row>
    <row r="89" spans="1:6" x14ac:dyDescent="0.25">
      <c r="A89" t="s">
        <v>73</v>
      </c>
      <c r="B89">
        <v>290</v>
      </c>
      <c r="C89">
        <v>27</v>
      </c>
      <c r="D89" s="1">
        <v>87</v>
      </c>
      <c r="E89" s="1">
        <v>0.3</v>
      </c>
      <c r="F89" s="1">
        <v>10.74074074074074</v>
      </c>
    </row>
    <row r="90" spans="1:6" x14ac:dyDescent="0.25">
      <c r="A90" t="s">
        <v>133</v>
      </c>
      <c r="B90">
        <v>186</v>
      </c>
      <c r="C90">
        <v>27</v>
      </c>
      <c r="D90" s="1">
        <v>730.58</v>
      </c>
      <c r="E90" s="1">
        <v>3.9278494623655913</v>
      </c>
      <c r="F90" s="1">
        <v>6.8888888888888893</v>
      </c>
    </row>
    <row r="91" spans="1:6" x14ac:dyDescent="0.25">
      <c r="A91" t="s">
        <v>151</v>
      </c>
      <c r="B91">
        <v>162</v>
      </c>
      <c r="C91">
        <v>27</v>
      </c>
      <c r="D91" s="1">
        <v>629.70000000000005</v>
      </c>
      <c r="E91" s="1">
        <v>3.8870370370370368</v>
      </c>
      <c r="F91" s="1">
        <v>6</v>
      </c>
    </row>
    <row r="92" spans="1:6" x14ac:dyDescent="0.25">
      <c r="A92" t="s">
        <v>256</v>
      </c>
      <c r="B92">
        <v>89</v>
      </c>
      <c r="C92">
        <v>27</v>
      </c>
      <c r="D92" s="1">
        <v>65.86</v>
      </c>
      <c r="E92" s="1">
        <v>0.74</v>
      </c>
      <c r="F92" s="1">
        <v>3.2962962962962963</v>
      </c>
    </row>
    <row r="93" spans="1:6" x14ac:dyDescent="0.25">
      <c r="A93" t="s">
        <v>304</v>
      </c>
      <c r="B93">
        <v>73</v>
      </c>
      <c r="C93">
        <v>27</v>
      </c>
      <c r="D93" s="1">
        <v>38.74</v>
      </c>
      <c r="E93" s="1">
        <v>0.53068493150684937</v>
      </c>
      <c r="F93" s="1">
        <v>2.7037037037037037</v>
      </c>
    </row>
    <row r="94" spans="1:6" x14ac:dyDescent="0.25">
      <c r="A94" t="s">
        <v>349</v>
      </c>
      <c r="B94">
        <v>65</v>
      </c>
      <c r="C94">
        <v>27</v>
      </c>
      <c r="D94" s="1">
        <v>310.7</v>
      </c>
      <c r="E94" s="1">
        <v>4.78</v>
      </c>
      <c r="F94" s="1">
        <v>2.4074074074074074</v>
      </c>
    </row>
    <row r="95" spans="1:6" x14ac:dyDescent="0.25">
      <c r="A95" t="s">
        <v>425</v>
      </c>
      <c r="B95">
        <v>52</v>
      </c>
      <c r="C95">
        <v>27</v>
      </c>
      <c r="D95" s="1">
        <v>248.56</v>
      </c>
      <c r="E95" s="1">
        <v>4.78</v>
      </c>
      <c r="F95" s="1">
        <v>1.9259259259259258</v>
      </c>
    </row>
    <row r="96" spans="1:6" x14ac:dyDescent="0.25">
      <c r="A96" t="s">
        <v>13</v>
      </c>
      <c r="B96">
        <v>1245</v>
      </c>
      <c r="C96">
        <v>26</v>
      </c>
      <c r="D96" s="1">
        <v>779.25</v>
      </c>
      <c r="E96" s="1">
        <v>0.62590361445783138</v>
      </c>
      <c r="F96" s="1">
        <v>47.884615384615387</v>
      </c>
    </row>
    <row r="97" spans="1:6" x14ac:dyDescent="0.25">
      <c r="A97" t="s">
        <v>43</v>
      </c>
      <c r="B97">
        <v>416</v>
      </c>
      <c r="C97">
        <v>26</v>
      </c>
      <c r="D97" s="1">
        <v>1057.3699999999999</v>
      </c>
      <c r="E97" s="1">
        <v>2.5417548076923073</v>
      </c>
      <c r="F97" s="1">
        <v>16</v>
      </c>
    </row>
    <row r="98" spans="1:6" x14ac:dyDescent="0.25">
      <c r="A98" t="s">
        <v>74</v>
      </c>
      <c r="B98">
        <v>290</v>
      </c>
      <c r="C98">
        <v>26</v>
      </c>
      <c r="D98" s="1">
        <v>227.94</v>
      </c>
      <c r="E98" s="1">
        <v>0.78600000000000003</v>
      </c>
      <c r="F98" s="1">
        <v>11.153846153846153</v>
      </c>
    </row>
    <row r="99" spans="1:6" x14ac:dyDescent="0.25">
      <c r="A99" t="s">
        <v>106</v>
      </c>
      <c r="B99">
        <v>219</v>
      </c>
      <c r="C99">
        <v>26</v>
      </c>
      <c r="D99" s="1">
        <v>1905.21</v>
      </c>
      <c r="E99" s="1">
        <v>8.6995890410958907</v>
      </c>
      <c r="F99" s="1">
        <v>8.4230769230769234</v>
      </c>
    </row>
    <row r="100" spans="1:6" x14ac:dyDescent="0.25">
      <c r="A100" t="s">
        <v>131</v>
      </c>
      <c r="B100">
        <v>187</v>
      </c>
      <c r="C100">
        <v>26</v>
      </c>
      <c r="D100" s="1">
        <v>1065.46</v>
      </c>
      <c r="E100" s="1">
        <v>5.69764705882353</v>
      </c>
      <c r="F100" s="1">
        <v>7.1923076923076925</v>
      </c>
    </row>
    <row r="101" spans="1:6" x14ac:dyDescent="0.25">
      <c r="A101" t="s">
        <v>209</v>
      </c>
      <c r="B101">
        <v>113</v>
      </c>
      <c r="C101">
        <v>26</v>
      </c>
      <c r="D101" s="1">
        <v>1452</v>
      </c>
      <c r="E101" s="1">
        <v>12.849557522123893</v>
      </c>
      <c r="F101" s="1">
        <v>4.3461538461538458</v>
      </c>
    </row>
    <row r="102" spans="1:6" x14ac:dyDescent="0.25">
      <c r="A102" t="s">
        <v>233</v>
      </c>
      <c r="B102">
        <v>98</v>
      </c>
      <c r="C102">
        <v>26</v>
      </c>
      <c r="D102" s="1">
        <v>2344.3200000000002</v>
      </c>
      <c r="E102" s="1">
        <v>23.921632653061227</v>
      </c>
      <c r="F102" s="1">
        <v>3.7692307692307692</v>
      </c>
    </row>
    <row r="103" spans="1:6" x14ac:dyDescent="0.25">
      <c r="A103" t="s">
        <v>245</v>
      </c>
      <c r="B103">
        <v>91</v>
      </c>
      <c r="C103">
        <v>26</v>
      </c>
      <c r="D103" s="1">
        <v>40.299999999999997</v>
      </c>
      <c r="E103" s="1">
        <v>0.44285714285714284</v>
      </c>
      <c r="F103" s="1">
        <v>3.5</v>
      </c>
    </row>
    <row r="104" spans="1:6" x14ac:dyDescent="0.25">
      <c r="A104" t="s">
        <v>477</v>
      </c>
      <c r="B104">
        <v>45</v>
      </c>
      <c r="C104">
        <v>26</v>
      </c>
      <c r="D104" s="1">
        <v>614.61</v>
      </c>
      <c r="E104" s="1">
        <v>13.657999999999999</v>
      </c>
      <c r="F104" s="1">
        <v>1.7307692307692308</v>
      </c>
    </row>
    <row r="105" spans="1:6" x14ac:dyDescent="0.25">
      <c r="A105" t="s">
        <v>559</v>
      </c>
      <c r="B105">
        <v>36</v>
      </c>
      <c r="C105">
        <v>26</v>
      </c>
      <c r="D105" s="1">
        <v>2610.16</v>
      </c>
      <c r="E105" s="1">
        <v>72.504444444444445</v>
      </c>
      <c r="F105" s="1">
        <v>1.3846153846153846</v>
      </c>
    </row>
    <row r="106" spans="1:6" x14ac:dyDescent="0.25">
      <c r="A106" t="s">
        <v>313</v>
      </c>
      <c r="B106">
        <v>71</v>
      </c>
      <c r="C106">
        <v>25</v>
      </c>
      <c r="D106" s="1">
        <v>56.94</v>
      </c>
      <c r="E106" s="1">
        <v>0.80197183098591551</v>
      </c>
      <c r="F106" s="1">
        <v>2.84</v>
      </c>
    </row>
    <row r="107" spans="1:6" x14ac:dyDescent="0.25">
      <c r="A107" t="s">
        <v>318</v>
      </c>
      <c r="B107">
        <v>70</v>
      </c>
      <c r="C107">
        <v>25</v>
      </c>
      <c r="D107" s="1">
        <v>1439.12</v>
      </c>
      <c r="E107" s="1">
        <v>20.558857142857143</v>
      </c>
      <c r="F107" s="1">
        <v>2.8</v>
      </c>
    </row>
    <row r="108" spans="1:6" x14ac:dyDescent="0.25">
      <c r="A108" t="s">
        <v>331</v>
      </c>
      <c r="B108">
        <v>68</v>
      </c>
      <c r="C108">
        <v>25</v>
      </c>
      <c r="D108" s="1">
        <v>842.46</v>
      </c>
      <c r="E108" s="1">
        <v>12.389117647058825</v>
      </c>
      <c r="F108" s="1">
        <v>2.72</v>
      </c>
    </row>
    <row r="109" spans="1:6" x14ac:dyDescent="0.25">
      <c r="A109" t="s">
        <v>365</v>
      </c>
      <c r="B109">
        <v>61</v>
      </c>
      <c r="C109">
        <v>25</v>
      </c>
      <c r="D109" s="1">
        <v>25.22</v>
      </c>
      <c r="E109" s="1">
        <v>0.41344262295081968</v>
      </c>
      <c r="F109" s="1">
        <v>2.44</v>
      </c>
    </row>
    <row r="110" spans="1:6" x14ac:dyDescent="0.25">
      <c r="A110" t="s">
        <v>608</v>
      </c>
      <c r="B110">
        <v>33</v>
      </c>
      <c r="C110">
        <v>25</v>
      </c>
      <c r="D110" s="1">
        <v>2482.48</v>
      </c>
      <c r="E110" s="1">
        <v>75.226666666666674</v>
      </c>
      <c r="F110" s="1">
        <v>1.32</v>
      </c>
    </row>
    <row r="111" spans="1:6" x14ac:dyDescent="0.25">
      <c r="A111" t="s">
        <v>16</v>
      </c>
      <c r="B111">
        <v>1135</v>
      </c>
      <c r="C111">
        <v>24</v>
      </c>
      <c r="D111" s="1">
        <v>768.78</v>
      </c>
      <c r="E111" s="1">
        <v>0.67733920704845818</v>
      </c>
      <c r="F111" s="1">
        <v>47.291666666666664</v>
      </c>
    </row>
    <row r="112" spans="1:6" x14ac:dyDescent="0.25">
      <c r="A112" t="s">
        <v>37</v>
      </c>
      <c r="B112">
        <v>530</v>
      </c>
      <c r="C112">
        <v>24</v>
      </c>
      <c r="D112" s="1">
        <v>375.96</v>
      </c>
      <c r="E112" s="1">
        <v>0.70935849056603772</v>
      </c>
      <c r="F112" s="1">
        <v>22.083333333333332</v>
      </c>
    </row>
    <row r="113" spans="1:6" x14ac:dyDescent="0.25">
      <c r="A113" t="s">
        <v>80</v>
      </c>
      <c r="B113">
        <v>272</v>
      </c>
      <c r="C113">
        <v>24</v>
      </c>
      <c r="D113" s="1">
        <v>80.239999999999995</v>
      </c>
      <c r="E113" s="1">
        <v>0.29499999999999998</v>
      </c>
      <c r="F113" s="1">
        <v>11.333333333333334</v>
      </c>
    </row>
    <row r="114" spans="1:6" x14ac:dyDescent="0.25">
      <c r="A114" t="s">
        <v>81</v>
      </c>
      <c r="B114">
        <v>271</v>
      </c>
      <c r="C114">
        <v>24</v>
      </c>
      <c r="D114" s="1">
        <v>78.94</v>
      </c>
      <c r="E114" s="1">
        <v>0.29129151291512911</v>
      </c>
      <c r="F114" s="1">
        <v>11.291666666666666</v>
      </c>
    </row>
    <row r="115" spans="1:6" x14ac:dyDescent="0.25">
      <c r="A115" t="s">
        <v>280</v>
      </c>
      <c r="B115">
        <v>79</v>
      </c>
      <c r="C115">
        <v>24</v>
      </c>
      <c r="D115" s="1">
        <v>36.14</v>
      </c>
      <c r="E115" s="1">
        <v>0.45746835443037975</v>
      </c>
      <c r="F115" s="1">
        <v>3.2916666666666665</v>
      </c>
    </row>
    <row r="116" spans="1:6" x14ac:dyDescent="0.25">
      <c r="A116" t="s">
        <v>290</v>
      </c>
      <c r="B116">
        <v>77</v>
      </c>
      <c r="C116">
        <v>24</v>
      </c>
      <c r="D116" s="1">
        <v>59.54</v>
      </c>
      <c r="E116" s="1">
        <v>0.77324675324675329</v>
      </c>
      <c r="F116" s="1">
        <v>3.2083333333333335</v>
      </c>
    </row>
    <row r="117" spans="1:6" x14ac:dyDescent="0.25">
      <c r="A117" t="s">
        <v>314</v>
      </c>
      <c r="B117">
        <v>71</v>
      </c>
      <c r="C117">
        <v>24</v>
      </c>
      <c r="D117" s="1">
        <v>1350.5</v>
      </c>
      <c r="E117" s="1">
        <v>19.02112676056338</v>
      </c>
      <c r="F117" s="1">
        <v>2.9583333333333335</v>
      </c>
    </row>
    <row r="118" spans="1:6" x14ac:dyDescent="0.25">
      <c r="A118" t="s">
        <v>321</v>
      </c>
      <c r="B118">
        <v>69</v>
      </c>
      <c r="C118">
        <v>24</v>
      </c>
      <c r="D118" s="1">
        <v>31.46</v>
      </c>
      <c r="E118" s="1">
        <v>0.45594202898550729</v>
      </c>
      <c r="F118" s="1">
        <v>2.875</v>
      </c>
    </row>
    <row r="119" spans="1:6" x14ac:dyDescent="0.25">
      <c r="A119" t="s">
        <v>378</v>
      </c>
      <c r="B119">
        <v>58</v>
      </c>
      <c r="C119">
        <v>24</v>
      </c>
      <c r="D119" s="1">
        <v>414.82</v>
      </c>
      <c r="E119" s="1">
        <v>7.1520689655172411</v>
      </c>
      <c r="F119" s="1">
        <v>2.4166666666666665</v>
      </c>
    </row>
    <row r="120" spans="1:6" x14ac:dyDescent="0.25">
      <c r="A120" t="s">
        <v>383</v>
      </c>
      <c r="B120">
        <v>56</v>
      </c>
      <c r="C120">
        <v>24</v>
      </c>
      <c r="D120" s="1">
        <v>1593.2</v>
      </c>
      <c r="E120" s="1">
        <v>28.45</v>
      </c>
      <c r="F120" s="1">
        <v>2.3333333333333335</v>
      </c>
    </row>
    <row r="121" spans="1:6" x14ac:dyDescent="0.25">
      <c r="A121" t="s">
        <v>438</v>
      </c>
      <c r="B121">
        <v>50</v>
      </c>
      <c r="C121">
        <v>24</v>
      </c>
      <c r="D121" s="1">
        <v>1270.57</v>
      </c>
      <c r="E121" s="1">
        <v>25.4114</v>
      </c>
      <c r="F121" s="1">
        <v>2.0833333333333335</v>
      </c>
    </row>
    <row r="122" spans="1:6" x14ac:dyDescent="0.25">
      <c r="A122" t="s">
        <v>490</v>
      </c>
      <c r="B122">
        <v>43</v>
      </c>
      <c r="C122">
        <v>24</v>
      </c>
      <c r="D122" s="1">
        <v>2504.5500000000002</v>
      </c>
      <c r="E122" s="1">
        <v>58.245348837209299</v>
      </c>
      <c r="F122" s="1">
        <v>1.7916666666666667</v>
      </c>
    </row>
    <row r="123" spans="1:6" x14ac:dyDescent="0.25">
      <c r="A123" t="s">
        <v>508</v>
      </c>
      <c r="B123">
        <v>42</v>
      </c>
      <c r="C123">
        <v>24</v>
      </c>
      <c r="D123" s="1">
        <v>405.3</v>
      </c>
      <c r="E123" s="1">
        <v>9.65</v>
      </c>
      <c r="F123" s="1">
        <v>1.75</v>
      </c>
    </row>
    <row r="124" spans="1:6" x14ac:dyDescent="0.25">
      <c r="A124" t="s">
        <v>510</v>
      </c>
      <c r="B124">
        <v>41</v>
      </c>
      <c r="C124">
        <v>24</v>
      </c>
      <c r="D124" s="1">
        <v>1685.04</v>
      </c>
      <c r="E124" s="1">
        <v>41.098536585365856</v>
      </c>
      <c r="F124" s="1">
        <v>1.7083333333333333</v>
      </c>
    </row>
    <row r="125" spans="1:6" x14ac:dyDescent="0.25">
      <c r="A125" t="s">
        <v>590</v>
      </c>
      <c r="B125">
        <v>34</v>
      </c>
      <c r="C125">
        <v>24</v>
      </c>
      <c r="D125" s="1">
        <v>1380.06</v>
      </c>
      <c r="E125" s="1">
        <v>40.590000000000003</v>
      </c>
      <c r="F125" s="1">
        <v>1.4166666666666667</v>
      </c>
    </row>
    <row r="126" spans="1:6" x14ac:dyDescent="0.25">
      <c r="A126" t="s">
        <v>630</v>
      </c>
      <c r="B126">
        <v>31</v>
      </c>
      <c r="C126">
        <v>24</v>
      </c>
      <c r="D126" s="1">
        <v>877.78</v>
      </c>
      <c r="E126" s="1">
        <v>28.315483870967743</v>
      </c>
      <c r="F126" s="1">
        <v>1.2916666666666667</v>
      </c>
    </row>
    <row r="127" spans="1:6" x14ac:dyDescent="0.25">
      <c r="A127" t="s">
        <v>31</v>
      </c>
      <c r="B127">
        <v>577</v>
      </c>
      <c r="C127">
        <v>23</v>
      </c>
      <c r="D127" s="1">
        <v>488.91</v>
      </c>
      <c r="E127" s="1">
        <v>0.84733102253032933</v>
      </c>
      <c r="F127" s="1">
        <v>25.086956521739129</v>
      </c>
    </row>
    <row r="128" spans="1:6" x14ac:dyDescent="0.25">
      <c r="A128" t="s">
        <v>285</v>
      </c>
      <c r="B128">
        <v>78</v>
      </c>
      <c r="C128">
        <v>23</v>
      </c>
      <c r="D128" s="1">
        <v>424.32</v>
      </c>
      <c r="E128" s="1">
        <v>5.44</v>
      </c>
      <c r="F128" s="1">
        <v>3.3913043478260869</v>
      </c>
    </row>
    <row r="129" spans="1:6" x14ac:dyDescent="0.25">
      <c r="A129" t="s">
        <v>303</v>
      </c>
      <c r="B129">
        <v>74</v>
      </c>
      <c r="C129">
        <v>23</v>
      </c>
      <c r="D129" s="1">
        <v>874.9</v>
      </c>
      <c r="E129" s="1">
        <v>11.822972972972972</v>
      </c>
      <c r="F129" s="1">
        <v>3.2173913043478262</v>
      </c>
    </row>
    <row r="130" spans="1:6" x14ac:dyDescent="0.25">
      <c r="A130" t="s">
        <v>406</v>
      </c>
      <c r="B130">
        <v>54</v>
      </c>
      <c r="C130">
        <v>23</v>
      </c>
      <c r="D130" s="1">
        <v>495.41</v>
      </c>
      <c r="E130" s="1">
        <v>9.1742592592592587</v>
      </c>
      <c r="F130" s="1">
        <v>2.347826086956522</v>
      </c>
    </row>
    <row r="131" spans="1:6" x14ac:dyDescent="0.25">
      <c r="A131" t="s">
        <v>593</v>
      </c>
      <c r="B131">
        <v>34</v>
      </c>
      <c r="C131">
        <v>23</v>
      </c>
      <c r="D131" s="1">
        <v>1062</v>
      </c>
      <c r="E131" s="1">
        <v>31.235294117647058</v>
      </c>
      <c r="F131" s="1">
        <v>1.4782608695652173</v>
      </c>
    </row>
    <row r="132" spans="1:6" x14ac:dyDescent="0.25">
      <c r="A132" t="s">
        <v>262</v>
      </c>
      <c r="B132">
        <v>86</v>
      </c>
      <c r="C132">
        <v>22</v>
      </c>
      <c r="D132" s="1">
        <v>1464.65</v>
      </c>
      <c r="E132" s="1">
        <v>17.030813953488373</v>
      </c>
      <c r="F132" s="1">
        <v>3.9090909090909092</v>
      </c>
    </row>
    <row r="133" spans="1:6" x14ac:dyDescent="0.25">
      <c r="A133" t="s">
        <v>291</v>
      </c>
      <c r="B133">
        <v>76</v>
      </c>
      <c r="C133">
        <v>22</v>
      </c>
      <c r="D133" s="1">
        <v>1200.56</v>
      </c>
      <c r="E133" s="1">
        <v>15.796842105263158</v>
      </c>
      <c r="F133" s="1">
        <v>3.4545454545454546</v>
      </c>
    </row>
    <row r="134" spans="1:6" x14ac:dyDescent="0.25">
      <c r="A134" t="s">
        <v>293</v>
      </c>
      <c r="B134">
        <v>76</v>
      </c>
      <c r="C134">
        <v>22</v>
      </c>
      <c r="D134" s="1">
        <v>540.4</v>
      </c>
      <c r="E134" s="1">
        <v>7.1105263157894729</v>
      </c>
      <c r="F134" s="1">
        <v>3.4545454545454546</v>
      </c>
    </row>
    <row r="135" spans="1:6" x14ac:dyDescent="0.25">
      <c r="A135" t="s">
        <v>328</v>
      </c>
      <c r="B135">
        <v>68</v>
      </c>
      <c r="C135">
        <v>22</v>
      </c>
      <c r="D135" s="1">
        <v>28.08</v>
      </c>
      <c r="E135" s="1">
        <v>0.41294117647058826</v>
      </c>
      <c r="F135" s="1">
        <v>3.0909090909090908</v>
      </c>
    </row>
    <row r="136" spans="1:6" x14ac:dyDescent="0.25">
      <c r="A136" t="s">
        <v>422</v>
      </c>
      <c r="B136">
        <v>52</v>
      </c>
      <c r="C136">
        <v>22</v>
      </c>
      <c r="D136" s="1">
        <v>1818.12</v>
      </c>
      <c r="E136" s="1">
        <v>34.963846153846156</v>
      </c>
      <c r="F136" s="1">
        <v>2.3636363636363638</v>
      </c>
    </row>
    <row r="137" spans="1:6" x14ac:dyDescent="0.25">
      <c r="A137" t="s">
        <v>491</v>
      </c>
      <c r="B137">
        <v>43</v>
      </c>
      <c r="C137">
        <v>22</v>
      </c>
      <c r="D137" s="1">
        <v>694.45</v>
      </c>
      <c r="E137" s="1">
        <v>16.149999999999999</v>
      </c>
      <c r="F137" s="1">
        <v>1.9545454545454546</v>
      </c>
    </row>
    <row r="138" spans="1:6" x14ac:dyDescent="0.25">
      <c r="A138" t="s">
        <v>546</v>
      </c>
      <c r="B138">
        <v>37</v>
      </c>
      <c r="C138">
        <v>22</v>
      </c>
      <c r="D138" s="1">
        <v>749.9</v>
      </c>
      <c r="E138" s="1">
        <v>20.267567567567568</v>
      </c>
      <c r="F138" s="1">
        <v>1.6818181818181819</v>
      </c>
    </row>
    <row r="139" spans="1:6" x14ac:dyDescent="0.25">
      <c r="A139" t="s">
        <v>652</v>
      </c>
      <c r="B139">
        <v>29</v>
      </c>
      <c r="C139">
        <v>22</v>
      </c>
      <c r="D139" s="1">
        <v>813.86</v>
      </c>
      <c r="E139" s="1">
        <v>28.064137931034484</v>
      </c>
      <c r="F139" s="1">
        <v>1.3181818181818181</v>
      </c>
    </row>
    <row r="140" spans="1:6" x14ac:dyDescent="0.25">
      <c r="A140" t="s">
        <v>23</v>
      </c>
      <c r="B140">
        <v>703</v>
      </c>
      <c r="C140">
        <v>21</v>
      </c>
      <c r="D140" s="1">
        <v>384.03</v>
      </c>
      <c r="E140" s="1">
        <v>0.54627311522048361</v>
      </c>
      <c r="F140" s="1">
        <v>33.476190476190474</v>
      </c>
    </row>
    <row r="141" spans="1:6" x14ac:dyDescent="0.25">
      <c r="A141" t="s">
        <v>266</v>
      </c>
      <c r="B141">
        <v>85</v>
      </c>
      <c r="C141">
        <v>21</v>
      </c>
      <c r="D141" s="1">
        <v>58.58</v>
      </c>
      <c r="E141" s="1">
        <v>0.68917647058823528</v>
      </c>
      <c r="F141" s="1">
        <v>4.0476190476190474</v>
      </c>
    </row>
    <row r="142" spans="1:6" x14ac:dyDescent="0.25">
      <c r="A142" t="s">
        <v>327</v>
      </c>
      <c r="B142">
        <v>68</v>
      </c>
      <c r="C142">
        <v>21</v>
      </c>
      <c r="D142" s="1">
        <v>29.12</v>
      </c>
      <c r="E142" s="1">
        <v>0.42823529411764705</v>
      </c>
      <c r="F142" s="1">
        <v>3.2380952380952381</v>
      </c>
    </row>
    <row r="143" spans="1:6" x14ac:dyDescent="0.25">
      <c r="A143" t="s">
        <v>335</v>
      </c>
      <c r="B143">
        <v>67</v>
      </c>
      <c r="C143">
        <v>21</v>
      </c>
      <c r="D143" s="1">
        <v>756.28</v>
      </c>
      <c r="E143" s="1">
        <v>11.287761194029851</v>
      </c>
      <c r="F143" s="1">
        <v>3.1904761904761907</v>
      </c>
    </row>
    <row r="144" spans="1:6" x14ac:dyDescent="0.25">
      <c r="A144" t="s">
        <v>371</v>
      </c>
      <c r="B144">
        <v>60</v>
      </c>
      <c r="C144">
        <v>21</v>
      </c>
      <c r="D144" s="1">
        <v>389.4</v>
      </c>
      <c r="E144" s="1">
        <v>6.49</v>
      </c>
      <c r="F144" s="1">
        <v>2.8571428571428572</v>
      </c>
    </row>
    <row r="145" spans="1:6" x14ac:dyDescent="0.25">
      <c r="A145" t="s">
        <v>459</v>
      </c>
      <c r="B145">
        <v>48</v>
      </c>
      <c r="C145">
        <v>21</v>
      </c>
      <c r="D145" s="1">
        <v>20.8</v>
      </c>
      <c r="E145" s="1">
        <v>0.43333333333333329</v>
      </c>
      <c r="F145" s="1">
        <v>2.2857142857142856</v>
      </c>
    </row>
    <row r="146" spans="1:6" x14ac:dyDescent="0.25">
      <c r="A146" t="s">
        <v>542</v>
      </c>
      <c r="B146">
        <v>37</v>
      </c>
      <c r="C146">
        <v>21</v>
      </c>
      <c r="D146" s="1">
        <v>1958.2</v>
      </c>
      <c r="E146" s="1">
        <v>52.924324324324324</v>
      </c>
      <c r="F146" s="1">
        <v>1.7619047619047619</v>
      </c>
    </row>
    <row r="147" spans="1:6" x14ac:dyDescent="0.25">
      <c r="A147" t="s">
        <v>621</v>
      </c>
      <c r="B147">
        <v>32</v>
      </c>
      <c r="C147">
        <v>21</v>
      </c>
      <c r="D147" s="1">
        <v>696</v>
      </c>
      <c r="E147" s="1">
        <v>21.75</v>
      </c>
      <c r="F147" s="1">
        <v>1.5238095238095237</v>
      </c>
    </row>
    <row r="148" spans="1:6" x14ac:dyDescent="0.25">
      <c r="A148" t="s">
        <v>640</v>
      </c>
      <c r="B148">
        <v>30</v>
      </c>
      <c r="C148">
        <v>21</v>
      </c>
      <c r="D148" s="1">
        <v>652.35</v>
      </c>
      <c r="E148" s="1">
        <v>21.745000000000001</v>
      </c>
      <c r="F148" s="1">
        <v>1.4285714285714286</v>
      </c>
    </row>
    <row r="149" spans="1:6" x14ac:dyDescent="0.25">
      <c r="A149" t="s">
        <v>244</v>
      </c>
      <c r="B149">
        <v>92</v>
      </c>
      <c r="C149">
        <v>20</v>
      </c>
      <c r="D149" s="1">
        <v>1002.54</v>
      </c>
      <c r="E149" s="1">
        <v>10.897173913043478</v>
      </c>
      <c r="F149" s="1">
        <v>4.5999999999999996</v>
      </c>
    </row>
    <row r="150" spans="1:6" x14ac:dyDescent="0.25">
      <c r="A150" t="s">
        <v>308</v>
      </c>
      <c r="B150">
        <v>72</v>
      </c>
      <c r="C150">
        <v>20</v>
      </c>
      <c r="D150" s="1">
        <v>3333.21</v>
      </c>
      <c r="E150" s="1">
        <v>46.294583333333335</v>
      </c>
      <c r="F150" s="1">
        <v>3.6</v>
      </c>
    </row>
    <row r="151" spans="1:6" x14ac:dyDescent="0.25">
      <c r="A151" t="s">
        <v>312</v>
      </c>
      <c r="B151">
        <v>71</v>
      </c>
      <c r="C151">
        <v>20</v>
      </c>
      <c r="D151" s="1">
        <v>45.58</v>
      </c>
      <c r="E151" s="1">
        <v>0.64197183098591548</v>
      </c>
      <c r="F151" s="1">
        <v>3.55</v>
      </c>
    </row>
    <row r="152" spans="1:6" x14ac:dyDescent="0.25">
      <c r="A152" t="s">
        <v>345</v>
      </c>
      <c r="B152">
        <v>65</v>
      </c>
      <c r="C152">
        <v>20</v>
      </c>
      <c r="D152" s="1">
        <v>43.94</v>
      </c>
      <c r="E152" s="1">
        <v>0.67600000000000005</v>
      </c>
      <c r="F152" s="1">
        <v>3.25</v>
      </c>
    </row>
    <row r="153" spans="1:6" x14ac:dyDescent="0.25">
      <c r="A153" t="s">
        <v>509</v>
      </c>
      <c r="B153">
        <v>41</v>
      </c>
      <c r="C153">
        <v>20</v>
      </c>
      <c r="D153" s="1">
        <v>37.700000000000003</v>
      </c>
      <c r="E153" s="1">
        <v>0.91951219512195115</v>
      </c>
      <c r="F153" s="1">
        <v>2.0499999999999998</v>
      </c>
    </row>
    <row r="154" spans="1:6" x14ac:dyDescent="0.25">
      <c r="A154" t="s">
        <v>534</v>
      </c>
      <c r="B154">
        <v>38</v>
      </c>
      <c r="C154">
        <v>20</v>
      </c>
      <c r="D154" s="1">
        <v>1356.1</v>
      </c>
      <c r="E154" s="1">
        <v>35.68684210526316</v>
      </c>
      <c r="F154" s="1">
        <v>1.9</v>
      </c>
    </row>
    <row r="155" spans="1:6" x14ac:dyDescent="0.25">
      <c r="A155" t="s">
        <v>618</v>
      </c>
      <c r="B155">
        <v>32</v>
      </c>
      <c r="C155">
        <v>20</v>
      </c>
      <c r="D155" s="1">
        <v>1539.83</v>
      </c>
      <c r="E155" s="1">
        <v>48.119687499999998</v>
      </c>
      <c r="F155" s="1">
        <v>1.6</v>
      </c>
    </row>
    <row r="156" spans="1:6" x14ac:dyDescent="0.25">
      <c r="A156" t="s">
        <v>655</v>
      </c>
      <c r="B156">
        <v>29</v>
      </c>
      <c r="C156">
        <v>20</v>
      </c>
      <c r="D156" s="1">
        <v>640.78</v>
      </c>
      <c r="E156" s="1">
        <v>22.095862068965516</v>
      </c>
      <c r="F156" s="1">
        <v>1.45</v>
      </c>
    </row>
    <row r="157" spans="1:6" x14ac:dyDescent="0.25">
      <c r="A157" t="s">
        <v>732</v>
      </c>
      <c r="B157">
        <v>25</v>
      </c>
      <c r="C157">
        <v>20</v>
      </c>
      <c r="D157" s="1">
        <v>374.4</v>
      </c>
      <c r="E157" s="1">
        <v>14.976000000000001</v>
      </c>
      <c r="F157" s="1">
        <v>1.25</v>
      </c>
    </row>
    <row r="158" spans="1:6" x14ac:dyDescent="0.25">
      <c r="A158" t="s">
        <v>216</v>
      </c>
      <c r="B158">
        <v>108</v>
      </c>
      <c r="C158">
        <v>19</v>
      </c>
      <c r="D158" s="1">
        <v>443.83</v>
      </c>
      <c r="E158" s="1">
        <v>4.109537037037037</v>
      </c>
      <c r="F158" s="1">
        <v>5.6842105263157894</v>
      </c>
    </row>
    <row r="159" spans="1:6" x14ac:dyDescent="0.25">
      <c r="A159" t="s">
        <v>342</v>
      </c>
      <c r="B159">
        <v>66</v>
      </c>
      <c r="C159">
        <v>19</v>
      </c>
      <c r="D159" s="1">
        <v>1911.84</v>
      </c>
      <c r="E159" s="1">
        <v>28.967272727272725</v>
      </c>
      <c r="F159" s="1">
        <v>3.4736842105263159</v>
      </c>
    </row>
    <row r="160" spans="1:6" x14ac:dyDescent="0.25">
      <c r="A160" t="s">
        <v>391</v>
      </c>
      <c r="B160">
        <v>55</v>
      </c>
      <c r="C160">
        <v>19</v>
      </c>
      <c r="D160" s="1">
        <v>21.58</v>
      </c>
      <c r="E160" s="1">
        <v>0.39236363636363636</v>
      </c>
      <c r="F160" s="1">
        <v>2.8947368421052633</v>
      </c>
    </row>
    <row r="161" spans="1:6" x14ac:dyDescent="0.25">
      <c r="A161" t="s">
        <v>456</v>
      </c>
      <c r="B161">
        <v>49</v>
      </c>
      <c r="C161">
        <v>19</v>
      </c>
      <c r="D161" s="1">
        <v>472.85</v>
      </c>
      <c r="E161" s="1">
        <v>9.65</v>
      </c>
      <c r="F161" s="1">
        <v>2.5789473684210527</v>
      </c>
    </row>
    <row r="162" spans="1:6" x14ac:dyDescent="0.25">
      <c r="A162" t="s">
        <v>698</v>
      </c>
      <c r="B162">
        <v>26</v>
      </c>
      <c r="C162">
        <v>19</v>
      </c>
      <c r="D162" s="1">
        <v>2502.2199999999998</v>
      </c>
      <c r="E162" s="1">
        <v>96.239230769230772</v>
      </c>
      <c r="F162" s="1">
        <v>1.368421052631579</v>
      </c>
    </row>
    <row r="163" spans="1:6" x14ac:dyDescent="0.25">
      <c r="A163" t="s">
        <v>725</v>
      </c>
      <c r="B163">
        <v>26</v>
      </c>
      <c r="C163">
        <v>19</v>
      </c>
      <c r="D163" s="1">
        <v>520</v>
      </c>
      <c r="E163" s="1">
        <v>20</v>
      </c>
      <c r="F163" s="1">
        <v>1.368421052631579</v>
      </c>
    </row>
    <row r="164" spans="1:6" x14ac:dyDescent="0.25">
      <c r="A164" t="s">
        <v>734</v>
      </c>
      <c r="B164">
        <v>25</v>
      </c>
      <c r="C164">
        <v>19</v>
      </c>
      <c r="D164" s="1">
        <v>343.75</v>
      </c>
      <c r="E164" s="1">
        <v>13.75</v>
      </c>
      <c r="F164" s="1">
        <v>1.3157894736842106</v>
      </c>
    </row>
    <row r="165" spans="1:6" x14ac:dyDescent="0.25">
      <c r="A165" t="s">
        <v>737</v>
      </c>
      <c r="B165">
        <v>25</v>
      </c>
      <c r="C165">
        <v>19</v>
      </c>
      <c r="D165" s="1">
        <v>929.94</v>
      </c>
      <c r="E165" s="1">
        <v>37.197600000000001</v>
      </c>
      <c r="F165" s="1">
        <v>1.3157894736842106</v>
      </c>
    </row>
    <row r="166" spans="1:6" x14ac:dyDescent="0.25">
      <c r="A166" t="s">
        <v>751</v>
      </c>
      <c r="B166">
        <v>25</v>
      </c>
      <c r="C166">
        <v>19</v>
      </c>
      <c r="D166" s="1">
        <v>198.75</v>
      </c>
      <c r="E166" s="1">
        <v>7.95</v>
      </c>
      <c r="F166" s="1">
        <v>1.3157894736842106</v>
      </c>
    </row>
    <row r="167" spans="1:6" x14ac:dyDescent="0.25">
      <c r="A167" t="s">
        <v>38</v>
      </c>
      <c r="B167">
        <v>527</v>
      </c>
      <c r="C167">
        <v>18</v>
      </c>
      <c r="D167" s="1">
        <v>376.76</v>
      </c>
      <c r="E167" s="1">
        <v>0.71491461100569265</v>
      </c>
      <c r="F167" s="1">
        <v>29.277777777777779</v>
      </c>
    </row>
    <row r="168" spans="1:6" x14ac:dyDescent="0.25">
      <c r="A168" t="s">
        <v>52</v>
      </c>
      <c r="B168">
        <v>353</v>
      </c>
      <c r="C168">
        <v>18</v>
      </c>
      <c r="D168" s="1">
        <v>230.24</v>
      </c>
      <c r="E168" s="1">
        <v>0.6522379603399433</v>
      </c>
      <c r="F168" s="1">
        <v>19.611111111111111</v>
      </c>
    </row>
    <row r="169" spans="1:6" x14ac:dyDescent="0.25">
      <c r="A169" t="s">
        <v>66</v>
      </c>
      <c r="B169">
        <v>299</v>
      </c>
      <c r="C169">
        <v>18</v>
      </c>
      <c r="D169" s="1">
        <v>683.77</v>
      </c>
      <c r="E169" s="1">
        <v>2.2868561872909696</v>
      </c>
      <c r="F169" s="1">
        <v>16.611111111111111</v>
      </c>
    </row>
    <row r="170" spans="1:6" x14ac:dyDescent="0.25">
      <c r="A170" t="s">
        <v>86</v>
      </c>
      <c r="B170">
        <v>265</v>
      </c>
      <c r="C170">
        <v>18</v>
      </c>
      <c r="D170" s="1">
        <v>549.12</v>
      </c>
      <c r="E170" s="1">
        <v>2.0721509433962266</v>
      </c>
      <c r="F170" s="1">
        <v>14.722222222222221</v>
      </c>
    </row>
    <row r="171" spans="1:6" x14ac:dyDescent="0.25">
      <c r="A171" t="s">
        <v>94</v>
      </c>
      <c r="B171">
        <v>244</v>
      </c>
      <c r="C171">
        <v>18</v>
      </c>
      <c r="D171" s="1">
        <v>893.28</v>
      </c>
      <c r="E171" s="1">
        <v>3.6609836065573771</v>
      </c>
      <c r="F171" s="1">
        <v>13.555555555555555</v>
      </c>
    </row>
    <row r="172" spans="1:6" x14ac:dyDescent="0.25">
      <c r="A172" t="s">
        <v>95</v>
      </c>
      <c r="B172">
        <v>238</v>
      </c>
      <c r="C172">
        <v>18</v>
      </c>
      <c r="D172" s="1">
        <v>64.12</v>
      </c>
      <c r="E172" s="1">
        <v>0.26941176470588235</v>
      </c>
      <c r="F172" s="1">
        <v>13.222222222222221</v>
      </c>
    </row>
    <row r="173" spans="1:6" x14ac:dyDescent="0.25">
      <c r="A173" t="s">
        <v>181</v>
      </c>
      <c r="B173">
        <v>140</v>
      </c>
      <c r="C173">
        <v>18</v>
      </c>
      <c r="D173" s="1">
        <v>552.34</v>
      </c>
      <c r="E173" s="1">
        <v>3.9452857142857143</v>
      </c>
      <c r="F173" s="1">
        <v>7.7777777777777777</v>
      </c>
    </row>
    <row r="174" spans="1:6" x14ac:dyDescent="0.25">
      <c r="A174" t="s">
        <v>333</v>
      </c>
      <c r="B174">
        <v>67</v>
      </c>
      <c r="C174">
        <v>18</v>
      </c>
      <c r="D174" s="1">
        <v>3123.44</v>
      </c>
      <c r="E174" s="1">
        <v>46.618507462686566</v>
      </c>
      <c r="F174" s="1">
        <v>3.7222222222222223</v>
      </c>
    </row>
    <row r="175" spans="1:6" x14ac:dyDescent="0.25">
      <c r="A175" t="s">
        <v>344</v>
      </c>
      <c r="B175">
        <v>65</v>
      </c>
      <c r="C175">
        <v>18</v>
      </c>
      <c r="D175" s="1">
        <v>344.25</v>
      </c>
      <c r="E175" s="1">
        <v>5.296153846153846</v>
      </c>
      <c r="F175" s="1">
        <v>3.6111111111111112</v>
      </c>
    </row>
    <row r="176" spans="1:6" x14ac:dyDescent="0.25">
      <c r="A176" t="s">
        <v>375</v>
      </c>
      <c r="B176">
        <v>58</v>
      </c>
      <c r="C176">
        <v>18</v>
      </c>
      <c r="D176" s="1">
        <v>34.840000000000003</v>
      </c>
      <c r="E176" s="1">
        <v>0.60068965517241379</v>
      </c>
      <c r="F176" s="1">
        <v>3.2222222222222223</v>
      </c>
    </row>
    <row r="177" spans="1:6" x14ac:dyDescent="0.25">
      <c r="A177" t="s">
        <v>458</v>
      </c>
      <c r="B177">
        <v>48</v>
      </c>
      <c r="C177">
        <v>18</v>
      </c>
      <c r="D177" s="1">
        <v>2700.24</v>
      </c>
      <c r="E177" s="1">
        <v>56.255000000000003</v>
      </c>
      <c r="F177" s="1">
        <v>2.6666666666666665</v>
      </c>
    </row>
    <row r="178" spans="1:6" x14ac:dyDescent="0.25">
      <c r="A178" t="s">
        <v>497</v>
      </c>
      <c r="B178">
        <v>42</v>
      </c>
      <c r="C178">
        <v>18</v>
      </c>
      <c r="D178" s="1">
        <v>26.52</v>
      </c>
      <c r="E178" s="1">
        <v>0.63142857142857145</v>
      </c>
      <c r="F178" s="1">
        <v>2.3333333333333335</v>
      </c>
    </row>
    <row r="179" spans="1:6" x14ac:dyDescent="0.25">
      <c r="A179" t="s">
        <v>563</v>
      </c>
      <c r="B179">
        <v>36</v>
      </c>
      <c r="C179">
        <v>18</v>
      </c>
      <c r="D179" s="1">
        <v>783</v>
      </c>
      <c r="E179" s="1">
        <v>21.75</v>
      </c>
      <c r="F179" s="1">
        <v>2</v>
      </c>
    </row>
    <row r="180" spans="1:6" x14ac:dyDescent="0.25">
      <c r="A180" t="s">
        <v>667</v>
      </c>
      <c r="B180">
        <v>28</v>
      </c>
      <c r="C180">
        <v>18</v>
      </c>
      <c r="D180" s="1">
        <v>1480.68</v>
      </c>
      <c r="E180" s="1">
        <v>52.881428571428572</v>
      </c>
      <c r="F180" s="1">
        <v>1.5555555555555556</v>
      </c>
    </row>
    <row r="181" spans="1:6" x14ac:dyDescent="0.25">
      <c r="A181" t="s">
        <v>721</v>
      </c>
      <c r="B181">
        <v>26</v>
      </c>
      <c r="C181">
        <v>18</v>
      </c>
      <c r="D181" s="1">
        <v>206.7</v>
      </c>
      <c r="E181" s="1">
        <v>7.95</v>
      </c>
      <c r="F181" s="1">
        <v>1.4444444444444444</v>
      </c>
    </row>
    <row r="182" spans="1:6" x14ac:dyDescent="0.25">
      <c r="A182" t="s">
        <v>749</v>
      </c>
      <c r="B182">
        <v>25</v>
      </c>
      <c r="C182">
        <v>18</v>
      </c>
      <c r="D182" s="1">
        <v>198.75</v>
      </c>
      <c r="E182" s="1">
        <v>7.95</v>
      </c>
      <c r="F182" s="1">
        <v>1.3888888888888888</v>
      </c>
    </row>
    <row r="183" spans="1:6" x14ac:dyDescent="0.25">
      <c r="A183" t="s">
        <v>750</v>
      </c>
      <c r="B183">
        <v>25</v>
      </c>
      <c r="C183">
        <v>18</v>
      </c>
      <c r="D183" s="1">
        <v>198.75</v>
      </c>
      <c r="E183" s="1">
        <v>7.95</v>
      </c>
      <c r="F183" s="1">
        <v>1.3888888888888888</v>
      </c>
    </row>
    <row r="184" spans="1:6" x14ac:dyDescent="0.25">
      <c r="A184" t="s">
        <v>793</v>
      </c>
      <c r="B184">
        <v>23</v>
      </c>
      <c r="C184">
        <v>18</v>
      </c>
      <c r="D184" s="1">
        <v>874.26</v>
      </c>
      <c r="E184" s="1">
        <v>38.011304347826083</v>
      </c>
      <c r="F184" s="1">
        <v>1.2777777777777777</v>
      </c>
    </row>
    <row r="185" spans="1:6" x14ac:dyDescent="0.25">
      <c r="A185" t="s">
        <v>887</v>
      </c>
      <c r="B185">
        <v>19</v>
      </c>
      <c r="C185">
        <v>18</v>
      </c>
      <c r="D185" s="1">
        <v>1455.87</v>
      </c>
      <c r="E185" s="1">
        <v>76.624736842105264</v>
      </c>
      <c r="F185" s="1">
        <v>1.0555555555555556</v>
      </c>
    </row>
    <row r="186" spans="1:6" x14ac:dyDescent="0.25">
      <c r="A186" t="s">
        <v>32</v>
      </c>
      <c r="B186">
        <v>567</v>
      </c>
      <c r="C186">
        <v>17</v>
      </c>
      <c r="D186" s="1">
        <v>380.96</v>
      </c>
      <c r="E186" s="1">
        <v>0.67188712522045857</v>
      </c>
      <c r="F186" s="1">
        <v>33.352941176470587</v>
      </c>
    </row>
    <row r="187" spans="1:6" x14ac:dyDescent="0.25">
      <c r="A187" t="s">
        <v>34</v>
      </c>
      <c r="B187">
        <v>550</v>
      </c>
      <c r="C187">
        <v>17</v>
      </c>
      <c r="D187" s="1">
        <v>327.47000000000003</v>
      </c>
      <c r="E187" s="1">
        <v>0.59540000000000004</v>
      </c>
      <c r="F187" s="1">
        <v>32.352941176470587</v>
      </c>
    </row>
    <row r="188" spans="1:6" x14ac:dyDescent="0.25">
      <c r="A188" t="s">
        <v>241</v>
      </c>
      <c r="B188">
        <v>95</v>
      </c>
      <c r="C188">
        <v>17</v>
      </c>
      <c r="D188" s="1">
        <v>680.07</v>
      </c>
      <c r="E188" s="1">
        <v>7.158631578947368</v>
      </c>
      <c r="F188" s="1">
        <v>5.5882352941176467</v>
      </c>
    </row>
    <row r="189" spans="1:6" x14ac:dyDescent="0.25">
      <c r="A189" t="s">
        <v>260</v>
      </c>
      <c r="B189">
        <v>88</v>
      </c>
      <c r="C189">
        <v>17</v>
      </c>
      <c r="D189" s="1">
        <v>1093.44</v>
      </c>
      <c r="E189" s="1">
        <v>12.425454545454546</v>
      </c>
      <c r="F189" s="1">
        <v>5.1764705882352944</v>
      </c>
    </row>
    <row r="190" spans="1:6" x14ac:dyDescent="0.25">
      <c r="A190" t="s">
        <v>279</v>
      </c>
      <c r="B190">
        <v>80</v>
      </c>
      <c r="C190">
        <v>17</v>
      </c>
      <c r="D190" s="1">
        <v>1212</v>
      </c>
      <c r="E190" s="1">
        <v>15.15</v>
      </c>
      <c r="F190" s="1">
        <v>4.7058823529411766</v>
      </c>
    </row>
    <row r="191" spans="1:6" x14ac:dyDescent="0.25">
      <c r="A191" t="s">
        <v>343</v>
      </c>
      <c r="B191">
        <v>65</v>
      </c>
      <c r="C191">
        <v>17</v>
      </c>
      <c r="D191" s="1">
        <v>44.02</v>
      </c>
      <c r="E191" s="1">
        <v>0.6772307692307693</v>
      </c>
      <c r="F191" s="1">
        <v>3.8235294117647061</v>
      </c>
    </row>
    <row r="192" spans="1:6" x14ac:dyDescent="0.25">
      <c r="A192" t="s">
        <v>412</v>
      </c>
      <c r="B192">
        <v>53</v>
      </c>
      <c r="C192">
        <v>17</v>
      </c>
      <c r="D192" s="1">
        <v>703.58</v>
      </c>
      <c r="E192" s="1">
        <v>13.27509433962264</v>
      </c>
      <c r="F192" s="1">
        <v>3.1176470588235294</v>
      </c>
    </row>
    <row r="193" spans="1:6" x14ac:dyDescent="0.25">
      <c r="A193" t="s">
        <v>419</v>
      </c>
      <c r="B193">
        <v>52</v>
      </c>
      <c r="C193">
        <v>17</v>
      </c>
      <c r="D193" s="1">
        <v>1682.32</v>
      </c>
      <c r="E193" s="1">
        <v>32.35230769230769</v>
      </c>
      <c r="F193" s="1">
        <v>3.0588235294117645</v>
      </c>
    </row>
    <row r="194" spans="1:6" x14ac:dyDescent="0.25">
      <c r="A194" t="s">
        <v>450</v>
      </c>
      <c r="B194">
        <v>49</v>
      </c>
      <c r="C194">
        <v>17</v>
      </c>
      <c r="D194" s="1">
        <v>498.58</v>
      </c>
      <c r="E194" s="1">
        <v>10.175102040816325</v>
      </c>
      <c r="F194" s="1">
        <v>2.8823529411764706</v>
      </c>
    </row>
    <row r="195" spans="1:6" x14ac:dyDescent="0.25">
      <c r="A195" t="s">
        <v>492</v>
      </c>
      <c r="B195">
        <v>43</v>
      </c>
      <c r="C195">
        <v>17</v>
      </c>
      <c r="D195" s="1">
        <v>25.74</v>
      </c>
      <c r="E195" s="1">
        <v>0.59860465116279071</v>
      </c>
      <c r="F195" s="1">
        <v>2.5294117647058822</v>
      </c>
    </row>
    <row r="196" spans="1:6" x14ac:dyDescent="0.25">
      <c r="A196" t="s">
        <v>816</v>
      </c>
      <c r="B196">
        <v>22</v>
      </c>
      <c r="C196">
        <v>17</v>
      </c>
      <c r="D196" s="1">
        <v>1746.89</v>
      </c>
      <c r="E196" s="1">
        <v>79.404090909090911</v>
      </c>
      <c r="F196" s="1">
        <v>1.2941176470588236</v>
      </c>
    </row>
    <row r="197" spans="1:6" x14ac:dyDescent="0.25">
      <c r="A197" t="s">
        <v>827</v>
      </c>
      <c r="B197">
        <v>22</v>
      </c>
      <c r="C197">
        <v>17</v>
      </c>
      <c r="D197" s="1">
        <v>1626.66</v>
      </c>
      <c r="E197" s="1">
        <v>73.939090909090908</v>
      </c>
      <c r="F197" s="1">
        <v>1.2941176470588236</v>
      </c>
    </row>
    <row r="198" spans="1:6" x14ac:dyDescent="0.25">
      <c r="A198" t="s">
        <v>833</v>
      </c>
      <c r="B198">
        <v>21</v>
      </c>
      <c r="C198">
        <v>17</v>
      </c>
      <c r="D198" s="1">
        <v>309.81</v>
      </c>
      <c r="E198" s="1">
        <v>14.752857142857144</v>
      </c>
      <c r="F198" s="1">
        <v>1.2352941176470589</v>
      </c>
    </row>
    <row r="199" spans="1:6" x14ac:dyDescent="0.25">
      <c r="A199" t="s">
        <v>885</v>
      </c>
      <c r="B199">
        <v>19</v>
      </c>
      <c r="C199">
        <v>17</v>
      </c>
      <c r="D199" s="1">
        <v>1137.1500000000001</v>
      </c>
      <c r="E199" s="1">
        <v>59.85</v>
      </c>
      <c r="F199" s="1">
        <v>1.1176470588235294</v>
      </c>
    </row>
    <row r="200" spans="1:6" x14ac:dyDescent="0.25">
      <c r="A200" t="s">
        <v>20</v>
      </c>
      <c r="B200">
        <v>842</v>
      </c>
      <c r="C200">
        <v>16</v>
      </c>
      <c r="D200" s="1">
        <v>475.98</v>
      </c>
      <c r="E200" s="1">
        <v>0.56529691211401423</v>
      </c>
      <c r="F200" s="1">
        <v>52.625</v>
      </c>
    </row>
    <row r="201" spans="1:6" x14ac:dyDescent="0.25">
      <c r="A201" t="s">
        <v>46</v>
      </c>
      <c r="B201">
        <v>377</v>
      </c>
      <c r="C201">
        <v>16</v>
      </c>
      <c r="D201" s="1">
        <v>247.28</v>
      </c>
      <c r="E201" s="1">
        <v>0.6559151193633953</v>
      </c>
      <c r="F201" s="1">
        <v>23.5625</v>
      </c>
    </row>
    <row r="202" spans="1:6" x14ac:dyDescent="0.25">
      <c r="A202" t="s">
        <v>210</v>
      </c>
      <c r="B202">
        <v>113</v>
      </c>
      <c r="C202">
        <v>16</v>
      </c>
      <c r="D202" s="1">
        <v>941.67</v>
      </c>
      <c r="E202" s="1">
        <v>8.3333628318584072</v>
      </c>
      <c r="F202" s="1">
        <v>7.0625</v>
      </c>
    </row>
    <row r="203" spans="1:6" x14ac:dyDescent="0.25">
      <c r="A203" t="s">
        <v>217</v>
      </c>
      <c r="B203">
        <v>108</v>
      </c>
      <c r="C203">
        <v>16</v>
      </c>
      <c r="D203" s="1">
        <v>811.94</v>
      </c>
      <c r="E203" s="1">
        <v>7.5179629629629625</v>
      </c>
      <c r="F203" s="1">
        <v>6.75</v>
      </c>
    </row>
    <row r="204" spans="1:6" x14ac:dyDescent="0.25">
      <c r="A204" t="s">
        <v>257</v>
      </c>
      <c r="B204">
        <v>89</v>
      </c>
      <c r="C204">
        <v>16</v>
      </c>
      <c r="D204" s="1">
        <v>809.57</v>
      </c>
      <c r="E204" s="1">
        <v>9.0962921348314598</v>
      </c>
      <c r="F204" s="1">
        <v>5.5625</v>
      </c>
    </row>
    <row r="205" spans="1:6" x14ac:dyDescent="0.25">
      <c r="A205" t="s">
        <v>462</v>
      </c>
      <c r="B205">
        <v>47</v>
      </c>
      <c r="C205">
        <v>16</v>
      </c>
      <c r="D205" s="1">
        <v>610.12</v>
      </c>
      <c r="E205" s="1">
        <v>12.981276595744681</v>
      </c>
      <c r="F205" s="1">
        <v>2.9375</v>
      </c>
    </row>
    <row r="206" spans="1:6" x14ac:dyDescent="0.25">
      <c r="A206" t="s">
        <v>493</v>
      </c>
      <c r="B206">
        <v>43</v>
      </c>
      <c r="C206">
        <v>16</v>
      </c>
      <c r="D206" s="1">
        <v>23.66</v>
      </c>
      <c r="E206" s="1">
        <v>0.55023255813953487</v>
      </c>
      <c r="F206" s="1">
        <v>2.6875</v>
      </c>
    </row>
    <row r="207" spans="1:6" x14ac:dyDescent="0.25">
      <c r="A207" t="s">
        <v>499</v>
      </c>
      <c r="B207">
        <v>42</v>
      </c>
      <c r="C207">
        <v>16</v>
      </c>
      <c r="D207" s="1">
        <v>365.93</v>
      </c>
      <c r="E207" s="1">
        <v>8.7126190476190484</v>
      </c>
      <c r="F207" s="1">
        <v>2.625</v>
      </c>
    </row>
    <row r="208" spans="1:6" x14ac:dyDescent="0.25">
      <c r="A208" t="s">
        <v>544</v>
      </c>
      <c r="B208">
        <v>37</v>
      </c>
      <c r="C208">
        <v>16</v>
      </c>
      <c r="D208" s="1">
        <v>35.619999999999997</v>
      </c>
      <c r="E208" s="1">
        <v>0.96270270270270275</v>
      </c>
      <c r="F208" s="1">
        <v>2.3125</v>
      </c>
    </row>
    <row r="209" spans="1:6" x14ac:dyDescent="0.25">
      <c r="A209" t="s">
        <v>545</v>
      </c>
      <c r="B209">
        <v>37</v>
      </c>
      <c r="C209">
        <v>16</v>
      </c>
      <c r="D209" s="1">
        <v>643.83000000000004</v>
      </c>
      <c r="E209" s="1">
        <v>17.40081081081081</v>
      </c>
      <c r="F209" s="1">
        <v>2.3125</v>
      </c>
    </row>
    <row r="210" spans="1:6" x14ac:dyDescent="0.25">
      <c r="A210" t="s">
        <v>558</v>
      </c>
      <c r="B210">
        <v>36</v>
      </c>
      <c r="C210">
        <v>16</v>
      </c>
      <c r="D210" s="1">
        <v>1921.12</v>
      </c>
      <c r="E210" s="1">
        <v>53.364444444444445</v>
      </c>
      <c r="F210" s="1">
        <v>2.25</v>
      </c>
    </row>
    <row r="211" spans="1:6" x14ac:dyDescent="0.25">
      <c r="A211" t="s">
        <v>576</v>
      </c>
      <c r="B211">
        <v>35</v>
      </c>
      <c r="C211">
        <v>16</v>
      </c>
      <c r="D211" s="1">
        <v>15.34</v>
      </c>
      <c r="E211" s="1">
        <v>0.43828571428571428</v>
      </c>
      <c r="F211" s="1">
        <v>2.1875</v>
      </c>
    </row>
    <row r="212" spans="1:6" x14ac:dyDescent="0.25">
      <c r="A212" t="s">
        <v>604</v>
      </c>
      <c r="B212">
        <v>33</v>
      </c>
      <c r="C212">
        <v>16</v>
      </c>
      <c r="D212" s="1">
        <v>32.5</v>
      </c>
      <c r="E212" s="1">
        <v>0.98484848484848486</v>
      </c>
      <c r="F212" s="1">
        <v>2.0625</v>
      </c>
    </row>
    <row r="213" spans="1:6" x14ac:dyDescent="0.25">
      <c r="A213" t="s">
        <v>605</v>
      </c>
      <c r="B213">
        <v>33</v>
      </c>
      <c r="C213">
        <v>16</v>
      </c>
      <c r="D213" s="1">
        <v>30.42</v>
      </c>
      <c r="E213" s="1">
        <v>0.92181818181818176</v>
      </c>
      <c r="F213" s="1">
        <v>2.0625</v>
      </c>
    </row>
    <row r="214" spans="1:6" x14ac:dyDescent="0.25">
      <c r="A214" t="s">
        <v>607</v>
      </c>
      <c r="B214">
        <v>33</v>
      </c>
      <c r="C214">
        <v>16</v>
      </c>
      <c r="D214" s="1">
        <v>511.35</v>
      </c>
      <c r="E214" s="1">
        <v>15.495454545454544</v>
      </c>
      <c r="F214" s="1">
        <v>2.0625</v>
      </c>
    </row>
    <row r="215" spans="1:6" x14ac:dyDescent="0.25">
      <c r="A215" t="s">
        <v>634</v>
      </c>
      <c r="B215">
        <v>31</v>
      </c>
      <c r="C215">
        <v>16</v>
      </c>
      <c r="D215" s="1">
        <v>705.01</v>
      </c>
      <c r="E215" s="1">
        <v>22.742258064516133</v>
      </c>
      <c r="F215" s="1">
        <v>1.9375</v>
      </c>
    </row>
    <row r="216" spans="1:6" x14ac:dyDescent="0.25">
      <c r="A216" t="s">
        <v>653</v>
      </c>
      <c r="B216">
        <v>29</v>
      </c>
      <c r="C216">
        <v>16</v>
      </c>
      <c r="D216" s="1">
        <v>1010.1</v>
      </c>
      <c r="E216" s="1">
        <v>34.831034482758618</v>
      </c>
      <c r="F216" s="1">
        <v>1.8125</v>
      </c>
    </row>
    <row r="217" spans="1:6" x14ac:dyDescent="0.25">
      <c r="A217" t="s">
        <v>727</v>
      </c>
      <c r="B217">
        <v>25</v>
      </c>
      <c r="C217">
        <v>16</v>
      </c>
      <c r="D217" s="1">
        <v>1438.78</v>
      </c>
      <c r="E217" s="1">
        <v>57.551200000000001</v>
      </c>
      <c r="F217" s="1">
        <v>1.5625</v>
      </c>
    </row>
    <row r="218" spans="1:6" x14ac:dyDescent="0.25">
      <c r="A218" t="s">
        <v>796</v>
      </c>
      <c r="B218">
        <v>23</v>
      </c>
      <c r="C218">
        <v>16</v>
      </c>
      <c r="D218" s="1">
        <v>281.43</v>
      </c>
      <c r="E218" s="1">
        <v>12.236086956521739</v>
      </c>
      <c r="F218" s="1">
        <v>1.4375</v>
      </c>
    </row>
    <row r="219" spans="1:6" x14ac:dyDescent="0.25">
      <c r="A219" t="s">
        <v>829</v>
      </c>
      <c r="B219">
        <v>21</v>
      </c>
      <c r="C219">
        <v>16</v>
      </c>
      <c r="D219" s="1">
        <v>2224.88</v>
      </c>
      <c r="E219" s="1">
        <v>105.94666666666667</v>
      </c>
      <c r="F219" s="1">
        <v>1.3125</v>
      </c>
    </row>
    <row r="220" spans="1:6" x14ac:dyDescent="0.25">
      <c r="A220" t="s">
        <v>861</v>
      </c>
      <c r="B220">
        <v>20</v>
      </c>
      <c r="C220">
        <v>16</v>
      </c>
      <c r="D220" s="1">
        <v>1578</v>
      </c>
      <c r="E220" s="1">
        <v>78.900000000000006</v>
      </c>
      <c r="F220" s="1">
        <v>1.25</v>
      </c>
    </row>
    <row r="221" spans="1:6" x14ac:dyDescent="0.25">
      <c r="A221" t="s">
        <v>92</v>
      </c>
      <c r="B221">
        <v>248</v>
      </c>
      <c r="C221">
        <v>15</v>
      </c>
      <c r="D221" s="1">
        <v>207.4</v>
      </c>
      <c r="E221" s="1">
        <v>0.83629032258064517</v>
      </c>
      <c r="F221" s="1">
        <v>16.533333333333335</v>
      </c>
    </row>
    <row r="222" spans="1:6" x14ac:dyDescent="0.25">
      <c r="A222" t="s">
        <v>116</v>
      </c>
      <c r="B222">
        <v>208</v>
      </c>
      <c r="C222">
        <v>15</v>
      </c>
      <c r="D222" s="1">
        <v>168.63</v>
      </c>
      <c r="E222" s="1">
        <v>0.81072115384615384</v>
      </c>
      <c r="F222" s="1">
        <v>13.866666666666667</v>
      </c>
    </row>
    <row r="223" spans="1:6" x14ac:dyDescent="0.25">
      <c r="A223" t="s">
        <v>236</v>
      </c>
      <c r="B223">
        <v>95</v>
      </c>
      <c r="C223">
        <v>15</v>
      </c>
      <c r="D223" s="1">
        <v>1596</v>
      </c>
      <c r="E223" s="1">
        <v>16.8</v>
      </c>
      <c r="F223" s="1">
        <v>6.333333333333333</v>
      </c>
    </row>
    <row r="224" spans="1:6" x14ac:dyDescent="0.25">
      <c r="A224" t="s">
        <v>243</v>
      </c>
      <c r="B224">
        <v>93</v>
      </c>
      <c r="C224">
        <v>15</v>
      </c>
      <c r="D224" s="1">
        <v>679.35</v>
      </c>
      <c r="E224" s="1">
        <v>7.3048387096774192</v>
      </c>
      <c r="F224" s="1">
        <v>6.2</v>
      </c>
    </row>
    <row r="225" spans="1:6" x14ac:dyDescent="0.25">
      <c r="A225" t="s">
        <v>316</v>
      </c>
      <c r="B225">
        <v>71</v>
      </c>
      <c r="C225">
        <v>15</v>
      </c>
      <c r="D225" s="1">
        <v>262.95</v>
      </c>
      <c r="E225" s="1">
        <v>3.7035211267605632</v>
      </c>
      <c r="F225" s="1">
        <v>4.7333333333333334</v>
      </c>
    </row>
    <row r="226" spans="1:6" x14ac:dyDescent="0.25">
      <c r="A226" t="s">
        <v>347</v>
      </c>
      <c r="B226">
        <v>65</v>
      </c>
      <c r="C226">
        <v>15</v>
      </c>
      <c r="D226" s="1">
        <v>557.01</v>
      </c>
      <c r="E226" s="1">
        <v>8.5693846153846156</v>
      </c>
      <c r="F226" s="1">
        <v>4.333333333333333</v>
      </c>
    </row>
    <row r="227" spans="1:6" x14ac:dyDescent="0.25">
      <c r="A227" t="s">
        <v>386</v>
      </c>
      <c r="B227">
        <v>56</v>
      </c>
      <c r="C227">
        <v>15</v>
      </c>
      <c r="D227" s="1">
        <v>1666.3</v>
      </c>
      <c r="E227" s="1">
        <v>29.755357142857143</v>
      </c>
      <c r="F227" s="1">
        <v>3.7333333333333334</v>
      </c>
    </row>
    <row r="228" spans="1:6" x14ac:dyDescent="0.25">
      <c r="A228" t="s">
        <v>399</v>
      </c>
      <c r="B228">
        <v>54</v>
      </c>
      <c r="C228">
        <v>15</v>
      </c>
      <c r="D228" s="1">
        <v>1422.39</v>
      </c>
      <c r="E228" s="1">
        <v>26.340555555555557</v>
      </c>
      <c r="F228" s="1">
        <v>3.6</v>
      </c>
    </row>
    <row r="229" spans="1:6" x14ac:dyDescent="0.25">
      <c r="A229" t="s">
        <v>448</v>
      </c>
      <c r="B229">
        <v>49</v>
      </c>
      <c r="C229">
        <v>15</v>
      </c>
      <c r="D229" s="1">
        <v>424.61</v>
      </c>
      <c r="E229" s="1">
        <v>8.6655102040816328</v>
      </c>
      <c r="F229" s="1">
        <v>3.2666666666666666</v>
      </c>
    </row>
    <row r="230" spans="1:6" x14ac:dyDescent="0.25">
      <c r="A230" t="s">
        <v>478</v>
      </c>
      <c r="B230">
        <v>45</v>
      </c>
      <c r="C230">
        <v>15</v>
      </c>
      <c r="D230" s="1">
        <v>211.9</v>
      </c>
      <c r="E230" s="1">
        <v>4.7088888888888887</v>
      </c>
      <c r="F230" s="1">
        <v>3</v>
      </c>
    </row>
    <row r="231" spans="1:6" x14ac:dyDescent="0.25">
      <c r="A231" t="s">
        <v>479</v>
      </c>
      <c r="B231">
        <v>45</v>
      </c>
      <c r="C231">
        <v>15</v>
      </c>
      <c r="D231" s="1">
        <v>754.62</v>
      </c>
      <c r="E231" s="1">
        <v>16.769333333333336</v>
      </c>
      <c r="F231" s="1">
        <v>3</v>
      </c>
    </row>
    <row r="232" spans="1:6" x14ac:dyDescent="0.25">
      <c r="A232" t="s">
        <v>527</v>
      </c>
      <c r="B232">
        <v>39</v>
      </c>
      <c r="C232">
        <v>15</v>
      </c>
      <c r="D232" s="1">
        <v>20.54</v>
      </c>
      <c r="E232" s="1">
        <v>0.52666666666666662</v>
      </c>
      <c r="F232" s="1">
        <v>2.6</v>
      </c>
    </row>
    <row r="233" spans="1:6" x14ac:dyDescent="0.25">
      <c r="A233" t="s">
        <v>588</v>
      </c>
      <c r="B233">
        <v>34</v>
      </c>
      <c r="C233">
        <v>15</v>
      </c>
      <c r="D233" s="1">
        <v>18.2</v>
      </c>
      <c r="E233" s="1">
        <v>0.53529411764705881</v>
      </c>
      <c r="F233" s="1">
        <v>2.2666666666666666</v>
      </c>
    </row>
    <row r="234" spans="1:6" x14ac:dyDescent="0.25">
      <c r="A234" t="s">
        <v>623</v>
      </c>
      <c r="B234">
        <v>32</v>
      </c>
      <c r="C234">
        <v>15</v>
      </c>
      <c r="D234" s="1">
        <v>390.24</v>
      </c>
      <c r="E234" s="1">
        <v>12.195</v>
      </c>
      <c r="F234" s="1">
        <v>2.1333333333333333</v>
      </c>
    </row>
    <row r="235" spans="1:6" x14ac:dyDescent="0.25">
      <c r="A235" t="s">
        <v>669</v>
      </c>
      <c r="B235">
        <v>28</v>
      </c>
      <c r="C235">
        <v>15</v>
      </c>
      <c r="D235" s="1">
        <v>1776.6</v>
      </c>
      <c r="E235" s="1">
        <v>63.45</v>
      </c>
      <c r="F235" s="1">
        <v>1.8666666666666667</v>
      </c>
    </row>
    <row r="236" spans="1:6" x14ac:dyDescent="0.25">
      <c r="A236" t="s">
        <v>705</v>
      </c>
      <c r="B236">
        <v>26</v>
      </c>
      <c r="C236">
        <v>15</v>
      </c>
      <c r="D236" s="1">
        <v>560</v>
      </c>
      <c r="E236" s="1">
        <v>21.53846153846154</v>
      </c>
      <c r="F236" s="1">
        <v>1.7333333333333334</v>
      </c>
    </row>
    <row r="237" spans="1:6" x14ac:dyDescent="0.25">
      <c r="A237" t="s">
        <v>797</v>
      </c>
      <c r="B237">
        <v>23</v>
      </c>
      <c r="C237">
        <v>15</v>
      </c>
      <c r="D237" s="1">
        <v>722</v>
      </c>
      <c r="E237" s="1">
        <v>31.391304347826086</v>
      </c>
      <c r="F237" s="1">
        <v>1.5333333333333334</v>
      </c>
    </row>
    <row r="238" spans="1:6" x14ac:dyDescent="0.25">
      <c r="A238" t="s">
        <v>910</v>
      </c>
      <c r="B238">
        <v>19</v>
      </c>
      <c r="C238">
        <v>15</v>
      </c>
      <c r="D238" s="1">
        <v>151.05000000000001</v>
      </c>
      <c r="E238" s="1">
        <v>7.95</v>
      </c>
      <c r="F238" s="1">
        <v>1.2666666666666666</v>
      </c>
    </row>
    <row r="239" spans="1:6" x14ac:dyDescent="0.25">
      <c r="A239" t="s">
        <v>956</v>
      </c>
      <c r="B239">
        <v>17</v>
      </c>
      <c r="C239">
        <v>15</v>
      </c>
      <c r="D239" s="1">
        <v>296.83</v>
      </c>
      <c r="E239" s="1">
        <v>17.460588235294118</v>
      </c>
      <c r="F239" s="1">
        <v>1.1333333333333333</v>
      </c>
    </row>
    <row r="240" spans="1:6" x14ac:dyDescent="0.25">
      <c r="A240" t="s">
        <v>976</v>
      </c>
      <c r="B240">
        <v>17</v>
      </c>
      <c r="C240">
        <v>15</v>
      </c>
      <c r="D240" s="1">
        <v>81.260000000000005</v>
      </c>
      <c r="E240" s="1">
        <v>4.78</v>
      </c>
      <c r="F240" s="1">
        <v>1.1333333333333333</v>
      </c>
    </row>
    <row r="241" spans="1:6" x14ac:dyDescent="0.25">
      <c r="A241" t="s">
        <v>992</v>
      </c>
      <c r="B241">
        <v>16</v>
      </c>
      <c r="C241">
        <v>15</v>
      </c>
      <c r="D241" s="1">
        <v>1320.93</v>
      </c>
      <c r="E241" s="1">
        <v>82.558125000000004</v>
      </c>
      <c r="F241" s="1">
        <v>1.0666666666666667</v>
      </c>
    </row>
    <row r="242" spans="1:6" x14ac:dyDescent="0.25">
      <c r="A242" t="s">
        <v>1047</v>
      </c>
      <c r="B242">
        <v>15</v>
      </c>
      <c r="C242">
        <v>15</v>
      </c>
      <c r="D242" s="1">
        <v>771.4</v>
      </c>
      <c r="E242" s="1">
        <v>51.426666666666662</v>
      </c>
      <c r="F242" s="1">
        <v>1</v>
      </c>
    </row>
    <row r="243" spans="1:6" x14ac:dyDescent="0.25">
      <c r="A243" t="s">
        <v>1077</v>
      </c>
      <c r="B243">
        <v>15</v>
      </c>
      <c r="C243">
        <v>15</v>
      </c>
      <c r="D243" s="1">
        <v>4725</v>
      </c>
      <c r="E243" s="1">
        <v>315</v>
      </c>
      <c r="F243" s="1">
        <v>1</v>
      </c>
    </row>
    <row r="244" spans="1:6" x14ac:dyDescent="0.25">
      <c r="A244" t="s">
        <v>30</v>
      </c>
      <c r="B244">
        <v>591</v>
      </c>
      <c r="C244">
        <v>14</v>
      </c>
      <c r="D244" s="1">
        <v>420.69</v>
      </c>
      <c r="E244" s="1">
        <v>0.71182741116751269</v>
      </c>
      <c r="F244" s="1">
        <v>42.214285714285715</v>
      </c>
    </row>
    <row r="245" spans="1:6" x14ac:dyDescent="0.25">
      <c r="A245" t="s">
        <v>41</v>
      </c>
      <c r="B245">
        <v>474</v>
      </c>
      <c r="C245">
        <v>14</v>
      </c>
      <c r="D245" s="1">
        <v>229.74</v>
      </c>
      <c r="E245" s="1">
        <v>0.48468354430379745</v>
      </c>
      <c r="F245" s="1">
        <v>33.857142857142854</v>
      </c>
    </row>
    <row r="246" spans="1:6" x14ac:dyDescent="0.25">
      <c r="A246" t="s">
        <v>68</v>
      </c>
      <c r="B246">
        <v>297</v>
      </c>
      <c r="C246">
        <v>14</v>
      </c>
      <c r="D246" s="1">
        <v>404.67</v>
      </c>
      <c r="E246" s="1">
        <v>1.3625252525252525</v>
      </c>
      <c r="F246" s="1">
        <v>21.214285714285715</v>
      </c>
    </row>
    <row r="247" spans="1:6" x14ac:dyDescent="0.25">
      <c r="A247" t="s">
        <v>137</v>
      </c>
      <c r="B247">
        <v>180</v>
      </c>
      <c r="C247">
        <v>14</v>
      </c>
      <c r="D247" s="1">
        <v>323.35000000000002</v>
      </c>
      <c r="E247" s="1">
        <v>1.796388888888889</v>
      </c>
      <c r="F247" s="1">
        <v>12.857142857142858</v>
      </c>
    </row>
    <row r="248" spans="1:6" x14ac:dyDescent="0.25">
      <c r="A248" t="s">
        <v>190</v>
      </c>
      <c r="B248">
        <v>129</v>
      </c>
      <c r="C248">
        <v>14</v>
      </c>
      <c r="D248" s="1">
        <v>313.05</v>
      </c>
      <c r="E248" s="1">
        <v>2.4267441860465113</v>
      </c>
      <c r="F248" s="1">
        <v>9.2142857142857135</v>
      </c>
    </row>
    <row r="249" spans="1:6" x14ac:dyDescent="0.25">
      <c r="A249" t="s">
        <v>254</v>
      </c>
      <c r="B249">
        <v>89</v>
      </c>
      <c r="C249">
        <v>14</v>
      </c>
      <c r="D249" s="1">
        <v>3735.37</v>
      </c>
      <c r="E249" s="1">
        <v>41.970449438202245</v>
      </c>
      <c r="F249" s="1">
        <v>6.3571428571428568</v>
      </c>
    </row>
    <row r="250" spans="1:6" x14ac:dyDescent="0.25">
      <c r="A250" t="s">
        <v>317</v>
      </c>
      <c r="B250">
        <v>70</v>
      </c>
      <c r="C250">
        <v>14</v>
      </c>
      <c r="D250" s="1">
        <v>1354.5</v>
      </c>
      <c r="E250" s="1">
        <v>19.350000000000001</v>
      </c>
      <c r="F250" s="1">
        <v>5</v>
      </c>
    </row>
    <row r="251" spans="1:6" x14ac:dyDescent="0.25">
      <c r="A251" t="s">
        <v>337</v>
      </c>
      <c r="B251">
        <v>67</v>
      </c>
      <c r="C251">
        <v>14</v>
      </c>
      <c r="D251" s="1">
        <v>664.45</v>
      </c>
      <c r="E251" s="1">
        <v>9.9171641791044767</v>
      </c>
      <c r="F251" s="1">
        <v>4.7857142857142856</v>
      </c>
    </row>
    <row r="252" spans="1:6" x14ac:dyDescent="0.25">
      <c r="A252" t="s">
        <v>410</v>
      </c>
      <c r="B252">
        <v>54</v>
      </c>
      <c r="C252">
        <v>14</v>
      </c>
      <c r="D252" s="1">
        <v>763.78</v>
      </c>
      <c r="E252" s="1">
        <v>14.144074074074075</v>
      </c>
      <c r="F252" s="1">
        <v>3.8571428571428572</v>
      </c>
    </row>
    <row r="253" spans="1:6" x14ac:dyDescent="0.25">
      <c r="A253" t="s">
        <v>428</v>
      </c>
      <c r="B253">
        <v>51</v>
      </c>
      <c r="C253">
        <v>14</v>
      </c>
      <c r="D253" s="1">
        <v>1004.24</v>
      </c>
      <c r="E253" s="1">
        <v>19.690980392156863</v>
      </c>
      <c r="F253" s="1">
        <v>3.6428571428571428</v>
      </c>
    </row>
    <row r="254" spans="1:6" x14ac:dyDescent="0.25">
      <c r="A254" t="s">
        <v>435</v>
      </c>
      <c r="B254">
        <v>50</v>
      </c>
      <c r="C254">
        <v>14</v>
      </c>
      <c r="D254" s="1">
        <v>2174.4</v>
      </c>
      <c r="E254" s="1">
        <v>43.488</v>
      </c>
      <c r="F254" s="1">
        <v>3.5714285714285716</v>
      </c>
    </row>
    <row r="255" spans="1:6" x14ac:dyDescent="0.25">
      <c r="A255" t="s">
        <v>467</v>
      </c>
      <c r="B255">
        <v>46</v>
      </c>
      <c r="C255">
        <v>14</v>
      </c>
      <c r="D255" s="1">
        <v>290.36</v>
      </c>
      <c r="E255" s="1">
        <v>6.3121739130434786</v>
      </c>
      <c r="F255" s="1">
        <v>3.2857142857142856</v>
      </c>
    </row>
    <row r="256" spans="1:6" x14ac:dyDescent="0.25">
      <c r="A256" t="s">
        <v>494</v>
      </c>
      <c r="B256">
        <v>43</v>
      </c>
      <c r="C256">
        <v>14</v>
      </c>
      <c r="D256" s="1">
        <v>19.5</v>
      </c>
      <c r="E256" s="1">
        <v>0.45348837209302328</v>
      </c>
      <c r="F256" s="1">
        <v>3.0714285714285716</v>
      </c>
    </row>
    <row r="257" spans="1:6" x14ac:dyDescent="0.25">
      <c r="A257" t="s">
        <v>518</v>
      </c>
      <c r="B257">
        <v>40</v>
      </c>
      <c r="C257">
        <v>14</v>
      </c>
      <c r="D257" s="1">
        <v>2903.47</v>
      </c>
      <c r="E257" s="1">
        <v>72.586749999999995</v>
      </c>
      <c r="F257" s="1">
        <v>2.8571428571428572</v>
      </c>
    </row>
    <row r="258" spans="1:6" x14ac:dyDescent="0.25">
      <c r="A258" t="s">
        <v>528</v>
      </c>
      <c r="B258">
        <v>39</v>
      </c>
      <c r="C258">
        <v>14</v>
      </c>
      <c r="D258" s="1">
        <v>20.54</v>
      </c>
      <c r="E258" s="1">
        <v>0.52666666666666662</v>
      </c>
      <c r="F258" s="1">
        <v>2.7857142857142856</v>
      </c>
    </row>
    <row r="259" spans="1:6" x14ac:dyDescent="0.25">
      <c r="A259" t="s">
        <v>532</v>
      </c>
      <c r="B259">
        <v>38</v>
      </c>
      <c r="C259">
        <v>14</v>
      </c>
      <c r="D259" s="1">
        <v>22.36</v>
      </c>
      <c r="E259" s="1">
        <v>0.58842105263157896</v>
      </c>
      <c r="F259" s="1">
        <v>2.7142857142857144</v>
      </c>
    </row>
    <row r="260" spans="1:6" x14ac:dyDescent="0.25">
      <c r="A260" t="s">
        <v>579</v>
      </c>
      <c r="B260">
        <v>35</v>
      </c>
      <c r="C260">
        <v>14</v>
      </c>
      <c r="D260" s="1">
        <v>149.58000000000001</v>
      </c>
      <c r="E260" s="1">
        <v>4.2737142857142851</v>
      </c>
      <c r="F260" s="1">
        <v>2.5</v>
      </c>
    </row>
    <row r="261" spans="1:6" x14ac:dyDescent="0.25">
      <c r="A261" t="s">
        <v>702</v>
      </c>
      <c r="B261">
        <v>26</v>
      </c>
      <c r="C261">
        <v>14</v>
      </c>
      <c r="D261" s="1">
        <v>562.23</v>
      </c>
      <c r="E261" s="1">
        <v>21.624230769230767</v>
      </c>
      <c r="F261" s="1">
        <v>1.8571428571428572</v>
      </c>
    </row>
    <row r="262" spans="1:6" x14ac:dyDescent="0.25">
      <c r="A262" t="s">
        <v>703</v>
      </c>
      <c r="B262">
        <v>26</v>
      </c>
      <c r="C262">
        <v>14</v>
      </c>
      <c r="D262" s="1">
        <v>668.64</v>
      </c>
      <c r="E262" s="1">
        <v>25.716923076923077</v>
      </c>
      <c r="F262" s="1">
        <v>1.8571428571428572</v>
      </c>
    </row>
    <row r="263" spans="1:6" x14ac:dyDescent="0.25">
      <c r="A263" t="s">
        <v>925</v>
      </c>
      <c r="B263">
        <v>18</v>
      </c>
      <c r="C263">
        <v>14</v>
      </c>
      <c r="D263" s="1">
        <v>1653.96</v>
      </c>
      <c r="E263" s="1">
        <v>91.88666666666667</v>
      </c>
      <c r="F263" s="1">
        <v>1.2857142857142858</v>
      </c>
    </row>
    <row r="264" spans="1:6" x14ac:dyDescent="0.25">
      <c r="A264" t="s">
        <v>926</v>
      </c>
      <c r="B264">
        <v>18</v>
      </c>
      <c r="C264">
        <v>14</v>
      </c>
      <c r="D264" s="1">
        <v>860.35</v>
      </c>
      <c r="E264" s="1">
        <v>47.797222222222224</v>
      </c>
      <c r="F264" s="1">
        <v>1.2857142857142858</v>
      </c>
    </row>
    <row r="265" spans="1:6" x14ac:dyDescent="0.25">
      <c r="A265" t="s">
        <v>954</v>
      </c>
      <c r="B265">
        <v>17</v>
      </c>
      <c r="C265">
        <v>14</v>
      </c>
      <c r="D265" s="1">
        <v>753.52</v>
      </c>
      <c r="E265" s="1">
        <v>44.324705882352944</v>
      </c>
      <c r="F265" s="1">
        <v>1.2142857142857142</v>
      </c>
    </row>
    <row r="266" spans="1:6" x14ac:dyDescent="0.25">
      <c r="A266" t="s">
        <v>961</v>
      </c>
      <c r="B266">
        <v>17</v>
      </c>
      <c r="C266">
        <v>14</v>
      </c>
      <c r="D266" s="1">
        <v>534</v>
      </c>
      <c r="E266" s="1">
        <v>31.411764705882351</v>
      </c>
      <c r="F266" s="1">
        <v>1.2142857142857142</v>
      </c>
    </row>
    <row r="267" spans="1:6" x14ac:dyDescent="0.25">
      <c r="A267" t="s">
        <v>1035</v>
      </c>
      <c r="B267">
        <v>15</v>
      </c>
      <c r="C267">
        <v>14</v>
      </c>
      <c r="D267" s="1">
        <v>360.25</v>
      </c>
      <c r="E267" s="1">
        <v>24.016666666666669</v>
      </c>
      <c r="F267" s="1">
        <v>1.0714285714285714</v>
      </c>
    </row>
    <row r="268" spans="1:6" x14ac:dyDescent="0.25">
      <c r="A268" t="s">
        <v>1101</v>
      </c>
      <c r="B268">
        <v>14</v>
      </c>
      <c r="C268">
        <v>14</v>
      </c>
      <c r="D268" s="1">
        <v>1112.23</v>
      </c>
      <c r="E268" s="1">
        <v>79.444999999999993</v>
      </c>
      <c r="F268" s="1">
        <v>1</v>
      </c>
    </row>
    <row r="269" spans="1:6" x14ac:dyDescent="0.25">
      <c r="A269" t="s">
        <v>1102</v>
      </c>
      <c r="B269">
        <v>14</v>
      </c>
      <c r="C269">
        <v>14</v>
      </c>
      <c r="D269" s="1">
        <v>1738.16</v>
      </c>
      <c r="E269" s="1">
        <v>124.15428571428572</v>
      </c>
      <c r="F269" s="1">
        <v>1</v>
      </c>
    </row>
    <row r="270" spans="1:6" x14ac:dyDescent="0.25">
      <c r="A270" t="s">
        <v>40</v>
      </c>
      <c r="B270">
        <v>514</v>
      </c>
      <c r="C270">
        <v>13</v>
      </c>
      <c r="D270" s="1">
        <v>326.52</v>
      </c>
      <c r="E270" s="1">
        <v>0.63525291828793773</v>
      </c>
      <c r="F270" s="1">
        <v>39.53846153846154</v>
      </c>
    </row>
    <row r="271" spans="1:6" x14ac:dyDescent="0.25">
      <c r="A271" t="s">
        <v>51</v>
      </c>
      <c r="B271">
        <v>354</v>
      </c>
      <c r="C271">
        <v>13</v>
      </c>
      <c r="D271" s="1">
        <v>302.37</v>
      </c>
      <c r="E271" s="1">
        <v>0.8541525423728813</v>
      </c>
      <c r="F271" s="1">
        <v>27.23076923076923</v>
      </c>
    </row>
    <row r="272" spans="1:6" x14ac:dyDescent="0.25">
      <c r="A272" t="s">
        <v>58</v>
      </c>
      <c r="B272">
        <v>320</v>
      </c>
      <c r="C272">
        <v>13</v>
      </c>
      <c r="D272" s="1">
        <v>252</v>
      </c>
      <c r="E272" s="1">
        <v>0.78749999999999998</v>
      </c>
      <c r="F272" s="1">
        <v>24.615384615384617</v>
      </c>
    </row>
    <row r="273" spans="1:6" x14ac:dyDescent="0.25">
      <c r="A273" t="s">
        <v>69</v>
      </c>
      <c r="B273">
        <v>296</v>
      </c>
      <c r="C273">
        <v>13</v>
      </c>
      <c r="D273" s="1">
        <v>187.88</v>
      </c>
      <c r="E273" s="1">
        <v>0.63472972972972974</v>
      </c>
      <c r="F273" s="1">
        <v>22.76923076923077</v>
      </c>
    </row>
    <row r="274" spans="1:6" x14ac:dyDescent="0.25">
      <c r="A274" t="s">
        <v>87</v>
      </c>
      <c r="B274">
        <v>263</v>
      </c>
      <c r="C274">
        <v>13</v>
      </c>
      <c r="D274" s="1">
        <v>100.14</v>
      </c>
      <c r="E274" s="1">
        <v>0.38076045627376426</v>
      </c>
      <c r="F274" s="1">
        <v>20.23076923076923</v>
      </c>
    </row>
    <row r="275" spans="1:6" x14ac:dyDescent="0.25">
      <c r="A275" t="s">
        <v>187</v>
      </c>
      <c r="B275">
        <v>131</v>
      </c>
      <c r="C275">
        <v>13</v>
      </c>
      <c r="D275" s="1">
        <v>149.13999999999999</v>
      </c>
      <c r="E275" s="1">
        <v>1.1384732824427481</v>
      </c>
      <c r="F275" s="1">
        <v>10.076923076923077</v>
      </c>
    </row>
    <row r="276" spans="1:6" x14ac:dyDescent="0.25">
      <c r="A276" t="s">
        <v>220</v>
      </c>
      <c r="B276">
        <v>106</v>
      </c>
      <c r="C276">
        <v>13</v>
      </c>
      <c r="D276" s="1">
        <v>255.71</v>
      </c>
      <c r="E276" s="1">
        <v>2.4123584905660378</v>
      </c>
      <c r="F276" s="1">
        <v>8.1538461538461533</v>
      </c>
    </row>
    <row r="277" spans="1:6" x14ac:dyDescent="0.25">
      <c r="A277" t="s">
        <v>278</v>
      </c>
      <c r="B277">
        <v>80</v>
      </c>
      <c r="C277">
        <v>13</v>
      </c>
      <c r="D277" s="1">
        <v>324.07</v>
      </c>
      <c r="E277" s="1">
        <v>4.0508749999999996</v>
      </c>
      <c r="F277" s="1">
        <v>6.1538461538461542</v>
      </c>
    </row>
    <row r="278" spans="1:6" x14ac:dyDescent="0.25">
      <c r="A278" t="s">
        <v>390</v>
      </c>
      <c r="B278">
        <v>55</v>
      </c>
      <c r="C278">
        <v>13</v>
      </c>
      <c r="D278" s="1">
        <v>486.55</v>
      </c>
      <c r="E278" s="1">
        <v>8.8463636363636375</v>
      </c>
      <c r="F278" s="1">
        <v>4.2307692307692308</v>
      </c>
    </row>
    <row r="279" spans="1:6" x14ac:dyDescent="0.25">
      <c r="A279" t="s">
        <v>401</v>
      </c>
      <c r="B279">
        <v>54</v>
      </c>
      <c r="C279">
        <v>13</v>
      </c>
      <c r="D279" s="1">
        <v>1288.97</v>
      </c>
      <c r="E279" s="1">
        <v>23.869814814814813</v>
      </c>
      <c r="F279" s="1">
        <v>4.1538461538461542</v>
      </c>
    </row>
    <row r="280" spans="1:6" x14ac:dyDescent="0.25">
      <c r="A280" t="s">
        <v>417</v>
      </c>
      <c r="B280">
        <v>53</v>
      </c>
      <c r="C280">
        <v>13</v>
      </c>
      <c r="D280" s="1">
        <v>759</v>
      </c>
      <c r="E280" s="1">
        <v>14.320754716981131</v>
      </c>
      <c r="F280" s="1">
        <v>4.0769230769230766</v>
      </c>
    </row>
    <row r="281" spans="1:6" x14ac:dyDescent="0.25">
      <c r="A281" t="s">
        <v>420</v>
      </c>
      <c r="B281">
        <v>52</v>
      </c>
      <c r="C281">
        <v>13</v>
      </c>
      <c r="D281" s="1">
        <v>606.63</v>
      </c>
      <c r="E281" s="1">
        <v>11.665961538461538</v>
      </c>
      <c r="F281" s="1">
        <v>4</v>
      </c>
    </row>
    <row r="282" spans="1:6" x14ac:dyDescent="0.25">
      <c r="A282" t="s">
        <v>489</v>
      </c>
      <c r="B282">
        <v>44</v>
      </c>
      <c r="C282">
        <v>13</v>
      </c>
      <c r="D282" s="1">
        <v>119</v>
      </c>
      <c r="E282" s="1">
        <v>2.7045454545454546</v>
      </c>
      <c r="F282" s="1">
        <v>3.3846153846153846</v>
      </c>
    </row>
    <row r="283" spans="1:6" x14ac:dyDescent="0.25">
      <c r="A283" t="s">
        <v>513</v>
      </c>
      <c r="B283">
        <v>41</v>
      </c>
      <c r="C283">
        <v>13</v>
      </c>
      <c r="D283" s="1">
        <v>171.38</v>
      </c>
      <c r="E283" s="1">
        <v>4.18</v>
      </c>
      <c r="F283" s="1">
        <v>3.1538461538461537</v>
      </c>
    </row>
    <row r="284" spans="1:6" x14ac:dyDescent="0.25">
      <c r="A284" t="s">
        <v>540</v>
      </c>
      <c r="B284">
        <v>38</v>
      </c>
      <c r="C284">
        <v>13</v>
      </c>
      <c r="D284" s="1">
        <v>366.7</v>
      </c>
      <c r="E284" s="1">
        <v>9.65</v>
      </c>
      <c r="F284" s="1">
        <v>2.9230769230769229</v>
      </c>
    </row>
    <row r="285" spans="1:6" x14ac:dyDescent="0.25">
      <c r="A285" t="s">
        <v>581</v>
      </c>
      <c r="B285">
        <v>35</v>
      </c>
      <c r="C285">
        <v>13</v>
      </c>
      <c r="D285" s="1">
        <v>668.09</v>
      </c>
      <c r="E285" s="1">
        <v>19.088285714285714</v>
      </c>
      <c r="F285" s="1">
        <v>2.6923076923076925</v>
      </c>
    </row>
    <row r="286" spans="1:6" x14ac:dyDescent="0.25">
      <c r="A286" t="s">
        <v>639</v>
      </c>
      <c r="B286">
        <v>31</v>
      </c>
      <c r="C286">
        <v>13</v>
      </c>
      <c r="D286" s="1">
        <v>299.14999999999998</v>
      </c>
      <c r="E286" s="1">
        <v>9.65</v>
      </c>
      <c r="F286" s="1">
        <v>2.3846153846153846</v>
      </c>
    </row>
    <row r="287" spans="1:6" x14ac:dyDescent="0.25">
      <c r="A287" t="s">
        <v>651</v>
      </c>
      <c r="B287">
        <v>30</v>
      </c>
      <c r="C287">
        <v>13</v>
      </c>
      <c r="D287" s="1">
        <v>289.5</v>
      </c>
      <c r="E287" s="1">
        <v>9.65</v>
      </c>
      <c r="F287" s="1">
        <v>2.3076923076923075</v>
      </c>
    </row>
    <row r="288" spans="1:6" x14ac:dyDescent="0.25">
      <c r="A288" t="s">
        <v>668</v>
      </c>
      <c r="B288">
        <v>28</v>
      </c>
      <c r="C288">
        <v>13</v>
      </c>
      <c r="D288" s="1">
        <v>630.83000000000004</v>
      </c>
      <c r="E288" s="1">
        <v>22.529642857142857</v>
      </c>
      <c r="F288" s="1">
        <v>2.1538461538461537</v>
      </c>
    </row>
    <row r="289" spans="1:6" x14ac:dyDescent="0.25">
      <c r="A289" t="s">
        <v>686</v>
      </c>
      <c r="B289">
        <v>27</v>
      </c>
      <c r="C289">
        <v>13</v>
      </c>
      <c r="D289" s="1">
        <v>1041.08</v>
      </c>
      <c r="E289" s="1">
        <v>38.558518518518518</v>
      </c>
      <c r="F289" s="1">
        <v>2.0769230769230771</v>
      </c>
    </row>
    <row r="290" spans="1:6" x14ac:dyDescent="0.25">
      <c r="A290" t="s">
        <v>687</v>
      </c>
      <c r="B290">
        <v>27</v>
      </c>
      <c r="C290">
        <v>13</v>
      </c>
      <c r="D290" s="1">
        <v>1460.35</v>
      </c>
      <c r="E290" s="1">
        <v>54.087037037037035</v>
      </c>
      <c r="F290" s="1">
        <v>2.0769230769230771</v>
      </c>
    </row>
    <row r="291" spans="1:6" x14ac:dyDescent="0.25">
      <c r="A291" t="s">
        <v>747</v>
      </c>
      <c r="B291">
        <v>25</v>
      </c>
      <c r="C291">
        <v>13</v>
      </c>
      <c r="D291" s="1">
        <v>241.25</v>
      </c>
      <c r="E291" s="1">
        <v>9.65</v>
      </c>
      <c r="F291" s="1">
        <v>1.9230769230769231</v>
      </c>
    </row>
    <row r="292" spans="1:6" x14ac:dyDescent="0.25">
      <c r="A292" t="s">
        <v>748</v>
      </c>
      <c r="B292">
        <v>25</v>
      </c>
      <c r="C292">
        <v>13</v>
      </c>
      <c r="D292" s="1">
        <v>241.25</v>
      </c>
      <c r="E292" s="1">
        <v>9.65</v>
      </c>
      <c r="F292" s="1">
        <v>1.9230769230769231</v>
      </c>
    </row>
    <row r="293" spans="1:6" x14ac:dyDescent="0.25">
      <c r="A293" t="s">
        <v>756</v>
      </c>
      <c r="B293">
        <v>24</v>
      </c>
      <c r="C293">
        <v>13</v>
      </c>
      <c r="D293" s="1">
        <v>13.52</v>
      </c>
      <c r="E293" s="1">
        <v>0.56333333333333335</v>
      </c>
      <c r="F293" s="1">
        <v>1.8461538461538463</v>
      </c>
    </row>
    <row r="294" spans="1:6" x14ac:dyDescent="0.25">
      <c r="A294" t="s">
        <v>835</v>
      </c>
      <c r="B294">
        <v>21</v>
      </c>
      <c r="C294">
        <v>13</v>
      </c>
      <c r="D294" s="1">
        <v>425.73</v>
      </c>
      <c r="E294" s="1">
        <v>20.272857142857141</v>
      </c>
      <c r="F294" s="1">
        <v>1.6153846153846154</v>
      </c>
    </row>
    <row r="295" spans="1:6" x14ac:dyDescent="0.25">
      <c r="A295" t="s">
        <v>857</v>
      </c>
      <c r="B295">
        <v>20</v>
      </c>
      <c r="C295">
        <v>13</v>
      </c>
      <c r="D295" s="1">
        <v>456.8</v>
      </c>
      <c r="E295" s="1">
        <v>22.84</v>
      </c>
      <c r="F295" s="1">
        <v>1.5384615384615385</v>
      </c>
    </row>
    <row r="296" spans="1:6" x14ac:dyDescent="0.25">
      <c r="A296" t="s">
        <v>882</v>
      </c>
      <c r="B296">
        <v>20</v>
      </c>
      <c r="C296">
        <v>13</v>
      </c>
      <c r="D296" s="1">
        <v>374.2</v>
      </c>
      <c r="E296" s="1">
        <v>18.71</v>
      </c>
      <c r="F296" s="1">
        <v>1.5384615384615385</v>
      </c>
    </row>
    <row r="297" spans="1:6" x14ac:dyDescent="0.25">
      <c r="A297" t="s">
        <v>886</v>
      </c>
      <c r="B297">
        <v>19</v>
      </c>
      <c r="C297">
        <v>13</v>
      </c>
      <c r="D297" s="1">
        <v>1137.54</v>
      </c>
      <c r="E297" s="1">
        <v>59.870526315789476</v>
      </c>
      <c r="F297" s="1">
        <v>1.4615384615384615</v>
      </c>
    </row>
    <row r="298" spans="1:6" x14ac:dyDescent="0.25">
      <c r="A298" t="s">
        <v>889</v>
      </c>
      <c r="B298">
        <v>19</v>
      </c>
      <c r="C298">
        <v>13</v>
      </c>
      <c r="D298" s="1">
        <v>1383.11</v>
      </c>
      <c r="E298" s="1">
        <v>72.795263157894738</v>
      </c>
      <c r="F298" s="1">
        <v>1.4615384615384615</v>
      </c>
    </row>
    <row r="299" spans="1:6" x14ac:dyDescent="0.25">
      <c r="A299" t="s">
        <v>898</v>
      </c>
      <c r="B299">
        <v>19</v>
      </c>
      <c r="C299">
        <v>13</v>
      </c>
      <c r="D299" s="1">
        <v>832.7</v>
      </c>
      <c r="E299" s="1">
        <v>43.826315789473682</v>
      </c>
      <c r="F299" s="1">
        <v>1.4615384615384615</v>
      </c>
    </row>
    <row r="300" spans="1:6" x14ac:dyDescent="0.25">
      <c r="A300" t="s">
        <v>953</v>
      </c>
      <c r="B300">
        <v>17</v>
      </c>
      <c r="C300">
        <v>13</v>
      </c>
      <c r="D300" s="1">
        <v>401.55</v>
      </c>
      <c r="E300" s="1">
        <v>23.620588235294118</v>
      </c>
      <c r="F300" s="1">
        <v>1.3076923076923077</v>
      </c>
    </row>
    <row r="301" spans="1:6" x14ac:dyDescent="0.25">
      <c r="A301" t="s">
        <v>970</v>
      </c>
      <c r="B301">
        <v>17</v>
      </c>
      <c r="C301">
        <v>13</v>
      </c>
      <c r="D301" s="1">
        <v>1059.18</v>
      </c>
      <c r="E301" s="1">
        <v>62.304705882352941</v>
      </c>
      <c r="F301" s="1">
        <v>1.3076923076923077</v>
      </c>
    </row>
    <row r="302" spans="1:6" x14ac:dyDescent="0.25">
      <c r="A302" t="s">
        <v>987</v>
      </c>
      <c r="B302">
        <v>16</v>
      </c>
      <c r="C302">
        <v>13</v>
      </c>
      <c r="D302" s="1">
        <v>714.15</v>
      </c>
      <c r="E302" s="1">
        <v>44.634374999999999</v>
      </c>
      <c r="F302" s="1">
        <v>1.2307692307692308</v>
      </c>
    </row>
    <row r="303" spans="1:6" x14ac:dyDescent="0.25">
      <c r="A303" t="s">
        <v>988</v>
      </c>
      <c r="B303">
        <v>16</v>
      </c>
      <c r="C303">
        <v>13</v>
      </c>
      <c r="D303" s="1">
        <v>855.04</v>
      </c>
      <c r="E303" s="1">
        <v>53.44</v>
      </c>
      <c r="F303" s="1">
        <v>1.2307692307692308</v>
      </c>
    </row>
    <row r="304" spans="1:6" x14ac:dyDescent="0.25">
      <c r="A304" t="s">
        <v>1100</v>
      </c>
      <c r="B304">
        <v>14</v>
      </c>
      <c r="C304">
        <v>13</v>
      </c>
      <c r="D304" s="1">
        <v>467.29</v>
      </c>
      <c r="E304" s="1">
        <v>33.377857142857145</v>
      </c>
      <c r="F304" s="1">
        <v>1.0769230769230769</v>
      </c>
    </row>
    <row r="305" spans="1:6" x14ac:dyDescent="0.25">
      <c r="A305" t="s">
        <v>1148</v>
      </c>
      <c r="B305">
        <v>13</v>
      </c>
      <c r="C305">
        <v>13</v>
      </c>
      <c r="D305" s="1">
        <v>794.57</v>
      </c>
      <c r="E305" s="1">
        <v>61.120769230769234</v>
      </c>
      <c r="F305" s="1">
        <v>1</v>
      </c>
    </row>
    <row r="306" spans="1:6" x14ac:dyDescent="0.25">
      <c r="A306" t="s">
        <v>24</v>
      </c>
      <c r="B306">
        <v>697</v>
      </c>
      <c r="C306">
        <v>12</v>
      </c>
      <c r="D306" s="1">
        <v>337.28</v>
      </c>
      <c r="E306" s="1">
        <v>0.48390243902439023</v>
      </c>
      <c r="F306" s="1">
        <v>58.083333333333336</v>
      </c>
    </row>
    <row r="307" spans="1:6" x14ac:dyDescent="0.25">
      <c r="A307" t="s">
        <v>72</v>
      </c>
      <c r="B307">
        <v>291</v>
      </c>
      <c r="C307">
        <v>12</v>
      </c>
      <c r="D307" s="1">
        <v>214</v>
      </c>
      <c r="E307" s="1">
        <v>0.73539518900343648</v>
      </c>
      <c r="F307" s="1">
        <v>24.25</v>
      </c>
    </row>
    <row r="308" spans="1:6" x14ac:dyDescent="0.25">
      <c r="A308" t="s">
        <v>98</v>
      </c>
      <c r="B308">
        <v>230</v>
      </c>
      <c r="C308">
        <v>12</v>
      </c>
      <c r="D308" s="1">
        <v>353.66</v>
      </c>
      <c r="E308" s="1">
        <v>1.5376521739130435</v>
      </c>
      <c r="F308" s="1">
        <v>19.166666666666668</v>
      </c>
    </row>
    <row r="309" spans="1:6" x14ac:dyDescent="0.25">
      <c r="A309" t="s">
        <v>145</v>
      </c>
      <c r="B309">
        <v>169</v>
      </c>
      <c r="C309">
        <v>12</v>
      </c>
      <c r="D309" s="1">
        <v>2221.37</v>
      </c>
      <c r="E309" s="1">
        <v>13.144201183431953</v>
      </c>
      <c r="F309" s="1">
        <v>14.083333333333334</v>
      </c>
    </row>
    <row r="310" spans="1:6" x14ac:dyDescent="0.25">
      <c r="A310" t="s">
        <v>205</v>
      </c>
      <c r="B310">
        <v>114</v>
      </c>
      <c r="C310">
        <v>12</v>
      </c>
      <c r="D310" s="1">
        <v>847.28</v>
      </c>
      <c r="E310" s="1">
        <v>7.4322807017543857</v>
      </c>
      <c r="F310" s="1">
        <v>9.5</v>
      </c>
    </row>
    <row r="311" spans="1:6" x14ac:dyDescent="0.25">
      <c r="A311" t="s">
        <v>218</v>
      </c>
      <c r="B311">
        <v>106</v>
      </c>
      <c r="C311">
        <v>12</v>
      </c>
      <c r="D311" s="1">
        <v>500.46</v>
      </c>
      <c r="E311" s="1">
        <v>4.7213207547169809</v>
      </c>
      <c r="F311" s="1">
        <v>8.8333333333333339</v>
      </c>
    </row>
    <row r="312" spans="1:6" x14ac:dyDescent="0.25">
      <c r="A312" t="s">
        <v>229</v>
      </c>
      <c r="B312">
        <v>100</v>
      </c>
      <c r="C312">
        <v>12</v>
      </c>
      <c r="D312" s="1">
        <v>428.4</v>
      </c>
      <c r="E312" s="1">
        <v>4.2839999999999998</v>
      </c>
      <c r="F312" s="1">
        <v>8.3333333333333339</v>
      </c>
    </row>
    <row r="313" spans="1:6" x14ac:dyDescent="0.25">
      <c r="A313" t="s">
        <v>300</v>
      </c>
      <c r="B313">
        <v>74</v>
      </c>
      <c r="C313">
        <v>12</v>
      </c>
      <c r="D313" s="1">
        <v>274.54000000000002</v>
      </c>
      <c r="E313" s="1">
        <v>3.71</v>
      </c>
      <c r="F313" s="1">
        <v>6.166666666666667</v>
      </c>
    </row>
    <row r="314" spans="1:6" x14ac:dyDescent="0.25">
      <c r="A314" t="s">
        <v>351</v>
      </c>
      <c r="B314">
        <v>64</v>
      </c>
      <c r="C314">
        <v>12</v>
      </c>
      <c r="D314" s="1">
        <v>2120.54</v>
      </c>
      <c r="E314" s="1">
        <v>33.133437499999999</v>
      </c>
      <c r="F314" s="1">
        <v>5.333333333333333</v>
      </c>
    </row>
    <row r="315" spans="1:6" x14ac:dyDescent="0.25">
      <c r="A315" t="s">
        <v>380</v>
      </c>
      <c r="B315">
        <v>58</v>
      </c>
      <c r="C315">
        <v>12</v>
      </c>
      <c r="D315" s="1">
        <v>599.04</v>
      </c>
      <c r="E315" s="1">
        <v>10.328275862068965</v>
      </c>
      <c r="F315" s="1">
        <v>4.833333333333333</v>
      </c>
    </row>
    <row r="316" spans="1:6" x14ac:dyDescent="0.25">
      <c r="A316" t="s">
        <v>416</v>
      </c>
      <c r="B316">
        <v>53</v>
      </c>
      <c r="C316">
        <v>12</v>
      </c>
      <c r="D316" s="1">
        <v>371.24</v>
      </c>
      <c r="E316" s="1">
        <v>7.0045283018867925</v>
      </c>
      <c r="F316" s="1">
        <v>4.416666666666667</v>
      </c>
    </row>
    <row r="317" spans="1:6" x14ac:dyDescent="0.25">
      <c r="A317" t="s">
        <v>437</v>
      </c>
      <c r="B317">
        <v>50</v>
      </c>
      <c r="C317">
        <v>12</v>
      </c>
      <c r="D317" s="1">
        <v>213.01</v>
      </c>
      <c r="E317" s="1">
        <v>4.2602000000000002</v>
      </c>
      <c r="F317" s="1">
        <v>4.166666666666667</v>
      </c>
    </row>
    <row r="318" spans="1:6" x14ac:dyDescent="0.25">
      <c r="A318" t="s">
        <v>482</v>
      </c>
      <c r="B318">
        <v>45</v>
      </c>
      <c r="C318">
        <v>12</v>
      </c>
      <c r="D318" s="1">
        <v>316.08999999999997</v>
      </c>
      <c r="E318" s="1">
        <v>7.0242222222222219</v>
      </c>
      <c r="F318" s="1">
        <v>3.75</v>
      </c>
    </row>
    <row r="319" spans="1:6" x14ac:dyDescent="0.25">
      <c r="A319" t="s">
        <v>498</v>
      </c>
      <c r="B319">
        <v>42</v>
      </c>
      <c r="C319">
        <v>12</v>
      </c>
      <c r="D319" s="1">
        <v>18.2</v>
      </c>
      <c r="E319" s="1">
        <v>0.43333333333333329</v>
      </c>
      <c r="F319" s="1">
        <v>3.5</v>
      </c>
    </row>
    <row r="320" spans="1:6" x14ac:dyDescent="0.25">
      <c r="A320" t="s">
        <v>515</v>
      </c>
      <c r="B320">
        <v>40</v>
      </c>
      <c r="C320">
        <v>12</v>
      </c>
      <c r="D320" s="1">
        <v>15.6</v>
      </c>
      <c r="E320" s="1">
        <v>0.39</v>
      </c>
      <c r="F320" s="1">
        <v>3.3333333333333335</v>
      </c>
    </row>
    <row r="321" spans="1:6" x14ac:dyDescent="0.25">
      <c r="A321" t="s">
        <v>516</v>
      </c>
      <c r="B321">
        <v>40</v>
      </c>
      <c r="C321">
        <v>12</v>
      </c>
      <c r="D321" s="1">
        <v>18.72</v>
      </c>
      <c r="E321" s="1">
        <v>0.46800000000000003</v>
      </c>
      <c r="F321" s="1">
        <v>3.3333333333333335</v>
      </c>
    </row>
    <row r="322" spans="1:6" x14ac:dyDescent="0.25">
      <c r="A322" t="s">
        <v>517</v>
      </c>
      <c r="B322">
        <v>40</v>
      </c>
      <c r="C322">
        <v>12</v>
      </c>
      <c r="D322" s="1">
        <v>18.72</v>
      </c>
      <c r="E322" s="1">
        <v>0.46800000000000003</v>
      </c>
      <c r="F322" s="1">
        <v>3.3333333333333335</v>
      </c>
    </row>
    <row r="323" spans="1:6" x14ac:dyDescent="0.25">
      <c r="A323" t="s">
        <v>529</v>
      </c>
      <c r="B323">
        <v>39</v>
      </c>
      <c r="C323">
        <v>12</v>
      </c>
      <c r="D323" s="1">
        <v>3386.8</v>
      </c>
      <c r="E323" s="1">
        <v>86.841025641025652</v>
      </c>
      <c r="F323" s="1">
        <v>3.25</v>
      </c>
    </row>
    <row r="324" spans="1:6" x14ac:dyDescent="0.25">
      <c r="A324" t="s">
        <v>617</v>
      </c>
      <c r="B324">
        <v>33</v>
      </c>
      <c r="C324">
        <v>12</v>
      </c>
      <c r="D324" s="1">
        <v>268.25</v>
      </c>
      <c r="E324" s="1">
        <v>8.1287878787878789</v>
      </c>
      <c r="F324" s="1">
        <v>2.75</v>
      </c>
    </row>
    <row r="325" spans="1:6" x14ac:dyDescent="0.25">
      <c r="A325" t="s">
        <v>620</v>
      </c>
      <c r="B325">
        <v>32</v>
      </c>
      <c r="C325">
        <v>12</v>
      </c>
      <c r="D325" s="1">
        <v>388.78</v>
      </c>
      <c r="E325" s="1">
        <v>12.149374999999999</v>
      </c>
      <c r="F325" s="1">
        <v>2.6666666666666665</v>
      </c>
    </row>
    <row r="326" spans="1:6" x14ac:dyDescent="0.25">
      <c r="A326" t="s">
        <v>628</v>
      </c>
      <c r="B326">
        <v>32</v>
      </c>
      <c r="C326">
        <v>12</v>
      </c>
      <c r="D326" s="1">
        <v>302.22000000000003</v>
      </c>
      <c r="E326" s="1">
        <v>9.4443750000000009</v>
      </c>
      <c r="F326" s="1">
        <v>2.6666666666666665</v>
      </c>
    </row>
    <row r="327" spans="1:6" x14ac:dyDescent="0.25">
      <c r="A327" t="s">
        <v>654</v>
      </c>
      <c r="B327">
        <v>29</v>
      </c>
      <c r="C327">
        <v>12</v>
      </c>
      <c r="D327" s="1">
        <v>577.28</v>
      </c>
      <c r="E327" s="1">
        <v>19.906206896551726</v>
      </c>
      <c r="F327" s="1">
        <v>2.4166666666666665</v>
      </c>
    </row>
    <row r="328" spans="1:6" x14ac:dyDescent="0.25">
      <c r="A328" t="s">
        <v>697</v>
      </c>
      <c r="B328">
        <v>26</v>
      </c>
      <c r="C328">
        <v>12</v>
      </c>
      <c r="D328" s="1">
        <v>1746.48</v>
      </c>
      <c r="E328" s="1">
        <v>67.172307692307697</v>
      </c>
      <c r="F328" s="1">
        <v>2.1666666666666665</v>
      </c>
    </row>
    <row r="329" spans="1:6" x14ac:dyDescent="0.25">
      <c r="A329" t="s">
        <v>722</v>
      </c>
      <c r="B329">
        <v>26</v>
      </c>
      <c r="C329">
        <v>12</v>
      </c>
      <c r="D329" s="1">
        <v>447.32</v>
      </c>
      <c r="E329" s="1">
        <v>17.204615384615384</v>
      </c>
      <c r="F329" s="1">
        <v>2.1666666666666665</v>
      </c>
    </row>
    <row r="330" spans="1:6" x14ac:dyDescent="0.25">
      <c r="A330" t="s">
        <v>766</v>
      </c>
      <c r="B330">
        <v>24</v>
      </c>
      <c r="C330">
        <v>12</v>
      </c>
      <c r="D330" s="1">
        <v>209.27</v>
      </c>
      <c r="E330" s="1">
        <v>8.7195833333333344</v>
      </c>
      <c r="F330" s="1">
        <v>2</v>
      </c>
    </row>
    <row r="331" spans="1:6" x14ac:dyDescent="0.25">
      <c r="A331" t="s">
        <v>783</v>
      </c>
      <c r="B331">
        <v>24</v>
      </c>
      <c r="C331">
        <v>12</v>
      </c>
      <c r="D331" s="1">
        <v>231.6</v>
      </c>
      <c r="E331" s="1">
        <v>9.65</v>
      </c>
      <c r="F331" s="1">
        <v>2</v>
      </c>
    </row>
    <row r="332" spans="1:6" x14ac:dyDescent="0.25">
      <c r="A332" t="s">
        <v>784</v>
      </c>
      <c r="B332">
        <v>24</v>
      </c>
      <c r="C332">
        <v>12</v>
      </c>
      <c r="D332" s="1">
        <v>231.6</v>
      </c>
      <c r="E332" s="1">
        <v>9.65</v>
      </c>
      <c r="F332" s="1">
        <v>2</v>
      </c>
    </row>
    <row r="333" spans="1:6" x14ac:dyDescent="0.25">
      <c r="A333" t="s">
        <v>790</v>
      </c>
      <c r="B333">
        <v>23</v>
      </c>
      <c r="C333">
        <v>12</v>
      </c>
      <c r="D333" s="1">
        <v>250.08</v>
      </c>
      <c r="E333" s="1">
        <v>10.87304347826087</v>
      </c>
      <c r="F333" s="1">
        <v>1.9166666666666667</v>
      </c>
    </row>
    <row r="334" spans="1:6" x14ac:dyDescent="0.25">
      <c r="A334" t="s">
        <v>817</v>
      </c>
      <c r="B334">
        <v>22</v>
      </c>
      <c r="C334">
        <v>12</v>
      </c>
      <c r="D334" s="1">
        <v>755.36</v>
      </c>
      <c r="E334" s="1">
        <v>34.334545454545456</v>
      </c>
      <c r="F334" s="1">
        <v>1.8333333333333333</v>
      </c>
    </row>
    <row r="335" spans="1:6" x14ac:dyDescent="0.25">
      <c r="A335" t="s">
        <v>849</v>
      </c>
      <c r="B335">
        <v>21</v>
      </c>
      <c r="C335">
        <v>12</v>
      </c>
      <c r="D335" s="1">
        <v>202.65</v>
      </c>
      <c r="E335" s="1">
        <v>9.65</v>
      </c>
      <c r="F335" s="1">
        <v>1.75</v>
      </c>
    </row>
    <row r="336" spans="1:6" x14ac:dyDescent="0.25">
      <c r="A336" t="s">
        <v>867</v>
      </c>
      <c r="B336">
        <v>20</v>
      </c>
      <c r="C336">
        <v>12</v>
      </c>
      <c r="D336" s="1">
        <v>479.92</v>
      </c>
      <c r="E336" s="1">
        <v>23.995999999999999</v>
      </c>
      <c r="F336" s="1">
        <v>1.6666666666666667</v>
      </c>
    </row>
    <row r="337" spans="1:6" x14ac:dyDescent="0.25">
      <c r="A337" t="s">
        <v>912</v>
      </c>
      <c r="B337">
        <v>18</v>
      </c>
      <c r="C337">
        <v>12</v>
      </c>
      <c r="D337" s="1">
        <v>938.47</v>
      </c>
      <c r="E337" s="1">
        <v>52.137222222222221</v>
      </c>
      <c r="F337" s="1">
        <v>1.5</v>
      </c>
    </row>
    <row r="338" spans="1:6" x14ac:dyDescent="0.25">
      <c r="A338" t="s">
        <v>923</v>
      </c>
      <c r="B338">
        <v>18</v>
      </c>
      <c r="C338">
        <v>12</v>
      </c>
      <c r="D338" s="1">
        <v>685.6</v>
      </c>
      <c r="E338" s="1">
        <v>38.088888888888889</v>
      </c>
      <c r="F338" s="1">
        <v>1.5</v>
      </c>
    </row>
    <row r="339" spans="1:6" x14ac:dyDescent="0.25">
      <c r="A339" t="s">
        <v>927</v>
      </c>
      <c r="B339">
        <v>18</v>
      </c>
      <c r="C339">
        <v>12</v>
      </c>
      <c r="D339" s="1">
        <v>280.24</v>
      </c>
      <c r="E339" s="1">
        <v>15.568888888888887</v>
      </c>
      <c r="F339" s="1">
        <v>1.5</v>
      </c>
    </row>
    <row r="340" spans="1:6" x14ac:dyDescent="0.25">
      <c r="A340" t="s">
        <v>952</v>
      </c>
      <c r="B340">
        <v>17</v>
      </c>
      <c r="C340">
        <v>12</v>
      </c>
      <c r="D340" s="1">
        <v>303.7</v>
      </c>
      <c r="E340" s="1">
        <v>17.86470588235294</v>
      </c>
      <c r="F340" s="1">
        <v>1.4166666666666667</v>
      </c>
    </row>
    <row r="341" spans="1:6" x14ac:dyDescent="0.25">
      <c r="A341" t="s">
        <v>1092</v>
      </c>
      <c r="B341">
        <v>14</v>
      </c>
      <c r="C341">
        <v>12</v>
      </c>
      <c r="D341" s="1">
        <v>459.05</v>
      </c>
      <c r="E341" s="1">
        <v>32.789285714285711</v>
      </c>
      <c r="F341" s="1">
        <v>1.1666666666666667</v>
      </c>
    </row>
    <row r="342" spans="1:6" x14ac:dyDescent="0.25">
      <c r="A342" t="s">
        <v>1093</v>
      </c>
      <c r="B342">
        <v>14</v>
      </c>
      <c r="C342">
        <v>12</v>
      </c>
      <c r="D342" s="1">
        <v>1104.8699999999999</v>
      </c>
      <c r="E342" s="1">
        <v>78.919285714285721</v>
      </c>
      <c r="F342" s="1">
        <v>1.1666666666666667</v>
      </c>
    </row>
    <row r="343" spans="1:6" x14ac:dyDescent="0.25">
      <c r="A343" t="s">
        <v>1095</v>
      </c>
      <c r="B343">
        <v>14</v>
      </c>
      <c r="C343">
        <v>12</v>
      </c>
      <c r="D343" s="1">
        <v>1195.1600000000001</v>
      </c>
      <c r="E343" s="1">
        <v>85.368571428571428</v>
      </c>
      <c r="F343" s="1">
        <v>1.1666666666666667</v>
      </c>
    </row>
    <row r="344" spans="1:6" x14ac:dyDescent="0.25">
      <c r="A344" t="s">
        <v>1203</v>
      </c>
      <c r="B344">
        <v>12</v>
      </c>
      <c r="C344">
        <v>12</v>
      </c>
      <c r="D344" s="1">
        <v>1134.21</v>
      </c>
      <c r="E344" s="1">
        <v>94.517499999999998</v>
      </c>
      <c r="F344" s="1">
        <v>1</v>
      </c>
    </row>
    <row r="345" spans="1:6" x14ac:dyDescent="0.25">
      <c r="A345" t="s">
        <v>1204</v>
      </c>
      <c r="B345">
        <v>12</v>
      </c>
      <c r="C345">
        <v>12</v>
      </c>
      <c r="D345" s="1">
        <v>1273.8599999999999</v>
      </c>
      <c r="E345" s="1">
        <v>106.155</v>
      </c>
      <c r="F345" s="1">
        <v>1</v>
      </c>
    </row>
    <row r="346" spans="1:6" x14ac:dyDescent="0.25">
      <c r="A346" t="s">
        <v>49</v>
      </c>
      <c r="B346">
        <v>360</v>
      </c>
      <c r="C346">
        <v>11</v>
      </c>
      <c r="D346" s="1">
        <v>240.08</v>
      </c>
      <c r="E346" s="1">
        <v>0.66688888888888886</v>
      </c>
      <c r="F346" s="1">
        <v>32.727272727272727</v>
      </c>
    </row>
    <row r="347" spans="1:6" x14ac:dyDescent="0.25">
      <c r="A347" t="s">
        <v>50</v>
      </c>
      <c r="B347">
        <v>357</v>
      </c>
      <c r="C347">
        <v>11</v>
      </c>
      <c r="D347" s="1">
        <v>365.84</v>
      </c>
      <c r="E347" s="1">
        <v>1.0247619047619048</v>
      </c>
      <c r="F347" s="1">
        <v>32.454545454545453</v>
      </c>
    </row>
    <row r="348" spans="1:6" x14ac:dyDescent="0.25">
      <c r="A348" t="s">
        <v>61</v>
      </c>
      <c r="B348">
        <v>306</v>
      </c>
      <c r="C348">
        <v>11</v>
      </c>
      <c r="D348" s="1">
        <v>228.27</v>
      </c>
      <c r="E348" s="1">
        <v>0.74598039215686274</v>
      </c>
      <c r="F348" s="1">
        <v>27.818181818181817</v>
      </c>
    </row>
    <row r="349" spans="1:6" x14ac:dyDescent="0.25">
      <c r="A349" t="s">
        <v>113</v>
      </c>
      <c r="B349">
        <v>210</v>
      </c>
      <c r="C349">
        <v>11</v>
      </c>
      <c r="D349" s="1">
        <v>153.54</v>
      </c>
      <c r="E349" s="1">
        <v>0.73114285714285721</v>
      </c>
      <c r="F349" s="1">
        <v>19.09090909090909</v>
      </c>
    </row>
    <row r="350" spans="1:6" x14ac:dyDescent="0.25">
      <c r="A350" t="s">
        <v>126</v>
      </c>
      <c r="B350">
        <v>196</v>
      </c>
      <c r="C350">
        <v>11</v>
      </c>
      <c r="D350" s="1">
        <v>157.4</v>
      </c>
      <c r="E350" s="1">
        <v>0.803061224489796</v>
      </c>
      <c r="F350" s="1">
        <v>17.818181818181817</v>
      </c>
    </row>
    <row r="351" spans="1:6" x14ac:dyDescent="0.25">
      <c r="A351" t="s">
        <v>143</v>
      </c>
      <c r="B351">
        <v>172</v>
      </c>
      <c r="C351">
        <v>11</v>
      </c>
      <c r="D351" s="1">
        <v>270.36</v>
      </c>
      <c r="E351" s="1">
        <v>1.5718604651162789</v>
      </c>
      <c r="F351" s="1">
        <v>15.636363636363637</v>
      </c>
    </row>
    <row r="352" spans="1:6" x14ac:dyDescent="0.25">
      <c r="A352" t="s">
        <v>177</v>
      </c>
      <c r="B352">
        <v>142</v>
      </c>
      <c r="C352">
        <v>11</v>
      </c>
      <c r="D352" s="1">
        <v>365.38</v>
      </c>
      <c r="E352" s="1">
        <v>2.5730985915492961</v>
      </c>
      <c r="F352" s="1">
        <v>12.909090909090908</v>
      </c>
    </row>
    <row r="353" spans="1:6" x14ac:dyDescent="0.25">
      <c r="A353" t="s">
        <v>200</v>
      </c>
      <c r="B353">
        <v>121</v>
      </c>
      <c r="C353">
        <v>11</v>
      </c>
      <c r="D353" s="1">
        <v>1558.22</v>
      </c>
      <c r="E353" s="1">
        <v>12.877851239669422</v>
      </c>
      <c r="F353" s="1">
        <v>11</v>
      </c>
    </row>
    <row r="354" spans="1:6" x14ac:dyDescent="0.25">
      <c r="A354" t="s">
        <v>215</v>
      </c>
      <c r="B354">
        <v>108</v>
      </c>
      <c r="C354">
        <v>11</v>
      </c>
      <c r="D354" s="1">
        <v>166.2</v>
      </c>
      <c r="E354" s="1">
        <v>1.538888888888889</v>
      </c>
      <c r="F354" s="1">
        <v>9.8181818181818183</v>
      </c>
    </row>
    <row r="355" spans="1:6" x14ac:dyDescent="0.25">
      <c r="A355" t="s">
        <v>235</v>
      </c>
      <c r="B355">
        <v>96</v>
      </c>
      <c r="C355">
        <v>11</v>
      </c>
      <c r="D355" s="1">
        <v>602.02</v>
      </c>
      <c r="E355" s="1">
        <v>6.2710416666666671</v>
      </c>
      <c r="F355" s="1">
        <v>8.7272727272727266</v>
      </c>
    </row>
    <row r="356" spans="1:6" x14ac:dyDescent="0.25">
      <c r="A356" t="s">
        <v>250</v>
      </c>
      <c r="B356">
        <v>90</v>
      </c>
      <c r="C356">
        <v>11</v>
      </c>
      <c r="D356" s="1">
        <v>275.10000000000002</v>
      </c>
      <c r="E356" s="1">
        <v>3.0566666666666666</v>
      </c>
      <c r="F356" s="1">
        <v>8.1818181818181817</v>
      </c>
    </row>
    <row r="357" spans="1:6" x14ac:dyDescent="0.25">
      <c r="A357" t="s">
        <v>326</v>
      </c>
      <c r="B357">
        <v>68</v>
      </c>
      <c r="C357">
        <v>11</v>
      </c>
      <c r="D357" s="1">
        <v>21.84</v>
      </c>
      <c r="E357" s="1">
        <v>0.32117647058823529</v>
      </c>
      <c r="F357" s="1">
        <v>6.1818181818181817</v>
      </c>
    </row>
    <row r="358" spans="1:6" x14ac:dyDescent="0.25">
      <c r="A358" t="s">
        <v>330</v>
      </c>
      <c r="B358">
        <v>68</v>
      </c>
      <c r="C358">
        <v>11</v>
      </c>
      <c r="D358" s="1">
        <v>294.48</v>
      </c>
      <c r="E358" s="1">
        <v>4.3305882352941172</v>
      </c>
      <c r="F358" s="1">
        <v>6.1818181818181817</v>
      </c>
    </row>
    <row r="359" spans="1:6" x14ac:dyDescent="0.25">
      <c r="A359" t="s">
        <v>354</v>
      </c>
      <c r="B359">
        <v>63</v>
      </c>
      <c r="C359">
        <v>11</v>
      </c>
      <c r="D359" s="1">
        <v>3356.36</v>
      </c>
      <c r="E359" s="1">
        <v>53.275555555555549</v>
      </c>
      <c r="F359" s="1">
        <v>5.7272727272727275</v>
      </c>
    </row>
    <row r="360" spans="1:6" x14ac:dyDescent="0.25">
      <c r="A360" t="s">
        <v>372</v>
      </c>
      <c r="B360">
        <v>59</v>
      </c>
      <c r="C360">
        <v>11</v>
      </c>
      <c r="D360" s="1">
        <v>664.74</v>
      </c>
      <c r="E360" s="1">
        <v>11.266779661016949</v>
      </c>
      <c r="F360" s="1">
        <v>5.3636363636363633</v>
      </c>
    </row>
    <row r="361" spans="1:6" x14ac:dyDescent="0.25">
      <c r="A361" t="s">
        <v>387</v>
      </c>
      <c r="B361">
        <v>56</v>
      </c>
      <c r="C361">
        <v>11</v>
      </c>
      <c r="D361" s="1">
        <v>187.26</v>
      </c>
      <c r="E361" s="1">
        <v>3.3439285714285716</v>
      </c>
      <c r="F361" s="1">
        <v>5.0909090909090908</v>
      </c>
    </row>
    <row r="362" spans="1:6" x14ac:dyDescent="0.25">
      <c r="A362" t="s">
        <v>444</v>
      </c>
      <c r="B362">
        <v>50</v>
      </c>
      <c r="C362">
        <v>11</v>
      </c>
      <c r="D362" s="1">
        <v>488</v>
      </c>
      <c r="E362" s="1">
        <v>9.76</v>
      </c>
      <c r="F362" s="1">
        <v>4.5454545454545459</v>
      </c>
    </row>
    <row r="363" spans="1:6" x14ac:dyDescent="0.25">
      <c r="A363" t="s">
        <v>483</v>
      </c>
      <c r="B363">
        <v>45</v>
      </c>
      <c r="C363">
        <v>11</v>
      </c>
      <c r="D363" s="1">
        <v>210.48</v>
      </c>
      <c r="E363" s="1">
        <v>4.6773333333333333</v>
      </c>
      <c r="F363" s="1">
        <v>4.0909090909090908</v>
      </c>
    </row>
    <row r="364" spans="1:6" x14ac:dyDescent="0.25">
      <c r="A364" t="s">
        <v>603</v>
      </c>
      <c r="B364">
        <v>34</v>
      </c>
      <c r="C364">
        <v>11</v>
      </c>
      <c r="D364" s="1">
        <v>328.1</v>
      </c>
      <c r="E364" s="1">
        <v>9.65</v>
      </c>
      <c r="F364" s="1">
        <v>3.0909090909090908</v>
      </c>
    </row>
    <row r="365" spans="1:6" x14ac:dyDescent="0.25">
      <c r="A365" t="s">
        <v>614</v>
      </c>
      <c r="B365">
        <v>33</v>
      </c>
      <c r="C365">
        <v>11</v>
      </c>
      <c r="D365" s="1">
        <v>490.46</v>
      </c>
      <c r="E365" s="1">
        <v>14.862424242424241</v>
      </c>
      <c r="F365" s="1">
        <v>3</v>
      </c>
    </row>
    <row r="366" spans="1:6" x14ac:dyDescent="0.25">
      <c r="A366" t="s">
        <v>662</v>
      </c>
      <c r="B366">
        <v>29</v>
      </c>
      <c r="C366">
        <v>11</v>
      </c>
      <c r="D366" s="1">
        <v>162.75</v>
      </c>
      <c r="E366" s="1">
        <v>5.6120689655172411</v>
      </c>
      <c r="F366" s="1">
        <v>2.6363636363636362</v>
      </c>
    </row>
    <row r="367" spans="1:6" x14ac:dyDescent="0.25">
      <c r="A367" t="s">
        <v>665</v>
      </c>
      <c r="B367">
        <v>29</v>
      </c>
      <c r="C367">
        <v>11</v>
      </c>
      <c r="D367" s="1">
        <v>1598</v>
      </c>
      <c r="E367" s="1">
        <v>55.103448275862071</v>
      </c>
      <c r="F367" s="1">
        <v>2.6363636363636362</v>
      </c>
    </row>
    <row r="368" spans="1:6" x14ac:dyDescent="0.25">
      <c r="A368" t="s">
        <v>670</v>
      </c>
      <c r="B368">
        <v>28</v>
      </c>
      <c r="C368">
        <v>11</v>
      </c>
      <c r="D368" s="1">
        <v>11.44</v>
      </c>
      <c r="E368" s="1">
        <v>0.40857142857142859</v>
      </c>
      <c r="F368" s="1">
        <v>2.5454545454545454</v>
      </c>
    </row>
    <row r="369" spans="1:6" x14ac:dyDescent="0.25">
      <c r="A369" t="s">
        <v>679</v>
      </c>
      <c r="B369">
        <v>28</v>
      </c>
      <c r="C369">
        <v>11</v>
      </c>
      <c r="D369" s="1">
        <v>655.29</v>
      </c>
      <c r="E369" s="1">
        <v>23.403214285714288</v>
      </c>
      <c r="F369" s="1">
        <v>2.5454545454545454</v>
      </c>
    </row>
    <row r="370" spans="1:6" x14ac:dyDescent="0.25">
      <c r="A370" t="s">
        <v>729</v>
      </c>
      <c r="B370">
        <v>25</v>
      </c>
      <c r="C370">
        <v>11</v>
      </c>
      <c r="D370" s="1">
        <v>11.7</v>
      </c>
      <c r="E370" s="1">
        <v>0.46800000000000003</v>
      </c>
      <c r="F370" s="1">
        <v>2.2727272727272729</v>
      </c>
    </row>
    <row r="371" spans="1:6" x14ac:dyDescent="0.25">
      <c r="A371" t="s">
        <v>730</v>
      </c>
      <c r="B371">
        <v>25</v>
      </c>
      <c r="C371">
        <v>11</v>
      </c>
      <c r="D371" s="1">
        <v>13.78</v>
      </c>
      <c r="E371" s="1">
        <v>0.55120000000000002</v>
      </c>
      <c r="F371" s="1">
        <v>2.2727272727272729</v>
      </c>
    </row>
    <row r="372" spans="1:6" x14ac:dyDescent="0.25">
      <c r="A372" t="s">
        <v>754</v>
      </c>
      <c r="B372">
        <v>24</v>
      </c>
      <c r="C372">
        <v>11</v>
      </c>
      <c r="D372" s="1">
        <v>13.52</v>
      </c>
      <c r="E372" s="1">
        <v>0.56333333333333335</v>
      </c>
      <c r="F372" s="1">
        <v>2.1818181818181817</v>
      </c>
    </row>
    <row r="373" spans="1:6" x14ac:dyDescent="0.25">
      <c r="A373" t="s">
        <v>791</v>
      </c>
      <c r="B373">
        <v>23</v>
      </c>
      <c r="C373">
        <v>11</v>
      </c>
      <c r="D373" s="1">
        <v>405.98</v>
      </c>
      <c r="E373" s="1">
        <v>17.651304347826088</v>
      </c>
      <c r="F373" s="1">
        <v>2.0909090909090908</v>
      </c>
    </row>
    <row r="374" spans="1:6" x14ac:dyDescent="0.25">
      <c r="A374" t="s">
        <v>830</v>
      </c>
      <c r="B374">
        <v>21</v>
      </c>
      <c r="C374">
        <v>11</v>
      </c>
      <c r="D374" s="1">
        <v>955.31</v>
      </c>
      <c r="E374" s="1">
        <v>45.490952380952379</v>
      </c>
      <c r="F374" s="1">
        <v>1.9090909090909092</v>
      </c>
    </row>
    <row r="375" spans="1:6" x14ac:dyDescent="0.25">
      <c r="A375" t="s">
        <v>862</v>
      </c>
      <c r="B375">
        <v>20</v>
      </c>
      <c r="C375">
        <v>11</v>
      </c>
      <c r="D375" s="1">
        <v>100.64</v>
      </c>
      <c r="E375" s="1">
        <v>5.032</v>
      </c>
      <c r="F375" s="1">
        <v>1.8181818181818181</v>
      </c>
    </row>
    <row r="376" spans="1:6" x14ac:dyDescent="0.25">
      <c r="A376" t="s">
        <v>919</v>
      </c>
      <c r="B376">
        <v>18</v>
      </c>
      <c r="C376">
        <v>11</v>
      </c>
      <c r="D376" s="1">
        <v>250.13</v>
      </c>
      <c r="E376" s="1">
        <v>13.896111111111113</v>
      </c>
      <c r="F376" s="1">
        <v>1.6363636363636365</v>
      </c>
    </row>
    <row r="377" spans="1:6" x14ac:dyDescent="0.25">
      <c r="A377" t="s">
        <v>920</v>
      </c>
      <c r="B377">
        <v>18</v>
      </c>
      <c r="C377">
        <v>11</v>
      </c>
      <c r="D377" s="1">
        <v>309.89</v>
      </c>
      <c r="E377" s="1">
        <v>17.216111111111111</v>
      </c>
      <c r="F377" s="1">
        <v>1.6363636363636365</v>
      </c>
    </row>
    <row r="378" spans="1:6" x14ac:dyDescent="0.25">
      <c r="A378" t="s">
        <v>940</v>
      </c>
      <c r="B378">
        <v>18</v>
      </c>
      <c r="C378">
        <v>11</v>
      </c>
      <c r="D378" s="1">
        <v>173.7</v>
      </c>
      <c r="E378" s="1">
        <v>9.65</v>
      </c>
      <c r="F378" s="1">
        <v>1.6363636363636365</v>
      </c>
    </row>
    <row r="379" spans="1:6" x14ac:dyDescent="0.25">
      <c r="A379" t="s">
        <v>977</v>
      </c>
      <c r="B379">
        <v>17</v>
      </c>
      <c r="C379">
        <v>11</v>
      </c>
      <c r="D379" s="1">
        <v>164.05</v>
      </c>
      <c r="E379" s="1">
        <v>9.65</v>
      </c>
      <c r="F379" s="1">
        <v>1.5454545454545454</v>
      </c>
    </row>
    <row r="380" spans="1:6" x14ac:dyDescent="0.25">
      <c r="A380" t="s">
        <v>985</v>
      </c>
      <c r="B380">
        <v>16</v>
      </c>
      <c r="C380">
        <v>11</v>
      </c>
      <c r="D380" s="1">
        <v>292.73</v>
      </c>
      <c r="E380" s="1">
        <v>18.295625000000001</v>
      </c>
      <c r="F380" s="1">
        <v>1.4545454545454546</v>
      </c>
    </row>
    <row r="381" spans="1:6" x14ac:dyDescent="0.25">
      <c r="A381" t="s">
        <v>986</v>
      </c>
      <c r="B381">
        <v>16</v>
      </c>
      <c r="C381">
        <v>11</v>
      </c>
      <c r="D381" s="1">
        <v>867.8</v>
      </c>
      <c r="E381" s="1">
        <v>54.237499999999997</v>
      </c>
      <c r="F381" s="1">
        <v>1.4545454545454546</v>
      </c>
    </row>
    <row r="382" spans="1:6" x14ac:dyDescent="0.25">
      <c r="A382" t="s">
        <v>989</v>
      </c>
      <c r="B382">
        <v>16</v>
      </c>
      <c r="C382">
        <v>11</v>
      </c>
      <c r="D382" s="1">
        <v>354.8</v>
      </c>
      <c r="E382" s="1">
        <v>22.175000000000001</v>
      </c>
      <c r="F382" s="1">
        <v>1.4545454545454546</v>
      </c>
    </row>
    <row r="383" spans="1:6" x14ac:dyDescent="0.25">
      <c r="A383" t="s">
        <v>1039</v>
      </c>
      <c r="B383">
        <v>15</v>
      </c>
      <c r="C383">
        <v>11</v>
      </c>
      <c r="D383" s="1">
        <v>524.38</v>
      </c>
      <c r="E383" s="1">
        <v>34.958666666666666</v>
      </c>
      <c r="F383" s="1">
        <v>1.3636363636363635</v>
      </c>
    </row>
    <row r="384" spans="1:6" x14ac:dyDescent="0.25">
      <c r="A384" t="s">
        <v>1094</v>
      </c>
      <c r="B384">
        <v>14</v>
      </c>
      <c r="C384">
        <v>11</v>
      </c>
      <c r="D384" s="1">
        <v>1042.49</v>
      </c>
      <c r="E384" s="1">
        <v>74.463571428571427</v>
      </c>
      <c r="F384" s="1">
        <v>1.2727272727272727</v>
      </c>
    </row>
    <row r="385" spans="1:6" x14ac:dyDescent="0.25">
      <c r="A385" t="s">
        <v>1116</v>
      </c>
      <c r="B385">
        <v>14</v>
      </c>
      <c r="C385">
        <v>11</v>
      </c>
      <c r="D385" s="1">
        <v>119.22</v>
      </c>
      <c r="E385" s="1">
        <v>8.5157142857142851</v>
      </c>
      <c r="F385" s="1">
        <v>1.2727272727272727</v>
      </c>
    </row>
    <row r="386" spans="1:6" x14ac:dyDescent="0.25">
      <c r="A386" t="s">
        <v>1120</v>
      </c>
      <c r="B386">
        <v>14</v>
      </c>
      <c r="C386">
        <v>11</v>
      </c>
      <c r="D386" s="1">
        <v>134.54</v>
      </c>
      <c r="E386" s="1">
        <v>9.61</v>
      </c>
      <c r="F386" s="1">
        <v>1.2727272727272727</v>
      </c>
    </row>
    <row r="387" spans="1:6" x14ac:dyDescent="0.25">
      <c r="A387" t="s">
        <v>1129</v>
      </c>
      <c r="B387">
        <v>13</v>
      </c>
      <c r="C387">
        <v>11</v>
      </c>
      <c r="D387" s="1">
        <v>373.84</v>
      </c>
      <c r="E387" s="1">
        <v>28.756923076923076</v>
      </c>
      <c r="F387" s="1">
        <v>1.1818181818181819</v>
      </c>
    </row>
    <row r="388" spans="1:6" x14ac:dyDescent="0.25">
      <c r="A388" t="s">
        <v>1139</v>
      </c>
      <c r="B388">
        <v>13</v>
      </c>
      <c r="C388">
        <v>11</v>
      </c>
      <c r="D388" s="1">
        <v>2676.2</v>
      </c>
      <c r="E388" s="1">
        <v>205.86153846153846</v>
      </c>
      <c r="F388" s="1">
        <v>1.1818181818181819</v>
      </c>
    </row>
    <row r="389" spans="1:6" x14ac:dyDescent="0.25">
      <c r="A389" t="s">
        <v>1149</v>
      </c>
      <c r="B389">
        <v>13</v>
      </c>
      <c r="C389">
        <v>11</v>
      </c>
      <c r="D389" s="1">
        <v>414</v>
      </c>
      <c r="E389" s="1">
        <v>31.846153846153847</v>
      </c>
      <c r="F389" s="1">
        <v>1.1818181818181819</v>
      </c>
    </row>
    <row r="390" spans="1:6" x14ac:dyDescent="0.25">
      <c r="A390" t="s">
        <v>1195</v>
      </c>
      <c r="B390">
        <v>12</v>
      </c>
      <c r="C390">
        <v>11</v>
      </c>
      <c r="D390" s="1">
        <v>214.59</v>
      </c>
      <c r="E390" s="1">
        <v>17.8825</v>
      </c>
      <c r="F390" s="1">
        <v>1.0909090909090908</v>
      </c>
    </row>
    <row r="391" spans="1:6" x14ac:dyDescent="0.25">
      <c r="A391" t="s">
        <v>1199</v>
      </c>
      <c r="B391">
        <v>12</v>
      </c>
      <c r="C391">
        <v>11</v>
      </c>
      <c r="D391" s="1">
        <v>266.5</v>
      </c>
      <c r="E391" s="1">
        <v>22.208333333333332</v>
      </c>
      <c r="F391" s="1">
        <v>1.0909090909090908</v>
      </c>
    </row>
    <row r="392" spans="1:6" x14ac:dyDescent="0.25">
      <c r="A392" t="s">
        <v>1269</v>
      </c>
      <c r="B392">
        <v>11</v>
      </c>
      <c r="C392">
        <v>11</v>
      </c>
      <c r="D392" s="1">
        <v>191.72</v>
      </c>
      <c r="E392" s="1">
        <v>17.42909090909091</v>
      </c>
      <c r="F392" s="1">
        <v>1</v>
      </c>
    </row>
    <row r="393" spans="1:6" x14ac:dyDescent="0.25">
      <c r="A393" t="s">
        <v>1280</v>
      </c>
      <c r="B393">
        <v>11</v>
      </c>
      <c r="C393">
        <v>11</v>
      </c>
      <c r="D393" s="1">
        <v>360.75</v>
      </c>
      <c r="E393" s="1">
        <v>32.795454545454547</v>
      </c>
      <c r="F393" s="1">
        <v>1</v>
      </c>
    </row>
    <row r="394" spans="1:6" x14ac:dyDescent="0.25">
      <c r="A394" t="s">
        <v>60</v>
      </c>
      <c r="B394">
        <v>313</v>
      </c>
      <c r="C394">
        <v>10</v>
      </c>
      <c r="D394" s="1">
        <v>228.67</v>
      </c>
      <c r="E394" s="1">
        <v>0.73057507987220449</v>
      </c>
      <c r="F394" s="1">
        <v>31.3</v>
      </c>
    </row>
    <row r="395" spans="1:6" x14ac:dyDescent="0.25">
      <c r="A395" t="s">
        <v>88</v>
      </c>
      <c r="B395">
        <v>262</v>
      </c>
      <c r="C395">
        <v>10</v>
      </c>
      <c r="D395" s="1">
        <v>873.49</v>
      </c>
      <c r="E395" s="1">
        <v>3.3339312977099236</v>
      </c>
      <c r="F395" s="1">
        <v>26.2</v>
      </c>
    </row>
    <row r="396" spans="1:6" x14ac:dyDescent="0.25">
      <c r="A396" t="s">
        <v>97</v>
      </c>
      <c r="B396">
        <v>234</v>
      </c>
      <c r="C396">
        <v>10</v>
      </c>
      <c r="D396" s="1">
        <v>211.26</v>
      </c>
      <c r="E396" s="1">
        <v>0.9028205128205129</v>
      </c>
      <c r="F396" s="1">
        <v>23.4</v>
      </c>
    </row>
    <row r="397" spans="1:6" x14ac:dyDescent="0.25">
      <c r="A397" t="s">
        <v>123</v>
      </c>
      <c r="B397">
        <v>199</v>
      </c>
      <c r="C397">
        <v>10</v>
      </c>
      <c r="D397" s="1">
        <v>142.22999999999999</v>
      </c>
      <c r="E397" s="1">
        <v>0.71472361809045226</v>
      </c>
      <c r="F397" s="1">
        <v>19.899999999999999</v>
      </c>
    </row>
    <row r="398" spans="1:6" x14ac:dyDescent="0.25">
      <c r="A398" t="s">
        <v>125</v>
      </c>
      <c r="B398">
        <v>197</v>
      </c>
      <c r="C398">
        <v>10</v>
      </c>
      <c r="D398" s="1">
        <v>205.42</v>
      </c>
      <c r="E398" s="1">
        <v>1.042741116751269</v>
      </c>
      <c r="F398" s="1">
        <v>19.7</v>
      </c>
    </row>
    <row r="399" spans="1:6" x14ac:dyDescent="0.25">
      <c r="A399" t="s">
        <v>173</v>
      </c>
      <c r="B399">
        <v>147</v>
      </c>
      <c r="C399">
        <v>10</v>
      </c>
      <c r="D399" s="1">
        <v>504.78</v>
      </c>
      <c r="E399" s="1">
        <v>3.4338775510204083</v>
      </c>
      <c r="F399" s="1">
        <v>14.7</v>
      </c>
    </row>
    <row r="400" spans="1:6" x14ac:dyDescent="0.25">
      <c r="A400" t="s">
        <v>193</v>
      </c>
      <c r="B400">
        <v>127</v>
      </c>
      <c r="C400">
        <v>10</v>
      </c>
      <c r="D400" s="1">
        <v>431.45</v>
      </c>
      <c r="E400" s="1">
        <v>3.397244094488189</v>
      </c>
      <c r="F400" s="1">
        <v>12.7</v>
      </c>
    </row>
    <row r="401" spans="1:6" x14ac:dyDescent="0.25">
      <c r="A401" t="s">
        <v>232</v>
      </c>
      <c r="B401">
        <v>99</v>
      </c>
      <c r="C401">
        <v>10</v>
      </c>
      <c r="D401" s="1">
        <v>740.04</v>
      </c>
      <c r="E401" s="1">
        <v>7.4751515151515155</v>
      </c>
      <c r="F401" s="1">
        <v>9.9</v>
      </c>
    </row>
    <row r="402" spans="1:6" x14ac:dyDescent="0.25">
      <c r="A402" t="s">
        <v>247</v>
      </c>
      <c r="B402">
        <v>91</v>
      </c>
      <c r="C402">
        <v>10</v>
      </c>
      <c r="D402" s="1">
        <v>295.13</v>
      </c>
      <c r="E402" s="1">
        <v>3.2431868131868131</v>
      </c>
      <c r="F402" s="1">
        <v>9.1</v>
      </c>
    </row>
    <row r="403" spans="1:6" x14ac:dyDescent="0.25">
      <c r="A403" t="s">
        <v>258</v>
      </c>
      <c r="B403">
        <v>89</v>
      </c>
      <c r="C403">
        <v>10</v>
      </c>
      <c r="D403" s="1">
        <v>291.22000000000003</v>
      </c>
      <c r="E403" s="1">
        <v>3.2721348314606744</v>
      </c>
      <c r="F403" s="1">
        <v>8.9</v>
      </c>
    </row>
    <row r="404" spans="1:6" x14ac:dyDescent="0.25">
      <c r="A404" t="s">
        <v>264</v>
      </c>
      <c r="B404">
        <v>86</v>
      </c>
      <c r="C404">
        <v>10</v>
      </c>
      <c r="D404" s="1">
        <v>1000.08</v>
      </c>
      <c r="E404" s="1">
        <v>11.628837209302326</v>
      </c>
      <c r="F404" s="1">
        <v>8.6</v>
      </c>
    </row>
    <row r="405" spans="1:6" x14ac:dyDescent="0.25">
      <c r="A405" t="s">
        <v>287</v>
      </c>
      <c r="B405">
        <v>78</v>
      </c>
      <c r="C405">
        <v>10</v>
      </c>
      <c r="D405" s="1">
        <v>260.33999999999997</v>
      </c>
      <c r="E405" s="1">
        <v>3.3376923076923073</v>
      </c>
      <c r="F405" s="1">
        <v>7.8</v>
      </c>
    </row>
    <row r="406" spans="1:6" x14ac:dyDescent="0.25">
      <c r="A406" t="s">
        <v>324</v>
      </c>
      <c r="B406">
        <v>69</v>
      </c>
      <c r="C406">
        <v>10</v>
      </c>
      <c r="D406" s="1">
        <v>82.08</v>
      </c>
      <c r="E406" s="1">
        <v>1.1895652173913045</v>
      </c>
      <c r="F406" s="1">
        <v>6.9</v>
      </c>
    </row>
    <row r="407" spans="1:6" x14ac:dyDescent="0.25">
      <c r="A407" t="s">
        <v>332</v>
      </c>
      <c r="B407">
        <v>68</v>
      </c>
      <c r="C407">
        <v>10</v>
      </c>
      <c r="D407" s="1">
        <v>3543.2</v>
      </c>
      <c r="E407" s="1">
        <v>52.10588235294118</v>
      </c>
      <c r="F407" s="1">
        <v>6.8</v>
      </c>
    </row>
    <row r="408" spans="1:6" x14ac:dyDescent="0.25">
      <c r="A408" t="s">
        <v>336</v>
      </c>
      <c r="B408">
        <v>67</v>
      </c>
      <c r="C408">
        <v>10</v>
      </c>
      <c r="D408" s="1">
        <v>292.58999999999997</v>
      </c>
      <c r="E408" s="1">
        <v>4.3670149253731338</v>
      </c>
      <c r="F408" s="1">
        <v>6.7</v>
      </c>
    </row>
    <row r="409" spans="1:6" x14ac:dyDescent="0.25">
      <c r="A409" t="s">
        <v>376</v>
      </c>
      <c r="B409">
        <v>58</v>
      </c>
      <c r="C409">
        <v>10</v>
      </c>
      <c r="D409" s="1">
        <v>26.52</v>
      </c>
      <c r="E409" s="1">
        <v>0.45724137931034481</v>
      </c>
      <c r="F409" s="1">
        <v>5.8</v>
      </c>
    </row>
    <row r="410" spans="1:6" x14ac:dyDescent="0.25">
      <c r="A410" t="s">
        <v>405</v>
      </c>
      <c r="B410">
        <v>54</v>
      </c>
      <c r="C410">
        <v>10</v>
      </c>
      <c r="D410" s="1">
        <v>489.12</v>
      </c>
      <c r="E410" s="1">
        <v>9.0577777777777779</v>
      </c>
      <c r="F410" s="1">
        <v>5.4</v>
      </c>
    </row>
    <row r="411" spans="1:6" x14ac:dyDescent="0.25">
      <c r="A411" t="s">
        <v>461</v>
      </c>
      <c r="B411">
        <v>48</v>
      </c>
      <c r="C411">
        <v>10</v>
      </c>
      <c r="D411" s="1">
        <v>576.96</v>
      </c>
      <c r="E411" s="1">
        <v>12.02</v>
      </c>
      <c r="F411" s="1">
        <v>4.8</v>
      </c>
    </row>
    <row r="412" spans="1:6" x14ac:dyDescent="0.25">
      <c r="A412" t="s">
        <v>503</v>
      </c>
      <c r="B412">
        <v>42</v>
      </c>
      <c r="C412">
        <v>10</v>
      </c>
      <c r="D412" s="1">
        <v>573.36</v>
      </c>
      <c r="E412" s="1">
        <v>13.651428571428571</v>
      </c>
      <c r="F412" s="1">
        <v>4.2</v>
      </c>
    </row>
    <row r="413" spans="1:6" x14ac:dyDescent="0.25">
      <c r="A413" t="s">
        <v>531</v>
      </c>
      <c r="B413">
        <v>38</v>
      </c>
      <c r="C413">
        <v>10</v>
      </c>
      <c r="D413" s="1">
        <v>13</v>
      </c>
      <c r="E413" s="1">
        <v>0.34210526315789475</v>
      </c>
      <c r="F413" s="1">
        <v>3.8</v>
      </c>
    </row>
    <row r="414" spans="1:6" x14ac:dyDescent="0.25">
      <c r="A414" t="s">
        <v>555</v>
      </c>
      <c r="B414">
        <v>37</v>
      </c>
      <c r="C414">
        <v>10</v>
      </c>
      <c r="D414" s="1">
        <v>364.66</v>
      </c>
      <c r="E414" s="1">
        <v>9.8556756756756752</v>
      </c>
      <c r="F414" s="1">
        <v>3.7</v>
      </c>
    </row>
    <row r="415" spans="1:6" x14ac:dyDescent="0.25">
      <c r="A415" t="s">
        <v>586</v>
      </c>
      <c r="B415">
        <v>35</v>
      </c>
      <c r="C415">
        <v>10</v>
      </c>
      <c r="D415" s="1">
        <v>436.13</v>
      </c>
      <c r="E415" s="1">
        <v>12.460857142857144</v>
      </c>
      <c r="F415" s="1">
        <v>3.5</v>
      </c>
    </row>
    <row r="416" spans="1:6" x14ac:dyDescent="0.25">
      <c r="A416" t="s">
        <v>589</v>
      </c>
      <c r="B416">
        <v>34</v>
      </c>
      <c r="C416">
        <v>10</v>
      </c>
      <c r="D416" s="1">
        <v>17.16</v>
      </c>
      <c r="E416" s="1">
        <v>0.50470588235294123</v>
      </c>
      <c r="F416" s="1">
        <v>3.4</v>
      </c>
    </row>
    <row r="417" spans="1:6" x14ac:dyDescent="0.25">
      <c r="A417" t="s">
        <v>606</v>
      </c>
      <c r="B417">
        <v>33</v>
      </c>
      <c r="C417">
        <v>10</v>
      </c>
      <c r="D417" s="1">
        <v>16.899999999999999</v>
      </c>
      <c r="E417" s="1">
        <v>0.51212121212121209</v>
      </c>
      <c r="F417" s="1">
        <v>3.3</v>
      </c>
    </row>
    <row r="418" spans="1:6" x14ac:dyDescent="0.25">
      <c r="A418" t="s">
        <v>660</v>
      </c>
      <c r="B418">
        <v>29</v>
      </c>
      <c r="C418">
        <v>10</v>
      </c>
      <c r="D418" s="1">
        <v>975.45</v>
      </c>
      <c r="E418" s="1">
        <v>33.63620689655172</v>
      </c>
      <c r="F418" s="1">
        <v>2.9</v>
      </c>
    </row>
    <row r="419" spans="1:6" x14ac:dyDescent="0.25">
      <c r="A419" t="s">
        <v>672</v>
      </c>
      <c r="B419">
        <v>28</v>
      </c>
      <c r="C419">
        <v>10</v>
      </c>
      <c r="D419" s="1">
        <v>899.2</v>
      </c>
      <c r="E419" s="1">
        <v>32.114285714285714</v>
      </c>
      <c r="F419" s="1">
        <v>2.8</v>
      </c>
    </row>
    <row r="420" spans="1:6" x14ac:dyDescent="0.25">
      <c r="A420" t="s">
        <v>709</v>
      </c>
      <c r="B420">
        <v>26</v>
      </c>
      <c r="C420">
        <v>10</v>
      </c>
      <c r="D420" s="1">
        <v>107.63</v>
      </c>
      <c r="E420" s="1">
        <v>4.1396153846153849</v>
      </c>
      <c r="F420" s="1">
        <v>2.6</v>
      </c>
    </row>
    <row r="421" spans="1:6" x14ac:dyDescent="0.25">
      <c r="A421" t="s">
        <v>723</v>
      </c>
      <c r="B421">
        <v>26</v>
      </c>
      <c r="C421">
        <v>10</v>
      </c>
      <c r="D421" s="1">
        <v>499.11</v>
      </c>
      <c r="E421" s="1">
        <v>19.196538461538459</v>
      </c>
      <c r="F421" s="1">
        <v>2.6</v>
      </c>
    </row>
    <row r="422" spans="1:6" x14ac:dyDescent="0.25">
      <c r="A422" t="s">
        <v>724</v>
      </c>
      <c r="B422">
        <v>26</v>
      </c>
      <c r="C422">
        <v>10</v>
      </c>
      <c r="D422" s="1">
        <v>273.33</v>
      </c>
      <c r="E422" s="1">
        <v>10.512692307692308</v>
      </c>
      <c r="F422" s="1">
        <v>2.6</v>
      </c>
    </row>
    <row r="423" spans="1:6" x14ac:dyDescent="0.25">
      <c r="A423" t="s">
        <v>755</v>
      </c>
      <c r="B423">
        <v>24</v>
      </c>
      <c r="C423">
        <v>10</v>
      </c>
      <c r="D423" s="1">
        <v>12.48</v>
      </c>
      <c r="E423" s="1">
        <v>0.52</v>
      </c>
      <c r="F423" s="1">
        <v>2.4</v>
      </c>
    </row>
    <row r="424" spans="1:6" x14ac:dyDescent="0.25">
      <c r="A424" t="s">
        <v>758</v>
      </c>
      <c r="B424">
        <v>24</v>
      </c>
      <c r="C424">
        <v>10</v>
      </c>
      <c r="D424" s="1">
        <v>8.32</v>
      </c>
      <c r="E424" s="1">
        <v>0.34666666666666668</v>
      </c>
      <c r="F424" s="1">
        <v>2.4</v>
      </c>
    </row>
    <row r="425" spans="1:6" x14ac:dyDescent="0.25">
      <c r="A425" t="s">
        <v>787</v>
      </c>
      <c r="B425">
        <v>23</v>
      </c>
      <c r="C425">
        <v>10</v>
      </c>
      <c r="D425" s="1">
        <v>1225.3</v>
      </c>
      <c r="E425" s="1">
        <v>53.27391304347826</v>
      </c>
      <c r="F425" s="1">
        <v>2.2999999999999998</v>
      </c>
    </row>
    <row r="426" spans="1:6" x14ac:dyDescent="0.25">
      <c r="A426" t="s">
        <v>788</v>
      </c>
      <c r="B426">
        <v>23</v>
      </c>
      <c r="C426">
        <v>10</v>
      </c>
      <c r="D426" s="1">
        <v>1060</v>
      </c>
      <c r="E426" s="1">
        <v>46.086956521739133</v>
      </c>
      <c r="F426" s="1">
        <v>2.2999999999999998</v>
      </c>
    </row>
    <row r="427" spans="1:6" x14ac:dyDescent="0.25">
      <c r="A427" t="s">
        <v>811</v>
      </c>
      <c r="B427">
        <v>22</v>
      </c>
      <c r="C427">
        <v>10</v>
      </c>
      <c r="D427" s="1">
        <v>15.08</v>
      </c>
      <c r="E427" s="1">
        <v>0.68545454545454543</v>
      </c>
      <c r="F427" s="1">
        <v>2.2000000000000002</v>
      </c>
    </row>
    <row r="428" spans="1:6" x14ac:dyDescent="0.25">
      <c r="A428" t="s">
        <v>812</v>
      </c>
      <c r="B428">
        <v>22</v>
      </c>
      <c r="C428">
        <v>10</v>
      </c>
      <c r="D428" s="1">
        <v>413.04</v>
      </c>
      <c r="E428" s="1">
        <v>18.774545454545454</v>
      </c>
      <c r="F428" s="1">
        <v>2.2000000000000002</v>
      </c>
    </row>
    <row r="429" spans="1:6" x14ac:dyDescent="0.25">
      <c r="A429" t="s">
        <v>834</v>
      </c>
      <c r="B429">
        <v>21</v>
      </c>
      <c r="C429">
        <v>10</v>
      </c>
      <c r="D429" s="1">
        <v>181.33</v>
      </c>
      <c r="E429" s="1">
        <v>8.6347619047619055</v>
      </c>
      <c r="F429" s="1">
        <v>2.1</v>
      </c>
    </row>
    <row r="430" spans="1:6" x14ac:dyDescent="0.25">
      <c r="A430" t="s">
        <v>876</v>
      </c>
      <c r="B430">
        <v>20</v>
      </c>
      <c r="C430">
        <v>10</v>
      </c>
      <c r="D430" s="1">
        <v>677.2</v>
      </c>
      <c r="E430" s="1">
        <v>33.86</v>
      </c>
      <c r="F430" s="1">
        <v>2</v>
      </c>
    </row>
    <row r="431" spans="1:6" x14ac:dyDescent="0.25">
      <c r="A431" t="s">
        <v>883</v>
      </c>
      <c r="B431">
        <v>20</v>
      </c>
      <c r="C431">
        <v>10</v>
      </c>
      <c r="D431" s="1">
        <v>95.6</v>
      </c>
      <c r="E431" s="1">
        <v>4.78</v>
      </c>
      <c r="F431" s="1">
        <v>2</v>
      </c>
    </row>
    <row r="432" spans="1:6" x14ac:dyDescent="0.25">
      <c r="A432" t="s">
        <v>888</v>
      </c>
      <c r="B432">
        <v>19</v>
      </c>
      <c r="C432">
        <v>10</v>
      </c>
      <c r="D432" s="1">
        <v>9.1</v>
      </c>
      <c r="E432" s="1">
        <v>0.47894736842105262</v>
      </c>
      <c r="F432" s="1">
        <v>1.9</v>
      </c>
    </row>
    <row r="433" spans="1:6" x14ac:dyDescent="0.25">
      <c r="A433" t="s">
        <v>908</v>
      </c>
      <c r="B433">
        <v>19</v>
      </c>
      <c r="C433">
        <v>10</v>
      </c>
      <c r="D433" s="1">
        <v>90.82</v>
      </c>
      <c r="E433" s="1">
        <v>4.78</v>
      </c>
      <c r="F433" s="1">
        <v>1.9</v>
      </c>
    </row>
    <row r="434" spans="1:6" x14ac:dyDescent="0.25">
      <c r="A434" t="s">
        <v>909</v>
      </c>
      <c r="B434">
        <v>19</v>
      </c>
      <c r="C434">
        <v>10</v>
      </c>
      <c r="D434" s="1">
        <v>90.82</v>
      </c>
      <c r="E434" s="1">
        <v>4.78</v>
      </c>
      <c r="F434" s="1">
        <v>1.9</v>
      </c>
    </row>
    <row r="435" spans="1:6" x14ac:dyDescent="0.25">
      <c r="A435" t="s">
        <v>913</v>
      </c>
      <c r="B435">
        <v>18</v>
      </c>
      <c r="C435">
        <v>10</v>
      </c>
      <c r="D435" s="1">
        <v>252.9</v>
      </c>
      <c r="E435" s="1">
        <v>14.05</v>
      </c>
      <c r="F435" s="1">
        <v>1.8</v>
      </c>
    </row>
    <row r="436" spans="1:6" x14ac:dyDescent="0.25">
      <c r="A436" t="s">
        <v>914</v>
      </c>
      <c r="B436">
        <v>18</v>
      </c>
      <c r="C436">
        <v>10</v>
      </c>
      <c r="D436" s="1">
        <v>13</v>
      </c>
      <c r="E436" s="1">
        <v>0.72222222222222221</v>
      </c>
      <c r="F436" s="1">
        <v>1.8</v>
      </c>
    </row>
    <row r="437" spans="1:6" x14ac:dyDescent="0.25">
      <c r="A437" t="s">
        <v>915</v>
      </c>
      <c r="B437">
        <v>18</v>
      </c>
      <c r="C437">
        <v>10</v>
      </c>
      <c r="D437" s="1">
        <v>6.76</v>
      </c>
      <c r="E437" s="1">
        <v>0.37555555555555559</v>
      </c>
      <c r="F437" s="1">
        <v>1.8</v>
      </c>
    </row>
    <row r="438" spans="1:6" x14ac:dyDescent="0.25">
      <c r="A438" t="s">
        <v>918</v>
      </c>
      <c r="B438">
        <v>18</v>
      </c>
      <c r="C438">
        <v>10</v>
      </c>
      <c r="D438" s="1">
        <v>631.5</v>
      </c>
      <c r="E438" s="1">
        <v>35.083333333333336</v>
      </c>
      <c r="F438" s="1">
        <v>1.8</v>
      </c>
    </row>
    <row r="439" spans="1:6" x14ac:dyDescent="0.25">
      <c r="A439" t="s">
        <v>924</v>
      </c>
      <c r="B439">
        <v>18</v>
      </c>
      <c r="C439">
        <v>10</v>
      </c>
      <c r="D439" s="1">
        <v>477.92</v>
      </c>
      <c r="E439" s="1">
        <v>26.551111111111112</v>
      </c>
      <c r="F439" s="1">
        <v>1.8</v>
      </c>
    </row>
    <row r="440" spans="1:6" x14ac:dyDescent="0.25">
      <c r="A440" t="s">
        <v>991</v>
      </c>
      <c r="B440">
        <v>16</v>
      </c>
      <c r="C440">
        <v>10</v>
      </c>
      <c r="D440" s="1">
        <v>1262.31</v>
      </c>
      <c r="E440" s="1">
        <v>78.894374999999997</v>
      </c>
      <c r="F440" s="1">
        <v>1.6</v>
      </c>
    </row>
    <row r="441" spans="1:6" x14ac:dyDescent="0.25">
      <c r="A441" t="s">
        <v>993</v>
      </c>
      <c r="B441">
        <v>16</v>
      </c>
      <c r="C441">
        <v>10</v>
      </c>
      <c r="D441" s="1">
        <v>226.11</v>
      </c>
      <c r="E441" s="1">
        <v>14.131875000000001</v>
      </c>
      <c r="F441" s="1">
        <v>1.6</v>
      </c>
    </row>
    <row r="442" spans="1:6" x14ac:dyDescent="0.25">
      <c r="A442" t="s">
        <v>1019</v>
      </c>
      <c r="B442">
        <v>16</v>
      </c>
      <c r="C442">
        <v>10</v>
      </c>
      <c r="D442" s="1">
        <v>154.4</v>
      </c>
      <c r="E442" s="1">
        <v>9.65</v>
      </c>
      <c r="F442" s="1">
        <v>1.6</v>
      </c>
    </row>
    <row r="443" spans="1:6" x14ac:dyDescent="0.25">
      <c r="A443" t="s">
        <v>1020</v>
      </c>
      <c r="B443">
        <v>16</v>
      </c>
      <c r="C443">
        <v>10</v>
      </c>
      <c r="D443" s="1">
        <v>154.4</v>
      </c>
      <c r="E443" s="1">
        <v>9.65</v>
      </c>
      <c r="F443" s="1">
        <v>1.6</v>
      </c>
    </row>
    <row r="444" spans="1:6" x14ac:dyDescent="0.25">
      <c r="A444" t="s">
        <v>1041</v>
      </c>
      <c r="B444">
        <v>15</v>
      </c>
      <c r="C444">
        <v>10</v>
      </c>
      <c r="D444" s="1">
        <v>1132.05</v>
      </c>
      <c r="E444" s="1">
        <v>75.47</v>
      </c>
      <c r="F444" s="1">
        <v>1.5</v>
      </c>
    </row>
    <row r="445" spans="1:6" x14ac:dyDescent="0.25">
      <c r="A445" t="s">
        <v>1065</v>
      </c>
      <c r="B445">
        <v>15</v>
      </c>
      <c r="C445">
        <v>10</v>
      </c>
      <c r="D445" s="1">
        <v>178.34</v>
      </c>
      <c r="E445" s="1">
        <v>11.889333333333333</v>
      </c>
      <c r="F445" s="1">
        <v>1.5</v>
      </c>
    </row>
    <row r="446" spans="1:6" x14ac:dyDescent="0.25">
      <c r="A446" t="s">
        <v>1090</v>
      </c>
      <c r="B446">
        <v>14</v>
      </c>
      <c r="C446">
        <v>10</v>
      </c>
      <c r="D446" s="1">
        <v>836.4</v>
      </c>
      <c r="E446" s="1">
        <v>59.74285714285714</v>
      </c>
      <c r="F446" s="1">
        <v>1.4</v>
      </c>
    </row>
    <row r="447" spans="1:6" x14ac:dyDescent="0.25">
      <c r="A447" t="s">
        <v>1137</v>
      </c>
      <c r="B447">
        <v>13</v>
      </c>
      <c r="C447">
        <v>10</v>
      </c>
      <c r="D447" s="1">
        <v>232.7</v>
      </c>
      <c r="E447" s="1">
        <v>17.899999999999999</v>
      </c>
      <c r="F447" s="1">
        <v>1.3</v>
      </c>
    </row>
    <row r="448" spans="1:6" x14ac:dyDescent="0.25">
      <c r="A448" t="s">
        <v>1185</v>
      </c>
      <c r="B448">
        <v>12</v>
      </c>
      <c r="C448">
        <v>10</v>
      </c>
      <c r="D448" s="1">
        <v>340.1</v>
      </c>
      <c r="E448" s="1">
        <v>28.341666666666669</v>
      </c>
      <c r="F448" s="1">
        <v>1.2</v>
      </c>
    </row>
    <row r="449" spans="1:6" x14ac:dyDescent="0.25">
      <c r="A449" t="s">
        <v>1201</v>
      </c>
      <c r="B449">
        <v>12</v>
      </c>
      <c r="C449">
        <v>10</v>
      </c>
      <c r="D449" s="1">
        <v>393.91</v>
      </c>
      <c r="E449" s="1">
        <v>32.825833333333335</v>
      </c>
      <c r="F449" s="1">
        <v>1.2</v>
      </c>
    </row>
    <row r="450" spans="1:6" x14ac:dyDescent="0.25">
      <c r="A450" t="s">
        <v>1278</v>
      </c>
      <c r="B450">
        <v>11</v>
      </c>
      <c r="C450">
        <v>10</v>
      </c>
      <c r="D450" s="1">
        <v>375.18</v>
      </c>
      <c r="E450" s="1">
        <v>34.107272727272729</v>
      </c>
      <c r="F450" s="1">
        <v>1.1000000000000001</v>
      </c>
    </row>
    <row r="451" spans="1:6" x14ac:dyDescent="0.25">
      <c r="A451" t="s">
        <v>1326</v>
      </c>
      <c r="B451">
        <v>10</v>
      </c>
      <c r="C451">
        <v>10</v>
      </c>
      <c r="D451" s="1">
        <v>526.69000000000005</v>
      </c>
      <c r="E451" s="1">
        <v>52.668999999999997</v>
      </c>
      <c r="F451" s="1">
        <v>1</v>
      </c>
    </row>
    <row r="452" spans="1:6" x14ac:dyDescent="0.25">
      <c r="A452" t="s">
        <v>1338</v>
      </c>
      <c r="B452">
        <v>10</v>
      </c>
      <c r="C452">
        <v>10</v>
      </c>
      <c r="D452" s="1">
        <v>340.6</v>
      </c>
      <c r="E452" s="1">
        <v>34.06</v>
      </c>
      <c r="F452" s="1">
        <v>1</v>
      </c>
    </row>
    <row r="453" spans="1:6" x14ac:dyDescent="0.25">
      <c r="A453" t="s">
        <v>1341</v>
      </c>
      <c r="B453">
        <v>10</v>
      </c>
      <c r="C453">
        <v>10</v>
      </c>
      <c r="D453" s="1">
        <v>470.46</v>
      </c>
      <c r="E453" s="1">
        <v>47.045999999999999</v>
      </c>
      <c r="F453" s="1">
        <v>1</v>
      </c>
    </row>
    <row r="454" spans="1:6" x14ac:dyDescent="0.25">
      <c r="A454" t="s">
        <v>1401</v>
      </c>
      <c r="B454">
        <v>10</v>
      </c>
      <c r="C454">
        <v>10</v>
      </c>
      <c r="D454" s="1">
        <v>300</v>
      </c>
      <c r="E454" s="1">
        <v>30</v>
      </c>
      <c r="F454" s="1">
        <v>1</v>
      </c>
    </row>
    <row r="455" spans="1:6" x14ac:dyDescent="0.25">
      <c r="A455" t="s">
        <v>71</v>
      </c>
      <c r="B455">
        <v>293</v>
      </c>
      <c r="C455">
        <v>9</v>
      </c>
      <c r="D455" s="1">
        <v>890.91</v>
      </c>
      <c r="E455" s="1">
        <v>3.0406484641638225</v>
      </c>
      <c r="F455" s="1">
        <v>32.555555555555557</v>
      </c>
    </row>
    <row r="456" spans="1:6" x14ac:dyDescent="0.25">
      <c r="A456" t="s">
        <v>103</v>
      </c>
      <c r="B456">
        <v>224</v>
      </c>
      <c r="C456">
        <v>9</v>
      </c>
      <c r="D456" s="1">
        <v>142.28</v>
      </c>
      <c r="E456" s="1">
        <v>0.63517857142857148</v>
      </c>
      <c r="F456" s="1">
        <v>24.888888888888889</v>
      </c>
    </row>
    <row r="457" spans="1:6" x14ac:dyDescent="0.25">
      <c r="A457" t="s">
        <v>119</v>
      </c>
      <c r="B457">
        <v>206</v>
      </c>
      <c r="C457">
        <v>9</v>
      </c>
      <c r="D457" s="1">
        <v>272.58</v>
      </c>
      <c r="E457" s="1">
        <v>1.3232038834951456</v>
      </c>
      <c r="F457" s="1">
        <v>22.888888888888889</v>
      </c>
    </row>
    <row r="458" spans="1:6" x14ac:dyDescent="0.25">
      <c r="A458" t="s">
        <v>140</v>
      </c>
      <c r="B458">
        <v>177</v>
      </c>
      <c r="C458">
        <v>9</v>
      </c>
      <c r="D458" s="1">
        <v>165.97</v>
      </c>
      <c r="E458" s="1">
        <v>0.937683615819209</v>
      </c>
      <c r="F458" s="1">
        <v>19.666666666666668</v>
      </c>
    </row>
    <row r="459" spans="1:6" x14ac:dyDescent="0.25">
      <c r="A459" t="s">
        <v>144</v>
      </c>
      <c r="B459">
        <v>172</v>
      </c>
      <c r="C459">
        <v>9</v>
      </c>
      <c r="D459" s="1">
        <v>49.88</v>
      </c>
      <c r="E459" s="1">
        <v>0.28999999999999998</v>
      </c>
      <c r="F459" s="1">
        <v>19.111111111111111</v>
      </c>
    </row>
    <row r="460" spans="1:6" x14ac:dyDescent="0.25">
      <c r="A460" t="s">
        <v>176</v>
      </c>
      <c r="B460">
        <v>142</v>
      </c>
      <c r="C460">
        <v>9</v>
      </c>
      <c r="D460" s="1">
        <v>421.28</v>
      </c>
      <c r="E460" s="1">
        <v>2.9667605633802818</v>
      </c>
      <c r="F460" s="1">
        <v>15.777777777777779</v>
      </c>
    </row>
    <row r="461" spans="1:6" x14ac:dyDescent="0.25">
      <c r="A461" t="s">
        <v>183</v>
      </c>
      <c r="B461">
        <v>139</v>
      </c>
      <c r="C461">
        <v>9</v>
      </c>
      <c r="D461" s="1">
        <v>117.59</v>
      </c>
      <c r="E461" s="1">
        <v>0.84597122302158267</v>
      </c>
      <c r="F461" s="1">
        <v>15.444444444444445</v>
      </c>
    </row>
    <row r="462" spans="1:6" x14ac:dyDescent="0.25">
      <c r="A462" t="s">
        <v>194</v>
      </c>
      <c r="B462">
        <v>126</v>
      </c>
      <c r="C462">
        <v>9</v>
      </c>
      <c r="D462" s="1">
        <v>78.13</v>
      </c>
      <c r="E462" s="1">
        <v>0.62007936507936512</v>
      </c>
      <c r="F462" s="1">
        <v>14</v>
      </c>
    </row>
    <row r="463" spans="1:6" x14ac:dyDescent="0.25">
      <c r="A463" t="s">
        <v>196</v>
      </c>
      <c r="B463">
        <v>124</v>
      </c>
      <c r="C463">
        <v>9</v>
      </c>
      <c r="D463" s="1">
        <v>199.92</v>
      </c>
      <c r="E463" s="1">
        <v>1.6122580645161291</v>
      </c>
      <c r="F463" s="1">
        <v>13.777777777777779</v>
      </c>
    </row>
    <row r="464" spans="1:6" x14ac:dyDescent="0.25">
      <c r="A464" t="s">
        <v>221</v>
      </c>
      <c r="B464">
        <v>105</v>
      </c>
      <c r="C464">
        <v>9</v>
      </c>
      <c r="D464" s="1">
        <v>370.67</v>
      </c>
      <c r="E464" s="1">
        <v>3.5301904761904761</v>
      </c>
      <c r="F464" s="1">
        <v>11.666666666666666</v>
      </c>
    </row>
    <row r="465" spans="1:6" x14ac:dyDescent="0.25">
      <c r="A465" t="s">
        <v>231</v>
      </c>
      <c r="B465">
        <v>99</v>
      </c>
      <c r="C465">
        <v>9</v>
      </c>
      <c r="D465" s="1">
        <v>438.52</v>
      </c>
      <c r="E465" s="1">
        <v>4.4294949494949494</v>
      </c>
      <c r="F465" s="1">
        <v>11</v>
      </c>
    </row>
    <row r="466" spans="1:6" x14ac:dyDescent="0.25">
      <c r="A466" t="s">
        <v>297</v>
      </c>
      <c r="B466">
        <v>75</v>
      </c>
      <c r="C466">
        <v>9</v>
      </c>
      <c r="D466" s="1">
        <v>111.75</v>
      </c>
      <c r="E466" s="1">
        <v>1.49</v>
      </c>
      <c r="F466" s="1">
        <v>8.3333333333333339</v>
      </c>
    </row>
    <row r="467" spans="1:6" x14ac:dyDescent="0.25">
      <c r="A467" t="s">
        <v>299</v>
      </c>
      <c r="B467">
        <v>75</v>
      </c>
      <c r="C467">
        <v>9</v>
      </c>
      <c r="D467" s="1">
        <v>373.44</v>
      </c>
      <c r="E467" s="1">
        <v>4.9791999999999996</v>
      </c>
      <c r="F467" s="1">
        <v>8.3333333333333339</v>
      </c>
    </row>
    <row r="468" spans="1:6" x14ac:dyDescent="0.25">
      <c r="A468" t="s">
        <v>301</v>
      </c>
      <c r="B468">
        <v>74</v>
      </c>
      <c r="C468">
        <v>9</v>
      </c>
      <c r="D468" s="1">
        <v>479.56</v>
      </c>
      <c r="E468" s="1">
        <v>6.4805405405405407</v>
      </c>
      <c r="F468" s="1">
        <v>8.2222222222222214</v>
      </c>
    </row>
    <row r="469" spans="1:6" x14ac:dyDescent="0.25">
      <c r="A469" t="s">
        <v>352</v>
      </c>
      <c r="B469">
        <v>64</v>
      </c>
      <c r="C469">
        <v>9</v>
      </c>
      <c r="D469" s="1">
        <v>1478.72</v>
      </c>
      <c r="E469" s="1">
        <v>23.105</v>
      </c>
      <c r="F469" s="1">
        <v>7.1111111111111107</v>
      </c>
    </row>
    <row r="470" spans="1:6" x14ac:dyDescent="0.25">
      <c r="A470" t="s">
        <v>353</v>
      </c>
      <c r="B470">
        <v>63</v>
      </c>
      <c r="C470">
        <v>9</v>
      </c>
      <c r="D470" s="1">
        <v>1328.01</v>
      </c>
      <c r="E470" s="1">
        <v>21.07952380952381</v>
      </c>
      <c r="F470" s="1">
        <v>7</v>
      </c>
    </row>
    <row r="471" spans="1:6" x14ac:dyDescent="0.25">
      <c r="A471" t="s">
        <v>474</v>
      </c>
      <c r="B471">
        <v>46</v>
      </c>
      <c r="C471">
        <v>9</v>
      </c>
      <c r="D471" s="1">
        <v>195.72</v>
      </c>
      <c r="E471" s="1">
        <v>4.2547826086956526</v>
      </c>
      <c r="F471" s="1">
        <v>5.1111111111111107</v>
      </c>
    </row>
    <row r="472" spans="1:6" x14ac:dyDescent="0.25">
      <c r="A472" t="s">
        <v>538</v>
      </c>
      <c r="B472">
        <v>38</v>
      </c>
      <c r="C472">
        <v>9</v>
      </c>
      <c r="D472" s="1">
        <v>407.31</v>
      </c>
      <c r="E472" s="1">
        <v>10.718684210526316</v>
      </c>
      <c r="F472" s="1">
        <v>4.2222222222222223</v>
      </c>
    </row>
    <row r="473" spans="1:6" x14ac:dyDescent="0.25">
      <c r="A473" t="s">
        <v>543</v>
      </c>
      <c r="B473">
        <v>37</v>
      </c>
      <c r="C473">
        <v>9</v>
      </c>
      <c r="D473" s="1">
        <v>12.74</v>
      </c>
      <c r="E473" s="1">
        <v>0.3443243243243243</v>
      </c>
      <c r="F473" s="1">
        <v>4.1111111111111107</v>
      </c>
    </row>
    <row r="474" spans="1:6" x14ac:dyDescent="0.25">
      <c r="A474" t="s">
        <v>560</v>
      </c>
      <c r="B474">
        <v>36</v>
      </c>
      <c r="C474">
        <v>9</v>
      </c>
      <c r="D474" s="1">
        <v>14.56</v>
      </c>
      <c r="E474" s="1">
        <v>0.40444444444444444</v>
      </c>
      <c r="F474" s="1">
        <v>4</v>
      </c>
    </row>
    <row r="475" spans="1:6" x14ac:dyDescent="0.25">
      <c r="A475" t="s">
        <v>561</v>
      </c>
      <c r="B475">
        <v>36</v>
      </c>
      <c r="C475">
        <v>9</v>
      </c>
      <c r="D475" s="1">
        <v>14.56</v>
      </c>
      <c r="E475" s="1">
        <v>0.40444444444444444</v>
      </c>
      <c r="F475" s="1">
        <v>4</v>
      </c>
    </row>
    <row r="476" spans="1:6" x14ac:dyDescent="0.25">
      <c r="A476" t="s">
        <v>582</v>
      </c>
      <c r="B476">
        <v>35</v>
      </c>
      <c r="C476">
        <v>9</v>
      </c>
      <c r="D476" s="1">
        <v>1171.93</v>
      </c>
      <c r="E476" s="1">
        <v>33.483714285714285</v>
      </c>
      <c r="F476" s="1">
        <v>3.8888888888888888</v>
      </c>
    </row>
    <row r="477" spans="1:6" x14ac:dyDescent="0.25">
      <c r="A477" t="s">
        <v>583</v>
      </c>
      <c r="B477">
        <v>35</v>
      </c>
      <c r="C477">
        <v>9</v>
      </c>
      <c r="D477" s="1">
        <v>643.32000000000005</v>
      </c>
      <c r="E477" s="1">
        <v>18.380571428571429</v>
      </c>
      <c r="F477" s="1">
        <v>3.8888888888888888</v>
      </c>
    </row>
    <row r="478" spans="1:6" x14ac:dyDescent="0.25">
      <c r="A478" t="s">
        <v>622</v>
      </c>
      <c r="B478">
        <v>32</v>
      </c>
      <c r="C478">
        <v>9</v>
      </c>
      <c r="D478" s="1">
        <v>432.05</v>
      </c>
      <c r="E478" s="1">
        <v>13.5015625</v>
      </c>
      <c r="F478" s="1">
        <v>3.5555555555555554</v>
      </c>
    </row>
    <row r="479" spans="1:6" x14ac:dyDescent="0.25">
      <c r="A479" t="s">
        <v>637</v>
      </c>
      <c r="B479">
        <v>31</v>
      </c>
      <c r="C479">
        <v>9</v>
      </c>
      <c r="D479" s="1">
        <v>719.59</v>
      </c>
      <c r="E479" s="1">
        <v>23.212580645161289</v>
      </c>
      <c r="F479" s="1">
        <v>3.4444444444444446</v>
      </c>
    </row>
    <row r="480" spans="1:6" x14ac:dyDescent="0.25">
      <c r="A480" t="s">
        <v>646</v>
      </c>
      <c r="B480">
        <v>30</v>
      </c>
      <c r="C480">
        <v>9</v>
      </c>
      <c r="D480" s="1">
        <v>333</v>
      </c>
      <c r="E480" s="1">
        <v>11.1</v>
      </c>
      <c r="F480" s="1">
        <v>3.3333333333333335</v>
      </c>
    </row>
    <row r="481" spans="1:6" x14ac:dyDescent="0.25">
      <c r="A481" t="s">
        <v>690</v>
      </c>
      <c r="B481">
        <v>27</v>
      </c>
      <c r="C481">
        <v>9</v>
      </c>
      <c r="D481" s="1">
        <v>159.44</v>
      </c>
      <c r="E481" s="1">
        <v>5.9051851851851858</v>
      </c>
      <c r="F481" s="1">
        <v>3</v>
      </c>
    </row>
    <row r="482" spans="1:6" x14ac:dyDescent="0.25">
      <c r="A482" t="s">
        <v>692</v>
      </c>
      <c r="B482">
        <v>27</v>
      </c>
      <c r="C482">
        <v>9</v>
      </c>
      <c r="D482" s="1">
        <v>633.37</v>
      </c>
      <c r="E482" s="1">
        <v>23.458148148148148</v>
      </c>
      <c r="F482" s="1">
        <v>3</v>
      </c>
    </row>
    <row r="483" spans="1:6" x14ac:dyDescent="0.25">
      <c r="A483" t="s">
        <v>736</v>
      </c>
      <c r="B483">
        <v>25</v>
      </c>
      <c r="C483">
        <v>9</v>
      </c>
      <c r="D483" s="1">
        <v>198.85</v>
      </c>
      <c r="E483" s="1">
        <v>7.9539999999999997</v>
      </c>
      <c r="F483" s="1">
        <v>2.7777777777777777</v>
      </c>
    </row>
    <row r="484" spans="1:6" x14ac:dyDescent="0.25">
      <c r="A484" t="s">
        <v>757</v>
      </c>
      <c r="B484">
        <v>24</v>
      </c>
      <c r="C484">
        <v>9</v>
      </c>
      <c r="D484" s="1">
        <v>8.32</v>
      </c>
      <c r="E484" s="1">
        <v>0.34666666666666668</v>
      </c>
      <c r="F484" s="1">
        <v>2.6666666666666665</v>
      </c>
    </row>
    <row r="485" spans="1:6" x14ac:dyDescent="0.25">
      <c r="A485" t="s">
        <v>789</v>
      </c>
      <c r="B485">
        <v>23</v>
      </c>
      <c r="C485">
        <v>9</v>
      </c>
      <c r="D485" s="1">
        <v>1464.24</v>
      </c>
      <c r="E485" s="1">
        <v>63.662608695652175</v>
      </c>
      <c r="F485" s="1">
        <v>2.5555555555555554</v>
      </c>
    </row>
    <row r="486" spans="1:6" x14ac:dyDescent="0.25">
      <c r="A486" t="s">
        <v>807</v>
      </c>
      <c r="B486">
        <v>23</v>
      </c>
      <c r="C486">
        <v>9</v>
      </c>
      <c r="D486" s="1">
        <v>353.02</v>
      </c>
      <c r="E486" s="1">
        <v>15.348695652173912</v>
      </c>
      <c r="F486" s="1">
        <v>2.5555555555555554</v>
      </c>
    </row>
    <row r="487" spans="1:6" x14ac:dyDescent="0.25">
      <c r="A487" t="s">
        <v>846</v>
      </c>
      <c r="B487">
        <v>21</v>
      </c>
      <c r="C487">
        <v>9</v>
      </c>
      <c r="D487" s="1">
        <v>659.22</v>
      </c>
      <c r="E487" s="1">
        <v>31.39142857142857</v>
      </c>
      <c r="F487" s="1">
        <v>2.3333333333333335</v>
      </c>
    </row>
    <row r="488" spans="1:6" x14ac:dyDescent="0.25">
      <c r="A488" t="s">
        <v>850</v>
      </c>
      <c r="B488">
        <v>21</v>
      </c>
      <c r="C488">
        <v>9</v>
      </c>
      <c r="D488" s="1">
        <v>459.93</v>
      </c>
      <c r="E488" s="1">
        <v>21.901428571428571</v>
      </c>
      <c r="F488" s="1">
        <v>2.3333333333333335</v>
      </c>
    </row>
    <row r="489" spans="1:6" x14ac:dyDescent="0.25">
      <c r="A489" t="s">
        <v>865</v>
      </c>
      <c r="B489">
        <v>20</v>
      </c>
      <c r="C489">
        <v>9</v>
      </c>
      <c r="D489" s="1">
        <v>185</v>
      </c>
      <c r="E489" s="1">
        <v>9.25</v>
      </c>
      <c r="F489" s="1">
        <v>2.2222222222222223</v>
      </c>
    </row>
    <row r="490" spans="1:6" x14ac:dyDescent="0.25">
      <c r="A490" t="s">
        <v>917</v>
      </c>
      <c r="B490">
        <v>18</v>
      </c>
      <c r="C490">
        <v>9</v>
      </c>
      <c r="D490" s="1">
        <v>6.76</v>
      </c>
      <c r="E490" s="1">
        <v>0.37555555555555559</v>
      </c>
      <c r="F490" s="1">
        <v>2</v>
      </c>
    </row>
    <row r="491" spans="1:6" x14ac:dyDescent="0.25">
      <c r="A491" t="s">
        <v>1002</v>
      </c>
      <c r="B491">
        <v>16</v>
      </c>
      <c r="C491">
        <v>9</v>
      </c>
      <c r="D491" s="1">
        <v>544.79999999999995</v>
      </c>
      <c r="E491" s="1">
        <v>34.049999999999997</v>
      </c>
      <c r="F491" s="1">
        <v>1.7777777777777777</v>
      </c>
    </row>
    <row r="492" spans="1:6" x14ac:dyDescent="0.25">
      <c r="A492" t="s">
        <v>1033</v>
      </c>
      <c r="B492">
        <v>15</v>
      </c>
      <c r="C492">
        <v>9</v>
      </c>
      <c r="D492" s="1">
        <v>380.24</v>
      </c>
      <c r="E492" s="1">
        <v>25.34933333333333</v>
      </c>
      <c r="F492" s="1">
        <v>1.6666666666666667</v>
      </c>
    </row>
    <row r="493" spans="1:6" x14ac:dyDescent="0.25">
      <c r="A493" t="s">
        <v>1036</v>
      </c>
      <c r="B493">
        <v>15</v>
      </c>
      <c r="C493">
        <v>9</v>
      </c>
      <c r="D493" s="1">
        <v>348.45</v>
      </c>
      <c r="E493" s="1">
        <v>23.23</v>
      </c>
      <c r="F493" s="1">
        <v>1.6666666666666667</v>
      </c>
    </row>
    <row r="494" spans="1:6" x14ac:dyDescent="0.25">
      <c r="A494" t="s">
        <v>1038</v>
      </c>
      <c r="B494">
        <v>15</v>
      </c>
      <c r="C494">
        <v>9</v>
      </c>
      <c r="D494" s="1">
        <v>668.85</v>
      </c>
      <c r="E494" s="1">
        <v>44.59</v>
      </c>
      <c r="F494" s="1">
        <v>1.6666666666666667</v>
      </c>
    </row>
    <row r="495" spans="1:6" x14ac:dyDescent="0.25">
      <c r="A495" t="s">
        <v>1071</v>
      </c>
      <c r="B495">
        <v>15</v>
      </c>
      <c r="C495">
        <v>9</v>
      </c>
      <c r="D495" s="1">
        <v>144.75</v>
      </c>
      <c r="E495" s="1">
        <v>9.65</v>
      </c>
      <c r="F495" s="1">
        <v>1.6666666666666667</v>
      </c>
    </row>
    <row r="496" spans="1:6" x14ac:dyDescent="0.25">
      <c r="A496" t="s">
        <v>1083</v>
      </c>
      <c r="B496">
        <v>14</v>
      </c>
      <c r="C496">
        <v>9</v>
      </c>
      <c r="D496" s="1">
        <v>11.96</v>
      </c>
      <c r="E496" s="1">
        <v>0.85428571428571431</v>
      </c>
      <c r="F496" s="1">
        <v>1.5555555555555556</v>
      </c>
    </row>
    <row r="497" spans="1:6" x14ac:dyDescent="0.25">
      <c r="A497" t="s">
        <v>1121</v>
      </c>
      <c r="B497">
        <v>14</v>
      </c>
      <c r="C497">
        <v>9</v>
      </c>
      <c r="D497" s="1">
        <v>66.92</v>
      </c>
      <c r="E497" s="1">
        <v>4.78</v>
      </c>
      <c r="F497" s="1">
        <v>1.5555555555555556</v>
      </c>
    </row>
    <row r="498" spans="1:6" x14ac:dyDescent="0.25">
      <c r="A498" t="s">
        <v>1127</v>
      </c>
      <c r="B498">
        <v>13</v>
      </c>
      <c r="C498">
        <v>9</v>
      </c>
      <c r="D498" s="1">
        <v>867.44</v>
      </c>
      <c r="E498" s="1">
        <v>66.726153846153849</v>
      </c>
      <c r="F498" s="1">
        <v>1.4444444444444444</v>
      </c>
    </row>
    <row r="499" spans="1:6" x14ac:dyDescent="0.25">
      <c r="A499" t="s">
        <v>1130</v>
      </c>
      <c r="B499">
        <v>13</v>
      </c>
      <c r="C499">
        <v>9</v>
      </c>
      <c r="D499" s="1">
        <v>130.07</v>
      </c>
      <c r="E499" s="1">
        <v>10.005384615384616</v>
      </c>
      <c r="F499" s="1">
        <v>1.4444444444444444</v>
      </c>
    </row>
    <row r="500" spans="1:6" x14ac:dyDescent="0.25">
      <c r="A500" t="s">
        <v>1142</v>
      </c>
      <c r="B500">
        <v>13</v>
      </c>
      <c r="C500">
        <v>9</v>
      </c>
      <c r="D500" s="1">
        <v>438.9</v>
      </c>
      <c r="E500" s="1">
        <v>33.761538461538464</v>
      </c>
      <c r="F500" s="1">
        <v>1.4444444444444444</v>
      </c>
    </row>
    <row r="501" spans="1:6" x14ac:dyDescent="0.25">
      <c r="A501" t="s">
        <v>1157</v>
      </c>
      <c r="B501">
        <v>13</v>
      </c>
      <c r="C501">
        <v>9</v>
      </c>
      <c r="D501" s="1">
        <v>335.5</v>
      </c>
      <c r="E501" s="1">
        <v>25.807692307692307</v>
      </c>
      <c r="F501" s="1">
        <v>1.4444444444444444</v>
      </c>
    </row>
    <row r="502" spans="1:6" x14ac:dyDescent="0.25">
      <c r="A502" t="s">
        <v>1164</v>
      </c>
      <c r="B502">
        <v>13</v>
      </c>
      <c r="C502">
        <v>9</v>
      </c>
      <c r="D502" s="1">
        <v>84</v>
      </c>
      <c r="E502" s="1">
        <v>6.4615384615384617</v>
      </c>
      <c r="F502" s="1">
        <v>1.4444444444444444</v>
      </c>
    </row>
    <row r="503" spans="1:6" x14ac:dyDescent="0.25">
      <c r="A503" t="s">
        <v>1183</v>
      </c>
      <c r="B503">
        <v>12</v>
      </c>
      <c r="C503">
        <v>9</v>
      </c>
      <c r="D503" s="1">
        <v>1768.41</v>
      </c>
      <c r="E503" s="1">
        <v>147.36750000000001</v>
      </c>
      <c r="F503" s="1">
        <v>1.3333333333333333</v>
      </c>
    </row>
    <row r="504" spans="1:6" x14ac:dyDescent="0.25">
      <c r="A504" t="s">
        <v>1211</v>
      </c>
      <c r="B504">
        <v>12</v>
      </c>
      <c r="C504">
        <v>9</v>
      </c>
      <c r="D504" s="1">
        <v>398.93</v>
      </c>
      <c r="E504" s="1">
        <v>33.244166666666665</v>
      </c>
      <c r="F504" s="1">
        <v>1.3333333333333333</v>
      </c>
    </row>
    <row r="505" spans="1:6" x14ac:dyDescent="0.25">
      <c r="A505" t="s">
        <v>1242</v>
      </c>
      <c r="B505">
        <v>12</v>
      </c>
      <c r="C505">
        <v>9</v>
      </c>
      <c r="D505" s="1">
        <v>334.56</v>
      </c>
      <c r="E505" s="1">
        <v>27.88</v>
      </c>
      <c r="F505" s="1">
        <v>1.3333333333333333</v>
      </c>
    </row>
    <row r="506" spans="1:6" x14ac:dyDescent="0.25">
      <c r="A506" t="s">
        <v>1283</v>
      </c>
      <c r="B506">
        <v>11</v>
      </c>
      <c r="C506">
        <v>9</v>
      </c>
      <c r="D506" s="1">
        <v>257.62</v>
      </c>
      <c r="E506" s="1">
        <v>23.42</v>
      </c>
      <c r="F506" s="1">
        <v>1.2222222222222223</v>
      </c>
    </row>
    <row r="507" spans="1:6" x14ac:dyDescent="0.25">
      <c r="A507" t="s">
        <v>1308</v>
      </c>
      <c r="B507">
        <v>10</v>
      </c>
      <c r="C507">
        <v>9</v>
      </c>
      <c r="D507" s="1">
        <v>598.5</v>
      </c>
      <c r="E507" s="1">
        <v>59.85</v>
      </c>
      <c r="F507" s="1">
        <v>1.1111111111111112</v>
      </c>
    </row>
    <row r="508" spans="1:6" x14ac:dyDescent="0.25">
      <c r="A508" t="s">
        <v>1312</v>
      </c>
      <c r="B508">
        <v>10</v>
      </c>
      <c r="C508">
        <v>9</v>
      </c>
      <c r="D508" s="1">
        <v>978.8</v>
      </c>
      <c r="E508" s="1">
        <v>97.88</v>
      </c>
      <c r="F508" s="1">
        <v>1.1111111111111112</v>
      </c>
    </row>
    <row r="509" spans="1:6" x14ac:dyDescent="0.25">
      <c r="A509" t="s">
        <v>1343</v>
      </c>
      <c r="B509">
        <v>10</v>
      </c>
      <c r="C509">
        <v>9</v>
      </c>
      <c r="D509" s="1">
        <v>513.4</v>
      </c>
      <c r="E509" s="1">
        <v>51.34</v>
      </c>
      <c r="F509" s="1">
        <v>1.1111111111111112</v>
      </c>
    </row>
    <row r="510" spans="1:6" x14ac:dyDescent="0.25">
      <c r="A510" t="s">
        <v>1417</v>
      </c>
      <c r="B510">
        <v>9</v>
      </c>
      <c r="C510">
        <v>9</v>
      </c>
      <c r="D510" s="1">
        <v>227.43</v>
      </c>
      <c r="E510" s="1">
        <v>25.27</v>
      </c>
      <c r="F510" s="1">
        <v>1</v>
      </c>
    </row>
    <row r="511" spans="1:6" x14ac:dyDescent="0.25">
      <c r="A511" t="s">
        <v>1445</v>
      </c>
      <c r="B511">
        <v>9</v>
      </c>
      <c r="C511">
        <v>9</v>
      </c>
      <c r="D511" s="1">
        <v>353.45</v>
      </c>
      <c r="E511" s="1">
        <v>39.272222222222226</v>
      </c>
      <c r="F511" s="1">
        <v>1</v>
      </c>
    </row>
    <row r="512" spans="1:6" x14ac:dyDescent="0.25">
      <c r="A512" t="s">
        <v>1475</v>
      </c>
      <c r="B512">
        <v>9</v>
      </c>
      <c r="C512">
        <v>9</v>
      </c>
      <c r="D512" s="1">
        <v>86.85</v>
      </c>
      <c r="E512" s="1">
        <v>9.65</v>
      </c>
      <c r="F512" s="1">
        <v>1</v>
      </c>
    </row>
    <row r="513" spans="1:6" x14ac:dyDescent="0.25">
      <c r="A513" t="s">
        <v>1482</v>
      </c>
      <c r="B513">
        <v>9</v>
      </c>
      <c r="C513">
        <v>9</v>
      </c>
      <c r="D513" s="1">
        <v>185.4</v>
      </c>
      <c r="E513" s="1">
        <v>20.6</v>
      </c>
      <c r="F513" s="1">
        <v>1</v>
      </c>
    </row>
    <row r="514" spans="1:6" x14ac:dyDescent="0.25">
      <c r="A514" t="s">
        <v>36</v>
      </c>
      <c r="B514">
        <v>536</v>
      </c>
      <c r="C514">
        <v>8</v>
      </c>
      <c r="D514" s="1">
        <v>342.64</v>
      </c>
      <c r="E514" s="1">
        <v>0.63925373134328356</v>
      </c>
      <c r="F514" s="1">
        <v>67</v>
      </c>
    </row>
    <row r="515" spans="1:6" x14ac:dyDescent="0.25">
      <c r="A515" t="s">
        <v>44</v>
      </c>
      <c r="B515">
        <v>415</v>
      </c>
      <c r="C515">
        <v>8</v>
      </c>
      <c r="D515" s="1">
        <v>335.54</v>
      </c>
      <c r="E515" s="1">
        <v>0.80853012048192774</v>
      </c>
      <c r="F515" s="1">
        <v>51.875</v>
      </c>
    </row>
    <row r="516" spans="1:6" x14ac:dyDescent="0.25">
      <c r="A516" t="s">
        <v>82</v>
      </c>
      <c r="B516">
        <v>271</v>
      </c>
      <c r="C516">
        <v>8</v>
      </c>
      <c r="D516" s="1">
        <v>244.74</v>
      </c>
      <c r="E516" s="1">
        <v>0.90309963099630997</v>
      </c>
      <c r="F516" s="1">
        <v>33.875</v>
      </c>
    </row>
    <row r="517" spans="1:6" x14ac:dyDescent="0.25">
      <c r="A517" t="s">
        <v>83</v>
      </c>
      <c r="B517">
        <v>271</v>
      </c>
      <c r="C517">
        <v>8</v>
      </c>
      <c r="D517" s="1">
        <v>185.34</v>
      </c>
      <c r="E517" s="1">
        <v>0.68391143911439112</v>
      </c>
      <c r="F517" s="1">
        <v>33.875</v>
      </c>
    </row>
    <row r="518" spans="1:6" x14ac:dyDescent="0.25">
      <c r="A518" t="s">
        <v>99</v>
      </c>
      <c r="B518">
        <v>229</v>
      </c>
      <c r="C518">
        <v>8</v>
      </c>
      <c r="D518" s="1">
        <v>326.70999999999998</v>
      </c>
      <c r="E518" s="1">
        <v>1.4266812227074237</v>
      </c>
      <c r="F518" s="1">
        <v>28.625</v>
      </c>
    </row>
    <row r="519" spans="1:6" x14ac:dyDescent="0.25">
      <c r="A519" t="s">
        <v>120</v>
      </c>
      <c r="B519">
        <v>204</v>
      </c>
      <c r="C519">
        <v>8</v>
      </c>
      <c r="D519" s="1">
        <v>155.9</v>
      </c>
      <c r="E519" s="1">
        <v>0.76421568627450975</v>
      </c>
      <c r="F519" s="1">
        <v>25.5</v>
      </c>
    </row>
    <row r="520" spans="1:6" x14ac:dyDescent="0.25">
      <c r="A520" t="s">
        <v>128</v>
      </c>
      <c r="B520">
        <v>190</v>
      </c>
      <c r="C520">
        <v>8</v>
      </c>
      <c r="D520" s="1">
        <v>697.87</v>
      </c>
      <c r="E520" s="1">
        <v>3.673</v>
      </c>
      <c r="F520" s="1">
        <v>23.75</v>
      </c>
    </row>
    <row r="521" spans="1:6" x14ac:dyDescent="0.25">
      <c r="A521" t="s">
        <v>138</v>
      </c>
      <c r="B521">
        <v>179</v>
      </c>
      <c r="C521">
        <v>8</v>
      </c>
      <c r="D521" s="1">
        <v>139.44999999999999</v>
      </c>
      <c r="E521" s="1">
        <v>0.77905027932960891</v>
      </c>
      <c r="F521" s="1">
        <v>22.375</v>
      </c>
    </row>
    <row r="522" spans="1:6" x14ac:dyDescent="0.25">
      <c r="A522" t="s">
        <v>186</v>
      </c>
      <c r="B522">
        <v>134</v>
      </c>
      <c r="C522">
        <v>8</v>
      </c>
      <c r="D522" s="1">
        <v>335.74</v>
      </c>
      <c r="E522" s="1">
        <v>2.5055223880597013</v>
      </c>
      <c r="F522" s="1">
        <v>16.75</v>
      </c>
    </row>
    <row r="523" spans="1:6" x14ac:dyDescent="0.25">
      <c r="A523" t="s">
        <v>201</v>
      </c>
      <c r="B523">
        <v>120</v>
      </c>
      <c r="C523">
        <v>8</v>
      </c>
      <c r="D523" s="1">
        <v>85.8</v>
      </c>
      <c r="E523" s="1">
        <v>0.71499999999999997</v>
      </c>
      <c r="F523" s="1">
        <v>15</v>
      </c>
    </row>
    <row r="524" spans="1:6" x14ac:dyDescent="0.25">
      <c r="A524" t="s">
        <v>211</v>
      </c>
      <c r="B524">
        <v>112</v>
      </c>
      <c r="C524">
        <v>8</v>
      </c>
      <c r="D524" s="1">
        <v>903.75</v>
      </c>
      <c r="E524" s="1">
        <v>8.0691964285714288</v>
      </c>
      <c r="F524" s="1">
        <v>14</v>
      </c>
    </row>
    <row r="525" spans="1:6" x14ac:dyDescent="0.25">
      <c r="A525" t="s">
        <v>230</v>
      </c>
      <c r="B525">
        <v>100</v>
      </c>
      <c r="C525">
        <v>8</v>
      </c>
      <c r="D525" s="1">
        <v>311.56</v>
      </c>
      <c r="E525" s="1">
        <v>3.1156000000000001</v>
      </c>
      <c r="F525" s="1">
        <v>12.5</v>
      </c>
    </row>
    <row r="526" spans="1:6" x14ac:dyDescent="0.25">
      <c r="A526" t="s">
        <v>263</v>
      </c>
      <c r="B526">
        <v>86</v>
      </c>
      <c r="C526">
        <v>8</v>
      </c>
      <c r="D526" s="1">
        <v>177.1</v>
      </c>
      <c r="E526" s="1">
        <v>2.0593023255813954</v>
      </c>
      <c r="F526" s="1">
        <v>10.75</v>
      </c>
    </row>
    <row r="527" spans="1:6" x14ac:dyDescent="0.25">
      <c r="A527" t="s">
        <v>322</v>
      </c>
      <c r="B527">
        <v>69</v>
      </c>
      <c r="C527">
        <v>8</v>
      </c>
      <c r="D527" s="1">
        <v>381.8</v>
      </c>
      <c r="E527" s="1">
        <v>5.5333333333333332</v>
      </c>
      <c r="F527" s="1">
        <v>8.625</v>
      </c>
    </row>
    <row r="528" spans="1:6" x14ac:dyDescent="0.25">
      <c r="A528" t="s">
        <v>338</v>
      </c>
      <c r="B528">
        <v>66</v>
      </c>
      <c r="C528">
        <v>8</v>
      </c>
      <c r="D528" s="1">
        <v>145.88</v>
      </c>
      <c r="E528" s="1">
        <v>2.2103030303030304</v>
      </c>
      <c r="F528" s="1">
        <v>8.25</v>
      </c>
    </row>
    <row r="529" spans="1:6" x14ac:dyDescent="0.25">
      <c r="A529" t="s">
        <v>339</v>
      </c>
      <c r="B529">
        <v>66</v>
      </c>
      <c r="C529">
        <v>8</v>
      </c>
      <c r="D529" s="1">
        <v>405.5</v>
      </c>
      <c r="E529" s="1">
        <v>6.1439393939393936</v>
      </c>
      <c r="F529" s="1">
        <v>8.25</v>
      </c>
    </row>
    <row r="530" spans="1:6" x14ac:dyDescent="0.25">
      <c r="A530" t="s">
        <v>381</v>
      </c>
      <c r="B530">
        <v>57</v>
      </c>
      <c r="C530">
        <v>8</v>
      </c>
      <c r="D530" s="1">
        <v>292.08999999999997</v>
      </c>
      <c r="E530" s="1">
        <v>5.12438596491228</v>
      </c>
      <c r="F530" s="1">
        <v>7.125</v>
      </c>
    </row>
    <row r="531" spans="1:6" x14ac:dyDescent="0.25">
      <c r="A531" t="s">
        <v>418</v>
      </c>
      <c r="B531">
        <v>53</v>
      </c>
      <c r="C531">
        <v>8</v>
      </c>
      <c r="D531" s="1">
        <v>187.04</v>
      </c>
      <c r="E531" s="1">
        <v>3.5290566037735851</v>
      </c>
      <c r="F531" s="1">
        <v>6.625</v>
      </c>
    </row>
    <row r="532" spans="1:6" x14ac:dyDescent="0.25">
      <c r="A532" t="s">
        <v>451</v>
      </c>
      <c r="B532">
        <v>49</v>
      </c>
      <c r="C532">
        <v>8</v>
      </c>
      <c r="D532" s="1">
        <v>388.57</v>
      </c>
      <c r="E532" s="1">
        <v>7.93</v>
      </c>
      <c r="F532" s="1">
        <v>6.125</v>
      </c>
    </row>
    <row r="533" spans="1:6" x14ac:dyDescent="0.25">
      <c r="A533" t="s">
        <v>465</v>
      </c>
      <c r="B533">
        <v>47</v>
      </c>
      <c r="C533">
        <v>8</v>
      </c>
      <c r="D533" s="1">
        <v>172.49</v>
      </c>
      <c r="E533" s="1">
        <v>3.67</v>
      </c>
      <c r="F533" s="1">
        <v>5.875</v>
      </c>
    </row>
    <row r="534" spans="1:6" x14ac:dyDescent="0.25">
      <c r="A534" t="s">
        <v>473</v>
      </c>
      <c r="B534">
        <v>46</v>
      </c>
      <c r="C534">
        <v>8</v>
      </c>
      <c r="D534" s="1">
        <v>251.94</v>
      </c>
      <c r="E534" s="1">
        <v>5.4769565217391305</v>
      </c>
      <c r="F534" s="1">
        <v>5.75</v>
      </c>
    </row>
    <row r="535" spans="1:6" x14ac:dyDescent="0.25">
      <c r="A535" t="s">
        <v>481</v>
      </c>
      <c r="B535">
        <v>45</v>
      </c>
      <c r="C535">
        <v>8</v>
      </c>
      <c r="D535" s="1">
        <v>149.13</v>
      </c>
      <c r="E535" s="1">
        <v>3.3140000000000001</v>
      </c>
      <c r="F535" s="1">
        <v>5.625</v>
      </c>
    </row>
    <row r="536" spans="1:6" x14ac:dyDescent="0.25">
      <c r="A536" t="s">
        <v>484</v>
      </c>
      <c r="B536">
        <v>44</v>
      </c>
      <c r="C536">
        <v>8</v>
      </c>
      <c r="D536" s="1">
        <v>746.97</v>
      </c>
      <c r="E536" s="1">
        <v>16.976590909090909</v>
      </c>
      <c r="F536" s="1">
        <v>5.5</v>
      </c>
    </row>
    <row r="537" spans="1:6" x14ac:dyDescent="0.25">
      <c r="A537" t="s">
        <v>495</v>
      </c>
      <c r="B537">
        <v>43</v>
      </c>
      <c r="C537">
        <v>8</v>
      </c>
      <c r="D537" s="1">
        <v>373.85</v>
      </c>
      <c r="E537" s="1">
        <v>8.6941860465116285</v>
      </c>
      <c r="F537" s="1">
        <v>5.375</v>
      </c>
    </row>
    <row r="538" spans="1:6" x14ac:dyDescent="0.25">
      <c r="A538" t="s">
        <v>496</v>
      </c>
      <c r="B538">
        <v>43</v>
      </c>
      <c r="C538">
        <v>8</v>
      </c>
      <c r="D538" s="1">
        <v>51.6</v>
      </c>
      <c r="E538" s="1">
        <v>1.2</v>
      </c>
      <c r="F538" s="1">
        <v>5.375</v>
      </c>
    </row>
    <row r="539" spans="1:6" x14ac:dyDescent="0.25">
      <c r="A539" t="s">
        <v>523</v>
      </c>
      <c r="B539">
        <v>40</v>
      </c>
      <c r="C539">
        <v>8</v>
      </c>
      <c r="D539" s="1">
        <v>282.95</v>
      </c>
      <c r="E539" s="1">
        <v>7.0737500000000004</v>
      </c>
      <c r="F539" s="1">
        <v>5</v>
      </c>
    </row>
    <row r="540" spans="1:6" x14ac:dyDescent="0.25">
      <c r="A540" t="s">
        <v>536</v>
      </c>
      <c r="B540">
        <v>38</v>
      </c>
      <c r="C540">
        <v>8</v>
      </c>
      <c r="D540" s="1">
        <v>1139.1600000000001</v>
      </c>
      <c r="E540" s="1">
        <v>29.977894736842106</v>
      </c>
      <c r="F540" s="1">
        <v>4.75</v>
      </c>
    </row>
    <row r="541" spans="1:6" x14ac:dyDescent="0.25">
      <c r="A541" t="s">
        <v>565</v>
      </c>
      <c r="B541">
        <v>36</v>
      </c>
      <c r="C541">
        <v>8</v>
      </c>
      <c r="D541" s="1">
        <v>166.2</v>
      </c>
      <c r="E541" s="1">
        <v>4.6166666666666671</v>
      </c>
      <c r="F541" s="1">
        <v>4.5</v>
      </c>
    </row>
    <row r="542" spans="1:6" x14ac:dyDescent="0.25">
      <c r="A542" t="s">
        <v>599</v>
      </c>
      <c r="B542">
        <v>34</v>
      </c>
      <c r="C542">
        <v>8</v>
      </c>
      <c r="D542" s="1">
        <v>265.74</v>
      </c>
      <c r="E542" s="1">
        <v>7.8158823529411769</v>
      </c>
      <c r="F542" s="1">
        <v>4.25</v>
      </c>
    </row>
    <row r="543" spans="1:6" x14ac:dyDescent="0.25">
      <c r="A543" t="s">
        <v>638</v>
      </c>
      <c r="B543">
        <v>31</v>
      </c>
      <c r="C543">
        <v>8</v>
      </c>
      <c r="D543" s="1">
        <v>304.89</v>
      </c>
      <c r="E543" s="1">
        <v>9.8351612903225814</v>
      </c>
      <c r="F543" s="1">
        <v>3.875</v>
      </c>
    </row>
    <row r="544" spans="1:6" x14ac:dyDescent="0.25">
      <c r="A544" t="s">
        <v>663</v>
      </c>
      <c r="B544">
        <v>29</v>
      </c>
      <c r="C544">
        <v>8</v>
      </c>
      <c r="D544" s="1">
        <v>50.88</v>
      </c>
      <c r="E544" s="1">
        <v>1.7544827586206897</v>
      </c>
      <c r="F544" s="1">
        <v>3.625</v>
      </c>
    </row>
    <row r="545" spans="1:6" x14ac:dyDescent="0.25">
      <c r="A545" t="s">
        <v>678</v>
      </c>
      <c r="B545">
        <v>28</v>
      </c>
      <c r="C545">
        <v>8</v>
      </c>
      <c r="D545" s="1">
        <v>134.19</v>
      </c>
      <c r="E545" s="1">
        <v>4.7925000000000004</v>
      </c>
      <c r="F545" s="1">
        <v>3.5</v>
      </c>
    </row>
    <row r="546" spans="1:6" x14ac:dyDescent="0.25">
      <c r="A546" t="s">
        <v>691</v>
      </c>
      <c r="B546">
        <v>27</v>
      </c>
      <c r="C546">
        <v>8</v>
      </c>
      <c r="D546" s="1">
        <v>427.95</v>
      </c>
      <c r="E546" s="1">
        <v>15.85</v>
      </c>
      <c r="F546" s="1">
        <v>3.375</v>
      </c>
    </row>
    <row r="547" spans="1:6" x14ac:dyDescent="0.25">
      <c r="A547" t="s">
        <v>704</v>
      </c>
      <c r="B547">
        <v>26</v>
      </c>
      <c r="C547">
        <v>8</v>
      </c>
      <c r="D547" s="1">
        <v>8.84</v>
      </c>
      <c r="E547" s="1">
        <v>0.34</v>
      </c>
      <c r="F547" s="1">
        <v>3.25</v>
      </c>
    </row>
    <row r="548" spans="1:6" x14ac:dyDescent="0.25">
      <c r="A548" t="s">
        <v>726</v>
      </c>
      <c r="B548">
        <v>25</v>
      </c>
      <c r="C548">
        <v>8</v>
      </c>
      <c r="D548" s="1">
        <v>201</v>
      </c>
      <c r="E548" s="1">
        <v>8.0399999999999991</v>
      </c>
      <c r="F548" s="1">
        <v>3.125</v>
      </c>
    </row>
    <row r="549" spans="1:6" x14ac:dyDescent="0.25">
      <c r="A549" t="s">
        <v>741</v>
      </c>
      <c r="B549">
        <v>25</v>
      </c>
      <c r="C549">
        <v>8</v>
      </c>
      <c r="D549" s="1">
        <v>541.32000000000005</v>
      </c>
      <c r="E549" s="1">
        <v>21.652799999999999</v>
      </c>
      <c r="F549" s="1">
        <v>3.125</v>
      </c>
    </row>
    <row r="550" spans="1:6" x14ac:dyDescent="0.25">
      <c r="A550" t="s">
        <v>770</v>
      </c>
      <c r="B550">
        <v>24</v>
      </c>
      <c r="C550">
        <v>8</v>
      </c>
      <c r="D550" s="1">
        <v>266.39999999999998</v>
      </c>
      <c r="E550" s="1">
        <v>11.1</v>
      </c>
      <c r="F550" s="1">
        <v>3</v>
      </c>
    </row>
    <row r="551" spans="1:6" x14ac:dyDescent="0.25">
      <c r="A551" t="s">
        <v>799</v>
      </c>
      <c r="B551">
        <v>23</v>
      </c>
      <c r="C551">
        <v>8</v>
      </c>
      <c r="D551" s="1">
        <v>627.61</v>
      </c>
      <c r="E551" s="1">
        <v>27.287391304347825</v>
      </c>
      <c r="F551" s="1">
        <v>2.875</v>
      </c>
    </row>
    <row r="552" spans="1:6" x14ac:dyDescent="0.25">
      <c r="A552" t="s">
        <v>840</v>
      </c>
      <c r="B552">
        <v>21</v>
      </c>
      <c r="C552">
        <v>8</v>
      </c>
      <c r="D552" s="1">
        <v>720.3</v>
      </c>
      <c r="E552" s="1">
        <v>34.299999999999997</v>
      </c>
      <c r="F552" s="1">
        <v>2.625</v>
      </c>
    </row>
    <row r="553" spans="1:6" x14ac:dyDescent="0.25">
      <c r="A553" t="s">
        <v>877</v>
      </c>
      <c r="B553">
        <v>20</v>
      </c>
      <c r="C553">
        <v>8</v>
      </c>
      <c r="D553" s="1">
        <v>125.52</v>
      </c>
      <c r="E553" s="1">
        <v>6.2759999999999998</v>
      </c>
      <c r="F553" s="1">
        <v>2.5</v>
      </c>
    </row>
    <row r="554" spans="1:6" x14ac:dyDescent="0.25">
      <c r="A554" t="s">
        <v>895</v>
      </c>
      <c r="B554">
        <v>19</v>
      </c>
      <c r="C554">
        <v>8</v>
      </c>
      <c r="D554" s="1">
        <v>712.5</v>
      </c>
      <c r="E554" s="1">
        <v>37.5</v>
      </c>
      <c r="F554" s="1">
        <v>2.375</v>
      </c>
    </row>
    <row r="555" spans="1:6" x14ac:dyDescent="0.25">
      <c r="A555" t="s">
        <v>928</v>
      </c>
      <c r="B555">
        <v>18</v>
      </c>
      <c r="C555">
        <v>8</v>
      </c>
      <c r="D555" s="1">
        <v>70.75</v>
      </c>
      <c r="E555" s="1">
        <v>3.9305555555555554</v>
      </c>
      <c r="F555" s="1">
        <v>2.25</v>
      </c>
    </row>
    <row r="556" spans="1:6" x14ac:dyDescent="0.25">
      <c r="A556" t="s">
        <v>943</v>
      </c>
      <c r="B556">
        <v>18</v>
      </c>
      <c r="C556">
        <v>8</v>
      </c>
      <c r="D556" s="1">
        <v>1400.46</v>
      </c>
      <c r="E556" s="1">
        <v>77.803333333333327</v>
      </c>
      <c r="F556" s="1">
        <v>2.25</v>
      </c>
    </row>
    <row r="557" spans="1:6" x14ac:dyDescent="0.25">
      <c r="A557" t="s">
        <v>944</v>
      </c>
      <c r="B557">
        <v>17</v>
      </c>
      <c r="C557">
        <v>8</v>
      </c>
      <c r="D557" s="1">
        <v>649.71</v>
      </c>
      <c r="E557" s="1">
        <v>38.218235294117648</v>
      </c>
      <c r="F557" s="1">
        <v>2.125</v>
      </c>
    </row>
    <row r="558" spans="1:6" x14ac:dyDescent="0.25">
      <c r="A558" t="s">
        <v>945</v>
      </c>
      <c r="B558">
        <v>17</v>
      </c>
      <c r="C558">
        <v>8</v>
      </c>
      <c r="D558" s="1">
        <v>732.47</v>
      </c>
      <c r="E558" s="1">
        <v>43.086470588235294</v>
      </c>
      <c r="F558" s="1">
        <v>2.125</v>
      </c>
    </row>
    <row r="559" spans="1:6" x14ac:dyDescent="0.25">
      <c r="A559" t="s">
        <v>947</v>
      </c>
      <c r="B559">
        <v>17</v>
      </c>
      <c r="C559">
        <v>8</v>
      </c>
      <c r="D559" s="1">
        <v>6.5</v>
      </c>
      <c r="E559" s="1">
        <v>0.38235294117647062</v>
      </c>
      <c r="F559" s="1">
        <v>2.125</v>
      </c>
    </row>
    <row r="560" spans="1:6" x14ac:dyDescent="0.25">
      <c r="A560" t="s">
        <v>981</v>
      </c>
      <c r="B560">
        <v>16</v>
      </c>
      <c r="C560">
        <v>8</v>
      </c>
      <c r="D560" s="1">
        <v>7.28</v>
      </c>
      <c r="E560" s="1">
        <v>0.45500000000000002</v>
      </c>
      <c r="F560" s="1">
        <v>2</v>
      </c>
    </row>
    <row r="561" spans="1:6" x14ac:dyDescent="0.25">
      <c r="A561" t="s">
        <v>1004</v>
      </c>
      <c r="B561">
        <v>16</v>
      </c>
      <c r="C561">
        <v>8</v>
      </c>
      <c r="D561" s="1">
        <v>965.12</v>
      </c>
      <c r="E561" s="1">
        <v>60.32</v>
      </c>
      <c r="F561" s="1">
        <v>2</v>
      </c>
    </row>
    <row r="562" spans="1:6" x14ac:dyDescent="0.25">
      <c r="A562" t="s">
        <v>1021</v>
      </c>
      <c r="B562">
        <v>16</v>
      </c>
      <c r="C562">
        <v>8</v>
      </c>
      <c r="D562" s="1">
        <v>76.48</v>
      </c>
      <c r="E562" s="1">
        <v>4.78</v>
      </c>
      <c r="F562" s="1">
        <v>2</v>
      </c>
    </row>
    <row r="563" spans="1:6" x14ac:dyDescent="0.25">
      <c r="A563" t="s">
        <v>1026</v>
      </c>
      <c r="B563">
        <v>15</v>
      </c>
      <c r="C563">
        <v>8</v>
      </c>
      <c r="D563" s="1">
        <v>66.63</v>
      </c>
      <c r="E563" s="1">
        <v>4.4420000000000002</v>
      </c>
      <c r="F563" s="1">
        <v>1.875</v>
      </c>
    </row>
    <row r="564" spans="1:6" x14ac:dyDescent="0.25">
      <c r="A564" t="s">
        <v>1028</v>
      </c>
      <c r="B564">
        <v>15</v>
      </c>
      <c r="C564">
        <v>8</v>
      </c>
      <c r="D564" s="1">
        <v>10.14</v>
      </c>
      <c r="E564" s="1">
        <v>0.67600000000000005</v>
      </c>
      <c r="F564" s="1">
        <v>1.875</v>
      </c>
    </row>
    <row r="565" spans="1:6" x14ac:dyDescent="0.25">
      <c r="A565" t="s">
        <v>1037</v>
      </c>
      <c r="B565">
        <v>15</v>
      </c>
      <c r="C565">
        <v>8</v>
      </c>
      <c r="D565" s="1">
        <v>334.35</v>
      </c>
      <c r="E565" s="1">
        <v>22.29</v>
      </c>
      <c r="F565" s="1">
        <v>1.875</v>
      </c>
    </row>
    <row r="566" spans="1:6" x14ac:dyDescent="0.25">
      <c r="A566" t="s">
        <v>1045</v>
      </c>
      <c r="B566">
        <v>15</v>
      </c>
      <c r="C566">
        <v>8</v>
      </c>
      <c r="D566" s="1">
        <v>255.11</v>
      </c>
      <c r="E566" s="1">
        <v>17.007333333333332</v>
      </c>
      <c r="F566" s="1">
        <v>1.875</v>
      </c>
    </row>
    <row r="567" spans="1:6" x14ac:dyDescent="0.25">
      <c r="A567" t="s">
        <v>1064</v>
      </c>
      <c r="B567">
        <v>15</v>
      </c>
      <c r="C567">
        <v>8</v>
      </c>
      <c r="D567" s="1">
        <v>130.69999999999999</v>
      </c>
      <c r="E567" s="1">
        <v>8.7133333333333347</v>
      </c>
      <c r="F567" s="1">
        <v>1.875</v>
      </c>
    </row>
    <row r="568" spans="1:6" x14ac:dyDescent="0.25">
      <c r="A568" t="s">
        <v>1070</v>
      </c>
      <c r="B568">
        <v>15</v>
      </c>
      <c r="C568">
        <v>8</v>
      </c>
      <c r="D568" s="1">
        <v>144.75</v>
      </c>
      <c r="E568" s="1">
        <v>9.65</v>
      </c>
      <c r="F568" s="1">
        <v>1.875</v>
      </c>
    </row>
    <row r="569" spans="1:6" x14ac:dyDescent="0.25">
      <c r="A569" t="s">
        <v>1076</v>
      </c>
      <c r="B569">
        <v>15</v>
      </c>
      <c r="C569">
        <v>8</v>
      </c>
      <c r="D569" s="1">
        <v>267.75</v>
      </c>
      <c r="E569" s="1">
        <v>17.850000000000001</v>
      </c>
      <c r="F569" s="1">
        <v>1.875</v>
      </c>
    </row>
    <row r="570" spans="1:6" x14ac:dyDescent="0.25">
      <c r="A570" t="s">
        <v>1080</v>
      </c>
      <c r="B570">
        <v>14</v>
      </c>
      <c r="C570">
        <v>8</v>
      </c>
      <c r="D570" s="1">
        <v>598.98</v>
      </c>
      <c r="E570" s="1">
        <v>42.784285714285716</v>
      </c>
      <c r="F570" s="1">
        <v>1.75</v>
      </c>
    </row>
    <row r="571" spans="1:6" x14ac:dyDescent="0.25">
      <c r="A571" t="s">
        <v>1081</v>
      </c>
      <c r="B571">
        <v>14</v>
      </c>
      <c r="C571">
        <v>8</v>
      </c>
      <c r="D571" s="1">
        <v>322.14</v>
      </c>
      <c r="E571" s="1">
        <v>23.01</v>
      </c>
      <c r="F571" s="1">
        <v>1.75</v>
      </c>
    </row>
    <row r="572" spans="1:6" x14ac:dyDescent="0.25">
      <c r="A572" t="s">
        <v>1085</v>
      </c>
      <c r="B572">
        <v>14</v>
      </c>
      <c r="C572">
        <v>8</v>
      </c>
      <c r="D572" s="1">
        <v>7.8</v>
      </c>
      <c r="E572" s="1">
        <v>0.55714285714285716</v>
      </c>
      <c r="F572" s="1">
        <v>1.75</v>
      </c>
    </row>
    <row r="573" spans="1:6" x14ac:dyDescent="0.25">
      <c r="A573" t="s">
        <v>1097</v>
      </c>
      <c r="B573">
        <v>14</v>
      </c>
      <c r="C573">
        <v>8</v>
      </c>
      <c r="D573" s="1">
        <v>71.540000000000006</v>
      </c>
      <c r="E573" s="1">
        <v>5.1100000000000003</v>
      </c>
      <c r="F573" s="1">
        <v>1.75</v>
      </c>
    </row>
    <row r="574" spans="1:6" x14ac:dyDescent="0.25">
      <c r="A574" t="s">
        <v>1098</v>
      </c>
      <c r="B574">
        <v>14</v>
      </c>
      <c r="C574">
        <v>8</v>
      </c>
      <c r="D574" s="1">
        <v>402.36</v>
      </c>
      <c r="E574" s="1">
        <v>28.74</v>
      </c>
      <c r="F574" s="1">
        <v>1.75</v>
      </c>
    </row>
    <row r="575" spans="1:6" x14ac:dyDescent="0.25">
      <c r="A575" t="s">
        <v>1099</v>
      </c>
      <c r="B575">
        <v>14</v>
      </c>
      <c r="C575">
        <v>8</v>
      </c>
      <c r="D575" s="1">
        <v>965.99</v>
      </c>
      <c r="E575" s="1">
        <v>68.999285714285719</v>
      </c>
      <c r="F575" s="1">
        <v>1.75</v>
      </c>
    </row>
    <row r="576" spans="1:6" x14ac:dyDescent="0.25">
      <c r="A576" t="s">
        <v>1175</v>
      </c>
      <c r="B576">
        <v>13</v>
      </c>
      <c r="C576">
        <v>8</v>
      </c>
      <c r="D576" s="1">
        <v>125.45</v>
      </c>
      <c r="E576" s="1">
        <v>9.65</v>
      </c>
      <c r="F576" s="1">
        <v>1.625</v>
      </c>
    </row>
    <row r="577" spans="1:6" x14ac:dyDescent="0.25">
      <c r="A577" t="s">
        <v>1197</v>
      </c>
      <c r="B577">
        <v>12</v>
      </c>
      <c r="C577">
        <v>8</v>
      </c>
      <c r="D577" s="1">
        <v>417.96</v>
      </c>
      <c r="E577" s="1">
        <v>34.83</v>
      </c>
      <c r="F577" s="1">
        <v>1.5</v>
      </c>
    </row>
    <row r="578" spans="1:6" x14ac:dyDescent="0.25">
      <c r="A578" t="s">
        <v>1205</v>
      </c>
      <c r="B578">
        <v>12</v>
      </c>
      <c r="C578">
        <v>8</v>
      </c>
      <c r="D578" s="1">
        <v>594.51</v>
      </c>
      <c r="E578" s="1">
        <v>49.542499999999997</v>
      </c>
      <c r="F578" s="1">
        <v>1.5</v>
      </c>
    </row>
    <row r="579" spans="1:6" x14ac:dyDescent="0.25">
      <c r="A579" t="s">
        <v>1210</v>
      </c>
      <c r="B579">
        <v>12</v>
      </c>
      <c r="C579">
        <v>8</v>
      </c>
      <c r="D579" s="1">
        <v>345.04</v>
      </c>
      <c r="E579" s="1">
        <v>28.753333333333334</v>
      </c>
      <c r="F579" s="1">
        <v>1.5</v>
      </c>
    </row>
    <row r="580" spans="1:6" x14ac:dyDescent="0.25">
      <c r="A580" t="s">
        <v>1212</v>
      </c>
      <c r="B580">
        <v>12</v>
      </c>
      <c r="C580">
        <v>8</v>
      </c>
      <c r="D580" s="1">
        <v>175.77</v>
      </c>
      <c r="E580" s="1">
        <v>14.647500000000001</v>
      </c>
      <c r="F580" s="1">
        <v>1.5</v>
      </c>
    </row>
    <row r="581" spans="1:6" x14ac:dyDescent="0.25">
      <c r="A581" t="s">
        <v>1213</v>
      </c>
      <c r="B581">
        <v>12</v>
      </c>
      <c r="C581">
        <v>8</v>
      </c>
      <c r="D581" s="1">
        <v>372</v>
      </c>
      <c r="E581" s="1">
        <v>31</v>
      </c>
      <c r="F581" s="1">
        <v>1.5</v>
      </c>
    </row>
    <row r="582" spans="1:6" x14ac:dyDescent="0.25">
      <c r="A582" t="s">
        <v>1246</v>
      </c>
      <c r="B582">
        <v>12</v>
      </c>
      <c r="C582">
        <v>8</v>
      </c>
      <c r="D582" s="1">
        <v>297.72000000000003</v>
      </c>
      <c r="E582" s="1">
        <v>24.81</v>
      </c>
      <c r="F582" s="1">
        <v>1.5</v>
      </c>
    </row>
    <row r="583" spans="1:6" x14ac:dyDescent="0.25">
      <c r="A583" t="s">
        <v>1253</v>
      </c>
      <c r="B583">
        <v>12</v>
      </c>
      <c r="C583">
        <v>8</v>
      </c>
      <c r="D583" s="1">
        <v>115.8</v>
      </c>
      <c r="E583" s="1">
        <v>9.65</v>
      </c>
      <c r="F583" s="1">
        <v>1.5</v>
      </c>
    </row>
    <row r="584" spans="1:6" x14ac:dyDescent="0.25">
      <c r="A584" t="s">
        <v>1254</v>
      </c>
      <c r="B584">
        <v>12</v>
      </c>
      <c r="C584">
        <v>8</v>
      </c>
      <c r="D584" s="1">
        <v>115.8</v>
      </c>
      <c r="E584" s="1">
        <v>9.65</v>
      </c>
      <c r="F584" s="1">
        <v>1.5</v>
      </c>
    </row>
    <row r="585" spans="1:6" x14ac:dyDescent="0.25">
      <c r="A585" t="s">
        <v>1266</v>
      </c>
      <c r="B585">
        <v>11</v>
      </c>
      <c r="C585">
        <v>8</v>
      </c>
      <c r="D585" s="1">
        <v>171.29</v>
      </c>
      <c r="E585" s="1">
        <v>15.571818181818182</v>
      </c>
      <c r="F585" s="1">
        <v>1.375</v>
      </c>
    </row>
    <row r="586" spans="1:6" x14ac:dyDescent="0.25">
      <c r="A586" t="s">
        <v>1279</v>
      </c>
      <c r="B586">
        <v>11</v>
      </c>
      <c r="C586">
        <v>8</v>
      </c>
      <c r="D586" s="1">
        <v>360.75</v>
      </c>
      <c r="E586" s="1">
        <v>32.795454545454547</v>
      </c>
      <c r="F586" s="1">
        <v>1.375</v>
      </c>
    </row>
    <row r="587" spans="1:6" x14ac:dyDescent="0.25">
      <c r="A587" t="s">
        <v>1282</v>
      </c>
      <c r="B587">
        <v>11</v>
      </c>
      <c r="C587">
        <v>8</v>
      </c>
      <c r="D587" s="1">
        <v>745.62</v>
      </c>
      <c r="E587" s="1">
        <v>67.783636363636361</v>
      </c>
      <c r="F587" s="1">
        <v>1.375</v>
      </c>
    </row>
    <row r="588" spans="1:6" x14ac:dyDescent="0.25">
      <c r="A588" t="s">
        <v>1305</v>
      </c>
      <c r="B588">
        <v>11</v>
      </c>
      <c r="C588">
        <v>8</v>
      </c>
      <c r="D588" s="1">
        <v>106.15</v>
      </c>
      <c r="E588" s="1">
        <v>9.65</v>
      </c>
      <c r="F588" s="1">
        <v>1.375</v>
      </c>
    </row>
    <row r="589" spans="1:6" x14ac:dyDescent="0.25">
      <c r="A589" t="s">
        <v>1322</v>
      </c>
      <c r="B589">
        <v>10</v>
      </c>
      <c r="C589">
        <v>8</v>
      </c>
      <c r="D589" s="1">
        <v>139.9</v>
      </c>
      <c r="E589" s="1">
        <v>13.99</v>
      </c>
      <c r="F589" s="1">
        <v>1.25</v>
      </c>
    </row>
    <row r="590" spans="1:6" x14ac:dyDescent="0.25">
      <c r="A590" t="s">
        <v>1327</v>
      </c>
      <c r="B590">
        <v>10</v>
      </c>
      <c r="C590">
        <v>8</v>
      </c>
      <c r="D590" s="1">
        <v>555.21</v>
      </c>
      <c r="E590" s="1">
        <v>55.521000000000001</v>
      </c>
      <c r="F590" s="1">
        <v>1.25</v>
      </c>
    </row>
    <row r="591" spans="1:6" x14ac:dyDescent="0.25">
      <c r="A591" t="s">
        <v>1328</v>
      </c>
      <c r="B591">
        <v>10</v>
      </c>
      <c r="C591">
        <v>8</v>
      </c>
      <c r="D591" s="1">
        <v>176.7</v>
      </c>
      <c r="E591" s="1">
        <v>17.670000000000002</v>
      </c>
      <c r="F591" s="1">
        <v>1.25</v>
      </c>
    </row>
    <row r="592" spans="1:6" x14ac:dyDescent="0.25">
      <c r="A592" t="s">
        <v>1330</v>
      </c>
      <c r="B592">
        <v>10</v>
      </c>
      <c r="C592">
        <v>8</v>
      </c>
      <c r="D592" s="1">
        <v>438.6</v>
      </c>
      <c r="E592" s="1">
        <v>43.86</v>
      </c>
      <c r="F592" s="1">
        <v>1.25</v>
      </c>
    </row>
    <row r="593" spans="1:6" x14ac:dyDescent="0.25">
      <c r="A593" t="s">
        <v>1331</v>
      </c>
      <c r="B593">
        <v>10</v>
      </c>
      <c r="C593">
        <v>8</v>
      </c>
      <c r="D593" s="1">
        <v>397.4</v>
      </c>
      <c r="E593" s="1">
        <v>39.74</v>
      </c>
      <c r="F593" s="1">
        <v>1.25</v>
      </c>
    </row>
    <row r="594" spans="1:6" x14ac:dyDescent="0.25">
      <c r="A594" t="s">
        <v>1342</v>
      </c>
      <c r="B594">
        <v>10</v>
      </c>
      <c r="C594">
        <v>8</v>
      </c>
      <c r="D594" s="1">
        <v>878.52</v>
      </c>
      <c r="E594" s="1">
        <v>87.852000000000004</v>
      </c>
      <c r="F594" s="1">
        <v>1.25</v>
      </c>
    </row>
    <row r="595" spans="1:6" x14ac:dyDescent="0.25">
      <c r="A595" t="s">
        <v>1344</v>
      </c>
      <c r="B595">
        <v>10</v>
      </c>
      <c r="C595">
        <v>8</v>
      </c>
      <c r="D595" s="1">
        <v>499</v>
      </c>
      <c r="E595" s="1">
        <v>49.9</v>
      </c>
      <c r="F595" s="1">
        <v>1.25</v>
      </c>
    </row>
    <row r="596" spans="1:6" x14ac:dyDescent="0.25">
      <c r="A596" t="s">
        <v>1345</v>
      </c>
      <c r="B596">
        <v>10</v>
      </c>
      <c r="C596">
        <v>8</v>
      </c>
      <c r="D596" s="1">
        <v>774.1</v>
      </c>
      <c r="E596" s="1">
        <v>77.41</v>
      </c>
      <c r="F596" s="1">
        <v>1.25</v>
      </c>
    </row>
    <row r="597" spans="1:6" x14ac:dyDescent="0.25">
      <c r="A597" t="s">
        <v>1395</v>
      </c>
      <c r="B597">
        <v>10</v>
      </c>
      <c r="C597">
        <v>8</v>
      </c>
      <c r="D597" s="1">
        <v>271.76</v>
      </c>
      <c r="E597" s="1">
        <v>27.175999999999998</v>
      </c>
      <c r="F597" s="1">
        <v>1.25</v>
      </c>
    </row>
    <row r="598" spans="1:6" x14ac:dyDescent="0.25">
      <c r="A598" t="s">
        <v>1418</v>
      </c>
      <c r="B598">
        <v>9</v>
      </c>
      <c r="C598">
        <v>8</v>
      </c>
      <c r="D598" s="1">
        <v>188.58</v>
      </c>
      <c r="E598" s="1">
        <v>20.953333333333333</v>
      </c>
      <c r="F598" s="1">
        <v>1.125</v>
      </c>
    </row>
    <row r="599" spans="1:6" x14ac:dyDescent="0.25">
      <c r="A599" t="s">
        <v>1420</v>
      </c>
      <c r="B599">
        <v>9</v>
      </c>
      <c r="C599">
        <v>8</v>
      </c>
      <c r="D599" s="1">
        <v>426.91</v>
      </c>
      <c r="E599" s="1">
        <v>47.434444444444445</v>
      </c>
      <c r="F599" s="1">
        <v>1.125</v>
      </c>
    </row>
    <row r="600" spans="1:6" x14ac:dyDescent="0.25">
      <c r="A600" t="s">
        <v>1422</v>
      </c>
      <c r="B600">
        <v>9</v>
      </c>
      <c r="C600">
        <v>8</v>
      </c>
      <c r="D600" s="1">
        <v>562.79</v>
      </c>
      <c r="E600" s="1">
        <v>62.532222222222224</v>
      </c>
      <c r="F600" s="1">
        <v>1.125</v>
      </c>
    </row>
    <row r="601" spans="1:6" x14ac:dyDescent="0.25">
      <c r="A601" t="s">
        <v>1424</v>
      </c>
      <c r="B601">
        <v>9</v>
      </c>
      <c r="C601">
        <v>8</v>
      </c>
      <c r="D601" s="1">
        <v>213.8</v>
      </c>
      <c r="E601" s="1">
        <v>23.755555555555556</v>
      </c>
      <c r="F601" s="1">
        <v>1.125</v>
      </c>
    </row>
    <row r="602" spans="1:6" x14ac:dyDescent="0.25">
      <c r="A602" t="s">
        <v>1429</v>
      </c>
      <c r="B602">
        <v>9</v>
      </c>
      <c r="C602">
        <v>8</v>
      </c>
      <c r="D602" s="1">
        <v>657</v>
      </c>
      <c r="E602" s="1">
        <v>73</v>
      </c>
      <c r="F602" s="1">
        <v>1.125</v>
      </c>
    </row>
    <row r="603" spans="1:6" x14ac:dyDescent="0.25">
      <c r="A603" t="s">
        <v>1430</v>
      </c>
      <c r="B603">
        <v>9</v>
      </c>
      <c r="C603">
        <v>8</v>
      </c>
      <c r="D603" s="1">
        <v>831.26</v>
      </c>
      <c r="E603" s="1">
        <v>92.362222222222229</v>
      </c>
      <c r="F603" s="1">
        <v>1.125</v>
      </c>
    </row>
    <row r="604" spans="1:6" x14ac:dyDescent="0.25">
      <c r="A604" t="s">
        <v>1446</v>
      </c>
      <c r="B604">
        <v>9</v>
      </c>
      <c r="C604">
        <v>8</v>
      </c>
      <c r="D604" s="1">
        <v>357</v>
      </c>
      <c r="E604" s="1">
        <v>39.666666666666664</v>
      </c>
      <c r="F604" s="1">
        <v>1.125</v>
      </c>
    </row>
    <row r="605" spans="1:6" x14ac:dyDescent="0.25">
      <c r="A605" t="s">
        <v>1468</v>
      </c>
      <c r="B605">
        <v>9</v>
      </c>
      <c r="C605">
        <v>8</v>
      </c>
      <c r="D605" s="1">
        <v>43.02</v>
      </c>
      <c r="E605" s="1">
        <v>4.78</v>
      </c>
      <c r="F605" s="1">
        <v>1.125</v>
      </c>
    </row>
    <row r="606" spans="1:6" x14ac:dyDescent="0.25">
      <c r="A606" t="s">
        <v>1469</v>
      </c>
      <c r="B606">
        <v>9</v>
      </c>
      <c r="C606">
        <v>8</v>
      </c>
      <c r="D606" s="1">
        <v>43.02</v>
      </c>
      <c r="E606" s="1">
        <v>4.78</v>
      </c>
      <c r="F606" s="1">
        <v>1.125</v>
      </c>
    </row>
    <row r="607" spans="1:6" x14ac:dyDescent="0.25">
      <c r="A607" t="s">
        <v>1470</v>
      </c>
      <c r="B607">
        <v>9</v>
      </c>
      <c r="C607">
        <v>8</v>
      </c>
      <c r="D607" s="1">
        <v>43.02</v>
      </c>
      <c r="E607" s="1">
        <v>4.78</v>
      </c>
      <c r="F607" s="1">
        <v>1.125</v>
      </c>
    </row>
    <row r="608" spans="1:6" x14ac:dyDescent="0.25">
      <c r="A608" t="s">
        <v>1471</v>
      </c>
      <c r="B608">
        <v>9</v>
      </c>
      <c r="C608">
        <v>8</v>
      </c>
      <c r="D608" s="1">
        <v>86.85</v>
      </c>
      <c r="E608" s="1">
        <v>9.65</v>
      </c>
      <c r="F608" s="1">
        <v>1.125</v>
      </c>
    </row>
    <row r="609" spans="1:6" x14ac:dyDescent="0.25">
      <c r="A609" t="s">
        <v>1479</v>
      </c>
      <c r="B609">
        <v>9</v>
      </c>
      <c r="C609">
        <v>8</v>
      </c>
      <c r="D609" s="1">
        <v>43.02</v>
      </c>
      <c r="E609" s="1">
        <v>4.78</v>
      </c>
      <c r="F609" s="1">
        <v>1.125</v>
      </c>
    </row>
    <row r="610" spans="1:6" x14ac:dyDescent="0.25">
      <c r="A610" t="s">
        <v>1515</v>
      </c>
      <c r="B610">
        <v>8</v>
      </c>
      <c r="C610">
        <v>8</v>
      </c>
      <c r="D610" s="1">
        <v>280.89999999999998</v>
      </c>
      <c r="E610" s="1">
        <v>35.112499999999997</v>
      </c>
      <c r="F610" s="1">
        <v>1</v>
      </c>
    </row>
    <row r="611" spans="1:6" x14ac:dyDescent="0.25">
      <c r="A611" t="s">
        <v>1562</v>
      </c>
      <c r="B611">
        <v>8</v>
      </c>
      <c r="C611">
        <v>8</v>
      </c>
      <c r="D611" s="1">
        <v>38.24</v>
      </c>
      <c r="E611" s="1">
        <v>4.78</v>
      </c>
      <c r="F611" s="1">
        <v>1</v>
      </c>
    </row>
    <row r="612" spans="1:6" x14ac:dyDescent="0.25">
      <c r="A612" t="s">
        <v>1565</v>
      </c>
      <c r="B612">
        <v>8</v>
      </c>
      <c r="C612">
        <v>8</v>
      </c>
      <c r="D612" s="1">
        <v>77.2</v>
      </c>
      <c r="E612" s="1">
        <v>9.65</v>
      </c>
      <c r="F612" s="1">
        <v>1</v>
      </c>
    </row>
    <row r="613" spans="1:6" x14ac:dyDescent="0.25">
      <c r="A613" t="s">
        <v>47</v>
      </c>
      <c r="B613">
        <v>369</v>
      </c>
      <c r="C613">
        <v>7</v>
      </c>
      <c r="D613" s="1">
        <v>638.25</v>
      </c>
      <c r="E613" s="1">
        <v>1.7296747967479673</v>
      </c>
      <c r="F613" s="1">
        <v>52.714285714285715</v>
      </c>
    </row>
    <row r="614" spans="1:6" x14ac:dyDescent="0.25">
      <c r="A614" t="s">
        <v>55</v>
      </c>
      <c r="B614">
        <v>347</v>
      </c>
      <c r="C614">
        <v>7</v>
      </c>
      <c r="D614" s="1">
        <v>233.35</v>
      </c>
      <c r="E614" s="1">
        <v>0.67247838616714695</v>
      </c>
      <c r="F614" s="1">
        <v>49.571428571428569</v>
      </c>
    </row>
    <row r="615" spans="1:6" x14ac:dyDescent="0.25">
      <c r="A615" t="s">
        <v>57</v>
      </c>
      <c r="B615">
        <v>321</v>
      </c>
      <c r="C615">
        <v>7</v>
      </c>
      <c r="D615" s="1">
        <v>1174.8599999999999</v>
      </c>
      <c r="E615" s="1">
        <v>3.66</v>
      </c>
      <c r="F615" s="1">
        <v>45.857142857142854</v>
      </c>
    </row>
    <row r="616" spans="1:6" x14ac:dyDescent="0.25">
      <c r="A616" t="s">
        <v>110</v>
      </c>
      <c r="B616">
        <v>211</v>
      </c>
      <c r="C616">
        <v>7</v>
      </c>
      <c r="D616" s="1">
        <v>52.94</v>
      </c>
      <c r="E616" s="1">
        <v>0.25090047393364928</v>
      </c>
      <c r="F616" s="1">
        <v>30.142857142857142</v>
      </c>
    </row>
    <row r="617" spans="1:6" x14ac:dyDescent="0.25">
      <c r="A617" t="s">
        <v>111</v>
      </c>
      <c r="B617">
        <v>210</v>
      </c>
      <c r="C617">
        <v>7</v>
      </c>
      <c r="D617" s="1">
        <v>53.72</v>
      </c>
      <c r="E617" s="1">
        <v>0.25580952380952382</v>
      </c>
      <c r="F617" s="1">
        <v>30</v>
      </c>
    </row>
    <row r="618" spans="1:6" x14ac:dyDescent="0.25">
      <c r="A618" t="s">
        <v>129</v>
      </c>
      <c r="B618">
        <v>190</v>
      </c>
      <c r="C618">
        <v>7</v>
      </c>
      <c r="D618" s="1">
        <v>575.64</v>
      </c>
      <c r="E618" s="1">
        <v>3.029684210526316</v>
      </c>
      <c r="F618" s="1">
        <v>27.142857142857142</v>
      </c>
    </row>
    <row r="619" spans="1:6" x14ac:dyDescent="0.25">
      <c r="A619" t="s">
        <v>139</v>
      </c>
      <c r="B619">
        <v>177</v>
      </c>
      <c r="C619">
        <v>7</v>
      </c>
      <c r="D619" s="1">
        <v>122.78</v>
      </c>
      <c r="E619" s="1">
        <v>0.69367231638418081</v>
      </c>
      <c r="F619" s="1">
        <v>25.285714285714285</v>
      </c>
    </row>
    <row r="620" spans="1:6" x14ac:dyDescent="0.25">
      <c r="A620" t="s">
        <v>148</v>
      </c>
      <c r="B620">
        <v>165</v>
      </c>
      <c r="C620">
        <v>7</v>
      </c>
      <c r="D620" s="1">
        <v>196.83</v>
      </c>
      <c r="E620" s="1">
        <v>1.1929090909090909</v>
      </c>
      <c r="F620" s="1">
        <v>23.571428571428573</v>
      </c>
    </row>
    <row r="621" spans="1:6" x14ac:dyDescent="0.25">
      <c r="A621" t="s">
        <v>191</v>
      </c>
      <c r="B621">
        <v>128</v>
      </c>
      <c r="C621">
        <v>7</v>
      </c>
      <c r="D621" s="1">
        <v>516.29999999999995</v>
      </c>
      <c r="E621" s="1">
        <v>4.0335937499999996</v>
      </c>
      <c r="F621" s="1">
        <v>18.285714285714285</v>
      </c>
    </row>
    <row r="622" spans="1:6" x14ac:dyDescent="0.25">
      <c r="A622" t="s">
        <v>199</v>
      </c>
      <c r="B622">
        <v>121</v>
      </c>
      <c r="C622">
        <v>7</v>
      </c>
      <c r="D622" s="1">
        <v>425.92</v>
      </c>
      <c r="E622" s="1">
        <v>3.52</v>
      </c>
      <c r="F622" s="1">
        <v>17.285714285714285</v>
      </c>
    </row>
    <row r="623" spans="1:6" x14ac:dyDescent="0.25">
      <c r="A623" t="s">
        <v>219</v>
      </c>
      <c r="B623">
        <v>106</v>
      </c>
      <c r="C623">
        <v>7</v>
      </c>
      <c r="D623" s="1">
        <v>91.22</v>
      </c>
      <c r="E623" s="1">
        <v>0.86056603773584905</v>
      </c>
      <c r="F623" s="1">
        <v>15.142857142857142</v>
      </c>
    </row>
    <row r="624" spans="1:6" x14ac:dyDescent="0.25">
      <c r="A624" t="s">
        <v>234</v>
      </c>
      <c r="B624">
        <v>96</v>
      </c>
      <c r="C624">
        <v>7</v>
      </c>
      <c r="D624" s="1">
        <v>146.59</v>
      </c>
      <c r="E624" s="1">
        <v>1.5269791666666668</v>
      </c>
      <c r="F624" s="1">
        <v>13.714285714285714</v>
      </c>
    </row>
    <row r="625" spans="1:6" x14ac:dyDescent="0.25">
      <c r="A625" t="s">
        <v>242</v>
      </c>
      <c r="B625">
        <v>94</v>
      </c>
      <c r="C625">
        <v>7</v>
      </c>
      <c r="D625" s="1">
        <v>329.78</v>
      </c>
      <c r="E625" s="1">
        <v>3.5082978723404254</v>
      </c>
      <c r="F625" s="1">
        <v>13.428571428571429</v>
      </c>
    </row>
    <row r="626" spans="1:6" x14ac:dyDescent="0.25">
      <c r="A626" t="s">
        <v>251</v>
      </c>
      <c r="B626">
        <v>90</v>
      </c>
      <c r="C626">
        <v>7</v>
      </c>
      <c r="D626" s="1">
        <v>255.9</v>
      </c>
      <c r="E626" s="1">
        <v>2.8433333333333333</v>
      </c>
      <c r="F626" s="1">
        <v>12.857142857142858</v>
      </c>
    </row>
    <row r="627" spans="1:6" x14ac:dyDescent="0.25">
      <c r="A627" t="s">
        <v>261</v>
      </c>
      <c r="B627">
        <v>87</v>
      </c>
      <c r="C627">
        <v>7</v>
      </c>
      <c r="D627" s="1">
        <v>15.66</v>
      </c>
      <c r="E627" s="1">
        <v>0.18</v>
      </c>
      <c r="F627" s="1">
        <v>12.428571428571429</v>
      </c>
    </row>
    <row r="628" spans="1:6" x14ac:dyDescent="0.25">
      <c r="A628" t="s">
        <v>271</v>
      </c>
      <c r="B628">
        <v>83</v>
      </c>
      <c r="C628">
        <v>7</v>
      </c>
      <c r="D628" s="1">
        <v>435.39</v>
      </c>
      <c r="E628" s="1">
        <v>5.2456626506024095</v>
      </c>
      <c r="F628" s="1">
        <v>11.857142857142858</v>
      </c>
    </row>
    <row r="629" spans="1:6" x14ac:dyDescent="0.25">
      <c r="A629" t="s">
        <v>307</v>
      </c>
      <c r="B629">
        <v>73</v>
      </c>
      <c r="C629">
        <v>7</v>
      </c>
      <c r="D629" s="1">
        <v>372.75</v>
      </c>
      <c r="E629" s="1">
        <v>5.1061643835616435</v>
      </c>
      <c r="F629" s="1">
        <v>10.428571428571429</v>
      </c>
    </row>
    <row r="630" spans="1:6" x14ac:dyDescent="0.25">
      <c r="A630" t="s">
        <v>356</v>
      </c>
      <c r="B630">
        <v>63</v>
      </c>
      <c r="C630">
        <v>7</v>
      </c>
      <c r="D630" s="1">
        <v>194.26</v>
      </c>
      <c r="E630" s="1">
        <v>3.0834920634920633</v>
      </c>
      <c r="F630" s="1">
        <v>9</v>
      </c>
    </row>
    <row r="631" spans="1:6" x14ac:dyDescent="0.25">
      <c r="A631" t="s">
        <v>363</v>
      </c>
      <c r="B631">
        <v>62</v>
      </c>
      <c r="C631">
        <v>7</v>
      </c>
      <c r="D631" s="1">
        <v>314.20999999999998</v>
      </c>
      <c r="E631" s="1">
        <v>5.0679032258064511</v>
      </c>
      <c r="F631" s="1">
        <v>8.8571428571428577</v>
      </c>
    </row>
    <row r="632" spans="1:6" x14ac:dyDescent="0.25">
      <c r="A632" t="s">
        <v>389</v>
      </c>
      <c r="B632">
        <v>56</v>
      </c>
      <c r="C632">
        <v>7</v>
      </c>
      <c r="D632" s="1">
        <v>139.59</v>
      </c>
      <c r="E632" s="1">
        <v>2.4926785714285713</v>
      </c>
      <c r="F632" s="1">
        <v>8</v>
      </c>
    </row>
    <row r="633" spans="1:6" x14ac:dyDescent="0.25">
      <c r="A633" t="s">
        <v>402</v>
      </c>
      <c r="B633">
        <v>54</v>
      </c>
      <c r="C633">
        <v>7</v>
      </c>
      <c r="D633" s="1">
        <v>271.7</v>
      </c>
      <c r="E633" s="1">
        <v>5.0314814814814817</v>
      </c>
      <c r="F633" s="1">
        <v>7.7142857142857144</v>
      </c>
    </row>
    <row r="634" spans="1:6" x14ac:dyDescent="0.25">
      <c r="A634" t="s">
        <v>409</v>
      </c>
      <c r="B634">
        <v>54</v>
      </c>
      <c r="C634">
        <v>7</v>
      </c>
      <c r="D634" s="1">
        <v>434.58</v>
      </c>
      <c r="E634" s="1">
        <v>8.0477777777777781</v>
      </c>
      <c r="F634" s="1">
        <v>7.7142857142857144</v>
      </c>
    </row>
    <row r="635" spans="1:6" x14ac:dyDescent="0.25">
      <c r="A635" t="s">
        <v>453</v>
      </c>
      <c r="B635">
        <v>49</v>
      </c>
      <c r="C635">
        <v>7</v>
      </c>
      <c r="D635" s="1">
        <v>344.38</v>
      </c>
      <c r="E635" s="1">
        <v>7.028163265306123</v>
      </c>
      <c r="F635" s="1">
        <v>7</v>
      </c>
    </row>
    <row r="636" spans="1:6" x14ac:dyDescent="0.25">
      <c r="A636" t="s">
        <v>485</v>
      </c>
      <c r="B636">
        <v>44</v>
      </c>
      <c r="C636">
        <v>7</v>
      </c>
      <c r="D636" s="1">
        <v>360.76</v>
      </c>
      <c r="E636" s="1">
        <v>8.1990909090909092</v>
      </c>
      <c r="F636" s="1">
        <v>6.2857142857142856</v>
      </c>
    </row>
    <row r="637" spans="1:6" x14ac:dyDescent="0.25">
      <c r="A637" t="s">
        <v>501</v>
      </c>
      <c r="B637">
        <v>42</v>
      </c>
      <c r="C637">
        <v>7</v>
      </c>
      <c r="D637" s="1">
        <v>544.94000000000005</v>
      </c>
      <c r="E637" s="1">
        <v>12.974761904761905</v>
      </c>
      <c r="F637" s="1">
        <v>6</v>
      </c>
    </row>
    <row r="638" spans="1:6" x14ac:dyDescent="0.25">
      <c r="A638" t="s">
        <v>506</v>
      </c>
      <c r="B638">
        <v>42</v>
      </c>
      <c r="C638">
        <v>7</v>
      </c>
      <c r="D638" s="1">
        <v>171.15</v>
      </c>
      <c r="E638" s="1">
        <v>4.0750000000000002</v>
      </c>
      <c r="F638" s="1">
        <v>6</v>
      </c>
    </row>
    <row r="639" spans="1:6" x14ac:dyDescent="0.25">
      <c r="A639" t="s">
        <v>539</v>
      </c>
      <c r="B639">
        <v>38</v>
      </c>
      <c r="C639">
        <v>7</v>
      </c>
      <c r="D639" s="1">
        <v>431.66</v>
      </c>
      <c r="E639" s="1">
        <v>11.359473684210526</v>
      </c>
      <c r="F639" s="1">
        <v>5.4285714285714288</v>
      </c>
    </row>
    <row r="640" spans="1:6" x14ac:dyDescent="0.25">
      <c r="A640" t="s">
        <v>556</v>
      </c>
      <c r="B640">
        <v>37</v>
      </c>
      <c r="C640">
        <v>7</v>
      </c>
      <c r="D640" s="1">
        <v>360.43</v>
      </c>
      <c r="E640" s="1">
        <v>9.7413513513513497</v>
      </c>
      <c r="F640" s="1">
        <v>5.2857142857142856</v>
      </c>
    </row>
    <row r="641" spans="1:6" x14ac:dyDescent="0.25">
      <c r="A641" t="s">
        <v>557</v>
      </c>
      <c r="B641">
        <v>37</v>
      </c>
      <c r="C641">
        <v>7</v>
      </c>
      <c r="D641" s="1">
        <v>216.82</v>
      </c>
      <c r="E641" s="1">
        <v>5.86</v>
      </c>
      <c r="F641" s="1">
        <v>5.2857142857142856</v>
      </c>
    </row>
    <row r="642" spans="1:6" x14ac:dyDescent="0.25">
      <c r="A642" t="s">
        <v>571</v>
      </c>
      <c r="B642">
        <v>36</v>
      </c>
      <c r="C642">
        <v>7</v>
      </c>
      <c r="D642" s="1">
        <v>1434.66</v>
      </c>
      <c r="E642" s="1">
        <v>39.851666666666667</v>
      </c>
      <c r="F642" s="1">
        <v>5.1428571428571432</v>
      </c>
    </row>
    <row r="643" spans="1:6" x14ac:dyDescent="0.25">
      <c r="A643" t="s">
        <v>578</v>
      </c>
      <c r="B643">
        <v>35</v>
      </c>
      <c r="C643">
        <v>7</v>
      </c>
      <c r="D643" s="1">
        <v>110.65</v>
      </c>
      <c r="E643" s="1">
        <v>3.1614285714285715</v>
      </c>
      <c r="F643" s="1">
        <v>5</v>
      </c>
    </row>
    <row r="644" spans="1:6" x14ac:dyDescent="0.25">
      <c r="A644" t="s">
        <v>591</v>
      </c>
      <c r="B644">
        <v>34</v>
      </c>
      <c r="C644">
        <v>7</v>
      </c>
      <c r="D644" s="1">
        <v>632.57000000000005</v>
      </c>
      <c r="E644" s="1">
        <v>18.605</v>
      </c>
      <c r="F644" s="1">
        <v>4.8571428571428568</v>
      </c>
    </row>
    <row r="645" spans="1:6" x14ac:dyDescent="0.25">
      <c r="A645" t="s">
        <v>627</v>
      </c>
      <c r="B645">
        <v>32</v>
      </c>
      <c r="C645">
        <v>7</v>
      </c>
      <c r="D645" s="1">
        <v>824.8</v>
      </c>
      <c r="E645" s="1">
        <v>25.774999999999999</v>
      </c>
      <c r="F645" s="1">
        <v>4.5714285714285712</v>
      </c>
    </row>
    <row r="646" spans="1:6" x14ac:dyDescent="0.25">
      <c r="A646" t="s">
        <v>631</v>
      </c>
      <c r="B646">
        <v>31</v>
      </c>
      <c r="C646">
        <v>7</v>
      </c>
      <c r="D646" s="1">
        <v>273.58</v>
      </c>
      <c r="E646" s="1">
        <v>8.8251612903225816</v>
      </c>
      <c r="F646" s="1">
        <v>4.4285714285714288</v>
      </c>
    </row>
    <row r="647" spans="1:6" x14ac:dyDescent="0.25">
      <c r="A647" t="s">
        <v>650</v>
      </c>
      <c r="B647">
        <v>30</v>
      </c>
      <c r="C647">
        <v>7</v>
      </c>
      <c r="D647" s="1">
        <v>51.63</v>
      </c>
      <c r="E647" s="1">
        <v>1.7210000000000001</v>
      </c>
      <c r="F647" s="1">
        <v>4.2857142857142856</v>
      </c>
    </row>
    <row r="648" spans="1:6" x14ac:dyDescent="0.25">
      <c r="A648" t="s">
        <v>680</v>
      </c>
      <c r="B648">
        <v>28</v>
      </c>
      <c r="C648">
        <v>7</v>
      </c>
      <c r="D648" s="1">
        <v>183</v>
      </c>
      <c r="E648" s="1">
        <v>6.5357142857142856</v>
      </c>
      <c r="F648" s="1">
        <v>4</v>
      </c>
    </row>
    <row r="649" spans="1:6" x14ac:dyDescent="0.25">
      <c r="A649" t="s">
        <v>693</v>
      </c>
      <c r="B649">
        <v>27</v>
      </c>
      <c r="C649">
        <v>7</v>
      </c>
      <c r="D649" s="1">
        <v>475.36</v>
      </c>
      <c r="E649" s="1">
        <v>17.605925925925927</v>
      </c>
      <c r="F649" s="1">
        <v>3.8571428571428572</v>
      </c>
    </row>
    <row r="650" spans="1:6" x14ac:dyDescent="0.25">
      <c r="A650" t="s">
        <v>706</v>
      </c>
      <c r="B650">
        <v>26</v>
      </c>
      <c r="C650">
        <v>7</v>
      </c>
      <c r="D650" s="1">
        <v>518.22</v>
      </c>
      <c r="E650" s="1">
        <v>19.931538461538459</v>
      </c>
      <c r="F650" s="1">
        <v>3.7142857142857144</v>
      </c>
    </row>
    <row r="651" spans="1:6" x14ac:dyDescent="0.25">
      <c r="A651" t="s">
        <v>743</v>
      </c>
      <c r="B651">
        <v>25</v>
      </c>
      <c r="C651">
        <v>7</v>
      </c>
      <c r="D651" s="1">
        <v>212.47</v>
      </c>
      <c r="E651" s="1">
        <v>8.4987999999999992</v>
      </c>
      <c r="F651" s="1">
        <v>3.5714285714285716</v>
      </c>
    </row>
    <row r="652" spans="1:6" x14ac:dyDescent="0.25">
      <c r="A652" t="s">
        <v>760</v>
      </c>
      <c r="B652">
        <v>24</v>
      </c>
      <c r="C652">
        <v>7</v>
      </c>
      <c r="D652" s="1">
        <v>64.319999999999993</v>
      </c>
      <c r="E652" s="1">
        <v>2.68</v>
      </c>
      <c r="F652" s="1">
        <v>3.4285714285714284</v>
      </c>
    </row>
    <row r="653" spans="1:6" x14ac:dyDescent="0.25">
      <c r="A653" t="s">
        <v>761</v>
      </c>
      <c r="B653">
        <v>24</v>
      </c>
      <c r="C653">
        <v>7</v>
      </c>
      <c r="D653" s="1">
        <v>119</v>
      </c>
      <c r="E653" s="1">
        <v>4.958333333333333</v>
      </c>
      <c r="F653" s="1">
        <v>3.4285714285714284</v>
      </c>
    </row>
    <row r="654" spans="1:6" x14ac:dyDescent="0.25">
      <c r="A654" t="s">
        <v>774</v>
      </c>
      <c r="B654">
        <v>24</v>
      </c>
      <c r="C654">
        <v>7</v>
      </c>
      <c r="D654" s="1">
        <v>399.92</v>
      </c>
      <c r="E654" s="1">
        <v>16.663333333333334</v>
      </c>
      <c r="F654" s="1">
        <v>3.4285714285714284</v>
      </c>
    </row>
    <row r="655" spans="1:6" x14ac:dyDescent="0.25">
      <c r="A655" t="s">
        <v>795</v>
      </c>
      <c r="B655">
        <v>23</v>
      </c>
      <c r="C655">
        <v>7</v>
      </c>
      <c r="D655" s="1">
        <v>1723.82</v>
      </c>
      <c r="E655" s="1">
        <v>74.94869565217391</v>
      </c>
      <c r="F655" s="1">
        <v>3.2857142857142856</v>
      </c>
    </row>
    <row r="656" spans="1:6" x14ac:dyDescent="0.25">
      <c r="A656" t="s">
        <v>809</v>
      </c>
      <c r="B656">
        <v>22</v>
      </c>
      <c r="C656">
        <v>7</v>
      </c>
      <c r="D656" s="1">
        <v>634.03</v>
      </c>
      <c r="E656" s="1">
        <v>28.819545454545452</v>
      </c>
      <c r="F656" s="1">
        <v>3.1428571428571428</v>
      </c>
    </row>
    <row r="657" spans="1:6" x14ac:dyDescent="0.25">
      <c r="A657" t="s">
        <v>814</v>
      </c>
      <c r="B657">
        <v>22</v>
      </c>
      <c r="C657">
        <v>7</v>
      </c>
      <c r="D657" s="1">
        <v>55.72</v>
      </c>
      <c r="E657" s="1">
        <v>2.5327272727272732</v>
      </c>
      <c r="F657" s="1">
        <v>3.1428571428571428</v>
      </c>
    </row>
    <row r="658" spans="1:6" x14ac:dyDescent="0.25">
      <c r="A658" t="s">
        <v>818</v>
      </c>
      <c r="B658">
        <v>22</v>
      </c>
      <c r="C658">
        <v>7</v>
      </c>
      <c r="D658" s="1">
        <v>105.02</v>
      </c>
      <c r="E658" s="1">
        <v>4.7736363636363635</v>
      </c>
      <c r="F658" s="1">
        <v>3.1428571428571428</v>
      </c>
    </row>
    <row r="659" spans="1:6" x14ac:dyDescent="0.25">
      <c r="A659" t="s">
        <v>855</v>
      </c>
      <c r="B659">
        <v>20</v>
      </c>
      <c r="C659">
        <v>7</v>
      </c>
      <c r="D659" s="1">
        <v>915.31</v>
      </c>
      <c r="E659" s="1">
        <v>45.765500000000003</v>
      </c>
      <c r="F659" s="1">
        <v>2.8571428571428572</v>
      </c>
    </row>
    <row r="660" spans="1:6" x14ac:dyDescent="0.25">
      <c r="A660" t="s">
        <v>890</v>
      </c>
      <c r="B660">
        <v>19</v>
      </c>
      <c r="C660">
        <v>7</v>
      </c>
      <c r="D660" s="1">
        <v>1668.92</v>
      </c>
      <c r="E660" s="1">
        <v>87.837894736842117</v>
      </c>
      <c r="F660" s="1">
        <v>2.7142857142857144</v>
      </c>
    </row>
    <row r="661" spans="1:6" x14ac:dyDescent="0.25">
      <c r="A661" t="s">
        <v>922</v>
      </c>
      <c r="B661">
        <v>18</v>
      </c>
      <c r="C661">
        <v>7</v>
      </c>
      <c r="D661" s="1">
        <v>624.79999999999995</v>
      </c>
      <c r="E661" s="1">
        <v>34.711111111111109</v>
      </c>
      <c r="F661" s="1">
        <v>2.5714285714285716</v>
      </c>
    </row>
    <row r="662" spans="1:6" x14ac:dyDescent="0.25">
      <c r="A662" t="s">
        <v>960</v>
      </c>
      <c r="B662">
        <v>17</v>
      </c>
      <c r="C662">
        <v>7</v>
      </c>
      <c r="D662" s="1">
        <v>946.01</v>
      </c>
      <c r="E662" s="1">
        <v>55.647647058823523</v>
      </c>
      <c r="F662" s="1">
        <v>2.4285714285714284</v>
      </c>
    </row>
    <row r="663" spans="1:6" x14ac:dyDescent="0.25">
      <c r="A663" t="s">
        <v>971</v>
      </c>
      <c r="B663">
        <v>17</v>
      </c>
      <c r="C663">
        <v>7</v>
      </c>
      <c r="D663" s="1">
        <v>1510.63</v>
      </c>
      <c r="E663" s="1">
        <v>88.860588235294117</v>
      </c>
      <c r="F663" s="1">
        <v>2.4285714285714284</v>
      </c>
    </row>
    <row r="664" spans="1:6" x14ac:dyDescent="0.25">
      <c r="A664" t="s">
        <v>990</v>
      </c>
      <c r="B664">
        <v>16</v>
      </c>
      <c r="C664">
        <v>7</v>
      </c>
      <c r="D664" s="1">
        <v>361.45</v>
      </c>
      <c r="E664" s="1">
        <v>22.590624999999999</v>
      </c>
      <c r="F664" s="1">
        <v>2.2857142857142856</v>
      </c>
    </row>
    <row r="665" spans="1:6" x14ac:dyDescent="0.25">
      <c r="A665" t="s">
        <v>995</v>
      </c>
      <c r="B665">
        <v>16</v>
      </c>
      <c r="C665">
        <v>7</v>
      </c>
      <c r="D665" s="1">
        <v>364.19</v>
      </c>
      <c r="E665" s="1">
        <v>22.761875</v>
      </c>
      <c r="F665" s="1">
        <v>2.2857142857142856</v>
      </c>
    </row>
    <row r="666" spans="1:6" x14ac:dyDescent="0.25">
      <c r="A666" t="s">
        <v>996</v>
      </c>
      <c r="B666">
        <v>16</v>
      </c>
      <c r="C666">
        <v>7</v>
      </c>
      <c r="D666" s="1">
        <v>478.38</v>
      </c>
      <c r="E666" s="1">
        <v>29.89875</v>
      </c>
      <c r="F666" s="1">
        <v>2.2857142857142856</v>
      </c>
    </row>
    <row r="667" spans="1:6" x14ac:dyDescent="0.25">
      <c r="A667" t="s">
        <v>1005</v>
      </c>
      <c r="B667">
        <v>16</v>
      </c>
      <c r="C667">
        <v>7</v>
      </c>
      <c r="D667" s="1">
        <v>102.76</v>
      </c>
      <c r="E667" s="1">
        <v>6.4225000000000003</v>
      </c>
      <c r="F667" s="1">
        <v>2.2857142857142856</v>
      </c>
    </row>
    <row r="668" spans="1:6" x14ac:dyDescent="0.25">
      <c r="A668" t="s">
        <v>1014</v>
      </c>
      <c r="B668">
        <v>16</v>
      </c>
      <c r="C668">
        <v>7</v>
      </c>
      <c r="D668" s="1">
        <v>207.62</v>
      </c>
      <c r="E668" s="1">
        <v>12.97625</v>
      </c>
      <c r="F668" s="1">
        <v>2.2857142857142856</v>
      </c>
    </row>
    <row r="669" spans="1:6" x14ac:dyDescent="0.25">
      <c r="A669" t="s">
        <v>1018</v>
      </c>
      <c r="B669">
        <v>16</v>
      </c>
      <c r="C669">
        <v>7</v>
      </c>
      <c r="D669" s="1">
        <v>48.22</v>
      </c>
      <c r="E669" s="1">
        <v>3.0137499999999999</v>
      </c>
      <c r="F669" s="1">
        <v>2.2857142857142856</v>
      </c>
    </row>
    <row r="670" spans="1:6" x14ac:dyDescent="0.25">
      <c r="A670" t="s">
        <v>1029</v>
      </c>
      <c r="B670">
        <v>15</v>
      </c>
      <c r="C670">
        <v>7</v>
      </c>
      <c r="D670" s="1">
        <v>9.1</v>
      </c>
      <c r="E670" s="1">
        <v>0.60666666666666658</v>
      </c>
      <c r="F670" s="1">
        <v>2.1428571428571428</v>
      </c>
    </row>
    <row r="671" spans="1:6" x14ac:dyDescent="0.25">
      <c r="A671" t="s">
        <v>1046</v>
      </c>
      <c r="B671">
        <v>15</v>
      </c>
      <c r="C671">
        <v>7</v>
      </c>
      <c r="D671" s="1">
        <v>547.46</v>
      </c>
      <c r="E671" s="1">
        <v>36.497333333333337</v>
      </c>
      <c r="F671" s="1">
        <v>2.1428571428571428</v>
      </c>
    </row>
    <row r="672" spans="1:6" x14ac:dyDescent="0.25">
      <c r="A672" t="s">
        <v>1058</v>
      </c>
      <c r="B672">
        <v>15</v>
      </c>
      <c r="C672">
        <v>7</v>
      </c>
      <c r="D672" s="1">
        <v>407.48</v>
      </c>
      <c r="E672" s="1">
        <v>27.165333333333333</v>
      </c>
      <c r="F672" s="1">
        <v>2.1428571428571428</v>
      </c>
    </row>
    <row r="673" spans="1:6" x14ac:dyDescent="0.25">
      <c r="A673" t="s">
        <v>1072</v>
      </c>
      <c r="B673">
        <v>15</v>
      </c>
      <c r="C673">
        <v>7</v>
      </c>
      <c r="D673" s="1">
        <v>71.7</v>
      </c>
      <c r="E673" s="1">
        <v>4.78</v>
      </c>
      <c r="F673" s="1">
        <v>2.1428571428571428</v>
      </c>
    </row>
    <row r="674" spans="1:6" x14ac:dyDescent="0.25">
      <c r="A674" t="s">
        <v>1082</v>
      </c>
      <c r="B674">
        <v>14</v>
      </c>
      <c r="C674">
        <v>7</v>
      </c>
      <c r="D674" s="1">
        <v>9.8800000000000008</v>
      </c>
      <c r="E674" s="1">
        <v>0.70571428571428563</v>
      </c>
      <c r="F674" s="1">
        <v>2</v>
      </c>
    </row>
    <row r="675" spans="1:6" x14ac:dyDescent="0.25">
      <c r="A675" t="s">
        <v>1084</v>
      </c>
      <c r="B675">
        <v>14</v>
      </c>
      <c r="C675">
        <v>7</v>
      </c>
      <c r="D675" s="1">
        <v>9.8800000000000008</v>
      </c>
      <c r="E675" s="1">
        <v>0.70571428571428563</v>
      </c>
      <c r="F675" s="1">
        <v>2</v>
      </c>
    </row>
    <row r="676" spans="1:6" x14ac:dyDescent="0.25">
      <c r="A676" t="s">
        <v>1115</v>
      </c>
      <c r="B676">
        <v>14</v>
      </c>
      <c r="C676">
        <v>7</v>
      </c>
      <c r="D676" s="1">
        <v>460.52</v>
      </c>
      <c r="E676" s="1">
        <v>32.894285714285715</v>
      </c>
      <c r="F676" s="1">
        <v>2</v>
      </c>
    </row>
    <row r="677" spans="1:6" x14ac:dyDescent="0.25">
      <c r="A677" t="s">
        <v>1122</v>
      </c>
      <c r="B677">
        <v>14</v>
      </c>
      <c r="C677">
        <v>7</v>
      </c>
      <c r="D677" s="1">
        <v>66.92</v>
      </c>
      <c r="E677" s="1">
        <v>4.78</v>
      </c>
      <c r="F677" s="1">
        <v>2</v>
      </c>
    </row>
    <row r="678" spans="1:6" x14ac:dyDescent="0.25">
      <c r="A678" t="s">
        <v>1138</v>
      </c>
      <c r="B678">
        <v>13</v>
      </c>
      <c r="C678">
        <v>7</v>
      </c>
      <c r="D678" s="1">
        <v>623.04999999999995</v>
      </c>
      <c r="E678" s="1">
        <v>47.926923076923082</v>
      </c>
      <c r="F678" s="1">
        <v>1.8571428571428572</v>
      </c>
    </row>
    <row r="679" spans="1:6" x14ac:dyDescent="0.25">
      <c r="A679" t="s">
        <v>1145</v>
      </c>
      <c r="B679">
        <v>13</v>
      </c>
      <c r="C679">
        <v>7</v>
      </c>
      <c r="D679" s="1">
        <v>403.4</v>
      </c>
      <c r="E679" s="1">
        <v>31.030769230769231</v>
      </c>
      <c r="F679" s="1">
        <v>1.8571428571428572</v>
      </c>
    </row>
    <row r="680" spans="1:6" x14ac:dyDescent="0.25">
      <c r="A680" t="s">
        <v>1172</v>
      </c>
      <c r="B680">
        <v>13</v>
      </c>
      <c r="C680">
        <v>7</v>
      </c>
      <c r="D680" s="1">
        <v>125.45</v>
      </c>
      <c r="E680" s="1">
        <v>9.65</v>
      </c>
      <c r="F680" s="1">
        <v>1.8571428571428572</v>
      </c>
    </row>
    <row r="681" spans="1:6" x14ac:dyDescent="0.25">
      <c r="A681" t="s">
        <v>1174</v>
      </c>
      <c r="B681">
        <v>13</v>
      </c>
      <c r="C681">
        <v>7</v>
      </c>
      <c r="D681" s="1">
        <v>125.45</v>
      </c>
      <c r="E681" s="1">
        <v>9.65</v>
      </c>
      <c r="F681" s="1">
        <v>1.8571428571428572</v>
      </c>
    </row>
    <row r="682" spans="1:6" x14ac:dyDescent="0.25">
      <c r="A682" t="s">
        <v>1258</v>
      </c>
      <c r="B682">
        <v>11</v>
      </c>
      <c r="C682">
        <v>7</v>
      </c>
      <c r="D682" s="1">
        <v>759.55</v>
      </c>
      <c r="E682" s="1">
        <v>69.05</v>
      </c>
      <c r="F682" s="1">
        <v>1.5714285714285714</v>
      </c>
    </row>
    <row r="683" spans="1:6" x14ac:dyDescent="0.25">
      <c r="A683" t="s">
        <v>1265</v>
      </c>
      <c r="B683">
        <v>11</v>
      </c>
      <c r="C683">
        <v>7</v>
      </c>
      <c r="D683" s="1">
        <v>653.82000000000005</v>
      </c>
      <c r="E683" s="1">
        <v>59.438181818181818</v>
      </c>
      <c r="F683" s="1">
        <v>1.5714285714285714</v>
      </c>
    </row>
    <row r="684" spans="1:6" x14ac:dyDescent="0.25">
      <c r="A684" t="s">
        <v>1284</v>
      </c>
      <c r="B684">
        <v>11</v>
      </c>
      <c r="C684">
        <v>7</v>
      </c>
      <c r="D684" s="1">
        <v>591.26</v>
      </c>
      <c r="E684" s="1">
        <v>53.75090909090909</v>
      </c>
      <c r="F684" s="1">
        <v>1.5714285714285714</v>
      </c>
    </row>
    <row r="685" spans="1:6" x14ac:dyDescent="0.25">
      <c r="A685" t="s">
        <v>1288</v>
      </c>
      <c r="B685">
        <v>11</v>
      </c>
      <c r="C685">
        <v>7</v>
      </c>
      <c r="D685" s="1">
        <v>415.17</v>
      </c>
      <c r="E685" s="1">
        <v>37.742727272727272</v>
      </c>
      <c r="F685" s="1">
        <v>1.5714285714285714</v>
      </c>
    </row>
    <row r="686" spans="1:6" x14ac:dyDescent="0.25">
      <c r="A686" t="s">
        <v>1309</v>
      </c>
      <c r="B686">
        <v>10</v>
      </c>
      <c r="C686">
        <v>7</v>
      </c>
      <c r="D686" s="1">
        <v>540.64</v>
      </c>
      <c r="E686" s="1">
        <v>54.064</v>
      </c>
      <c r="F686" s="1">
        <v>1.4285714285714286</v>
      </c>
    </row>
    <row r="687" spans="1:6" x14ac:dyDescent="0.25">
      <c r="A687" t="s">
        <v>1311</v>
      </c>
      <c r="B687">
        <v>10</v>
      </c>
      <c r="C687">
        <v>7</v>
      </c>
      <c r="D687" s="1">
        <v>549.70000000000005</v>
      </c>
      <c r="E687" s="1">
        <v>54.97</v>
      </c>
      <c r="F687" s="1">
        <v>1.4285714285714286</v>
      </c>
    </row>
    <row r="688" spans="1:6" x14ac:dyDescent="0.25">
      <c r="A688" t="s">
        <v>1314</v>
      </c>
      <c r="B688">
        <v>10</v>
      </c>
      <c r="C688">
        <v>7</v>
      </c>
      <c r="D688" s="1">
        <v>1005.82</v>
      </c>
      <c r="E688" s="1">
        <v>100.58199999999999</v>
      </c>
      <c r="F688" s="1">
        <v>1.4285714285714286</v>
      </c>
    </row>
    <row r="689" spans="1:6" x14ac:dyDescent="0.25">
      <c r="A689" t="s">
        <v>1323</v>
      </c>
      <c r="B689">
        <v>10</v>
      </c>
      <c r="C689">
        <v>7</v>
      </c>
      <c r="D689" s="1">
        <v>175.3</v>
      </c>
      <c r="E689" s="1">
        <v>17.53</v>
      </c>
      <c r="F689" s="1">
        <v>1.4285714285714286</v>
      </c>
    </row>
    <row r="690" spans="1:6" x14ac:dyDescent="0.25">
      <c r="A690" t="s">
        <v>1340</v>
      </c>
      <c r="B690">
        <v>10</v>
      </c>
      <c r="C690">
        <v>7</v>
      </c>
      <c r="D690" s="1">
        <v>333.74</v>
      </c>
      <c r="E690" s="1">
        <v>33.374000000000002</v>
      </c>
      <c r="F690" s="1">
        <v>1.4285714285714286</v>
      </c>
    </row>
    <row r="691" spans="1:6" x14ac:dyDescent="0.25">
      <c r="A691" t="s">
        <v>1360</v>
      </c>
      <c r="B691">
        <v>10</v>
      </c>
      <c r="C691">
        <v>7</v>
      </c>
      <c r="D691" s="1">
        <v>316</v>
      </c>
      <c r="E691" s="1">
        <v>31.6</v>
      </c>
      <c r="F691" s="1">
        <v>1.4285714285714286</v>
      </c>
    </row>
    <row r="692" spans="1:6" x14ac:dyDescent="0.25">
      <c r="A692" t="s">
        <v>1394</v>
      </c>
      <c r="B692">
        <v>10</v>
      </c>
      <c r="C692">
        <v>7</v>
      </c>
      <c r="D692" s="1">
        <v>178.26</v>
      </c>
      <c r="E692" s="1">
        <v>17.826000000000001</v>
      </c>
      <c r="F692" s="1">
        <v>1.4285714285714286</v>
      </c>
    </row>
    <row r="693" spans="1:6" x14ac:dyDescent="0.25">
      <c r="A693" t="s">
        <v>1400</v>
      </c>
      <c r="B693">
        <v>10</v>
      </c>
      <c r="C693">
        <v>7</v>
      </c>
      <c r="D693" s="1">
        <v>96.5</v>
      </c>
      <c r="E693" s="1">
        <v>9.65</v>
      </c>
      <c r="F693" s="1">
        <v>1.4285714285714286</v>
      </c>
    </row>
    <row r="694" spans="1:6" x14ac:dyDescent="0.25">
      <c r="A694" t="s">
        <v>1409</v>
      </c>
      <c r="B694">
        <v>9</v>
      </c>
      <c r="C694">
        <v>7</v>
      </c>
      <c r="D694" s="1">
        <v>183</v>
      </c>
      <c r="E694" s="1">
        <v>20.333333333333332</v>
      </c>
      <c r="F694" s="1">
        <v>1.2857142857142858</v>
      </c>
    </row>
    <row r="695" spans="1:6" x14ac:dyDescent="0.25">
      <c r="A695" t="s">
        <v>1412</v>
      </c>
      <c r="B695">
        <v>9</v>
      </c>
      <c r="C695">
        <v>7</v>
      </c>
      <c r="D695" s="1">
        <v>229.23</v>
      </c>
      <c r="E695" s="1">
        <v>25.47</v>
      </c>
      <c r="F695" s="1">
        <v>1.2857142857142858</v>
      </c>
    </row>
    <row r="696" spans="1:6" x14ac:dyDescent="0.25">
      <c r="A696" t="s">
        <v>1428</v>
      </c>
      <c r="B696">
        <v>9</v>
      </c>
      <c r="C696">
        <v>7</v>
      </c>
      <c r="D696" s="1">
        <v>299.16000000000003</v>
      </c>
      <c r="E696" s="1">
        <v>33.24</v>
      </c>
      <c r="F696" s="1">
        <v>1.2857142857142858</v>
      </c>
    </row>
    <row r="697" spans="1:6" x14ac:dyDescent="0.25">
      <c r="A697" t="s">
        <v>1433</v>
      </c>
      <c r="B697">
        <v>9</v>
      </c>
      <c r="C697">
        <v>7</v>
      </c>
      <c r="D697" s="1">
        <v>707.12</v>
      </c>
      <c r="E697" s="1">
        <v>78.568888888888893</v>
      </c>
      <c r="F697" s="1">
        <v>1.2857142857142858</v>
      </c>
    </row>
    <row r="698" spans="1:6" x14ac:dyDescent="0.25">
      <c r="A698" t="s">
        <v>1435</v>
      </c>
      <c r="B698">
        <v>9</v>
      </c>
      <c r="C698">
        <v>7</v>
      </c>
      <c r="D698" s="1">
        <v>600.27</v>
      </c>
      <c r="E698" s="1">
        <v>66.696666666666658</v>
      </c>
      <c r="F698" s="1">
        <v>1.2857142857142858</v>
      </c>
    </row>
    <row r="699" spans="1:6" x14ac:dyDescent="0.25">
      <c r="A699" t="s">
        <v>1437</v>
      </c>
      <c r="B699">
        <v>9</v>
      </c>
      <c r="C699">
        <v>7</v>
      </c>
      <c r="D699" s="1">
        <v>698.7</v>
      </c>
      <c r="E699" s="1">
        <v>77.633333333333326</v>
      </c>
      <c r="F699" s="1">
        <v>1.2857142857142858</v>
      </c>
    </row>
    <row r="700" spans="1:6" x14ac:dyDescent="0.25">
      <c r="A700" t="s">
        <v>1452</v>
      </c>
      <c r="B700">
        <v>9</v>
      </c>
      <c r="C700">
        <v>7</v>
      </c>
      <c r="D700" s="1">
        <v>1547.91</v>
      </c>
      <c r="E700" s="1">
        <v>171.99</v>
      </c>
      <c r="F700" s="1">
        <v>1.2857142857142858</v>
      </c>
    </row>
    <row r="701" spans="1:6" x14ac:dyDescent="0.25">
      <c r="A701" t="s">
        <v>1472</v>
      </c>
      <c r="B701">
        <v>9</v>
      </c>
      <c r="C701">
        <v>7</v>
      </c>
      <c r="D701" s="1">
        <v>86.85</v>
      </c>
      <c r="E701" s="1">
        <v>9.65</v>
      </c>
      <c r="F701" s="1">
        <v>1.2857142857142858</v>
      </c>
    </row>
    <row r="702" spans="1:6" x14ac:dyDescent="0.25">
      <c r="A702" t="s">
        <v>1473</v>
      </c>
      <c r="B702">
        <v>9</v>
      </c>
      <c r="C702">
        <v>7</v>
      </c>
      <c r="D702" s="1">
        <v>86.85</v>
      </c>
      <c r="E702" s="1">
        <v>9.65</v>
      </c>
      <c r="F702" s="1">
        <v>1.2857142857142858</v>
      </c>
    </row>
    <row r="703" spans="1:6" x14ac:dyDescent="0.25">
      <c r="A703" t="s">
        <v>1474</v>
      </c>
      <c r="B703">
        <v>9</v>
      </c>
      <c r="C703">
        <v>7</v>
      </c>
      <c r="D703" s="1">
        <v>86.85</v>
      </c>
      <c r="E703" s="1">
        <v>9.65</v>
      </c>
      <c r="F703" s="1">
        <v>1.2857142857142858</v>
      </c>
    </row>
    <row r="704" spans="1:6" x14ac:dyDescent="0.25">
      <c r="A704" t="s">
        <v>1476</v>
      </c>
      <c r="B704">
        <v>9</v>
      </c>
      <c r="C704">
        <v>7</v>
      </c>
      <c r="D704" s="1">
        <v>43.02</v>
      </c>
      <c r="E704" s="1">
        <v>4.78</v>
      </c>
      <c r="F704" s="1">
        <v>1.2857142857142858</v>
      </c>
    </row>
    <row r="705" spans="1:6" x14ac:dyDescent="0.25">
      <c r="A705" t="s">
        <v>1477</v>
      </c>
      <c r="B705">
        <v>9</v>
      </c>
      <c r="C705">
        <v>7</v>
      </c>
      <c r="D705" s="1">
        <v>43.02</v>
      </c>
      <c r="E705" s="1">
        <v>4.78</v>
      </c>
      <c r="F705" s="1">
        <v>1.2857142857142858</v>
      </c>
    </row>
    <row r="706" spans="1:6" x14ac:dyDescent="0.25">
      <c r="A706" t="s">
        <v>1478</v>
      </c>
      <c r="B706">
        <v>9</v>
      </c>
      <c r="C706">
        <v>7</v>
      </c>
      <c r="D706" s="1">
        <v>43.02</v>
      </c>
      <c r="E706" s="1">
        <v>4.78</v>
      </c>
      <c r="F706" s="1">
        <v>1.2857142857142858</v>
      </c>
    </row>
    <row r="707" spans="1:6" x14ac:dyDescent="0.25">
      <c r="A707" t="s">
        <v>1488</v>
      </c>
      <c r="B707">
        <v>8</v>
      </c>
      <c r="C707">
        <v>7</v>
      </c>
      <c r="D707" s="1">
        <v>1071.56</v>
      </c>
      <c r="E707" s="1">
        <v>133.94499999999999</v>
      </c>
      <c r="F707" s="1">
        <v>1.1428571428571428</v>
      </c>
    </row>
    <row r="708" spans="1:6" x14ac:dyDescent="0.25">
      <c r="A708" t="s">
        <v>1508</v>
      </c>
      <c r="B708">
        <v>8</v>
      </c>
      <c r="C708">
        <v>7</v>
      </c>
      <c r="D708" s="1">
        <v>450.24</v>
      </c>
      <c r="E708" s="1">
        <v>56.28</v>
      </c>
      <c r="F708" s="1">
        <v>1.1428571428571428</v>
      </c>
    </row>
    <row r="709" spans="1:6" x14ac:dyDescent="0.25">
      <c r="A709" t="s">
        <v>1513</v>
      </c>
      <c r="B709">
        <v>8</v>
      </c>
      <c r="C709">
        <v>7</v>
      </c>
      <c r="D709" s="1">
        <v>274.04000000000002</v>
      </c>
      <c r="E709" s="1">
        <v>34.255000000000003</v>
      </c>
      <c r="F709" s="1">
        <v>1.1428571428571428</v>
      </c>
    </row>
    <row r="710" spans="1:6" x14ac:dyDescent="0.25">
      <c r="A710" t="s">
        <v>1516</v>
      </c>
      <c r="B710">
        <v>8</v>
      </c>
      <c r="C710">
        <v>7</v>
      </c>
      <c r="D710" s="1">
        <v>286.58</v>
      </c>
      <c r="E710" s="1">
        <v>35.822499999999998</v>
      </c>
      <c r="F710" s="1">
        <v>1.1428571428571428</v>
      </c>
    </row>
    <row r="711" spans="1:6" x14ac:dyDescent="0.25">
      <c r="A711" t="s">
        <v>1519</v>
      </c>
      <c r="B711">
        <v>8</v>
      </c>
      <c r="C711">
        <v>7</v>
      </c>
      <c r="D711" s="1">
        <v>661.54</v>
      </c>
      <c r="E711" s="1">
        <v>82.692499999999995</v>
      </c>
      <c r="F711" s="1">
        <v>1.1428571428571428</v>
      </c>
    </row>
    <row r="712" spans="1:6" x14ac:dyDescent="0.25">
      <c r="A712" t="s">
        <v>1556</v>
      </c>
      <c r="B712">
        <v>8</v>
      </c>
      <c r="C712">
        <v>7</v>
      </c>
      <c r="D712" s="1">
        <v>141.56</v>
      </c>
      <c r="E712" s="1">
        <v>17.695</v>
      </c>
      <c r="F712" s="1">
        <v>1.1428571428571428</v>
      </c>
    </row>
    <row r="713" spans="1:6" x14ac:dyDescent="0.25">
      <c r="A713" t="s">
        <v>1561</v>
      </c>
      <c r="B713">
        <v>8</v>
      </c>
      <c r="C713">
        <v>7</v>
      </c>
      <c r="D713" s="1">
        <v>38.24</v>
      </c>
      <c r="E713" s="1">
        <v>4.78</v>
      </c>
      <c r="F713" s="1">
        <v>1.1428571428571428</v>
      </c>
    </row>
    <row r="714" spans="1:6" x14ac:dyDescent="0.25">
      <c r="A714" t="s">
        <v>1563</v>
      </c>
      <c r="B714">
        <v>8</v>
      </c>
      <c r="C714">
        <v>7</v>
      </c>
      <c r="D714" s="1">
        <v>77.2</v>
      </c>
      <c r="E714" s="1">
        <v>9.65</v>
      </c>
      <c r="F714" s="1">
        <v>1.1428571428571428</v>
      </c>
    </row>
    <row r="715" spans="1:6" x14ac:dyDescent="0.25">
      <c r="A715" t="s">
        <v>1566</v>
      </c>
      <c r="B715">
        <v>8</v>
      </c>
      <c r="C715">
        <v>7</v>
      </c>
      <c r="D715" s="1">
        <v>77.2</v>
      </c>
      <c r="E715" s="1">
        <v>9.65</v>
      </c>
      <c r="F715" s="1">
        <v>1.1428571428571428</v>
      </c>
    </row>
    <row r="716" spans="1:6" x14ac:dyDescent="0.25">
      <c r="A716" t="s">
        <v>1567</v>
      </c>
      <c r="B716">
        <v>8</v>
      </c>
      <c r="C716">
        <v>7</v>
      </c>
      <c r="D716" s="1">
        <v>63.6</v>
      </c>
      <c r="E716" s="1">
        <v>7.95</v>
      </c>
      <c r="F716" s="1">
        <v>1.1428571428571428</v>
      </c>
    </row>
    <row r="717" spans="1:6" x14ac:dyDescent="0.25">
      <c r="A717" t="s">
        <v>1571</v>
      </c>
      <c r="B717">
        <v>8</v>
      </c>
      <c r="C717">
        <v>7</v>
      </c>
      <c r="D717" s="1">
        <v>624</v>
      </c>
      <c r="E717" s="1">
        <v>78</v>
      </c>
      <c r="F717" s="1">
        <v>1.1428571428571428</v>
      </c>
    </row>
    <row r="718" spans="1:6" x14ac:dyDescent="0.25">
      <c r="A718" t="s">
        <v>1582</v>
      </c>
      <c r="B718">
        <v>7</v>
      </c>
      <c r="C718">
        <v>7</v>
      </c>
      <c r="D718" s="1">
        <v>1604.89</v>
      </c>
      <c r="E718" s="1">
        <v>229.27</v>
      </c>
      <c r="F718" s="1">
        <v>1</v>
      </c>
    </row>
    <row r="719" spans="1:6" x14ac:dyDescent="0.25">
      <c r="A719" t="s">
        <v>1583</v>
      </c>
      <c r="B719">
        <v>7</v>
      </c>
      <c r="C719">
        <v>7</v>
      </c>
      <c r="D719" s="1">
        <v>542.65</v>
      </c>
      <c r="E719" s="1">
        <v>77.521428571428572</v>
      </c>
      <c r="F719" s="1">
        <v>1</v>
      </c>
    </row>
    <row r="720" spans="1:6" x14ac:dyDescent="0.25">
      <c r="A720" t="s">
        <v>1592</v>
      </c>
      <c r="B720">
        <v>7</v>
      </c>
      <c r="C720">
        <v>7</v>
      </c>
      <c r="D720" s="1">
        <v>101.12</v>
      </c>
      <c r="E720" s="1">
        <v>14.445714285714285</v>
      </c>
      <c r="F720" s="1">
        <v>1</v>
      </c>
    </row>
    <row r="721" spans="1:6" x14ac:dyDescent="0.25">
      <c r="A721" t="s">
        <v>1601</v>
      </c>
      <c r="B721">
        <v>7</v>
      </c>
      <c r="C721">
        <v>7</v>
      </c>
      <c r="D721" s="1">
        <v>1486.8</v>
      </c>
      <c r="E721" s="1">
        <v>212.4</v>
      </c>
      <c r="F721" s="1">
        <v>1</v>
      </c>
    </row>
    <row r="722" spans="1:6" x14ac:dyDescent="0.25">
      <c r="A722" t="s">
        <v>1602</v>
      </c>
      <c r="B722">
        <v>7</v>
      </c>
      <c r="C722">
        <v>7</v>
      </c>
      <c r="D722" s="1">
        <v>363.65</v>
      </c>
      <c r="E722" s="1">
        <v>51.95</v>
      </c>
      <c r="F722" s="1">
        <v>1</v>
      </c>
    </row>
    <row r="723" spans="1:6" x14ac:dyDescent="0.25">
      <c r="A723" t="s">
        <v>1609</v>
      </c>
      <c r="B723">
        <v>7</v>
      </c>
      <c r="C723">
        <v>7</v>
      </c>
      <c r="D723" s="1">
        <v>234.02</v>
      </c>
      <c r="E723" s="1">
        <v>33.431428571428569</v>
      </c>
      <c r="F723" s="1">
        <v>1</v>
      </c>
    </row>
    <row r="724" spans="1:6" x14ac:dyDescent="0.25">
      <c r="A724" t="s">
        <v>1615</v>
      </c>
      <c r="B724">
        <v>7</v>
      </c>
      <c r="C724">
        <v>7</v>
      </c>
      <c r="D724" s="1">
        <v>461.25</v>
      </c>
      <c r="E724" s="1">
        <v>65.892857142857139</v>
      </c>
      <c r="F724" s="1">
        <v>1</v>
      </c>
    </row>
    <row r="725" spans="1:6" x14ac:dyDescent="0.25">
      <c r="A725" t="s">
        <v>1621</v>
      </c>
      <c r="B725">
        <v>7</v>
      </c>
      <c r="C725">
        <v>7</v>
      </c>
      <c r="D725" s="1">
        <v>637</v>
      </c>
      <c r="E725" s="1">
        <v>91</v>
      </c>
      <c r="F725" s="1">
        <v>1</v>
      </c>
    </row>
    <row r="726" spans="1:6" x14ac:dyDescent="0.25">
      <c r="A726" t="s">
        <v>1626</v>
      </c>
      <c r="B726">
        <v>7</v>
      </c>
      <c r="C726">
        <v>7</v>
      </c>
      <c r="D726" s="1">
        <v>336.66</v>
      </c>
      <c r="E726" s="1">
        <v>48.094285714285718</v>
      </c>
      <c r="F726" s="1">
        <v>1</v>
      </c>
    </row>
    <row r="727" spans="1:6" x14ac:dyDescent="0.25">
      <c r="A727" t="s">
        <v>1627</v>
      </c>
      <c r="B727">
        <v>7</v>
      </c>
      <c r="C727">
        <v>7</v>
      </c>
      <c r="D727" s="1">
        <v>214</v>
      </c>
      <c r="E727" s="1">
        <v>30.571428571428569</v>
      </c>
      <c r="F727" s="1">
        <v>1</v>
      </c>
    </row>
    <row r="728" spans="1:6" x14ac:dyDescent="0.25">
      <c r="A728" t="s">
        <v>1644</v>
      </c>
      <c r="B728">
        <v>7</v>
      </c>
      <c r="C728">
        <v>7</v>
      </c>
      <c r="D728" s="1">
        <v>177.62</v>
      </c>
      <c r="E728" s="1">
        <v>25.374285714285712</v>
      </c>
      <c r="F728" s="1">
        <v>1</v>
      </c>
    </row>
    <row r="729" spans="1:6" x14ac:dyDescent="0.25">
      <c r="A729" t="s">
        <v>1666</v>
      </c>
      <c r="B729">
        <v>7</v>
      </c>
      <c r="C729">
        <v>7</v>
      </c>
      <c r="D729" s="1">
        <v>33.46</v>
      </c>
      <c r="E729" s="1">
        <v>4.78</v>
      </c>
      <c r="F729" s="1">
        <v>1</v>
      </c>
    </row>
    <row r="730" spans="1:6" x14ac:dyDescent="0.25">
      <c r="A730" t="s">
        <v>59</v>
      </c>
      <c r="B730">
        <v>314</v>
      </c>
      <c r="C730">
        <v>6</v>
      </c>
      <c r="D730" s="1">
        <v>231.9</v>
      </c>
      <c r="E730" s="1">
        <v>0.73853503184713376</v>
      </c>
      <c r="F730" s="1">
        <v>52.333333333333336</v>
      </c>
    </row>
    <row r="731" spans="1:6" x14ac:dyDescent="0.25">
      <c r="A731" t="s">
        <v>62</v>
      </c>
      <c r="B731">
        <v>303</v>
      </c>
      <c r="C731">
        <v>6</v>
      </c>
      <c r="D731" s="1">
        <v>191.43</v>
      </c>
      <c r="E731" s="1">
        <v>0.63178217821782179</v>
      </c>
      <c r="F731" s="1">
        <v>50.5</v>
      </c>
    </row>
    <row r="732" spans="1:6" x14ac:dyDescent="0.25">
      <c r="A732" t="s">
        <v>70</v>
      </c>
      <c r="B732">
        <v>296</v>
      </c>
      <c r="C732">
        <v>6</v>
      </c>
      <c r="D732" s="1">
        <v>184.68</v>
      </c>
      <c r="E732" s="1">
        <v>0.62391891891891893</v>
      </c>
      <c r="F732" s="1">
        <v>49.333333333333336</v>
      </c>
    </row>
    <row r="733" spans="1:6" x14ac:dyDescent="0.25">
      <c r="A733" t="s">
        <v>77</v>
      </c>
      <c r="B733">
        <v>282</v>
      </c>
      <c r="C733">
        <v>6</v>
      </c>
      <c r="D733" s="1">
        <v>246.44</v>
      </c>
      <c r="E733" s="1">
        <v>0.87390070921985818</v>
      </c>
      <c r="F733" s="1">
        <v>47</v>
      </c>
    </row>
    <row r="734" spans="1:6" x14ac:dyDescent="0.25">
      <c r="A734" t="s">
        <v>96</v>
      </c>
      <c r="B734">
        <v>235</v>
      </c>
      <c r="C734">
        <v>6</v>
      </c>
      <c r="D734" s="1">
        <v>323.52</v>
      </c>
      <c r="E734" s="1">
        <v>1.3766808510638298</v>
      </c>
      <c r="F734" s="1">
        <v>39.166666666666664</v>
      </c>
    </row>
    <row r="735" spans="1:6" x14ac:dyDescent="0.25">
      <c r="A735" t="s">
        <v>101</v>
      </c>
      <c r="B735">
        <v>225</v>
      </c>
      <c r="C735">
        <v>6</v>
      </c>
      <c r="D735" s="1">
        <v>120.59</v>
      </c>
      <c r="E735" s="1">
        <v>0.53595555555555552</v>
      </c>
      <c r="F735" s="1">
        <v>37.5</v>
      </c>
    </row>
    <row r="736" spans="1:6" x14ac:dyDescent="0.25">
      <c r="A736" t="s">
        <v>155</v>
      </c>
      <c r="B736">
        <v>159</v>
      </c>
      <c r="C736">
        <v>6</v>
      </c>
      <c r="D736" s="1">
        <v>106.08</v>
      </c>
      <c r="E736" s="1">
        <v>0.6671698113207547</v>
      </c>
      <c r="F736" s="1">
        <v>26.5</v>
      </c>
    </row>
    <row r="737" spans="1:6" x14ac:dyDescent="0.25">
      <c r="A737" t="s">
        <v>156</v>
      </c>
      <c r="B737">
        <v>157</v>
      </c>
      <c r="C737">
        <v>6</v>
      </c>
      <c r="D737" s="1">
        <v>495.13</v>
      </c>
      <c r="E737" s="1">
        <v>3.1536942675159234</v>
      </c>
      <c r="F737" s="1">
        <v>26.166666666666668</v>
      </c>
    </row>
    <row r="738" spans="1:6" x14ac:dyDescent="0.25">
      <c r="A738" t="s">
        <v>159</v>
      </c>
      <c r="B738">
        <v>155</v>
      </c>
      <c r="C738">
        <v>6</v>
      </c>
      <c r="D738" s="1">
        <v>170.5</v>
      </c>
      <c r="E738" s="1">
        <v>1.1000000000000001</v>
      </c>
      <c r="F738" s="1">
        <v>25.833333333333332</v>
      </c>
    </row>
    <row r="739" spans="1:6" x14ac:dyDescent="0.25">
      <c r="A739" t="s">
        <v>161</v>
      </c>
      <c r="B739">
        <v>154</v>
      </c>
      <c r="C739">
        <v>6</v>
      </c>
      <c r="D739" s="1">
        <v>124.74</v>
      </c>
      <c r="E739" s="1">
        <v>0.81</v>
      </c>
      <c r="F739" s="1">
        <v>25.666666666666668</v>
      </c>
    </row>
    <row r="740" spans="1:6" x14ac:dyDescent="0.25">
      <c r="A740" t="s">
        <v>162</v>
      </c>
      <c r="B740">
        <v>153</v>
      </c>
      <c r="C740">
        <v>6</v>
      </c>
      <c r="D740" s="1">
        <v>718.12</v>
      </c>
      <c r="E740" s="1">
        <v>4.6935947712418296</v>
      </c>
      <c r="F740" s="1">
        <v>25.5</v>
      </c>
    </row>
    <row r="741" spans="1:6" x14ac:dyDescent="0.25">
      <c r="A741" t="s">
        <v>180</v>
      </c>
      <c r="B741">
        <v>140</v>
      </c>
      <c r="C741">
        <v>6</v>
      </c>
      <c r="D741" s="1">
        <v>113.4</v>
      </c>
      <c r="E741" s="1">
        <v>0.81</v>
      </c>
      <c r="F741" s="1">
        <v>23.333333333333332</v>
      </c>
    </row>
    <row r="742" spans="1:6" x14ac:dyDescent="0.25">
      <c r="A742" t="s">
        <v>184</v>
      </c>
      <c r="B742">
        <v>136</v>
      </c>
      <c r="C742">
        <v>6</v>
      </c>
      <c r="D742" s="1">
        <v>412.7</v>
      </c>
      <c r="E742" s="1">
        <v>3.0345588235294114</v>
      </c>
      <c r="F742" s="1">
        <v>22.666666666666668</v>
      </c>
    </row>
    <row r="743" spans="1:6" x14ac:dyDescent="0.25">
      <c r="A743" t="s">
        <v>226</v>
      </c>
      <c r="B743">
        <v>101</v>
      </c>
      <c r="C743">
        <v>6</v>
      </c>
      <c r="D743" s="1">
        <v>56.56</v>
      </c>
      <c r="E743" s="1">
        <v>0.56000000000000005</v>
      </c>
      <c r="F743" s="1">
        <v>16.833333333333332</v>
      </c>
    </row>
    <row r="744" spans="1:6" x14ac:dyDescent="0.25">
      <c r="A744" t="s">
        <v>246</v>
      </c>
      <c r="B744">
        <v>91</v>
      </c>
      <c r="C744">
        <v>6</v>
      </c>
      <c r="D744" s="1">
        <v>99.19</v>
      </c>
      <c r="E744" s="1">
        <v>1.0900000000000001</v>
      </c>
      <c r="F744" s="1">
        <v>15.166666666666666</v>
      </c>
    </row>
    <row r="745" spans="1:6" x14ac:dyDescent="0.25">
      <c r="A745" t="s">
        <v>253</v>
      </c>
      <c r="B745">
        <v>90</v>
      </c>
      <c r="C745">
        <v>6</v>
      </c>
      <c r="D745" s="1">
        <v>379.46</v>
      </c>
      <c r="E745" s="1">
        <v>4.2162222222222221</v>
      </c>
      <c r="F745" s="1">
        <v>15</v>
      </c>
    </row>
    <row r="746" spans="1:6" x14ac:dyDescent="0.25">
      <c r="A746" t="s">
        <v>288</v>
      </c>
      <c r="B746">
        <v>78</v>
      </c>
      <c r="C746">
        <v>6</v>
      </c>
      <c r="D746" s="1">
        <v>256.06</v>
      </c>
      <c r="E746" s="1">
        <v>3.2828205128205128</v>
      </c>
      <c r="F746" s="1">
        <v>13</v>
      </c>
    </row>
    <row r="747" spans="1:6" x14ac:dyDescent="0.25">
      <c r="A747" t="s">
        <v>296</v>
      </c>
      <c r="B747">
        <v>76</v>
      </c>
      <c r="C747">
        <v>6</v>
      </c>
      <c r="D747" s="1">
        <v>98.04</v>
      </c>
      <c r="E747" s="1">
        <v>1.29</v>
      </c>
      <c r="F747" s="1">
        <v>12.666666666666666</v>
      </c>
    </row>
    <row r="748" spans="1:6" x14ac:dyDescent="0.25">
      <c r="A748" t="s">
        <v>305</v>
      </c>
      <c r="B748">
        <v>73</v>
      </c>
      <c r="C748">
        <v>6</v>
      </c>
      <c r="D748" s="1">
        <v>1075.03</v>
      </c>
      <c r="E748" s="1">
        <v>14.726438356164383</v>
      </c>
      <c r="F748" s="1">
        <v>12.166666666666666</v>
      </c>
    </row>
    <row r="749" spans="1:6" x14ac:dyDescent="0.25">
      <c r="A749" t="s">
        <v>310</v>
      </c>
      <c r="B749">
        <v>72</v>
      </c>
      <c r="C749">
        <v>6</v>
      </c>
      <c r="D749" s="1">
        <v>26.64</v>
      </c>
      <c r="E749" s="1">
        <v>0.37</v>
      </c>
      <c r="F749" s="1">
        <v>12</v>
      </c>
    </row>
    <row r="750" spans="1:6" x14ac:dyDescent="0.25">
      <c r="A750" t="s">
        <v>370</v>
      </c>
      <c r="B750">
        <v>60</v>
      </c>
      <c r="C750">
        <v>6</v>
      </c>
      <c r="D750" s="1">
        <v>491.85</v>
      </c>
      <c r="E750" s="1">
        <v>8.1974999999999998</v>
      </c>
      <c r="F750" s="1">
        <v>10</v>
      </c>
    </row>
    <row r="751" spans="1:6" x14ac:dyDescent="0.25">
      <c r="A751" t="s">
        <v>373</v>
      </c>
      <c r="B751">
        <v>59</v>
      </c>
      <c r="C751">
        <v>6</v>
      </c>
      <c r="D751" s="1">
        <v>209</v>
      </c>
      <c r="E751" s="1">
        <v>3.5423728813559321</v>
      </c>
      <c r="F751" s="1">
        <v>9.8333333333333339</v>
      </c>
    </row>
    <row r="752" spans="1:6" x14ac:dyDescent="0.25">
      <c r="A752" t="s">
        <v>384</v>
      </c>
      <c r="B752">
        <v>56</v>
      </c>
      <c r="C752">
        <v>6</v>
      </c>
      <c r="D752" s="1">
        <v>158.6</v>
      </c>
      <c r="E752" s="1">
        <v>2.8321428571428573</v>
      </c>
      <c r="F752" s="1">
        <v>9.3333333333333339</v>
      </c>
    </row>
    <row r="753" spans="1:6" x14ac:dyDescent="0.25">
      <c r="A753" t="s">
        <v>385</v>
      </c>
      <c r="B753">
        <v>56</v>
      </c>
      <c r="C753">
        <v>6</v>
      </c>
      <c r="D753" s="1">
        <v>159.05000000000001</v>
      </c>
      <c r="E753" s="1">
        <v>2.8401785714285714</v>
      </c>
      <c r="F753" s="1">
        <v>9.3333333333333339</v>
      </c>
    </row>
    <row r="754" spans="1:6" x14ac:dyDescent="0.25">
      <c r="A754" t="s">
        <v>395</v>
      </c>
      <c r="B754">
        <v>55</v>
      </c>
      <c r="C754">
        <v>6</v>
      </c>
      <c r="D754" s="1">
        <v>69.3</v>
      </c>
      <c r="E754" s="1">
        <v>1.26</v>
      </c>
      <c r="F754" s="1">
        <v>9.1666666666666661</v>
      </c>
    </row>
    <row r="755" spans="1:6" x14ac:dyDescent="0.25">
      <c r="A755" t="s">
        <v>408</v>
      </c>
      <c r="B755">
        <v>54</v>
      </c>
      <c r="C755">
        <v>6</v>
      </c>
      <c r="D755" s="1">
        <v>496.02</v>
      </c>
      <c r="E755" s="1">
        <v>9.1855555555555561</v>
      </c>
      <c r="F755" s="1">
        <v>9</v>
      </c>
    </row>
    <row r="756" spans="1:6" x14ac:dyDescent="0.25">
      <c r="A756" t="s">
        <v>415</v>
      </c>
      <c r="B756">
        <v>53</v>
      </c>
      <c r="C756">
        <v>6</v>
      </c>
      <c r="D756" s="1">
        <v>192.19</v>
      </c>
      <c r="E756" s="1">
        <v>3.6262264150943397</v>
      </c>
      <c r="F756" s="1">
        <v>8.8333333333333339</v>
      </c>
    </row>
    <row r="757" spans="1:6" x14ac:dyDescent="0.25">
      <c r="A757" t="s">
        <v>429</v>
      </c>
      <c r="B757">
        <v>51</v>
      </c>
      <c r="C757">
        <v>6</v>
      </c>
      <c r="D757" s="1">
        <v>183.81</v>
      </c>
      <c r="E757" s="1">
        <v>3.6041176470588234</v>
      </c>
      <c r="F757" s="1">
        <v>8.5</v>
      </c>
    </row>
    <row r="758" spans="1:6" x14ac:dyDescent="0.25">
      <c r="A758" t="s">
        <v>452</v>
      </c>
      <c r="B758">
        <v>49</v>
      </c>
      <c r="C758">
        <v>6</v>
      </c>
      <c r="D758" s="1">
        <v>91.14</v>
      </c>
      <c r="E758" s="1">
        <v>1.86</v>
      </c>
      <c r="F758" s="1">
        <v>8.1666666666666661</v>
      </c>
    </row>
    <row r="759" spans="1:6" x14ac:dyDescent="0.25">
      <c r="A759" t="s">
        <v>454</v>
      </c>
      <c r="B759">
        <v>49</v>
      </c>
      <c r="C759">
        <v>6</v>
      </c>
      <c r="D759" s="1">
        <v>1057.42</v>
      </c>
      <c r="E759" s="1">
        <v>21.58</v>
      </c>
      <c r="F759" s="1">
        <v>8.1666666666666661</v>
      </c>
    </row>
    <row r="760" spans="1:6" x14ac:dyDescent="0.25">
      <c r="A760" t="s">
        <v>512</v>
      </c>
      <c r="B760">
        <v>41</v>
      </c>
      <c r="C760">
        <v>6</v>
      </c>
      <c r="D760" s="1">
        <v>920.86</v>
      </c>
      <c r="E760" s="1">
        <v>22.46</v>
      </c>
      <c r="F760" s="1">
        <v>6.833333333333333</v>
      </c>
    </row>
    <row r="761" spans="1:6" x14ac:dyDescent="0.25">
      <c r="A761" t="s">
        <v>530</v>
      </c>
      <c r="B761">
        <v>38</v>
      </c>
      <c r="C761">
        <v>6</v>
      </c>
      <c r="D761" s="1">
        <v>575.1</v>
      </c>
      <c r="E761" s="1">
        <v>15.13421052631579</v>
      </c>
      <c r="F761" s="1">
        <v>6.333333333333333</v>
      </c>
    </row>
    <row r="762" spans="1:6" x14ac:dyDescent="0.25">
      <c r="A762" t="s">
        <v>547</v>
      </c>
      <c r="B762">
        <v>37</v>
      </c>
      <c r="C762">
        <v>6</v>
      </c>
      <c r="D762" s="1">
        <v>91.06</v>
      </c>
      <c r="E762" s="1">
        <v>2.461081081081081</v>
      </c>
      <c r="F762" s="1">
        <v>6.166666666666667</v>
      </c>
    </row>
    <row r="763" spans="1:6" x14ac:dyDescent="0.25">
      <c r="A763" t="s">
        <v>601</v>
      </c>
      <c r="B763">
        <v>34</v>
      </c>
      <c r="C763">
        <v>6</v>
      </c>
      <c r="D763" s="1">
        <v>183.66</v>
      </c>
      <c r="E763" s="1">
        <v>5.4017647058823526</v>
      </c>
      <c r="F763" s="1">
        <v>5.666666666666667</v>
      </c>
    </row>
    <row r="764" spans="1:6" x14ac:dyDescent="0.25">
      <c r="A764" t="s">
        <v>615</v>
      </c>
      <c r="B764">
        <v>33</v>
      </c>
      <c r="C764">
        <v>6</v>
      </c>
      <c r="D764" s="1">
        <v>309.64999999999998</v>
      </c>
      <c r="E764" s="1">
        <v>9.3833333333333346</v>
      </c>
      <c r="F764" s="1">
        <v>5.5</v>
      </c>
    </row>
    <row r="765" spans="1:6" x14ac:dyDescent="0.25">
      <c r="A765" t="s">
        <v>616</v>
      </c>
      <c r="B765">
        <v>33</v>
      </c>
      <c r="C765">
        <v>6</v>
      </c>
      <c r="D765" s="1">
        <v>385.77</v>
      </c>
      <c r="E765" s="1">
        <v>11.69</v>
      </c>
      <c r="F765" s="1">
        <v>5.5</v>
      </c>
    </row>
    <row r="766" spans="1:6" x14ac:dyDescent="0.25">
      <c r="A766" t="s">
        <v>624</v>
      </c>
      <c r="B766">
        <v>32</v>
      </c>
      <c r="C766">
        <v>6</v>
      </c>
      <c r="D766" s="1">
        <v>284.24</v>
      </c>
      <c r="E766" s="1">
        <v>8.8825000000000003</v>
      </c>
      <c r="F766" s="1">
        <v>5.333333333333333</v>
      </c>
    </row>
    <row r="767" spans="1:6" x14ac:dyDescent="0.25">
      <c r="A767" t="s">
        <v>657</v>
      </c>
      <c r="B767">
        <v>29</v>
      </c>
      <c r="C767">
        <v>6</v>
      </c>
      <c r="D767" s="1">
        <v>1016.6</v>
      </c>
      <c r="E767" s="1">
        <v>35.055172413793102</v>
      </c>
      <c r="F767" s="1">
        <v>4.833333333333333</v>
      </c>
    </row>
    <row r="768" spans="1:6" x14ac:dyDescent="0.25">
      <c r="A768" t="s">
        <v>673</v>
      </c>
      <c r="B768">
        <v>28</v>
      </c>
      <c r="C768">
        <v>6</v>
      </c>
      <c r="D768" s="1">
        <v>71.8</v>
      </c>
      <c r="E768" s="1">
        <v>2.5642857142857141</v>
      </c>
      <c r="F768" s="1">
        <v>4.666666666666667</v>
      </c>
    </row>
    <row r="769" spans="1:6" x14ac:dyDescent="0.25">
      <c r="A769" t="s">
        <v>674</v>
      </c>
      <c r="B769">
        <v>28</v>
      </c>
      <c r="C769">
        <v>6</v>
      </c>
      <c r="D769" s="1">
        <v>223.88</v>
      </c>
      <c r="E769" s="1">
        <v>7.9957142857142856</v>
      </c>
      <c r="F769" s="1">
        <v>4.666666666666667</v>
      </c>
    </row>
    <row r="770" spans="1:6" x14ac:dyDescent="0.25">
      <c r="A770" t="s">
        <v>685</v>
      </c>
      <c r="B770">
        <v>27</v>
      </c>
      <c r="C770">
        <v>6</v>
      </c>
      <c r="D770" s="1">
        <v>597.58000000000004</v>
      </c>
      <c r="E770" s="1">
        <v>22.132592592592594</v>
      </c>
      <c r="F770" s="1">
        <v>4.5</v>
      </c>
    </row>
    <row r="771" spans="1:6" x14ac:dyDescent="0.25">
      <c r="A771" t="s">
        <v>688</v>
      </c>
      <c r="B771">
        <v>27</v>
      </c>
      <c r="C771">
        <v>6</v>
      </c>
      <c r="D771" s="1">
        <v>119.02</v>
      </c>
      <c r="E771" s="1">
        <v>4.4081481481481486</v>
      </c>
      <c r="F771" s="1">
        <v>4.5</v>
      </c>
    </row>
    <row r="772" spans="1:6" x14ac:dyDescent="0.25">
      <c r="A772" t="s">
        <v>689</v>
      </c>
      <c r="B772">
        <v>27</v>
      </c>
      <c r="C772">
        <v>6</v>
      </c>
      <c r="D772" s="1">
        <v>793.98</v>
      </c>
      <c r="E772" s="1">
        <v>29.406666666666666</v>
      </c>
      <c r="F772" s="1">
        <v>4.5</v>
      </c>
    </row>
    <row r="773" spans="1:6" x14ac:dyDescent="0.25">
      <c r="A773" t="s">
        <v>717</v>
      </c>
      <c r="B773">
        <v>26</v>
      </c>
      <c r="C773">
        <v>6</v>
      </c>
      <c r="D773" s="1">
        <v>673.14</v>
      </c>
      <c r="E773" s="1">
        <v>25.89</v>
      </c>
      <c r="F773" s="1">
        <v>4.333333333333333</v>
      </c>
    </row>
    <row r="774" spans="1:6" x14ac:dyDescent="0.25">
      <c r="A774" t="s">
        <v>740</v>
      </c>
      <c r="B774">
        <v>25</v>
      </c>
      <c r="C774">
        <v>6</v>
      </c>
      <c r="D774" s="1">
        <v>1798.34</v>
      </c>
      <c r="E774" s="1">
        <v>71.933599999999998</v>
      </c>
      <c r="F774" s="1">
        <v>4.166666666666667</v>
      </c>
    </row>
    <row r="775" spans="1:6" x14ac:dyDescent="0.25">
      <c r="A775" t="s">
        <v>744</v>
      </c>
      <c r="B775">
        <v>25</v>
      </c>
      <c r="C775">
        <v>6</v>
      </c>
      <c r="D775" s="1">
        <v>147.99</v>
      </c>
      <c r="E775" s="1">
        <v>5.9196</v>
      </c>
      <c r="F775" s="1">
        <v>4.166666666666667</v>
      </c>
    </row>
    <row r="776" spans="1:6" x14ac:dyDescent="0.25">
      <c r="A776" t="s">
        <v>759</v>
      </c>
      <c r="B776">
        <v>24</v>
      </c>
      <c r="C776">
        <v>6</v>
      </c>
      <c r="D776" s="1">
        <v>403.2</v>
      </c>
      <c r="E776" s="1">
        <v>16.8</v>
      </c>
      <c r="F776" s="1">
        <v>4</v>
      </c>
    </row>
    <row r="777" spans="1:6" x14ac:dyDescent="0.25">
      <c r="A777" t="s">
        <v>769</v>
      </c>
      <c r="B777">
        <v>24</v>
      </c>
      <c r="C777">
        <v>6</v>
      </c>
      <c r="D777" s="1">
        <v>184.56</v>
      </c>
      <c r="E777" s="1">
        <v>7.69</v>
      </c>
      <c r="F777" s="1">
        <v>4</v>
      </c>
    </row>
    <row r="778" spans="1:6" x14ac:dyDescent="0.25">
      <c r="A778" t="s">
        <v>778</v>
      </c>
      <c r="B778">
        <v>24</v>
      </c>
      <c r="C778">
        <v>6</v>
      </c>
      <c r="D778" s="1">
        <v>294.95999999999998</v>
      </c>
      <c r="E778" s="1">
        <v>12.29</v>
      </c>
      <c r="F778" s="1">
        <v>4</v>
      </c>
    </row>
    <row r="779" spans="1:6" x14ac:dyDescent="0.25">
      <c r="A779" t="s">
        <v>792</v>
      </c>
      <c r="B779">
        <v>23</v>
      </c>
      <c r="C779">
        <v>6</v>
      </c>
      <c r="D779" s="1">
        <v>107.41</v>
      </c>
      <c r="E779" s="1">
        <v>4.67</v>
      </c>
      <c r="F779" s="1">
        <v>3.8333333333333335</v>
      </c>
    </row>
    <row r="780" spans="1:6" x14ac:dyDescent="0.25">
      <c r="A780" t="s">
        <v>801</v>
      </c>
      <c r="B780">
        <v>23</v>
      </c>
      <c r="C780">
        <v>6</v>
      </c>
      <c r="D780" s="1">
        <v>82.57</v>
      </c>
      <c r="E780" s="1">
        <v>3.59</v>
      </c>
      <c r="F780" s="1">
        <v>3.8333333333333335</v>
      </c>
    </row>
    <row r="781" spans="1:6" x14ac:dyDescent="0.25">
      <c r="A781" t="s">
        <v>821</v>
      </c>
      <c r="B781">
        <v>22</v>
      </c>
      <c r="C781">
        <v>6</v>
      </c>
      <c r="D781" s="1">
        <v>90.68</v>
      </c>
      <c r="E781" s="1">
        <v>4.121818181818182</v>
      </c>
      <c r="F781" s="1">
        <v>3.6666666666666665</v>
      </c>
    </row>
    <row r="782" spans="1:6" x14ac:dyDescent="0.25">
      <c r="A782" t="s">
        <v>836</v>
      </c>
      <c r="B782">
        <v>21</v>
      </c>
      <c r="C782">
        <v>6</v>
      </c>
      <c r="D782" s="1">
        <v>107.97</v>
      </c>
      <c r="E782" s="1">
        <v>5.1414285714285715</v>
      </c>
      <c r="F782" s="1">
        <v>3.5</v>
      </c>
    </row>
    <row r="783" spans="1:6" x14ac:dyDescent="0.25">
      <c r="A783" t="s">
        <v>838</v>
      </c>
      <c r="B783">
        <v>21</v>
      </c>
      <c r="C783">
        <v>6</v>
      </c>
      <c r="D783" s="1">
        <v>33.270000000000003</v>
      </c>
      <c r="E783" s="1">
        <v>1.5842857142857143</v>
      </c>
      <c r="F783" s="1">
        <v>3.5</v>
      </c>
    </row>
    <row r="784" spans="1:6" x14ac:dyDescent="0.25">
      <c r="A784" t="s">
        <v>841</v>
      </c>
      <c r="B784">
        <v>21</v>
      </c>
      <c r="C784">
        <v>6</v>
      </c>
      <c r="D784" s="1">
        <v>268.17</v>
      </c>
      <c r="E784" s="1">
        <v>12.77</v>
      </c>
      <c r="F784" s="1">
        <v>3.5</v>
      </c>
    </row>
    <row r="785" spans="1:6" x14ac:dyDescent="0.25">
      <c r="A785" t="s">
        <v>851</v>
      </c>
      <c r="B785">
        <v>21</v>
      </c>
      <c r="C785">
        <v>6</v>
      </c>
      <c r="D785" s="1">
        <v>128.94</v>
      </c>
      <c r="E785" s="1">
        <v>6.14</v>
      </c>
      <c r="F785" s="1">
        <v>3.5</v>
      </c>
    </row>
    <row r="786" spans="1:6" x14ac:dyDescent="0.25">
      <c r="A786" t="s">
        <v>875</v>
      </c>
      <c r="B786">
        <v>20</v>
      </c>
      <c r="C786">
        <v>6</v>
      </c>
      <c r="D786" s="1">
        <v>85.27</v>
      </c>
      <c r="E786" s="1">
        <v>4.2634999999999996</v>
      </c>
      <c r="F786" s="1">
        <v>3.3333333333333335</v>
      </c>
    </row>
    <row r="787" spans="1:6" x14ac:dyDescent="0.25">
      <c r="A787" t="s">
        <v>880</v>
      </c>
      <c r="B787">
        <v>20</v>
      </c>
      <c r="C787">
        <v>6</v>
      </c>
      <c r="D787" s="1">
        <v>86.22</v>
      </c>
      <c r="E787" s="1">
        <v>4.3109999999999999</v>
      </c>
      <c r="F787" s="1">
        <v>3.3333333333333335</v>
      </c>
    </row>
    <row r="788" spans="1:6" x14ac:dyDescent="0.25">
      <c r="A788" t="s">
        <v>929</v>
      </c>
      <c r="B788">
        <v>18</v>
      </c>
      <c r="C788">
        <v>6</v>
      </c>
      <c r="D788" s="1">
        <v>192.02</v>
      </c>
      <c r="E788" s="1">
        <v>10.667777777777777</v>
      </c>
      <c r="F788" s="1">
        <v>3</v>
      </c>
    </row>
    <row r="789" spans="1:6" x14ac:dyDescent="0.25">
      <c r="A789" t="s">
        <v>959</v>
      </c>
      <c r="B789">
        <v>17</v>
      </c>
      <c r="C789">
        <v>6</v>
      </c>
      <c r="D789" s="1">
        <v>85.75</v>
      </c>
      <c r="E789" s="1">
        <v>5.0441176470588234</v>
      </c>
      <c r="F789" s="1">
        <v>2.8333333333333335</v>
      </c>
    </row>
    <row r="790" spans="1:6" x14ac:dyDescent="0.25">
      <c r="A790" t="s">
        <v>968</v>
      </c>
      <c r="B790">
        <v>17</v>
      </c>
      <c r="C790">
        <v>6</v>
      </c>
      <c r="D790" s="1">
        <v>101.41</v>
      </c>
      <c r="E790" s="1">
        <v>5.9652941176470593</v>
      </c>
      <c r="F790" s="1">
        <v>2.8333333333333335</v>
      </c>
    </row>
    <row r="791" spans="1:6" x14ac:dyDescent="0.25">
      <c r="A791" t="s">
        <v>983</v>
      </c>
      <c r="B791">
        <v>16</v>
      </c>
      <c r="C791">
        <v>6</v>
      </c>
      <c r="D791" s="1">
        <v>5.2</v>
      </c>
      <c r="E791" s="1">
        <v>0.32500000000000001</v>
      </c>
      <c r="F791" s="1">
        <v>2.6666666666666665</v>
      </c>
    </row>
    <row r="792" spans="1:6" x14ac:dyDescent="0.25">
      <c r="A792" t="s">
        <v>1017</v>
      </c>
      <c r="B792">
        <v>16</v>
      </c>
      <c r="C792">
        <v>6</v>
      </c>
      <c r="D792" s="1">
        <v>108.46</v>
      </c>
      <c r="E792" s="1">
        <v>6.7787499999999996</v>
      </c>
      <c r="F792" s="1">
        <v>2.6666666666666665</v>
      </c>
    </row>
    <row r="793" spans="1:6" x14ac:dyDescent="0.25">
      <c r="A793" t="s">
        <v>1051</v>
      </c>
      <c r="B793">
        <v>15</v>
      </c>
      <c r="C793">
        <v>6</v>
      </c>
      <c r="D793" s="1">
        <v>54.04</v>
      </c>
      <c r="E793" s="1">
        <v>3.6026666666666665</v>
      </c>
      <c r="F793" s="1">
        <v>2.5</v>
      </c>
    </row>
    <row r="794" spans="1:6" x14ac:dyDescent="0.25">
      <c r="A794" t="s">
        <v>1057</v>
      </c>
      <c r="B794">
        <v>15</v>
      </c>
      <c r="C794">
        <v>6</v>
      </c>
      <c r="D794" s="1">
        <v>221.97</v>
      </c>
      <c r="E794" s="1">
        <v>14.798</v>
      </c>
      <c r="F794" s="1">
        <v>2.5</v>
      </c>
    </row>
    <row r="795" spans="1:6" x14ac:dyDescent="0.25">
      <c r="A795" t="s">
        <v>1107</v>
      </c>
      <c r="B795">
        <v>14</v>
      </c>
      <c r="C795">
        <v>6</v>
      </c>
      <c r="D795" s="1">
        <v>500.64</v>
      </c>
      <c r="E795" s="1">
        <v>35.76</v>
      </c>
      <c r="F795" s="1">
        <v>2.3333333333333335</v>
      </c>
    </row>
    <row r="796" spans="1:6" x14ac:dyDescent="0.25">
      <c r="A796" t="s">
        <v>1126</v>
      </c>
      <c r="B796">
        <v>13</v>
      </c>
      <c r="C796">
        <v>6</v>
      </c>
      <c r="D796" s="1">
        <v>638.76</v>
      </c>
      <c r="E796" s="1">
        <v>49.135384615384616</v>
      </c>
      <c r="F796" s="1">
        <v>2.1666666666666665</v>
      </c>
    </row>
    <row r="797" spans="1:6" x14ac:dyDescent="0.25">
      <c r="A797" t="s">
        <v>1135</v>
      </c>
      <c r="B797">
        <v>13</v>
      </c>
      <c r="C797">
        <v>6</v>
      </c>
      <c r="D797" s="1">
        <v>328.06</v>
      </c>
      <c r="E797" s="1">
        <v>25.235384615384614</v>
      </c>
      <c r="F797" s="1">
        <v>2.1666666666666665</v>
      </c>
    </row>
    <row r="798" spans="1:6" x14ac:dyDescent="0.25">
      <c r="A798" t="s">
        <v>1146</v>
      </c>
      <c r="B798">
        <v>13</v>
      </c>
      <c r="C798">
        <v>6</v>
      </c>
      <c r="D798" s="1">
        <v>64.87</v>
      </c>
      <c r="E798" s="1">
        <v>4.99</v>
      </c>
      <c r="F798" s="1">
        <v>2.1666666666666665</v>
      </c>
    </row>
    <row r="799" spans="1:6" x14ac:dyDescent="0.25">
      <c r="A799" t="s">
        <v>1152</v>
      </c>
      <c r="B799">
        <v>13</v>
      </c>
      <c r="C799">
        <v>6</v>
      </c>
      <c r="D799" s="1">
        <v>257.98</v>
      </c>
      <c r="E799" s="1">
        <v>19.844615384615384</v>
      </c>
      <c r="F799" s="1">
        <v>2.1666666666666665</v>
      </c>
    </row>
    <row r="800" spans="1:6" x14ac:dyDescent="0.25">
      <c r="A800" t="s">
        <v>1156</v>
      </c>
      <c r="B800">
        <v>13</v>
      </c>
      <c r="C800">
        <v>6</v>
      </c>
      <c r="D800" s="1">
        <v>168.75</v>
      </c>
      <c r="E800" s="1">
        <v>12.98076923076923</v>
      </c>
      <c r="F800" s="1">
        <v>2.1666666666666665</v>
      </c>
    </row>
    <row r="801" spans="1:6" x14ac:dyDescent="0.25">
      <c r="A801" t="s">
        <v>1173</v>
      </c>
      <c r="B801">
        <v>13</v>
      </c>
      <c r="C801">
        <v>6</v>
      </c>
      <c r="D801" s="1">
        <v>125.45</v>
      </c>
      <c r="E801" s="1">
        <v>9.65</v>
      </c>
      <c r="F801" s="1">
        <v>2.1666666666666665</v>
      </c>
    </row>
    <row r="802" spans="1:6" x14ac:dyDescent="0.25">
      <c r="A802" t="s">
        <v>1176</v>
      </c>
      <c r="B802">
        <v>13</v>
      </c>
      <c r="C802">
        <v>6</v>
      </c>
      <c r="D802" s="1">
        <v>212.74</v>
      </c>
      <c r="E802" s="1">
        <v>16.364615384615384</v>
      </c>
      <c r="F802" s="1">
        <v>2.1666666666666665</v>
      </c>
    </row>
    <row r="803" spans="1:6" x14ac:dyDescent="0.25">
      <c r="A803" t="s">
        <v>1194</v>
      </c>
      <c r="B803">
        <v>12</v>
      </c>
      <c r="C803">
        <v>6</v>
      </c>
      <c r="D803" s="1">
        <v>164.91</v>
      </c>
      <c r="E803" s="1">
        <v>13.7425</v>
      </c>
      <c r="F803" s="1">
        <v>2</v>
      </c>
    </row>
    <row r="804" spans="1:6" x14ac:dyDescent="0.25">
      <c r="A804" t="s">
        <v>1208</v>
      </c>
      <c r="B804">
        <v>12</v>
      </c>
      <c r="C804">
        <v>6</v>
      </c>
      <c r="D804" s="1">
        <v>261.82</v>
      </c>
      <c r="E804" s="1">
        <v>21.818333333333332</v>
      </c>
      <c r="F804" s="1">
        <v>2</v>
      </c>
    </row>
    <row r="805" spans="1:6" x14ac:dyDescent="0.25">
      <c r="A805" t="s">
        <v>1226</v>
      </c>
      <c r="B805">
        <v>12</v>
      </c>
      <c r="C805">
        <v>6</v>
      </c>
      <c r="D805" s="1">
        <v>811.21</v>
      </c>
      <c r="E805" s="1">
        <v>67.600833333333327</v>
      </c>
      <c r="F805" s="1">
        <v>2</v>
      </c>
    </row>
    <row r="806" spans="1:6" x14ac:dyDescent="0.25">
      <c r="A806" t="s">
        <v>1234</v>
      </c>
      <c r="B806">
        <v>12</v>
      </c>
      <c r="C806">
        <v>6</v>
      </c>
      <c r="D806" s="1">
        <v>810.89</v>
      </c>
      <c r="E806" s="1">
        <v>67.57416666666667</v>
      </c>
      <c r="F806" s="1">
        <v>2</v>
      </c>
    </row>
    <row r="807" spans="1:6" x14ac:dyDescent="0.25">
      <c r="A807" t="s">
        <v>1268</v>
      </c>
      <c r="B807">
        <v>11</v>
      </c>
      <c r="C807">
        <v>6</v>
      </c>
      <c r="D807" s="1">
        <v>111.69</v>
      </c>
      <c r="E807" s="1">
        <v>10.153636363636362</v>
      </c>
      <c r="F807" s="1">
        <v>1.8333333333333333</v>
      </c>
    </row>
    <row r="808" spans="1:6" x14ac:dyDescent="0.25">
      <c r="A808" t="s">
        <v>1315</v>
      </c>
      <c r="B808">
        <v>10</v>
      </c>
      <c r="C808">
        <v>6</v>
      </c>
      <c r="D808" s="1">
        <v>8.84</v>
      </c>
      <c r="E808" s="1">
        <v>0.88400000000000001</v>
      </c>
      <c r="F808" s="1">
        <v>1.6666666666666667</v>
      </c>
    </row>
    <row r="809" spans="1:6" x14ac:dyDescent="0.25">
      <c r="A809" t="s">
        <v>1346</v>
      </c>
      <c r="B809">
        <v>10</v>
      </c>
      <c r="C809">
        <v>6</v>
      </c>
      <c r="D809" s="1">
        <v>796.45</v>
      </c>
      <c r="E809" s="1">
        <v>79.644999999999996</v>
      </c>
      <c r="F809" s="1">
        <v>1.6666666666666667</v>
      </c>
    </row>
    <row r="810" spans="1:6" x14ac:dyDescent="0.25">
      <c r="A810" t="s">
        <v>1347</v>
      </c>
      <c r="B810">
        <v>10</v>
      </c>
      <c r="C810">
        <v>6</v>
      </c>
      <c r="D810" s="1">
        <v>688.77</v>
      </c>
      <c r="E810" s="1">
        <v>68.876999999999995</v>
      </c>
      <c r="F810" s="1">
        <v>1.6666666666666667</v>
      </c>
    </row>
    <row r="811" spans="1:6" x14ac:dyDescent="0.25">
      <c r="A811" t="s">
        <v>1369</v>
      </c>
      <c r="B811">
        <v>10</v>
      </c>
      <c r="C811">
        <v>6</v>
      </c>
      <c r="D811" s="1">
        <v>1030.6400000000001</v>
      </c>
      <c r="E811" s="1">
        <v>103.06399999999999</v>
      </c>
      <c r="F811" s="1">
        <v>1.6666666666666667</v>
      </c>
    </row>
    <row r="812" spans="1:6" x14ac:dyDescent="0.25">
      <c r="A812" t="s">
        <v>1375</v>
      </c>
      <c r="B812">
        <v>10</v>
      </c>
      <c r="C812">
        <v>6</v>
      </c>
      <c r="D812" s="1">
        <v>430.8</v>
      </c>
      <c r="E812" s="1">
        <v>43.08</v>
      </c>
      <c r="F812" s="1">
        <v>1.6666666666666667</v>
      </c>
    </row>
    <row r="813" spans="1:6" x14ac:dyDescent="0.25">
      <c r="A813" t="s">
        <v>1387</v>
      </c>
      <c r="B813">
        <v>10</v>
      </c>
      <c r="C813">
        <v>6</v>
      </c>
      <c r="D813" s="1">
        <v>233.26</v>
      </c>
      <c r="E813" s="1">
        <v>23.326000000000001</v>
      </c>
      <c r="F813" s="1">
        <v>1.6666666666666667</v>
      </c>
    </row>
    <row r="814" spans="1:6" x14ac:dyDescent="0.25">
      <c r="A814" t="s">
        <v>1402</v>
      </c>
      <c r="B814">
        <v>10</v>
      </c>
      <c r="C814">
        <v>6</v>
      </c>
      <c r="D814" s="1">
        <v>199.5</v>
      </c>
      <c r="E814" s="1">
        <v>19.95</v>
      </c>
      <c r="F814" s="1">
        <v>1.6666666666666667</v>
      </c>
    </row>
    <row r="815" spans="1:6" x14ac:dyDescent="0.25">
      <c r="A815" t="s">
        <v>1411</v>
      </c>
      <c r="B815">
        <v>9</v>
      </c>
      <c r="C815">
        <v>6</v>
      </c>
      <c r="D815" s="1">
        <v>54.63</v>
      </c>
      <c r="E815" s="1">
        <v>6.07</v>
      </c>
      <c r="F815" s="1">
        <v>1.5</v>
      </c>
    </row>
    <row r="816" spans="1:6" x14ac:dyDescent="0.25">
      <c r="A816" t="s">
        <v>1413</v>
      </c>
      <c r="B816">
        <v>9</v>
      </c>
      <c r="C816">
        <v>6</v>
      </c>
      <c r="D816" s="1">
        <v>8.58</v>
      </c>
      <c r="E816" s="1">
        <v>0.95333333333333337</v>
      </c>
      <c r="F816" s="1">
        <v>1.5</v>
      </c>
    </row>
    <row r="817" spans="1:6" x14ac:dyDescent="0.25">
      <c r="A817" t="s">
        <v>1434</v>
      </c>
      <c r="B817">
        <v>9</v>
      </c>
      <c r="C817">
        <v>6</v>
      </c>
      <c r="D817" s="1">
        <v>699.67</v>
      </c>
      <c r="E817" s="1">
        <v>77.74111111111111</v>
      </c>
      <c r="F817" s="1">
        <v>1.5</v>
      </c>
    </row>
    <row r="818" spans="1:6" x14ac:dyDescent="0.25">
      <c r="A818" t="s">
        <v>1442</v>
      </c>
      <c r="B818">
        <v>9</v>
      </c>
      <c r="C818">
        <v>6</v>
      </c>
      <c r="D818" s="1">
        <v>364.83</v>
      </c>
      <c r="E818" s="1">
        <v>40.536666666666662</v>
      </c>
      <c r="F818" s="1">
        <v>1.5</v>
      </c>
    </row>
    <row r="819" spans="1:6" x14ac:dyDescent="0.25">
      <c r="A819" t="s">
        <v>1444</v>
      </c>
      <c r="B819">
        <v>9</v>
      </c>
      <c r="C819">
        <v>6</v>
      </c>
      <c r="D819" s="1">
        <v>258.69</v>
      </c>
      <c r="E819" s="1">
        <v>28.743333333333332</v>
      </c>
      <c r="F819" s="1">
        <v>1.5</v>
      </c>
    </row>
    <row r="820" spans="1:6" x14ac:dyDescent="0.25">
      <c r="A820" t="s">
        <v>1464</v>
      </c>
      <c r="B820">
        <v>9</v>
      </c>
      <c r="C820">
        <v>6</v>
      </c>
      <c r="D820" s="1">
        <v>128.52000000000001</v>
      </c>
      <c r="E820" s="1">
        <v>14.28</v>
      </c>
      <c r="F820" s="1">
        <v>1.5</v>
      </c>
    </row>
    <row r="821" spans="1:6" x14ac:dyDescent="0.25">
      <c r="A821" t="s">
        <v>1485</v>
      </c>
      <c r="B821">
        <v>8</v>
      </c>
      <c r="C821">
        <v>6</v>
      </c>
      <c r="D821" s="1">
        <v>374.94</v>
      </c>
      <c r="E821" s="1">
        <v>46.8675</v>
      </c>
      <c r="F821" s="1">
        <v>1.3333333333333333</v>
      </c>
    </row>
    <row r="822" spans="1:6" x14ac:dyDescent="0.25">
      <c r="A822" t="s">
        <v>1502</v>
      </c>
      <c r="B822">
        <v>8</v>
      </c>
      <c r="C822">
        <v>6</v>
      </c>
      <c r="D822" s="1">
        <v>55.28</v>
      </c>
      <c r="E822" s="1">
        <v>6.91</v>
      </c>
      <c r="F822" s="1">
        <v>1.3333333333333333</v>
      </c>
    </row>
    <row r="823" spans="1:6" x14ac:dyDescent="0.25">
      <c r="A823" t="s">
        <v>1506</v>
      </c>
      <c r="B823">
        <v>8</v>
      </c>
      <c r="C823">
        <v>6</v>
      </c>
      <c r="D823" s="1">
        <v>276.64</v>
      </c>
      <c r="E823" s="1">
        <v>34.58</v>
      </c>
      <c r="F823" s="1">
        <v>1.3333333333333333</v>
      </c>
    </row>
    <row r="824" spans="1:6" x14ac:dyDescent="0.25">
      <c r="A824" t="s">
        <v>1520</v>
      </c>
      <c r="B824">
        <v>8</v>
      </c>
      <c r="C824">
        <v>6</v>
      </c>
      <c r="D824" s="1">
        <v>233.52</v>
      </c>
      <c r="E824" s="1">
        <v>29.19</v>
      </c>
      <c r="F824" s="1">
        <v>1.3333333333333333</v>
      </c>
    </row>
    <row r="825" spans="1:6" x14ac:dyDescent="0.25">
      <c r="A825" t="s">
        <v>1521</v>
      </c>
      <c r="B825">
        <v>8</v>
      </c>
      <c r="C825">
        <v>6</v>
      </c>
      <c r="D825" s="1">
        <v>393.44</v>
      </c>
      <c r="E825" s="1">
        <v>49.18</v>
      </c>
      <c r="F825" s="1">
        <v>1.3333333333333333</v>
      </c>
    </row>
    <row r="826" spans="1:6" x14ac:dyDescent="0.25">
      <c r="A826" t="s">
        <v>1537</v>
      </c>
      <c r="B826">
        <v>8</v>
      </c>
      <c r="C826">
        <v>6</v>
      </c>
      <c r="D826" s="1">
        <v>344</v>
      </c>
      <c r="E826" s="1">
        <v>43</v>
      </c>
      <c r="F826" s="1">
        <v>1.3333333333333333</v>
      </c>
    </row>
    <row r="827" spans="1:6" x14ac:dyDescent="0.25">
      <c r="A827" t="s">
        <v>1549</v>
      </c>
      <c r="B827">
        <v>8</v>
      </c>
      <c r="C827">
        <v>6</v>
      </c>
      <c r="D827" s="1">
        <v>209.04</v>
      </c>
      <c r="E827" s="1">
        <v>26.13</v>
      </c>
      <c r="F827" s="1">
        <v>1.3333333333333333</v>
      </c>
    </row>
    <row r="828" spans="1:6" x14ac:dyDescent="0.25">
      <c r="A828" t="s">
        <v>1564</v>
      </c>
      <c r="B828">
        <v>8</v>
      </c>
      <c r="C828">
        <v>6</v>
      </c>
      <c r="D828" s="1">
        <v>77.2</v>
      </c>
      <c r="E828" s="1">
        <v>9.65</v>
      </c>
      <c r="F828" s="1">
        <v>1.3333333333333333</v>
      </c>
    </row>
    <row r="829" spans="1:6" x14ac:dyDescent="0.25">
      <c r="A829" t="s">
        <v>1572</v>
      </c>
      <c r="B829">
        <v>8</v>
      </c>
      <c r="C829">
        <v>6</v>
      </c>
      <c r="D829" s="1">
        <v>1024</v>
      </c>
      <c r="E829" s="1">
        <v>128</v>
      </c>
      <c r="F829" s="1">
        <v>1.3333333333333333</v>
      </c>
    </row>
    <row r="830" spans="1:6" x14ac:dyDescent="0.25">
      <c r="A830" t="s">
        <v>1577</v>
      </c>
      <c r="B830">
        <v>7</v>
      </c>
      <c r="C830">
        <v>6</v>
      </c>
      <c r="D830" s="1">
        <v>320.31</v>
      </c>
      <c r="E830" s="1">
        <v>45.758571428571429</v>
      </c>
      <c r="F830" s="1">
        <v>1.1666666666666667</v>
      </c>
    </row>
    <row r="831" spans="1:6" x14ac:dyDescent="0.25">
      <c r="A831" t="s">
        <v>1578</v>
      </c>
      <c r="B831">
        <v>7</v>
      </c>
      <c r="C831">
        <v>6</v>
      </c>
      <c r="D831" s="1">
        <v>483.35</v>
      </c>
      <c r="E831" s="1">
        <v>69.05</v>
      </c>
      <c r="F831" s="1">
        <v>1.1666666666666667</v>
      </c>
    </row>
    <row r="832" spans="1:6" x14ac:dyDescent="0.25">
      <c r="A832" t="s">
        <v>1584</v>
      </c>
      <c r="B832">
        <v>7</v>
      </c>
      <c r="C832">
        <v>6</v>
      </c>
      <c r="D832" s="1">
        <v>201.92</v>
      </c>
      <c r="E832" s="1">
        <v>28.845714285714287</v>
      </c>
      <c r="F832" s="1">
        <v>1.1666666666666667</v>
      </c>
    </row>
    <row r="833" spans="1:6" x14ac:dyDescent="0.25">
      <c r="A833" t="s">
        <v>1599</v>
      </c>
      <c r="B833">
        <v>7</v>
      </c>
      <c r="C833">
        <v>6</v>
      </c>
      <c r="D833" s="1">
        <v>347.54</v>
      </c>
      <c r="E833" s="1">
        <v>49.648571428571422</v>
      </c>
      <c r="F833" s="1">
        <v>1.1666666666666667</v>
      </c>
    </row>
    <row r="834" spans="1:6" x14ac:dyDescent="0.25">
      <c r="A834" t="s">
        <v>1610</v>
      </c>
      <c r="B834">
        <v>7</v>
      </c>
      <c r="C834">
        <v>6</v>
      </c>
      <c r="D834" s="1">
        <v>231.89</v>
      </c>
      <c r="E834" s="1">
        <v>33.127142857142857</v>
      </c>
      <c r="F834" s="1">
        <v>1.1666666666666667</v>
      </c>
    </row>
    <row r="835" spans="1:6" x14ac:dyDescent="0.25">
      <c r="A835" t="s">
        <v>1612</v>
      </c>
      <c r="B835">
        <v>7</v>
      </c>
      <c r="C835">
        <v>6</v>
      </c>
      <c r="D835" s="1">
        <v>755.36</v>
      </c>
      <c r="E835" s="1">
        <v>107.90857142857143</v>
      </c>
      <c r="F835" s="1">
        <v>1.1666666666666667</v>
      </c>
    </row>
    <row r="836" spans="1:6" x14ac:dyDescent="0.25">
      <c r="A836" t="s">
        <v>1614</v>
      </c>
      <c r="B836">
        <v>7</v>
      </c>
      <c r="C836">
        <v>6</v>
      </c>
      <c r="D836" s="1">
        <v>62.48</v>
      </c>
      <c r="E836" s="1">
        <v>8.9257142857142853</v>
      </c>
      <c r="F836" s="1">
        <v>1.1666666666666667</v>
      </c>
    </row>
    <row r="837" spans="1:6" x14ac:dyDescent="0.25">
      <c r="A837" t="s">
        <v>1616</v>
      </c>
      <c r="B837">
        <v>7</v>
      </c>
      <c r="C837">
        <v>6</v>
      </c>
      <c r="D837" s="1">
        <v>467.58</v>
      </c>
      <c r="E837" s="1">
        <v>66.797142857142859</v>
      </c>
      <c r="F837" s="1">
        <v>1.1666666666666667</v>
      </c>
    </row>
    <row r="838" spans="1:6" x14ac:dyDescent="0.25">
      <c r="A838" t="s">
        <v>1618</v>
      </c>
      <c r="B838">
        <v>7</v>
      </c>
      <c r="C838">
        <v>6</v>
      </c>
      <c r="D838" s="1">
        <v>35.770000000000003</v>
      </c>
      <c r="E838" s="1">
        <v>5.1100000000000003</v>
      </c>
      <c r="F838" s="1">
        <v>1.1666666666666667</v>
      </c>
    </row>
    <row r="839" spans="1:6" x14ac:dyDescent="0.25">
      <c r="A839" t="s">
        <v>1665</v>
      </c>
      <c r="B839">
        <v>7</v>
      </c>
      <c r="C839">
        <v>6</v>
      </c>
      <c r="D839" s="1">
        <v>33.46</v>
      </c>
      <c r="E839" s="1">
        <v>4.78</v>
      </c>
      <c r="F839" s="1">
        <v>1.1666666666666667</v>
      </c>
    </row>
    <row r="840" spans="1:6" x14ac:dyDescent="0.25">
      <c r="A840" t="s">
        <v>1668</v>
      </c>
      <c r="B840">
        <v>7</v>
      </c>
      <c r="C840">
        <v>6</v>
      </c>
      <c r="D840" s="1">
        <v>33.46</v>
      </c>
      <c r="E840" s="1">
        <v>4.78</v>
      </c>
      <c r="F840" s="1">
        <v>1.1666666666666667</v>
      </c>
    </row>
    <row r="841" spans="1:6" x14ac:dyDescent="0.25">
      <c r="A841" t="s">
        <v>1671</v>
      </c>
      <c r="B841">
        <v>7</v>
      </c>
      <c r="C841">
        <v>6</v>
      </c>
      <c r="D841" s="1">
        <v>410.55</v>
      </c>
      <c r="E841" s="1">
        <v>58.65</v>
      </c>
      <c r="F841" s="1">
        <v>1.1666666666666667</v>
      </c>
    </row>
    <row r="842" spans="1:6" x14ac:dyDescent="0.25">
      <c r="A842" t="s">
        <v>1672</v>
      </c>
      <c r="B842">
        <v>7</v>
      </c>
      <c r="C842">
        <v>6</v>
      </c>
      <c r="D842" s="1">
        <v>23.8</v>
      </c>
      <c r="E842" s="1">
        <v>3.4</v>
      </c>
      <c r="F842" s="1">
        <v>1.1666666666666667</v>
      </c>
    </row>
    <row r="843" spans="1:6" x14ac:dyDescent="0.25">
      <c r="A843" t="s">
        <v>1675</v>
      </c>
      <c r="B843">
        <v>6</v>
      </c>
      <c r="C843">
        <v>6</v>
      </c>
      <c r="D843" s="1">
        <v>359.1</v>
      </c>
      <c r="E843" s="1">
        <v>59.85</v>
      </c>
      <c r="F843" s="1">
        <v>1</v>
      </c>
    </row>
    <row r="844" spans="1:6" x14ac:dyDescent="0.25">
      <c r="A844" t="s">
        <v>1682</v>
      </c>
      <c r="B844">
        <v>6</v>
      </c>
      <c r="C844">
        <v>6</v>
      </c>
      <c r="D844" s="1">
        <v>220.65</v>
      </c>
      <c r="E844" s="1">
        <v>36.774999999999999</v>
      </c>
      <c r="F844" s="1">
        <v>1</v>
      </c>
    </row>
    <row r="845" spans="1:6" x14ac:dyDescent="0.25">
      <c r="A845" t="s">
        <v>1683</v>
      </c>
      <c r="B845">
        <v>6</v>
      </c>
      <c r="C845">
        <v>6</v>
      </c>
      <c r="D845" s="1">
        <v>124.08</v>
      </c>
      <c r="E845" s="1">
        <v>20.68</v>
      </c>
      <c r="F845" s="1">
        <v>1</v>
      </c>
    </row>
    <row r="846" spans="1:6" x14ac:dyDescent="0.25">
      <c r="A846" t="s">
        <v>1712</v>
      </c>
      <c r="B846">
        <v>6</v>
      </c>
      <c r="C846">
        <v>6</v>
      </c>
      <c r="D846" s="1">
        <v>334.72</v>
      </c>
      <c r="E846" s="1">
        <v>55.786666666666662</v>
      </c>
      <c r="F846" s="1">
        <v>1</v>
      </c>
    </row>
    <row r="847" spans="1:6" x14ac:dyDescent="0.25">
      <c r="A847" t="s">
        <v>1713</v>
      </c>
      <c r="B847">
        <v>6</v>
      </c>
      <c r="C847">
        <v>6</v>
      </c>
      <c r="D847" s="1">
        <v>210.72</v>
      </c>
      <c r="E847" s="1">
        <v>35.119999999999997</v>
      </c>
      <c r="F847" s="1">
        <v>1</v>
      </c>
    </row>
    <row r="848" spans="1:6" x14ac:dyDescent="0.25">
      <c r="A848" t="s">
        <v>1716</v>
      </c>
      <c r="B848">
        <v>6</v>
      </c>
      <c r="C848">
        <v>6</v>
      </c>
      <c r="D848" s="1">
        <v>214.32</v>
      </c>
      <c r="E848" s="1">
        <v>35.72</v>
      </c>
      <c r="F848" s="1">
        <v>1</v>
      </c>
    </row>
    <row r="849" spans="1:6" x14ac:dyDescent="0.25">
      <c r="A849" t="s">
        <v>1731</v>
      </c>
      <c r="B849">
        <v>6</v>
      </c>
      <c r="C849">
        <v>6</v>
      </c>
      <c r="D849" s="1">
        <v>204.88</v>
      </c>
      <c r="E849" s="1">
        <v>34.146666666666661</v>
      </c>
      <c r="F849" s="1">
        <v>1</v>
      </c>
    </row>
    <row r="850" spans="1:6" x14ac:dyDescent="0.25">
      <c r="A850" t="s">
        <v>1733</v>
      </c>
      <c r="B850">
        <v>6</v>
      </c>
      <c r="C850">
        <v>6</v>
      </c>
      <c r="D850" s="1">
        <v>200.15</v>
      </c>
      <c r="E850" s="1">
        <v>33.358333333333334</v>
      </c>
      <c r="F850" s="1">
        <v>1</v>
      </c>
    </row>
    <row r="851" spans="1:6" x14ac:dyDescent="0.25">
      <c r="A851" t="s">
        <v>1738</v>
      </c>
      <c r="B851">
        <v>6</v>
      </c>
      <c r="C851">
        <v>6</v>
      </c>
      <c r="D851" s="1">
        <v>512.34</v>
      </c>
      <c r="E851" s="1">
        <v>85.39</v>
      </c>
      <c r="F851" s="1">
        <v>1</v>
      </c>
    </row>
    <row r="852" spans="1:6" x14ac:dyDescent="0.25">
      <c r="A852" t="s">
        <v>1760</v>
      </c>
      <c r="B852">
        <v>6</v>
      </c>
      <c r="C852">
        <v>6</v>
      </c>
      <c r="D852" s="1">
        <v>344</v>
      </c>
      <c r="E852" s="1">
        <v>57.333333333333336</v>
      </c>
      <c r="F852" s="1">
        <v>1</v>
      </c>
    </row>
    <row r="853" spans="1:6" x14ac:dyDescent="0.25">
      <c r="A853" t="s">
        <v>1821</v>
      </c>
      <c r="B853">
        <v>6</v>
      </c>
      <c r="C853">
        <v>6</v>
      </c>
      <c r="D853" s="1">
        <v>104.4</v>
      </c>
      <c r="E853" s="1">
        <v>17.399999999999999</v>
      </c>
      <c r="F853" s="1">
        <v>1</v>
      </c>
    </row>
    <row r="854" spans="1:6" x14ac:dyDescent="0.25">
      <c r="A854" t="s">
        <v>1824</v>
      </c>
      <c r="B854">
        <v>6</v>
      </c>
      <c r="C854">
        <v>6</v>
      </c>
      <c r="D854" s="1">
        <v>28.68</v>
      </c>
      <c r="E854" s="1">
        <v>4.78</v>
      </c>
      <c r="F854" s="1">
        <v>1</v>
      </c>
    </row>
    <row r="855" spans="1:6" x14ac:dyDescent="0.25">
      <c r="A855" t="s">
        <v>1825</v>
      </c>
      <c r="B855">
        <v>6</v>
      </c>
      <c r="C855">
        <v>6</v>
      </c>
      <c r="D855" s="1">
        <v>28.68</v>
      </c>
      <c r="E855" s="1">
        <v>4.78</v>
      </c>
      <c r="F855" s="1">
        <v>1</v>
      </c>
    </row>
    <row r="856" spans="1:6" x14ac:dyDescent="0.25">
      <c r="A856" t="s">
        <v>1826</v>
      </c>
      <c r="B856">
        <v>6</v>
      </c>
      <c r="C856">
        <v>6</v>
      </c>
      <c r="D856" s="1">
        <v>57.9</v>
      </c>
      <c r="E856" s="1">
        <v>9.65</v>
      </c>
      <c r="F856" s="1">
        <v>1</v>
      </c>
    </row>
    <row r="857" spans="1:6" x14ac:dyDescent="0.25">
      <c r="A857" t="s">
        <v>1827</v>
      </c>
      <c r="B857">
        <v>6</v>
      </c>
      <c r="C857">
        <v>6</v>
      </c>
      <c r="D857" s="1">
        <v>57.9</v>
      </c>
      <c r="E857" s="1">
        <v>9.65</v>
      </c>
      <c r="F857" s="1">
        <v>1</v>
      </c>
    </row>
    <row r="858" spans="1:6" x14ac:dyDescent="0.25">
      <c r="A858" t="s">
        <v>1828</v>
      </c>
      <c r="B858">
        <v>6</v>
      </c>
      <c r="C858">
        <v>6</v>
      </c>
      <c r="D858" s="1">
        <v>57.9</v>
      </c>
      <c r="E858" s="1">
        <v>9.65</v>
      </c>
      <c r="F858" s="1">
        <v>1</v>
      </c>
    </row>
    <row r="859" spans="1:6" x14ac:dyDescent="0.25">
      <c r="A859" t="s">
        <v>1829</v>
      </c>
      <c r="B859">
        <v>6</v>
      </c>
      <c r="C859">
        <v>6</v>
      </c>
      <c r="D859" s="1">
        <v>57.9</v>
      </c>
      <c r="E859" s="1">
        <v>9.65</v>
      </c>
      <c r="F859" s="1">
        <v>1</v>
      </c>
    </row>
    <row r="860" spans="1:6" x14ac:dyDescent="0.25">
      <c r="A860" t="s">
        <v>1831</v>
      </c>
      <c r="B860">
        <v>6</v>
      </c>
      <c r="C860">
        <v>6</v>
      </c>
      <c r="D860" s="1">
        <v>57.9</v>
      </c>
      <c r="E860" s="1">
        <v>9.65</v>
      </c>
      <c r="F860" s="1">
        <v>1</v>
      </c>
    </row>
    <row r="861" spans="1:6" x14ac:dyDescent="0.25">
      <c r="A861" t="s">
        <v>1832</v>
      </c>
      <c r="B861">
        <v>6</v>
      </c>
      <c r="C861">
        <v>6</v>
      </c>
      <c r="D861" s="1">
        <v>28.68</v>
      </c>
      <c r="E861" s="1">
        <v>4.78</v>
      </c>
      <c r="F861" s="1">
        <v>1</v>
      </c>
    </row>
    <row r="862" spans="1:6" x14ac:dyDescent="0.25">
      <c r="A862" t="s">
        <v>1833</v>
      </c>
      <c r="B862">
        <v>6</v>
      </c>
      <c r="C862">
        <v>6</v>
      </c>
      <c r="D862" s="1">
        <v>28.68</v>
      </c>
      <c r="E862" s="1">
        <v>4.78</v>
      </c>
      <c r="F862" s="1">
        <v>1</v>
      </c>
    </row>
    <row r="863" spans="1:6" x14ac:dyDescent="0.25">
      <c r="A863" t="s">
        <v>21</v>
      </c>
      <c r="B863">
        <v>798</v>
      </c>
      <c r="C863">
        <v>5</v>
      </c>
      <c r="D863" s="1">
        <v>792.82</v>
      </c>
      <c r="E863" s="1">
        <v>0.99350877192982456</v>
      </c>
      <c r="F863" s="1">
        <v>159.6</v>
      </c>
    </row>
    <row r="864" spans="1:6" x14ac:dyDescent="0.25">
      <c r="A864" t="s">
        <v>56</v>
      </c>
      <c r="B864">
        <v>325</v>
      </c>
      <c r="C864">
        <v>5</v>
      </c>
      <c r="D864" s="1">
        <v>208.75</v>
      </c>
      <c r="E864" s="1">
        <v>0.64230769230769225</v>
      </c>
      <c r="F864" s="1">
        <v>65</v>
      </c>
    </row>
    <row r="865" spans="1:6" x14ac:dyDescent="0.25">
      <c r="A865" t="s">
        <v>114</v>
      </c>
      <c r="B865">
        <v>209</v>
      </c>
      <c r="C865">
        <v>5</v>
      </c>
      <c r="D865" s="1">
        <v>51.38</v>
      </c>
      <c r="E865" s="1">
        <v>0.24583732057416266</v>
      </c>
      <c r="F865" s="1">
        <v>41.8</v>
      </c>
    </row>
    <row r="866" spans="1:6" x14ac:dyDescent="0.25">
      <c r="A866" t="s">
        <v>118</v>
      </c>
      <c r="B866">
        <v>207</v>
      </c>
      <c r="C866">
        <v>5</v>
      </c>
      <c r="D866" s="1">
        <v>50.86</v>
      </c>
      <c r="E866" s="1">
        <v>0.24570048309178744</v>
      </c>
      <c r="F866" s="1">
        <v>41.4</v>
      </c>
    </row>
    <row r="867" spans="1:6" x14ac:dyDescent="0.25">
      <c r="A867" t="s">
        <v>130</v>
      </c>
      <c r="B867">
        <v>188</v>
      </c>
      <c r="C867">
        <v>5</v>
      </c>
      <c r="D867" s="1">
        <v>977.64</v>
      </c>
      <c r="E867" s="1">
        <v>5.2002127659574464</v>
      </c>
      <c r="F867" s="1">
        <v>37.6</v>
      </c>
    </row>
    <row r="868" spans="1:6" x14ac:dyDescent="0.25">
      <c r="A868" t="s">
        <v>141</v>
      </c>
      <c r="B868">
        <v>174</v>
      </c>
      <c r="C868">
        <v>5</v>
      </c>
      <c r="D868" s="1">
        <v>114.36</v>
      </c>
      <c r="E868" s="1">
        <v>0.65724137931034476</v>
      </c>
      <c r="F868" s="1">
        <v>34.799999999999997</v>
      </c>
    </row>
    <row r="869" spans="1:6" x14ac:dyDescent="0.25">
      <c r="A869" t="s">
        <v>146</v>
      </c>
      <c r="B869">
        <v>167</v>
      </c>
      <c r="C869">
        <v>5</v>
      </c>
      <c r="D869" s="1">
        <v>97.37</v>
      </c>
      <c r="E869" s="1">
        <v>0.5830538922155688</v>
      </c>
      <c r="F869" s="1">
        <v>33.4</v>
      </c>
    </row>
    <row r="870" spans="1:6" x14ac:dyDescent="0.25">
      <c r="A870" t="s">
        <v>153</v>
      </c>
      <c r="B870">
        <v>161</v>
      </c>
      <c r="C870">
        <v>5</v>
      </c>
      <c r="D870" s="1">
        <v>473.91</v>
      </c>
      <c r="E870" s="1">
        <v>2.9435403726708076</v>
      </c>
      <c r="F870" s="1">
        <v>32.200000000000003</v>
      </c>
    </row>
    <row r="871" spans="1:6" x14ac:dyDescent="0.25">
      <c r="A871" t="s">
        <v>165</v>
      </c>
      <c r="B871">
        <v>151</v>
      </c>
      <c r="C871">
        <v>5</v>
      </c>
      <c r="D871" s="1">
        <v>84.42</v>
      </c>
      <c r="E871" s="1">
        <v>0.55907284768211918</v>
      </c>
      <c r="F871" s="1">
        <v>30.2</v>
      </c>
    </row>
    <row r="872" spans="1:6" x14ac:dyDescent="0.25">
      <c r="A872" t="s">
        <v>168</v>
      </c>
      <c r="B872">
        <v>150</v>
      </c>
      <c r="C872">
        <v>5</v>
      </c>
      <c r="D872" s="1">
        <v>417.42</v>
      </c>
      <c r="E872" s="1">
        <v>2.7827999999999999</v>
      </c>
      <c r="F872" s="1">
        <v>30</v>
      </c>
    </row>
    <row r="873" spans="1:6" x14ac:dyDescent="0.25">
      <c r="A873" t="s">
        <v>198</v>
      </c>
      <c r="B873">
        <v>122</v>
      </c>
      <c r="C873">
        <v>5</v>
      </c>
      <c r="D873" s="1">
        <v>451.97</v>
      </c>
      <c r="E873" s="1">
        <v>3.7046721311475412</v>
      </c>
      <c r="F873" s="1">
        <v>24.4</v>
      </c>
    </row>
    <row r="874" spans="1:6" x14ac:dyDescent="0.25">
      <c r="A874" t="s">
        <v>202</v>
      </c>
      <c r="B874">
        <v>118</v>
      </c>
      <c r="C874">
        <v>5</v>
      </c>
      <c r="D874" s="1">
        <v>83.88</v>
      </c>
      <c r="E874" s="1">
        <v>0.71084745762711865</v>
      </c>
      <c r="F874" s="1">
        <v>23.6</v>
      </c>
    </row>
    <row r="875" spans="1:6" x14ac:dyDescent="0.25">
      <c r="A875" t="s">
        <v>204</v>
      </c>
      <c r="B875">
        <v>116</v>
      </c>
      <c r="C875">
        <v>5</v>
      </c>
      <c r="D875" s="1">
        <v>71.92</v>
      </c>
      <c r="E875" s="1">
        <v>0.62</v>
      </c>
      <c r="F875" s="1">
        <v>23.2</v>
      </c>
    </row>
    <row r="876" spans="1:6" x14ac:dyDescent="0.25">
      <c r="A876" t="s">
        <v>267</v>
      </c>
      <c r="B876">
        <v>85</v>
      </c>
      <c r="C876">
        <v>5</v>
      </c>
      <c r="D876" s="1">
        <v>381.66</v>
      </c>
      <c r="E876" s="1">
        <v>4.4901176470588231</v>
      </c>
      <c r="F876" s="1">
        <v>17</v>
      </c>
    </row>
    <row r="877" spans="1:6" x14ac:dyDescent="0.25">
      <c r="A877" t="s">
        <v>292</v>
      </c>
      <c r="B877">
        <v>76</v>
      </c>
      <c r="C877">
        <v>5</v>
      </c>
      <c r="D877" s="1">
        <v>270.83999999999997</v>
      </c>
      <c r="E877" s="1">
        <v>3.5636842105263158</v>
      </c>
      <c r="F877" s="1">
        <v>15.2</v>
      </c>
    </row>
    <row r="878" spans="1:6" x14ac:dyDescent="0.25">
      <c r="A878" t="s">
        <v>323</v>
      </c>
      <c r="B878">
        <v>69</v>
      </c>
      <c r="C878">
        <v>5</v>
      </c>
      <c r="D878" s="1">
        <v>220.41</v>
      </c>
      <c r="E878" s="1">
        <v>3.1943478260869567</v>
      </c>
      <c r="F878" s="1">
        <v>13.8</v>
      </c>
    </row>
    <row r="879" spans="1:6" x14ac:dyDescent="0.25">
      <c r="A879" t="s">
        <v>348</v>
      </c>
      <c r="B879">
        <v>65</v>
      </c>
      <c r="C879">
        <v>5</v>
      </c>
      <c r="D879" s="1">
        <v>743.75</v>
      </c>
      <c r="E879" s="1">
        <v>11.442307692307692</v>
      </c>
      <c r="F879" s="1">
        <v>13</v>
      </c>
    </row>
    <row r="880" spans="1:6" x14ac:dyDescent="0.25">
      <c r="A880" t="s">
        <v>382</v>
      </c>
      <c r="B880">
        <v>57</v>
      </c>
      <c r="C880">
        <v>5</v>
      </c>
      <c r="D880" s="1">
        <v>438.9</v>
      </c>
      <c r="E880" s="1">
        <v>7.7</v>
      </c>
      <c r="F880" s="1">
        <v>11.4</v>
      </c>
    </row>
    <row r="881" spans="1:6" x14ac:dyDescent="0.25">
      <c r="A881" t="s">
        <v>388</v>
      </c>
      <c r="B881">
        <v>56</v>
      </c>
      <c r="C881">
        <v>5</v>
      </c>
      <c r="D881" s="1">
        <v>544.32000000000005</v>
      </c>
      <c r="E881" s="1">
        <v>9.7200000000000006</v>
      </c>
      <c r="F881" s="1">
        <v>11.2</v>
      </c>
    </row>
    <row r="882" spans="1:6" x14ac:dyDescent="0.25">
      <c r="A882" t="s">
        <v>397</v>
      </c>
      <c r="B882">
        <v>55</v>
      </c>
      <c r="C882">
        <v>5</v>
      </c>
      <c r="D882" s="1">
        <v>209.55</v>
      </c>
      <c r="E882" s="1">
        <v>3.81</v>
      </c>
      <c r="F882" s="1">
        <v>11</v>
      </c>
    </row>
    <row r="883" spans="1:6" x14ac:dyDescent="0.25">
      <c r="A883" t="s">
        <v>404</v>
      </c>
      <c r="B883">
        <v>54</v>
      </c>
      <c r="C883">
        <v>5</v>
      </c>
      <c r="D883" s="1">
        <v>167.62</v>
      </c>
      <c r="E883" s="1">
        <v>3.1040740740740742</v>
      </c>
      <c r="F883" s="1">
        <v>10.8</v>
      </c>
    </row>
    <row r="884" spans="1:6" x14ac:dyDescent="0.25">
      <c r="A884" t="s">
        <v>407</v>
      </c>
      <c r="B884">
        <v>54</v>
      </c>
      <c r="C884">
        <v>5</v>
      </c>
      <c r="D884" s="1">
        <v>140.72</v>
      </c>
      <c r="E884" s="1">
        <v>2.6059259259259258</v>
      </c>
      <c r="F884" s="1">
        <v>10.8</v>
      </c>
    </row>
    <row r="885" spans="1:6" x14ac:dyDescent="0.25">
      <c r="A885" t="s">
        <v>424</v>
      </c>
      <c r="B885">
        <v>52</v>
      </c>
      <c r="C885">
        <v>5</v>
      </c>
      <c r="D885" s="1">
        <v>145.86000000000001</v>
      </c>
      <c r="E885" s="1">
        <v>2.8050000000000002</v>
      </c>
      <c r="F885" s="1">
        <v>10.4</v>
      </c>
    </row>
    <row r="886" spans="1:6" x14ac:dyDescent="0.25">
      <c r="A886" t="s">
        <v>445</v>
      </c>
      <c r="B886">
        <v>50</v>
      </c>
      <c r="C886">
        <v>5</v>
      </c>
      <c r="D886" s="1">
        <v>33.700000000000003</v>
      </c>
      <c r="E886" s="1">
        <v>0.67400000000000004</v>
      </c>
      <c r="F886" s="1">
        <v>10</v>
      </c>
    </row>
    <row r="887" spans="1:6" x14ac:dyDescent="0.25">
      <c r="A887" t="s">
        <v>447</v>
      </c>
      <c r="B887">
        <v>50</v>
      </c>
      <c r="C887">
        <v>5</v>
      </c>
      <c r="D887" s="1">
        <v>88</v>
      </c>
      <c r="E887" s="1">
        <v>1.76</v>
      </c>
      <c r="F887" s="1">
        <v>10</v>
      </c>
    </row>
    <row r="888" spans="1:6" x14ac:dyDescent="0.25">
      <c r="A888" t="s">
        <v>455</v>
      </c>
      <c r="B888">
        <v>49</v>
      </c>
      <c r="C888">
        <v>5</v>
      </c>
      <c r="D888" s="1">
        <v>177.29</v>
      </c>
      <c r="E888" s="1">
        <v>3.6181632653061224</v>
      </c>
      <c r="F888" s="1">
        <v>9.8000000000000007</v>
      </c>
    </row>
    <row r="889" spans="1:6" x14ac:dyDescent="0.25">
      <c r="A889" t="s">
        <v>457</v>
      </c>
      <c r="B889">
        <v>49</v>
      </c>
      <c r="C889">
        <v>5</v>
      </c>
      <c r="D889" s="1">
        <v>186.69</v>
      </c>
      <c r="E889" s="1">
        <v>3.81</v>
      </c>
      <c r="F889" s="1">
        <v>9.8000000000000007</v>
      </c>
    </row>
    <row r="890" spans="1:6" x14ac:dyDescent="0.25">
      <c r="A890" t="s">
        <v>463</v>
      </c>
      <c r="B890">
        <v>47</v>
      </c>
      <c r="C890">
        <v>5</v>
      </c>
      <c r="D890" s="1">
        <v>303.35000000000002</v>
      </c>
      <c r="E890" s="1">
        <v>6.4542553191489365</v>
      </c>
      <c r="F890" s="1">
        <v>9.4</v>
      </c>
    </row>
    <row r="891" spans="1:6" x14ac:dyDescent="0.25">
      <c r="A891" t="s">
        <v>464</v>
      </c>
      <c r="B891">
        <v>47</v>
      </c>
      <c r="C891">
        <v>5</v>
      </c>
      <c r="D891" s="1">
        <v>66.05</v>
      </c>
      <c r="E891" s="1">
        <v>1.40531914893617</v>
      </c>
      <c r="F891" s="1">
        <v>9.4</v>
      </c>
    </row>
    <row r="892" spans="1:6" x14ac:dyDescent="0.25">
      <c r="A892" t="s">
        <v>476</v>
      </c>
      <c r="B892">
        <v>46</v>
      </c>
      <c r="C892">
        <v>5</v>
      </c>
      <c r="D892" s="1">
        <v>17.48</v>
      </c>
      <c r="E892" s="1">
        <v>0.38</v>
      </c>
      <c r="F892" s="1">
        <v>9.1999999999999993</v>
      </c>
    </row>
    <row r="893" spans="1:6" x14ac:dyDescent="0.25">
      <c r="A893" t="s">
        <v>511</v>
      </c>
      <c r="B893">
        <v>41</v>
      </c>
      <c r="C893">
        <v>5</v>
      </c>
      <c r="D893" s="1">
        <v>188.63</v>
      </c>
      <c r="E893" s="1">
        <v>4.600731707317073</v>
      </c>
      <c r="F893" s="1">
        <v>8.1999999999999993</v>
      </c>
    </row>
    <row r="894" spans="1:6" x14ac:dyDescent="0.25">
      <c r="A894" t="s">
        <v>521</v>
      </c>
      <c r="B894">
        <v>40</v>
      </c>
      <c r="C894">
        <v>5</v>
      </c>
      <c r="D894" s="1">
        <v>109.38</v>
      </c>
      <c r="E894" s="1">
        <v>2.7345000000000002</v>
      </c>
      <c r="F894" s="1">
        <v>8</v>
      </c>
    </row>
    <row r="895" spans="1:6" x14ac:dyDescent="0.25">
      <c r="A895" t="s">
        <v>533</v>
      </c>
      <c r="B895">
        <v>38</v>
      </c>
      <c r="C895">
        <v>5</v>
      </c>
      <c r="D895" s="1">
        <v>407.55</v>
      </c>
      <c r="E895" s="1">
        <v>10.725</v>
      </c>
      <c r="F895" s="1">
        <v>7.6</v>
      </c>
    </row>
    <row r="896" spans="1:6" x14ac:dyDescent="0.25">
      <c r="A896" t="s">
        <v>550</v>
      </c>
      <c r="B896">
        <v>37</v>
      </c>
      <c r="C896">
        <v>5</v>
      </c>
      <c r="D896" s="1">
        <v>895.94</v>
      </c>
      <c r="E896" s="1">
        <v>24.214594594594594</v>
      </c>
      <c r="F896" s="1">
        <v>7.4</v>
      </c>
    </row>
    <row r="897" spans="1:6" x14ac:dyDescent="0.25">
      <c r="A897" t="s">
        <v>575</v>
      </c>
      <c r="B897">
        <v>35</v>
      </c>
      <c r="C897">
        <v>5</v>
      </c>
      <c r="D897" s="1">
        <v>185.67</v>
      </c>
      <c r="E897" s="1">
        <v>5.3048571428571432</v>
      </c>
      <c r="F897" s="1">
        <v>7</v>
      </c>
    </row>
    <row r="898" spans="1:6" x14ac:dyDescent="0.25">
      <c r="A898" t="s">
        <v>584</v>
      </c>
      <c r="B898">
        <v>35</v>
      </c>
      <c r="C898">
        <v>5</v>
      </c>
      <c r="D898" s="1">
        <v>651.27</v>
      </c>
      <c r="E898" s="1">
        <v>18.607714285714287</v>
      </c>
      <c r="F898" s="1">
        <v>7</v>
      </c>
    </row>
    <row r="899" spans="1:6" x14ac:dyDescent="0.25">
      <c r="A899" t="s">
        <v>612</v>
      </c>
      <c r="B899">
        <v>33</v>
      </c>
      <c r="C899">
        <v>5</v>
      </c>
      <c r="D899" s="1">
        <v>251.76</v>
      </c>
      <c r="E899" s="1">
        <v>7.6290909090909089</v>
      </c>
      <c r="F899" s="1">
        <v>6.6</v>
      </c>
    </row>
    <row r="900" spans="1:6" x14ac:dyDescent="0.25">
      <c r="A900" t="s">
        <v>632</v>
      </c>
      <c r="B900">
        <v>31</v>
      </c>
      <c r="C900">
        <v>5</v>
      </c>
      <c r="D900" s="1">
        <v>139.16999999999999</v>
      </c>
      <c r="E900" s="1">
        <v>4.4893548387096773</v>
      </c>
      <c r="F900" s="1">
        <v>6.2</v>
      </c>
    </row>
    <row r="901" spans="1:6" x14ac:dyDescent="0.25">
      <c r="A901" t="s">
        <v>644</v>
      </c>
      <c r="B901">
        <v>30</v>
      </c>
      <c r="C901">
        <v>5</v>
      </c>
      <c r="D901" s="1">
        <v>117.92</v>
      </c>
      <c r="E901" s="1">
        <v>3.9306666666666663</v>
      </c>
      <c r="F901" s="1">
        <v>6</v>
      </c>
    </row>
    <row r="902" spans="1:6" x14ac:dyDescent="0.25">
      <c r="A902" t="s">
        <v>648</v>
      </c>
      <c r="B902">
        <v>30</v>
      </c>
      <c r="C902">
        <v>5</v>
      </c>
      <c r="D902" s="1">
        <v>103.74</v>
      </c>
      <c r="E902" s="1">
        <v>3.4580000000000002</v>
      </c>
      <c r="F902" s="1">
        <v>6</v>
      </c>
    </row>
    <row r="903" spans="1:6" x14ac:dyDescent="0.25">
      <c r="A903" t="s">
        <v>675</v>
      </c>
      <c r="B903">
        <v>28</v>
      </c>
      <c r="C903">
        <v>5</v>
      </c>
      <c r="D903" s="1">
        <v>310.8</v>
      </c>
      <c r="E903" s="1">
        <v>11.1</v>
      </c>
      <c r="F903" s="1">
        <v>5.6</v>
      </c>
    </row>
    <row r="904" spans="1:6" x14ac:dyDescent="0.25">
      <c r="A904" t="s">
        <v>684</v>
      </c>
      <c r="B904">
        <v>28</v>
      </c>
      <c r="C904">
        <v>5</v>
      </c>
      <c r="D904" s="1">
        <v>72.180000000000007</v>
      </c>
      <c r="E904" s="1">
        <v>2.5778571428571428</v>
      </c>
      <c r="F904" s="1">
        <v>5.6</v>
      </c>
    </row>
    <row r="905" spans="1:6" x14ac:dyDescent="0.25">
      <c r="A905" t="s">
        <v>700</v>
      </c>
      <c r="B905">
        <v>26</v>
      </c>
      <c r="C905">
        <v>5</v>
      </c>
      <c r="D905" s="1">
        <v>148.31</v>
      </c>
      <c r="E905" s="1">
        <v>5.7042307692307688</v>
      </c>
      <c r="F905" s="1">
        <v>5.2</v>
      </c>
    </row>
    <row r="906" spans="1:6" x14ac:dyDescent="0.25">
      <c r="A906" t="s">
        <v>731</v>
      </c>
      <c r="B906">
        <v>25</v>
      </c>
      <c r="C906">
        <v>5</v>
      </c>
      <c r="D906" s="1">
        <v>458.82</v>
      </c>
      <c r="E906" s="1">
        <v>18.352799999999998</v>
      </c>
      <c r="F906" s="1">
        <v>5</v>
      </c>
    </row>
    <row r="907" spans="1:6" x14ac:dyDescent="0.25">
      <c r="A907" t="s">
        <v>733</v>
      </c>
      <c r="B907">
        <v>25</v>
      </c>
      <c r="C907">
        <v>5</v>
      </c>
      <c r="D907" s="1">
        <v>1595</v>
      </c>
      <c r="E907" s="1">
        <v>63.8</v>
      </c>
      <c r="F907" s="1">
        <v>5</v>
      </c>
    </row>
    <row r="908" spans="1:6" x14ac:dyDescent="0.25">
      <c r="A908" t="s">
        <v>745</v>
      </c>
      <c r="B908">
        <v>25</v>
      </c>
      <c r="C908">
        <v>5</v>
      </c>
      <c r="D908" s="1">
        <v>310.97000000000003</v>
      </c>
      <c r="E908" s="1">
        <v>12.438800000000001</v>
      </c>
      <c r="F908" s="1">
        <v>5</v>
      </c>
    </row>
    <row r="909" spans="1:6" x14ac:dyDescent="0.25">
      <c r="A909" t="s">
        <v>777</v>
      </c>
      <c r="B909">
        <v>24</v>
      </c>
      <c r="C909">
        <v>5</v>
      </c>
      <c r="D909" s="1">
        <v>241.2</v>
      </c>
      <c r="E909" s="1">
        <v>10.050000000000001</v>
      </c>
      <c r="F909" s="1">
        <v>4.8</v>
      </c>
    </row>
    <row r="910" spans="1:6" x14ac:dyDescent="0.25">
      <c r="A910" t="s">
        <v>803</v>
      </c>
      <c r="B910">
        <v>23</v>
      </c>
      <c r="C910">
        <v>5</v>
      </c>
      <c r="D910" s="1">
        <v>300.39</v>
      </c>
      <c r="E910" s="1">
        <v>13.060434782608695</v>
      </c>
      <c r="F910" s="1">
        <v>4.5999999999999996</v>
      </c>
    </row>
    <row r="911" spans="1:6" x14ac:dyDescent="0.25">
      <c r="A911" t="s">
        <v>804</v>
      </c>
      <c r="B911">
        <v>23</v>
      </c>
      <c r="C911">
        <v>5</v>
      </c>
      <c r="D911" s="1">
        <v>194.35</v>
      </c>
      <c r="E911" s="1">
        <v>8.4499999999999993</v>
      </c>
      <c r="F911" s="1">
        <v>4.5999999999999996</v>
      </c>
    </row>
    <row r="912" spans="1:6" x14ac:dyDescent="0.25">
      <c r="A912" t="s">
        <v>806</v>
      </c>
      <c r="B912">
        <v>23</v>
      </c>
      <c r="C912">
        <v>5</v>
      </c>
      <c r="D912" s="1">
        <v>277.02999999999997</v>
      </c>
      <c r="E912" s="1">
        <v>12.044782608695652</v>
      </c>
      <c r="F912" s="1">
        <v>4.5999999999999996</v>
      </c>
    </row>
    <row r="913" spans="1:6" x14ac:dyDescent="0.25">
      <c r="A913" t="s">
        <v>815</v>
      </c>
      <c r="B913">
        <v>22</v>
      </c>
      <c r="C913">
        <v>5</v>
      </c>
      <c r="D913" s="1">
        <v>651.96</v>
      </c>
      <c r="E913" s="1">
        <v>29.634545454545453</v>
      </c>
      <c r="F913" s="1">
        <v>4.4000000000000004</v>
      </c>
    </row>
    <row r="914" spans="1:6" x14ac:dyDescent="0.25">
      <c r="A914" t="s">
        <v>826</v>
      </c>
      <c r="B914">
        <v>22</v>
      </c>
      <c r="C914">
        <v>5</v>
      </c>
      <c r="D914" s="1">
        <v>303.22000000000003</v>
      </c>
      <c r="E914" s="1">
        <v>13.782727272727273</v>
      </c>
      <c r="F914" s="1">
        <v>4.4000000000000004</v>
      </c>
    </row>
    <row r="915" spans="1:6" x14ac:dyDescent="0.25">
      <c r="A915" t="s">
        <v>870</v>
      </c>
      <c r="B915">
        <v>20</v>
      </c>
      <c r="C915">
        <v>5</v>
      </c>
      <c r="D915" s="1">
        <v>257</v>
      </c>
      <c r="E915" s="1">
        <v>12.85</v>
      </c>
      <c r="F915" s="1">
        <v>4</v>
      </c>
    </row>
    <row r="916" spans="1:6" x14ac:dyDescent="0.25">
      <c r="A916" t="s">
        <v>900</v>
      </c>
      <c r="B916">
        <v>19</v>
      </c>
      <c r="C916">
        <v>5</v>
      </c>
      <c r="D916" s="1">
        <v>110.01</v>
      </c>
      <c r="E916" s="1">
        <v>5.79</v>
      </c>
      <c r="F916" s="1">
        <v>3.8</v>
      </c>
    </row>
    <row r="917" spans="1:6" x14ac:dyDescent="0.25">
      <c r="A917" t="s">
        <v>916</v>
      </c>
      <c r="B917">
        <v>18</v>
      </c>
      <c r="C917">
        <v>5</v>
      </c>
      <c r="D917" s="1">
        <v>5.72</v>
      </c>
      <c r="E917" s="1">
        <v>0.31777777777777777</v>
      </c>
      <c r="F917" s="1">
        <v>3.6</v>
      </c>
    </row>
    <row r="918" spans="1:6" x14ac:dyDescent="0.25">
      <c r="A918" t="s">
        <v>921</v>
      </c>
      <c r="B918">
        <v>18</v>
      </c>
      <c r="C918">
        <v>5</v>
      </c>
      <c r="D918" s="1">
        <v>40.32</v>
      </c>
      <c r="E918" s="1">
        <v>2.2400000000000002</v>
      </c>
      <c r="F918" s="1">
        <v>3.6</v>
      </c>
    </row>
    <row r="919" spans="1:6" x14ac:dyDescent="0.25">
      <c r="A919" t="s">
        <v>942</v>
      </c>
      <c r="B919">
        <v>18</v>
      </c>
      <c r="C919">
        <v>5</v>
      </c>
      <c r="D919" s="1">
        <v>1234</v>
      </c>
      <c r="E919" s="1">
        <v>68.555555555555557</v>
      </c>
      <c r="F919" s="1">
        <v>3.6</v>
      </c>
    </row>
    <row r="920" spans="1:6" x14ac:dyDescent="0.25">
      <c r="A920" t="s">
        <v>946</v>
      </c>
      <c r="B920">
        <v>17</v>
      </c>
      <c r="C920">
        <v>5</v>
      </c>
      <c r="D920" s="1">
        <v>240.73</v>
      </c>
      <c r="E920" s="1">
        <v>14.160588235294119</v>
      </c>
      <c r="F920" s="1">
        <v>3.4</v>
      </c>
    </row>
    <row r="921" spans="1:6" x14ac:dyDescent="0.25">
      <c r="A921" t="s">
        <v>966</v>
      </c>
      <c r="B921">
        <v>17</v>
      </c>
      <c r="C921">
        <v>5</v>
      </c>
      <c r="D921" s="1">
        <v>48.09</v>
      </c>
      <c r="E921" s="1">
        <v>2.828823529411765</v>
      </c>
      <c r="F921" s="1">
        <v>3.4</v>
      </c>
    </row>
    <row r="922" spans="1:6" x14ac:dyDescent="0.25">
      <c r="A922" t="s">
        <v>969</v>
      </c>
      <c r="B922">
        <v>17</v>
      </c>
      <c r="C922">
        <v>5</v>
      </c>
      <c r="D922" s="1">
        <v>99.56</v>
      </c>
      <c r="E922" s="1">
        <v>5.8564705882352941</v>
      </c>
      <c r="F922" s="1">
        <v>3.4</v>
      </c>
    </row>
    <row r="923" spans="1:6" x14ac:dyDescent="0.25">
      <c r="A923" t="s">
        <v>1011</v>
      </c>
      <c r="B923">
        <v>16</v>
      </c>
      <c r="C923">
        <v>5</v>
      </c>
      <c r="D923" s="1">
        <v>100.74</v>
      </c>
      <c r="E923" s="1">
        <v>6.2962499999999997</v>
      </c>
      <c r="F923" s="1">
        <v>3.2</v>
      </c>
    </row>
    <row r="924" spans="1:6" x14ac:dyDescent="0.25">
      <c r="A924" t="s">
        <v>1034</v>
      </c>
      <c r="B924">
        <v>15</v>
      </c>
      <c r="C924">
        <v>5</v>
      </c>
      <c r="D924" s="1">
        <v>129.06</v>
      </c>
      <c r="E924" s="1">
        <v>8.6039999999999992</v>
      </c>
      <c r="F924" s="1">
        <v>3</v>
      </c>
    </row>
    <row r="925" spans="1:6" x14ac:dyDescent="0.25">
      <c r="A925" t="s">
        <v>1042</v>
      </c>
      <c r="B925">
        <v>15</v>
      </c>
      <c r="C925">
        <v>5</v>
      </c>
      <c r="D925" s="1">
        <v>74.31</v>
      </c>
      <c r="E925" s="1">
        <v>4.9539999999999997</v>
      </c>
      <c r="F925" s="1">
        <v>3</v>
      </c>
    </row>
    <row r="926" spans="1:6" x14ac:dyDescent="0.25">
      <c r="A926" t="s">
        <v>1044</v>
      </c>
      <c r="B926">
        <v>15</v>
      </c>
      <c r="C926">
        <v>5</v>
      </c>
      <c r="D926" s="1">
        <v>79.61</v>
      </c>
      <c r="E926" s="1">
        <v>5.3073333333333332</v>
      </c>
      <c r="F926" s="1">
        <v>3</v>
      </c>
    </row>
    <row r="927" spans="1:6" x14ac:dyDescent="0.25">
      <c r="A927" t="s">
        <v>1056</v>
      </c>
      <c r="B927">
        <v>15</v>
      </c>
      <c r="C927">
        <v>5</v>
      </c>
      <c r="D927" s="1">
        <v>232.14</v>
      </c>
      <c r="E927" s="1">
        <v>15.476000000000001</v>
      </c>
      <c r="F927" s="1">
        <v>3</v>
      </c>
    </row>
    <row r="928" spans="1:6" x14ac:dyDescent="0.25">
      <c r="A928" t="s">
        <v>1066</v>
      </c>
      <c r="B928">
        <v>15</v>
      </c>
      <c r="C928">
        <v>5</v>
      </c>
      <c r="D928" s="1">
        <v>88.88</v>
      </c>
      <c r="E928" s="1">
        <v>5.9253333333333327</v>
      </c>
      <c r="F928" s="1">
        <v>3</v>
      </c>
    </row>
    <row r="929" spans="1:6" x14ac:dyDescent="0.25">
      <c r="A929" t="s">
        <v>1068</v>
      </c>
      <c r="B929">
        <v>15</v>
      </c>
      <c r="C929">
        <v>5</v>
      </c>
      <c r="D929" s="1">
        <v>57.6</v>
      </c>
      <c r="E929" s="1">
        <v>3.84</v>
      </c>
      <c r="F929" s="1">
        <v>3</v>
      </c>
    </row>
    <row r="930" spans="1:6" x14ac:dyDescent="0.25">
      <c r="A930" t="s">
        <v>1069</v>
      </c>
      <c r="B930">
        <v>15</v>
      </c>
      <c r="C930">
        <v>5</v>
      </c>
      <c r="D930" s="1">
        <v>181.44</v>
      </c>
      <c r="E930" s="1">
        <v>12.096</v>
      </c>
      <c r="F930" s="1">
        <v>3</v>
      </c>
    </row>
    <row r="931" spans="1:6" x14ac:dyDescent="0.25">
      <c r="A931" t="s">
        <v>1073</v>
      </c>
      <c r="B931">
        <v>15</v>
      </c>
      <c r="C931">
        <v>5</v>
      </c>
      <c r="D931" s="1">
        <v>293.26</v>
      </c>
      <c r="E931" s="1">
        <v>19.550666666666668</v>
      </c>
      <c r="F931" s="1">
        <v>3</v>
      </c>
    </row>
    <row r="932" spans="1:6" x14ac:dyDescent="0.25">
      <c r="A932" t="s">
        <v>1086</v>
      </c>
      <c r="B932">
        <v>14</v>
      </c>
      <c r="C932">
        <v>5</v>
      </c>
      <c r="D932" s="1">
        <v>181.22</v>
      </c>
      <c r="E932" s="1">
        <v>12.944285714285714</v>
      </c>
      <c r="F932" s="1">
        <v>2.8</v>
      </c>
    </row>
    <row r="933" spans="1:6" x14ac:dyDescent="0.25">
      <c r="A933" t="s">
        <v>1087</v>
      </c>
      <c r="B933">
        <v>14</v>
      </c>
      <c r="C933">
        <v>5</v>
      </c>
      <c r="D933" s="1">
        <v>221.44</v>
      </c>
      <c r="E933" s="1">
        <v>15.817142857142857</v>
      </c>
      <c r="F933" s="1">
        <v>2.8</v>
      </c>
    </row>
    <row r="934" spans="1:6" x14ac:dyDescent="0.25">
      <c r="A934" t="s">
        <v>1091</v>
      </c>
      <c r="B934">
        <v>14</v>
      </c>
      <c r="C934">
        <v>5</v>
      </c>
      <c r="D934" s="1">
        <v>188.36</v>
      </c>
      <c r="E934" s="1">
        <v>13.454285714285714</v>
      </c>
      <c r="F934" s="1">
        <v>2.8</v>
      </c>
    </row>
    <row r="935" spans="1:6" x14ac:dyDescent="0.25">
      <c r="A935" t="s">
        <v>1117</v>
      </c>
      <c r="B935">
        <v>14</v>
      </c>
      <c r="C935">
        <v>5</v>
      </c>
      <c r="D935" s="1">
        <v>167.52</v>
      </c>
      <c r="E935" s="1">
        <v>11.965714285714286</v>
      </c>
      <c r="F935" s="1">
        <v>2.8</v>
      </c>
    </row>
    <row r="936" spans="1:6" x14ac:dyDescent="0.25">
      <c r="A936" t="s">
        <v>1131</v>
      </c>
      <c r="B936">
        <v>13</v>
      </c>
      <c r="C936">
        <v>5</v>
      </c>
      <c r="D936" s="1">
        <v>1833</v>
      </c>
      <c r="E936" s="1">
        <v>141</v>
      </c>
      <c r="F936" s="1">
        <v>2.6</v>
      </c>
    </row>
    <row r="937" spans="1:6" x14ac:dyDescent="0.25">
      <c r="A937" t="s">
        <v>1132</v>
      </c>
      <c r="B937">
        <v>13</v>
      </c>
      <c r="C937">
        <v>5</v>
      </c>
      <c r="D937" s="1">
        <v>445.21</v>
      </c>
      <c r="E937" s="1">
        <v>34.246923076923082</v>
      </c>
      <c r="F937" s="1">
        <v>2.6</v>
      </c>
    </row>
    <row r="938" spans="1:6" x14ac:dyDescent="0.25">
      <c r="A938" t="s">
        <v>1136</v>
      </c>
      <c r="B938">
        <v>13</v>
      </c>
      <c r="C938">
        <v>5</v>
      </c>
      <c r="D938" s="1">
        <v>180.44</v>
      </c>
      <c r="E938" s="1">
        <v>13.88</v>
      </c>
      <c r="F938" s="1">
        <v>2.6</v>
      </c>
    </row>
    <row r="939" spans="1:6" x14ac:dyDescent="0.25">
      <c r="A939" t="s">
        <v>1143</v>
      </c>
      <c r="B939">
        <v>13</v>
      </c>
      <c r="C939">
        <v>5</v>
      </c>
      <c r="D939" s="1">
        <v>444.1</v>
      </c>
      <c r="E939" s="1">
        <v>34.161538461538463</v>
      </c>
      <c r="F939" s="1">
        <v>2.6</v>
      </c>
    </row>
    <row r="940" spans="1:6" x14ac:dyDescent="0.25">
      <c r="A940" t="s">
        <v>1154</v>
      </c>
      <c r="B940">
        <v>13</v>
      </c>
      <c r="C940">
        <v>5</v>
      </c>
      <c r="D940" s="1">
        <v>121.78</v>
      </c>
      <c r="E940" s="1">
        <v>9.3676923076923071</v>
      </c>
      <c r="F940" s="1">
        <v>2.6</v>
      </c>
    </row>
    <row r="941" spans="1:6" x14ac:dyDescent="0.25">
      <c r="A941" t="s">
        <v>1160</v>
      </c>
      <c r="B941">
        <v>13</v>
      </c>
      <c r="C941">
        <v>5</v>
      </c>
      <c r="D941" s="1">
        <v>99.92</v>
      </c>
      <c r="E941" s="1">
        <v>7.6861538461538457</v>
      </c>
      <c r="F941" s="1">
        <v>2.6</v>
      </c>
    </row>
    <row r="942" spans="1:6" x14ac:dyDescent="0.25">
      <c r="A942" t="s">
        <v>1170</v>
      </c>
      <c r="B942">
        <v>13</v>
      </c>
      <c r="C942">
        <v>5</v>
      </c>
      <c r="D942" s="1">
        <v>193.39</v>
      </c>
      <c r="E942" s="1">
        <v>14.876153846153846</v>
      </c>
      <c r="F942" s="1">
        <v>2.6</v>
      </c>
    </row>
    <row r="943" spans="1:6" x14ac:dyDescent="0.25">
      <c r="A943" t="s">
        <v>1187</v>
      </c>
      <c r="B943">
        <v>12</v>
      </c>
      <c r="C943">
        <v>5</v>
      </c>
      <c r="D943" s="1">
        <v>8.32</v>
      </c>
      <c r="E943" s="1">
        <v>0.69333333333333336</v>
      </c>
      <c r="F943" s="1">
        <v>2.4</v>
      </c>
    </row>
    <row r="944" spans="1:6" x14ac:dyDescent="0.25">
      <c r="A944" t="s">
        <v>1188</v>
      </c>
      <c r="B944">
        <v>12</v>
      </c>
      <c r="C944">
        <v>5</v>
      </c>
      <c r="D944" s="1">
        <v>3.12</v>
      </c>
      <c r="E944" s="1">
        <v>0.26</v>
      </c>
      <c r="F944" s="1">
        <v>2.4</v>
      </c>
    </row>
    <row r="945" spans="1:6" x14ac:dyDescent="0.25">
      <c r="A945" t="s">
        <v>1207</v>
      </c>
      <c r="B945">
        <v>12</v>
      </c>
      <c r="C945">
        <v>5</v>
      </c>
      <c r="D945" s="1">
        <v>90.65</v>
      </c>
      <c r="E945" s="1">
        <v>7.5541666666666671</v>
      </c>
      <c r="F945" s="1">
        <v>2.4</v>
      </c>
    </row>
    <row r="946" spans="1:6" x14ac:dyDescent="0.25">
      <c r="A946" t="s">
        <v>1209</v>
      </c>
      <c r="B946">
        <v>12</v>
      </c>
      <c r="C946">
        <v>5</v>
      </c>
      <c r="D946" s="1">
        <v>276.27</v>
      </c>
      <c r="E946" s="1">
        <v>23.022500000000001</v>
      </c>
      <c r="F946" s="1">
        <v>2.4</v>
      </c>
    </row>
    <row r="947" spans="1:6" x14ac:dyDescent="0.25">
      <c r="A947" t="s">
        <v>1255</v>
      </c>
      <c r="B947">
        <v>12</v>
      </c>
      <c r="C947">
        <v>5</v>
      </c>
      <c r="D947" s="1">
        <v>205.33</v>
      </c>
      <c r="E947" s="1">
        <v>17.110833333333332</v>
      </c>
      <c r="F947" s="1">
        <v>2.4</v>
      </c>
    </row>
    <row r="948" spans="1:6" x14ac:dyDescent="0.25">
      <c r="A948" t="s">
        <v>1264</v>
      </c>
      <c r="B948">
        <v>11</v>
      </c>
      <c r="C948">
        <v>5</v>
      </c>
      <c r="D948" s="1">
        <v>834.35</v>
      </c>
      <c r="E948" s="1">
        <v>75.849999999999994</v>
      </c>
      <c r="F948" s="1">
        <v>2.2000000000000002</v>
      </c>
    </row>
    <row r="949" spans="1:6" x14ac:dyDescent="0.25">
      <c r="A949" t="s">
        <v>1267</v>
      </c>
      <c r="B949">
        <v>11</v>
      </c>
      <c r="C949">
        <v>5</v>
      </c>
      <c r="D949" s="1">
        <v>152.68</v>
      </c>
      <c r="E949" s="1">
        <v>13.88</v>
      </c>
      <c r="F949" s="1">
        <v>2.2000000000000002</v>
      </c>
    </row>
    <row r="950" spans="1:6" x14ac:dyDescent="0.25">
      <c r="A950" t="s">
        <v>1294</v>
      </c>
      <c r="B950">
        <v>11</v>
      </c>
      <c r="C950">
        <v>5</v>
      </c>
      <c r="D950" s="1">
        <v>179.32</v>
      </c>
      <c r="E950" s="1">
        <v>16.301818181818181</v>
      </c>
      <c r="F950" s="1">
        <v>2.2000000000000002</v>
      </c>
    </row>
    <row r="951" spans="1:6" x14ac:dyDescent="0.25">
      <c r="A951" t="s">
        <v>1301</v>
      </c>
      <c r="B951">
        <v>11</v>
      </c>
      <c r="C951">
        <v>5</v>
      </c>
      <c r="D951" s="1">
        <v>148.58000000000001</v>
      </c>
      <c r="E951" s="1">
        <v>13.507272727272726</v>
      </c>
      <c r="F951" s="1">
        <v>2.2000000000000002</v>
      </c>
    </row>
    <row r="952" spans="1:6" x14ac:dyDescent="0.25">
      <c r="A952" t="s">
        <v>1320</v>
      </c>
      <c r="B952">
        <v>10</v>
      </c>
      <c r="C952">
        <v>5</v>
      </c>
      <c r="D952" s="1">
        <v>531.16</v>
      </c>
      <c r="E952" s="1">
        <v>53.116</v>
      </c>
      <c r="F952" s="1">
        <v>2</v>
      </c>
    </row>
    <row r="953" spans="1:6" x14ac:dyDescent="0.25">
      <c r="A953" t="s">
        <v>1329</v>
      </c>
      <c r="B953">
        <v>10</v>
      </c>
      <c r="C953">
        <v>5</v>
      </c>
      <c r="D953" s="1">
        <v>425.36</v>
      </c>
      <c r="E953" s="1">
        <v>42.536000000000001</v>
      </c>
      <c r="F953" s="1">
        <v>2</v>
      </c>
    </row>
    <row r="954" spans="1:6" x14ac:dyDescent="0.25">
      <c r="A954" t="s">
        <v>1353</v>
      </c>
      <c r="B954">
        <v>10</v>
      </c>
      <c r="C954">
        <v>5</v>
      </c>
      <c r="D954" s="1">
        <v>167.24</v>
      </c>
      <c r="E954" s="1">
        <v>16.724</v>
      </c>
      <c r="F954" s="1">
        <v>2</v>
      </c>
    </row>
    <row r="955" spans="1:6" x14ac:dyDescent="0.25">
      <c r="A955" t="s">
        <v>1354</v>
      </c>
      <c r="B955">
        <v>10</v>
      </c>
      <c r="C955">
        <v>5</v>
      </c>
      <c r="D955" s="1">
        <v>300.83</v>
      </c>
      <c r="E955" s="1">
        <v>30.082999999999998</v>
      </c>
      <c r="F955" s="1">
        <v>2</v>
      </c>
    </row>
    <row r="956" spans="1:6" x14ac:dyDescent="0.25">
      <c r="A956" t="s">
        <v>1370</v>
      </c>
      <c r="B956">
        <v>10</v>
      </c>
      <c r="C956">
        <v>5</v>
      </c>
      <c r="D956" s="1">
        <v>322.89999999999998</v>
      </c>
      <c r="E956" s="1">
        <v>32.29</v>
      </c>
      <c r="F956" s="1">
        <v>2</v>
      </c>
    </row>
    <row r="957" spans="1:6" x14ac:dyDescent="0.25">
      <c r="A957" t="s">
        <v>1410</v>
      </c>
      <c r="B957">
        <v>9</v>
      </c>
      <c r="C957">
        <v>5</v>
      </c>
      <c r="D957" s="1">
        <v>949.84</v>
      </c>
      <c r="E957" s="1">
        <v>105.53777777777778</v>
      </c>
      <c r="F957" s="1">
        <v>1.8</v>
      </c>
    </row>
    <row r="958" spans="1:6" x14ac:dyDescent="0.25">
      <c r="A958" t="s">
        <v>1421</v>
      </c>
      <c r="B958">
        <v>9</v>
      </c>
      <c r="C958">
        <v>5</v>
      </c>
      <c r="D958" s="1">
        <v>220.77</v>
      </c>
      <c r="E958" s="1">
        <v>24.53</v>
      </c>
      <c r="F958" s="1">
        <v>1.8</v>
      </c>
    </row>
    <row r="959" spans="1:6" x14ac:dyDescent="0.25">
      <c r="A959" t="s">
        <v>1431</v>
      </c>
      <c r="B959">
        <v>9</v>
      </c>
      <c r="C959">
        <v>5</v>
      </c>
      <c r="D959" s="1">
        <v>424.02</v>
      </c>
      <c r="E959" s="1">
        <v>47.113333333333337</v>
      </c>
      <c r="F959" s="1">
        <v>1.8</v>
      </c>
    </row>
    <row r="960" spans="1:6" x14ac:dyDescent="0.25">
      <c r="A960" t="s">
        <v>1436</v>
      </c>
      <c r="B960">
        <v>9</v>
      </c>
      <c r="C960">
        <v>5</v>
      </c>
      <c r="D960" s="1">
        <v>574.4</v>
      </c>
      <c r="E960" s="1">
        <v>63.822222222222223</v>
      </c>
      <c r="F960" s="1">
        <v>1.8</v>
      </c>
    </row>
    <row r="961" spans="1:6" x14ac:dyDescent="0.25">
      <c r="A961" t="s">
        <v>1439</v>
      </c>
      <c r="B961">
        <v>9</v>
      </c>
      <c r="C961">
        <v>5</v>
      </c>
      <c r="D961" s="1">
        <v>45.99</v>
      </c>
      <c r="E961" s="1">
        <v>5.1100000000000003</v>
      </c>
      <c r="F961" s="1">
        <v>1.8</v>
      </c>
    </row>
    <row r="962" spans="1:6" x14ac:dyDescent="0.25">
      <c r="A962" t="s">
        <v>1443</v>
      </c>
      <c r="B962">
        <v>9</v>
      </c>
      <c r="C962">
        <v>5</v>
      </c>
      <c r="D962" s="1">
        <v>1016.52</v>
      </c>
      <c r="E962" s="1">
        <v>112.94666666666667</v>
      </c>
      <c r="F962" s="1">
        <v>1.8</v>
      </c>
    </row>
    <row r="963" spans="1:6" x14ac:dyDescent="0.25">
      <c r="A963" t="s">
        <v>1465</v>
      </c>
      <c r="B963">
        <v>9</v>
      </c>
      <c r="C963">
        <v>5</v>
      </c>
      <c r="D963" s="1">
        <v>113.56</v>
      </c>
      <c r="E963" s="1">
        <v>12.617777777777778</v>
      </c>
      <c r="F963" s="1">
        <v>1.8</v>
      </c>
    </row>
    <row r="964" spans="1:6" x14ac:dyDescent="0.25">
      <c r="A964" t="s">
        <v>1484</v>
      </c>
      <c r="B964">
        <v>8</v>
      </c>
      <c r="C964">
        <v>5</v>
      </c>
      <c r="D964" s="1">
        <v>455.22</v>
      </c>
      <c r="E964" s="1">
        <v>56.902500000000003</v>
      </c>
      <c r="F964" s="1">
        <v>1.6</v>
      </c>
    </row>
    <row r="965" spans="1:6" x14ac:dyDescent="0.25">
      <c r="A965" t="s">
        <v>1489</v>
      </c>
      <c r="B965">
        <v>8</v>
      </c>
      <c r="C965">
        <v>5</v>
      </c>
      <c r="D965" s="1">
        <v>800.43</v>
      </c>
      <c r="E965" s="1">
        <v>100.05374999999999</v>
      </c>
      <c r="F965" s="1">
        <v>1.6</v>
      </c>
    </row>
    <row r="966" spans="1:6" x14ac:dyDescent="0.25">
      <c r="A966" t="s">
        <v>1536</v>
      </c>
      <c r="B966">
        <v>8</v>
      </c>
      <c r="C966">
        <v>5</v>
      </c>
      <c r="D966" s="1">
        <v>1104</v>
      </c>
      <c r="E966" s="1">
        <v>138</v>
      </c>
      <c r="F966" s="1">
        <v>1.6</v>
      </c>
    </row>
    <row r="967" spans="1:6" x14ac:dyDescent="0.25">
      <c r="A967" t="s">
        <v>1559</v>
      </c>
      <c r="B967">
        <v>8</v>
      </c>
      <c r="C967">
        <v>5</v>
      </c>
      <c r="D967" s="1">
        <v>60.44</v>
      </c>
      <c r="E967" s="1">
        <v>7.5549999999999997</v>
      </c>
      <c r="F967" s="1">
        <v>1.6</v>
      </c>
    </row>
    <row r="968" spans="1:6" x14ac:dyDescent="0.25">
      <c r="A968" t="s">
        <v>1560</v>
      </c>
      <c r="B968">
        <v>8</v>
      </c>
      <c r="C968">
        <v>5</v>
      </c>
      <c r="D968" s="1">
        <v>188.8</v>
      </c>
      <c r="E968" s="1">
        <v>23.6</v>
      </c>
      <c r="F968" s="1">
        <v>1.6</v>
      </c>
    </row>
    <row r="969" spans="1:6" x14ac:dyDescent="0.25">
      <c r="A969" t="s">
        <v>1579</v>
      </c>
      <c r="B969">
        <v>7</v>
      </c>
      <c r="C969">
        <v>5</v>
      </c>
      <c r="D969" s="1">
        <v>67.760000000000005</v>
      </c>
      <c r="E969" s="1">
        <v>9.68</v>
      </c>
      <c r="F969" s="1">
        <v>1.4</v>
      </c>
    </row>
    <row r="970" spans="1:6" x14ac:dyDescent="0.25">
      <c r="A970" t="s">
        <v>1593</v>
      </c>
      <c r="B970">
        <v>7</v>
      </c>
      <c r="C970">
        <v>5</v>
      </c>
      <c r="D970" s="1">
        <v>193.08</v>
      </c>
      <c r="E970" s="1">
        <v>27.58285714285714</v>
      </c>
      <c r="F970" s="1">
        <v>1.4</v>
      </c>
    </row>
    <row r="971" spans="1:6" x14ac:dyDescent="0.25">
      <c r="A971" t="s">
        <v>1598</v>
      </c>
      <c r="B971">
        <v>7</v>
      </c>
      <c r="C971">
        <v>5</v>
      </c>
      <c r="D971" s="1">
        <v>237.53</v>
      </c>
      <c r="E971" s="1">
        <v>33.932857142857145</v>
      </c>
      <c r="F971" s="1">
        <v>1.4</v>
      </c>
    </row>
    <row r="972" spans="1:6" x14ac:dyDescent="0.25">
      <c r="A972" t="s">
        <v>1600</v>
      </c>
      <c r="B972">
        <v>7</v>
      </c>
      <c r="C972">
        <v>5</v>
      </c>
      <c r="D972" s="1">
        <v>392.73</v>
      </c>
      <c r="E972" s="1">
        <v>56.104285714285716</v>
      </c>
      <c r="F972" s="1">
        <v>1.4</v>
      </c>
    </row>
    <row r="973" spans="1:6" x14ac:dyDescent="0.25">
      <c r="A973" t="s">
        <v>1603</v>
      </c>
      <c r="B973">
        <v>7</v>
      </c>
      <c r="C973">
        <v>5</v>
      </c>
      <c r="D973" s="1">
        <v>18.760000000000002</v>
      </c>
      <c r="E973" s="1">
        <v>2.68</v>
      </c>
      <c r="F973" s="1">
        <v>1.4</v>
      </c>
    </row>
    <row r="974" spans="1:6" x14ac:dyDescent="0.25">
      <c r="A974" t="s">
        <v>1611</v>
      </c>
      <c r="B974">
        <v>7</v>
      </c>
      <c r="C974">
        <v>5</v>
      </c>
      <c r="D974" s="1">
        <v>221.72</v>
      </c>
      <c r="E974" s="1">
        <v>31.674285714285713</v>
      </c>
      <c r="F974" s="1">
        <v>1.4</v>
      </c>
    </row>
    <row r="975" spans="1:6" x14ac:dyDescent="0.25">
      <c r="A975" t="s">
        <v>1613</v>
      </c>
      <c r="B975">
        <v>7</v>
      </c>
      <c r="C975">
        <v>5</v>
      </c>
      <c r="D975" s="1">
        <v>434.54</v>
      </c>
      <c r="E975" s="1">
        <v>62.07714285714286</v>
      </c>
      <c r="F975" s="1">
        <v>1.4</v>
      </c>
    </row>
    <row r="976" spans="1:6" x14ac:dyDescent="0.25">
      <c r="A976" t="s">
        <v>1622</v>
      </c>
      <c r="B976">
        <v>7</v>
      </c>
      <c r="C976">
        <v>5</v>
      </c>
      <c r="D976" s="1">
        <v>163.80000000000001</v>
      </c>
      <c r="E976" s="1">
        <v>23.4</v>
      </c>
      <c r="F976" s="1">
        <v>1.4</v>
      </c>
    </row>
    <row r="977" spans="1:6" x14ac:dyDescent="0.25">
      <c r="A977" t="s">
        <v>1623</v>
      </c>
      <c r="B977">
        <v>7</v>
      </c>
      <c r="C977">
        <v>5</v>
      </c>
      <c r="D977" s="1">
        <v>282.17</v>
      </c>
      <c r="E977" s="1">
        <v>40.31</v>
      </c>
      <c r="F977" s="1">
        <v>1.4</v>
      </c>
    </row>
    <row r="978" spans="1:6" x14ac:dyDescent="0.25">
      <c r="A978" t="s">
        <v>1625</v>
      </c>
      <c r="B978">
        <v>7</v>
      </c>
      <c r="C978">
        <v>5</v>
      </c>
      <c r="D978" s="1">
        <v>375.32</v>
      </c>
      <c r="E978" s="1">
        <v>53.617142857142859</v>
      </c>
      <c r="F978" s="1">
        <v>1.4</v>
      </c>
    </row>
    <row r="979" spans="1:6" x14ac:dyDescent="0.25">
      <c r="A979" t="s">
        <v>1634</v>
      </c>
      <c r="B979">
        <v>7</v>
      </c>
      <c r="C979">
        <v>5</v>
      </c>
      <c r="D979" s="1">
        <v>373.82</v>
      </c>
      <c r="E979" s="1">
        <v>53.402857142857144</v>
      </c>
      <c r="F979" s="1">
        <v>1.4</v>
      </c>
    </row>
    <row r="980" spans="1:6" x14ac:dyDescent="0.25">
      <c r="A980" t="s">
        <v>1642</v>
      </c>
      <c r="B980">
        <v>7</v>
      </c>
      <c r="C980">
        <v>5</v>
      </c>
      <c r="D980" s="1">
        <v>521.29</v>
      </c>
      <c r="E980" s="1">
        <v>74.47</v>
      </c>
      <c r="F980" s="1">
        <v>1.4</v>
      </c>
    </row>
    <row r="981" spans="1:6" x14ac:dyDescent="0.25">
      <c r="A981" t="s">
        <v>1667</v>
      </c>
      <c r="B981">
        <v>7</v>
      </c>
      <c r="C981">
        <v>5</v>
      </c>
      <c r="D981" s="1">
        <v>33.46</v>
      </c>
      <c r="E981" s="1">
        <v>4.78</v>
      </c>
      <c r="F981" s="1">
        <v>1.4</v>
      </c>
    </row>
    <row r="982" spans="1:6" x14ac:dyDescent="0.25">
      <c r="A982" t="s">
        <v>1669</v>
      </c>
      <c r="B982">
        <v>7</v>
      </c>
      <c r="C982">
        <v>5</v>
      </c>
      <c r="D982" s="1">
        <v>151.88</v>
      </c>
      <c r="E982" s="1">
        <v>21.697142857142858</v>
      </c>
      <c r="F982" s="1">
        <v>1.4</v>
      </c>
    </row>
    <row r="983" spans="1:6" x14ac:dyDescent="0.25">
      <c r="A983" t="s">
        <v>1670</v>
      </c>
      <c r="B983">
        <v>7</v>
      </c>
      <c r="C983">
        <v>5</v>
      </c>
      <c r="D983" s="1">
        <v>511.42</v>
      </c>
      <c r="E983" s="1">
        <v>73.06</v>
      </c>
      <c r="F983" s="1">
        <v>1.4</v>
      </c>
    </row>
    <row r="984" spans="1:6" x14ac:dyDescent="0.25">
      <c r="A984" t="s">
        <v>1676</v>
      </c>
      <c r="B984">
        <v>6</v>
      </c>
      <c r="C984">
        <v>5</v>
      </c>
      <c r="D984" s="1">
        <v>359.1</v>
      </c>
      <c r="E984" s="1">
        <v>59.85</v>
      </c>
      <c r="F984" s="1">
        <v>1.2</v>
      </c>
    </row>
    <row r="985" spans="1:6" x14ac:dyDescent="0.25">
      <c r="A985" t="s">
        <v>1687</v>
      </c>
      <c r="B985">
        <v>6</v>
      </c>
      <c r="C985">
        <v>5</v>
      </c>
      <c r="D985" s="1">
        <v>420.72</v>
      </c>
      <c r="E985" s="1">
        <v>70.12</v>
      </c>
      <c r="F985" s="1">
        <v>1.2</v>
      </c>
    </row>
    <row r="986" spans="1:6" x14ac:dyDescent="0.25">
      <c r="A986" t="s">
        <v>1689</v>
      </c>
      <c r="B986">
        <v>6</v>
      </c>
      <c r="C986">
        <v>5</v>
      </c>
      <c r="D986" s="1">
        <v>25.9</v>
      </c>
      <c r="E986" s="1">
        <v>4.3166666666666673</v>
      </c>
      <c r="F986" s="1">
        <v>1.2</v>
      </c>
    </row>
    <row r="987" spans="1:6" x14ac:dyDescent="0.25">
      <c r="A987" t="s">
        <v>1691</v>
      </c>
      <c r="B987">
        <v>6</v>
      </c>
      <c r="C987">
        <v>5</v>
      </c>
      <c r="D987" s="1">
        <v>176.52</v>
      </c>
      <c r="E987" s="1">
        <v>29.42</v>
      </c>
      <c r="F987" s="1">
        <v>1.2</v>
      </c>
    </row>
    <row r="988" spans="1:6" x14ac:dyDescent="0.25">
      <c r="A988" t="s">
        <v>1693</v>
      </c>
      <c r="B988">
        <v>6</v>
      </c>
      <c r="C988">
        <v>5</v>
      </c>
      <c r="D988" s="1">
        <v>3.64</v>
      </c>
      <c r="E988" s="1">
        <v>0.60666666666666658</v>
      </c>
      <c r="F988" s="1">
        <v>1.2</v>
      </c>
    </row>
    <row r="989" spans="1:6" x14ac:dyDescent="0.25">
      <c r="A989" t="s">
        <v>1703</v>
      </c>
      <c r="B989">
        <v>6</v>
      </c>
      <c r="C989">
        <v>5</v>
      </c>
      <c r="D989" s="1">
        <v>142.47999999999999</v>
      </c>
      <c r="E989" s="1">
        <v>23.746666666666666</v>
      </c>
      <c r="F989" s="1">
        <v>1.2</v>
      </c>
    </row>
    <row r="990" spans="1:6" x14ac:dyDescent="0.25">
      <c r="A990" t="s">
        <v>1710</v>
      </c>
      <c r="B990">
        <v>6</v>
      </c>
      <c r="C990">
        <v>5</v>
      </c>
      <c r="D990" s="1">
        <v>302.67</v>
      </c>
      <c r="E990" s="1">
        <v>50.445</v>
      </c>
      <c r="F990" s="1">
        <v>1.2</v>
      </c>
    </row>
    <row r="991" spans="1:6" x14ac:dyDescent="0.25">
      <c r="A991" t="s">
        <v>1745</v>
      </c>
      <c r="B991">
        <v>6</v>
      </c>
      <c r="C991">
        <v>5</v>
      </c>
      <c r="D991" s="1">
        <v>311.88</v>
      </c>
      <c r="E991" s="1">
        <v>51.98</v>
      </c>
      <c r="F991" s="1">
        <v>1.2</v>
      </c>
    </row>
    <row r="992" spans="1:6" x14ac:dyDescent="0.25">
      <c r="A992" t="s">
        <v>1747</v>
      </c>
      <c r="B992">
        <v>6</v>
      </c>
      <c r="C992">
        <v>5</v>
      </c>
      <c r="D992" s="1">
        <v>30.66</v>
      </c>
      <c r="E992" s="1">
        <v>5.1100000000000003</v>
      </c>
      <c r="F992" s="1">
        <v>1.2</v>
      </c>
    </row>
    <row r="993" spans="1:6" x14ac:dyDescent="0.25">
      <c r="A993" t="s">
        <v>1753</v>
      </c>
      <c r="B993">
        <v>6</v>
      </c>
      <c r="C993">
        <v>5</v>
      </c>
      <c r="D993" s="1">
        <v>184.96</v>
      </c>
      <c r="E993" s="1">
        <v>30.826666666666668</v>
      </c>
      <c r="F993" s="1">
        <v>1.2</v>
      </c>
    </row>
    <row r="994" spans="1:6" x14ac:dyDescent="0.25">
      <c r="A994" t="s">
        <v>1763</v>
      </c>
      <c r="B994">
        <v>6</v>
      </c>
      <c r="C994">
        <v>5</v>
      </c>
      <c r="D994" s="1">
        <v>325.95</v>
      </c>
      <c r="E994" s="1">
        <v>54.325000000000003</v>
      </c>
      <c r="F994" s="1">
        <v>1.2</v>
      </c>
    </row>
    <row r="995" spans="1:6" x14ac:dyDescent="0.25">
      <c r="A995" t="s">
        <v>1781</v>
      </c>
      <c r="B995">
        <v>6</v>
      </c>
      <c r="C995">
        <v>5</v>
      </c>
      <c r="D995" s="1">
        <v>208.02</v>
      </c>
      <c r="E995" s="1">
        <v>34.67</v>
      </c>
      <c r="F995" s="1">
        <v>1.2</v>
      </c>
    </row>
    <row r="996" spans="1:6" x14ac:dyDescent="0.25">
      <c r="A996" t="s">
        <v>1791</v>
      </c>
      <c r="B996">
        <v>6</v>
      </c>
      <c r="C996">
        <v>5</v>
      </c>
      <c r="D996" s="1">
        <v>308.45999999999998</v>
      </c>
      <c r="E996" s="1">
        <v>51.41</v>
      </c>
      <c r="F996" s="1">
        <v>1.2</v>
      </c>
    </row>
    <row r="997" spans="1:6" x14ac:dyDescent="0.25">
      <c r="A997" t="s">
        <v>1802</v>
      </c>
      <c r="B997">
        <v>6</v>
      </c>
      <c r="C997">
        <v>5</v>
      </c>
      <c r="D997" s="1">
        <v>419.26</v>
      </c>
      <c r="E997" s="1">
        <v>69.876666666666665</v>
      </c>
      <c r="F997" s="1">
        <v>1.2</v>
      </c>
    </row>
    <row r="998" spans="1:6" x14ac:dyDescent="0.25">
      <c r="A998" t="s">
        <v>1810</v>
      </c>
      <c r="B998">
        <v>6</v>
      </c>
      <c r="C998">
        <v>5</v>
      </c>
      <c r="D998" s="1">
        <v>388.08</v>
      </c>
      <c r="E998" s="1">
        <v>64.680000000000007</v>
      </c>
      <c r="F998" s="1">
        <v>1.2</v>
      </c>
    </row>
    <row r="999" spans="1:6" x14ac:dyDescent="0.25">
      <c r="A999" t="s">
        <v>1830</v>
      </c>
      <c r="B999">
        <v>6</v>
      </c>
      <c r="C999">
        <v>5</v>
      </c>
      <c r="D999" s="1">
        <v>57.9</v>
      </c>
      <c r="E999" s="1">
        <v>9.65</v>
      </c>
      <c r="F999" s="1">
        <v>1.2</v>
      </c>
    </row>
    <row r="1000" spans="1:6" x14ac:dyDescent="0.25">
      <c r="A1000" t="s">
        <v>1834</v>
      </c>
      <c r="B1000">
        <v>6</v>
      </c>
      <c r="C1000">
        <v>5</v>
      </c>
      <c r="D1000" s="1">
        <v>108.48</v>
      </c>
      <c r="E1000" s="1">
        <v>18.079999999999998</v>
      </c>
      <c r="F1000" s="1">
        <v>1.2</v>
      </c>
    </row>
    <row r="1001" spans="1:6" x14ac:dyDescent="0.25">
      <c r="A1001" t="s">
        <v>1842</v>
      </c>
      <c r="B1001">
        <v>6</v>
      </c>
      <c r="C1001">
        <v>5</v>
      </c>
      <c r="D1001" s="1">
        <v>324.83999999999997</v>
      </c>
      <c r="E1001" s="1">
        <v>54.14</v>
      </c>
      <c r="F1001" s="1">
        <v>1.2</v>
      </c>
    </row>
    <row r="1002" spans="1:6" x14ac:dyDescent="0.25">
      <c r="A1002" t="s">
        <v>1855</v>
      </c>
      <c r="B1002">
        <v>5</v>
      </c>
      <c r="C1002">
        <v>5</v>
      </c>
      <c r="D1002" s="1">
        <v>299.25</v>
      </c>
      <c r="E1002" s="1">
        <v>59.85</v>
      </c>
      <c r="F1002" s="1">
        <v>1</v>
      </c>
    </row>
    <row r="1003" spans="1:6" x14ac:dyDescent="0.25">
      <c r="A1003" t="s">
        <v>1856</v>
      </c>
      <c r="B1003">
        <v>5</v>
      </c>
      <c r="C1003">
        <v>5</v>
      </c>
      <c r="D1003" s="1">
        <v>292.5</v>
      </c>
      <c r="E1003" s="1">
        <v>58.5</v>
      </c>
      <c r="F1003" s="1">
        <v>1</v>
      </c>
    </row>
    <row r="1004" spans="1:6" x14ac:dyDescent="0.25">
      <c r="A1004" t="s">
        <v>1864</v>
      </c>
      <c r="B1004">
        <v>5</v>
      </c>
      <c r="C1004">
        <v>5</v>
      </c>
      <c r="D1004" s="1">
        <v>2152.5</v>
      </c>
      <c r="E1004" s="1">
        <v>430.5</v>
      </c>
      <c r="F1004" s="1">
        <v>1</v>
      </c>
    </row>
    <row r="1005" spans="1:6" x14ac:dyDescent="0.25">
      <c r="A1005" t="s">
        <v>1866</v>
      </c>
      <c r="B1005">
        <v>5</v>
      </c>
      <c r="C1005">
        <v>5</v>
      </c>
      <c r="D1005" s="1">
        <v>278.39999999999998</v>
      </c>
      <c r="E1005" s="1">
        <v>55.68</v>
      </c>
      <c r="F1005" s="1">
        <v>1</v>
      </c>
    </row>
    <row r="1006" spans="1:6" x14ac:dyDescent="0.25">
      <c r="A1006" t="s">
        <v>1867</v>
      </c>
      <c r="B1006">
        <v>5</v>
      </c>
      <c r="C1006">
        <v>5</v>
      </c>
      <c r="D1006" s="1">
        <v>860.77</v>
      </c>
      <c r="E1006" s="1">
        <v>172.154</v>
      </c>
      <c r="F1006" s="1">
        <v>1</v>
      </c>
    </row>
    <row r="1007" spans="1:6" x14ac:dyDescent="0.25">
      <c r="A1007" t="s">
        <v>1874</v>
      </c>
      <c r="B1007">
        <v>5</v>
      </c>
      <c r="C1007">
        <v>5</v>
      </c>
      <c r="D1007" s="1">
        <v>478.83</v>
      </c>
      <c r="E1007" s="1">
        <v>95.766000000000005</v>
      </c>
      <c r="F1007" s="1">
        <v>1</v>
      </c>
    </row>
    <row r="1008" spans="1:6" x14ac:dyDescent="0.25">
      <c r="A1008" t="s">
        <v>1881</v>
      </c>
      <c r="B1008">
        <v>5</v>
      </c>
      <c r="C1008">
        <v>5</v>
      </c>
      <c r="D1008" s="1">
        <v>133.01</v>
      </c>
      <c r="E1008" s="1">
        <v>26.602</v>
      </c>
      <c r="F1008" s="1">
        <v>1</v>
      </c>
    </row>
    <row r="1009" spans="1:6" x14ac:dyDescent="0.25">
      <c r="A1009" t="s">
        <v>1897</v>
      </c>
      <c r="B1009">
        <v>5</v>
      </c>
      <c r="C1009">
        <v>5</v>
      </c>
      <c r="D1009" s="1">
        <v>175.92</v>
      </c>
      <c r="E1009" s="1">
        <v>35.183999999999997</v>
      </c>
      <c r="F1009" s="1">
        <v>1</v>
      </c>
    </row>
    <row r="1010" spans="1:6" x14ac:dyDescent="0.25">
      <c r="A1010" t="s">
        <v>1898</v>
      </c>
      <c r="B1010">
        <v>5</v>
      </c>
      <c r="C1010">
        <v>5</v>
      </c>
      <c r="D1010" s="1">
        <v>87.81</v>
      </c>
      <c r="E1010" s="1">
        <v>17.562000000000001</v>
      </c>
      <c r="F1010" s="1">
        <v>1</v>
      </c>
    </row>
    <row r="1011" spans="1:6" x14ac:dyDescent="0.25">
      <c r="A1011" t="s">
        <v>1901</v>
      </c>
      <c r="B1011">
        <v>5</v>
      </c>
      <c r="C1011">
        <v>5</v>
      </c>
      <c r="D1011" s="1">
        <v>224.51</v>
      </c>
      <c r="E1011" s="1">
        <v>44.902000000000001</v>
      </c>
      <c r="F1011" s="1">
        <v>1</v>
      </c>
    </row>
    <row r="1012" spans="1:6" x14ac:dyDescent="0.25">
      <c r="A1012" t="s">
        <v>1905</v>
      </c>
      <c r="B1012">
        <v>5</v>
      </c>
      <c r="C1012">
        <v>5</v>
      </c>
      <c r="D1012" s="1">
        <v>232.1</v>
      </c>
      <c r="E1012" s="1">
        <v>46.42</v>
      </c>
      <c r="F1012" s="1">
        <v>1</v>
      </c>
    </row>
    <row r="1013" spans="1:6" x14ac:dyDescent="0.25">
      <c r="A1013" t="s">
        <v>1906</v>
      </c>
      <c r="B1013">
        <v>5</v>
      </c>
      <c r="C1013">
        <v>5</v>
      </c>
      <c r="D1013" s="1">
        <v>273.14</v>
      </c>
      <c r="E1013" s="1">
        <v>54.628</v>
      </c>
      <c r="F1013" s="1">
        <v>1</v>
      </c>
    </row>
    <row r="1014" spans="1:6" x14ac:dyDescent="0.25">
      <c r="A1014" t="s">
        <v>1924</v>
      </c>
      <c r="B1014">
        <v>5</v>
      </c>
      <c r="C1014">
        <v>5</v>
      </c>
      <c r="D1014" s="1">
        <v>171.72</v>
      </c>
      <c r="E1014" s="1">
        <v>34.344000000000001</v>
      </c>
      <c r="F1014" s="1">
        <v>1</v>
      </c>
    </row>
    <row r="1015" spans="1:6" x14ac:dyDescent="0.25">
      <c r="A1015" t="s">
        <v>1930</v>
      </c>
      <c r="B1015">
        <v>5</v>
      </c>
      <c r="C1015">
        <v>5</v>
      </c>
      <c r="D1015" s="1">
        <v>101.06</v>
      </c>
      <c r="E1015" s="1">
        <v>20.212</v>
      </c>
      <c r="F1015" s="1">
        <v>1</v>
      </c>
    </row>
    <row r="1016" spans="1:6" x14ac:dyDescent="0.25">
      <c r="A1016" t="s">
        <v>1932</v>
      </c>
      <c r="B1016">
        <v>5</v>
      </c>
      <c r="C1016">
        <v>5</v>
      </c>
      <c r="D1016" s="1">
        <v>442.58</v>
      </c>
      <c r="E1016" s="1">
        <v>88.516000000000005</v>
      </c>
      <c r="F1016" s="1">
        <v>1</v>
      </c>
    </row>
    <row r="1017" spans="1:6" x14ac:dyDescent="0.25">
      <c r="A1017" t="s">
        <v>1933</v>
      </c>
      <c r="B1017">
        <v>5</v>
      </c>
      <c r="C1017">
        <v>5</v>
      </c>
      <c r="D1017" s="1">
        <v>562.82000000000005</v>
      </c>
      <c r="E1017" s="1">
        <v>112.56399999999999</v>
      </c>
      <c r="F1017" s="1">
        <v>1</v>
      </c>
    </row>
    <row r="1018" spans="1:6" x14ac:dyDescent="0.25">
      <c r="A1018" t="s">
        <v>1935</v>
      </c>
      <c r="B1018">
        <v>5</v>
      </c>
      <c r="C1018">
        <v>5</v>
      </c>
      <c r="D1018" s="1">
        <v>859.05</v>
      </c>
      <c r="E1018" s="1">
        <v>171.81</v>
      </c>
      <c r="F1018" s="1">
        <v>1</v>
      </c>
    </row>
    <row r="1019" spans="1:6" x14ac:dyDescent="0.25">
      <c r="A1019" t="s">
        <v>1940</v>
      </c>
      <c r="B1019">
        <v>5</v>
      </c>
      <c r="C1019">
        <v>5</v>
      </c>
      <c r="D1019" s="1">
        <v>253.95</v>
      </c>
      <c r="E1019" s="1">
        <v>50.79</v>
      </c>
      <c r="F1019" s="1">
        <v>1</v>
      </c>
    </row>
    <row r="1020" spans="1:6" x14ac:dyDescent="0.25">
      <c r="A1020" t="s">
        <v>1942</v>
      </c>
      <c r="B1020">
        <v>5</v>
      </c>
      <c r="C1020">
        <v>5</v>
      </c>
      <c r="D1020" s="1">
        <v>140.94</v>
      </c>
      <c r="E1020" s="1">
        <v>28.187999999999999</v>
      </c>
      <c r="F1020" s="1">
        <v>1</v>
      </c>
    </row>
    <row r="1021" spans="1:6" x14ac:dyDescent="0.25">
      <c r="A1021" t="s">
        <v>1948</v>
      </c>
      <c r="B1021">
        <v>5</v>
      </c>
      <c r="C1021">
        <v>5</v>
      </c>
      <c r="D1021" s="1">
        <v>363.9</v>
      </c>
      <c r="E1021" s="1">
        <v>72.78</v>
      </c>
      <c r="F1021" s="1">
        <v>1</v>
      </c>
    </row>
    <row r="1022" spans="1:6" x14ac:dyDescent="0.25">
      <c r="A1022" t="s">
        <v>1949</v>
      </c>
      <c r="B1022">
        <v>5</v>
      </c>
      <c r="C1022">
        <v>5</v>
      </c>
      <c r="D1022" s="1">
        <v>447.94</v>
      </c>
      <c r="E1022" s="1">
        <v>89.587999999999994</v>
      </c>
      <c r="F1022" s="1">
        <v>1</v>
      </c>
    </row>
    <row r="1023" spans="1:6" x14ac:dyDescent="0.25">
      <c r="A1023" t="s">
        <v>1970</v>
      </c>
      <c r="B1023">
        <v>5</v>
      </c>
      <c r="C1023">
        <v>5</v>
      </c>
      <c r="D1023" s="1">
        <v>250.24</v>
      </c>
      <c r="E1023" s="1">
        <v>50.048000000000002</v>
      </c>
      <c r="F1023" s="1">
        <v>1</v>
      </c>
    </row>
    <row r="1024" spans="1:6" x14ac:dyDescent="0.25">
      <c r="A1024" t="s">
        <v>1984</v>
      </c>
      <c r="B1024">
        <v>5</v>
      </c>
      <c r="C1024">
        <v>5</v>
      </c>
      <c r="D1024" s="1">
        <v>339.05</v>
      </c>
      <c r="E1024" s="1">
        <v>67.81</v>
      </c>
      <c r="F1024" s="1">
        <v>1</v>
      </c>
    </row>
    <row r="1025" spans="1:6" x14ac:dyDescent="0.25">
      <c r="A1025" t="s">
        <v>2008</v>
      </c>
      <c r="B1025">
        <v>5</v>
      </c>
      <c r="C1025">
        <v>5</v>
      </c>
      <c r="D1025" s="1">
        <v>77.239999999999995</v>
      </c>
      <c r="E1025" s="1">
        <v>15.448</v>
      </c>
      <c r="F1025" s="1">
        <v>1</v>
      </c>
    </row>
    <row r="1026" spans="1:6" x14ac:dyDescent="0.25">
      <c r="A1026" t="s">
        <v>2016</v>
      </c>
      <c r="B1026">
        <v>5</v>
      </c>
      <c r="C1026">
        <v>5</v>
      </c>
      <c r="D1026" s="1">
        <v>48.25</v>
      </c>
      <c r="E1026" s="1">
        <v>9.65</v>
      </c>
      <c r="F1026" s="1">
        <v>1</v>
      </c>
    </row>
    <row r="1027" spans="1:6" x14ac:dyDescent="0.25">
      <c r="A1027" t="s">
        <v>2018</v>
      </c>
      <c r="B1027">
        <v>5</v>
      </c>
      <c r="C1027">
        <v>5</v>
      </c>
      <c r="D1027" s="1">
        <v>81.88</v>
      </c>
      <c r="E1027" s="1">
        <v>16.376000000000001</v>
      </c>
      <c r="F1027" s="1">
        <v>1</v>
      </c>
    </row>
    <row r="1028" spans="1:6" x14ac:dyDescent="0.25">
      <c r="A1028" t="s">
        <v>2023</v>
      </c>
      <c r="B1028">
        <v>5</v>
      </c>
      <c r="C1028">
        <v>5</v>
      </c>
      <c r="D1028" s="1">
        <v>389.76</v>
      </c>
      <c r="E1028" s="1">
        <v>77.951999999999998</v>
      </c>
      <c r="F1028" s="1">
        <v>1</v>
      </c>
    </row>
    <row r="1029" spans="1:6" x14ac:dyDescent="0.25">
      <c r="A1029" t="s">
        <v>2028</v>
      </c>
      <c r="B1029">
        <v>5</v>
      </c>
      <c r="C1029">
        <v>5</v>
      </c>
      <c r="D1029" s="1">
        <v>77</v>
      </c>
      <c r="E1029" s="1">
        <v>15.4</v>
      </c>
      <c r="F1029" s="1">
        <v>1</v>
      </c>
    </row>
    <row r="1030" spans="1:6" x14ac:dyDescent="0.25">
      <c r="A1030" t="s">
        <v>35</v>
      </c>
      <c r="B1030">
        <v>542</v>
      </c>
      <c r="C1030">
        <v>4</v>
      </c>
      <c r="D1030" s="1">
        <v>358.68</v>
      </c>
      <c r="E1030" s="1">
        <v>0.66177121771217706</v>
      </c>
      <c r="F1030" s="1">
        <v>135.5</v>
      </c>
    </row>
    <row r="1031" spans="1:6" x14ac:dyDescent="0.25">
      <c r="A1031" t="s">
        <v>53</v>
      </c>
      <c r="B1031">
        <v>352</v>
      </c>
      <c r="C1031">
        <v>4</v>
      </c>
      <c r="D1031" s="1">
        <v>440.92</v>
      </c>
      <c r="E1031" s="1">
        <v>1.2526136363636364</v>
      </c>
      <c r="F1031" s="1">
        <v>88</v>
      </c>
    </row>
    <row r="1032" spans="1:6" x14ac:dyDescent="0.25">
      <c r="A1032" t="s">
        <v>79</v>
      </c>
      <c r="B1032">
        <v>274</v>
      </c>
      <c r="C1032">
        <v>4</v>
      </c>
      <c r="D1032" s="1">
        <v>98.64</v>
      </c>
      <c r="E1032" s="1">
        <v>0.36</v>
      </c>
      <c r="F1032" s="1">
        <v>68.5</v>
      </c>
    </row>
    <row r="1033" spans="1:6" x14ac:dyDescent="0.25">
      <c r="A1033" t="s">
        <v>102</v>
      </c>
      <c r="B1033">
        <v>224</v>
      </c>
      <c r="C1033">
        <v>4</v>
      </c>
      <c r="D1033" s="1">
        <v>138.24</v>
      </c>
      <c r="E1033" s="1">
        <v>0.6171428571428571</v>
      </c>
      <c r="F1033" s="1">
        <v>56</v>
      </c>
    </row>
    <row r="1034" spans="1:6" x14ac:dyDescent="0.25">
      <c r="A1034" t="s">
        <v>124</v>
      </c>
      <c r="B1034">
        <v>197</v>
      </c>
      <c r="C1034">
        <v>4</v>
      </c>
      <c r="D1034" s="1">
        <v>49.22</v>
      </c>
      <c r="E1034" s="1">
        <v>0.24984771573604062</v>
      </c>
      <c r="F1034" s="1">
        <v>49.25</v>
      </c>
    </row>
    <row r="1035" spans="1:6" x14ac:dyDescent="0.25">
      <c r="A1035" t="s">
        <v>142</v>
      </c>
      <c r="B1035">
        <v>174</v>
      </c>
      <c r="C1035">
        <v>4</v>
      </c>
      <c r="D1035" s="1">
        <v>432.64</v>
      </c>
      <c r="E1035" s="1">
        <v>2.4864367816091955</v>
      </c>
      <c r="F1035" s="1">
        <v>43.5</v>
      </c>
    </row>
    <row r="1036" spans="1:6" x14ac:dyDescent="0.25">
      <c r="A1036" t="s">
        <v>150</v>
      </c>
      <c r="B1036">
        <v>164</v>
      </c>
      <c r="C1036">
        <v>4</v>
      </c>
      <c r="D1036" s="1">
        <v>29.52</v>
      </c>
      <c r="E1036" s="1">
        <v>0.18</v>
      </c>
      <c r="F1036" s="1">
        <v>41</v>
      </c>
    </row>
    <row r="1037" spans="1:6" x14ac:dyDescent="0.25">
      <c r="A1037" t="s">
        <v>152</v>
      </c>
      <c r="B1037">
        <v>162</v>
      </c>
      <c r="C1037">
        <v>4</v>
      </c>
      <c r="D1037" s="1">
        <v>560.52</v>
      </c>
      <c r="E1037" s="1">
        <v>3.46</v>
      </c>
      <c r="F1037" s="1">
        <v>40.5</v>
      </c>
    </row>
    <row r="1038" spans="1:6" x14ac:dyDescent="0.25">
      <c r="A1038" t="s">
        <v>166</v>
      </c>
      <c r="B1038">
        <v>151</v>
      </c>
      <c r="C1038">
        <v>4</v>
      </c>
      <c r="D1038" s="1">
        <v>115.46</v>
      </c>
      <c r="E1038" s="1">
        <v>0.76463576158940394</v>
      </c>
      <c r="F1038" s="1">
        <v>37.75</v>
      </c>
    </row>
    <row r="1039" spans="1:6" x14ac:dyDescent="0.25">
      <c r="A1039" t="s">
        <v>189</v>
      </c>
      <c r="B1039">
        <v>130</v>
      </c>
      <c r="C1039">
        <v>4</v>
      </c>
      <c r="D1039" s="1">
        <v>114</v>
      </c>
      <c r="E1039" s="1">
        <v>0.87692307692307692</v>
      </c>
      <c r="F1039" s="1">
        <v>32.5</v>
      </c>
    </row>
    <row r="1040" spans="1:6" x14ac:dyDescent="0.25">
      <c r="A1040" t="s">
        <v>195</v>
      </c>
      <c r="B1040">
        <v>124</v>
      </c>
      <c r="C1040">
        <v>4</v>
      </c>
      <c r="D1040" s="1">
        <v>109</v>
      </c>
      <c r="E1040" s="1">
        <v>0.87903225806451613</v>
      </c>
      <c r="F1040" s="1">
        <v>31</v>
      </c>
    </row>
    <row r="1041" spans="1:6" x14ac:dyDescent="0.25">
      <c r="A1041" t="s">
        <v>197</v>
      </c>
      <c r="B1041">
        <v>122</v>
      </c>
      <c r="C1041">
        <v>4</v>
      </c>
      <c r="D1041" s="1">
        <v>421.64</v>
      </c>
      <c r="E1041" s="1">
        <v>3.4560655737704917</v>
      </c>
      <c r="F1041" s="1">
        <v>30.5</v>
      </c>
    </row>
    <row r="1042" spans="1:6" x14ac:dyDescent="0.25">
      <c r="A1042" t="s">
        <v>206</v>
      </c>
      <c r="B1042">
        <v>114</v>
      </c>
      <c r="C1042">
        <v>4</v>
      </c>
      <c r="D1042" s="1">
        <v>112.8</v>
      </c>
      <c r="E1042" s="1">
        <v>0.98947368421052628</v>
      </c>
      <c r="F1042" s="1">
        <v>28.5</v>
      </c>
    </row>
    <row r="1043" spans="1:6" x14ac:dyDescent="0.25">
      <c r="A1043" t="s">
        <v>207</v>
      </c>
      <c r="B1043">
        <v>114</v>
      </c>
      <c r="C1043">
        <v>4</v>
      </c>
      <c r="D1043" s="1">
        <v>42.18</v>
      </c>
      <c r="E1043" s="1">
        <v>0.37</v>
      </c>
      <c r="F1043" s="1">
        <v>28.5</v>
      </c>
    </row>
    <row r="1044" spans="1:6" x14ac:dyDescent="0.25">
      <c r="A1044" t="s">
        <v>240</v>
      </c>
      <c r="B1044">
        <v>95</v>
      </c>
      <c r="C1044">
        <v>4</v>
      </c>
      <c r="D1044" s="1">
        <v>282.42</v>
      </c>
      <c r="E1044" s="1">
        <v>2.9728421052631577</v>
      </c>
      <c r="F1044" s="1">
        <v>23.75</v>
      </c>
    </row>
    <row r="1045" spans="1:6" x14ac:dyDescent="0.25">
      <c r="A1045" t="s">
        <v>282</v>
      </c>
      <c r="B1045">
        <v>79</v>
      </c>
      <c r="C1045">
        <v>4</v>
      </c>
      <c r="D1045" s="1">
        <v>55.39</v>
      </c>
      <c r="E1045" s="1">
        <v>0.70113924050632914</v>
      </c>
      <c r="F1045" s="1">
        <v>19.75</v>
      </c>
    </row>
    <row r="1046" spans="1:6" x14ac:dyDescent="0.25">
      <c r="A1046" t="s">
        <v>294</v>
      </c>
      <c r="B1046">
        <v>76</v>
      </c>
      <c r="C1046">
        <v>4</v>
      </c>
      <c r="D1046" s="1">
        <v>260.68</v>
      </c>
      <c r="E1046" s="1">
        <v>3.43</v>
      </c>
      <c r="F1046" s="1">
        <v>19</v>
      </c>
    </row>
    <row r="1047" spans="1:6" x14ac:dyDescent="0.25">
      <c r="A1047" t="s">
        <v>295</v>
      </c>
      <c r="B1047">
        <v>76</v>
      </c>
      <c r="C1047">
        <v>4</v>
      </c>
      <c r="D1047" s="1">
        <v>115.52</v>
      </c>
      <c r="E1047" s="1">
        <v>1.52</v>
      </c>
      <c r="F1047" s="1">
        <v>19</v>
      </c>
    </row>
    <row r="1048" spans="1:6" x14ac:dyDescent="0.25">
      <c r="A1048" t="s">
        <v>298</v>
      </c>
      <c r="B1048">
        <v>75</v>
      </c>
      <c r="C1048">
        <v>4</v>
      </c>
      <c r="D1048" s="1">
        <v>58.29</v>
      </c>
      <c r="E1048" s="1">
        <v>0.7772</v>
      </c>
      <c r="F1048" s="1">
        <v>18.75</v>
      </c>
    </row>
    <row r="1049" spans="1:6" x14ac:dyDescent="0.25">
      <c r="A1049" t="s">
        <v>306</v>
      </c>
      <c r="B1049">
        <v>73</v>
      </c>
      <c r="C1049">
        <v>4</v>
      </c>
      <c r="D1049" s="1">
        <v>59.64</v>
      </c>
      <c r="E1049" s="1">
        <v>0.81698630136986294</v>
      </c>
      <c r="F1049" s="1">
        <v>18.25</v>
      </c>
    </row>
    <row r="1050" spans="1:6" x14ac:dyDescent="0.25">
      <c r="A1050" t="s">
        <v>340</v>
      </c>
      <c r="B1050">
        <v>66</v>
      </c>
      <c r="C1050">
        <v>4</v>
      </c>
      <c r="D1050" s="1">
        <v>233.64</v>
      </c>
      <c r="E1050" s="1">
        <v>3.54</v>
      </c>
      <c r="F1050" s="1">
        <v>16.5</v>
      </c>
    </row>
    <row r="1051" spans="1:6" x14ac:dyDescent="0.25">
      <c r="A1051" t="s">
        <v>341</v>
      </c>
      <c r="B1051">
        <v>66</v>
      </c>
      <c r="C1051">
        <v>4</v>
      </c>
      <c r="D1051" s="1">
        <v>233.64</v>
      </c>
      <c r="E1051" s="1">
        <v>3.54</v>
      </c>
      <c r="F1051" s="1">
        <v>16.5</v>
      </c>
    </row>
    <row r="1052" spans="1:6" x14ac:dyDescent="0.25">
      <c r="A1052" t="s">
        <v>364</v>
      </c>
      <c r="B1052">
        <v>62</v>
      </c>
      <c r="C1052">
        <v>4</v>
      </c>
      <c r="D1052" s="1">
        <v>114.8</v>
      </c>
      <c r="E1052" s="1">
        <v>1.8516129032258066</v>
      </c>
      <c r="F1052" s="1">
        <v>15.5</v>
      </c>
    </row>
    <row r="1053" spans="1:6" x14ac:dyDescent="0.25">
      <c r="A1053" t="s">
        <v>374</v>
      </c>
      <c r="B1053">
        <v>59</v>
      </c>
      <c r="C1053">
        <v>4</v>
      </c>
      <c r="D1053" s="1">
        <v>117.05</v>
      </c>
      <c r="E1053" s="1">
        <v>1.9838983050847459</v>
      </c>
      <c r="F1053" s="1">
        <v>14.75</v>
      </c>
    </row>
    <row r="1054" spans="1:6" x14ac:dyDescent="0.25">
      <c r="A1054" t="s">
        <v>392</v>
      </c>
      <c r="B1054">
        <v>55</v>
      </c>
      <c r="C1054">
        <v>4</v>
      </c>
      <c r="D1054" s="1">
        <v>116.4</v>
      </c>
      <c r="E1054" s="1">
        <v>2.1163636363636362</v>
      </c>
      <c r="F1054" s="1">
        <v>13.75</v>
      </c>
    </row>
    <row r="1055" spans="1:6" x14ac:dyDescent="0.25">
      <c r="A1055" t="s">
        <v>411</v>
      </c>
      <c r="B1055">
        <v>54</v>
      </c>
      <c r="C1055">
        <v>4</v>
      </c>
      <c r="D1055" s="1">
        <v>177.6</v>
      </c>
      <c r="E1055" s="1">
        <v>3.2888888888888892</v>
      </c>
      <c r="F1055" s="1">
        <v>13.5</v>
      </c>
    </row>
    <row r="1056" spans="1:6" x14ac:dyDescent="0.25">
      <c r="A1056" t="s">
        <v>414</v>
      </c>
      <c r="B1056">
        <v>53</v>
      </c>
      <c r="C1056">
        <v>4</v>
      </c>
      <c r="D1056" s="1">
        <v>312.26</v>
      </c>
      <c r="E1056" s="1">
        <v>5.8916981132075472</v>
      </c>
      <c r="F1056" s="1">
        <v>13.25</v>
      </c>
    </row>
    <row r="1057" spans="1:6" x14ac:dyDescent="0.25">
      <c r="A1057" t="s">
        <v>423</v>
      </c>
      <c r="B1057">
        <v>52</v>
      </c>
      <c r="C1057">
        <v>4</v>
      </c>
      <c r="D1057" s="1">
        <v>437.56</v>
      </c>
      <c r="E1057" s="1">
        <v>8.4146153846153844</v>
      </c>
      <c r="F1057" s="1">
        <v>13</v>
      </c>
    </row>
    <row r="1058" spans="1:6" x14ac:dyDescent="0.25">
      <c r="A1058" t="s">
        <v>432</v>
      </c>
      <c r="B1058">
        <v>51</v>
      </c>
      <c r="C1058">
        <v>4</v>
      </c>
      <c r="D1058" s="1">
        <v>210.12</v>
      </c>
      <c r="E1058" s="1">
        <v>4.12</v>
      </c>
      <c r="F1058" s="1">
        <v>12.75</v>
      </c>
    </row>
    <row r="1059" spans="1:6" x14ac:dyDescent="0.25">
      <c r="A1059" t="s">
        <v>446</v>
      </c>
      <c r="B1059">
        <v>50</v>
      </c>
      <c r="C1059">
        <v>4</v>
      </c>
      <c r="D1059" s="1">
        <v>258.56</v>
      </c>
      <c r="E1059" s="1">
        <v>5.1711999999999998</v>
      </c>
      <c r="F1059" s="1">
        <v>12.5</v>
      </c>
    </row>
    <row r="1060" spans="1:6" x14ac:dyDescent="0.25">
      <c r="A1060" t="s">
        <v>460</v>
      </c>
      <c r="B1060">
        <v>48</v>
      </c>
      <c r="C1060">
        <v>4</v>
      </c>
      <c r="D1060" s="1">
        <v>144.96</v>
      </c>
      <c r="E1060" s="1">
        <v>3.02</v>
      </c>
      <c r="F1060" s="1">
        <v>12</v>
      </c>
    </row>
    <row r="1061" spans="1:6" x14ac:dyDescent="0.25">
      <c r="A1061" t="s">
        <v>466</v>
      </c>
      <c r="B1061">
        <v>46</v>
      </c>
      <c r="C1061">
        <v>4</v>
      </c>
      <c r="D1061" s="1">
        <v>1451.88</v>
      </c>
      <c r="E1061" s="1">
        <v>31.562608695652177</v>
      </c>
      <c r="F1061" s="1">
        <v>11.5</v>
      </c>
    </row>
    <row r="1062" spans="1:6" x14ac:dyDescent="0.25">
      <c r="A1062" t="s">
        <v>468</v>
      </c>
      <c r="B1062">
        <v>46</v>
      </c>
      <c r="C1062">
        <v>4</v>
      </c>
      <c r="D1062" s="1">
        <v>2034.97</v>
      </c>
      <c r="E1062" s="1">
        <v>44.238478260869563</v>
      </c>
      <c r="F1062" s="1">
        <v>11.5</v>
      </c>
    </row>
    <row r="1063" spans="1:6" x14ac:dyDescent="0.25">
      <c r="A1063" t="s">
        <v>472</v>
      </c>
      <c r="B1063">
        <v>46</v>
      </c>
      <c r="C1063">
        <v>4</v>
      </c>
      <c r="D1063" s="1">
        <v>188.4</v>
      </c>
      <c r="E1063" s="1">
        <v>4.0956521739130434</v>
      </c>
      <c r="F1063" s="1">
        <v>11.5</v>
      </c>
    </row>
    <row r="1064" spans="1:6" x14ac:dyDescent="0.25">
      <c r="A1064" t="s">
        <v>475</v>
      </c>
      <c r="B1064">
        <v>46</v>
      </c>
      <c r="C1064">
        <v>4</v>
      </c>
      <c r="D1064" s="1">
        <v>1440.06</v>
      </c>
      <c r="E1064" s="1">
        <v>31.305652173913042</v>
      </c>
      <c r="F1064" s="1">
        <v>11.5</v>
      </c>
    </row>
    <row r="1065" spans="1:6" x14ac:dyDescent="0.25">
      <c r="A1065" t="s">
        <v>504</v>
      </c>
      <c r="B1065">
        <v>42</v>
      </c>
      <c r="C1065">
        <v>4</v>
      </c>
      <c r="D1065" s="1">
        <v>138.12</v>
      </c>
      <c r="E1065" s="1">
        <v>3.2885714285714287</v>
      </c>
      <c r="F1065" s="1">
        <v>10.5</v>
      </c>
    </row>
    <row r="1066" spans="1:6" x14ac:dyDescent="0.25">
      <c r="A1066" t="s">
        <v>522</v>
      </c>
      <c r="B1066">
        <v>40</v>
      </c>
      <c r="C1066">
        <v>4</v>
      </c>
      <c r="D1066" s="1">
        <v>170.66</v>
      </c>
      <c r="E1066" s="1">
        <v>4.2664999999999997</v>
      </c>
      <c r="F1066" s="1">
        <v>10</v>
      </c>
    </row>
    <row r="1067" spans="1:6" x14ac:dyDescent="0.25">
      <c r="A1067" t="s">
        <v>526</v>
      </c>
      <c r="B1067">
        <v>39</v>
      </c>
      <c r="C1067">
        <v>4</v>
      </c>
      <c r="D1067" s="1">
        <v>11.18</v>
      </c>
      <c r="E1067" s="1">
        <v>0.28666666666666668</v>
      </c>
      <c r="F1067" s="1">
        <v>9.75</v>
      </c>
    </row>
    <row r="1068" spans="1:6" x14ac:dyDescent="0.25">
      <c r="A1068" t="s">
        <v>537</v>
      </c>
      <c r="B1068">
        <v>38</v>
      </c>
      <c r="C1068">
        <v>4</v>
      </c>
      <c r="D1068" s="1">
        <v>104.88</v>
      </c>
      <c r="E1068" s="1">
        <v>2.76</v>
      </c>
      <c r="F1068" s="1">
        <v>9.5</v>
      </c>
    </row>
    <row r="1069" spans="1:6" x14ac:dyDescent="0.25">
      <c r="A1069" t="s">
        <v>552</v>
      </c>
      <c r="B1069">
        <v>37</v>
      </c>
      <c r="C1069">
        <v>4</v>
      </c>
      <c r="D1069" s="1">
        <v>267.68</v>
      </c>
      <c r="E1069" s="1">
        <v>7.2345945945945953</v>
      </c>
      <c r="F1069" s="1">
        <v>9.25</v>
      </c>
    </row>
    <row r="1070" spans="1:6" x14ac:dyDescent="0.25">
      <c r="A1070" t="s">
        <v>580</v>
      </c>
      <c r="B1070">
        <v>35</v>
      </c>
      <c r="C1070">
        <v>4</v>
      </c>
      <c r="D1070" s="1">
        <v>2533.85</v>
      </c>
      <c r="E1070" s="1">
        <v>72.395714285714277</v>
      </c>
      <c r="F1070" s="1">
        <v>8.75</v>
      </c>
    </row>
    <row r="1071" spans="1:6" x14ac:dyDescent="0.25">
      <c r="A1071" t="s">
        <v>585</v>
      </c>
      <c r="B1071">
        <v>35</v>
      </c>
      <c r="C1071">
        <v>4</v>
      </c>
      <c r="D1071" s="1">
        <v>174.63</v>
      </c>
      <c r="E1071" s="1">
        <v>4.9894285714285722</v>
      </c>
      <c r="F1071" s="1">
        <v>8.75</v>
      </c>
    </row>
    <row r="1072" spans="1:6" x14ac:dyDescent="0.25">
      <c r="A1072" t="s">
        <v>594</v>
      </c>
      <c r="B1072">
        <v>34</v>
      </c>
      <c r="C1072">
        <v>4</v>
      </c>
      <c r="D1072" s="1">
        <v>613.46</v>
      </c>
      <c r="E1072" s="1">
        <v>18.042941176470588</v>
      </c>
      <c r="F1072" s="1">
        <v>8.5</v>
      </c>
    </row>
    <row r="1073" spans="1:6" x14ac:dyDescent="0.25">
      <c r="A1073" t="s">
        <v>602</v>
      </c>
      <c r="B1073">
        <v>34</v>
      </c>
      <c r="C1073">
        <v>4</v>
      </c>
      <c r="D1073" s="1">
        <v>49.96</v>
      </c>
      <c r="E1073" s="1">
        <v>1.4694117647058824</v>
      </c>
      <c r="F1073" s="1">
        <v>8.5</v>
      </c>
    </row>
    <row r="1074" spans="1:6" x14ac:dyDescent="0.25">
      <c r="A1074" t="s">
        <v>609</v>
      </c>
      <c r="B1074">
        <v>33</v>
      </c>
      <c r="C1074">
        <v>4</v>
      </c>
      <c r="D1074" s="1">
        <v>97.35</v>
      </c>
      <c r="E1074" s="1">
        <v>2.95</v>
      </c>
      <c r="F1074" s="1">
        <v>8.25</v>
      </c>
    </row>
    <row r="1075" spans="1:6" x14ac:dyDescent="0.25">
      <c r="A1075" t="s">
        <v>613</v>
      </c>
      <c r="B1075">
        <v>33</v>
      </c>
      <c r="C1075">
        <v>4</v>
      </c>
      <c r="D1075" s="1">
        <v>98.34</v>
      </c>
      <c r="E1075" s="1">
        <v>2.98</v>
      </c>
      <c r="F1075" s="1">
        <v>8.25</v>
      </c>
    </row>
    <row r="1076" spans="1:6" x14ac:dyDescent="0.25">
      <c r="A1076" t="s">
        <v>626</v>
      </c>
      <c r="B1076">
        <v>32</v>
      </c>
      <c r="C1076">
        <v>4</v>
      </c>
      <c r="D1076" s="1">
        <v>794.24</v>
      </c>
      <c r="E1076" s="1">
        <v>24.82</v>
      </c>
      <c r="F1076" s="1">
        <v>8</v>
      </c>
    </row>
    <row r="1077" spans="1:6" x14ac:dyDescent="0.25">
      <c r="A1077" t="s">
        <v>636</v>
      </c>
      <c r="B1077">
        <v>31</v>
      </c>
      <c r="C1077">
        <v>4</v>
      </c>
      <c r="D1077" s="1">
        <v>284.58999999999997</v>
      </c>
      <c r="E1077" s="1">
        <v>9.1803225806451607</v>
      </c>
      <c r="F1077" s="1">
        <v>7.75</v>
      </c>
    </row>
    <row r="1078" spans="1:6" x14ac:dyDescent="0.25">
      <c r="A1078" t="s">
        <v>659</v>
      </c>
      <c r="B1078">
        <v>29</v>
      </c>
      <c r="C1078">
        <v>4</v>
      </c>
      <c r="D1078" s="1">
        <v>491.23</v>
      </c>
      <c r="E1078" s="1">
        <v>16.938965517241382</v>
      </c>
      <c r="F1078" s="1">
        <v>7.25</v>
      </c>
    </row>
    <row r="1079" spans="1:6" x14ac:dyDescent="0.25">
      <c r="A1079" t="s">
        <v>664</v>
      </c>
      <c r="B1079">
        <v>29</v>
      </c>
      <c r="C1079">
        <v>4</v>
      </c>
      <c r="D1079" s="1">
        <v>81.33</v>
      </c>
      <c r="E1079" s="1">
        <v>2.8044827586206895</v>
      </c>
      <c r="F1079" s="1">
        <v>7.25</v>
      </c>
    </row>
    <row r="1080" spans="1:6" x14ac:dyDescent="0.25">
      <c r="A1080" t="s">
        <v>666</v>
      </c>
      <c r="B1080">
        <v>29</v>
      </c>
      <c r="C1080">
        <v>4</v>
      </c>
      <c r="D1080" s="1">
        <v>27.26</v>
      </c>
      <c r="E1080" s="1">
        <v>0.94</v>
      </c>
      <c r="F1080" s="1">
        <v>7.25</v>
      </c>
    </row>
    <row r="1081" spans="1:6" x14ac:dyDescent="0.25">
      <c r="A1081" t="s">
        <v>671</v>
      </c>
      <c r="B1081">
        <v>28</v>
      </c>
      <c r="C1081">
        <v>4</v>
      </c>
      <c r="D1081" s="1">
        <v>316.81</v>
      </c>
      <c r="E1081" s="1">
        <v>11.314642857142857</v>
      </c>
      <c r="F1081" s="1">
        <v>7</v>
      </c>
    </row>
    <row r="1082" spans="1:6" x14ac:dyDescent="0.25">
      <c r="A1082" t="s">
        <v>694</v>
      </c>
      <c r="B1082">
        <v>27</v>
      </c>
      <c r="C1082">
        <v>4</v>
      </c>
      <c r="D1082" s="1">
        <v>95.58</v>
      </c>
      <c r="E1082" s="1">
        <v>3.54</v>
      </c>
      <c r="F1082" s="1">
        <v>6.75</v>
      </c>
    </row>
    <row r="1083" spans="1:6" x14ac:dyDescent="0.25">
      <c r="A1083" t="s">
        <v>695</v>
      </c>
      <c r="B1083">
        <v>27</v>
      </c>
      <c r="C1083">
        <v>4</v>
      </c>
      <c r="D1083" s="1">
        <v>47.79</v>
      </c>
      <c r="E1083" s="1">
        <v>1.77</v>
      </c>
      <c r="F1083" s="1">
        <v>6.75</v>
      </c>
    </row>
    <row r="1084" spans="1:6" x14ac:dyDescent="0.25">
      <c r="A1084" t="s">
        <v>699</v>
      </c>
      <c r="B1084">
        <v>26</v>
      </c>
      <c r="C1084">
        <v>4</v>
      </c>
      <c r="D1084" s="1">
        <v>69.86</v>
      </c>
      <c r="E1084" s="1">
        <v>2.686923076923077</v>
      </c>
      <c r="F1084" s="1">
        <v>6.5</v>
      </c>
    </row>
    <row r="1085" spans="1:6" x14ac:dyDescent="0.25">
      <c r="A1085" t="s">
        <v>701</v>
      </c>
      <c r="B1085">
        <v>26</v>
      </c>
      <c r="C1085">
        <v>4</v>
      </c>
      <c r="D1085" s="1">
        <v>238.58</v>
      </c>
      <c r="E1085" s="1">
        <v>9.1761538461538468</v>
      </c>
      <c r="F1085" s="1">
        <v>6.5</v>
      </c>
    </row>
    <row r="1086" spans="1:6" x14ac:dyDescent="0.25">
      <c r="A1086" t="s">
        <v>753</v>
      </c>
      <c r="B1086">
        <v>24</v>
      </c>
      <c r="C1086">
        <v>4</v>
      </c>
      <c r="D1086" s="1">
        <v>306.81</v>
      </c>
      <c r="E1086" s="1">
        <v>12.78375</v>
      </c>
      <c r="F1086" s="1">
        <v>6</v>
      </c>
    </row>
    <row r="1087" spans="1:6" x14ac:dyDescent="0.25">
      <c r="A1087" t="s">
        <v>768</v>
      </c>
      <c r="B1087">
        <v>24</v>
      </c>
      <c r="C1087">
        <v>4</v>
      </c>
      <c r="D1087" s="1">
        <v>66.599999999999994</v>
      </c>
      <c r="E1087" s="1">
        <v>2.7749999999999999</v>
      </c>
      <c r="F1087" s="1">
        <v>6</v>
      </c>
    </row>
    <row r="1088" spans="1:6" x14ac:dyDescent="0.25">
      <c r="A1088" t="s">
        <v>775</v>
      </c>
      <c r="B1088">
        <v>24</v>
      </c>
      <c r="C1088">
        <v>4</v>
      </c>
      <c r="D1088" s="1">
        <v>153.54</v>
      </c>
      <c r="E1088" s="1">
        <v>6.3975</v>
      </c>
      <c r="F1088" s="1">
        <v>6</v>
      </c>
    </row>
    <row r="1089" spans="1:6" x14ac:dyDescent="0.25">
      <c r="A1089" t="s">
        <v>785</v>
      </c>
      <c r="B1089">
        <v>24</v>
      </c>
      <c r="C1089">
        <v>4</v>
      </c>
      <c r="D1089" s="1">
        <v>133.57</v>
      </c>
      <c r="E1089" s="1">
        <v>5.5654166666666667</v>
      </c>
      <c r="F1089" s="1">
        <v>6</v>
      </c>
    </row>
    <row r="1090" spans="1:6" x14ac:dyDescent="0.25">
      <c r="A1090" t="s">
        <v>805</v>
      </c>
      <c r="B1090">
        <v>23</v>
      </c>
      <c r="C1090">
        <v>4</v>
      </c>
      <c r="D1090" s="1">
        <v>336.11</v>
      </c>
      <c r="E1090" s="1">
        <v>14.613478260869565</v>
      </c>
      <c r="F1090" s="1">
        <v>5.75</v>
      </c>
    </row>
    <row r="1091" spans="1:6" x14ac:dyDescent="0.25">
      <c r="A1091" t="s">
        <v>808</v>
      </c>
      <c r="B1091">
        <v>23</v>
      </c>
      <c r="C1091">
        <v>4</v>
      </c>
      <c r="D1091" s="1">
        <v>532.15</v>
      </c>
      <c r="E1091" s="1">
        <v>23.13695652173913</v>
      </c>
      <c r="F1091" s="1">
        <v>5.75</v>
      </c>
    </row>
    <row r="1092" spans="1:6" x14ac:dyDescent="0.25">
      <c r="A1092" t="s">
        <v>813</v>
      </c>
      <c r="B1092">
        <v>22</v>
      </c>
      <c r="C1092">
        <v>4</v>
      </c>
      <c r="D1092" s="1">
        <v>53.56</v>
      </c>
      <c r="E1092" s="1">
        <v>2.4345454545454546</v>
      </c>
      <c r="F1092" s="1">
        <v>5.5</v>
      </c>
    </row>
    <row r="1093" spans="1:6" x14ac:dyDescent="0.25">
      <c r="A1093" t="s">
        <v>825</v>
      </c>
      <c r="B1093">
        <v>22</v>
      </c>
      <c r="C1093">
        <v>4</v>
      </c>
      <c r="D1093" s="1">
        <v>157.97999999999999</v>
      </c>
      <c r="E1093" s="1">
        <v>7.1809090909090907</v>
      </c>
      <c r="F1093" s="1">
        <v>5.5</v>
      </c>
    </row>
    <row r="1094" spans="1:6" x14ac:dyDescent="0.25">
      <c r="A1094" t="s">
        <v>828</v>
      </c>
      <c r="B1094">
        <v>21</v>
      </c>
      <c r="C1094">
        <v>4</v>
      </c>
      <c r="D1094" s="1">
        <v>48.06</v>
      </c>
      <c r="E1094" s="1">
        <v>2.2885714285714287</v>
      </c>
      <c r="F1094" s="1">
        <v>5.25</v>
      </c>
    </row>
    <row r="1095" spans="1:6" x14ac:dyDescent="0.25">
      <c r="A1095" t="s">
        <v>839</v>
      </c>
      <c r="B1095">
        <v>21</v>
      </c>
      <c r="C1095">
        <v>4</v>
      </c>
      <c r="D1095" s="1">
        <v>572.52</v>
      </c>
      <c r="E1095" s="1">
        <v>27.262857142857143</v>
      </c>
      <c r="F1095" s="1">
        <v>5.25</v>
      </c>
    </row>
    <row r="1096" spans="1:6" x14ac:dyDescent="0.25">
      <c r="A1096" t="s">
        <v>854</v>
      </c>
      <c r="B1096">
        <v>20</v>
      </c>
      <c r="C1096">
        <v>4</v>
      </c>
      <c r="D1096" s="1">
        <v>419.6</v>
      </c>
      <c r="E1096" s="1">
        <v>20.98</v>
      </c>
      <c r="F1096" s="1">
        <v>5</v>
      </c>
    </row>
    <row r="1097" spans="1:6" x14ac:dyDescent="0.25">
      <c r="A1097" t="s">
        <v>860</v>
      </c>
      <c r="B1097">
        <v>20</v>
      </c>
      <c r="C1097">
        <v>4</v>
      </c>
      <c r="D1097" s="1">
        <v>230.98</v>
      </c>
      <c r="E1097" s="1">
        <v>11.548999999999999</v>
      </c>
      <c r="F1097" s="1">
        <v>5</v>
      </c>
    </row>
    <row r="1098" spans="1:6" x14ac:dyDescent="0.25">
      <c r="A1098" t="s">
        <v>873</v>
      </c>
      <c r="B1098">
        <v>20</v>
      </c>
      <c r="C1098">
        <v>4</v>
      </c>
      <c r="D1098" s="1">
        <v>74.12</v>
      </c>
      <c r="E1098" s="1">
        <v>3.706</v>
      </c>
      <c r="F1098" s="1">
        <v>5</v>
      </c>
    </row>
    <row r="1099" spans="1:6" x14ac:dyDescent="0.25">
      <c r="A1099" t="s">
        <v>881</v>
      </c>
      <c r="B1099">
        <v>20</v>
      </c>
      <c r="C1099">
        <v>4</v>
      </c>
      <c r="D1099" s="1">
        <v>94.36</v>
      </c>
      <c r="E1099" s="1">
        <v>4.718</v>
      </c>
      <c r="F1099" s="1">
        <v>5</v>
      </c>
    </row>
    <row r="1100" spans="1:6" x14ac:dyDescent="0.25">
      <c r="A1100" t="s">
        <v>892</v>
      </c>
      <c r="B1100">
        <v>19</v>
      </c>
      <c r="C1100">
        <v>4</v>
      </c>
      <c r="D1100" s="1">
        <v>42.66</v>
      </c>
      <c r="E1100" s="1">
        <v>2.2452631578947364</v>
      </c>
      <c r="F1100" s="1">
        <v>4.75</v>
      </c>
    </row>
    <row r="1101" spans="1:6" x14ac:dyDescent="0.25">
      <c r="A1101" t="s">
        <v>902</v>
      </c>
      <c r="B1101">
        <v>19</v>
      </c>
      <c r="C1101">
        <v>4</v>
      </c>
      <c r="D1101" s="1">
        <v>336.93</v>
      </c>
      <c r="E1101" s="1">
        <v>17.733157894736841</v>
      </c>
      <c r="F1101" s="1">
        <v>4.75</v>
      </c>
    </row>
    <row r="1102" spans="1:6" x14ac:dyDescent="0.25">
      <c r="A1102" t="s">
        <v>904</v>
      </c>
      <c r="B1102">
        <v>19</v>
      </c>
      <c r="C1102">
        <v>4</v>
      </c>
      <c r="D1102" s="1">
        <v>320.27999999999997</v>
      </c>
      <c r="E1102" s="1">
        <v>16.856842105263159</v>
      </c>
      <c r="F1102" s="1">
        <v>4.75</v>
      </c>
    </row>
    <row r="1103" spans="1:6" x14ac:dyDescent="0.25">
      <c r="A1103" t="s">
        <v>905</v>
      </c>
      <c r="B1103">
        <v>19</v>
      </c>
      <c r="C1103">
        <v>4</v>
      </c>
      <c r="D1103" s="1">
        <v>70.3</v>
      </c>
      <c r="E1103" s="1">
        <v>3.7</v>
      </c>
      <c r="F1103" s="1">
        <v>4.75</v>
      </c>
    </row>
    <row r="1104" spans="1:6" x14ac:dyDescent="0.25">
      <c r="A1104" t="s">
        <v>933</v>
      </c>
      <c r="B1104">
        <v>18</v>
      </c>
      <c r="C1104">
        <v>4</v>
      </c>
      <c r="D1104" s="1">
        <v>62.46</v>
      </c>
      <c r="E1104" s="1">
        <v>3.47</v>
      </c>
      <c r="F1104" s="1">
        <v>4.5</v>
      </c>
    </row>
    <row r="1105" spans="1:6" x14ac:dyDescent="0.25">
      <c r="A1105" t="s">
        <v>937</v>
      </c>
      <c r="B1105">
        <v>18</v>
      </c>
      <c r="C1105">
        <v>4</v>
      </c>
      <c r="D1105" s="1">
        <v>244.64</v>
      </c>
      <c r="E1105" s="1">
        <v>13.591111111111111</v>
      </c>
      <c r="F1105" s="1">
        <v>4.5</v>
      </c>
    </row>
    <row r="1106" spans="1:6" x14ac:dyDescent="0.25">
      <c r="A1106" t="s">
        <v>938</v>
      </c>
      <c r="B1106">
        <v>18</v>
      </c>
      <c r="C1106">
        <v>4</v>
      </c>
      <c r="D1106" s="1">
        <v>117.02</v>
      </c>
      <c r="E1106" s="1">
        <v>6.5011111111111113</v>
      </c>
      <c r="F1106" s="1">
        <v>4.5</v>
      </c>
    </row>
    <row r="1107" spans="1:6" x14ac:dyDescent="0.25">
      <c r="A1107" t="s">
        <v>941</v>
      </c>
      <c r="B1107">
        <v>18</v>
      </c>
      <c r="C1107">
        <v>4</v>
      </c>
      <c r="D1107" s="1">
        <v>93</v>
      </c>
      <c r="E1107" s="1">
        <v>5.166666666666667</v>
      </c>
      <c r="F1107" s="1">
        <v>4.5</v>
      </c>
    </row>
    <row r="1108" spans="1:6" x14ac:dyDescent="0.25">
      <c r="A1108" t="s">
        <v>950</v>
      </c>
      <c r="B1108">
        <v>17</v>
      </c>
      <c r="C1108">
        <v>4</v>
      </c>
      <c r="D1108" s="1">
        <v>198.54</v>
      </c>
      <c r="E1108" s="1">
        <v>11.678823529411765</v>
      </c>
      <c r="F1108" s="1">
        <v>4.25</v>
      </c>
    </row>
    <row r="1109" spans="1:6" x14ac:dyDescent="0.25">
      <c r="A1109" t="s">
        <v>955</v>
      </c>
      <c r="B1109">
        <v>17</v>
      </c>
      <c r="C1109">
        <v>4</v>
      </c>
      <c r="D1109" s="1">
        <v>908.13</v>
      </c>
      <c r="E1109" s="1">
        <v>53.419411764705885</v>
      </c>
      <c r="F1109" s="1">
        <v>4.25</v>
      </c>
    </row>
    <row r="1110" spans="1:6" x14ac:dyDescent="0.25">
      <c r="A1110" t="s">
        <v>962</v>
      </c>
      <c r="B1110">
        <v>17</v>
      </c>
      <c r="C1110">
        <v>4</v>
      </c>
      <c r="D1110" s="1">
        <v>46.24</v>
      </c>
      <c r="E1110" s="1">
        <v>2.72</v>
      </c>
      <c r="F1110" s="1">
        <v>4.25</v>
      </c>
    </row>
    <row r="1111" spans="1:6" x14ac:dyDescent="0.25">
      <c r="A1111" t="s">
        <v>963</v>
      </c>
      <c r="B1111">
        <v>17</v>
      </c>
      <c r="C1111">
        <v>4</v>
      </c>
      <c r="D1111" s="1">
        <v>28.39</v>
      </c>
      <c r="E1111" s="1">
        <v>1.67</v>
      </c>
      <c r="F1111" s="1">
        <v>4.25</v>
      </c>
    </row>
    <row r="1112" spans="1:6" x14ac:dyDescent="0.25">
      <c r="A1112" t="s">
        <v>978</v>
      </c>
      <c r="B1112">
        <v>17</v>
      </c>
      <c r="C1112">
        <v>4</v>
      </c>
      <c r="D1112" s="1">
        <v>54.57</v>
      </c>
      <c r="E1112" s="1">
        <v>3.21</v>
      </c>
      <c r="F1112" s="1">
        <v>4.25</v>
      </c>
    </row>
    <row r="1113" spans="1:6" x14ac:dyDescent="0.25">
      <c r="A1113" t="s">
        <v>984</v>
      </c>
      <c r="B1113">
        <v>16</v>
      </c>
      <c r="C1113">
        <v>4</v>
      </c>
      <c r="D1113" s="1">
        <v>4.16</v>
      </c>
      <c r="E1113" s="1">
        <v>0.26</v>
      </c>
      <c r="F1113" s="1">
        <v>4</v>
      </c>
    </row>
    <row r="1114" spans="1:6" x14ac:dyDescent="0.25">
      <c r="A1114" t="s">
        <v>994</v>
      </c>
      <c r="B1114">
        <v>16</v>
      </c>
      <c r="C1114">
        <v>4</v>
      </c>
      <c r="D1114" s="1">
        <v>79.42</v>
      </c>
      <c r="E1114" s="1">
        <v>4.9637500000000001</v>
      </c>
      <c r="F1114" s="1">
        <v>4</v>
      </c>
    </row>
    <row r="1115" spans="1:6" x14ac:dyDescent="0.25">
      <c r="A1115" t="s">
        <v>1003</v>
      </c>
      <c r="B1115">
        <v>16</v>
      </c>
      <c r="C1115">
        <v>4</v>
      </c>
      <c r="D1115" s="1">
        <v>527.67999999999995</v>
      </c>
      <c r="E1115" s="1">
        <v>32.979999999999997</v>
      </c>
      <c r="F1115" s="1">
        <v>4</v>
      </c>
    </row>
    <row r="1116" spans="1:6" x14ac:dyDescent="0.25">
      <c r="A1116" t="s">
        <v>1006</v>
      </c>
      <c r="B1116">
        <v>16</v>
      </c>
      <c r="C1116">
        <v>4</v>
      </c>
      <c r="D1116" s="1">
        <v>459.98</v>
      </c>
      <c r="E1116" s="1">
        <v>28.748750000000001</v>
      </c>
      <c r="F1116" s="1">
        <v>4</v>
      </c>
    </row>
    <row r="1117" spans="1:6" x14ac:dyDescent="0.25">
      <c r="A1117" t="s">
        <v>1010</v>
      </c>
      <c r="B1117">
        <v>16</v>
      </c>
      <c r="C1117">
        <v>4</v>
      </c>
      <c r="D1117" s="1">
        <v>94.56</v>
      </c>
      <c r="E1117" s="1">
        <v>5.91</v>
      </c>
      <c r="F1117" s="1">
        <v>4</v>
      </c>
    </row>
    <row r="1118" spans="1:6" x14ac:dyDescent="0.25">
      <c r="A1118" t="s">
        <v>1023</v>
      </c>
      <c r="B1118">
        <v>16</v>
      </c>
      <c r="C1118">
        <v>4</v>
      </c>
      <c r="D1118" s="1">
        <v>80</v>
      </c>
      <c r="E1118" s="1">
        <v>5</v>
      </c>
      <c r="F1118" s="1">
        <v>4</v>
      </c>
    </row>
    <row r="1119" spans="1:6" x14ac:dyDescent="0.25">
      <c r="A1119" t="s">
        <v>1024</v>
      </c>
      <c r="B1119">
        <v>16</v>
      </c>
      <c r="C1119">
        <v>4</v>
      </c>
      <c r="D1119" s="1">
        <v>33.119999999999997</v>
      </c>
      <c r="E1119" s="1">
        <v>2.0699999999999998</v>
      </c>
      <c r="F1119" s="1">
        <v>4</v>
      </c>
    </row>
    <row r="1120" spans="1:6" x14ac:dyDescent="0.25">
      <c r="A1120" t="s">
        <v>1025</v>
      </c>
      <c r="B1120">
        <v>15</v>
      </c>
      <c r="C1120">
        <v>4</v>
      </c>
      <c r="D1120" s="1">
        <v>382.19</v>
      </c>
      <c r="E1120" s="1">
        <v>25.479333333333333</v>
      </c>
      <c r="F1120" s="1">
        <v>3.75</v>
      </c>
    </row>
    <row r="1121" spans="1:6" x14ac:dyDescent="0.25">
      <c r="A1121" t="s">
        <v>1032</v>
      </c>
      <c r="B1121">
        <v>15</v>
      </c>
      <c r="C1121">
        <v>4</v>
      </c>
      <c r="D1121" s="1">
        <v>91.38</v>
      </c>
      <c r="E1121" s="1">
        <v>6.0919999999999996</v>
      </c>
      <c r="F1121" s="1">
        <v>3.75</v>
      </c>
    </row>
    <row r="1122" spans="1:6" x14ac:dyDescent="0.25">
      <c r="A1122" t="s">
        <v>1052</v>
      </c>
      <c r="B1122">
        <v>15</v>
      </c>
      <c r="C1122">
        <v>4</v>
      </c>
      <c r="D1122" s="1">
        <v>80.19</v>
      </c>
      <c r="E1122" s="1">
        <v>5.3460000000000001</v>
      </c>
      <c r="F1122" s="1">
        <v>3.75</v>
      </c>
    </row>
    <row r="1123" spans="1:6" x14ac:dyDescent="0.25">
      <c r="A1123" t="s">
        <v>1060</v>
      </c>
      <c r="B1123">
        <v>15</v>
      </c>
      <c r="C1123">
        <v>4</v>
      </c>
      <c r="D1123" s="1">
        <v>172.51</v>
      </c>
      <c r="E1123" s="1">
        <v>11.500666666666666</v>
      </c>
      <c r="F1123" s="1">
        <v>3.75</v>
      </c>
    </row>
    <row r="1124" spans="1:6" x14ac:dyDescent="0.25">
      <c r="A1124" t="s">
        <v>1089</v>
      </c>
      <c r="B1124">
        <v>14</v>
      </c>
      <c r="C1124">
        <v>4</v>
      </c>
      <c r="D1124" s="1">
        <v>41.72</v>
      </c>
      <c r="E1124" s="1">
        <v>2.98</v>
      </c>
      <c r="F1124" s="1">
        <v>3.5</v>
      </c>
    </row>
    <row r="1125" spans="1:6" x14ac:dyDescent="0.25">
      <c r="A1125" t="s">
        <v>1105</v>
      </c>
      <c r="B1125">
        <v>14</v>
      </c>
      <c r="C1125">
        <v>4</v>
      </c>
      <c r="D1125" s="1">
        <v>136.63999999999999</v>
      </c>
      <c r="E1125" s="1">
        <v>9.76</v>
      </c>
      <c r="F1125" s="1">
        <v>3.5</v>
      </c>
    </row>
    <row r="1126" spans="1:6" x14ac:dyDescent="0.25">
      <c r="A1126" t="s">
        <v>1118</v>
      </c>
      <c r="B1126">
        <v>14</v>
      </c>
      <c r="C1126">
        <v>4</v>
      </c>
      <c r="D1126" s="1">
        <v>128.74</v>
      </c>
      <c r="E1126" s="1">
        <v>9.1957142857142848</v>
      </c>
      <c r="F1126" s="1">
        <v>3.5</v>
      </c>
    </row>
    <row r="1127" spans="1:6" x14ac:dyDescent="0.25">
      <c r="A1127" t="s">
        <v>1128</v>
      </c>
      <c r="B1127">
        <v>13</v>
      </c>
      <c r="C1127">
        <v>4</v>
      </c>
      <c r="D1127" s="1">
        <v>653.15</v>
      </c>
      <c r="E1127" s="1">
        <v>50.242307692307698</v>
      </c>
      <c r="F1127" s="1">
        <v>3.25</v>
      </c>
    </row>
    <row r="1128" spans="1:6" x14ac:dyDescent="0.25">
      <c r="A1128" t="s">
        <v>1141</v>
      </c>
      <c r="B1128">
        <v>13</v>
      </c>
      <c r="C1128">
        <v>4</v>
      </c>
      <c r="D1128" s="1">
        <v>49.4</v>
      </c>
      <c r="E1128" s="1">
        <v>3.8</v>
      </c>
      <c r="F1128" s="1">
        <v>3.25</v>
      </c>
    </row>
    <row r="1129" spans="1:6" x14ac:dyDescent="0.25">
      <c r="A1129" t="s">
        <v>1169</v>
      </c>
      <c r="B1129">
        <v>13</v>
      </c>
      <c r="C1129">
        <v>4</v>
      </c>
      <c r="D1129" s="1">
        <v>54.13</v>
      </c>
      <c r="E1129" s="1">
        <v>4.163846153846154</v>
      </c>
      <c r="F1129" s="1">
        <v>3.25</v>
      </c>
    </row>
    <row r="1130" spans="1:6" x14ac:dyDescent="0.25">
      <c r="A1130" t="s">
        <v>1178</v>
      </c>
      <c r="B1130">
        <v>12</v>
      </c>
      <c r="C1130">
        <v>4</v>
      </c>
      <c r="D1130" s="1">
        <v>310.60000000000002</v>
      </c>
      <c r="E1130" s="1">
        <v>25.883333333333333</v>
      </c>
      <c r="F1130" s="1">
        <v>3</v>
      </c>
    </row>
    <row r="1131" spans="1:6" x14ac:dyDescent="0.25">
      <c r="A1131" t="s">
        <v>1206</v>
      </c>
      <c r="B1131">
        <v>12</v>
      </c>
      <c r="C1131">
        <v>4</v>
      </c>
      <c r="D1131" s="1">
        <v>61.98</v>
      </c>
      <c r="E1131" s="1">
        <v>5.165</v>
      </c>
      <c r="F1131" s="1">
        <v>3</v>
      </c>
    </row>
    <row r="1132" spans="1:6" x14ac:dyDescent="0.25">
      <c r="A1132" t="s">
        <v>1223</v>
      </c>
      <c r="B1132">
        <v>12</v>
      </c>
      <c r="C1132">
        <v>4</v>
      </c>
      <c r="D1132" s="1">
        <v>231.84</v>
      </c>
      <c r="E1132" s="1">
        <v>19.32</v>
      </c>
      <c r="F1132" s="1">
        <v>3</v>
      </c>
    </row>
    <row r="1133" spans="1:6" x14ac:dyDescent="0.25">
      <c r="A1133" t="s">
        <v>1235</v>
      </c>
      <c r="B1133">
        <v>12</v>
      </c>
      <c r="C1133">
        <v>4</v>
      </c>
      <c r="D1133" s="1">
        <v>93.12</v>
      </c>
      <c r="E1133" s="1">
        <v>7.76</v>
      </c>
      <c r="F1133" s="1">
        <v>3</v>
      </c>
    </row>
    <row r="1134" spans="1:6" x14ac:dyDescent="0.25">
      <c r="A1134" t="s">
        <v>1236</v>
      </c>
      <c r="B1134">
        <v>12</v>
      </c>
      <c r="C1134">
        <v>4</v>
      </c>
      <c r="D1134" s="1">
        <v>168.24</v>
      </c>
      <c r="E1134" s="1">
        <v>14.02</v>
      </c>
      <c r="F1134" s="1">
        <v>3</v>
      </c>
    </row>
    <row r="1135" spans="1:6" x14ac:dyDescent="0.25">
      <c r="A1135" t="s">
        <v>1238</v>
      </c>
      <c r="B1135">
        <v>12</v>
      </c>
      <c r="C1135">
        <v>4</v>
      </c>
      <c r="D1135" s="1">
        <v>489.66</v>
      </c>
      <c r="E1135" s="1">
        <v>40.805</v>
      </c>
      <c r="F1135" s="1">
        <v>3</v>
      </c>
    </row>
    <row r="1136" spans="1:6" x14ac:dyDescent="0.25">
      <c r="A1136" t="s">
        <v>1245</v>
      </c>
      <c r="B1136">
        <v>12</v>
      </c>
      <c r="C1136">
        <v>4</v>
      </c>
      <c r="D1136" s="1">
        <v>184</v>
      </c>
      <c r="E1136" s="1">
        <v>15.333333333333334</v>
      </c>
      <c r="F1136" s="1">
        <v>3</v>
      </c>
    </row>
    <row r="1137" spans="1:6" x14ac:dyDescent="0.25">
      <c r="A1137" t="s">
        <v>1270</v>
      </c>
      <c r="B1137">
        <v>11</v>
      </c>
      <c r="C1137">
        <v>4</v>
      </c>
      <c r="D1137" s="1">
        <v>186.55</v>
      </c>
      <c r="E1137" s="1">
        <v>16.959090909090911</v>
      </c>
      <c r="F1137" s="1">
        <v>2.75</v>
      </c>
    </row>
    <row r="1138" spans="1:6" x14ac:dyDescent="0.25">
      <c r="A1138" t="s">
        <v>1271</v>
      </c>
      <c r="B1138">
        <v>11</v>
      </c>
      <c r="C1138">
        <v>4</v>
      </c>
      <c r="D1138" s="1">
        <v>510.15</v>
      </c>
      <c r="E1138" s="1">
        <v>46.377272727272725</v>
      </c>
      <c r="F1138" s="1">
        <v>2.75</v>
      </c>
    </row>
    <row r="1139" spans="1:6" x14ac:dyDescent="0.25">
      <c r="A1139" t="s">
        <v>1272</v>
      </c>
      <c r="B1139">
        <v>11</v>
      </c>
      <c r="C1139">
        <v>4</v>
      </c>
      <c r="D1139" s="1">
        <v>462</v>
      </c>
      <c r="E1139" s="1">
        <v>42</v>
      </c>
      <c r="F1139" s="1">
        <v>2.75</v>
      </c>
    </row>
    <row r="1140" spans="1:6" x14ac:dyDescent="0.25">
      <c r="A1140" t="s">
        <v>1300</v>
      </c>
      <c r="B1140">
        <v>11</v>
      </c>
      <c r="C1140">
        <v>4</v>
      </c>
      <c r="D1140" s="1">
        <v>159.41999999999999</v>
      </c>
      <c r="E1140" s="1">
        <v>14.492727272727274</v>
      </c>
      <c r="F1140" s="1">
        <v>2.75</v>
      </c>
    </row>
    <row r="1141" spans="1:6" x14ac:dyDescent="0.25">
      <c r="A1141" t="s">
        <v>1304</v>
      </c>
      <c r="B1141">
        <v>11</v>
      </c>
      <c r="C1141">
        <v>4</v>
      </c>
      <c r="D1141" s="1">
        <v>28.48</v>
      </c>
      <c r="E1141" s="1">
        <v>2.5890909090909093</v>
      </c>
      <c r="F1141" s="1">
        <v>2.75</v>
      </c>
    </row>
    <row r="1142" spans="1:6" x14ac:dyDescent="0.25">
      <c r="A1142" t="s">
        <v>1313</v>
      </c>
      <c r="B1142">
        <v>10</v>
      </c>
      <c r="C1142">
        <v>4</v>
      </c>
      <c r="D1142" s="1">
        <v>135.5</v>
      </c>
      <c r="E1142" s="1">
        <v>13.55</v>
      </c>
      <c r="F1142" s="1">
        <v>2.5</v>
      </c>
    </row>
    <row r="1143" spans="1:6" x14ac:dyDescent="0.25">
      <c r="A1143" t="s">
        <v>1321</v>
      </c>
      <c r="B1143">
        <v>10</v>
      </c>
      <c r="C1143">
        <v>4</v>
      </c>
      <c r="D1143" s="1">
        <v>133</v>
      </c>
      <c r="E1143" s="1">
        <v>13.3</v>
      </c>
      <c r="F1143" s="1">
        <v>2.5</v>
      </c>
    </row>
    <row r="1144" spans="1:6" x14ac:dyDescent="0.25">
      <c r="A1144" t="s">
        <v>1325</v>
      </c>
      <c r="B1144">
        <v>10</v>
      </c>
      <c r="C1144">
        <v>4</v>
      </c>
      <c r="D1144" s="1">
        <v>168</v>
      </c>
      <c r="E1144" s="1">
        <v>16.8</v>
      </c>
      <c r="F1144" s="1">
        <v>2.5</v>
      </c>
    </row>
    <row r="1145" spans="1:6" x14ac:dyDescent="0.25">
      <c r="A1145" t="s">
        <v>1339</v>
      </c>
      <c r="B1145">
        <v>10</v>
      </c>
      <c r="C1145">
        <v>4</v>
      </c>
      <c r="D1145" s="1">
        <v>324.27999999999997</v>
      </c>
      <c r="E1145" s="1">
        <v>32.427999999999997</v>
      </c>
      <c r="F1145" s="1">
        <v>2.5</v>
      </c>
    </row>
    <row r="1146" spans="1:6" x14ac:dyDescent="0.25">
      <c r="A1146" t="s">
        <v>1349</v>
      </c>
      <c r="B1146">
        <v>10</v>
      </c>
      <c r="C1146">
        <v>4</v>
      </c>
      <c r="D1146" s="1">
        <v>49.54</v>
      </c>
      <c r="E1146" s="1">
        <v>4.9539999999999997</v>
      </c>
      <c r="F1146" s="1">
        <v>2.5</v>
      </c>
    </row>
    <row r="1147" spans="1:6" x14ac:dyDescent="0.25">
      <c r="A1147" t="s">
        <v>1352</v>
      </c>
      <c r="B1147">
        <v>10</v>
      </c>
      <c r="C1147">
        <v>4</v>
      </c>
      <c r="D1147" s="1">
        <v>272.83999999999997</v>
      </c>
      <c r="E1147" s="1">
        <v>27.283999999999999</v>
      </c>
      <c r="F1147" s="1">
        <v>2.5</v>
      </c>
    </row>
    <row r="1148" spans="1:6" x14ac:dyDescent="0.25">
      <c r="A1148" t="s">
        <v>1355</v>
      </c>
      <c r="B1148">
        <v>10</v>
      </c>
      <c r="C1148">
        <v>4</v>
      </c>
      <c r="D1148" s="1">
        <v>26.8</v>
      </c>
      <c r="E1148" s="1">
        <v>2.68</v>
      </c>
      <c r="F1148" s="1">
        <v>2.5</v>
      </c>
    </row>
    <row r="1149" spans="1:6" x14ac:dyDescent="0.25">
      <c r="A1149" t="s">
        <v>1385</v>
      </c>
      <c r="B1149">
        <v>10</v>
      </c>
      <c r="C1149">
        <v>4</v>
      </c>
      <c r="D1149" s="1">
        <v>229.1</v>
      </c>
      <c r="E1149" s="1">
        <v>22.91</v>
      </c>
      <c r="F1149" s="1">
        <v>2.5</v>
      </c>
    </row>
    <row r="1150" spans="1:6" x14ac:dyDescent="0.25">
      <c r="A1150" t="s">
        <v>1388</v>
      </c>
      <c r="B1150">
        <v>10</v>
      </c>
      <c r="C1150">
        <v>4</v>
      </c>
      <c r="D1150" s="1">
        <v>254.42</v>
      </c>
      <c r="E1150" s="1">
        <v>25.442</v>
      </c>
      <c r="F1150" s="1">
        <v>2.5</v>
      </c>
    </row>
    <row r="1151" spans="1:6" x14ac:dyDescent="0.25">
      <c r="A1151" t="s">
        <v>1389</v>
      </c>
      <c r="B1151">
        <v>10</v>
      </c>
      <c r="C1151">
        <v>4</v>
      </c>
      <c r="D1151" s="1">
        <v>271.32</v>
      </c>
      <c r="E1151" s="1">
        <v>27.132000000000001</v>
      </c>
      <c r="F1151" s="1">
        <v>2.5</v>
      </c>
    </row>
    <row r="1152" spans="1:6" x14ac:dyDescent="0.25">
      <c r="A1152" t="s">
        <v>1391</v>
      </c>
      <c r="B1152">
        <v>10</v>
      </c>
      <c r="C1152">
        <v>4</v>
      </c>
      <c r="D1152" s="1">
        <v>63.2</v>
      </c>
      <c r="E1152" s="1">
        <v>6.32</v>
      </c>
      <c r="F1152" s="1">
        <v>2.5</v>
      </c>
    </row>
    <row r="1153" spans="1:6" x14ac:dyDescent="0.25">
      <c r="A1153" t="s">
        <v>1398</v>
      </c>
      <c r="B1153">
        <v>10</v>
      </c>
      <c r="C1153">
        <v>4</v>
      </c>
      <c r="D1153" s="1">
        <v>64.52</v>
      </c>
      <c r="E1153" s="1">
        <v>6.452</v>
      </c>
      <c r="F1153" s="1">
        <v>2.5</v>
      </c>
    </row>
    <row r="1154" spans="1:6" x14ac:dyDescent="0.25">
      <c r="A1154" t="s">
        <v>1415</v>
      </c>
      <c r="B1154">
        <v>9</v>
      </c>
      <c r="C1154">
        <v>4</v>
      </c>
      <c r="D1154" s="1">
        <v>91.17</v>
      </c>
      <c r="E1154" s="1">
        <v>10.130000000000001</v>
      </c>
      <c r="F1154" s="1">
        <v>2.25</v>
      </c>
    </row>
    <row r="1155" spans="1:6" x14ac:dyDescent="0.25">
      <c r="A1155" t="s">
        <v>1423</v>
      </c>
      <c r="B1155">
        <v>9</v>
      </c>
      <c r="C1155">
        <v>4</v>
      </c>
      <c r="D1155" s="1">
        <v>199.65</v>
      </c>
      <c r="E1155" s="1">
        <v>22.183333333333334</v>
      </c>
      <c r="F1155" s="1">
        <v>2.25</v>
      </c>
    </row>
    <row r="1156" spans="1:6" x14ac:dyDescent="0.25">
      <c r="A1156" t="s">
        <v>1425</v>
      </c>
      <c r="B1156">
        <v>9</v>
      </c>
      <c r="C1156">
        <v>4</v>
      </c>
      <c r="D1156" s="1">
        <v>24.12</v>
      </c>
      <c r="E1156" s="1">
        <v>2.68</v>
      </c>
      <c r="F1156" s="1">
        <v>2.25</v>
      </c>
    </row>
    <row r="1157" spans="1:6" x14ac:dyDescent="0.25">
      <c r="A1157" t="s">
        <v>1432</v>
      </c>
      <c r="B1157">
        <v>9</v>
      </c>
      <c r="C1157">
        <v>4</v>
      </c>
      <c r="D1157" s="1">
        <v>642.87</v>
      </c>
      <c r="E1157" s="1">
        <v>71.430000000000007</v>
      </c>
      <c r="F1157" s="1">
        <v>2.25</v>
      </c>
    </row>
    <row r="1158" spans="1:6" x14ac:dyDescent="0.25">
      <c r="A1158" t="s">
        <v>1447</v>
      </c>
      <c r="B1158">
        <v>9</v>
      </c>
      <c r="C1158">
        <v>4</v>
      </c>
      <c r="D1158" s="1">
        <v>273.24</v>
      </c>
      <c r="E1158" s="1">
        <v>30.36</v>
      </c>
      <c r="F1158" s="1">
        <v>2.25</v>
      </c>
    </row>
    <row r="1159" spans="1:6" x14ac:dyDescent="0.25">
      <c r="A1159" t="s">
        <v>1455</v>
      </c>
      <c r="B1159">
        <v>9</v>
      </c>
      <c r="C1159">
        <v>4</v>
      </c>
      <c r="D1159" s="1">
        <v>206.19</v>
      </c>
      <c r="E1159" s="1">
        <v>22.91</v>
      </c>
      <c r="F1159" s="1">
        <v>2.25</v>
      </c>
    </row>
    <row r="1160" spans="1:6" x14ac:dyDescent="0.25">
      <c r="A1160" t="s">
        <v>1458</v>
      </c>
      <c r="B1160">
        <v>9</v>
      </c>
      <c r="C1160">
        <v>4</v>
      </c>
      <c r="D1160" s="1">
        <v>207.01</v>
      </c>
      <c r="E1160" s="1">
        <v>23.001111111111111</v>
      </c>
      <c r="F1160" s="1">
        <v>2.25</v>
      </c>
    </row>
    <row r="1161" spans="1:6" x14ac:dyDescent="0.25">
      <c r="A1161" t="s">
        <v>1467</v>
      </c>
      <c r="B1161">
        <v>9</v>
      </c>
      <c r="C1161">
        <v>4</v>
      </c>
      <c r="D1161" s="1">
        <v>80.13</v>
      </c>
      <c r="E1161" s="1">
        <v>8.9033333333333342</v>
      </c>
      <c r="F1161" s="1">
        <v>2.25</v>
      </c>
    </row>
    <row r="1162" spans="1:6" x14ac:dyDescent="0.25">
      <c r="A1162" t="s">
        <v>1490</v>
      </c>
      <c r="B1162">
        <v>8</v>
      </c>
      <c r="C1162">
        <v>4</v>
      </c>
      <c r="D1162" s="1">
        <v>891.28</v>
      </c>
      <c r="E1162" s="1">
        <v>111.41</v>
      </c>
      <c r="F1162" s="1">
        <v>2</v>
      </c>
    </row>
    <row r="1163" spans="1:6" x14ac:dyDescent="0.25">
      <c r="A1163" t="s">
        <v>1503</v>
      </c>
      <c r="B1163">
        <v>8</v>
      </c>
      <c r="C1163">
        <v>4</v>
      </c>
      <c r="D1163" s="1">
        <v>80.47</v>
      </c>
      <c r="E1163" s="1">
        <v>10.05875</v>
      </c>
      <c r="F1163" s="1">
        <v>2</v>
      </c>
    </row>
    <row r="1164" spans="1:6" x14ac:dyDescent="0.25">
      <c r="A1164" t="s">
        <v>1509</v>
      </c>
      <c r="B1164">
        <v>8</v>
      </c>
      <c r="C1164">
        <v>4</v>
      </c>
      <c r="D1164" s="1">
        <v>621.80999999999995</v>
      </c>
      <c r="E1164" s="1">
        <v>77.726249999999993</v>
      </c>
      <c r="F1164" s="1">
        <v>2</v>
      </c>
    </row>
    <row r="1165" spans="1:6" x14ac:dyDescent="0.25">
      <c r="A1165" t="s">
        <v>1514</v>
      </c>
      <c r="B1165">
        <v>8</v>
      </c>
      <c r="C1165">
        <v>4</v>
      </c>
      <c r="D1165" s="1">
        <v>238.56</v>
      </c>
      <c r="E1165" s="1">
        <v>29.82</v>
      </c>
      <c r="F1165" s="1">
        <v>2</v>
      </c>
    </row>
    <row r="1166" spans="1:6" x14ac:dyDescent="0.25">
      <c r="A1166" t="s">
        <v>1522</v>
      </c>
      <c r="B1166">
        <v>8</v>
      </c>
      <c r="C1166">
        <v>4</v>
      </c>
      <c r="D1166" s="1">
        <v>596.15</v>
      </c>
      <c r="E1166" s="1">
        <v>74.518749999999997</v>
      </c>
      <c r="F1166" s="1">
        <v>2</v>
      </c>
    </row>
    <row r="1167" spans="1:6" x14ac:dyDescent="0.25">
      <c r="A1167" t="s">
        <v>1526</v>
      </c>
      <c r="B1167">
        <v>8</v>
      </c>
      <c r="C1167">
        <v>4</v>
      </c>
      <c r="D1167" s="1">
        <v>327.45999999999998</v>
      </c>
      <c r="E1167" s="1">
        <v>40.932499999999997</v>
      </c>
      <c r="F1167" s="1">
        <v>2</v>
      </c>
    </row>
    <row r="1168" spans="1:6" x14ac:dyDescent="0.25">
      <c r="A1168" t="s">
        <v>1538</v>
      </c>
      <c r="B1168">
        <v>8</v>
      </c>
      <c r="C1168">
        <v>4</v>
      </c>
      <c r="D1168" s="1">
        <v>31.84</v>
      </c>
      <c r="E1168" s="1">
        <v>3.98</v>
      </c>
      <c r="F1168" s="1">
        <v>2</v>
      </c>
    </row>
    <row r="1169" spans="1:6" x14ac:dyDescent="0.25">
      <c r="A1169" t="s">
        <v>1545</v>
      </c>
      <c r="B1169">
        <v>8</v>
      </c>
      <c r="C1169">
        <v>4</v>
      </c>
      <c r="D1169" s="1">
        <v>217</v>
      </c>
      <c r="E1169" s="1">
        <v>27.125</v>
      </c>
      <c r="F1169" s="1">
        <v>2</v>
      </c>
    </row>
    <row r="1170" spans="1:6" x14ac:dyDescent="0.25">
      <c r="A1170" t="s">
        <v>1547</v>
      </c>
      <c r="B1170">
        <v>8</v>
      </c>
      <c r="C1170">
        <v>4</v>
      </c>
      <c r="D1170" s="1">
        <v>53.5</v>
      </c>
      <c r="E1170" s="1">
        <v>6.6875</v>
      </c>
      <c r="F1170" s="1">
        <v>2</v>
      </c>
    </row>
    <row r="1171" spans="1:6" x14ac:dyDescent="0.25">
      <c r="A1171" t="s">
        <v>1553</v>
      </c>
      <c r="B1171">
        <v>8</v>
      </c>
      <c r="C1171">
        <v>4</v>
      </c>
      <c r="D1171" s="1">
        <v>220.11</v>
      </c>
      <c r="E1171" s="1">
        <v>27.513750000000002</v>
      </c>
      <c r="F1171" s="1">
        <v>2</v>
      </c>
    </row>
    <row r="1172" spans="1:6" x14ac:dyDescent="0.25">
      <c r="A1172" t="s">
        <v>1554</v>
      </c>
      <c r="B1172">
        <v>8</v>
      </c>
      <c r="C1172">
        <v>4</v>
      </c>
      <c r="D1172" s="1">
        <v>61.36</v>
      </c>
      <c r="E1172" s="1">
        <v>7.67</v>
      </c>
      <c r="F1172" s="1">
        <v>2</v>
      </c>
    </row>
    <row r="1173" spans="1:6" x14ac:dyDescent="0.25">
      <c r="A1173" t="s">
        <v>1555</v>
      </c>
      <c r="B1173">
        <v>8</v>
      </c>
      <c r="C1173">
        <v>4</v>
      </c>
      <c r="D1173" s="1">
        <v>52.08</v>
      </c>
      <c r="E1173" s="1">
        <v>6.51</v>
      </c>
      <c r="F1173" s="1">
        <v>2</v>
      </c>
    </row>
    <row r="1174" spans="1:6" x14ac:dyDescent="0.25">
      <c r="A1174" t="s">
        <v>1557</v>
      </c>
      <c r="B1174">
        <v>8</v>
      </c>
      <c r="C1174">
        <v>4</v>
      </c>
      <c r="D1174" s="1">
        <v>33.89</v>
      </c>
      <c r="E1174" s="1">
        <v>4.2362500000000001</v>
      </c>
      <c r="F1174" s="1">
        <v>2</v>
      </c>
    </row>
    <row r="1175" spans="1:6" x14ac:dyDescent="0.25">
      <c r="A1175" t="s">
        <v>1568</v>
      </c>
      <c r="B1175">
        <v>8</v>
      </c>
      <c r="C1175">
        <v>4</v>
      </c>
      <c r="D1175" s="1">
        <v>194.8</v>
      </c>
      <c r="E1175" s="1">
        <v>24.35</v>
      </c>
      <c r="F1175" s="1">
        <v>2</v>
      </c>
    </row>
    <row r="1176" spans="1:6" x14ac:dyDescent="0.25">
      <c r="A1176" t="s">
        <v>1573</v>
      </c>
      <c r="B1176">
        <v>8</v>
      </c>
      <c r="C1176">
        <v>4</v>
      </c>
      <c r="D1176" s="1">
        <v>15.6</v>
      </c>
      <c r="E1176" s="1">
        <v>1.95</v>
      </c>
      <c r="F1176" s="1">
        <v>2</v>
      </c>
    </row>
    <row r="1177" spans="1:6" x14ac:dyDescent="0.25">
      <c r="A1177" t="s">
        <v>1588</v>
      </c>
      <c r="B1177">
        <v>7</v>
      </c>
      <c r="C1177">
        <v>4</v>
      </c>
      <c r="D1177" s="1">
        <v>48.32</v>
      </c>
      <c r="E1177" s="1">
        <v>6.902857142857143</v>
      </c>
      <c r="F1177" s="1">
        <v>1.75</v>
      </c>
    </row>
    <row r="1178" spans="1:6" x14ac:dyDescent="0.25">
      <c r="A1178" t="s">
        <v>1595</v>
      </c>
      <c r="B1178">
        <v>7</v>
      </c>
      <c r="C1178">
        <v>4</v>
      </c>
      <c r="D1178" s="1">
        <v>16.239999999999998</v>
      </c>
      <c r="E1178" s="1">
        <v>2.3199999999999998</v>
      </c>
      <c r="F1178" s="1">
        <v>1.75</v>
      </c>
    </row>
    <row r="1179" spans="1:6" x14ac:dyDescent="0.25">
      <c r="A1179" t="s">
        <v>1604</v>
      </c>
      <c r="B1179">
        <v>7</v>
      </c>
      <c r="C1179">
        <v>4</v>
      </c>
      <c r="D1179" s="1">
        <v>18.760000000000002</v>
      </c>
      <c r="E1179" s="1">
        <v>2.68</v>
      </c>
      <c r="F1179" s="1">
        <v>1.75</v>
      </c>
    </row>
    <row r="1180" spans="1:6" x14ac:dyDescent="0.25">
      <c r="A1180" t="s">
        <v>1606</v>
      </c>
      <c r="B1180">
        <v>7</v>
      </c>
      <c r="C1180">
        <v>4</v>
      </c>
      <c r="D1180" s="1">
        <v>229.05</v>
      </c>
      <c r="E1180" s="1">
        <v>32.721428571428568</v>
      </c>
      <c r="F1180" s="1">
        <v>1.75</v>
      </c>
    </row>
    <row r="1181" spans="1:6" x14ac:dyDescent="0.25">
      <c r="A1181" t="s">
        <v>1608</v>
      </c>
      <c r="B1181">
        <v>7</v>
      </c>
      <c r="C1181">
        <v>4</v>
      </c>
      <c r="D1181" s="1">
        <v>244.9</v>
      </c>
      <c r="E1181" s="1">
        <v>34.98571428571428</v>
      </c>
      <c r="F1181" s="1">
        <v>1.75</v>
      </c>
    </row>
    <row r="1182" spans="1:6" x14ac:dyDescent="0.25">
      <c r="A1182" t="s">
        <v>1631</v>
      </c>
      <c r="B1182">
        <v>7</v>
      </c>
      <c r="C1182">
        <v>4</v>
      </c>
      <c r="D1182" s="1">
        <v>180.09</v>
      </c>
      <c r="E1182" s="1">
        <v>25.727142857142859</v>
      </c>
      <c r="F1182" s="1">
        <v>1.75</v>
      </c>
    </row>
    <row r="1183" spans="1:6" x14ac:dyDescent="0.25">
      <c r="A1183" t="s">
        <v>1645</v>
      </c>
      <c r="B1183">
        <v>7</v>
      </c>
      <c r="C1183">
        <v>4</v>
      </c>
      <c r="D1183" s="1">
        <v>77.7</v>
      </c>
      <c r="E1183" s="1">
        <v>11.1</v>
      </c>
      <c r="F1183" s="1">
        <v>1.75</v>
      </c>
    </row>
    <row r="1184" spans="1:6" x14ac:dyDescent="0.25">
      <c r="A1184" t="s">
        <v>1650</v>
      </c>
      <c r="B1184">
        <v>7</v>
      </c>
      <c r="C1184">
        <v>4</v>
      </c>
      <c r="D1184" s="1">
        <v>278.08</v>
      </c>
      <c r="E1184" s="1">
        <v>39.725714285714282</v>
      </c>
      <c r="F1184" s="1">
        <v>1.75</v>
      </c>
    </row>
    <row r="1185" spans="1:6" x14ac:dyDescent="0.25">
      <c r="A1185" t="s">
        <v>1652</v>
      </c>
      <c r="B1185">
        <v>7</v>
      </c>
      <c r="C1185">
        <v>4</v>
      </c>
      <c r="D1185" s="1">
        <v>437.78</v>
      </c>
      <c r="E1185" s="1">
        <v>62.54</v>
      </c>
      <c r="F1185" s="1">
        <v>1.75</v>
      </c>
    </row>
    <row r="1186" spans="1:6" x14ac:dyDescent="0.25">
      <c r="A1186" t="s">
        <v>1655</v>
      </c>
      <c r="B1186">
        <v>7</v>
      </c>
      <c r="C1186">
        <v>4</v>
      </c>
      <c r="D1186" s="1">
        <v>156.66999999999999</v>
      </c>
      <c r="E1186" s="1">
        <v>22.381428571428572</v>
      </c>
      <c r="F1186" s="1">
        <v>1.75</v>
      </c>
    </row>
    <row r="1187" spans="1:6" x14ac:dyDescent="0.25">
      <c r="A1187" t="s">
        <v>1656</v>
      </c>
      <c r="B1187">
        <v>7</v>
      </c>
      <c r="C1187">
        <v>4</v>
      </c>
      <c r="D1187" s="1">
        <v>122.77</v>
      </c>
      <c r="E1187" s="1">
        <v>17.53857142857143</v>
      </c>
      <c r="F1187" s="1">
        <v>1.75</v>
      </c>
    </row>
    <row r="1188" spans="1:6" x14ac:dyDescent="0.25">
      <c r="A1188" t="s">
        <v>1662</v>
      </c>
      <c r="B1188">
        <v>7</v>
      </c>
      <c r="C1188">
        <v>4</v>
      </c>
      <c r="D1188" s="1">
        <v>69.34</v>
      </c>
      <c r="E1188" s="1">
        <v>9.9057142857142857</v>
      </c>
      <c r="F1188" s="1">
        <v>1.75</v>
      </c>
    </row>
    <row r="1189" spans="1:6" x14ac:dyDescent="0.25">
      <c r="A1189" t="s">
        <v>1663</v>
      </c>
      <c r="B1189">
        <v>7</v>
      </c>
      <c r="C1189">
        <v>4</v>
      </c>
      <c r="D1189" s="1">
        <v>22.26</v>
      </c>
      <c r="E1189" s="1">
        <v>3.18</v>
      </c>
      <c r="F1189" s="1">
        <v>1.75</v>
      </c>
    </row>
    <row r="1190" spans="1:6" x14ac:dyDescent="0.25">
      <c r="A1190" t="s">
        <v>1684</v>
      </c>
      <c r="B1190">
        <v>6</v>
      </c>
      <c r="C1190">
        <v>4</v>
      </c>
      <c r="D1190" s="1">
        <v>482.52</v>
      </c>
      <c r="E1190" s="1">
        <v>80.42</v>
      </c>
      <c r="F1190" s="1">
        <v>1.5</v>
      </c>
    </row>
    <row r="1191" spans="1:6" x14ac:dyDescent="0.25">
      <c r="A1191" t="s">
        <v>1701</v>
      </c>
      <c r="B1191">
        <v>6</v>
      </c>
      <c r="C1191">
        <v>4</v>
      </c>
      <c r="D1191" s="1">
        <v>85.48</v>
      </c>
      <c r="E1191" s="1">
        <v>14.246666666666666</v>
      </c>
      <c r="F1191" s="1">
        <v>1.5</v>
      </c>
    </row>
    <row r="1192" spans="1:6" x14ac:dyDescent="0.25">
      <c r="A1192" t="s">
        <v>1702</v>
      </c>
      <c r="B1192">
        <v>6</v>
      </c>
      <c r="C1192">
        <v>4</v>
      </c>
      <c r="D1192" s="1">
        <v>85.48</v>
      </c>
      <c r="E1192" s="1">
        <v>14.246666666666666</v>
      </c>
      <c r="F1192" s="1">
        <v>1.5</v>
      </c>
    </row>
    <row r="1193" spans="1:6" x14ac:dyDescent="0.25">
      <c r="A1193" t="s">
        <v>1714</v>
      </c>
      <c r="B1193">
        <v>6</v>
      </c>
      <c r="C1193">
        <v>4</v>
      </c>
      <c r="D1193" s="1">
        <v>268.60000000000002</v>
      </c>
      <c r="E1193" s="1">
        <v>44.766666666666666</v>
      </c>
      <c r="F1193" s="1">
        <v>1.5</v>
      </c>
    </row>
    <row r="1194" spans="1:6" x14ac:dyDescent="0.25">
      <c r="A1194" t="s">
        <v>1715</v>
      </c>
      <c r="B1194">
        <v>6</v>
      </c>
      <c r="C1194">
        <v>4</v>
      </c>
      <c r="D1194" s="1">
        <v>223.63</v>
      </c>
      <c r="E1194" s="1">
        <v>37.271666666666661</v>
      </c>
      <c r="F1194" s="1">
        <v>1.5</v>
      </c>
    </row>
    <row r="1195" spans="1:6" x14ac:dyDescent="0.25">
      <c r="A1195" t="s">
        <v>1724</v>
      </c>
      <c r="B1195">
        <v>6</v>
      </c>
      <c r="C1195">
        <v>4</v>
      </c>
      <c r="D1195" s="1">
        <v>121.9</v>
      </c>
      <c r="E1195" s="1">
        <v>20.316666666666666</v>
      </c>
      <c r="F1195" s="1">
        <v>1.5</v>
      </c>
    </row>
    <row r="1196" spans="1:6" x14ac:dyDescent="0.25">
      <c r="A1196" t="s">
        <v>1727</v>
      </c>
      <c r="B1196">
        <v>6</v>
      </c>
      <c r="C1196">
        <v>4</v>
      </c>
      <c r="D1196" s="1">
        <v>16.079999999999998</v>
      </c>
      <c r="E1196" s="1">
        <v>2.68</v>
      </c>
      <c r="F1196" s="1">
        <v>1.5</v>
      </c>
    </row>
    <row r="1197" spans="1:6" x14ac:dyDescent="0.25">
      <c r="A1197" t="s">
        <v>1732</v>
      </c>
      <c r="B1197">
        <v>6</v>
      </c>
      <c r="C1197">
        <v>4</v>
      </c>
      <c r="D1197" s="1">
        <v>202.04</v>
      </c>
      <c r="E1197" s="1">
        <v>33.673333333333339</v>
      </c>
      <c r="F1197" s="1">
        <v>1.5</v>
      </c>
    </row>
    <row r="1198" spans="1:6" x14ac:dyDescent="0.25">
      <c r="A1198" t="s">
        <v>1734</v>
      </c>
      <c r="B1198">
        <v>6</v>
      </c>
      <c r="C1198">
        <v>4</v>
      </c>
      <c r="D1198" s="1">
        <v>185.72</v>
      </c>
      <c r="E1198" s="1">
        <v>30.953333333333333</v>
      </c>
      <c r="F1198" s="1">
        <v>1.5</v>
      </c>
    </row>
    <row r="1199" spans="1:6" x14ac:dyDescent="0.25">
      <c r="A1199" t="s">
        <v>1736</v>
      </c>
      <c r="B1199">
        <v>6</v>
      </c>
      <c r="C1199">
        <v>4</v>
      </c>
      <c r="D1199" s="1">
        <v>207.3</v>
      </c>
      <c r="E1199" s="1">
        <v>34.549999999999997</v>
      </c>
      <c r="F1199" s="1">
        <v>1.5</v>
      </c>
    </row>
    <row r="1200" spans="1:6" x14ac:dyDescent="0.25">
      <c r="A1200" t="s">
        <v>1740</v>
      </c>
      <c r="B1200">
        <v>6</v>
      </c>
      <c r="C1200">
        <v>4</v>
      </c>
      <c r="D1200" s="1">
        <v>720.6</v>
      </c>
      <c r="E1200" s="1">
        <v>120.1</v>
      </c>
      <c r="F1200" s="1">
        <v>1.5</v>
      </c>
    </row>
    <row r="1201" spans="1:6" x14ac:dyDescent="0.25">
      <c r="A1201" t="s">
        <v>1744</v>
      </c>
      <c r="B1201">
        <v>6</v>
      </c>
      <c r="C1201">
        <v>4</v>
      </c>
      <c r="D1201" s="1">
        <v>302.27999999999997</v>
      </c>
      <c r="E1201" s="1">
        <v>50.38</v>
      </c>
      <c r="F1201" s="1">
        <v>1.5</v>
      </c>
    </row>
    <row r="1202" spans="1:6" x14ac:dyDescent="0.25">
      <c r="A1202" t="s">
        <v>1746</v>
      </c>
      <c r="B1202">
        <v>6</v>
      </c>
      <c r="C1202">
        <v>4</v>
      </c>
      <c r="D1202" s="1">
        <v>542.70000000000005</v>
      </c>
      <c r="E1202" s="1">
        <v>90.45</v>
      </c>
      <c r="F1202" s="1">
        <v>1.5</v>
      </c>
    </row>
    <row r="1203" spans="1:6" x14ac:dyDescent="0.25">
      <c r="A1203" t="s">
        <v>1750</v>
      </c>
      <c r="B1203">
        <v>6</v>
      </c>
      <c r="C1203">
        <v>4</v>
      </c>
      <c r="D1203" s="1">
        <v>288.36</v>
      </c>
      <c r="E1203" s="1">
        <v>48.06</v>
      </c>
      <c r="F1203" s="1">
        <v>1.5</v>
      </c>
    </row>
    <row r="1204" spans="1:6" x14ac:dyDescent="0.25">
      <c r="A1204" t="s">
        <v>1752</v>
      </c>
      <c r="B1204">
        <v>6</v>
      </c>
      <c r="C1204">
        <v>4</v>
      </c>
      <c r="D1204" s="1">
        <v>681.86</v>
      </c>
      <c r="E1204" s="1">
        <v>113.64333333333333</v>
      </c>
      <c r="F1204" s="1">
        <v>1.5</v>
      </c>
    </row>
    <row r="1205" spans="1:6" x14ac:dyDescent="0.25">
      <c r="A1205" t="s">
        <v>1754</v>
      </c>
      <c r="B1205">
        <v>6</v>
      </c>
      <c r="C1205">
        <v>4</v>
      </c>
      <c r="D1205" s="1">
        <v>196.92</v>
      </c>
      <c r="E1205" s="1">
        <v>32.82</v>
      </c>
      <c r="F1205" s="1">
        <v>1.5</v>
      </c>
    </row>
    <row r="1206" spans="1:6" x14ac:dyDescent="0.25">
      <c r="A1206" t="s">
        <v>1757</v>
      </c>
      <c r="B1206">
        <v>6</v>
      </c>
      <c r="C1206">
        <v>4</v>
      </c>
      <c r="D1206" s="1">
        <v>245.48</v>
      </c>
      <c r="E1206" s="1">
        <v>40.913333333333334</v>
      </c>
      <c r="F1206" s="1">
        <v>1.5</v>
      </c>
    </row>
    <row r="1207" spans="1:6" x14ac:dyDescent="0.25">
      <c r="A1207" t="s">
        <v>1758</v>
      </c>
      <c r="B1207">
        <v>6</v>
      </c>
      <c r="C1207">
        <v>4</v>
      </c>
      <c r="D1207" s="1">
        <v>483.74</v>
      </c>
      <c r="E1207" s="1">
        <v>80.623333333333335</v>
      </c>
      <c r="F1207" s="1">
        <v>1.5</v>
      </c>
    </row>
    <row r="1208" spans="1:6" x14ac:dyDescent="0.25">
      <c r="A1208" t="s">
        <v>1782</v>
      </c>
      <c r="B1208">
        <v>6</v>
      </c>
      <c r="C1208">
        <v>4</v>
      </c>
      <c r="D1208" s="1">
        <v>321.12</v>
      </c>
      <c r="E1208" s="1">
        <v>53.52</v>
      </c>
      <c r="F1208" s="1">
        <v>1.5</v>
      </c>
    </row>
    <row r="1209" spans="1:6" x14ac:dyDescent="0.25">
      <c r="A1209" t="s">
        <v>1785</v>
      </c>
      <c r="B1209">
        <v>6</v>
      </c>
      <c r="C1209">
        <v>4</v>
      </c>
      <c r="D1209" s="1">
        <v>201.66</v>
      </c>
      <c r="E1209" s="1">
        <v>33.61</v>
      </c>
      <c r="F1209" s="1">
        <v>1.5</v>
      </c>
    </row>
    <row r="1210" spans="1:6" x14ac:dyDescent="0.25">
      <c r="A1210" t="s">
        <v>1790</v>
      </c>
      <c r="B1210">
        <v>6</v>
      </c>
      <c r="C1210">
        <v>4</v>
      </c>
      <c r="D1210" s="1">
        <v>362.88</v>
      </c>
      <c r="E1210" s="1">
        <v>60.48</v>
      </c>
      <c r="F1210" s="1">
        <v>1.5</v>
      </c>
    </row>
    <row r="1211" spans="1:6" x14ac:dyDescent="0.25">
      <c r="A1211" t="s">
        <v>1794</v>
      </c>
      <c r="B1211">
        <v>6</v>
      </c>
      <c r="C1211">
        <v>4</v>
      </c>
      <c r="D1211" s="1">
        <v>371.38</v>
      </c>
      <c r="E1211" s="1">
        <v>61.896666666666661</v>
      </c>
      <c r="F1211" s="1">
        <v>1.5</v>
      </c>
    </row>
    <row r="1212" spans="1:6" x14ac:dyDescent="0.25">
      <c r="A1212" t="s">
        <v>1845</v>
      </c>
      <c r="B1212">
        <v>6</v>
      </c>
      <c r="C1212">
        <v>4</v>
      </c>
      <c r="D1212" s="1">
        <v>9</v>
      </c>
      <c r="E1212" s="1">
        <v>1.5</v>
      </c>
      <c r="F1212" s="1">
        <v>1.5</v>
      </c>
    </row>
    <row r="1213" spans="1:6" x14ac:dyDescent="0.25">
      <c r="A1213" t="s">
        <v>1860</v>
      </c>
      <c r="B1213">
        <v>5</v>
      </c>
      <c r="C1213">
        <v>4</v>
      </c>
      <c r="D1213" s="1">
        <v>214.15</v>
      </c>
      <c r="E1213" s="1">
        <v>42.83</v>
      </c>
      <c r="F1213" s="1">
        <v>1.25</v>
      </c>
    </row>
    <row r="1214" spans="1:6" x14ac:dyDescent="0.25">
      <c r="A1214" t="s">
        <v>1861</v>
      </c>
      <c r="B1214">
        <v>5</v>
      </c>
      <c r="C1214">
        <v>4</v>
      </c>
      <c r="D1214" s="1">
        <v>612.6</v>
      </c>
      <c r="E1214" s="1">
        <v>122.52</v>
      </c>
      <c r="F1214" s="1">
        <v>1.25</v>
      </c>
    </row>
    <row r="1215" spans="1:6" x14ac:dyDescent="0.25">
      <c r="A1215" t="s">
        <v>1871</v>
      </c>
      <c r="B1215">
        <v>5</v>
      </c>
      <c r="C1215">
        <v>4</v>
      </c>
      <c r="D1215" s="1">
        <v>64.45</v>
      </c>
      <c r="E1215" s="1">
        <v>12.89</v>
      </c>
      <c r="F1215" s="1">
        <v>1.25</v>
      </c>
    </row>
    <row r="1216" spans="1:6" x14ac:dyDescent="0.25">
      <c r="A1216" t="s">
        <v>1872</v>
      </c>
      <c r="B1216">
        <v>5</v>
      </c>
      <c r="C1216">
        <v>4</v>
      </c>
      <c r="D1216" s="1">
        <v>1234.1300000000001</v>
      </c>
      <c r="E1216" s="1">
        <v>246.82599999999999</v>
      </c>
      <c r="F1216" s="1">
        <v>1.25</v>
      </c>
    </row>
    <row r="1217" spans="1:6" x14ac:dyDescent="0.25">
      <c r="A1217" t="s">
        <v>1876</v>
      </c>
      <c r="B1217">
        <v>5</v>
      </c>
      <c r="C1217">
        <v>4</v>
      </c>
      <c r="D1217" s="1">
        <v>521.15</v>
      </c>
      <c r="E1217" s="1">
        <v>104.23</v>
      </c>
      <c r="F1217" s="1">
        <v>1.25</v>
      </c>
    </row>
    <row r="1218" spans="1:6" x14ac:dyDescent="0.25">
      <c r="A1218" t="s">
        <v>1880</v>
      </c>
      <c r="B1218">
        <v>5</v>
      </c>
      <c r="C1218">
        <v>4</v>
      </c>
      <c r="D1218" s="1">
        <v>161.85</v>
      </c>
      <c r="E1218" s="1">
        <v>32.369999999999997</v>
      </c>
      <c r="F1218" s="1">
        <v>1.25</v>
      </c>
    </row>
    <row r="1219" spans="1:6" x14ac:dyDescent="0.25">
      <c r="A1219" t="s">
        <v>1893</v>
      </c>
      <c r="B1219">
        <v>5</v>
      </c>
      <c r="C1219">
        <v>4</v>
      </c>
      <c r="D1219" s="1">
        <v>198.38</v>
      </c>
      <c r="E1219" s="1">
        <v>39.676000000000002</v>
      </c>
      <c r="F1219" s="1">
        <v>1.25</v>
      </c>
    </row>
    <row r="1220" spans="1:6" x14ac:dyDescent="0.25">
      <c r="A1220" t="s">
        <v>1894</v>
      </c>
      <c r="B1220">
        <v>5</v>
      </c>
      <c r="C1220">
        <v>4</v>
      </c>
      <c r="D1220" s="1">
        <v>100</v>
      </c>
      <c r="E1220" s="1">
        <v>20</v>
      </c>
      <c r="F1220" s="1">
        <v>1.25</v>
      </c>
    </row>
    <row r="1221" spans="1:6" x14ac:dyDescent="0.25">
      <c r="A1221" t="s">
        <v>1895</v>
      </c>
      <c r="B1221">
        <v>5</v>
      </c>
      <c r="C1221">
        <v>4</v>
      </c>
      <c r="D1221" s="1">
        <v>52.18</v>
      </c>
      <c r="E1221" s="1">
        <v>10.436</v>
      </c>
      <c r="F1221" s="1">
        <v>1.25</v>
      </c>
    </row>
    <row r="1222" spans="1:6" x14ac:dyDescent="0.25">
      <c r="A1222" t="s">
        <v>1900</v>
      </c>
      <c r="B1222">
        <v>5</v>
      </c>
      <c r="C1222">
        <v>4</v>
      </c>
      <c r="D1222" s="1">
        <v>140</v>
      </c>
      <c r="E1222" s="1">
        <v>28</v>
      </c>
      <c r="F1222" s="1">
        <v>1.25</v>
      </c>
    </row>
    <row r="1223" spans="1:6" x14ac:dyDescent="0.25">
      <c r="A1223" t="s">
        <v>1910</v>
      </c>
      <c r="B1223">
        <v>5</v>
      </c>
      <c r="C1223">
        <v>4</v>
      </c>
      <c r="D1223" s="1">
        <v>390.83</v>
      </c>
      <c r="E1223" s="1">
        <v>78.165999999999997</v>
      </c>
      <c r="F1223" s="1">
        <v>1.25</v>
      </c>
    </row>
    <row r="1224" spans="1:6" x14ac:dyDescent="0.25">
      <c r="A1224" t="s">
        <v>1913</v>
      </c>
      <c r="B1224">
        <v>5</v>
      </c>
      <c r="C1224">
        <v>4</v>
      </c>
      <c r="D1224" s="1">
        <v>315</v>
      </c>
      <c r="E1224" s="1">
        <v>63</v>
      </c>
      <c r="F1224" s="1">
        <v>1.25</v>
      </c>
    </row>
    <row r="1225" spans="1:6" x14ac:dyDescent="0.25">
      <c r="A1225" t="s">
        <v>1915</v>
      </c>
      <c r="B1225">
        <v>5</v>
      </c>
      <c r="C1225">
        <v>4</v>
      </c>
      <c r="D1225" s="1">
        <v>106.05</v>
      </c>
      <c r="E1225" s="1">
        <v>21.21</v>
      </c>
      <c r="F1225" s="1">
        <v>1.25</v>
      </c>
    </row>
    <row r="1226" spans="1:6" x14ac:dyDescent="0.25">
      <c r="A1226" t="s">
        <v>1925</v>
      </c>
      <c r="B1226">
        <v>5</v>
      </c>
      <c r="C1226">
        <v>4</v>
      </c>
      <c r="D1226" s="1">
        <v>166.75</v>
      </c>
      <c r="E1226" s="1">
        <v>33.35</v>
      </c>
      <c r="F1226" s="1">
        <v>1.25</v>
      </c>
    </row>
    <row r="1227" spans="1:6" x14ac:dyDescent="0.25">
      <c r="A1227" t="s">
        <v>1936</v>
      </c>
      <c r="B1227">
        <v>5</v>
      </c>
      <c r="C1227">
        <v>4</v>
      </c>
      <c r="D1227" s="1">
        <v>1100.3699999999999</v>
      </c>
      <c r="E1227" s="1">
        <v>220.07400000000001</v>
      </c>
      <c r="F1227" s="1">
        <v>1.25</v>
      </c>
    </row>
    <row r="1228" spans="1:6" x14ac:dyDescent="0.25">
      <c r="A1228" t="s">
        <v>1938</v>
      </c>
      <c r="B1228">
        <v>5</v>
      </c>
      <c r="C1228">
        <v>4</v>
      </c>
      <c r="D1228" s="1">
        <v>67.36</v>
      </c>
      <c r="E1228" s="1">
        <v>13.472</v>
      </c>
      <c r="F1228" s="1">
        <v>1.25</v>
      </c>
    </row>
    <row r="1229" spans="1:6" x14ac:dyDescent="0.25">
      <c r="A1229" t="s">
        <v>1943</v>
      </c>
      <c r="B1229">
        <v>5</v>
      </c>
      <c r="C1229">
        <v>4</v>
      </c>
      <c r="D1229" s="1">
        <v>30.55</v>
      </c>
      <c r="E1229" s="1">
        <v>6.11</v>
      </c>
      <c r="F1229" s="1">
        <v>1.25</v>
      </c>
    </row>
    <row r="1230" spans="1:6" x14ac:dyDescent="0.25">
      <c r="A1230" t="s">
        <v>1947</v>
      </c>
      <c r="B1230">
        <v>5</v>
      </c>
      <c r="C1230">
        <v>4</v>
      </c>
      <c r="D1230" s="1">
        <v>328.56</v>
      </c>
      <c r="E1230" s="1">
        <v>65.712000000000003</v>
      </c>
      <c r="F1230" s="1">
        <v>1.25</v>
      </c>
    </row>
    <row r="1231" spans="1:6" x14ac:dyDescent="0.25">
      <c r="A1231" t="s">
        <v>1953</v>
      </c>
      <c r="B1231">
        <v>5</v>
      </c>
      <c r="C1231">
        <v>4</v>
      </c>
      <c r="D1231" s="1">
        <v>452.63</v>
      </c>
      <c r="E1231" s="1">
        <v>90.525999999999996</v>
      </c>
      <c r="F1231" s="1">
        <v>1.25</v>
      </c>
    </row>
    <row r="1232" spans="1:6" x14ac:dyDescent="0.25">
      <c r="A1232" t="s">
        <v>1957</v>
      </c>
      <c r="B1232">
        <v>5</v>
      </c>
      <c r="C1232">
        <v>4</v>
      </c>
      <c r="D1232" s="1">
        <v>339.5</v>
      </c>
      <c r="E1232" s="1">
        <v>67.900000000000006</v>
      </c>
      <c r="F1232" s="1">
        <v>1.25</v>
      </c>
    </row>
    <row r="1233" spans="1:6" x14ac:dyDescent="0.25">
      <c r="A1233" t="s">
        <v>1958</v>
      </c>
      <c r="B1233">
        <v>5</v>
      </c>
      <c r="C1233">
        <v>4</v>
      </c>
      <c r="D1233" s="1">
        <v>19.75</v>
      </c>
      <c r="E1233" s="1">
        <v>3.95</v>
      </c>
      <c r="F1233" s="1">
        <v>1.25</v>
      </c>
    </row>
    <row r="1234" spans="1:6" x14ac:dyDescent="0.25">
      <c r="A1234" t="s">
        <v>1959</v>
      </c>
      <c r="B1234">
        <v>5</v>
      </c>
      <c r="C1234">
        <v>4</v>
      </c>
      <c r="D1234" s="1">
        <v>13.1</v>
      </c>
      <c r="E1234" s="1">
        <v>2.62</v>
      </c>
      <c r="F1234" s="1">
        <v>1.25</v>
      </c>
    </row>
    <row r="1235" spans="1:6" x14ac:dyDescent="0.25">
      <c r="A1235" t="s">
        <v>1965</v>
      </c>
      <c r="B1235">
        <v>5</v>
      </c>
      <c r="C1235">
        <v>4</v>
      </c>
      <c r="D1235" s="1">
        <v>62.37</v>
      </c>
      <c r="E1235" s="1">
        <v>12.474</v>
      </c>
      <c r="F1235" s="1">
        <v>1.25</v>
      </c>
    </row>
    <row r="1236" spans="1:6" x14ac:dyDescent="0.25">
      <c r="A1236" t="s">
        <v>1967</v>
      </c>
      <c r="B1236">
        <v>5</v>
      </c>
      <c r="C1236">
        <v>4</v>
      </c>
      <c r="D1236" s="1">
        <v>28.75</v>
      </c>
      <c r="E1236" s="1">
        <v>5.75</v>
      </c>
      <c r="F1236" s="1">
        <v>1.25</v>
      </c>
    </row>
    <row r="1237" spans="1:6" x14ac:dyDescent="0.25">
      <c r="A1237" t="s">
        <v>1978</v>
      </c>
      <c r="B1237">
        <v>5</v>
      </c>
      <c r="C1237">
        <v>4</v>
      </c>
      <c r="D1237" s="1">
        <v>744.8</v>
      </c>
      <c r="E1237" s="1">
        <v>148.96</v>
      </c>
      <c r="F1237" s="1">
        <v>1.25</v>
      </c>
    </row>
    <row r="1238" spans="1:6" x14ac:dyDescent="0.25">
      <c r="A1238" t="s">
        <v>1980</v>
      </c>
      <c r="B1238">
        <v>5</v>
      </c>
      <c r="C1238">
        <v>4</v>
      </c>
      <c r="D1238" s="1">
        <v>378.41</v>
      </c>
      <c r="E1238" s="1">
        <v>75.682000000000002</v>
      </c>
      <c r="F1238" s="1">
        <v>1.25</v>
      </c>
    </row>
    <row r="1239" spans="1:6" x14ac:dyDescent="0.25">
      <c r="A1239" t="s">
        <v>1987</v>
      </c>
      <c r="B1239">
        <v>5</v>
      </c>
      <c r="C1239">
        <v>4</v>
      </c>
      <c r="D1239" s="1">
        <v>63.79</v>
      </c>
      <c r="E1239" s="1">
        <v>12.757999999999999</v>
      </c>
      <c r="F1239" s="1">
        <v>1.25</v>
      </c>
    </row>
    <row r="1240" spans="1:6" x14ac:dyDescent="0.25">
      <c r="A1240" t="s">
        <v>1988</v>
      </c>
      <c r="B1240">
        <v>5</v>
      </c>
      <c r="C1240">
        <v>4</v>
      </c>
      <c r="D1240" s="1">
        <v>38.08</v>
      </c>
      <c r="E1240" s="1">
        <v>7.6159999999999997</v>
      </c>
      <c r="F1240" s="1">
        <v>1.25</v>
      </c>
    </row>
    <row r="1241" spans="1:6" x14ac:dyDescent="0.25">
      <c r="A1241" t="s">
        <v>1994</v>
      </c>
      <c r="B1241">
        <v>5</v>
      </c>
      <c r="C1241">
        <v>4</v>
      </c>
      <c r="D1241" s="1">
        <v>295.61</v>
      </c>
      <c r="E1241" s="1">
        <v>59.122</v>
      </c>
      <c r="F1241" s="1">
        <v>1.25</v>
      </c>
    </row>
    <row r="1242" spans="1:6" x14ac:dyDescent="0.25">
      <c r="A1242" t="s">
        <v>1995</v>
      </c>
      <c r="B1242">
        <v>5</v>
      </c>
      <c r="C1242">
        <v>4</v>
      </c>
      <c r="D1242" s="1">
        <v>47.6</v>
      </c>
      <c r="E1242" s="1">
        <v>9.52</v>
      </c>
      <c r="F1242" s="1">
        <v>1.25</v>
      </c>
    </row>
    <row r="1243" spans="1:6" x14ac:dyDescent="0.25">
      <c r="A1243" t="s">
        <v>1998</v>
      </c>
      <c r="B1243">
        <v>5</v>
      </c>
      <c r="C1243">
        <v>4</v>
      </c>
      <c r="D1243" s="1">
        <v>318.47000000000003</v>
      </c>
      <c r="E1243" s="1">
        <v>63.694000000000003</v>
      </c>
      <c r="F1243" s="1">
        <v>1.25</v>
      </c>
    </row>
    <row r="1244" spans="1:6" x14ac:dyDescent="0.25">
      <c r="A1244" t="s">
        <v>2006</v>
      </c>
      <c r="B1244">
        <v>5</v>
      </c>
      <c r="C1244">
        <v>4</v>
      </c>
      <c r="D1244" s="1">
        <v>66.52</v>
      </c>
      <c r="E1244" s="1">
        <v>13.304</v>
      </c>
      <c r="F1244" s="1">
        <v>1.25</v>
      </c>
    </row>
    <row r="1245" spans="1:6" x14ac:dyDescent="0.25">
      <c r="A1245" t="s">
        <v>2011</v>
      </c>
      <c r="B1245">
        <v>5</v>
      </c>
      <c r="C1245">
        <v>4</v>
      </c>
      <c r="D1245" s="1">
        <v>85.81</v>
      </c>
      <c r="E1245" s="1">
        <v>17.161999999999999</v>
      </c>
      <c r="F1245" s="1">
        <v>1.25</v>
      </c>
    </row>
    <row r="1246" spans="1:6" x14ac:dyDescent="0.25">
      <c r="A1246" t="s">
        <v>2015</v>
      </c>
      <c r="B1246">
        <v>5</v>
      </c>
      <c r="C1246">
        <v>4</v>
      </c>
      <c r="D1246" s="1">
        <v>29.45</v>
      </c>
      <c r="E1246" s="1">
        <v>5.89</v>
      </c>
      <c r="F1246" s="1">
        <v>1.25</v>
      </c>
    </row>
    <row r="1247" spans="1:6" x14ac:dyDescent="0.25">
      <c r="A1247" t="s">
        <v>2017</v>
      </c>
      <c r="B1247">
        <v>5</v>
      </c>
      <c r="C1247">
        <v>4</v>
      </c>
      <c r="D1247" s="1">
        <v>39.75</v>
      </c>
      <c r="E1247" s="1">
        <v>7.95</v>
      </c>
      <c r="F1247" s="1">
        <v>1.25</v>
      </c>
    </row>
    <row r="1248" spans="1:6" x14ac:dyDescent="0.25">
      <c r="A1248" t="s">
        <v>2022</v>
      </c>
      <c r="B1248">
        <v>5</v>
      </c>
      <c r="C1248">
        <v>4</v>
      </c>
      <c r="D1248" s="1">
        <v>407.5</v>
      </c>
      <c r="E1248" s="1">
        <v>81.5</v>
      </c>
      <c r="F1248" s="1">
        <v>1.25</v>
      </c>
    </row>
    <row r="1249" spans="1:6" x14ac:dyDescent="0.25">
      <c r="A1249" t="s">
        <v>2024</v>
      </c>
      <c r="B1249">
        <v>5</v>
      </c>
      <c r="C1249">
        <v>4</v>
      </c>
      <c r="D1249" s="1">
        <v>398</v>
      </c>
      <c r="E1249" s="1">
        <v>79.599999999999994</v>
      </c>
      <c r="F1249" s="1">
        <v>1.25</v>
      </c>
    </row>
    <row r="1250" spans="1:6" x14ac:dyDescent="0.25">
      <c r="A1250" t="s">
        <v>2026</v>
      </c>
      <c r="B1250">
        <v>5</v>
      </c>
      <c r="C1250">
        <v>4</v>
      </c>
      <c r="D1250" s="1">
        <v>650</v>
      </c>
      <c r="E1250" s="1">
        <v>130</v>
      </c>
      <c r="F1250" s="1">
        <v>1.25</v>
      </c>
    </row>
    <row r="1251" spans="1:6" x14ac:dyDescent="0.25">
      <c r="A1251" t="s">
        <v>2027</v>
      </c>
      <c r="B1251">
        <v>5</v>
      </c>
      <c r="C1251">
        <v>4</v>
      </c>
      <c r="D1251" s="1">
        <v>388.7</v>
      </c>
      <c r="E1251" s="1">
        <v>77.739999999999995</v>
      </c>
      <c r="F1251" s="1">
        <v>1.25</v>
      </c>
    </row>
    <row r="1252" spans="1:6" x14ac:dyDescent="0.25">
      <c r="A1252" t="s">
        <v>2031</v>
      </c>
      <c r="B1252">
        <v>5</v>
      </c>
      <c r="C1252">
        <v>4</v>
      </c>
      <c r="D1252" s="1">
        <v>500</v>
      </c>
      <c r="E1252" s="1">
        <v>100</v>
      </c>
      <c r="F1252" s="1">
        <v>1.25</v>
      </c>
    </row>
    <row r="1253" spans="1:6" x14ac:dyDescent="0.25">
      <c r="A1253" t="s">
        <v>2043</v>
      </c>
      <c r="B1253">
        <v>4</v>
      </c>
      <c r="C1253">
        <v>4</v>
      </c>
      <c r="D1253" s="1">
        <v>312.88</v>
      </c>
      <c r="E1253" s="1">
        <v>78.22</v>
      </c>
      <c r="F1253" s="1">
        <v>1</v>
      </c>
    </row>
    <row r="1254" spans="1:6" x14ac:dyDescent="0.25">
      <c r="A1254" t="s">
        <v>2044</v>
      </c>
      <c r="B1254">
        <v>4</v>
      </c>
      <c r="C1254">
        <v>4</v>
      </c>
      <c r="D1254" s="1">
        <v>1571.2</v>
      </c>
      <c r="E1254" s="1">
        <v>392.8</v>
      </c>
      <c r="F1254" s="1">
        <v>1</v>
      </c>
    </row>
    <row r="1255" spans="1:6" x14ac:dyDescent="0.25">
      <c r="A1255" t="s">
        <v>2045</v>
      </c>
      <c r="B1255">
        <v>4</v>
      </c>
      <c r="C1255">
        <v>4</v>
      </c>
      <c r="D1255" s="1">
        <v>45.29</v>
      </c>
      <c r="E1255" s="1">
        <v>11.3225</v>
      </c>
      <c r="F1255" s="1">
        <v>1</v>
      </c>
    </row>
    <row r="1256" spans="1:6" x14ac:dyDescent="0.25">
      <c r="A1256" t="s">
        <v>2051</v>
      </c>
      <c r="B1256">
        <v>4</v>
      </c>
      <c r="C1256">
        <v>4</v>
      </c>
      <c r="D1256" s="1">
        <v>145.52000000000001</v>
      </c>
      <c r="E1256" s="1">
        <v>36.380000000000003</v>
      </c>
      <c r="F1256" s="1">
        <v>1</v>
      </c>
    </row>
    <row r="1257" spans="1:6" x14ac:dyDescent="0.25">
      <c r="A1257" t="s">
        <v>2053</v>
      </c>
      <c r="B1257">
        <v>4</v>
      </c>
      <c r="C1257">
        <v>4</v>
      </c>
      <c r="D1257" s="1">
        <v>4.16</v>
      </c>
      <c r="E1257" s="1">
        <v>1.04</v>
      </c>
      <c r="F1257" s="1">
        <v>1</v>
      </c>
    </row>
    <row r="1258" spans="1:6" x14ac:dyDescent="0.25">
      <c r="A1258" t="s">
        <v>2057</v>
      </c>
      <c r="B1258">
        <v>4</v>
      </c>
      <c r="C1258">
        <v>4</v>
      </c>
      <c r="D1258" s="1">
        <v>454.56</v>
      </c>
      <c r="E1258" s="1">
        <v>113.64</v>
      </c>
      <c r="F1258" s="1">
        <v>1</v>
      </c>
    </row>
    <row r="1259" spans="1:6" x14ac:dyDescent="0.25">
      <c r="A1259" t="s">
        <v>2058</v>
      </c>
      <c r="B1259">
        <v>4</v>
      </c>
      <c r="C1259">
        <v>4</v>
      </c>
      <c r="D1259" s="1">
        <v>490.71</v>
      </c>
      <c r="E1259" s="1">
        <v>122.67749999999999</v>
      </c>
      <c r="F1259" s="1">
        <v>1</v>
      </c>
    </row>
    <row r="1260" spans="1:6" x14ac:dyDescent="0.25">
      <c r="A1260" t="s">
        <v>2062</v>
      </c>
      <c r="B1260">
        <v>4</v>
      </c>
      <c r="C1260">
        <v>4</v>
      </c>
      <c r="D1260" s="1">
        <v>64.87</v>
      </c>
      <c r="E1260" s="1">
        <v>16.217500000000001</v>
      </c>
      <c r="F1260" s="1">
        <v>1</v>
      </c>
    </row>
    <row r="1261" spans="1:6" x14ac:dyDescent="0.25">
      <c r="A1261" t="s">
        <v>2071</v>
      </c>
      <c r="B1261">
        <v>4</v>
      </c>
      <c r="C1261">
        <v>4</v>
      </c>
      <c r="D1261" s="1">
        <v>331.92</v>
      </c>
      <c r="E1261" s="1">
        <v>82.98</v>
      </c>
      <c r="F1261" s="1">
        <v>1</v>
      </c>
    </row>
    <row r="1262" spans="1:6" x14ac:dyDescent="0.25">
      <c r="A1262" t="s">
        <v>2072</v>
      </c>
      <c r="B1262">
        <v>4</v>
      </c>
      <c r="C1262">
        <v>4</v>
      </c>
      <c r="D1262" s="1">
        <v>238.18</v>
      </c>
      <c r="E1262" s="1">
        <v>59.545000000000002</v>
      </c>
      <c r="F1262" s="1">
        <v>1</v>
      </c>
    </row>
    <row r="1263" spans="1:6" x14ac:dyDescent="0.25">
      <c r="A1263" t="s">
        <v>2073</v>
      </c>
      <c r="B1263">
        <v>4</v>
      </c>
      <c r="C1263">
        <v>4</v>
      </c>
      <c r="D1263" s="1">
        <v>157.34</v>
      </c>
      <c r="E1263" s="1">
        <v>39.335000000000001</v>
      </c>
      <c r="F1263" s="1">
        <v>1</v>
      </c>
    </row>
    <row r="1264" spans="1:6" x14ac:dyDescent="0.25">
      <c r="A1264" t="s">
        <v>2074</v>
      </c>
      <c r="B1264">
        <v>4</v>
      </c>
      <c r="C1264">
        <v>4</v>
      </c>
      <c r="D1264" s="1">
        <v>151.32</v>
      </c>
      <c r="E1264" s="1">
        <v>37.83</v>
      </c>
      <c r="F1264" s="1">
        <v>1</v>
      </c>
    </row>
    <row r="1265" spans="1:6" x14ac:dyDescent="0.25">
      <c r="A1265" t="s">
        <v>2076</v>
      </c>
      <c r="B1265">
        <v>4</v>
      </c>
      <c r="C1265">
        <v>4</v>
      </c>
      <c r="D1265" s="1">
        <v>205.68</v>
      </c>
      <c r="E1265" s="1">
        <v>51.42</v>
      </c>
      <c r="F1265" s="1">
        <v>1</v>
      </c>
    </row>
    <row r="1266" spans="1:6" x14ac:dyDescent="0.25">
      <c r="A1266" t="s">
        <v>2077</v>
      </c>
      <c r="B1266">
        <v>4</v>
      </c>
      <c r="C1266">
        <v>4</v>
      </c>
      <c r="D1266" s="1">
        <v>76.56</v>
      </c>
      <c r="E1266" s="1">
        <v>19.14</v>
      </c>
      <c r="F1266" s="1">
        <v>1</v>
      </c>
    </row>
    <row r="1267" spans="1:6" x14ac:dyDescent="0.25">
      <c r="A1267" t="s">
        <v>2081</v>
      </c>
      <c r="B1267">
        <v>4</v>
      </c>
      <c r="C1267">
        <v>4</v>
      </c>
      <c r="D1267" s="1">
        <v>96</v>
      </c>
      <c r="E1267" s="1">
        <v>24</v>
      </c>
      <c r="F1267" s="1">
        <v>1</v>
      </c>
    </row>
    <row r="1268" spans="1:6" x14ac:dyDescent="0.25">
      <c r="A1268" t="s">
        <v>2090</v>
      </c>
      <c r="B1268">
        <v>4</v>
      </c>
      <c r="C1268">
        <v>4</v>
      </c>
      <c r="D1268" s="1">
        <v>162.36000000000001</v>
      </c>
      <c r="E1268" s="1">
        <v>40.590000000000003</v>
      </c>
      <c r="F1268" s="1">
        <v>1</v>
      </c>
    </row>
    <row r="1269" spans="1:6" x14ac:dyDescent="0.25">
      <c r="A1269" t="s">
        <v>2092</v>
      </c>
      <c r="B1269">
        <v>4</v>
      </c>
      <c r="C1269">
        <v>4</v>
      </c>
      <c r="D1269" s="1">
        <v>93.72</v>
      </c>
      <c r="E1269" s="1">
        <v>23.43</v>
      </c>
      <c r="F1269" s="1">
        <v>1</v>
      </c>
    </row>
    <row r="1270" spans="1:6" x14ac:dyDescent="0.25">
      <c r="A1270" t="s">
        <v>2102</v>
      </c>
      <c r="B1270">
        <v>4</v>
      </c>
      <c r="C1270">
        <v>4</v>
      </c>
      <c r="D1270" s="1">
        <v>139.74</v>
      </c>
      <c r="E1270" s="1">
        <v>34.935000000000002</v>
      </c>
      <c r="F1270" s="1">
        <v>1</v>
      </c>
    </row>
    <row r="1271" spans="1:6" x14ac:dyDescent="0.25">
      <c r="A1271" t="s">
        <v>2103</v>
      </c>
      <c r="B1271">
        <v>4</v>
      </c>
      <c r="C1271">
        <v>4</v>
      </c>
      <c r="D1271" s="1">
        <v>139.74</v>
      </c>
      <c r="E1271" s="1">
        <v>34.935000000000002</v>
      </c>
      <c r="F1271" s="1">
        <v>1</v>
      </c>
    </row>
    <row r="1272" spans="1:6" x14ac:dyDescent="0.25">
      <c r="A1272" t="s">
        <v>2104</v>
      </c>
      <c r="B1272">
        <v>4</v>
      </c>
      <c r="C1272">
        <v>4</v>
      </c>
      <c r="D1272" s="1">
        <v>134.30000000000001</v>
      </c>
      <c r="E1272" s="1">
        <v>33.575000000000003</v>
      </c>
      <c r="F1272" s="1">
        <v>1</v>
      </c>
    </row>
    <row r="1273" spans="1:6" x14ac:dyDescent="0.25">
      <c r="A1273" t="s">
        <v>2106</v>
      </c>
      <c r="B1273">
        <v>4</v>
      </c>
      <c r="C1273">
        <v>4</v>
      </c>
      <c r="D1273" s="1">
        <v>165.33</v>
      </c>
      <c r="E1273" s="1">
        <v>41.332500000000003</v>
      </c>
      <c r="F1273" s="1">
        <v>1</v>
      </c>
    </row>
    <row r="1274" spans="1:6" x14ac:dyDescent="0.25">
      <c r="A1274" t="s">
        <v>2110</v>
      </c>
      <c r="B1274">
        <v>4</v>
      </c>
      <c r="C1274">
        <v>4</v>
      </c>
      <c r="D1274" s="1">
        <v>463.28</v>
      </c>
      <c r="E1274" s="1">
        <v>115.82</v>
      </c>
      <c r="F1274" s="1">
        <v>1</v>
      </c>
    </row>
    <row r="1275" spans="1:6" x14ac:dyDescent="0.25">
      <c r="A1275" t="s">
        <v>2111</v>
      </c>
      <c r="B1275">
        <v>4</v>
      </c>
      <c r="C1275">
        <v>4</v>
      </c>
      <c r="D1275" s="1">
        <v>547.07000000000005</v>
      </c>
      <c r="E1275" s="1">
        <v>136.76750000000001</v>
      </c>
      <c r="F1275" s="1">
        <v>1</v>
      </c>
    </row>
    <row r="1276" spans="1:6" x14ac:dyDescent="0.25">
      <c r="A1276" t="s">
        <v>2113</v>
      </c>
      <c r="B1276">
        <v>4</v>
      </c>
      <c r="C1276">
        <v>4</v>
      </c>
      <c r="D1276" s="1">
        <v>414</v>
      </c>
      <c r="E1276" s="1">
        <v>103.5</v>
      </c>
      <c r="F1276" s="1">
        <v>1</v>
      </c>
    </row>
    <row r="1277" spans="1:6" x14ac:dyDescent="0.25">
      <c r="A1277" t="s">
        <v>2115</v>
      </c>
      <c r="B1277">
        <v>4</v>
      </c>
      <c r="C1277">
        <v>4</v>
      </c>
      <c r="D1277" s="1">
        <v>676</v>
      </c>
      <c r="E1277" s="1">
        <v>169</v>
      </c>
      <c r="F1277" s="1">
        <v>1</v>
      </c>
    </row>
    <row r="1278" spans="1:6" x14ac:dyDescent="0.25">
      <c r="A1278" t="s">
        <v>2121</v>
      </c>
      <c r="B1278">
        <v>4</v>
      </c>
      <c r="C1278">
        <v>4</v>
      </c>
      <c r="D1278" s="1">
        <v>379.04</v>
      </c>
      <c r="E1278" s="1">
        <v>94.76</v>
      </c>
      <c r="F1278" s="1">
        <v>1</v>
      </c>
    </row>
    <row r="1279" spans="1:6" x14ac:dyDescent="0.25">
      <c r="A1279" t="s">
        <v>2129</v>
      </c>
      <c r="B1279">
        <v>4</v>
      </c>
      <c r="C1279">
        <v>4</v>
      </c>
      <c r="D1279" s="1">
        <v>164.04</v>
      </c>
      <c r="E1279" s="1">
        <v>41.01</v>
      </c>
      <c r="F1279" s="1">
        <v>1</v>
      </c>
    </row>
    <row r="1280" spans="1:6" x14ac:dyDescent="0.25">
      <c r="A1280" t="s">
        <v>2132</v>
      </c>
      <c r="B1280">
        <v>4</v>
      </c>
      <c r="C1280">
        <v>4</v>
      </c>
      <c r="D1280" s="1">
        <v>240.64</v>
      </c>
      <c r="E1280" s="1">
        <v>60.16</v>
      </c>
      <c r="F1280" s="1">
        <v>1</v>
      </c>
    </row>
    <row r="1281" spans="1:6" x14ac:dyDescent="0.25">
      <c r="A1281" t="s">
        <v>2136</v>
      </c>
      <c r="B1281">
        <v>4</v>
      </c>
      <c r="C1281">
        <v>4</v>
      </c>
      <c r="D1281" s="1">
        <v>174.04</v>
      </c>
      <c r="E1281" s="1">
        <v>43.51</v>
      </c>
      <c r="F1281" s="1">
        <v>1</v>
      </c>
    </row>
    <row r="1282" spans="1:6" x14ac:dyDescent="0.25">
      <c r="A1282" t="s">
        <v>2138</v>
      </c>
      <c r="B1282">
        <v>4</v>
      </c>
      <c r="C1282">
        <v>4</v>
      </c>
      <c r="D1282" s="1">
        <v>227.63</v>
      </c>
      <c r="E1282" s="1">
        <v>56.907499999999999</v>
      </c>
      <c r="F1282" s="1">
        <v>1</v>
      </c>
    </row>
    <row r="1283" spans="1:6" x14ac:dyDescent="0.25">
      <c r="A1283" t="s">
        <v>2141</v>
      </c>
      <c r="B1283">
        <v>4</v>
      </c>
      <c r="C1283">
        <v>4</v>
      </c>
      <c r="D1283" s="1">
        <v>190.64</v>
      </c>
      <c r="E1283" s="1">
        <v>47.66</v>
      </c>
      <c r="F1283" s="1">
        <v>1</v>
      </c>
    </row>
    <row r="1284" spans="1:6" x14ac:dyDescent="0.25">
      <c r="A1284" t="s">
        <v>2142</v>
      </c>
      <c r="B1284">
        <v>4</v>
      </c>
      <c r="C1284">
        <v>4</v>
      </c>
      <c r="D1284" s="1">
        <v>299.14999999999998</v>
      </c>
      <c r="E1284" s="1">
        <v>74.787499999999994</v>
      </c>
      <c r="F1284" s="1">
        <v>1</v>
      </c>
    </row>
    <row r="1285" spans="1:6" x14ac:dyDescent="0.25">
      <c r="A1285" t="s">
        <v>2143</v>
      </c>
      <c r="B1285">
        <v>4</v>
      </c>
      <c r="C1285">
        <v>4</v>
      </c>
      <c r="D1285" s="1">
        <v>406.83</v>
      </c>
      <c r="E1285" s="1">
        <v>101.7075</v>
      </c>
      <c r="F1285" s="1">
        <v>1</v>
      </c>
    </row>
    <row r="1286" spans="1:6" x14ac:dyDescent="0.25">
      <c r="A1286" t="s">
        <v>2144</v>
      </c>
      <c r="B1286">
        <v>4</v>
      </c>
      <c r="C1286">
        <v>4</v>
      </c>
      <c r="D1286" s="1">
        <v>264.23</v>
      </c>
      <c r="E1286" s="1">
        <v>66.057500000000005</v>
      </c>
      <c r="F1286" s="1">
        <v>1</v>
      </c>
    </row>
    <row r="1287" spans="1:6" x14ac:dyDescent="0.25">
      <c r="A1287" t="s">
        <v>2150</v>
      </c>
      <c r="B1287">
        <v>4</v>
      </c>
      <c r="C1287">
        <v>4</v>
      </c>
      <c r="D1287" s="1">
        <v>148.1</v>
      </c>
      <c r="E1287" s="1">
        <v>37.024999999999999</v>
      </c>
      <c r="F1287" s="1">
        <v>1</v>
      </c>
    </row>
    <row r="1288" spans="1:6" x14ac:dyDescent="0.25">
      <c r="A1288" t="s">
        <v>2152</v>
      </c>
      <c r="B1288">
        <v>4</v>
      </c>
      <c r="C1288">
        <v>4</v>
      </c>
      <c r="D1288" s="1">
        <v>32.82</v>
      </c>
      <c r="E1288" s="1">
        <v>8.2050000000000001</v>
      </c>
      <c r="F1288" s="1">
        <v>1</v>
      </c>
    </row>
    <row r="1289" spans="1:6" x14ac:dyDescent="0.25">
      <c r="A1289" t="s">
        <v>2174</v>
      </c>
      <c r="B1289">
        <v>4</v>
      </c>
      <c r="C1289">
        <v>4</v>
      </c>
      <c r="D1289" s="1">
        <v>347.64</v>
      </c>
      <c r="E1289" s="1">
        <v>86.91</v>
      </c>
      <c r="F1289" s="1">
        <v>1</v>
      </c>
    </row>
    <row r="1290" spans="1:6" x14ac:dyDescent="0.25">
      <c r="A1290" t="s">
        <v>2179</v>
      </c>
      <c r="B1290">
        <v>4</v>
      </c>
      <c r="C1290">
        <v>4</v>
      </c>
      <c r="D1290" s="1">
        <v>92.4</v>
      </c>
      <c r="E1290" s="1">
        <v>23.1</v>
      </c>
      <c r="F1290" s="1">
        <v>1</v>
      </c>
    </row>
    <row r="1291" spans="1:6" x14ac:dyDescent="0.25">
      <c r="A1291" t="s">
        <v>2188</v>
      </c>
      <c r="B1291">
        <v>4</v>
      </c>
      <c r="C1291">
        <v>4</v>
      </c>
      <c r="D1291" s="1">
        <v>430.82</v>
      </c>
      <c r="E1291" s="1">
        <v>107.705</v>
      </c>
      <c r="F1291" s="1">
        <v>1</v>
      </c>
    </row>
    <row r="1292" spans="1:6" x14ac:dyDescent="0.25">
      <c r="A1292" t="s">
        <v>2192</v>
      </c>
      <c r="B1292">
        <v>4</v>
      </c>
      <c r="C1292">
        <v>4</v>
      </c>
      <c r="D1292" s="1">
        <v>222.76</v>
      </c>
      <c r="E1292" s="1">
        <v>55.69</v>
      </c>
      <c r="F1292" s="1">
        <v>1</v>
      </c>
    </row>
    <row r="1293" spans="1:6" x14ac:dyDescent="0.25">
      <c r="A1293" t="s">
        <v>2205</v>
      </c>
      <c r="B1293">
        <v>4</v>
      </c>
      <c r="C1293">
        <v>4</v>
      </c>
      <c r="D1293" s="1">
        <v>307.37</v>
      </c>
      <c r="E1293" s="1">
        <v>76.842500000000001</v>
      </c>
      <c r="F1293" s="1">
        <v>1</v>
      </c>
    </row>
    <row r="1294" spans="1:6" x14ac:dyDescent="0.25">
      <c r="A1294" t="s">
        <v>2207</v>
      </c>
      <c r="B1294">
        <v>4</v>
      </c>
      <c r="C1294">
        <v>4</v>
      </c>
      <c r="D1294" s="1">
        <v>94.75</v>
      </c>
      <c r="E1294" s="1">
        <v>23.6875</v>
      </c>
      <c r="F1294" s="1">
        <v>1</v>
      </c>
    </row>
    <row r="1295" spans="1:6" x14ac:dyDescent="0.25">
      <c r="A1295" t="s">
        <v>2208</v>
      </c>
      <c r="B1295">
        <v>4</v>
      </c>
      <c r="C1295">
        <v>4</v>
      </c>
      <c r="D1295" s="1">
        <v>168.48</v>
      </c>
      <c r="E1295" s="1">
        <v>42.12</v>
      </c>
      <c r="F1295" s="1">
        <v>1</v>
      </c>
    </row>
    <row r="1296" spans="1:6" x14ac:dyDescent="0.25">
      <c r="A1296" t="s">
        <v>2225</v>
      </c>
      <c r="B1296">
        <v>4</v>
      </c>
      <c r="C1296">
        <v>4</v>
      </c>
      <c r="D1296" s="1">
        <v>76.400000000000006</v>
      </c>
      <c r="E1296" s="1">
        <v>19.100000000000001</v>
      </c>
      <c r="F1296" s="1">
        <v>1</v>
      </c>
    </row>
    <row r="1297" spans="1:6" x14ac:dyDescent="0.25">
      <c r="A1297" t="s">
        <v>2235</v>
      </c>
      <c r="B1297">
        <v>4</v>
      </c>
      <c r="C1297">
        <v>4</v>
      </c>
      <c r="D1297" s="1">
        <v>135.1</v>
      </c>
      <c r="E1297" s="1">
        <v>33.774999999999999</v>
      </c>
      <c r="F1297" s="1">
        <v>1</v>
      </c>
    </row>
    <row r="1298" spans="1:6" x14ac:dyDescent="0.25">
      <c r="A1298" t="s">
        <v>2238</v>
      </c>
      <c r="B1298">
        <v>4</v>
      </c>
      <c r="C1298">
        <v>4</v>
      </c>
      <c r="D1298" s="1">
        <v>34.56</v>
      </c>
      <c r="E1298" s="1">
        <v>8.64</v>
      </c>
      <c r="F1298" s="1">
        <v>1</v>
      </c>
    </row>
    <row r="1299" spans="1:6" x14ac:dyDescent="0.25">
      <c r="A1299" t="s">
        <v>2240</v>
      </c>
      <c r="B1299">
        <v>4</v>
      </c>
      <c r="C1299">
        <v>4</v>
      </c>
      <c r="D1299" s="1">
        <v>38.6</v>
      </c>
      <c r="E1299" s="1">
        <v>9.65</v>
      </c>
      <c r="F1299" s="1">
        <v>1</v>
      </c>
    </row>
    <row r="1300" spans="1:6" x14ac:dyDescent="0.25">
      <c r="A1300" t="s">
        <v>2241</v>
      </c>
      <c r="B1300">
        <v>4</v>
      </c>
      <c r="C1300">
        <v>4</v>
      </c>
      <c r="D1300" s="1">
        <v>19.12</v>
      </c>
      <c r="E1300" s="1">
        <v>4.78</v>
      </c>
      <c r="F1300" s="1">
        <v>1</v>
      </c>
    </row>
    <row r="1301" spans="1:6" x14ac:dyDescent="0.25">
      <c r="A1301" t="s">
        <v>2242</v>
      </c>
      <c r="B1301">
        <v>4</v>
      </c>
      <c r="C1301">
        <v>4</v>
      </c>
      <c r="D1301" s="1">
        <v>19.12</v>
      </c>
      <c r="E1301" s="1">
        <v>4.78</v>
      </c>
      <c r="F1301" s="1">
        <v>1</v>
      </c>
    </row>
    <row r="1302" spans="1:6" x14ac:dyDescent="0.25">
      <c r="A1302" t="s">
        <v>2243</v>
      </c>
      <c r="B1302">
        <v>4</v>
      </c>
      <c r="C1302">
        <v>4</v>
      </c>
      <c r="D1302" s="1">
        <v>19.12</v>
      </c>
      <c r="E1302" s="1">
        <v>4.78</v>
      </c>
      <c r="F1302" s="1">
        <v>1</v>
      </c>
    </row>
    <row r="1303" spans="1:6" x14ac:dyDescent="0.25">
      <c r="A1303" t="s">
        <v>2250</v>
      </c>
      <c r="B1303">
        <v>4</v>
      </c>
      <c r="C1303">
        <v>4</v>
      </c>
      <c r="D1303" s="1">
        <v>512</v>
      </c>
      <c r="E1303" s="1">
        <v>128</v>
      </c>
      <c r="F1303" s="1">
        <v>1</v>
      </c>
    </row>
    <row r="1304" spans="1:6" x14ac:dyDescent="0.25">
      <c r="A1304" t="s">
        <v>2252</v>
      </c>
      <c r="B1304">
        <v>4</v>
      </c>
      <c r="C1304">
        <v>4</v>
      </c>
      <c r="D1304" s="1">
        <v>219.56</v>
      </c>
      <c r="E1304" s="1">
        <v>54.89</v>
      </c>
      <c r="F1304" s="1">
        <v>1</v>
      </c>
    </row>
    <row r="1305" spans="1:6" x14ac:dyDescent="0.25">
      <c r="A1305" t="s">
        <v>54</v>
      </c>
      <c r="B1305">
        <v>350</v>
      </c>
      <c r="C1305">
        <v>3</v>
      </c>
      <c r="D1305" s="1">
        <v>115.5</v>
      </c>
      <c r="E1305" s="1">
        <v>0.33</v>
      </c>
      <c r="F1305" s="1">
        <v>116.66666666666667</v>
      </c>
    </row>
    <row r="1306" spans="1:6" x14ac:dyDescent="0.25">
      <c r="A1306" t="s">
        <v>78</v>
      </c>
      <c r="B1306">
        <v>278</v>
      </c>
      <c r="C1306">
        <v>3</v>
      </c>
      <c r="D1306" s="1">
        <v>764.72</v>
      </c>
      <c r="E1306" s="1">
        <v>2.750791366906475</v>
      </c>
      <c r="F1306" s="1">
        <v>92.666666666666671</v>
      </c>
    </row>
    <row r="1307" spans="1:6" x14ac:dyDescent="0.25">
      <c r="A1307" t="s">
        <v>91</v>
      </c>
      <c r="B1307">
        <v>250</v>
      </c>
      <c r="C1307">
        <v>3</v>
      </c>
      <c r="D1307" s="1">
        <v>95</v>
      </c>
      <c r="E1307" s="1">
        <v>0.38</v>
      </c>
      <c r="F1307" s="1">
        <v>83.333333333333329</v>
      </c>
    </row>
    <row r="1308" spans="1:6" x14ac:dyDescent="0.25">
      <c r="A1308" t="s">
        <v>115</v>
      </c>
      <c r="B1308">
        <v>208</v>
      </c>
      <c r="C1308">
        <v>3</v>
      </c>
      <c r="D1308" s="1">
        <v>58.48</v>
      </c>
      <c r="E1308" s="1">
        <v>0.28115384615384614</v>
      </c>
      <c r="F1308" s="1">
        <v>69.333333333333329</v>
      </c>
    </row>
    <row r="1309" spans="1:6" x14ac:dyDescent="0.25">
      <c r="A1309" t="s">
        <v>127</v>
      </c>
      <c r="B1309">
        <v>194</v>
      </c>
      <c r="C1309">
        <v>3</v>
      </c>
      <c r="D1309" s="1">
        <v>138.69999999999999</v>
      </c>
      <c r="E1309" s="1">
        <v>0.71494845360824744</v>
      </c>
      <c r="F1309" s="1">
        <v>64.666666666666671</v>
      </c>
    </row>
    <row r="1310" spans="1:6" x14ac:dyDescent="0.25">
      <c r="A1310" t="s">
        <v>154</v>
      </c>
      <c r="B1310">
        <v>160</v>
      </c>
      <c r="C1310">
        <v>3</v>
      </c>
      <c r="D1310" s="1">
        <v>86.4</v>
      </c>
      <c r="E1310" s="1">
        <v>0.54</v>
      </c>
      <c r="F1310" s="1">
        <v>53.333333333333336</v>
      </c>
    </row>
    <row r="1311" spans="1:6" x14ac:dyDescent="0.25">
      <c r="A1311" t="s">
        <v>160</v>
      </c>
      <c r="B1311">
        <v>154</v>
      </c>
      <c r="C1311">
        <v>3</v>
      </c>
      <c r="D1311" s="1">
        <v>38.04</v>
      </c>
      <c r="E1311" s="1">
        <v>0.24701298701298702</v>
      </c>
      <c r="F1311" s="1">
        <v>51.333333333333336</v>
      </c>
    </row>
    <row r="1312" spans="1:6" x14ac:dyDescent="0.25">
      <c r="A1312" t="s">
        <v>164</v>
      </c>
      <c r="B1312">
        <v>152</v>
      </c>
      <c r="C1312">
        <v>3</v>
      </c>
      <c r="D1312" s="1">
        <v>23.32</v>
      </c>
      <c r="E1312" s="1">
        <v>0.15342105263157896</v>
      </c>
      <c r="F1312" s="1">
        <v>50.666666666666664</v>
      </c>
    </row>
    <row r="1313" spans="1:6" x14ac:dyDescent="0.25">
      <c r="A1313" t="s">
        <v>167</v>
      </c>
      <c r="B1313">
        <v>150</v>
      </c>
      <c r="C1313">
        <v>3</v>
      </c>
      <c r="D1313" s="1">
        <v>461.66</v>
      </c>
      <c r="E1313" s="1">
        <v>3.0777333333333337</v>
      </c>
      <c r="F1313" s="1">
        <v>50</v>
      </c>
    </row>
    <row r="1314" spans="1:6" x14ac:dyDescent="0.25">
      <c r="A1314" t="s">
        <v>213</v>
      </c>
      <c r="B1314">
        <v>108</v>
      </c>
      <c r="C1314">
        <v>3</v>
      </c>
      <c r="D1314" s="1">
        <v>414.92</v>
      </c>
      <c r="E1314" s="1">
        <v>3.8418518518518519</v>
      </c>
      <c r="F1314" s="1">
        <v>36</v>
      </c>
    </row>
    <row r="1315" spans="1:6" x14ac:dyDescent="0.25">
      <c r="A1315" t="s">
        <v>214</v>
      </c>
      <c r="B1315">
        <v>108</v>
      </c>
      <c r="C1315">
        <v>3</v>
      </c>
      <c r="D1315" s="1">
        <v>115.06</v>
      </c>
      <c r="E1315" s="1">
        <v>1.0653703703703703</v>
      </c>
      <c r="F1315" s="1">
        <v>36</v>
      </c>
    </row>
    <row r="1316" spans="1:6" x14ac:dyDescent="0.25">
      <c r="A1316" t="s">
        <v>252</v>
      </c>
      <c r="B1316">
        <v>90</v>
      </c>
      <c r="C1316">
        <v>3</v>
      </c>
      <c r="D1316" s="1">
        <v>90</v>
      </c>
      <c r="E1316" s="1">
        <v>1</v>
      </c>
      <c r="F1316" s="1">
        <v>30</v>
      </c>
    </row>
    <row r="1317" spans="1:6" x14ac:dyDescent="0.25">
      <c r="A1317" t="s">
        <v>276</v>
      </c>
      <c r="B1317">
        <v>82</v>
      </c>
      <c r="C1317">
        <v>3</v>
      </c>
      <c r="D1317" s="1">
        <v>69.7</v>
      </c>
      <c r="E1317" s="1">
        <v>0.85</v>
      </c>
      <c r="F1317" s="1">
        <v>27.333333333333332</v>
      </c>
    </row>
    <row r="1318" spans="1:6" x14ac:dyDescent="0.25">
      <c r="A1318" t="s">
        <v>277</v>
      </c>
      <c r="B1318">
        <v>81</v>
      </c>
      <c r="C1318">
        <v>3</v>
      </c>
      <c r="D1318" s="1">
        <v>53.01</v>
      </c>
      <c r="E1318" s="1">
        <v>0.6544444444444445</v>
      </c>
      <c r="F1318" s="1">
        <v>27</v>
      </c>
    </row>
    <row r="1319" spans="1:6" x14ac:dyDescent="0.25">
      <c r="A1319" t="s">
        <v>309</v>
      </c>
      <c r="B1319">
        <v>72</v>
      </c>
      <c r="C1319">
        <v>3</v>
      </c>
      <c r="D1319" s="1">
        <v>237.6</v>
      </c>
      <c r="E1319" s="1">
        <v>3.3</v>
      </c>
      <c r="F1319" s="1">
        <v>24</v>
      </c>
    </row>
    <row r="1320" spans="1:6" x14ac:dyDescent="0.25">
      <c r="A1320" t="s">
        <v>315</v>
      </c>
      <c r="B1320">
        <v>71</v>
      </c>
      <c r="C1320">
        <v>3</v>
      </c>
      <c r="D1320" s="1">
        <v>278.88</v>
      </c>
      <c r="E1320" s="1">
        <v>3.9278873239436618</v>
      </c>
      <c r="F1320" s="1">
        <v>23.666666666666668</v>
      </c>
    </row>
    <row r="1321" spans="1:6" x14ac:dyDescent="0.25">
      <c r="A1321" t="s">
        <v>358</v>
      </c>
      <c r="B1321">
        <v>62</v>
      </c>
      <c r="C1321">
        <v>3</v>
      </c>
      <c r="D1321" s="1">
        <v>2855.6</v>
      </c>
      <c r="E1321" s="1">
        <v>46.058064516129029</v>
      </c>
      <c r="F1321" s="1">
        <v>20.666666666666668</v>
      </c>
    </row>
    <row r="1322" spans="1:6" x14ac:dyDescent="0.25">
      <c r="A1322" t="s">
        <v>362</v>
      </c>
      <c r="B1322">
        <v>62</v>
      </c>
      <c r="C1322">
        <v>3</v>
      </c>
      <c r="D1322" s="1">
        <v>43.38</v>
      </c>
      <c r="E1322" s="1">
        <v>0.69967741935483863</v>
      </c>
      <c r="F1322" s="1">
        <v>20.666666666666668</v>
      </c>
    </row>
    <row r="1323" spans="1:6" x14ac:dyDescent="0.25">
      <c r="A1323" t="s">
        <v>379</v>
      </c>
      <c r="B1323">
        <v>58</v>
      </c>
      <c r="C1323">
        <v>3</v>
      </c>
      <c r="D1323" s="1">
        <v>43.28</v>
      </c>
      <c r="E1323" s="1">
        <v>0.74620689655172412</v>
      </c>
      <c r="F1323" s="1">
        <v>19.333333333333332</v>
      </c>
    </row>
    <row r="1324" spans="1:6" x14ac:dyDescent="0.25">
      <c r="A1324" t="s">
        <v>394</v>
      </c>
      <c r="B1324">
        <v>55</v>
      </c>
      <c r="C1324">
        <v>3</v>
      </c>
      <c r="D1324" s="1">
        <v>307.36</v>
      </c>
      <c r="E1324" s="1">
        <v>5.5883636363636366</v>
      </c>
      <c r="F1324" s="1">
        <v>18.333333333333332</v>
      </c>
    </row>
    <row r="1325" spans="1:6" x14ac:dyDescent="0.25">
      <c r="A1325" t="s">
        <v>398</v>
      </c>
      <c r="B1325">
        <v>55</v>
      </c>
      <c r="C1325">
        <v>3</v>
      </c>
      <c r="D1325" s="1">
        <v>12.1</v>
      </c>
      <c r="E1325" s="1">
        <v>0.22</v>
      </c>
      <c r="F1325" s="1">
        <v>18.333333333333332</v>
      </c>
    </row>
    <row r="1326" spans="1:6" x14ac:dyDescent="0.25">
      <c r="A1326" t="s">
        <v>403</v>
      </c>
      <c r="B1326">
        <v>54</v>
      </c>
      <c r="C1326">
        <v>3</v>
      </c>
      <c r="D1326" s="1">
        <v>181.74</v>
      </c>
      <c r="E1326" s="1">
        <v>3.3655555555555554</v>
      </c>
      <c r="F1326" s="1">
        <v>18</v>
      </c>
    </row>
    <row r="1327" spans="1:6" x14ac:dyDescent="0.25">
      <c r="A1327" t="s">
        <v>413</v>
      </c>
      <c r="B1327">
        <v>53</v>
      </c>
      <c r="C1327">
        <v>3</v>
      </c>
      <c r="D1327" s="1">
        <v>111.04</v>
      </c>
      <c r="E1327" s="1">
        <v>2.0950943396226416</v>
      </c>
      <c r="F1327" s="1">
        <v>17.666666666666668</v>
      </c>
    </row>
    <row r="1328" spans="1:6" x14ac:dyDescent="0.25">
      <c r="A1328" t="s">
        <v>421</v>
      </c>
      <c r="B1328">
        <v>52</v>
      </c>
      <c r="C1328">
        <v>3</v>
      </c>
      <c r="D1328" s="1">
        <v>659.56</v>
      </c>
      <c r="E1328" s="1">
        <v>12.683846153846154</v>
      </c>
      <c r="F1328" s="1">
        <v>17.333333333333332</v>
      </c>
    </row>
    <row r="1329" spans="1:6" x14ac:dyDescent="0.25">
      <c r="A1329" t="s">
        <v>426</v>
      </c>
      <c r="B1329">
        <v>51</v>
      </c>
      <c r="C1329">
        <v>3</v>
      </c>
      <c r="D1329" s="1">
        <v>143.61000000000001</v>
      </c>
      <c r="E1329" s="1">
        <v>2.8158823529411765</v>
      </c>
      <c r="F1329" s="1">
        <v>17</v>
      </c>
    </row>
    <row r="1330" spans="1:6" x14ac:dyDescent="0.25">
      <c r="A1330" t="s">
        <v>431</v>
      </c>
      <c r="B1330">
        <v>51</v>
      </c>
      <c r="C1330">
        <v>3</v>
      </c>
      <c r="D1330" s="1">
        <v>552.41999999999996</v>
      </c>
      <c r="E1330" s="1">
        <v>10.831764705882353</v>
      </c>
      <c r="F1330" s="1">
        <v>17</v>
      </c>
    </row>
    <row r="1331" spans="1:6" x14ac:dyDescent="0.25">
      <c r="A1331" t="s">
        <v>469</v>
      </c>
      <c r="B1331">
        <v>46</v>
      </c>
      <c r="C1331">
        <v>3</v>
      </c>
      <c r="D1331" s="1">
        <v>26.76</v>
      </c>
      <c r="E1331" s="1">
        <v>0.58173913043478265</v>
      </c>
      <c r="F1331" s="1">
        <v>15.333333333333334</v>
      </c>
    </row>
    <row r="1332" spans="1:6" x14ac:dyDescent="0.25">
      <c r="A1332" t="s">
        <v>470</v>
      </c>
      <c r="B1332">
        <v>46</v>
      </c>
      <c r="C1332">
        <v>3</v>
      </c>
      <c r="D1332" s="1">
        <v>117.42</v>
      </c>
      <c r="E1332" s="1">
        <v>2.5526086956521739</v>
      </c>
      <c r="F1332" s="1">
        <v>15.333333333333334</v>
      </c>
    </row>
    <row r="1333" spans="1:6" x14ac:dyDescent="0.25">
      <c r="A1333" t="s">
        <v>471</v>
      </c>
      <c r="B1333">
        <v>46</v>
      </c>
      <c r="C1333">
        <v>3</v>
      </c>
      <c r="D1333" s="1">
        <v>178.94</v>
      </c>
      <c r="E1333" s="1">
        <v>3.89</v>
      </c>
      <c r="F1333" s="1">
        <v>15.333333333333334</v>
      </c>
    </row>
    <row r="1334" spans="1:6" x14ac:dyDescent="0.25">
      <c r="A1334" t="s">
        <v>480</v>
      </c>
      <c r="B1334">
        <v>45</v>
      </c>
      <c r="C1334">
        <v>3</v>
      </c>
      <c r="D1334" s="1">
        <v>1463.82</v>
      </c>
      <c r="E1334" s="1">
        <v>32.529333333333334</v>
      </c>
      <c r="F1334" s="1">
        <v>15</v>
      </c>
    </row>
    <row r="1335" spans="1:6" x14ac:dyDescent="0.25">
      <c r="A1335" t="s">
        <v>486</v>
      </c>
      <c r="B1335">
        <v>44</v>
      </c>
      <c r="C1335">
        <v>3</v>
      </c>
      <c r="D1335" s="1">
        <v>1043.06</v>
      </c>
      <c r="E1335" s="1">
        <v>23.705909090909088</v>
      </c>
      <c r="F1335" s="1">
        <v>14.666666666666666</v>
      </c>
    </row>
    <row r="1336" spans="1:6" x14ac:dyDescent="0.25">
      <c r="A1336" t="s">
        <v>488</v>
      </c>
      <c r="B1336">
        <v>44</v>
      </c>
      <c r="C1336">
        <v>3</v>
      </c>
      <c r="D1336" s="1">
        <v>23.54</v>
      </c>
      <c r="E1336" s="1">
        <v>0.53500000000000003</v>
      </c>
      <c r="F1336" s="1">
        <v>14.666666666666666</v>
      </c>
    </row>
    <row r="1337" spans="1:6" x14ac:dyDescent="0.25">
      <c r="A1337" t="s">
        <v>505</v>
      </c>
      <c r="B1337">
        <v>42</v>
      </c>
      <c r="C1337">
        <v>3</v>
      </c>
      <c r="D1337" s="1">
        <v>86.2</v>
      </c>
      <c r="E1337" s="1">
        <v>2.0523809523809526</v>
      </c>
      <c r="F1337" s="1">
        <v>14</v>
      </c>
    </row>
    <row r="1338" spans="1:6" x14ac:dyDescent="0.25">
      <c r="A1338" t="s">
        <v>524</v>
      </c>
      <c r="B1338">
        <v>40</v>
      </c>
      <c r="C1338">
        <v>3</v>
      </c>
      <c r="D1338" s="1">
        <v>195.15</v>
      </c>
      <c r="E1338" s="1">
        <v>4.8787500000000001</v>
      </c>
      <c r="F1338" s="1">
        <v>13.333333333333334</v>
      </c>
    </row>
    <row r="1339" spans="1:6" x14ac:dyDescent="0.25">
      <c r="A1339" t="s">
        <v>541</v>
      </c>
      <c r="B1339">
        <v>38</v>
      </c>
      <c r="C1339">
        <v>3</v>
      </c>
      <c r="D1339" s="1">
        <v>89.3</v>
      </c>
      <c r="E1339" s="1">
        <v>2.35</v>
      </c>
      <c r="F1339" s="1">
        <v>12.666666666666666</v>
      </c>
    </row>
    <row r="1340" spans="1:6" x14ac:dyDescent="0.25">
      <c r="A1340" t="s">
        <v>553</v>
      </c>
      <c r="B1340">
        <v>37</v>
      </c>
      <c r="C1340">
        <v>3</v>
      </c>
      <c r="D1340" s="1">
        <v>264.92</v>
      </c>
      <c r="E1340" s="1">
        <v>7.16</v>
      </c>
      <c r="F1340" s="1">
        <v>12.333333333333334</v>
      </c>
    </row>
    <row r="1341" spans="1:6" x14ac:dyDescent="0.25">
      <c r="A1341" t="s">
        <v>554</v>
      </c>
      <c r="B1341">
        <v>37</v>
      </c>
      <c r="C1341">
        <v>3</v>
      </c>
      <c r="D1341" s="1">
        <v>102.46</v>
      </c>
      <c r="E1341" s="1">
        <v>2.7691891891891891</v>
      </c>
      <c r="F1341" s="1">
        <v>12.333333333333334</v>
      </c>
    </row>
    <row r="1342" spans="1:6" x14ac:dyDescent="0.25">
      <c r="A1342" t="s">
        <v>566</v>
      </c>
      <c r="B1342">
        <v>36</v>
      </c>
      <c r="C1342">
        <v>3</v>
      </c>
      <c r="D1342" s="1">
        <v>138</v>
      </c>
      <c r="E1342" s="1">
        <v>3.8333333333333335</v>
      </c>
      <c r="F1342" s="1">
        <v>12</v>
      </c>
    </row>
    <row r="1343" spans="1:6" x14ac:dyDescent="0.25">
      <c r="A1343" t="s">
        <v>567</v>
      </c>
      <c r="B1343">
        <v>36</v>
      </c>
      <c r="C1343">
        <v>3</v>
      </c>
      <c r="D1343" s="1">
        <v>93.24</v>
      </c>
      <c r="E1343" s="1">
        <v>2.59</v>
      </c>
      <c r="F1343" s="1">
        <v>12</v>
      </c>
    </row>
    <row r="1344" spans="1:6" x14ac:dyDescent="0.25">
      <c r="A1344" t="s">
        <v>568</v>
      </c>
      <c r="B1344">
        <v>36</v>
      </c>
      <c r="C1344">
        <v>3</v>
      </c>
      <c r="D1344" s="1">
        <v>93.24</v>
      </c>
      <c r="E1344" s="1">
        <v>2.59</v>
      </c>
      <c r="F1344" s="1">
        <v>12</v>
      </c>
    </row>
    <row r="1345" spans="1:6" x14ac:dyDescent="0.25">
      <c r="A1345" t="s">
        <v>572</v>
      </c>
      <c r="B1345">
        <v>36</v>
      </c>
      <c r="C1345">
        <v>3</v>
      </c>
      <c r="D1345" s="1">
        <v>523.08000000000004</v>
      </c>
      <c r="E1345" s="1">
        <v>14.53</v>
      </c>
      <c r="F1345" s="1">
        <v>12</v>
      </c>
    </row>
    <row r="1346" spans="1:6" x14ac:dyDescent="0.25">
      <c r="A1346" t="s">
        <v>574</v>
      </c>
      <c r="B1346">
        <v>36</v>
      </c>
      <c r="C1346">
        <v>3</v>
      </c>
      <c r="D1346" s="1">
        <v>12.6</v>
      </c>
      <c r="E1346" s="1">
        <v>0.35</v>
      </c>
      <c r="F1346" s="1">
        <v>12</v>
      </c>
    </row>
    <row r="1347" spans="1:6" x14ac:dyDescent="0.25">
      <c r="A1347" t="s">
        <v>592</v>
      </c>
      <c r="B1347">
        <v>34</v>
      </c>
      <c r="C1347">
        <v>3</v>
      </c>
      <c r="D1347" s="1">
        <v>1014.67</v>
      </c>
      <c r="E1347" s="1">
        <v>29.843235294117648</v>
      </c>
      <c r="F1347" s="1">
        <v>11.333333333333334</v>
      </c>
    </row>
    <row r="1348" spans="1:6" x14ac:dyDescent="0.25">
      <c r="A1348" t="s">
        <v>597</v>
      </c>
      <c r="B1348">
        <v>34</v>
      </c>
      <c r="C1348">
        <v>3</v>
      </c>
      <c r="D1348" s="1">
        <v>554.46</v>
      </c>
      <c r="E1348" s="1">
        <v>16.30764705882353</v>
      </c>
      <c r="F1348" s="1">
        <v>11.333333333333334</v>
      </c>
    </row>
    <row r="1349" spans="1:6" x14ac:dyDescent="0.25">
      <c r="A1349" t="s">
        <v>600</v>
      </c>
      <c r="B1349">
        <v>34</v>
      </c>
      <c r="C1349">
        <v>3</v>
      </c>
      <c r="D1349" s="1">
        <v>250.58</v>
      </c>
      <c r="E1349" s="1">
        <v>7.37</v>
      </c>
      <c r="F1349" s="1">
        <v>11.333333333333334</v>
      </c>
    </row>
    <row r="1350" spans="1:6" x14ac:dyDescent="0.25">
      <c r="A1350" t="s">
        <v>610</v>
      </c>
      <c r="B1350">
        <v>33</v>
      </c>
      <c r="C1350">
        <v>3</v>
      </c>
      <c r="D1350" s="1">
        <v>114.7</v>
      </c>
      <c r="E1350" s="1">
        <v>3.4757575757575756</v>
      </c>
      <c r="F1350" s="1">
        <v>11</v>
      </c>
    </row>
    <row r="1351" spans="1:6" x14ac:dyDescent="0.25">
      <c r="A1351" t="s">
        <v>619</v>
      </c>
      <c r="B1351">
        <v>32</v>
      </c>
      <c r="C1351">
        <v>3</v>
      </c>
      <c r="D1351" s="1">
        <v>238.72</v>
      </c>
      <c r="E1351" s="1">
        <v>7.46</v>
      </c>
      <c r="F1351" s="1">
        <v>10.666666666666666</v>
      </c>
    </row>
    <row r="1352" spans="1:6" x14ac:dyDescent="0.25">
      <c r="A1352" t="s">
        <v>656</v>
      </c>
      <c r="B1352">
        <v>29</v>
      </c>
      <c r="C1352">
        <v>3</v>
      </c>
      <c r="D1352" s="1">
        <v>17.54</v>
      </c>
      <c r="E1352" s="1">
        <v>0.60482758620689658</v>
      </c>
      <c r="F1352" s="1">
        <v>9.6666666666666661</v>
      </c>
    </row>
    <row r="1353" spans="1:6" x14ac:dyDescent="0.25">
      <c r="A1353" t="s">
        <v>661</v>
      </c>
      <c r="B1353">
        <v>29</v>
      </c>
      <c r="C1353">
        <v>3</v>
      </c>
      <c r="D1353" s="1">
        <v>806.2</v>
      </c>
      <c r="E1353" s="1">
        <v>27.8</v>
      </c>
      <c r="F1353" s="1">
        <v>9.6666666666666661</v>
      </c>
    </row>
    <row r="1354" spans="1:6" x14ac:dyDescent="0.25">
      <c r="A1354" t="s">
        <v>682</v>
      </c>
      <c r="B1354">
        <v>28</v>
      </c>
      <c r="C1354">
        <v>3</v>
      </c>
      <c r="D1354" s="1">
        <v>684.88</v>
      </c>
      <c r="E1354" s="1">
        <v>24.46</v>
      </c>
      <c r="F1354" s="1">
        <v>9.3333333333333339</v>
      </c>
    </row>
    <row r="1355" spans="1:6" x14ac:dyDescent="0.25">
      <c r="A1355" t="s">
        <v>683</v>
      </c>
      <c r="B1355">
        <v>28</v>
      </c>
      <c r="C1355">
        <v>3</v>
      </c>
      <c r="D1355" s="1">
        <v>92.96</v>
      </c>
      <c r="E1355" s="1">
        <v>3.32</v>
      </c>
      <c r="F1355" s="1">
        <v>9.3333333333333339</v>
      </c>
    </row>
    <row r="1356" spans="1:6" x14ac:dyDescent="0.25">
      <c r="A1356" t="s">
        <v>696</v>
      </c>
      <c r="B1356">
        <v>27</v>
      </c>
      <c r="C1356">
        <v>3</v>
      </c>
      <c r="D1356" s="1">
        <v>20.25</v>
      </c>
      <c r="E1356" s="1">
        <v>0.75</v>
      </c>
      <c r="F1356" s="1">
        <v>9</v>
      </c>
    </row>
    <row r="1357" spans="1:6" x14ac:dyDescent="0.25">
      <c r="A1357" t="s">
        <v>707</v>
      </c>
      <c r="B1357">
        <v>26</v>
      </c>
      <c r="C1357">
        <v>3</v>
      </c>
      <c r="D1357" s="1">
        <v>78.849999999999994</v>
      </c>
      <c r="E1357" s="1">
        <v>3.0326923076923076</v>
      </c>
      <c r="F1357" s="1">
        <v>8.6666666666666661</v>
      </c>
    </row>
    <row r="1358" spans="1:6" x14ac:dyDescent="0.25">
      <c r="A1358" t="s">
        <v>708</v>
      </c>
      <c r="B1358">
        <v>26</v>
      </c>
      <c r="C1358">
        <v>3</v>
      </c>
      <c r="D1358" s="1">
        <v>134.13999999999999</v>
      </c>
      <c r="E1358" s="1">
        <v>5.1592307692307688</v>
      </c>
      <c r="F1358" s="1">
        <v>8.6666666666666661</v>
      </c>
    </row>
    <row r="1359" spans="1:6" x14ac:dyDescent="0.25">
      <c r="A1359" t="s">
        <v>713</v>
      </c>
      <c r="B1359">
        <v>26</v>
      </c>
      <c r="C1359">
        <v>3</v>
      </c>
      <c r="D1359" s="1">
        <v>1032.08</v>
      </c>
      <c r="E1359" s="1">
        <v>39.695384615384619</v>
      </c>
      <c r="F1359" s="1">
        <v>8.6666666666666661</v>
      </c>
    </row>
    <row r="1360" spans="1:6" x14ac:dyDescent="0.25">
      <c r="A1360" t="s">
        <v>735</v>
      </c>
      <c r="B1360">
        <v>25</v>
      </c>
      <c r="C1360">
        <v>3</v>
      </c>
      <c r="D1360" s="1">
        <v>128.55000000000001</v>
      </c>
      <c r="E1360" s="1">
        <v>5.1420000000000003</v>
      </c>
      <c r="F1360" s="1">
        <v>8.3333333333333339</v>
      </c>
    </row>
    <row r="1361" spans="1:6" x14ac:dyDescent="0.25">
      <c r="A1361" t="s">
        <v>738</v>
      </c>
      <c r="B1361">
        <v>25</v>
      </c>
      <c r="C1361">
        <v>3</v>
      </c>
      <c r="D1361" s="1">
        <v>76.62</v>
      </c>
      <c r="E1361" s="1">
        <v>3.0648</v>
      </c>
      <c r="F1361" s="1">
        <v>8.3333333333333339</v>
      </c>
    </row>
    <row r="1362" spans="1:6" x14ac:dyDescent="0.25">
      <c r="A1362" t="s">
        <v>746</v>
      </c>
      <c r="B1362">
        <v>25</v>
      </c>
      <c r="C1362">
        <v>3</v>
      </c>
      <c r="D1362" s="1">
        <v>95.6</v>
      </c>
      <c r="E1362" s="1">
        <v>3.8239999999999998</v>
      </c>
      <c r="F1362" s="1">
        <v>8.3333333333333339</v>
      </c>
    </row>
    <row r="1363" spans="1:6" x14ac:dyDescent="0.25">
      <c r="A1363" t="s">
        <v>767</v>
      </c>
      <c r="B1363">
        <v>24</v>
      </c>
      <c r="C1363">
        <v>3</v>
      </c>
      <c r="D1363" s="1">
        <v>61.92</v>
      </c>
      <c r="E1363" s="1">
        <v>2.58</v>
      </c>
      <c r="F1363" s="1">
        <v>8</v>
      </c>
    </row>
    <row r="1364" spans="1:6" x14ac:dyDescent="0.25">
      <c r="A1364" t="s">
        <v>776</v>
      </c>
      <c r="B1364">
        <v>24</v>
      </c>
      <c r="C1364">
        <v>3</v>
      </c>
      <c r="D1364" s="1">
        <v>475.44</v>
      </c>
      <c r="E1364" s="1">
        <v>19.809999999999999</v>
      </c>
      <c r="F1364" s="1">
        <v>8</v>
      </c>
    </row>
    <row r="1365" spans="1:6" x14ac:dyDescent="0.25">
      <c r="A1365" t="s">
        <v>779</v>
      </c>
      <c r="B1365">
        <v>24</v>
      </c>
      <c r="C1365">
        <v>3</v>
      </c>
      <c r="D1365" s="1">
        <v>277.68</v>
      </c>
      <c r="E1365" s="1">
        <v>11.57</v>
      </c>
      <c r="F1365" s="1">
        <v>8</v>
      </c>
    </row>
    <row r="1366" spans="1:6" x14ac:dyDescent="0.25">
      <c r="A1366" t="s">
        <v>780</v>
      </c>
      <c r="B1366">
        <v>24</v>
      </c>
      <c r="C1366">
        <v>3</v>
      </c>
      <c r="D1366" s="1">
        <v>291.60000000000002</v>
      </c>
      <c r="E1366" s="1">
        <v>12.15</v>
      </c>
      <c r="F1366" s="1">
        <v>8</v>
      </c>
    </row>
    <row r="1367" spans="1:6" x14ac:dyDescent="0.25">
      <c r="A1367" t="s">
        <v>802</v>
      </c>
      <c r="B1367">
        <v>23</v>
      </c>
      <c r="C1367">
        <v>3</v>
      </c>
      <c r="D1367" s="1">
        <v>337.64</v>
      </c>
      <c r="E1367" s="1">
        <v>14.68</v>
      </c>
      <c r="F1367" s="1">
        <v>7.666666666666667</v>
      </c>
    </row>
    <row r="1368" spans="1:6" x14ac:dyDescent="0.25">
      <c r="A1368" t="s">
        <v>819</v>
      </c>
      <c r="B1368">
        <v>22</v>
      </c>
      <c r="C1368">
        <v>3</v>
      </c>
      <c r="D1368" s="1">
        <v>64.239999999999995</v>
      </c>
      <c r="E1368" s="1">
        <v>2.92</v>
      </c>
      <c r="F1368" s="1">
        <v>7.333333333333333</v>
      </c>
    </row>
    <row r="1369" spans="1:6" x14ac:dyDescent="0.25">
      <c r="A1369" t="s">
        <v>822</v>
      </c>
      <c r="B1369">
        <v>22</v>
      </c>
      <c r="C1369">
        <v>3</v>
      </c>
      <c r="D1369" s="1">
        <v>72.64</v>
      </c>
      <c r="E1369" s="1">
        <v>3.3018181818181818</v>
      </c>
      <c r="F1369" s="1">
        <v>7.333333333333333</v>
      </c>
    </row>
    <row r="1370" spans="1:6" x14ac:dyDescent="0.25">
      <c r="A1370" t="s">
        <v>842</v>
      </c>
      <c r="B1370">
        <v>21</v>
      </c>
      <c r="C1370">
        <v>3</v>
      </c>
      <c r="D1370" s="1">
        <v>156.4</v>
      </c>
      <c r="E1370" s="1">
        <v>7.4476190476190478</v>
      </c>
      <c r="F1370" s="1">
        <v>7</v>
      </c>
    </row>
    <row r="1371" spans="1:6" x14ac:dyDescent="0.25">
      <c r="A1371" t="s">
        <v>843</v>
      </c>
      <c r="B1371">
        <v>21</v>
      </c>
      <c r="C1371">
        <v>3</v>
      </c>
      <c r="D1371" s="1">
        <v>157.91999999999999</v>
      </c>
      <c r="E1371" s="1">
        <v>7.52</v>
      </c>
      <c r="F1371" s="1">
        <v>7</v>
      </c>
    </row>
    <row r="1372" spans="1:6" x14ac:dyDescent="0.25">
      <c r="A1372" t="s">
        <v>844</v>
      </c>
      <c r="B1372">
        <v>21</v>
      </c>
      <c r="C1372">
        <v>3</v>
      </c>
      <c r="D1372" s="1">
        <v>174.99</v>
      </c>
      <c r="E1372" s="1">
        <v>8.3328571428571419</v>
      </c>
      <c r="F1372" s="1">
        <v>7</v>
      </c>
    </row>
    <row r="1373" spans="1:6" x14ac:dyDescent="0.25">
      <c r="A1373" t="s">
        <v>845</v>
      </c>
      <c r="B1373">
        <v>21</v>
      </c>
      <c r="C1373">
        <v>3</v>
      </c>
      <c r="D1373" s="1">
        <v>277.13</v>
      </c>
      <c r="E1373" s="1">
        <v>13.196666666666665</v>
      </c>
      <c r="F1373" s="1">
        <v>7</v>
      </c>
    </row>
    <row r="1374" spans="1:6" x14ac:dyDescent="0.25">
      <c r="A1374" t="s">
        <v>863</v>
      </c>
      <c r="B1374">
        <v>20</v>
      </c>
      <c r="C1374">
        <v>3</v>
      </c>
      <c r="D1374" s="1">
        <v>97.26</v>
      </c>
      <c r="E1374" s="1">
        <v>4.8630000000000004</v>
      </c>
      <c r="F1374" s="1">
        <v>6.666666666666667</v>
      </c>
    </row>
    <row r="1375" spans="1:6" x14ac:dyDescent="0.25">
      <c r="A1375" t="s">
        <v>869</v>
      </c>
      <c r="B1375">
        <v>20</v>
      </c>
      <c r="C1375">
        <v>3</v>
      </c>
      <c r="D1375" s="1">
        <v>65.12</v>
      </c>
      <c r="E1375" s="1">
        <v>3.2559999999999998</v>
      </c>
      <c r="F1375" s="1">
        <v>6.666666666666667</v>
      </c>
    </row>
    <row r="1376" spans="1:6" x14ac:dyDescent="0.25">
      <c r="A1376" t="s">
        <v>896</v>
      </c>
      <c r="B1376">
        <v>19</v>
      </c>
      <c r="C1376">
        <v>3</v>
      </c>
      <c r="D1376" s="1">
        <v>63.08</v>
      </c>
      <c r="E1376" s="1">
        <v>3.32</v>
      </c>
      <c r="F1376" s="1">
        <v>6.333333333333333</v>
      </c>
    </row>
    <row r="1377" spans="1:6" x14ac:dyDescent="0.25">
      <c r="A1377" t="s">
        <v>897</v>
      </c>
      <c r="B1377">
        <v>19</v>
      </c>
      <c r="C1377">
        <v>3</v>
      </c>
      <c r="D1377" s="1">
        <v>79.42</v>
      </c>
      <c r="E1377" s="1">
        <v>4.18</v>
      </c>
      <c r="F1377" s="1">
        <v>6.333333333333333</v>
      </c>
    </row>
    <row r="1378" spans="1:6" x14ac:dyDescent="0.25">
      <c r="A1378" t="s">
        <v>899</v>
      </c>
      <c r="B1378">
        <v>19</v>
      </c>
      <c r="C1378">
        <v>3</v>
      </c>
      <c r="D1378" s="1">
        <v>209.41</v>
      </c>
      <c r="E1378" s="1">
        <v>11.02157894736842</v>
      </c>
      <c r="F1378" s="1">
        <v>6.333333333333333</v>
      </c>
    </row>
    <row r="1379" spans="1:6" x14ac:dyDescent="0.25">
      <c r="A1379" t="s">
        <v>907</v>
      </c>
      <c r="B1379">
        <v>19</v>
      </c>
      <c r="C1379">
        <v>3</v>
      </c>
      <c r="D1379" s="1">
        <v>226.91</v>
      </c>
      <c r="E1379" s="1">
        <v>11.942631578947369</v>
      </c>
      <c r="F1379" s="1">
        <v>6.333333333333333</v>
      </c>
    </row>
    <row r="1380" spans="1:6" x14ac:dyDescent="0.25">
      <c r="A1380" t="s">
        <v>931</v>
      </c>
      <c r="B1380">
        <v>18</v>
      </c>
      <c r="C1380">
        <v>3</v>
      </c>
      <c r="D1380" s="1">
        <v>114.84</v>
      </c>
      <c r="E1380" s="1">
        <v>6.38</v>
      </c>
      <c r="F1380" s="1">
        <v>6</v>
      </c>
    </row>
    <row r="1381" spans="1:6" x14ac:dyDescent="0.25">
      <c r="A1381" t="s">
        <v>934</v>
      </c>
      <c r="B1381">
        <v>18</v>
      </c>
      <c r="C1381">
        <v>3</v>
      </c>
      <c r="D1381" s="1">
        <v>107.82</v>
      </c>
      <c r="E1381" s="1">
        <v>5.99</v>
      </c>
      <c r="F1381" s="1">
        <v>6</v>
      </c>
    </row>
    <row r="1382" spans="1:6" x14ac:dyDescent="0.25">
      <c r="A1382" t="s">
        <v>936</v>
      </c>
      <c r="B1382">
        <v>18</v>
      </c>
      <c r="C1382">
        <v>3</v>
      </c>
      <c r="D1382" s="1">
        <v>88.02</v>
      </c>
      <c r="E1382" s="1">
        <v>4.8899999999999997</v>
      </c>
      <c r="F1382" s="1">
        <v>6</v>
      </c>
    </row>
    <row r="1383" spans="1:6" x14ac:dyDescent="0.25">
      <c r="A1383" t="s">
        <v>948</v>
      </c>
      <c r="B1383">
        <v>17</v>
      </c>
      <c r="C1383">
        <v>3</v>
      </c>
      <c r="D1383" s="1">
        <v>4.42</v>
      </c>
      <c r="E1383" s="1">
        <v>0.26</v>
      </c>
      <c r="F1383" s="1">
        <v>5.666666666666667</v>
      </c>
    </row>
    <row r="1384" spans="1:6" x14ac:dyDescent="0.25">
      <c r="A1384" t="s">
        <v>949</v>
      </c>
      <c r="B1384">
        <v>17</v>
      </c>
      <c r="C1384">
        <v>3</v>
      </c>
      <c r="D1384" s="1">
        <v>4.42</v>
      </c>
      <c r="E1384" s="1">
        <v>0.26</v>
      </c>
      <c r="F1384" s="1">
        <v>5.666666666666667</v>
      </c>
    </row>
    <row r="1385" spans="1:6" x14ac:dyDescent="0.25">
      <c r="A1385" t="s">
        <v>951</v>
      </c>
      <c r="B1385">
        <v>17</v>
      </c>
      <c r="C1385">
        <v>3</v>
      </c>
      <c r="D1385" s="1">
        <v>1192.32</v>
      </c>
      <c r="E1385" s="1">
        <v>70.136470588235284</v>
      </c>
      <c r="F1385" s="1">
        <v>5.666666666666667</v>
      </c>
    </row>
    <row r="1386" spans="1:6" x14ac:dyDescent="0.25">
      <c r="A1386" t="s">
        <v>958</v>
      </c>
      <c r="B1386">
        <v>17</v>
      </c>
      <c r="C1386">
        <v>3</v>
      </c>
      <c r="D1386" s="1">
        <v>58.9</v>
      </c>
      <c r="E1386" s="1">
        <v>3.4647058823529413</v>
      </c>
      <c r="F1386" s="1">
        <v>5.666666666666667</v>
      </c>
    </row>
    <row r="1387" spans="1:6" x14ac:dyDescent="0.25">
      <c r="A1387" t="s">
        <v>964</v>
      </c>
      <c r="B1387">
        <v>17</v>
      </c>
      <c r="C1387">
        <v>3</v>
      </c>
      <c r="D1387" s="1">
        <v>73.83</v>
      </c>
      <c r="E1387" s="1">
        <v>4.3429411764705881</v>
      </c>
      <c r="F1387" s="1">
        <v>5.666666666666667</v>
      </c>
    </row>
    <row r="1388" spans="1:6" x14ac:dyDescent="0.25">
      <c r="A1388" t="s">
        <v>965</v>
      </c>
      <c r="B1388">
        <v>17</v>
      </c>
      <c r="C1388">
        <v>3</v>
      </c>
      <c r="D1388" s="1">
        <v>14.1</v>
      </c>
      <c r="E1388" s="1">
        <v>0.8294117647058824</v>
      </c>
      <c r="F1388" s="1">
        <v>5.666666666666667</v>
      </c>
    </row>
    <row r="1389" spans="1:6" x14ac:dyDescent="0.25">
      <c r="A1389" t="s">
        <v>967</v>
      </c>
      <c r="B1389">
        <v>17</v>
      </c>
      <c r="C1389">
        <v>3</v>
      </c>
      <c r="D1389" s="1">
        <v>80.760000000000005</v>
      </c>
      <c r="E1389" s="1">
        <v>4.750588235294118</v>
      </c>
      <c r="F1389" s="1">
        <v>5.666666666666667</v>
      </c>
    </row>
    <row r="1390" spans="1:6" x14ac:dyDescent="0.25">
      <c r="A1390" t="s">
        <v>973</v>
      </c>
      <c r="B1390">
        <v>17</v>
      </c>
      <c r="C1390">
        <v>3</v>
      </c>
      <c r="D1390" s="1">
        <v>118.96</v>
      </c>
      <c r="E1390" s="1">
        <v>6.9976470588235298</v>
      </c>
      <c r="F1390" s="1">
        <v>5.666666666666667</v>
      </c>
    </row>
    <row r="1391" spans="1:6" x14ac:dyDescent="0.25">
      <c r="A1391" t="s">
        <v>975</v>
      </c>
      <c r="B1391">
        <v>17</v>
      </c>
      <c r="C1391">
        <v>3</v>
      </c>
      <c r="D1391" s="1">
        <v>230.79</v>
      </c>
      <c r="E1391" s="1">
        <v>13.575882352941177</v>
      </c>
      <c r="F1391" s="1">
        <v>5.666666666666667</v>
      </c>
    </row>
    <row r="1392" spans="1:6" x14ac:dyDescent="0.25">
      <c r="A1392" t="s">
        <v>982</v>
      </c>
      <c r="B1392">
        <v>16</v>
      </c>
      <c r="C1392">
        <v>3</v>
      </c>
      <c r="D1392" s="1">
        <v>4.16</v>
      </c>
      <c r="E1392" s="1">
        <v>0.26</v>
      </c>
      <c r="F1392" s="1">
        <v>5.333333333333333</v>
      </c>
    </row>
    <row r="1393" spans="1:6" x14ac:dyDescent="0.25">
      <c r="A1393" t="s">
        <v>1008</v>
      </c>
      <c r="B1393">
        <v>16</v>
      </c>
      <c r="C1393">
        <v>3</v>
      </c>
      <c r="D1393" s="1">
        <v>229.32</v>
      </c>
      <c r="E1393" s="1">
        <v>14.3325</v>
      </c>
      <c r="F1393" s="1">
        <v>5.333333333333333</v>
      </c>
    </row>
    <row r="1394" spans="1:6" x14ac:dyDescent="0.25">
      <c r="A1394" t="s">
        <v>1013</v>
      </c>
      <c r="B1394">
        <v>16</v>
      </c>
      <c r="C1394">
        <v>3</v>
      </c>
      <c r="D1394" s="1">
        <v>191.94</v>
      </c>
      <c r="E1394" s="1">
        <v>11.99625</v>
      </c>
      <c r="F1394" s="1">
        <v>5.333333333333333</v>
      </c>
    </row>
    <row r="1395" spans="1:6" x14ac:dyDescent="0.25">
      <c r="A1395" t="s">
        <v>1015</v>
      </c>
      <c r="B1395">
        <v>16</v>
      </c>
      <c r="C1395">
        <v>3</v>
      </c>
      <c r="D1395" s="1">
        <v>99.02</v>
      </c>
      <c r="E1395" s="1">
        <v>6.1887499999999998</v>
      </c>
      <c r="F1395" s="1">
        <v>5.333333333333333</v>
      </c>
    </row>
    <row r="1396" spans="1:6" x14ac:dyDescent="0.25">
      <c r="A1396" t="s">
        <v>1027</v>
      </c>
      <c r="B1396">
        <v>15</v>
      </c>
      <c r="C1396">
        <v>3</v>
      </c>
      <c r="D1396" s="1">
        <v>464.35</v>
      </c>
      <c r="E1396" s="1">
        <v>30.956666666666667</v>
      </c>
      <c r="F1396" s="1">
        <v>5</v>
      </c>
    </row>
    <row r="1397" spans="1:6" x14ac:dyDescent="0.25">
      <c r="A1397" t="s">
        <v>1049</v>
      </c>
      <c r="B1397">
        <v>15</v>
      </c>
      <c r="C1397">
        <v>3</v>
      </c>
      <c r="D1397" s="1">
        <v>46.91</v>
      </c>
      <c r="E1397" s="1">
        <v>3.1273333333333335</v>
      </c>
      <c r="F1397" s="1">
        <v>5</v>
      </c>
    </row>
    <row r="1398" spans="1:6" x14ac:dyDescent="0.25">
      <c r="A1398" t="s">
        <v>1050</v>
      </c>
      <c r="B1398">
        <v>15</v>
      </c>
      <c r="C1398">
        <v>3</v>
      </c>
      <c r="D1398" s="1">
        <v>95.7</v>
      </c>
      <c r="E1398" s="1">
        <v>6.38</v>
      </c>
      <c r="F1398" s="1">
        <v>5</v>
      </c>
    </row>
    <row r="1399" spans="1:6" x14ac:dyDescent="0.25">
      <c r="A1399" t="s">
        <v>1054</v>
      </c>
      <c r="B1399">
        <v>15</v>
      </c>
      <c r="C1399">
        <v>3</v>
      </c>
      <c r="D1399" s="1">
        <v>28.5</v>
      </c>
      <c r="E1399" s="1">
        <v>1.9</v>
      </c>
      <c r="F1399" s="1">
        <v>5</v>
      </c>
    </row>
    <row r="1400" spans="1:6" x14ac:dyDescent="0.25">
      <c r="A1400" t="s">
        <v>1062</v>
      </c>
      <c r="B1400">
        <v>15</v>
      </c>
      <c r="C1400">
        <v>3</v>
      </c>
      <c r="D1400" s="1">
        <v>218.28</v>
      </c>
      <c r="E1400" s="1">
        <v>14.552</v>
      </c>
      <c r="F1400" s="1">
        <v>5</v>
      </c>
    </row>
    <row r="1401" spans="1:6" x14ac:dyDescent="0.25">
      <c r="A1401" t="s">
        <v>1074</v>
      </c>
      <c r="B1401">
        <v>15</v>
      </c>
      <c r="C1401">
        <v>3</v>
      </c>
      <c r="D1401" s="1">
        <v>57.15</v>
      </c>
      <c r="E1401" s="1">
        <v>3.81</v>
      </c>
      <c r="F1401" s="1">
        <v>5</v>
      </c>
    </row>
    <row r="1402" spans="1:6" x14ac:dyDescent="0.25">
      <c r="A1402" t="s">
        <v>1078</v>
      </c>
      <c r="B1402">
        <v>15</v>
      </c>
      <c r="C1402">
        <v>3</v>
      </c>
      <c r="D1402" s="1">
        <v>40.049999999999997</v>
      </c>
      <c r="E1402" s="1">
        <v>2.67</v>
      </c>
      <c r="F1402" s="1">
        <v>5</v>
      </c>
    </row>
    <row r="1403" spans="1:6" x14ac:dyDescent="0.25">
      <c r="A1403" t="s">
        <v>1088</v>
      </c>
      <c r="B1403">
        <v>14</v>
      </c>
      <c r="C1403">
        <v>3</v>
      </c>
      <c r="D1403" s="1">
        <v>34.700000000000003</v>
      </c>
      <c r="E1403" s="1">
        <v>2.4785714285714286</v>
      </c>
      <c r="F1403" s="1">
        <v>4.666666666666667</v>
      </c>
    </row>
    <row r="1404" spans="1:6" x14ac:dyDescent="0.25">
      <c r="A1404" t="s">
        <v>1096</v>
      </c>
      <c r="B1404">
        <v>14</v>
      </c>
      <c r="C1404">
        <v>3</v>
      </c>
      <c r="D1404" s="1">
        <v>68.94</v>
      </c>
      <c r="E1404" s="1">
        <v>4.9242857142857144</v>
      </c>
      <c r="F1404" s="1">
        <v>4.666666666666667</v>
      </c>
    </row>
    <row r="1405" spans="1:6" x14ac:dyDescent="0.25">
      <c r="A1405" t="s">
        <v>1110</v>
      </c>
      <c r="B1405">
        <v>14</v>
      </c>
      <c r="C1405">
        <v>3</v>
      </c>
      <c r="D1405" s="1">
        <v>66.48</v>
      </c>
      <c r="E1405" s="1">
        <v>4.7485714285714282</v>
      </c>
      <c r="F1405" s="1">
        <v>4.666666666666667</v>
      </c>
    </row>
    <row r="1406" spans="1:6" x14ac:dyDescent="0.25">
      <c r="A1406" t="s">
        <v>1111</v>
      </c>
      <c r="B1406">
        <v>14</v>
      </c>
      <c r="C1406">
        <v>3</v>
      </c>
      <c r="D1406" s="1">
        <v>82.74</v>
      </c>
      <c r="E1406" s="1">
        <v>5.91</v>
      </c>
      <c r="F1406" s="1">
        <v>4.666666666666667</v>
      </c>
    </row>
    <row r="1407" spans="1:6" x14ac:dyDescent="0.25">
      <c r="A1407" t="s">
        <v>1113</v>
      </c>
      <c r="B1407">
        <v>14</v>
      </c>
      <c r="C1407">
        <v>3</v>
      </c>
      <c r="D1407" s="1">
        <v>317.60000000000002</v>
      </c>
      <c r="E1407" s="1">
        <v>22.685714285714287</v>
      </c>
      <c r="F1407" s="1">
        <v>4.666666666666667</v>
      </c>
    </row>
    <row r="1408" spans="1:6" x14ac:dyDescent="0.25">
      <c r="A1408" t="s">
        <v>1119</v>
      </c>
      <c r="B1408">
        <v>14</v>
      </c>
      <c r="C1408">
        <v>3</v>
      </c>
      <c r="D1408" s="1">
        <v>52.24</v>
      </c>
      <c r="E1408" s="1">
        <v>3.7314285714285713</v>
      </c>
      <c r="F1408" s="1">
        <v>4.666666666666667</v>
      </c>
    </row>
    <row r="1409" spans="1:6" x14ac:dyDescent="0.25">
      <c r="A1409" t="s">
        <v>1123</v>
      </c>
      <c r="B1409">
        <v>14</v>
      </c>
      <c r="C1409">
        <v>3</v>
      </c>
      <c r="D1409" s="1">
        <v>25.9</v>
      </c>
      <c r="E1409" s="1">
        <v>1.85</v>
      </c>
      <c r="F1409" s="1">
        <v>4.666666666666667</v>
      </c>
    </row>
    <row r="1410" spans="1:6" x14ac:dyDescent="0.25">
      <c r="A1410" t="s">
        <v>1140</v>
      </c>
      <c r="B1410">
        <v>13</v>
      </c>
      <c r="C1410">
        <v>3</v>
      </c>
      <c r="D1410" s="1">
        <v>40.25</v>
      </c>
      <c r="E1410" s="1">
        <v>3.0961538461538458</v>
      </c>
      <c r="F1410" s="1">
        <v>4.333333333333333</v>
      </c>
    </row>
    <row r="1411" spans="1:6" x14ac:dyDescent="0.25">
      <c r="A1411" t="s">
        <v>1144</v>
      </c>
      <c r="B1411">
        <v>13</v>
      </c>
      <c r="C1411">
        <v>3</v>
      </c>
      <c r="D1411" s="1">
        <v>193.29</v>
      </c>
      <c r="E1411" s="1">
        <v>14.868461538461538</v>
      </c>
      <c r="F1411" s="1">
        <v>4.333333333333333</v>
      </c>
    </row>
    <row r="1412" spans="1:6" x14ac:dyDescent="0.25">
      <c r="A1412" t="s">
        <v>1147</v>
      </c>
      <c r="B1412">
        <v>13</v>
      </c>
      <c r="C1412">
        <v>3</v>
      </c>
      <c r="D1412" s="1">
        <v>63.57</v>
      </c>
      <c r="E1412" s="1">
        <v>4.8899999999999997</v>
      </c>
      <c r="F1412" s="1">
        <v>4.333333333333333</v>
      </c>
    </row>
    <row r="1413" spans="1:6" x14ac:dyDescent="0.25">
      <c r="A1413" t="s">
        <v>1150</v>
      </c>
      <c r="B1413">
        <v>13</v>
      </c>
      <c r="C1413">
        <v>3</v>
      </c>
      <c r="D1413" s="1">
        <v>82.42</v>
      </c>
      <c r="E1413" s="1">
        <v>6.34</v>
      </c>
      <c r="F1413" s="1">
        <v>4.333333333333333</v>
      </c>
    </row>
    <row r="1414" spans="1:6" x14ac:dyDescent="0.25">
      <c r="A1414" t="s">
        <v>1153</v>
      </c>
      <c r="B1414">
        <v>13</v>
      </c>
      <c r="C1414">
        <v>3</v>
      </c>
      <c r="D1414" s="1">
        <v>461.89</v>
      </c>
      <c r="E1414" s="1">
        <v>35.53</v>
      </c>
      <c r="F1414" s="1">
        <v>4.333333333333333</v>
      </c>
    </row>
    <row r="1415" spans="1:6" x14ac:dyDescent="0.25">
      <c r="A1415" t="s">
        <v>1155</v>
      </c>
      <c r="B1415">
        <v>13</v>
      </c>
      <c r="C1415">
        <v>3</v>
      </c>
      <c r="D1415" s="1">
        <v>69.349999999999994</v>
      </c>
      <c r="E1415" s="1">
        <v>5.3346153846153852</v>
      </c>
      <c r="F1415" s="1">
        <v>4.333333333333333</v>
      </c>
    </row>
    <row r="1416" spans="1:6" x14ac:dyDescent="0.25">
      <c r="A1416" t="s">
        <v>1159</v>
      </c>
      <c r="B1416">
        <v>13</v>
      </c>
      <c r="C1416">
        <v>3</v>
      </c>
      <c r="D1416" s="1">
        <v>225.16</v>
      </c>
      <c r="E1416" s="1">
        <v>17.32</v>
      </c>
      <c r="F1416" s="1">
        <v>4.333333333333333</v>
      </c>
    </row>
    <row r="1417" spans="1:6" x14ac:dyDescent="0.25">
      <c r="A1417" t="s">
        <v>1168</v>
      </c>
      <c r="B1417">
        <v>13</v>
      </c>
      <c r="C1417">
        <v>3</v>
      </c>
      <c r="D1417" s="1">
        <v>172.42</v>
      </c>
      <c r="E1417" s="1">
        <v>13.263076923076923</v>
      </c>
      <c r="F1417" s="1">
        <v>4.333333333333333</v>
      </c>
    </row>
    <row r="1418" spans="1:6" x14ac:dyDescent="0.25">
      <c r="A1418" t="s">
        <v>1177</v>
      </c>
      <c r="B1418">
        <v>13</v>
      </c>
      <c r="C1418">
        <v>3</v>
      </c>
      <c r="D1418" s="1">
        <v>12.61</v>
      </c>
      <c r="E1418" s="1">
        <v>0.97</v>
      </c>
      <c r="F1418" s="1">
        <v>4.333333333333333</v>
      </c>
    </row>
    <row r="1419" spans="1:6" x14ac:dyDescent="0.25">
      <c r="A1419" t="s">
        <v>1180</v>
      </c>
      <c r="B1419">
        <v>12</v>
      </c>
      <c r="C1419">
        <v>3</v>
      </c>
      <c r="D1419" s="1">
        <v>347.14</v>
      </c>
      <c r="E1419" s="1">
        <v>28.928333333333331</v>
      </c>
      <c r="F1419" s="1">
        <v>4</v>
      </c>
    </row>
    <row r="1420" spans="1:6" x14ac:dyDescent="0.25">
      <c r="A1420" t="s">
        <v>1181</v>
      </c>
      <c r="B1420">
        <v>12</v>
      </c>
      <c r="C1420">
        <v>3</v>
      </c>
      <c r="D1420" s="1">
        <v>143.80000000000001</v>
      </c>
      <c r="E1420" s="1">
        <v>11.983333333333334</v>
      </c>
      <c r="F1420" s="1">
        <v>4</v>
      </c>
    </row>
    <row r="1421" spans="1:6" x14ac:dyDescent="0.25">
      <c r="A1421" t="s">
        <v>1182</v>
      </c>
      <c r="B1421">
        <v>12</v>
      </c>
      <c r="C1421">
        <v>3</v>
      </c>
      <c r="D1421" s="1">
        <v>302.39999999999998</v>
      </c>
      <c r="E1421" s="1">
        <v>25.2</v>
      </c>
      <c r="F1421" s="1">
        <v>4</v>
      </c>
    </row>
    <row r="1422" spans="1:6" x14ac:dyDescent="0.25">
      <c r="A1422" t="s">
        <v>1184</v>
      </c>
      <c r="B1422">
        <v>12</v>
      </c>
      <c r="C1422">
        <v>3</v>
      </c>
      <c r="D1422" s="1">
        <v>406.14</v>
      </c>
      <c r="E1422" s="1">
        <v>33.844999999999999</v>
      </c>
      <c r="F1422" s="1">
        <v>4</v>
      </c>
    </row>
    <row r="1423" spans="1:6" x14ac:dyDescent="0.25">
      <c r="A1423" t="s">
        <v>1186</v>
      </c>
      <c r="B1423">
        <v>12</v>
      </c>
      <c r="C1423">
        <v>3</v>
      </c>
      <c r="D1423" s="1">
        <v>782.52</v>
      </c>
      <c r="E1423" s="1">
        <v>65.209999999999994</v>
      </c>
      <c r="F1423" s="1">
        <v>4</v>
      </c>
    </row>
    <row r="1424" spans="1:6" x14ac:dyDescent="0.25">
      <c r="A1424" t="s">
        <v>1198</v>
      </c>
      <c r="B1424">
        <v>12</v>
      </c>
      <c r="C1424">
        <v>3</v>
      </c>
      <c r="D1424" s="1">
        <v>270.58</v>
      </c>
      <c r="E1424" s="1">
        <v>22.548333333333332</v>
      </c>
      <c r="F1424" s="1">
        <v>4</v>
      </c>
    </row>
    <row r="1425" spans="1:6" x14ac:dyDescent="0.25">
      <c r="A1425" t="s">
        <v>1202</v>
      </c>
      <c r="B1425">
        <v>12</v>
      </c>
      <c r="C1425">
        <v>3</v>
      </c>
      <c r="D1425" s="1">
        <v>33.72</v>
      </c>
      <c r="E1425" s="1">
        <v>2.81</v>
      </c>
      <c r="F1425" s="1">
        <v>4</v>
      </c>
    </row>
    <row r="1426" spans="1:6" x14ac:dyDescent="0.25">
      <c r="A1426" t="s">
        <v>1217</v>
      </c>
      <c r="B1426">
        <v>12</v>
      </c>
      <c r="C1426">
        <v>3</v>
      </c>
      <c r="D1426" s="1">
        <v>103.68</v>
      </c>
      <c r="E1426" s="1">
        <v>8.64</v>
      </c>
      <c r="F1426" s="1">
        <v>4</v>
      </c>
    </row>
    <row r="1427" spans="1:6" x14ac:dyDescent="0.25">
      <c r="A1427" t="s">
        <v>1222</v>
      </c>
      <c r="B1427">
        <v>12</v>
      </c>
      <c r="C1427">
        <v>3</v>
      </c>
      <c r="D1427" s="1">
        <v>114.04</v>
      </c>
      <c r="E1427" s="1">
        <v>9.5033333333333339</v>
      </c>
      <c r="F1427" s="1">
        <v>4</v>
      </c>
    </row>
    <row r="1428" spans="1:6" x14ac:dyDescent="0.25">
      <c r="A1428" t="s">
        <v>1239</v>
      </c>
      <c r="B1428">
        <v>12</v>
      </c>
      <c r="C1428">
        <v>3</v>
      </c>
      <c r="D1428" s="1">
        <v>190.44</v>
      </c>
      <c r="E1428" s="1">
        <v>15.87</v>
      </c>
      <c r="F1428" s="1">
        <v>4</v>
      </c>
    </row>
    <row r="1429" spans="1:6" x14ac:dyDescent="0.25">
      <c r="A1429" t="s">
        <v>1240</v>
      </c>
      <c r="B1429">
        <v>12</v>
      </c>
      <c r="C1429">
        <v>3</v>
      </c>
      <c r="D1429" s="1">
        <v>177.56</v>
      </c>
      <c r="E1429" s="1">
        <v>14.796666666666667</v>
      </c>
      <c r="F1429" s="1">
        <v>4</v>
      </c>
    </row>
    <row r="1430" spans="1:6" x14ac:dyDescent="0.25">
      <c r="A1430" t="s">
        <v>1260</v>
      </c>
      <c r="B1430">
        <v>11</v>
      </c>
      <c r="C1430">
        <v>3</v>
      </c>
      <c r="D1430" s="1">
        <v>100.66</v>
      </c>
      <c r="E1430" s="1">
        <v>9.1509090909090922</v>
      </c>
      <c r="F1430" s="1">
        <v>3.6666666666666665</v>
      </c>
    </row>
    <row r="1431" spans="1:6" x14ac:dyDescent="0.25">
      <c r="A1431" t="s">
        <v>1262</v>
      </c>
      <c r="B1431">
        <v>11</v>
      </c>
      <c r="C1431">
        <v>3</v>
      </c>
      <c r="D1431" s="1">
        <v>220</v>
      </c>
      <c r="E1431" s="1">
        <v>20</v>
      </c>
      <c r="F1431" s="1">
        <v>3.6666666666666665</v>
      </c>
    </row>
    <row r="1432" spans="1:6" x14ac:dyDescent="0.25">
      <c r="A1432" t="s">
        <v>1285</v>
      </c>
      <c r="B1432">
        <v>11</v>
      </c>
      <c r="C1432">
        <v>3</v>
      </c>
      <c r="D1432" s="1">
        <v>144.43</v>
      </c>
      <c r="E1432" s="1">
        <v>13.13</v>
      </c>
      <c r="F1432" s="1">
        <v>3.6666666666666665</v>
      </c>
    </row>
    <row r="1433" spans="1:6" x14ac:dyDescent="0.25">
      <c r="A1433" t="s">
        <v>1286</v>
      </c>
      <c r="B1433">
        <v>11</v>
      </c>
      <c r="C1433">
        <v>3</v>
      </c>
      <c r="D1433" s="1">
        <v>314.8</v>
      </c>
      <c r="E1433" s="1">
        <v>28.618181818181817</v>
      </c>
      <c r="F1433" s="1">
        <v>3.6666666666666665</v>
      </c>
    </row>
    <row r="1434" spans="1:6" x14ac:dyDescent="0.25">
      <c r="A1434" t="s">
        <v>1289</v>
      </c>
      <c r="B1434">
        <v>11</v>
      </c>
      <c r="C1434">
        <v>3</v>
      </c>
      <c r="D1434" s="1">
        <v>52.33</v>
      </c>
      <c r="E1434" s="1">
        <v>4.7572727272727278</v>
      </c>
      <c r="F1434" s="1">
        <v>3.6666666666666665</v>
      </c>
    </row>
    <row r="1435" spans="1:6" x14ac:dyDescent="0.25">
      <c r="A1435" t="s">
        <v>1290</v>
      </c>
      <c r="B1435">
        <v>11</v>
      </c>
      <c r="C1435">
        <v>3</v>
      </c>
      <c r="D1435" s="1">
        <v>177.88</v>
      </c>
      <c r="E1435" s="1">
        <v>16.170909090909092</v>
      </c>
      <c r="F1435" s="1">
        <v>3.6666666666666665</v>
      </c>
    </row>
    <row r="1436" spans="1:6" x14ac:dyDescent="0.25">
      <c r="A1436" t="s">
        <v>1302</v>
      </c>
      <c r="B1436">
        <v>11</v>
      </c>
      <c r="C1436">
        <v>3</v>
      </c>
      <c r="D1436" s="1">
        <v>108.98</v>
      </c>
      <c r="E1436" s="1">
        <v>9.9072727272727263</v>
      </c>
      <c r="F1436" s="1">
        <v>3.6666666666666665</v>
      </c>
    </row>
    <row r="1437" spans="1:6" x14ac:dyDescent="0.25">
      <c r="A1437" t="s">
        <v>1303</v>
      </c>
      <c r="B1437">
        <v>11</v>
      </c>
      <c r="C1437">
        <v>3</v>
      </c>
      <c r="D1437" s="1">
        <v>108.45</v>
      </c>
      <c r="E1437" s="1">
        <v>9.8590909090909076</v>
      </c>
      <c r="F1437" s="1">
        <v>3.6666666666666665</v>
      </c>
    </row>
    <row r="1438" spans="1:6" x14ac:dyDescent="0.25">
      <c r="A1438" t="s">
        <v>1306</v>
      </c>
      <c r="B1438">
        <v>11</v>
      </c>
      <c r="C1438">
        <v>3</v>
      </c>
      <c r="D1438" s="1">
        <v>68.28</v>
      </c>
      <c r="E1438" s="1">
        <v>6.2072727272727279</v>
      </c>
      <c r="F1438" s="1">
        <v>3.6666666666666665</v>
      </c>
    </row>
    <row r="1439" spans="1:6" x14ac:dyDescent="0.25">
      <c r="A1439" t="s">
        <v>1316</v>
      </c>
      <c r="B1439">
        <v>10</v>
      </c>
      <c r="C1439">
        <v>3</v>
      </c>
      <c r="D1439" s="1">
        <v>2.6</v>
      </c>
      <c r="E1439" s="1">
        <v>0.26</v>
      </c>
      <c r="F1439" s="1">
        <v>3.3333333333333335</v>
      </c>
    </row>
    <row r="1440" spans="1:6" x14ac:dyDescent="0.25">
      <c r="A1440" t="s">
        <v>1324</v>
      </c>
      <c r="B1440">
        <v>10</v>
      </c>
      <c r="C1440">
        <v>3</v>
      </c>
      <c r="D1440" s="1">
        <v>22.48</v>
      </c>
      <c r="E1440" s="1">
        <v>2.2480000000000002</v>
      </c>
      <c r="F1440" s="1">
        <v>3.3333333333333335</v>
      </c>
    </row>
    <row r="1441" spans="1:6" x14ac:dyDescent="0.25">
      <c r="A1441" t="s">
        <v>1350</v>
      </c>
      <c r="B1441">
        <v>10</v>
      </c>
      <c r="C1441">
        <v>3</v>
      </c>
      <c r="D1441" s="1">
        <v>49.54</v>
      </c>
      <c r="E1441" s="1">
        <v>4.9539999999999997</v>
      </c>
      <c r="F1441" s="1">
        <v>3.3333333333333335</v>
      </c>
    </row>
    <row r="1442" spans="1:6" x14ac:dyDescent="0.25">
      <c r="A1442" t="s">
        <v>1351</v>
      </c>
      <c r="B1442">
        <v>10</v>
      </c>
      <c r="C1442">
        <v>3</v>
      </c>
      <c r="D1442" s="1">
        <v>51.02</v>
      </c>
      <c r="E1442" s="1">
        <v>5.1020000000000003</v>
      </c>
      <c r="F1442" s="1">
        <v>3.3333333333333335</v>
      </c>
    </row>
    <row r="1443" spans="1:6" x14ac:dyDescent="0.25">
      <c r="A1443" t="s">
        <v>1392</v>
      </c>
      <c r="B1443">
        <v>10</v>
      </c>
      <c r="C1443">
        <v>3</v>
      </c>
      <c r="D1443" s="1">
        <v>121.7</v>
      </c>
      <c r="E1443" s="1">
        <v>12.17</v>
      </c>
      <c r="F1443" s="1">
        <v>3.3333333333333335</v>
      </c>
    </row>
    <row r="1444" spans="1:6" x14ac:dyDescent="0.25">
      <c r="A1444" t="s">
        <v>1396</v>
      </c>
      <c r="B1444">
        <v>10</v>
      </c>
      <c r="C1444">
        <v>3</v>
      </c>
      <c r="D1444" s="1">
        <v>73.02</v>
      </c>
      <c r="E1444" s="1">
        <v>7.3019999999999996</v>
      </c>
      <c r="F1444" s="1">
        <v>3.3333333333333335</v>
      </c>
    </row>
    <row r="1445" spans="1:6" x14ac:dyDescent="0.25">
      <c r="A1445" t="s">
        <v>1397</v>
      </c>
      <c r="B1445">
        <v>10</v>
      </c>
      <c r="C1445">
        <v>3</v>
      </c>
      <c r="D1445" s="1">
        <v>51.88</v>
      </c>
      <c r="E1445" s="1">
        <v>5.1879999999999997</v>
      </c>
      <c r="F1445" s="1">
        <v>3.3333333333333335</v>
      </c>
    </row>
    <row r="1446" spans="1:6" x14ac:dyDescent="0.25">
      <c r="A1446" t="s">
        <v>1399</v>
      </c>
      <c r="B1446">
        <v>10</v>
      </c>
      <c r="C1446">
        <v>3</v>
      </c>
      <c r="D1446" s="1">
        <v>38.4</v>
      </c>
      <c r="E1446" s="1">
        <v>3.84</v>
      </c>
      <c r="F1446" s="1">
        <v>3.3333333333333335</v>
      </c>
    </row>
    <row r="1447" spans="1:6" x14ac:dyDescent="0.25">
      <c r="A1447" t="s">
        <v>1416</v>
      </c>
      <c r="B1447">
        <v>9</v>
      </c>
      <c r="C1447">
        <v>3</v>
      </c>
      <c r="D1447" s="1">
        <v>125.9</v>
      </c>
      <c r="E1447" s="1">
        <v>13.988888888888889</v>
      </c>
      <c r="F1447" s="1">
        <v>3</v>
      </c>
    </row>
    <row r="1448" spans="1:6" x14ac:dyDescent="0.25">
      <c r="A1448" t="s">
        <v>1426</v>
      </c>
      <c r="B1448">
        <v>9</v>
      </c>
      <c r="C1448">
        <v>3</v>
      </c>
      <c r="D1448" s="1">
        <v>34.200000000000003</v>
      </c>
      <c r="E1448" s="1">
        <v>3.8</v>
      </c>
      <c r="F1448" s="1">
        <v>3</v>
      </c>
    </row>
    <row r="1449" spans="1:6" x14ac:dyDescent="0.25">
      <c r="A1449" t="s">
        <v>1440</v>
      </c>
      <c r="B1449">
        <v>9</v>
      </c>
      <c r="C1449">
        <v>3</v>
      </c>
      <c r="D1449" s="1">
        <v>784.93</v>
      </c>
      <c r="E1449" s="1">
        <v>87.214444444444453</v>
      </c>
      <c r="F1449" s="1">
        <v>3</v>
      </c>
    </row>
    <row r="1450" spans="1:6" x14ac:dyDescent="0.25">
      <c r="A1450" t="s">
        <v>1441</v>
      </c>
      <c r="B1450">
        <v>9</v>
      </c>
      <c r="C1450">
        <v>3</v>
      </c>
      <c r="D1450" s="1">
        <v>691.4</v>
      </c>
      <c r="E1450" s="1">
        <v>76.822222222222223</v>
      </c>
      <c r="F1450" s="1">
        <v>3</v>
      </c>
    </row>
    <row r="1451" spans="1:6" x14ac:dyDescent="0.25">
      <c r="A1451" t="s">
        <v>1449</v>
      </c>
      <c r="B1451">
        <v>9</v>
      </c>
      <c r="C1451">
        <v>3</v>
      </c>
      <c r="D1451" s="1">
        <v>104.58</v>
      </c>
      <c r="E1451" s="1">
        <v>11.62</v>
      </c>
      <c r="F1451" s="1">
        <v>3</v>
      </c>
    </row>
    <row r="1452" spans="1:6" x14ac:dyDescent="0.25">
      <c r="A1452" t="s">
        <v>1454</v>
      </c>
      <c r="B1452">
        <v>9</v>
      </c>
      <c r="C1452">
        <v>3</v>
      </c>
      <c r="D1452" s="1">
        <v>107.25</v>
      </c>
      <c r="E1452" s="1">
        <v>11.916666666666666</v>
      </c>
      <c r="F1452" s="1">
        <v>3</v>
      </c>
    </row>
    <row r="1453" spans="1:6" x14ac:dyDescent="0.25">
      <c r="A1453" t="s">
        <v>1457</v>
      </c>
      <c r="B1453">
        <v>9</v>
      </c>
      <c r="C1453">
        <v>3</v>
      </c>
      <c r="D1453" s="1">
        <v>72.81</v>
      </c>
      <c r="E1453" s="1">
        <v>8.09</v>
      </c>
      <c r="F1453" s="1">
        <v>3</v>
      </c>
    </row>
    <row r="1454" spans="1:6" x14ac:dyDescent="0.25">
      <c r="A1454" t="s">
        <v>1459</v>
      </c>
      <c r="B1454">
        <v>9</v>
      </c>
      <c r="C1454">
        <v>3</v>
      </c>
      <c r="D1454" s="1">
        <v>112.77</v>
      </c>
      <c r="E1454" s="1">
        <v>12.53</v>
      </c>
      <c r="F1454" s="1">
        <v>3</v>
      </c>
    </row>
    <row r="1455" spans="1:6" x14ac:dyDescent="0.25">
      <c r="A1455" t="s">
        <v>1480</v>
      </c>
      <c r="B1455">
        <v>9</v>
      </c>
      <c r="C1455">
        <v>3</v>
      </c>
      <c r="D1455" s="1">
        <v>137.34</v>
      </c>
      <c r="E1455" s="1">
        <v>15.26</v>
      </c>
      <c r="F1455" s="1">
        <v>3</v>
      </c>
    </row>
    <row r="1456" spans="1:6" x14ac:dyDescent="0.25">
      <c r="A1456" t="s">
        <v>1483</v>
      </c>
      <c r="B1456">
        <v>9</v>
      </c>
      <c r="C1456">
        <v>3</v>
      </c>
      <c r="D1456" s="1">
        <v>341.28</v>
      </c>
      <c r="E1456" s="1">
        <v>37.92</v>
      </c>
      <c r="F1456" s="1">
        <v>3</v>
      </c>
    </row>
    <row r="1457" spans="1:6" x14ac:dyDescent="0.25">
      <c r="A1457" t="s">
        <v>1487</v>
      </c>
      <c r="B1457">
        <v>8</v>
      </c>
      <c r="C1457">
        <v>3</v>
      </c>
      <c r="D1457" s="1">
        <v>77.44</v>
      </c>
      <c r="E1457" s="1">
        <v>9.68</v>
      </c>
      <c r="F1457" s="1">
        <v>2.6666666666666665</v>
      </c>
    </row>
    <row r="1458" spans="1:6" x14ac:dyDescent="0.25">
      <c r="A1458" t="s">
        <v>1493</v>
      </c>
      <c r="B1458">
        <v>8</v>
      </c>
      <c r="C1458">
        <v>3</v>
      </c>
      <c r="D1458" s="1">
        <v>2.08</v>
      </c>
      <c r="E1458" s="1">
        <v>0.26</v>
      </c>
      <c r="F1458" s="1">
        <v>2.6666666666666665</v>
      </c>
    </row>
    <row r="1459" spans="1:6" x14ac:dyDescent="0.25">
      <c r="A1459" t="s">
        <v>1494</v>
      </c>
      <c r="B1459">
        <v>8</v>
      </c>
      <c r="C1459">
        <v>3</v>
      </c>
      <c r="D1459" s="1">
        <v>2.08</v>
      </c>
      <c r="E1459" s="1">
        <v>0.26</v>
      </c>
      <c r="F1459" s="1">
        <v>2.6666666666666665</v>
      </c>
    </row>
    <row r="1460" spans="1:6" x14ac:dyDescent="0.25">
      <c r="A1460" t="s">
        <v>1507</v>
      </c>
      <c r="B1460">
        <v>8</v>
      </c>
      <c r="C1460">
        <v>3</v>
      </c>
      <c r="D1460" s="1">
        <v>151.88</v>
      </c>
      <c r="E1460" s="1">
        <v>18.984999999999999</v>
      </c>
      <c r="F1460" s="1">
        <v>2.6666666666666665</v>
      </c>
    </row>
    <row r="1461" spans="1:6" x14ac:dyDescent="0.25">
      <c r="A1461" t="s">
        <v>1511</v>
      </c>
      <c r="B1461">
        <v>8</v>
      </c>
      <c r="C1461">
        <v>3</v>
      </c>
      <c r="D1461" s="1">
        <v>30.4</v>
      </c>
      <c r="E1461" s="1">
        <v>3.8</v>
      </c>
      <c r="F1461" s="1">
        <v>2.6666666666666665</v>
      </c>
    </row>
    <row r="1462" spans="1:6" x14ac:dyDescent="0.25">
      <c r="A1462" t="s">
        <v>1512</v>
      </c>
      <c r="B1462">
        <v>8</v>
      </c>
      <c r="C1462">
        <v>3</v>
      </c>
      <c r="D1462" s="1">
        <v>62.56</v>
      </c>
      <c r="E1462" s="1">
        <v>7.82</v>
      </c>
      <c r="F1462" s="1">
        <v>2.6666666666666665</v>
      </c>
    </row>
    <row r="1463" spans="1:6" x14ac:dyDescent="0.25">
      <c r="A1463" t="s">
        <v>1523</v>
      </c>
      <c r="B1463">
        <v>8</v>
      </c>
      <c r="C1463">
        <v>3</v>
      </c>
      <c r="D1463" s="1">
        <v>696.94</v>
      </c>
      <c r="E1463" s="1">
        <v>87.117500000000007</v>
      </c>
      <c r="F1463" s="1">
        <v>2.6666666666666665</v>
      </c>
    </row>
    <row r="1464" spans="1:6" x14ac:dyDescent="0.25">
      <c r="A1464" t="s">
        <v>1527</v>
      </c>
      <c r="B1464">
        <v>8</v>
      </c>
      <c r="C1464">
        <v>3</v>
      </c>
      <c r="D1464" s="1">
        <v>316.56</v>
      </c>
      <c r="E1464" s="1">
        <v>39.57</v>
      </c>
      <c r="F1464" s="1">
        <v>2.6666666666666665</v>
      </c>
    </row>
    <row r="1465" spans="1:6" x14ac:dyDescent="0.25">
      <c r="A1465" t="s">
        <v>1533</v>
      </c>
      <c r="B1465">
        <v>8</v>
      </c>
      <c r="C1465">
        <v>3</v>
      </c>
      <c r="D1465" s="1">
        <v>63.44</v>
      </c>
      <c r="E1465" s="1">
        <v>7.93</v>
      </c>
      <c r="F1465" s="1">
        <v>2.6666666666666665</v>
      </c>
    </row>
    <row r="1466" spans="1:6" x14ac:dyDescent="0.25">
      <c r="A1466" t="s">
        <v>1540</v>
      </c>
      <c r="B1466">
        <v>8</v>
      </c>
      <c r="C1466">
        <v>3</v>
      </c>
      <c r="D1466" s="1">
        <v>237.12</v>
      </c>
      <c r="E1466" s="1">
        <v>29.64</v>
      </c>
      <c r="F1466" s="1">
        <v>2.6666666666666665</v>
      </c>
    </row>
    <row r="1467" spans="1:6" x14ac:dyDescent="0.25">
      <c r="A1467" t="s">
        <v>1544</v>
      </c>
      <c r="B1467">
        <v>8</v>
      </c>
      <c r="C1467">
        <v>3</v>
      </c>
      <c r="D1467" s="1">
        <v>72.239999999999995</v>
      </c>
      <c r="E1467" s="1">
        <v>9.0299999999999994</v>
      </c>
      <c r="F1467" s="1">
        <v>2.6666666666666665</v>
      </c>
    </row>
    <row r="1468" spans="1:6" x14ac:dyDescent="0.25">
      <c r="A1468" t="s">
        <v>1548</v>
      </c>
      <c r="B1468">
        <v>8</v>
      </c>
      <c r="C1468">
        <v>3</v>
      </c>
      <c r="D1468" s="1">
        <v>157.52000000000001</v>
      </c>
      <c r="E1468" s="1">
        <v>19.690000000000001</v>
      </c>
      <c r="F1468" s="1">
        <v>2.6666666666666665</v>
      </c>
    </row>
    <row r="1469" spans="1:6" x14ac:dyDescent="0.25">
      <c r="A1469" t="s">
        <v>1580</v>
      </c>
      <c r="B1469">
        <v>7</v>
      </c>
      <c r="C1469">
        <v>3</v>
      </c>
      <c r="D1469" s="1">
        <v>67.760000000000005</v>
      </c>
      <c r="E1469" s="1">
        <v>9.68</v>
      </c>
      <c r="F1469" s="1">
        <v>2.3333333333333335</v>
      </c>
    </row>
    <row r="1470" spans="1:6" x14ac:dyDescent="0.25">
      <c r="A1470" t="s">
        <v>1581</v>
      </c>
      <c r="B1470">
        <v>7</v>
      </c>
      <c r="C1470">
        <v>3</v>
      </c>
      <c r="D1470" s="1">
        <v>78.59</v>
      </c>
      <c r="E1470" s="1">
        <v>11.227142857142857</v>
      </c>
      <c r="F1470" s="1">
        <v>2.3333333333333335</v>
      </c>
    </row>
    <row r="1471" spans="1:6" x14ac:dyDescent="0.25">
      <c r="A1471" t="s">
        <v>1585</v>
      </c>
      <c r="B1471">
        <v>7</v>
      </c>
      <c r="C1471">
        <v>3</v>
      </c>
      <c r="D1471" s="1">
        <v>535.36</v>
      </c>
      <c r="E1471" s="1">
        <v>76.48</v>
      </c>
      <c r="F1471" s="1">
        <v>2.3333333333333335</v>
      </c>
    </row>
    <row r="1472" spans="1:6" x14ac:dyDescent="0.25">
      <c r="A1472" t="s">
        <v>1587</v>
      </c>
      <c r="B1472">
        <v>7</v>
      </c>
      <c r="C1472">
        <v>3</v>
      </c>
      <c r="D1472" s="1">
        <v>90.93</v>
      </c>
      <c r="E1472" s="1">
        <v>12.99</v>
      </c>
      <c r="F1472" s="1">
        <v>2.3333333333333335</v>
      </c>
    </row>
    <row r="1473" spans="1:6" x14ac:dyDescent="0.25">
      <c r="A1473" t="s">
        <v>1591</v>
      </c>
      <c r="B1473">
        <v>7</v>
      </c>
      <c r="C1473">
        <v>3</v>
      </c>
      <c r="D1473" s="1">
        <v>72.7</v>
      </c>
      <c r="E1473" s="1">
        <v>10.385714285714286</v>
      </c>
      <c r="F1473" s="1">
        <v>2.3333333333333335</v>
      </c>
    </row>
    <row r="1474" spans="1:6" x14ac:dyDescent="0.25">
      <c r="A1474" t="s">
        <v>1596</v>
      </c>
      <c r="B1474">
        <v>7</v>
      </c>
      <c r="C1474">
        <v>3</v>
      </c>
      <c r="D1474" s="1">
        <v>18.97</v>
      </c>
      <c r="E1474" s="1">
        <v>2.71</v>
      </c>
      <c r="F1474" s="1">
        <v>2.3333333333333335</v>
      </c>
    </row>
    <row r="1475" spans="1:6" x14ac:dyDescent="0.25">
      <c r="A1475" t="s">
        <v>1607</v>
      </c>
      <c r="B1475">
        <v>7</v>
      </c>
      <c r="C1475">
        <v>3</v>
      </c>
      <c r="D1475" s="1">
        <v>216.28</v>
      </c>
      <c r="E1475" s="1">
        <v>30.897142857142857</v>
      </c>
      <c r="F1475" s="1">
        <v>2.3333333333333335</v>
      </c>
    </row>
    <row r="1476" spans="1:6" x14ac:dyDescent="0.25">
      <c r="A1476" t="s">
        <v>1624</v>
      </c>
      <c r="B1476">
        <v>7</v>
      </c>
      <c r="C1476">
        <v>3</v>
      </c>
      <c r="D1476" s="1">
        <v>456.36</v>
      </c>
      <c r="E1476" s="1">
        <v>65.194285714285712</v>
      </c>
      <c r="F1476" s="1">
        <v>2.3333333333333335</v>
      </c>
    </row>
    <row r="1477" spans="1:6" x14ac:dyDescent="0.25">
      <c r="A1477" t="s">
        <v>1628</v>
      </c>
      <c r="B1477">
        <v>7</v>
      </c>
      <c r="C1477">
        <v>3</v>
      </c>
      <c r="D1477" s="1">
        <v>391.72</v>
      </c>
      <c r="E1477" s="1">
        <v>55.96</v>
      </c>
      <c r="F1477" s="1">
        <v>2.3333333333333335</v>
      </c>
    </row>
    <row r="1478" spans="1:6" x14ac:dyDescent="0.25">
      <c r="A1478" t="s">
        <v>1632</v>
      </c>
      <c r="B1478">
        <v>7</v>
      </c>
      <c r="C1478">
        <v>3</v>
      </c>
      <c r="D1478" s="1">
        <v>87.99</v>
      </c>
      <c r="E1478" s="1">
        <v>12.57</v>
      </c>
      <c r="F1478" s="1">
        <v>2.3333333333333335</v>
      </c>
    </row>
    <row r="1479" spans="1:6" x14ac:dyDescent="0.25">
      <c r="A1479" t="s">
        <v>1635</v>
      </c>
      <c r="B1479">
        <v>7</v>
      </c>
      <c r="C1479">
        <v>3</v>
      </c>
      <c r="D1479" s="1">
        <v>331.44</v>
      </c>
      <c r="E1479" s="1">
        <v>47.348571428571425</v>
      </c>
      <c r="F1479" s="1">
        <v>2.3333333333333335</v>
      </c>
    </row>
    <row r="1480" spans="1:6" x14ac:dyDescent="0.25">
      <c r="A1480" t="s">
        <v>1640</v>
      </c>
      <c r="B1480">
        <v>7</v>
      </c>
      <c r="C1480">
        <v>3</v>
      </c>
      <c r="D1480" s="1">
        <v>51.94</v>
      </c>
      <c r="E1480" s="1">
        <v>7.42</v>
      </c>
      <c r="F1480" s="1">
        <v>2.3333333333333335</v>
      </c>
    </row>
    <row r="1481" spans="1:6" x14ac:dyDescent="0.25">
      <c r="A1481" t="s">
        <v>1641</v>
      </c>
      <c r="B1481">
        <v>7</v>
      </c>
      <c r="C1481">
        <v>3</v>
      </c>
      <c r="D1481" s="1">
        <v>875</v>
      </c>
      <c r="E1481" s="1">
        <v>125</v>
      </c>
      <c r="F1481" s="1">
        <v>2.3333333333333335</v>
      </c>
    </row>
    <row r="1482" spans="1:6" x14ac:dyDescent="0.25">
      <c r="A1482" t="s">
        <v>1643</v>
      </c>
      <c r="B1482">
        <v>7</v>
      </c>
      <c r="C1482">
        <v>3</v>
      </c>
      <c r="D1482" s="1">
        <v>262.5</v>
      </c>
      <c r="E1482" s="1">
        <v>37.5</v>
      </c>
      <c r="F1482" s="1">
        <v>2.3333333333333335</v>
      </c>
    </row>
    <row r="1483" spans="1:6" x14ac:dyDescent="0.25">
      <c r="A1483" t="s">
        <v>1647</v>
      </c>
      <c r="B1483">
        <v>7</v>
      </c>
      <c r="C1483">
        <v>3</v>
      </c>
      <c r="D1483" s="1">
        <v>104.49</v>
      </c>
      <c r="E1483" s="1">
        <v>14.927142857142856</v>
      </c>
      <c r="F1483" s="1">
        <v>2.3333333333333335</v>
      </c>
    </row>
    <row r="1484" spans="1:6" x14ac:dyDescent="0.25">
      <c r="A1484" t="s">
        <v>1648</v>
      </c>
      <c r="B1484">
        <v>7</v>
      </c>
      <c r="C1484">
        <v>3</v>
      </c>
      <c r="D1484" s="1">
        <v>77.98</v>
      </c>
      <c r="E1484" s="1">
        <v>11.14</v>
      </c>
      <c r="F1484" s="1">
        <v>2.3333333333333335</v>
      </c>
    </row>
    <row r="1485" spans="1:6" x14ac:dyDescent="0.25">
      <c r="A1485" t="s">
        <v>1649</v>
      </c>
      <c r="B1485">
        <v>7</v>
      </c>
      <c r="C1485">
        <v>3</v>
      </c>
      <c r="D1485" s="1">
        <v>25.13</v>
      </c>
      <c r="E1485" s="1">
        <v>3.59</v>
      </c>
      <c r="F1485" s="1">
        <v>2.3333333333333335</v>
      </c>
    </row>
    <row r="1486" spans="1:6" x14ac:dyDescent="0.25">
      <c r="A1486" t="s">
        <v>1654</v>
      </c>
      <c r="B1486">
        <v>7</v>
      </c>
      <c r="C1486">
        <v>3</v>
      </c>
      <c r="D1486" s="1">
        <v>389.12</v>
      </c>
      <c r="E1486" s="1">
        <v>55.588571428571427</v>
      </c>
      <c r="F1486" s="1">
        <v>2.3333333333333335</v>
      </c>
    </row>
    <row r="1487" spans="1:6" x14ac:dyDescent="0.25">
      <c r="A1487" t="s">
        <v>1660</v>
      </c>
      <c r="B1487">
        <v>7</v>
      </c>
      <c r="C1487">
        <v>3</v>
      </c>
      <c r="D1487" s="1">
        <v>46.83</v>
      </c>
      <c r="E1487" s="1">
        <v>6.69</v>
      </c>
      <c r="F1487" s="1">
        <v>2.3333333333333335</v>
      </c>
    </row>
    <row r="1488" spans="1:6" x14ac:dyDescent="0.25">
      <c r="A1488" t="s">
        <v>1674</v>
      </c>
      <c r="B1488">
        <v>6</v>
      </c>
      <c r="C1488">
        <v>3</v>
      </c>
      <c r="D1488" s="1">
        <v>580.44000000000005</v>
      </c>
      <c r="E1488" s="1">
        <v>96.74</v>
      </c>
      <c r="F1488" s="1">
        <v>2</v>
      </c>
    </row>
    <row r="1489" spans="1:6" x14ac:dyDescent="0.25">
      <c r="A1489" t="s">
        <v>1680</v>
      </c>
      <c r="B1489">
        <v>6</v>
      </c>
      <c r="C1489">
        <v>3</v>
      </c>
      <c r="D1489" s="1">
        <v>58.08</v>
      </c>
      <c r="E1489" s="1">
        <v>9.68</v>
      </c>
      <c r="F1489" s="1">
        <v>2</v>
      </c>
    </row>
    <row r="1490" spans="1:6" x14ac:dyDescent="0.25">
      <c r="A1490" t="s">
        <v>1688</v>
      </c>
      <c r="B1490">
        <v>6</v>
      </c>
      <c r="C1490">
        <v>3</v>
      </c>
      <c r="D1490" s="1">
        <v>222.07</v>
      </c>
      <c r="E1490" s="1">
        <v>37.011666666666663</v>
      </c>
      <c r="F1490" s="1">
        <v>2</v>
      </c>
    </row>
    <row r="1491" spans="1:6" x14ac:dyDescent="0.25">
      <c r="A1491" t="s">
        <v>1706</v>
      </c>
      <c r="B1491">
        <v>6</v>
      </c>
      <c r="C1491">
        <v>3</v>
      </c>
      <c r="D1491" s="1">
        <v>18.690000000000001</v>
      </c>
      <c r="E1491" s="1">
        <v>3.1150000000000002</v>
      </c>
      <c r="F1491" s="1">
        <v>2</v>
      </c>
    </row>
    <row r="1492" spans="1:6" x14ac:dyDescent="0.25">
      <c r="A1492" t="s">
        <v>1717</v>
      </c>
      <c r="B1492">
        <v>6</v>
      </c>
      <c r="C1492">
        <v>3</v>
      </c>
      <c r="D1492" s="1">
        <v>364.44</v>
      </c>
      <c r="E1492" s="1">
        <v>60.74</v>
      </c>
      <c r="F1492" s="1">
        <v>2</v>
      </c>
    </row>
    <row r="1493" spans="1:6" x14ac:dyDescent="0.25">
      <c r="A1493" t="s">
        <v>1722</v>
      </c>
      <c r="B1493">
        <v>6</v>
      </c>
      <c r="C1493">
        <v>3</v>
      </c>
      <c r="D1493" s="1">
        <v>390.9</v>
      </c>
      <c r="E1493" s="1">
        <v>65.150000000000006</v>
      </c>
      <c r="F1493" s="1">
        <v>2</v>
      </c>
    </row>
    <row r="1494" spans="1:6" x14ac:dyDescent="0.25">
      <c r="A1494" t="s">
        <v>1737</v>
      </c>
      <c r="B1494">
        <v>6</v>
      </c>
      <c r="C1494">
        <v>3</v>
      </c>
      <c r="D1494" s="1">
        <v>201.15</v>
      </c>
      <c r="E1494" s="1">
        <v>33.524999999999999</v>
      </c>
      <c r="F1494" s="1">
        <v>2</v>
      </c>
    </row>
    <row r="1495" spans="1:6" x14ac:dyDescent="0.25">
      <c r="A1495" t="s">
        <v>1739</v>
      </c>
      <c r="B1495">
        <v>6</v>
      </c>
      <c r="C1495">
        <v>3</v>
      </c>
      <c r="D1495" s="1">
        <v>570.44000000000005</v>
      </c>
      <c r="E1495" s="1">
        <v>95.073333333333323</v>
      </c>
      <c r="F1495" s="1">
        <v>2</v>
      </c>
    </row>
    <row r="1496" spans="1:6" x14ac:dyDescent="0.25">
      <c r="A1496" t="s">
        <v>1743</v>
      </c>
      <c r="B1496">
        <v>6</v>
      </c>
      <c r="C1496">
        <v>3</v>
      </c>
      <c r="D1496" s="1">
        <v>24.15</v>
      </c>
      <c r="E1496" s="1">
        <v>4.0250000000000004</v>
      </c>
      <c r="F1496" s="1">
        <v>2</v>
      </c>
    </row>
    <row r="1497" spans="1:6" x14ac:dyDescent="0.25">
      <c r="A1497" t="s">
        <v>1759</v>
      </c>
      <c r="B1497">
        <v>6</v>
      </c>
      <c r="C1497">
        <v>3</v>
      </c>
      <c r="D1497" s="1">
        <v>282.12</v>
      </c>
      <c r="E1497" s="1">
        <v>47.02</v>
      </c>
      <c r="F1497" s="1">
        <v>2</v>
      </c>
    </row>
    <row r="1498" spans="1:6" x14ac:dyDescent="0.25">
      <c r="A1498" t="s">
        <v>1778</v>
      </c>
      <c r="B1498">
        <v>6</v>
      </c>
      <c r="C1498">
        <v>3</v>
      </c>
      <c r="D1498" s="1">
        <v>428.52</v>
      </c>
      <c r="E1498" s="1">
        <v>71.42</v>
      </c>
      <c r="F1498" s="1">
        <v>2</v>
      </c>
    </row>
    <row r="1499" spans="1:6" x14ac:dyDescent="0.25">
      <c r="A1499" t="s">
        <v>1783</v>
      </c>
      <c r="B1499">
        <v>6</v>
      </c>
      <c r="C1499">
        <v>3</v>
      </c>
      <c r="D1499" s="1">
        <v>309.89999999999998</v>
      </c>
      <c r="E1499" s="1">
        <v>51.65</v>
      </c>
      <c r="F1499" s="1">
        <v>2</v>
      </c>
    </row>
    <row r="1500" spans="1:6" x14ac:dyDescent="0.25">
      <c r="A1500" t="s">
        <v>1803</v>
      </c>
      <c r="B1500">
        <v>6</v>
      </c>
      <c r="C1500">
        <v>3</v>
      </c>
      <c r="D1500" s="1">
        <v>136.72999999999999</v>
      </c>
      <c r="E1500" s="1">
        <v>22.78833333333333</v>
      </c>
      <c r="F1500" s="1">
        <v>2</v>
      </c>
    </row>
    <row r="1501" spans="1:6" x14ac:dyDescent="0.25">
      <c r="A1501" t="s">
        <v>1811</v>
      </c>
      <c r="B1501">
        <v>6</v>
      </c>
      <c r="C1501">
        <v>3</v>
      </c>
      <c r="D1501" s="1">
        <v>51.66</v>
      </c>
      <c r="E1501" s="1">
        <v>8.61</v>
      </c>
      <c r="F1501" s="1">
        <v>2</v>
      </c>
    </row>
    <row r="1502" spans="1:6" x14ac:dyDescent="0.25">
      <c r="A1502" t="s">
        <v>1816</v>
      </c>
      <c r="B1502">
        <v>6</v>
      </c>
      <c r="C1502">
        <v>3</v>
      </c>
      <c r="D1502" s="1">
        <v>147.5</v>
      </c>
      <c r="E1502" s="1">
        <v>24.583333333333332</v>
      </c>
      <c r="F1502" s="1">
        <v>2</v>
      </c>
    </row>
    <row r="1503" spans="1:6" x14ac:dyDescent="0.25">
      <c r="A1503" t="s">
        <v>1818</v>
      </c>
      <c r="B1503">
        <v>6</v>
      </c>
      <c r="C1503">
        <v>3</v>
      </c>
      <c r="D1503" s="1">
        <v>39.9</v>
      </c>
      <c r="E1503" s="1">
        <v>6.65</v>
      </c>
      <c r="F1503" s="1">
        <v>2</v>
      </c>
    </row>
    <row r="1504" spans="1:6" x14ac:dyDescent="0.25">
      <c r="A1504" t="s">
        <v>1823</v>
      </c>
      <c r="B1504">
        <v>6</v>
      </c>
      <c r="C1504">
        <v>3</v>
      </c>
      <c r="D1504" s="1">
        <v>19.079999999999998</v>
      </c>
      <c r="E1504" s="1">
        <v>3.18</v>
      </c>
      <c r="F1504" s="1">
        <v>2</v>
      </c>
    </row>
    <row r="1505" spans="1:6" x14ac:dyDescent="0.25">
      <c r="A1505" t="s">
        <v>1849</v>
      </c>
      <c r="B1505">
        <v>6</v>
      </c>
      <c r="C1505">
        <v>3</v>
      </c>
      <c r="D1505" s="1">
        <v>20.16</v>
      </c>
      <c r="E1505" s="1">
        <v>3.36</v>
      </c>
      <c r="F1505" s="1">
        <v>2</v>
      </c>
    </row>
    <row r="1506" spans="1:6" x14ac:dyDescent="0.25">
      <c r="A1506" t="s">
        <v>1851</v>
      </c>
      <c r="B1506">
        <v>5</v>
      </c>
      <c r="C1506">
        <v>3</v>
      </c>
      <c r="D1506" s="1">
        <v>277.56</v>
      </c>
      <c r="E1506" s="1">
        <v>55.512</v>
      </c>
      <c r="F1506" s="1">
        <v>1.6666666666666667</v>
      </c>
    </row>
    <row r="1507" spans="1:6" x14ac:dyDescent="0.25">
      <c r="A1507" t="s">
        <v>1853</v>
      </c>
      <c r="B1507">
        <v>5</v>
      </c>
      <c r="C1507">
        <v>3</v>
      </c>
      <c r="D1507" s="1">
        <v>564.17999999999995</v>
      </c>
      <c r="E1507" s="1">
        <v>112.836</v>
      </c>
      <c r="F1507" s="1">
        <v>1.6666666666666667</v>
      </c>
    </row>
    <row r="1508" spans="1:6" x14ac:dyDescent="0.25">
      <c r="A1508" t="s">
        <v>1858</v>
      </c>
      <c r="B1508">
        <v>5</v>
      </c>
      <c r="C1508">
        <v>3</v>
      </c>
      <c r="D1508" s="1">
        <v>80.06</v>
      </c>
      <c r="E1508" s="1">
        <v>16.012</v>
      </c>
      <c r="F1508" s="1">
        <v>1.6666666666666667</v>
      </c>
    </row>
    <row r="1509" spans="1:6" x14ac:dyDescent="0.25">
      <c r="A1509" t="s">
        <v>1859</v>
      </c>
      <c r="B1509">
        <v>5</v>
      </c>
      <c r="C1509">
        <v>3</v>
      </c>
      <c r="D1509" s="1">
        <v>217.75</v>
      </c>
      <c r="E1509" s="1">
        <v>43.55</v>
      </c>
      <c r="F1509" s="1">
        <v>1.6666666666666667</v>
      </c>
    </row>
    <row r="1510" spans="1:6" x14ac:dyDescent="0.25">
      <c r="A1510" t="s">
        <v>1863</v>
      </c>
      <c r="B1510">
        <v>5</v>
      </c>
      <c r="C1510">
        <v>3</v>
      </c>
      <c r="D1510" s="1">
        <v>88.47</v>
      </c>
      <c r="E1510" s="1">
        <v>17.693999999999999</v>
      </c>
      <c r="F1510" s="1">
        <v>1.6666666666666667</v>
      </c>
    </row>
    <row r="1511" spans="1:6" x14ac:dyDescent="0.25">
      <c r="A1511" t="s">
        <v>1868</v>
      </c>
      <c r="B1511">
        <v>5</v>
      </c>
      <c r="C1511">
        <v>3</v>
      </c>
      <c r="D1511" s="1">
        <v>305.89999999999998</v>
      </c>
      <c r="E1511" s="1">
        <v>61.18</v>
      </c>
      <c r="F1511" s="1">
        <v>1.6666666666666667</v>
      </c>
    </row>
    <row r="1512" spans="1:6" x14ac:dyDescent="0.25">
      <c r="A1512" t="s">
        <v>1869</v>
      </c>
      <c r="B1512">
        <v>5</v>
      </c>
      <c r="C1512">
        <v>3</v>
      </c>
      <c r="D1512" s="1">
        <v>288.45</v>
      </c>
      <c r="E1512" s="1">
        <v>57.69</v>
      </c>
      <c r="F1512" s="1">
        <v>1.6666666666666667</v>
      </c>
    </row>
    <row r="1513" spans="1:6" x14ac:dyDescent="0.25">
      <c r="A1513" t="s">
        <v>1870</v>
      </c>
      <c r="B1513">
        <v>5</v>
      </c>
      <c r="C1513">
        <v>3</v>
      </c>
      <c r="D1513" s="1">
        <v>25.58</v>
      </c>
      <c r="E1513" s="1">
        <v>5.1159999999999997</v>
      </c>
      <c r="F1513" s="1">
        <v>1.6666666666666667</v>
      </c>
    </row>
    <row r="1514" spans="1:6" x14ac:dyDescent="0.25">
      <c r="A1514" t="s">
        <v>1873</v>
      </c>
      <c r="B1514">
        <v>5</v>
      </c>
      <c r="C1514">
        <v>3</v>
      </c>
      <c r="D1514" s="1">
        <v>51.35</v>
      </c>
      <c r="E1514" s="1">
        <v>10.27</v>
      </c>
      <c r="F1514" s="1">
        <v>1.6666666666666667</v>
      </c>
    </row>
    <row r="1515" spans="1:6" x14ac:dyDescent="0.25">
      <c r="A1515" t="s">
        <v>1875</v>
      </c>
      <c r="B1515">
        <v>5</v>
      </c>
      <c r="C1515">
        <v>3</v>
      </c>
      <c r="D1515" s="1">
        <v>416.46</v>
      </c>
      <c r="E1515" s="1">
        <v>83.292000000000002</v>
      </c>
      <c r="F1515" s="1">
        <v>1.6666666666666667</v>
      </c>
    </row>
    <row r="1516" spans="1:6" x14ac:dyDescent="0.25">
      <c r="A1516" t="s">
        <v>1879</v>
      </c>
      <c r="B1516">
        <v>5</v>
      </c>
      <c r="C1516">
        <v>3</v>
      </c>
      <c r="D1516" s="1">
        <v>533.35</v>
      </c>
      <c r="E1516" s="1">
        <v>106.67</v>
      </c>
      <c r="F1516" s="1">
        <v>1.6666666666666667</v>
      </c>
    </row>
    <row r="1517" spans="1:6" x14ac:dyDescent="0.25">
      <c r="A1517" t="s">
        <v>1883</v>
      </c>
      <c r="B1517">
        <v>5</v>
      </c>
      <c r="C1517">
        <v>3</v>
      </c>
      <c r="D1517" s="1">
        <v>242</v>
      </c>
      <c r="E1517" s="1">
        <v>48.4</v>
      </c>
      <c r="F1517" s="1">
        <v>1.6666666666666667</v>
      </c>
    </row>
    <row r="1518" spans="1:6" x14ac:dyDescent="0.25">
      <c r="A1518" t="s">
        <v>1896</v>
      </c>
      <c r="B1518">
        <v>5</v>
      </c>
      <c r="C1518">
        <v>3</v>
      </c>
      <c r="D1518" s="1">
        <v>51.74</v>
      </c>
      <c r="E1518" s="1">
        <v>10.348000000000001</v>
      </c>
      <c r="F1518" s="1">
        <v>1.6666666666666667</v>
      </c>
    </row>
    <row r="1519" spans="1:6" x14ac:dyDescent="0.25">
      <c r="A1519" t="s">
        <v>1899</v>
      </c>
      <c r="B1519">
        <v>5</v>
      </c>
      <c r="C1519">
        <v>3</v>
      </c>
      <c r="D1519" s="1">
        <v>11.6</v>
      </c>
      <c r="E1519" s="1">
        <v>2.3199999999999998</v>
      </c>
      <c r="F1519" s="1">
        <v>1.6666666666666667</v>
      </c>
    </row>
    <row r="1520" spans="1:6" x14ac:dyDescent="0.25">
      <c r="A1520" t="s">
        <v>1908</v>
      </c>
      <c r="B1520">
        <v>5</v>
      </c>
      <c r="C1520">
        <v>3</v>
      </c>
      <c r="D1520" s="1">
        <v>959.4</v>
      </c>
      <c r="E1520" s="1">
        <v>191.88</v>
      </c>
      <c r="F1520" s="1">
        <v>1.6666666666666667</v>
      </c>
    </row>
    <row r="1521" spans="1:6" x14ac:dyDescent="0.25">
      <c r="A1521" t="s">
        <v>1909</v>
      </c>
      <c r="B1521">
        <v>5</v>
      </c>
      <c r="C1521">
        <v>3</v>
      </c>
      <c r="D1521" s="1">
        <v>413.22</v>
      </c>
      <c r="E1521" s="1">
        <v>82.644000000000005</v>
      </c>
      <c r="F1521" s="1">
        <v>1.6666666666666667</v>
      </c>
    </row>
    <row r="1522" spans="1:6" x14ac:dyDescent="0.25">
      <c r="A1522" t="s">
        <v>1911</v>
      </c>
      <c r="B1522">
        <v>5</v>
      </c>
      <c r="C1522">
        <v>3</v>
      </c>
      <c r="D1522" s="1">
        <v>291.45</v>
      </c>
      <c r="E1522" s="1">
        <v>58.29</v>
      </c>
      <c r="F1522" s="1">
        <v>1.6666666666666667</v>
      </c>
    </row>
    <row r="1523" spans="1:6" x14ac:dyDescent="0.25">
      <c r="A1523" t="s">
        <v>1914</v>
      </c>
      <c r="B1523">
        <v>5</v>
      </c>
      <c r="C1523">
        <v>3</v>
      </c>
      <c r="D1523" s="1">
        <v>17.75</v>
      </c>
      <c r="E1523" s="1">
        <v>3.55</v>
      </c>
      <c r="F1523" s="1">
        <v>1.6666666666666667</v>
      </c>
    </row>
    <row r="1524" spans="1:6" x14ac:dyDescent="0.25">
      <c r="A1524" t="s">
        <v>1916</v>
      </c>
      <c r="B1524">
        <v>5</v>
      </c>
      <c r="C1524">
        <v>3</v>
      </c>
      <c r="D1524" s="1">
        <v>301</v>
      </c>
      <c r="E1524" s="1">
        <v>60.2</v>
      </c>
      <c r="F1524" s="1">
        <v>1.6666666666666667</v>
      </c>
    </row>
    <row r="1525" spans="1:6" x14ac:dyDescent="0.25">
      <c r="A1525" t="s">
        <v>1926</v>
      </c>
      <c r="B1525">
        <v>5</v>
      </c>
      <c r="C1525">
        <v>3</v>
      </c>
      <c r="D1525" s="1">
        <v>167.46</v>
      </c>
      <c r="E1525" s="1">
        <v>33.491999999999997</v>
      </c>
      <c r="F1525" s="1">
        <v>1.6666666666666667</v>
      </c>
    </row>
    <row r="1526" spans="1:6" x14ac:dyDescent="0.25">
      <c r="A1526" t="s">
        <v>1931</v>
      </c>
      <c r="B1526">
        <v>5</v>
      </c>
      <c r="C1526">
        <v>3</v>
      </c>
      <c r="D1526" s="1">
        <v>684</v>
      </c>
      <c r="E1526" s="1">
        <v>136.80000000000001</v>
      </c>
      <c r="F1526" s="1">
        <v>1.6666666666666667</v>
      </c>
    </row>
    <row r="1527" spans="1:6" x14ac:dyDescent="0.25">
      <c r="A1527" t="s">
        <v>1937</v>
      </c>
      <c r="B1527">
        <v>5</v>
      </c>
      <c r="C1527">
        <v>3</v>
      </c>
      <c r="D1527" s="1">
        <v>30.19</v>
      </c>
      <c r="E1527" s="1">
        <v>6.0380000000000003</v>
      </c>
      <c r="F1527" s="1">
        <v>1.6666666666666667</v>
      </c>
    </row>
    <row r="1528" spans="1:6" x14ac:dyDescent="0.25">
      <c r="A1528" t="s">
        <v>1939</v>
      </c>
      <c r="B1528">
        <v>5</v>
      </c>
      <c r="C1528">
        <v>3</v>
      </c>
      <c r="D1528" s="1">
        <v>105.2</v>
      </c>
      <c r="E1528" s="1">
        <v>21.04</v>
      </c>
      <c r="F1528" s="1">
        <v>1.6666666666666667</v>
      </c>
    </row>
    <row r="1529" spans="1:6" x14ac:dyDescent="0.25">
      <c r="A1529" t="s">
        <v>1941</v>
      </c>
      <c r="B1529">
        <v>5</v>
      </c>
      <c r="C1529">
        <v>3</v>
      </c>
      <c r="D1529" s="1">
        <v>86.05</v>
      </c>
      <c r="E1529" s="1">
        <v>17.21</v>
      </c>
      <c r="F1529" s="1">
        <v>1.6666666666666667</v>
      </c>
    </row>
    <row r="1530" spans="1:6" x14ac:dyDescent="0.25">
      <c r="A1530" t="s">
        <v>1946</v>
      </c>
      <c r="B1530">
        <v>5</v>
      </c>
      <c r="C1530">
        <v>3</v>
      </c>
      <c r="D1530" s="1">
        <v>367.8</v>
      </c>
      <c r="E1530" s="1">
        <v>73.56</v>
      </c>
      <c r="F1530" s="1">
        <v>1.6666666666666667</v>
      </c>
    </row>
    <row r="1531" spans="1:6" x14ac:dyDescent="0.25">
      <c r="A1531" t="s">
        <v>1950</v>
      </c>
      <c r="B1531">
        <v>5</v>
      </c>
      <c r="C1531">
        <v>3</v>
      </c>
      <c r="D1531" s="1">
        <v>472.01</v>
      </c>
      <c r="E1531" s="1">
        <v>94.402000000000001</v>
      </c>
      <c r="F1531" s="1">
        <v>1.6666666666666667</v>
      </c>
    </row>
    <row r="1532" spans="1:6" x14ac:dyDescent="0.25">
      <c r="A1532" t="s">
        <v>1951</v>
      </c>
      <c r="B1532">
        <v>5</v>
      </c>
      <c r="C1532">
        <v>3</v>
      </c>
      <c r="D1532" s="1">
        <v>25.55</v>
      </c>
      <c r="E1532" s="1">
        <v>5.1100000000000003</v>
      </c>
      <c r="F1532" s="1">
        <v>1.6666666666666667</v>
      </c>
    </row>
    <row r="1533" spans="1:6" x14ac:dyDescent="0.25">
      <c r="A1533" t="s">
        <v>1954</v>
      </c>
      <c r="B1533">
        <v>5</v>
      </c>
      <c r="C1533">
        <v>3</v>
      </c>
      <c r="D1533" s="1">
        <v>395.82</v>
      </c>
      <c r="E1533" s="1">
        <v>79.164000000000001</v>
      </c>
      <c r="F1533" s="1">
        <v>1.6666666666666667</v>
      </c>
    </row>
    <row r="1534" spans="1:6" x14ac:dyDescent="0.25">
      <c r="A1534" t="s">
        <v>1956</v>
      </c>
      <c r="B1534">
        <v>5</v>
      </c>
      <c r="C1534">
        <v>3</v>
      </c>
      <c r="D1534" s="1">
        <v>558.22</v>
      </c>
      <c r="E1534" s="1">
        <v>111.64400000000001</v>
      </c>
      <c r="F1534" s="1">
        <v>1.6666666666666667</v>
      </c>
    </row>
    <row r="1535" spans="1:6" x14ac:dyDescent="0.25">
      <c r="A1535" t="s">
        <v>1960</v>
      </c>
      <c r="B1535">
        <v>5</v>
      </c>
      <c r="C1535">
        <v>3</v>
      </c>
      <c r="D1535" s="1">
        <v>13.34</v>
      </c>
      <c r="E1535" s="1">
        <v>2.6680000000000001</v>
      </c>
      <c r="F1535" s="1">
        <v>1.6666666666666667</v>
      </c>
    </row>
    <row r="1536" spans="1:6" x14ac:dyDescent="0.25">
      <c r="A1536" t="s">
        <v>1969</v>
      </c>
      <c r="B1536">
        <v>5</v>
      </c>
      <c r="C1536">
        <v>3</v>
      </c>
      <c r="D1536" s="1">
        <v>432.18</v>
      </c>
      <c r="E1536" s="1">
        <v>86.436000000000007</v>
      </c>
      <c r="F1536" s="1">
        <v>1.6666666666666667</v>
      </c>
    </row>
    <row r="1537" spans="1:6" x14ac:dyDescent="0.25">
      <c r="A1537" t="s">
        <v>1979</v>
      </c>
      <c r="B1537">
        <v>5</v>
      </c>
      <c r="C1537">
        <v>3</v>
      </c>
      <c r="D1537" s="1">
        <v>114.55</v>
      </c>
      <c r="E1537" s="1">
        <v>22.91</v>
      </c>
      <c r="F1537" s="1">
        <v>1.6666666666666667</v>
      </c>
    </row>
    <row r="1538" spans="1:6" x14ac:dyDescent="0.25">
      <c r="A1538" t="s">
        <v>1992</v>
      </c>
      <c r="B1538">
        <v>5</v>
      </c>
      <c r="C1538">
        <v>3</v>
      </c>
      <c r="D1538" s="1">
        <v>123.84</v>
      </c>
      <c r="E1538" s="1">
        <v>24.768000000000001</v>
      </c>
      <c r="F1538" s="1">
        <v>1.6666666666666667</v>
      </c>
    </row>
    <row r="1539" spans="1:6" x14ac:dyDescent="0.25">
      <c r="A1539" t="s">
        <v>2002</v>
      </c>
      <c r="B1539">
        <v>5</v>
      </c>
      <c r="C1539">
        <v>3</v>
      </c>
      <c r="D1539" s="1">
        <v>222.2</v>
      </c>
      <c r="E1539" s="1">
        <v>44.44</v>
      </c>
      <c r="F1539" s="1">
        <v>1.6666666666666667</v>
      </c>
    </row>
    <row r="1540" spans="1:6" x14ac:dyDescent="0.25">
      <c r="A1540" t="s">
        <v>2009</v>
      </c>
      <c r="B1540">
        <v>5</v>
      </c>
      <c r="C1540">
        <v>3</v>
      </c>
      <c r="D1540" s="1">
        <v>56.66</v>
      </c>
      <c r="E1540" s="1">
        <v>11.332000000000001</v>
      </c>
      <c r="F1540" s="1">
        <v>1.6666666666666667</v>
      </c>
    </row>
    <row r="1541" spans="1:6" x14ac:dyDescent="0.25">
      <c r="A1541" t="s">
        <v>2010</v>
      </c>
      <c r="B1541">
        <v>5</v>
      </c>
      <c r="C1541">
        <v>3</v>
      </c>
      <c r="D1541" s="1">
        <v>34.549999999999997</v>
      </c>
      <c r="E1541" s="1">
        <v>6.91</v>
      </c>
      <c r="F1541" s="1">
        <v>1.6666666666666667</v>
      </c>
    </row>
    <row r="1542" spans="1:6" x14ac:dyDescent="0.25">
      <c r="A1542" t="s">
        <v>2012</v>
      </c>
      <c r="B1542">
        <v>5</v>
      </c>
      <c r="C1542">
        <v>3</v>
      </c>
      <c r="D1542" s="1">
        <v>49.64</v>
      </c>
      <c r="E1542" s="1">
        <v>9.9280000000000008</v>
      </c>
      <c r="F1542" s="1">
        <v>1.6666666666666667</v>
      </c>
    </row>
    <row r="1543" spans="1:6" x14ac:dyDescent="0.25">
      <c r="A1543" t="s">
        <v>2025</v>
      </c>
      <c r="B1543">
        <v>5</v>
      </c>
      <c r="C1543">
        <v>3</v>
      </c>
      <c r="D1543" s="1">
        <v>392</v>
      </c>
      <c r="E1543" s="1">
        <v>78.400000000000006</v>
      </c>
      <c r="F1543" s="1">
        <v>1.6666666666666667</v>
      </c>
    </row>
    <row r="1544" spans="1:6" x14ac:dyDescent="0.25">
      <c r="A1544" t="s">
        <v>2030</v>
      </c>
      <c r="B1544">
        <v>5</v>
      </c>
      <c r="C1544">
        <v>3</v>
      </c>
      <c r="D1544" s="1">
        <v>5.75</v>
      </c>
      <c r="E1544" s="1">
        <v>1.1499999999999999</v>
      </c>
      <c r="F1544" s="1">
        <v>1.6666666666666667</v>
      </c>
    </row>
    <row r="1545" spans="1:6" x14ac:dyDescent="0.25">
      <c r="A1545" t="s">
        <v>2033</v>
      </c>
      <c r="B1545">
        <v>5</v>
      </c>
      <c r="C1545">
        <v>3</v>
      </c>
      <c r="D1545" s="1">
        <v>16.8</v>
      </c>
      <c r="E1545" s="1">
        <v>3.36</v>
      </c>
      <c r="F1545" s="1">
        <v>1.6666666666666667</v>
      </c>
    </row>
    <row r="1546" spans="1:6" x14ac:dyDescent="0.25">
      <c r="A1546" t="s">
        <v>2034</v>
      </c>
      <c r="B1546">
        <v>4</v>
      </c>
      <c r="C1546">
        <v>3</v>
      </c>
      <c r="D1546" s="1">
        <v>224.64</v>
      </c>
      <c r="E1546" s="1">
        <v>56.16</v>
      </c>
      <c r="F1546" s="1">
        <v>1.3333333333333333</v>
      </c>
    </row>
    <row r="1547" spans="1:6" x14ac:dyDescent="0.25">
      <c r="A1547" t="s">
        <v>2040</v>
      </c>
      <c r="B1547">
        <v>4</v>
      </c>
      <c r="C1547">
        <v>3</v>
      </c>
      <c r="D1547" s="1">
        <v>4.24</v>
      </c>
      <c r="E1547" s="1">
        <v>1.06</v>
      </c>
      <c r="F1547" s="1">
        <v>1.3333333333333333</v>
      </c>
    </row>
    <row r="1548" spans="1:6" x14ac:dyDescent="0.25">
      <c r="A1548" t="s">
        <v>2041</v>
      </c>
      <c r="B1548">
        <v>4</v>
      </c>
      <c r="C1548">
        <v>3</v>
      </c>
      <c r="D1548" s="1">
        <v>243.08</v>
      </c>
      <c r="E1548" s="1">
        <v>60.77</v>
      </c>
      <c r="F1548" s="1">
        <v>1.3333333333333333</v>
      </c>
    </row>
    <row r="1549" spans="1:6" x14ac:dyDescent="0.25">
      <c r="A1549" t="s">
        <v>2050</v>
      </c>
      <c r="B1549">
        <v>4</v>
      </c>
      <c r="C1549">
        <v>3</v>
      </c>
      <c r="D1549" s="1">
        <v>748</v>
      </c>
      <c r="E1549" s="1">
        <v>187</v>
      </c>
      <c r="F1549" s="1">
        <v>1.3333333333333333</v>
      </c>
    </row>
    <row r="1550" spans="1:6" x14ac:dyDescent="0.25">
      <c r="A1550" t="s">
        <v>2052</v>
      </c>
      <c r="B1550">
        <v>4</v>
      </c>
      <c r="C1550">
        <v>3</v>
      </c>
      <c r="D1550" s="1">
        <v>477.78</v>
      </c>
      <c r="E1550" s="1">
        <v>119.44499999999999</v>
      </c>
      <c r="F1550" s="1">
        <v>1.3333333333333333</v>
      </c>
    </row>
    <row r="1551" spans="1:6" x14ac:dyDescent="0.25">
      <c r="A1551" t="s">
        <v>2054</v>
      </c>
      <c r="B1551">
        <v>4</v>
      </c>
      <c r="C1551">
        <v>3</v>
      </c>
      <c r="D1551" s="1">
        <v>1.04</v>
      </c>
      <c r="E1551" s="1">
        <v>0.26</v>
      </c>
      <c r="F1551" s="1">
        <v>1.3333333333333333</v>
      </c>
    </row>
    <row r="1552" spans="1:6" x14ac:dyDescent="0.25">
      <c r="A1552" t="s">
        <v>2063</v>
      </c>
      <c r="B1552">
        <v>4</v>
      </c>
      <c r="C1552">
        <v>3</v>
      </c>
      <c r="D1552" s="1">
        <v>42.36</v>
      </c>
      <c r="E1552" s="1">
        <v>10.59</v>
      </c>
      <c r="F1552" s="1">
        <v>1.3333333333333333</v>
      </c>
    </row>
    <row r="1553" spans="1:6" x14ac:dyDescent="0.25">
      <c r="A1553" t="s">
        <v>2075</v>
      </c>
      <c r="B1553">
        <v>4</v>
      </c>
      <c r="C1553">
        <v>3</v>
      </c>
      <c r="D1553" s="1">
        <v>218.78</v>
      </c>
      <c r="E1553" s="1">
        <v>54.695</v>
      </c>
      <c r="F1553" s="1">
        <v>1.3333333333333333</v>
      </c>
    </row>
    <row r="1554" spans="1:6" x14ac:dyDescent="0.25">
      <c r="A1554" t="s">
        <v>2091</v>
      </c>
      <c r="B1554">
        <v>4</v>
      </c>
      <c r="C1554">
        <v>3</v>
      </c>
      <c r="D1554" s="1">
        <v>80.150000000000006</v>
      </c>
      <c r="E1554" s="1">
        <v>20.037500000000001</v>
      </c>
      <c r="F1554" s="1">
        <v>1.3333333333333333</v>
      </c>
    </row>
    <row r="1555" spans="1:6" x14ac:dyDescent="0.25">
      <c r="A1555" t="s">
        <v>2093</v>
      </c>
      <c r="B1555">
        <v>4</v>
      </c>
      <c r="C1555">
        <v>3</v>
      </c>
      <c r="D1555" s="1">
        <v>13.4</v>
      </c>
      <c r="E1555" s="1">
        <v>3.35</v>
      </c>
      <c r="F1555" s="1">
        <v>1.3333333333333333</v>
      </c>
    </row>
    <row r="1556" spans="1:6" x14ac:dyDescent="0.25">
      <c r="A1556" t="s">
        <v>2096</v>
      </c>
      <c r="B1556">
        <v>4</v>
      </c>
      <c r="C1556">
        <v>3</v>
      </c>
      <c r="D1556" s="1">
        <v>31.28</v>
      </c>
      <c r="E1556" s="1">
        <v>7.82</v>
      </c>
      <c r="F1556" s="1">
        <v>1.3333333333333333</v>
      </c>
    </row>
    <row r="1557" spans="1:6" x14ac:dyDescent="0.25">
      <c r="A1557" t="s">
        <v>2100</v>
      </c>
      <c r="B1557">
        <v>4</v>
      </c>
      <c r="C1557">
        <v>3</v>
      </c>
      <c r="D1557" s="1">
        <v>142.58000000000001</v>
      </c>
      <c r="E1557" s="1">
        <v>35.645000000000003</v>
      </c>
      <c r="F1557" s="1">
        <v>1.3333333333333333</v>
      </c>
    </row>
    <row r="1558" spans="1:6" x14ac:dyDescent="0.25">
      <c r="A1558" t="s">
        <v>2101</v>
      </c>
      <c r="B1558">
        <v>4</v>
      </c>
      <c r="C1558">
        <v>3</v>
      </c>
      <c r="D1558" s="1">
        <v>132.88</v>
      </c>
      <c r="E1558" s="1">
        <v>33.22</v>
      </c>
      <c r="F1558" s="1">
        <v>1.3333333333333333</v>
      </c>
    </row>
    <row r="1559" spans="1:6" x14ac:dyDescent="0.25">
      <c r="A1559" t="s">
        <v>2105</v>
      </c>
      <c r="B1559">
        <v>4</v>
      </c>
      <c r="C1559">
        <v>3</v>
      </c>
      <c r="D1559" s="1">
        <v>122</v>
      </c>
      <c r="E1559" s="1">
        <v>30.5</v>
      </c>
      <c r="F1559" s="1">
        <v>1.3333333333333333</v>
      </c>
    </row>
    <row r="1560" spans="1:6" x14ac:dyDescent="0.25">
      <c r="A1560" t="s">
        <v>2108</v>
      </c>
      <c r="B1560">
        <v>4</v>
      </c>
      <c r="C1560">
        <v>3</v>
      </c>
      <c r="D1560" s="1">
        <v>103.14</v>
      </c>
      <c r="E1560" s="1">
        <v>25.785</v>
      </c>
      <c r="F1560" s="1">
        <v>1.3333333333333333</v>
      </c>
    </row>
    <row r="1561" spans="1:6" x14ac:dyDescent="0.25">
      <c r="A1561" t="s">
        <v>2114</v>
      </c>
      <c r="B1561">
        <v>4</v>
      </c>
      <c r="C1561">
        <v>3</v>
      </c>
      <c r="D1561" s="1">
        <v>43.11</v>
      </c>
      <c r="E1561" s="1">
        <v>10.7775</v>
      </c>
      <c r="F1561" s="1">
        <v>1.3333333333333333</v>
      </c>
    </row>
    <row r="1562" spans="1:6" x14ac:dyDescent="0.25">
      <c r="A1562" t="s">
        <v>2117</v>
      </c>
      <c r="B1562">
        <v>4</v>
      </c>
      <c r="C1562">
        <v>3</v>
      </c>
      <c r="D1562" s="1">
        <v>327.52</v>
      </c>
      <c r="E1562" s="1">
        <v>81.88</v>
      </c>
      <c r="F1562" s="1">
        <v>1.3333333333333333</v>
      </c>
    </row>
    <row r="1563" spans="1:6" x14ac:dyDescent="0.25">
      <c r="A1563" t="s">
        <v>2118</v>
      </c>
      <c r="B1563">
        <v>4</v>
      </c>
      <c r="C1563">
        <v>3</v>
      </c>
      <c r="D1563" s="1">
        <v>259.05</v>
      </c>
      <c r="E1563" s="1">
        <v>64.762500000000003</v>
      </c>
      <c r="F1563" s="1">
        <v>1.3333333333333333</v>
      </c>
    </row>
    <row r="1564" spans="1:6" x14ac:dyDescent="0.25">
      <c r="A1564" t="s">
        <v>2119</v>
      </c>
      <c r="B1564">
        <v>4</v>
      </c>
      <c r="C1564">
        <v>3</v>
      </c>
      <c r="D1564" s="1">
        <v>259.05</v>
      </c>
      <c r="E1564" s="1">
        <v>64.762500000000003</v>
      </c>
      <c r="F1564" s="1">
        <v>1.3333333333333333</v>
      </c>
    </row>
    <row r="1565" spans="1:6" x14ac:dyDescent="0.25">
      <c r="A1565" t="s">
        <v>2123</v>
      </c>
      <c r="B1565">
        <v>4</v>
      </c>
      <c r="C1565">
        <v>3</v>
      </c>
      <c r="D1565" s="1">
        <v>20.440000000000001</v>
      </c>
      <c r="E1565" s="1">
        <v>5.1100000000000003</v>
      </c>
      <c r="F1565" s="1">
        <v>1.3333333333333333</v>
      </c>
    </row>
    <row r="1566" spans="1:6" x14ac:dyDescent="0.25">
      <c r="A1566" t="s">
        <v>2125</v>
      </c>
      <c r="B1566">
        <v>4</v>
      </c>
      <c r="C1566">
        <v>3</v>
      </c>
      <c r="D1566" s="1">
        <v>20.440000000000001</v>
      </c>
      <c r="E1566" s="1">
        <v>5.1100000000000003</v>
      </c>
      <c r="F1566" s="1">
        <v>1.3333333333333333</v>
      </c>
    </row>
    <row r="1567" spans="1:6" x14ac:dyDescent="0.25">
      <c r="A1567" t="s">
        <v>2127</v>
      </c>
      <c r="B1567">
        <v>4</v>
      </c>
      <c r="C1567">
        <v>3</v>
      </c>
      <c r="D1567" s="1">
        <v>20.440000000000001</v>
      </c>
      <c r="E1567" s="1">
        <v>5.1100000000000003</v>
      </c>
      <c r="F1567" s="1">
        <v>1.3333333333333333</v>
      </c>
    </row>
    <row r="1568" spans="1:6" x14ac:dyDescent="0.25">
      <c r="A1568" t="s">
        <v>2128</v>
      </c>
      <c r="B1568">
        <v>4</v>
      </c>
      <c r="C1568">
        <v>3</v>
      </c>
      <c r="D1568" s="1">
        <v>452.73</v>
      </c>
      <c r="E1568" s="1">
        <v>113.1825</v>
      </c>
      <c r="F1568" s="1">
        <v>1.3333333333333333</v>
      </c>
    </row>
    <row r="1569" spans="1:6" x14ac:dyDescent="0.25">
      <c r="A1569" t="s">
        <v>2131</v>
      </c>
      <c r="B1569">
        <v>4</v>
      </c>
      <c r="C1569">
        <v>3</v>
      </c>
      <c r="D1569" s="1">
        <v>324.2</v>
      </c>
      <c r="E1569" s="1">
        <v>81.05</v>
      </c>
      <c r="F1569" s="1">
        <v>1.3333333333333333</v>
      </c>
    </row>
    <row r="1570" spans="1:6" x14ac:dyDescent="0.25">
      <c r="A1570" t="s">
        <v>2134</v>
      </c>
      <c r="B1570">
        <v>4</v>
      </c>
      <c r="C1570">
        <v>3</v>
      </c>
      <c r="D1570" s="1">
        <v>148.24</v>
      </c>
      <c r="E1570" s="1">
        <v>37.06</v>
      </c>
      <c r="F1570" s="1">
        <v>1.3333333333333333</v>
      </c>
    </row>
    <row r="1571" spans="1:6" x14ac:dyDescent="0.25">
      <c r="A1571" t="s">
        <v>2145</v>
      </c>
      <c r="B1571">
        <v>4</v>
      </c>
      <c r="C1571">
        <v>3</v>
      </c>
      <c r="D1571" s="1">
        <v>418.28</v>
      </c>
      <c r="E1571" s="1">
        <v>104.57</v>
      </c>
      <c r="F1571" s="1">
        <v>1.3333333333333333</v>
      </c>
    </row>
    <row r="1572" spans="1:6" x14ac:dyDescent="0.25">
      <c r="A1572" t="s">
        <v>2151</v>
      </c>
      <c r="B1572">
        <v>4</v>
      </c>
      <c r="C1572">
        <v>3</v>
      </c>
      <c r="D1572" s="1">
        <v>32.5</v>
      </c>
      <c r="E1572" s="1">
        <v>8.125</v>
      </c>
      <c r="F1572" s="1">
        <v>1.3333333333333333</v>
      </c>
    </row>
    <row r="1573" spans="1:6" x14ac:dyDescent="0.25">
      <c r="A1573" t="s">
        <v>2153</v>
      </c>
      <c r="B1573">
        <v>4</v>
      </c>
      <c r="C1573">
        <v>3</v>
      </c>
      <c r="D1573" s="1">
        <v>50.28</v>
      </c>
      <c r="E1573" s="1">
        <v>12.57</v>
      </c>
      <c r="F1573" s="1">
        <v>1.3333333333333333</v>
      </c>
    </row>
    <row r="1574" spans="1:6" x14ac:dyDescent="0.25">
      <c r="A1574" t="s">
        <v>2155</v>
      </c>
      <c r="B1574">
        <v>4</v>
      </c>
      <c r="C1574">
        <v>3</v>
      </c>
      <c r="D1574" s="1">
        <v>77.099999999999994</v>
      </c>
      <c r="E1574" s="1">
        <v>19.274999999999999</v>
      </c>
      <c r="F1574" s="1">
        <v>1.3333333333333333</v>
      </c>
    </row>
    <row r="1575" spans="1:6" x14ac:dyDescent="0.25">
      <c r="A1575" t="s">
        <v>2175</v>
      </c>
      <c r="B1575">
        <v>4</v>
      </c>
      <c r="C1575">
        <v>3</v>
      </c>
      <c r="D1575" s="1">
        <v>124.48</v>
      </c>
      <c r="E1575" s="1">
        <v>31.12</v>
      </c>
      <c r="F1575" s="1">
        <v>1.3333333333333333</v>
      </c>
    </row>
    <row r="1576" spans="1:6" x14ac:dyDescent="0.25">
      <c r="A1576" t="s">
        <v>2178</v>
      </c>
      <c r="B1576">
        <v>4</v>
      </c>
      <c r="C1576">
        <v>3</v>
      </c>
      <c r="D1576" s="1">
        <v>175.4</v>
      </c>
      <c r="E1576" s="1">
        <v>43.85</v>
      </c>
      <c r="F1576" s="1">
        <v>1.3333333333333333</v>
      </c>
    </row>
    <row r="1577" spans="1:6" x14ac:dyDescent="0.25">
      <c r="A1577" t="s">
        <v>2189</v>
      </c>
      <c r="B1577">
        <v>4</v>
      </c>
      <c r="C1577">
        <v>3</v>
      </c>
      <c r="D1577" s="1">
        <v>430.82</v>
      </c>
      <c r="E1577" s="1">
        <v>107.705</v>
      </c>
      <c r="F1577" s="1">
        <v>1.3333333333333333</v>
      </c>
    </row>
    <row r="1578" spans="1:6" x14ac:dyDescent="0.25">
      <c r="A1578" t="s">
        <v>2204</v>
      </c>
      <c r="B1578">
        <v>4</v>
      </c>
      <c r="C1578">
        <v>3</v>
      </c>
      <c r="D1578" s="1">
        <v>155.12</v>
      </c>
      <c r="E1578" s="1">
        <v>38.78</v>
      </c>
      <c r="F1578" s="1">
        <v>1.3333333333333333</v>
      </c>
    </row>
    <row r="1579" spans="1:6" x14ac:dyDescent="0.25">
      <c r="A1579" t="s">
        <v>2210</v>
      </c>
      <c r="B1579">
        <v>4</v>
      </c>
      <c r="C1579">
        <v>3</v>
      </c>
      <c r="D1579" s="1">
        <v>131.24</v>
      </c>
      <c r="E1579" s="1">
        <v>32.81</v>
      </c>
      <c r="F1579" s="1">
        <v>1.3333333333333333</v>
      </c>
    </row>
    <row r="1580" spans="1:6" x14ac:dyDescent="0.25">
      <c r="A1580" t="s">
        <v>2211</v>
      </c>
      <c r="B1580">
        <v>4</v>
      </c>
      <c r="C1580">
        <v>3</v>
      </c>
      <c r="D1580" s="1">
        <v>73.260000000000005</v>
      </c>
      <c r="E1580" s="1">
        <v>18.315000000000001</v>
      </c>
      <c r="F1580" s="1">
        <v>1.3333333333333333</v>
      </c>
    </row>
    <row r="1581" spans="1:6" x14ac:dyDescent="0.25">
      <c r="A1581" t="s">
        <v>2217</v>
      </c>
      <c r="B1581">
        <v>4</v>
      </c>
      <c r="C1581">
        <v>3</v>
      </c>
      <c r="D1581" s="1">
        <v>58.1</v>
      </c>
      <c r="E1581" s="1">
        <v>14.525</v>
      </c>
      <c r="F1581" s="1">
        <v>1.3333333333333333</v>
      </c>
    </row>
    <row r="1582" spans="1:6" x14ac:dyDescent="0.25">
      <c r="A1582" t="s">
        <v>2220</v>
      </c>
      <c r="B1582">
        <v>4</v>
      </c>
      <c r="C1582">
        <v>3</v>
      </c>
      <c r="D1582" s="1">
        <v>194.01</v>
      </c>
      <c r="E1582" s="1">
        <v>48.502499999999998</v>
      </c>
      <c r="F1582" s="1">
        <v>1.3333333333333333</v>
      </c>
    </row>
    <row r="1583" spans="1:6" x14ac:dyDescent="0.25">
      <c r="A1583" t="s">
        <v>2221</v>
      </c>
      <c r="B1583">
        <v>4</v>
      </c>
      <c r="C1583">
        <v>3</v>
      </c>
      <c r="D1583" s="1">
        <v>77.92</v>
      </c>
      <c r="E1583" s="1">
        <v>19.48</v>
      </c>
      <c r="F1583" s="1">
        <v>1.3333333333333333</v>
      </c>
    </row>
    <row r="1584" spans="1:6" x14ac:dyDescent="0.25">
      <c r="A1584" t="s">
        <v>2227</v>
      </c>
      <c r="B1584">
        <v>4</v>
      </c>
      <c r="C1584">
        <v>3</v>
      </c>
      <c r="D1584" s="1">
        <v>74.08</v>
      </c>
      <c r="E1584" s="1">
        <v>18.52</v>
      </c>
      <c r="F1584" s="1">
        <v>1.3333333333333333</v>
      </c>
    </row>
    <row r="1585" spans="1:6" x14ac:dyDescent="0.25">
      <c r="A1585" t="s">
        <v>2229</v>
      </c>
      <c r="B1585">
        <v>4</v>
      </c>
      <c r="C1585">
        <v>3</v>
      </c>
      <c r="D1585" s="1">
        <v>55.6</v>
      </c>
      <c r="E1585" s="1">
        <v>13.9</v>
      </c>
      <c r="F1585" s="1">
        <v>1.3333333333333333</v>
      </c>
    </row>
    <row r="1586" spans="1:6" x14ac:dyDescent="0.25">
      <c r="A1586" t="s">
        <v>2244</v>
      </c>
      <c r="B1586">
        <v>4</v>
      </c>
      <c r="C1586">
        <v>3</v>
      </c>
      <c r="D1586" s="1">
        <v>70</v>
      </c>
      <c r="E1586" s="1">
        <v>17.5</v>
      </c>
      <c r="F1586" s="1">
        <v>1.3333333333333333</v>
      </c>
    </row>
    <row r="1587" spans="1:6" x14ac:dyDescent="0.25">
      <c r="A1587" t="s">
        <v>2245</v>
      </c>
      <c r="B1587">
        <v>4</v>
      </c>
      <c r="C1587">
        <v>3</v>
      </c>
      <c r="D1587" s="1">
        <v>57.28</v>
      </c>
      <c r="E1587" s="1">
        <v>14.32</v>
      </c>
      <c r="F1587" s="1">
        <v>1.3333333333333333</v>
      </c>
    </row>
    <row r="1588" spans="1:6" x14ac:dyDescent="0.25">
      <c r="A1588" t="s">
        <v>2246</v>
      </c>
      <c r="B1588">
        <v>4</v>
      </c>
      <c r="C1588">
        <v>3</v>
      </c>
      <c r="D1588" s="1">
        <v>97.68</v>
      </c>
      <c r="E1588" s="1">
        <v>24.42</v>
      </c>
      <c r="F1588" s="1">
        <v>1.3333333333333333</v>
      </c>
    </row>
    <row r="1589" spans="1:6" x14ac:dyDescent="0.25">
      <c r="A1589" t="s">
        <v>2247</v>
      </c>
      <c r="B1589">
        <v>4</v>
      </c>
      <c r="C1589">
        <v>3</v>
      </c>
      <c r="D1589" s="1">
        <v>77.56</v>
      </c>
      <c r="E1589" s="1">
        <v>19.39</v>
      </c>
      <c r="F1589" s="1">
        <v>1.3333333333333333</v>
      </c>
    </row>
    <row r="1590" spans="1:6" x14ac:dyDescent="0.25">
      <c r="A1590" t="s">
        <v>2248</v>
      </c>
      <c r="B1590">
        <v>4</v>
      </c>
      <c r="C1590">
        <v>3</v>
      </c>
      <c r="D1590" s="1">
        <v>89.58</v>
      </c>
      <c r="E1590" s="1">
        <v>22.395</v>
      </c>
      <c r="F1590" s="1">
        <v>1.3333333333333333</v>
      </c>
    </row>
    <row r="1591" spans="1:6" x14ac:dyDescent="0.25">
      <c r="A1591" t="s">
        <v>2251</v>
      </c>
      <c r="B1591">
        <v>4</v>
      </c>
      <c r="C1591">
        <v>3</v>
      </c>
      <c r="D1591" s="1">
        <v>282.8</v>
      </c>
      <c r="E1591" s="1">
        <v>70.7</v>
      </c>
      <c r="F1591" s="1">
        <v>1.3333333333333333</v>
      </c>
    </row>
    <row r="1592" spans="1:6" x14ac:dyDescent="0.25">
      <c r="A1592" t="s">
        <v>2254</v>
      </c>
      <c r="B1592">
        <v>4</v>
      </c>
      <c r="C1592">
        <v>3</v>
      </c>
      <c r="D1592" s="1">
        <v>7.12</v>
      </c>
      <c r="E1592" s="1">
        <v>1.78</v>
      </c>
      <c r="F1592" s="1">
        <v>1.3333333333333333</v>
      </c>
    </row>
    <row r="1593" spans="1:6" x14ac:dyDescent="0.25">
      <c r="A1593" t="s">
        <v>2259</v>
      </c>
      <c r="B1593">
        <v>3</v>
      </c>
      <c r="C1593">
        <v>3</v>
      </c>
      <c r="D1593" s="1">
        <v>236.45</v>
      </c>
      <c r="E1593" s="1">
        <v>78.816666666666677</v>
      </c>
      <c r="F1593" s="1">
        <v>1</v>
      </c>
    </row>
    <row r="1594" spans="1:6" x14ac:dyDescent="0.25">
      <c r="A1594" t="s">
        <v>2260</v>
      </c>
      <c r="B1594">
        <v>3</v>
      </c>
      <c r="C1594">
        <v>3</v>
      </c>
      <c r="D1594" s="1">
        <v>179.55</v>
      </c>
      <c r="E1594" s="1">
        <v>59.85</v>
      </c>
      <c r="F1594" s="1">
        <v>1</v>
      </c>
    </row>
    <row r="1595" spans="1:6" x14ac:dyDescent="0.25">
      <c r="A1595" t="s">
        <v>2267</v>
      </c>
      <c r="B1595">
        <v>3</v>
      </c>
      <c r="C1595">
        <v>3</v>
      </c>
      <c r="D1595" s="1">
        <v>87.92</v>
      </c>
      <c r="E1595" s="1">
        <v>29.306666666666668</v>
      </c>
      <c r="F1595" s="1">
        <v>1</v>
      </c>
    </row>
    <row r="1596" spans="1:6" x14ac:dyDescent="0.25">
      <c r="A1596" t="s">
        <v>2269</v>
      </c>
      <c r="B1596">
        <v>3</v>
      </c>
      <c r="C1596">
        <v>3</v>
      </c>
      <c r="D1596" s="1">
        <v>108.95</v>
      </c>
      <c r="E1596" s="1">
        <v>36.316666666666663</v>
      </c>
      <c r="F1596" s="1">
        <v>1</v>
      </c>
    </row>
    <row r="1597" spans="1:6" x14ac:dyDescent="0.25">
      <c r="A1597" t="s">
        <v>2276</v>
      </c>
      <c r="B1597">
        <v>3</v>
      </c>
      <c r="C1597">
        <v>3</v>
      </c>
      <c r="D1597" s="1">
        <v>339.35</v>
      </c>
      <c r="E1597" s="1">
        <v>113.11666666666667</v>
      </c>
      <c r="F1597" s="1">
        <v>1</v>
      </c>
    </row>
    <row r="1598" spans="1:6" x14ac:dyDescent="0.25">
      <c r="A1598" t="s">
        <v>2281</v>
      </c>
      <c r="B1598">
        <v>3</v>
      </c>
      <c r="C1598">
        <v>3</v>
      </c>
      <c r="D1598" s="1">
        <v>356</v>
      </c>
      <c r="E1598" s="1">
        <v>118.66666666666667</v>
      </c>
      <c r="F1598" s="1">
        <v>1</v>
      </c>
    </row>
    <row r="1599" spans="1:6" x14ac:dyDescent="0.25">
      <c r="A1599" t="s">
        <v>2283</v>
      </c>
      <c r="B1599">
        <v>3</v>
      </c>
      <c r="C1599">
        <v>3</v>
      </c>
      <c r="D1599" s="1">
        <v>150.75</v>
      </c>
      <c r="E1599" s="1">
        <v>50.25</v>
      </c>
      <c r="F1599" s="1">
        <v>1</v>
      </c>
    </row>
    <row r="1600" spans="1:6" x14ac:dyDescent="0.25">
      <c r="A1600" t="s">
        <v>2284</v>
      </c>
      <c r="B1600">
        <v>3</v>
      </c>
      <c r="C1600">
        <v>3</v>
      </c>
      <c r="D1600" s="1">
        <v>150.66999999999999</v>
      </c>
      <c r="E1600" s="1">
        <v>50.223333333333336</v>
      </c>
      <c r="F1600" s="1">
        <v>1</v>
      </c>
    </row>
    <row r="1601" spans="1:6" x14ac:dyDescent="0.25">
      <c r="A1601" t="s">
        <v>2285</v>
      </c>
      <c r="B1601">
        <v>3</v>
      </c>
      <c r="C1601">
        <v>3</v>
      </c>
      <c r="D1601" s="1">
        <v>134.91</v>
      </c>
      <c r="E1601" s="1">
        <v>44.97</v>
      </c>
      <c r="F1601" s="1">
        <v>1</v>
      </c>
    </row>
    <row r="1602" spans="1:6" x14ac:dyDescent="0.25">
      <c r="A1602" t="s">
        <v>2286</v>
      </c>
      <c r="B1602">
        <v>3</v>
      </c>
      <c r="C1602">
        <v>3</v>
      </c>
      <c r="D1602" s="1">
        <v>71.34</v>
      </c>
      <c r="E1602" s="1">
        <v>23.78</v>
      </c>
      <c r="F1602" s="1">
        <v>1</v>
      </c>
    </row>
    <row r="1603" spans="1:6" x14ac:dyDescent="0.25">
      <c r="A1603" t="s">
        <v>2287</v>
      </c>
      <c r="B1603">
        <v>3</v>
      </c>
      <c r="C1603">
        <v>3</v>
      </c>
      <c r="D1603" s="1">
        <v>172.41</v>
      </c>
      <c r="E1603" s="1">
        <v>57.47</v>
      </c>
      <c r="F1603" s="1">
        <v>1</v>
      </c>
    </row>
    <row r="1604" spans="1:6" x14ac:dyDescent="0.25">
      <c r="A1604" t="s">
        <v>2288</v>
      </c>
      <c r="B1604">
        <v>3</v>
      </c>
      <c r="C1604">
        <v>3</v>
      </c>
      <c r="D1604" s="1">
        <v>62.76</v>
      </c>
      <c r="E1604" s="1">
        <v>20.92</v>
      </c>
      <c r="F1604" s="1">
        <v>1</v>
      </c>
    </row>
    <row r="1605" spans="1:6" x14ac:dyDescent="0.25">
      <c r="A1605" t="s">
        <v>2289</v>
      </c>
      <c r="B1605">
        <v>3</v>
      </c>
      <c r="C1605">
        <v>3</v>
      </c>
      <c r="D1605" s="1">
        <v>334.89</v>
      </c>
      <c r="E1605" s="1">
        <v>111.63</v>
      </c>
      <c r="F1605" s="1">
        <v>1</v>
      </c>
    </row>
    <row r="1606" spans="1:6" x14ac:dyDescent="0.25">
      <c r="A1606" t="s">
        <v>2290</v>
      </c>
      <c r="B1606">
        <v>3</v>
      </c>
      <c r="C1606">
        <v>3</v>
      </c>
      <c r="D1606" s="1">
        <v>37.17</v>
      </c>
      <c r="E1606" s="1">
        <v>12.39</v>
      </c>
      <c r="F1606" s="1">
        <v>1</v>
      </c>
    </row>
    <row r="1607" spans="1:6" x14ac:dyDescent="0.25">
      <c r="A1607" t="s">
        <v>2291</v>
      </c>
      <c r="B1607">
        <v>3</v>
      </c>
      <c r="C1607">
        <v>3</v>
      </c>
      <c r="D1607" s="1">
        <v>1.82</v>
      </c>
      <c r="E1607" s="1">
        <v>0.60666666666666658</v>
      </c>
      <c r="F1607" s="1">
        <v>1</v>
      </c>
    </row>
    <row r="1608" spans="1:6" x14ac:dyDescent="0.25">
      <c r="A1608" t="s">
        <v>2295</v>
      </c>
      <c r="B1608">
        <v>3</v>
      </c>
      <c r="C1608">
        <v>3</v>
      </c>
      <c r="D1608" s="1">
        <v>128.52000000000001</v>
      </c>
      <c r="E1608" s="1">
        <v>42.84</v>
      </c>
      <c r="F1608" s="1">
        <v>1</v>
      </c>
    </row>
    <row r="1609" spans="1:6" x14ac:dyDescent="0.25">
      <c r="A1609" t="s">
        <v>2296</v>
      </c>
      <c r="B1609">
        <v>3</v>
      </c>
      <c r="C1609">
        <v>3</v>
      </c>
      <c r="D1609" s="1">
        <v>171.33</v>
      </c>
      <c r="E1609" s="1">
        <v>57.11</v>
      </c>
      <c r="F1609" s="1">
        <v>1</v>
      </c>
    </row>
    <row r="1610" spans="1:6" x14ac:dyDescent="0.25">
      <c r="A1610" t="s">
        <v>2301</v>
      </c>
      <c r="B1610">
        <v>3</v>
      </c>
      <c r="C1610">
        <v>3</v>
      </c>
      <c r="D1610" s="1">
        <v>48.49</v>
      </c>
      <c r="E1610" s="1">
        <v>16.163333333333334</v>
      </c>
      <c r="F1610" s="1">
        <v>1</v>
      </c>
    </row>
    <row r="1611" spans="1:6" x14ac:dyDescent="0.25">
      <c r="A1611" t="s">
        <v>2302</v>
      </c>
      <c r="B1611">
        <v>3</v>
      </c>
      <c r="C1611">
        <v>3</v>
      </c>
      <c r="D1611" s="1">
        <v>48.49</v>
      </c>
      <c r="E1611" s="1">
        <v>16.163333333333334</v>
      </c>
      <c r="F1611" s="1">
        <v>1</v>
      </c>
    </row>
    <row r="1612" spans="1:6" x14ac:dyDescent="0.25">
      <c r="A1612" t="s">
        <v>2303</v>
      </c>
      <c r="B1612">
        <v>3</v>
      </c>
      <c r="C1612">
        <v>3</v>
      </c>
      <c r="D1612" s="1">
        <v>48.49</v>
      </c>
      <c r="E1612" s="1">
        <v>16.163333333333334</v>
      </c>
      <c r="F1612" s="1">
        <v>1</v>
      </c>
    </row>
    <row r="1613" spans="1:6" x14ac:dyDescent="0.25">
      <c r="A1613" t="s">
        <v>2305</v>
      </c>
      <c r="B1613">
        <v>3</v>
      </c>
      <c r="C1613">
        <v>3</v>
      </c>
      <c r="D1613" s="1">
        <v>30.78</v>
      </c>
      <c r="E1613" s="1">
        <v>10.26</v>
      </c>
      <c r="F1613" s="1">
        <v>1</v>
      </c>
    </row>
    <row r="1614" spans="1:6" x14ac:dyDescent="0.25">
      <c r="A1614" t="s">
        <v>2307</v>
      </c>
      <c r="B1614">
        <v>3</v>
      </c>
      <c r="C1614">
        <v>3</v>
      </c>
      <c r="D1614" s="1">
        <v>55.58</v>
      </c>
      <c r="E1614" s="1">
        <v>18.526666666666667</v>
      </c>
      <c r="F1614" s="1">
        <v>1</v>
      </c>
    </row>
    <row r="1615" spans="1:6" x14ac:dyDescent="0.25">
      <c r="A1615" t="s">
        <v>2315</v>
      </c>
      <c r="B1615">
        <v>3</v>
      </c>
      <c r="C1615">
        <v>3</v>
      </c>
      <c r="D1615" s="1">
        <v>150</v>
      </c>
      <c r="E1615" s="1">
        <v>50</v>
      </c>
      <c r="F1615" s="1">
        <v>1</v>
      </c>
    </row>
    <row r="1616" spans="1:6" x14ac:dyDescent="0.25">
      <c r="A1616" t="s">
        <v>2317</v>
      </c>
      <c r="B1616">
        <v>3</v>
      </c>
      <c r="C1616">
        <v>3</v>
      </c>
      <c r="D1616" s="1">
        <v>142.86000000000001</v>
      </c>
      <c r="E1616" s="1">
        <v>47.62</v>
      </c>
      <c r="F1616" s="1">
        <v>1</v>
      </c>
    </row>
    <row r="1617" spans="1:6" x14ac:dyDescent="0.25">
      <c r="A1617" t="s">
        <v>2318</v>
      </c>
      <c r="B1617">
        <v>3</v>
      </c>
      <c r="C1617">
        <v>3</v>
      </c>
      <c r="D1617" s="1">
        <v>195.33</v>
      </c>
      <c r="E1617" s="1">
        <v>65.11</v>
      </c>
      <c r="F1617" s="1">
        <v>1</v>
      </c>
    </row>
    <row r="1618" spans="1:6" x14ac:dyDescent="0.25">
      <c r="A1618" t="s">
        <v>2319</v>
      </c>
      <c r="B1618">
        <v>3</v>
      </c>
      <c r="C1618">
        <v>3</v>
      </c>
      <c r="D1618" s="1">
        <v>54.3</v>
      </c>
      <c r="E1618" s="1">
        <v>18.100000000000001</v>
      </c>
      <c r="F1618" s="1">
        <v>1</v>
      </c>
    </row>
    <row r="1619" spans="1:6" x14ac:dyDescent="0.25">
      <c r="A1619" t="s">
        <v>2320</v>
      </c>
      <c r="B1619">
        <v>3</v>
      </c>
      <c r="C1619">
        <v>3</v>
      </c>
      <c r="D1619" s="1">
        <v>143.06</v>
      </c>
      <c r="E1619" s="1">
        <v>47.686666666666667</v>
      </c>
      <c r="F1619" s="1">
        <v>1</v>
      </c>
    </row>
    <row r="1620" spans="1:6" x14ac:dyDescent="0.25">
      <c r="A1620" t="s">
        <v>2321</v>
      </c>
      <c r="B1620">
        <v>3</v>
      </c>
      <c r="C1620">
        <v>3</v>
      </c>
      <c r="D1620" s="1">
        <v>135.5</v>
      </c>
      <c r="E1620" s="1">
        <v>45.166666666666664</v>
      </c>
      <c r="F1620" s="1">
        <v>1</v>
      </c>
    </row>
    <row r="1621" spans="1:6" x14ac:dyDescent="0.25">
      <c r="A1621" t="s">
        <v>2324</v>
      </c>
      <c r="B1621">
        <v>3</v>
      </c>
      <c r="C1621">
        <v>3</v>
      </c>
      <c r="D1621" s="1">
        <v>151.36000000000001</v>
      </c>
      <c r="E1621" s="1">
        <v>50.453333333333333</v>
      </c>
      <c r="F1621" s="1">
        <v>1</v>
      </c>
    </row>
    <row r="1622" spans="1:6" x14ac:dyDescent="0.25">
      <c r="A1622" t="s">
        <v>2326</v>
      </c>
      <c r="B1622">
        <v>3</v>
      </c>
      <c r="C1622">
        <v>3</v>
      </c>
      <c r="D1622" s="1">
        <v>155.22999999999999</v>
      </c>
      <c r="E1622" s="1">
        <v>51.743333333333332</v>
      </c>
      <c r="F1622" s="1">
        <v>1</v>
      </c>
    </row>
    <row r="1623" spans="1:6" x14ac:dyDescent="0.25">
      <c r="A1623" t="s">
        <v>2330</v>
      </c>
      <c r="B1623">
        <v>3</v>
      </c>
      <c r="C1623">
        <v>3</v>
      </c>
      <c r="D1623" s="1">
        <v>136.22999999999999</v>
      </c>
      <c r="E1623" s="1">
        <v>45.41</v>
      </c>
      <c r="F1623" s="1">
        <v>1</v>
      </c>
    </row>
    <row r="1624" spans="1:6" x14ac:dyDescent="0.25">
      <c r="A1624" t="s">
        <v>2331</v>
      </c>
      <c r="B1624">
        <v>3</v>
      </c>
      <c r="C1624">
        <v>3</v>
      </c>
      <c r="D1624" s="1">
        <v>381.59</v>
      </c>
      <c r="E1624" s="1">
        <v>127.19666666666667</v>
      </c>
      <c r="F1624" s="1">
        <v>1</v>
      </c>
    </row>
    <row r="1625" spans="1:6" x14ac:dyDescent="0.25">
      <c r="A1625" t="s">
        <v>2333</v>
      </c>
      <c r="B1625">
        <v>3</v>
      </c>
      <c r="C1625">
        <v>3</v>
      </c>
      <c r="D1625" s="1">
        <v>72</v>
      </c>
      <c r="E1625" s="1">
        <v>24</v>
      </c>
      <c r="F1625" s="1">
        <v>1</v>
      </c>
    </row>
    <row r="1626" spans="1:6" x14ac:dyDescent="0.25">
      <c r="A1626" t="s">
        <v>2336</v>
      </c>
      <c r="B1626">
        <v>3</v>
      </c>
      <c r="C1626">
        <v>3</v>
      </c>
      <c r="D1626" s="1">
        <v>61.23</v>
      </c>
      <c r="E1626" s="1">
        <v>20.41</v>
      </c>
      <c r="F1626" s="1">
        <v>1</v>
      </c>
    </row>
    <row r="1627" spans="1:6" x14ac:dyDescent="0.25">
      <c r="A1627" t="s">
        <v>2338</v>
      </c>
      <c r="B1627">
        <v>3</v>
      </c>
      <c r="C1627">
        <v>3</v>
      </c>
      <c r="D1627" s="1">
        <v>273.3</v>
      </c>
      <c r="E1627" s="1">
        <v>91.1</v>
      </c>
      <c r="F1627" s="1">
        <v>1</v>
      </c>
    </row>
    <row r="1628" spans="1:6" x14ac:dyDescent="0.25">
      <c r="A1628" t="s">
        <v>2343</v>
      </c>
      <c r="B1628">
        <v>3</v>
      </c>
      <c r="C1628">
        <v>3</v>
      </c>
      <c r="D1628" s="1">
        <v>161.4</v>
      </c>
      <c r="E1628" s="1">
        <v>53.8</v>
      </c>
      <c r="F1628" s="1">
        <v>1</v>
      </c>
    </row>
    <row r="1629" spans="1:6" x14ac:dyDescent="0.25">
      <c r="A1629" t="s">
        <v>2344</v>
      </c>
      <c r="B1629">
        <v>3</v>
      </c>
      <c r="C1629">
        <v>3</v>
      </c>
      <c r="D1629" s="1">
        <v>197.95</v>
      </c>
      <c r="E1629" s="1">
        <v>65.983333333333334</v>
      </c>
      <c r="F1629" s="1">
        <v>1</v>
      </c>
    </row>
    <row r="1630" spans="1:6" x14ac:dyDescent="0.25">
      <c r="A1630" t="s">
        <v>2350</v>
      </c>
      <c r="B1630">
        <v>3</v>
      </c>
      <c r="C1630">
        <v>3</v>
      </c>
      <c r="D1630" s="1">
        <v>98.3</v>
      </c>
      <c r="E1630" s="1">
        <v>32.766666666666666</v>
      </c>
      <c r="F1630" s="1">
        <v>1</v>
      </c>
    </row>
    <row r="1631" spans="1:6" x14ac:dyDescent="0.25">
      <c r="A1631" t="s">
        <v>2351</v>
      </c>
      <c r="B1631">
        <v>3</v>
      </c>
      <c r="C1631">
        <v>3</v>
      </c>
      <c r="D1631" s="1">
        <v>98.3</v>
      </c>
      <c r="E1631" s="1">
        <v>32.766666666666666</v>
      </c>
      <c r="F1631" s="1">
        <v>1</v>
      </c>
    </row>
    <row r="1632" spans="1:6" x14ac:dyDescent="0.25">
      <c r="A1632" t="s">
        <v>2352</v>
      </c>
      <c r="B1632">
        <v>3</v>
      </c>
      <c r="C1632">
        <v>3</v>
      </c>
      <c r="D1632" s="1">
        <v>106.58</v>
      </c>
      <c r="E1632" s="1">
        <v>35.526666666666664</v>
      </c>
      <c r="F1632" s="1">
        <v>1</v>
      </c>
    </row>
    <row r="1633" spans="1:6" x14ac:dyDescent="0.25">
      <c r="A1633" t="s">
        <v>2353</v>
      </c>
      <c r="B1633">
        <v>3</v>
      </c>
      <c r="C1633">
        <v>3</v>
      </c>
      <c r="D1633" s="1">
        <v>105.16</v>
      </c>
      <c r="E1633" s="1">
        <v>35.053333333333335</v>
      </c>
      <c r="F1633" s="1">
        <v>1</v>
      </c>
    </row>
    <row r="1634" spans="1:6" x14ac:dyDescent="0.25">
      <c r="A1634" t="s">
        <v>2354</v>
      </c>
      <c r="B1634">
        <v>3</v>
      </c>
      <c r="C1634">
        <v>3</v>
      </c>
      <c r="D1634" s="1">
        <v>105.16</v>
      </c>
      <c r="E1634" s="1">
        <v>35.053333333333335</v>
      </c>
      <c r="F1634" s="1">
        <v>1</v>
      </c>
    </row>
    <row r="1635" spans="1:6" x14ac:dyDescent="0.25">
      <c r="A1635" t="s">
        <v>2355</v>
      </c>
      <c r="B1635">
        <v>3</v>
      </c>
      <c r="C1635">
        <v>3</v>
      </c>
      <c r="D1635" s="1">
        <v>99.72</v>
      </c>
      <c r="E1635" s="1">
        <v>33.24</v>
      </c>
      <c r="F1635" s="1">
        <v>1</v>
      </c>
    </row>
    <row r="1636" spans="1:6" x14ac:dyDescent="0.25">
      <c r="A1636" t="s">
        <v>2356</v>
      </c>
      <c r="B1636">
        <v>3</v>
      </c>
      <c r="C1636">
        <v>3</v>
      </c>
      <c r="D1636" s="1">
        <v>90.73</v>
      </c>
      <c r="E1636" s="1">
        <v>30.243333333333332</v>
      </c>
      <c r="F1636" s="1">
        <v>1</v>
      </c>
    </row>
    <row r="1637" spans="1:6" x14ac:dyDescent="0.25">
      <c r="A1637" t="s">
        <v>2366</v>
      </c>
      <c r="B1637">
        <v>3</v>
      </c>
      <c r="C1637">
        <v>3</v>
      </c>
      <c r="D1637" s="1">
        <v>276.55</v>
      </c>
      <c r="E1637" s="1">
        <v>92.183333333333323</v>
      </c>
      <c r="F1637" s="1">
        <v>1</v>
      </c>
    </row>
    <row r="1638" spans="1:6" x14ac:dyDescent="0.25">
      <c r="A1638" t="s">
        <v>2367</v>
      </c>
      <c r="B1638">
        <v>3</v>
      </c>
      <c r="C1638">
        <v>3</v>
      </c>
      <c r="D1638" s="1">
        <v>289.33999999999997</v>
      </c>
      <c r="E1638" s="1">
        <v>96.446666666666673</v>
      </c>
      <c r="F1638" s="1">
        <v>1</v>
      </c>
    </row>
    <row r="1639" spans="1:6" x14ac:dyDescent="0.25">
      <c r="A1639" t="s">
        <v>2368</v>
      </c>
      <c r="B1639">
        <v>3</v>
      </c>
      <c r="C1639">
        <v>3</v>
      </c>
      <c r="D1639" s="1">
        <v>248.05</v>
      </c>
      <c r="E1639" s="1">
        <v>82.683333333333323</v>
      </c>
      <c r="F1639" s="1">
        <v>1</v>
      </c>
    </row>
    <row r="1640" spans="1:6" x14ac:dyDescent="0.25">
      <c r="A1640" t="s">
        <v>2370</v>
      </c>
      <c r="B1640">
        <v>3</v>
      </c>
      <c r="C1640">
        <v>3</v>
      </c>
      <c r="D1640" s="1">
        <v>282.24</v>
      </c>
      <c r="E1640" s="1">
        <v>94.08</v>
      </c>
      <c r="F1640" s="1">
        <v>1</v>
      </c>
    </row>
    <row r="1641" spans="1:6" x14ac:dyDescent="0.25">
      <c r="A1641" t="s">
        <v>2371</v>
      </c>
      <c r="B1641">
        <v>3</v>
      </c>
      <c r="C1641">
        <v>3</v>
      </c>
      <c r="D1641" s="1">
        <v>253.59</v>
      </c>
      <c r="E1641" s="1">
        <v>84.53</v>
      </c>
      <c r="F1641" s="1">
        <v>1</v>
      </c>
    </row>
    <row r="1642" spans="1:6" x14ac:dyDescent="0.25">
      <c r="A1642" t="s">
        <v>2376</v>
      </c>
      <c r="B1642">
        <v>3</v>
      </c>
      <c r="C1642">
        <v>3</v>
      </c>
      <c r="D1642" s="1">
        <v>208.2</v>
      </c>
      <c r="E1642" s="1">
        <v>69.400000000000006</v>
      </c>
      <c r="F1642" s="1">
        <v>1</v>
      </c>
    </row>
    <row r="1643" spans="1:6" x14ac:dyDescent="0.25">
      <c r="A1643" t="s">
        <v>2377</v>
      </c>
      <c r="B1643">
        <v>3</v>
      </c>
      <c r="C1643">
        <v>3</v>
      </c>
      <c r="D1643" s="1">
        <v>300.87</v>
      </c>
      <c r="E1643" s="1">
        <v>100.29</v>
      </c>
      <c r="F1643" s="1">
        <v>1</v>
      </c>
    </row>
    <row r="1644" spans="1:6" x14ac:dyDescent="0.25">
      <c r="A1644" t="s">
        <v>2378</v>
      </c>
      <c r="B1644">
        <v>3</v>
      </c>
      <c r="C1644">
        <v>3</v>
      </c>
      <c r="D1644" s="1">
        <v>401.13</v>
      </c>
      <c r="E1644" s="1">
        <v>133.71</v>
      </c>
      <c r="F1644" s="1">
        <v>1</v>
      </c>
    </row>
    <row r="1645" spans="1:6" x14ac:dyDescent="0.25">
      <c r="A1645" t="s">
        <v>2379</v>
      </c>
      <c r="B1645">
        <v>3</v>
      </c>
      <c r="C1645">
        <v>3</v>
      </c>
      <c r="D1645" s="1">
        <v>15.39</v>
      </c>
      <c r="E1645" s="1">
        <v>5.13</v>
      </c>
      <c r="F1645" s="1">
        <v>1</v>
      </c>
    </row>
    <row r="1646" spans="1:6" x14ac:dyDescent="0.25">
      <c r="A1646" t="s">
        <v>2380</v>
      </c>
      <c r="B1646">
        <v>3</v>
      </c>
      <c r="C1646">
        <v>3</v>
      </c>
      <c r="D1646" s="1">
        <v>18.84</v>
      </c>
      <c r="E1646" s="1">
        <v>6.28</v>
      </c>
      <c r="F1646" s="1">
        <v>1</v>
      </c>
    </row>
    <row r="1647" spans="1:6" x14ac:dyDescent="0.25">
      <c r="A1647" t="s">
        <v>2383</v>
      </c>
      <c r="B1647">
        <v>3</v>
      </c>
      <c r="C1647">
        <v>3</v>
      </c>
      <c r="D1647" s="1">
        <v>40.47</v>
      </c>
      <c r="E1647" s="1">
        <v>13.49</v>
      </c>
      <c r="F1647" s="1">
        <v>1</v>
      </c>
    </row>
    <row r="1648" spans="1:6" x14ac:dyDescent="0.25">
      <c r="A1648" t="s">
        <v>2385</v>
      </c>
      <c r="B1648">
        <v>3</v>
      </c>
      <c r="C1648">
        <v>3</v>
      </c>
      <c r="D1648" s="1">
        <v>138.6</v>
      </c>
      <c r="E1648" s="1">
        <v>46.2</v>
      </c>
      <c r="F1648" s="1">
        <v>1</v>
      </c>
    </row>
    <row r="1649" spans="1:6" x14ac:dyDescent="0.25">
      <c r="A1649" t="s">
        <v>2388</v>
      </c>
      <c r="B1649">
        <v>3</v>
      </c>
      <c r="C1649">
        <v>3</v>
      </c>
      <c r="D1649" s="1">
        <v>576</v>
      </c>
      <c r="E1649" s="1">
        <v>192</v>
      </c>
      <c r="F1649" s="1">
        <v>1</v>
      </c>
    </row>
    <row r="1650" spans="1:6" x14ac:dyDescent="0.25">
      <c r="A1650" t="s">
        <v>2390</v>
      </c>
      <c r="B1650">
        <v>3</v>
      </c>
      <c r="C1650">
        <v>3</v>
      </c>
      <c r="D1650" s="1">
        <v>143.94</v>
      </c>
      <c r="E1650" s="1">
        <v>47.98</v>
      </c>
      <c r="F1650" s="1">
        <v>1</v>
      </c>
    </row>
    <row r="1651" spans="1:6" x14ac:dyDescent="0.25">
      <c r="A1651" t="s">
        <v>2391</v>
      </c>
      <c r="B1651">
        <v>3</v>
      </c>
      <c r="C1651">
        <v>3</v>
      </c>
      <c r="D1651" s="1">
        <v>238.19</v>
      </c>
      <c r="E1651" s="1">
        <v>79.396666666666675</v>
      </c>
      <c r="F1651" s="1">
        <v>1</v>
      </c>
    </row>
    <row r="1652" spans="1:6" x14ac:dyDescent="0.25">
      <c r="A1652" t="s">
        <v>2392</v>
      </c>
      <c r="B1652">
        <v>3</v>
      </c>
      <c r="C1652">
        <v>3</v>
      </c>
      <c r="D1652" s="1">
        <v>195.87</v>
      </c>
      <c r="E1652" s="1">
        <v>65.290000000000006</v>
      </c>
      <c r="F1652" s="1">
        <v>1</v>
      </c>
    </row>
    <row r="1653" spans="1:6" x14ac:dyDescent="0.25">
      <c r="A1653" t="s">
        <v>2394</v>
      </c>
      <c r="B1653">
        <v>3</v>
      </c>
      <c r="C1653">
        <v>3</v>
      </c>
      <c r="D1653" s="1">
        <v>275.66000000000003</v>
      </c>
      <c r="E1653" s="1">
        <v>91.88666666666667</v>
      </c>
      <c r="F1653" s="1">
        <v>1</v>
      </c>
    </row>
    <row r="1654" spans="1:6" x14ac:dyDescent="0.25">
      <c r="A1654" t="s">
        <v>2395</v>
      </c>
      <c r="B1654">
        <v>3</v>
      </c>
      <c r="C1654">
        <v>3</v>
      </c>
      <c r="D1654" s="1">
        <v>275.66000000000003</v>
      </c>
      <c r="E1654" s="1">
        <v>91.88666666666667</v>
      </c>
      <c r="F1654" s="1">
        <v>1</v>
      </c>
    </row>
    <row r="1655" spans="1:6" x14ac:dyDescent="0.25">
      <c r="A1655" t="s">
        <v>2396</v>
      </c>
      <c r="B1655">
        <v>3</v>
      </c>
      <c r="C1655">
        <v>3</v>
      </c>
      <c r="D1655" s="1">
        <v>267.04000000000002</v>
      </c>
      <c r="E1655" s="1">
        <v>89.013333333333335</v>
      </c>
      <c r="F1655" s="1">
        <v>1</v>
      </c>
    </row>
    <row r="1656" spans="1:6" x14ac:dyDescent="0.25">
      <c r="A1656" t="s">
        <v>2407</v>
      </c>
      <c r="B1656">
        <v>3</v>
      </c>
      <c r="C1656">
        <v>3</v>
      </c>
      <c r="D1656" s="1">
        <v>81.06</v>
      </c>
      <c r="E1656" s="1">
        <v>27.02</v>
      </c>
      <c r="F1656" s="1">
        <v>1</v>
      </c>
    </row>
    <row r="1657" spans="1:6" x14ac:dyDescent="0.25">
      <c r="A1657" t="s">
        <v>2408</v>
      </c>
      <c r="B1657">
        <v>3</v>
      </c>
      <c r="C1657">
        <v>3</v>
      </c>
      <c r="D1657" s="1">
        <v>31.05</v>
      </c>
      <c r="E1657" s="1">
        <v>10.35</v>
      </c>
      <c r="F1657" s="1">
        <v>1</v>
      </c>
    </row>
    <row r="1658" spans="1:6" x14ac:dyDescent="0.25">
      <c r="A1658" t="s">
        <v>2411</v>
      </c>
      <c r="B1658">
        <v>3</v>
      </c>
      <c r="C1658">
        <v>3</v>
      </c>
      <c r="D1658" s="1">
        <v>52.68</v>
      </c>
      <c r="E1658" s="1">
        <v>17.559999999999999</v>
      </c>
      <c r="F1658" s="1">
        <v>1</v>
      </c>
    </row>
    <row r="1659" spans="1:6" x14ac:dyDescent="0.25">
      <c r="A1659" t="s">
        <v>2412</v>
      </c>
      <c r="B1659">
        <v>3</v>
      </c>
      <c r="C1659">
        <v>3</v>
      </c>
      <c r="D1659" s="1">
        <v>74.13</v>
      </c>
      <c r="E1659" s="1">
        <v>24.71</v>
      </c>
      <c r="F1659" s="1">
        <v>1</v>
      </c>
    </row>
    <row r="1660" spans="1:6" x14ac:dyDescent="0.25">
      <c r="A1660" t="s">
        <v>2413</v>
      </c>
      <c r="B1660">
        <v>3</v>
      </c>
      <c r="C1660">
        <v>3</v>
      </c>
      <c r="D1660" s="1">
        <v>71.88</v>
      </c>
      <c r="E1660" s="1">
        <v>23.96</v>
      </c>
      <c r="F1660" s="1">
        <v>1</v>
      </c>
    </row>
    <row r="1661" spans="1:6" x14ac:dyDescent="0.25">
      <c r="A1661" t="s">
        <v>2416</v>
      </c>
      <c r="B1661">
        <v>3</v>
      </c>
      <c r="C1661">
        <v>3</v>
      </c>
      <c r="D1661" s="1">
        <v>208.93</v>
      </c>
      <c r="E1661" s="1">
        <v>69.643333333333331</v>
      </c>
      <c r="F1661" s="1">
        <v>1</v>
      </c>
    </row>
    <row r="1662" spans="1:6" x14ac:dyDescent="0.25">
      <c r="A1662" t="s">
        <v>2418</v>
      </c>
      <c r="B1662">
        <v>3</v>
      </c>
      <c r="C1662">
        <v>3</v>
      </c>
      <c r="D1662" s="1">
        <v>174.69</v>
      </c>
      <c r="E1662" s="1">
        <v>58.23</v>
      </c>
      <c r="F1662" s="1">
        <v>1</v>
      </c>
    </row>
    <row r="1663" spans="1:6" x14ac:dyDescent="0.25">
      <c r="A1663" t="s">
        <v>2419</v>
      </c>
      <c r="B1663">
        <v>3</v>
      </c>
      <c r="C1663">
        <v>3</v>
      </c>
      <c r="D1663" s="1">
        <v>394.39</v>
      </c>
      <c r="E1663" s="1">
        <v>131.46333333333334</v>
      </c>
      <c r="F1663" s="1">
        <v>1</v>
      </c>
    </row>
    <row r="1664" spans="1:6" x14ac:dyDescent="0.25">
      <c r="A1664" t="s">
        <v>2420</v>
      </c>
      <c r="B1664">
        <v>3</v>
      </c>
      <c r="C1664">
        <v>3</v>
      </c>
      <c r="D1664" s="1">
        <v>64.88</v>
      </c>
      <c r="E1664" s="1">
        <v>21.626666666666669</v>
      </c>
      <c r="F1664" s="1">
        <v>1</v>
      </c>
    </row>
    <row r="1665" spans="1:6" x14ac:dyDescent="0.25">
      <c r="A1665" t="s">
        <v>2421</v>
      </c>
      <c r="B1665">
        <v>3</v>
      </c>
      <c r="C1665">
        <v>3</v>
      </c>
      <c r="D1665" s="1">
        <v>220.77</v>
      </c>
      <c r="E1665" s="1">
        <v>73.59</v>
      </c>
      <c r="F1665" s="1">
        <v>1</v>
      </c>
    </row>
    <row r="1666" spans="1:6" x14ac:dyDescent="0.25">
      <c r="A1666" t="s">
        <v>2422</v>
      </c>
      <c r="B1666">
        <v>3</v>
      </c>
      <c r="C1666">
        <v>3</v>
      </c>
      <c r="D1666" s="1">
        <v>209.29</v>
      </c>
      <c r="E1666" s="1">
        <v>69.763333333333335</v>
      </c>
      <c r="F1666" s="1">
        <v>1</v>
      </c>
    </row>
    <row r="1667" spans="1:6" x14ac:dyDescent="0.25">
      <c r="A1667" t="s">
        <v>2423</v>
      </c>
      <c r="B1667">
        <v>3</v>
      </c>
      <c r="C1667">
        <v>3</v>
      </c>
      <c r="D1667" s="1">
        <v>181.35</v>
      </c>
      <c r="E1667" s="1">
        <v>60.45</v>
      </c>
      <c r="F1667" s="1">
        <v>1</v>
      </c>
    </row>
    <row r="1668" spans="1:6" x14ac:dyDescent="0.25">
      <c r="A1668" t="s">
        <v>2427</v>
      </c>
      <c r="B1668">
        <v>3</v>
      </c>
      <c r="C1668">
        <v>3</v>
      </c>
      <c r="D1668" s="1">
        <v>7.86</v>
      </c>
      <c r="E1668" s="1">
        <v>2.62</v>
      </c>
      <c r="F1668" s="1">
        <v>1</v>
      </c>
    </row>
    <row r="1669" spans="1:6" x14ac:dyDescent="0.25">
      <c r="A1669" t="s">
        <v>2435</v>
      </c>
      <c r="B1669">
        <v>3</v>
      </c>
      <c r="C1669">
        <v>3</v>
      </c>
      <c r="D1669" s="1">
        <v>135.04</v>
      </c>
      <c r="E1669" s="1">
        <v>45.013333333333335</v>
      </c>
      <c r="F1669" s="1">
        <v>1</v>
      </c>
    </row>
    <row r="1670" spans="1:6" x14ac:dyDescent="0.25">
      <c r="A1670" t="s">
        <v>2438</v>
      </c>
      <c r="B1670">
        <v>3</v>
      </c>
      <c r="C1670">
        <v>3</v>
      </c>
      <c r="D1670" s="1">
        <v>68.849999999999994</v>
      </c>
      <c r="E1670" s="1">
        <v>22.95</v>
      </c>
      <c r="F1670" s="1">
        <v>1</v>
      </c>
    </row>
    <row r="1671" spans="1:6" x14ac:dyDescent="0.25">
      <c r="A1671" t="s">
        <v>2439</v>
      </c>
      <c r="B1671">
        <v>3</v>
      </c>
      <c r="C1671">
        <v>3</v>
      </c>
      <c r="D1671" s="1">
        <v>232.94</v>
      </c>
      <c r="E1671" s="1">
        <v>77.646666666666675</v>
      </c>
      <c r="F1671" s="1">
        <v>1</v>
      </c>
    </row>
    <row r="1672" spans="1:6" x14ac:dyDescent="0.25">
      <c r="A1672" t="s">
        <v>2440</v>
      </c>
      <c r="B1672">
        <v>3</v>
      </c>
      <c r="C1672">
        <v>3</v>
      </c>
      <c r="D1672" s="1">
        <v>92.52</v>
      </c>
      <c r="E1672" s="1">
        <v>30.84</v>
      </c>
      <c r="F1672" s="1">
        <v>1</v>
      </c>
    </row>
    <row r="1673" spans="1:6" x14ac:dyDescent="0.25">
      <c r="A1673" t="s">
        <v>2441</v>
      </c>
      <c r="B1673">
        <v>3</v>
      </c>
      <c r="C1673">
        <v>3</v>
      </c>
      <c r="D1673" s="1">
        <v>37.71</v>
      </c>
      <c r="E1673" s="1">
        <v>12.57</v>
      </c>
      <c r="F1673" s="1">
        <v>1</v>
      </c>
    </row>
    <row r="1674" spans="1:6" x14ac:dyDescent="0.25">
      <c r="A1674" t="s">
        <v>2442</v>
      </c>
      <c r="B1674">
        <v>3</v>
      </c>
      <c r="C1674">
        <v>3</v>
      </c>
      <c r="D1674" s="1">
        <v>36.75</v>
      </c>
      <c r="E1674" s="1">
        <v>12.25</v>
      </c>
      <c r="F1674" s="1">
        <v>1</v>
      </c>
    </row>
    <row r="1675" spans="1:6" x14ac:dyDescent="0.25">
      <c r="A1675" t="s">
        <v>2444</v>
      </c>
      <c r="B1675">
        <v>3</v>
      </c>
      <c r="C1675">
        <v>3</v>
      </c>
      <c r="D1675" s="1">
        <v>43.83</v>
      </c>
      <c r="E1675" s="1">
        <v>14.61</v>
      </c>
      <c r="F1675" s="1">
        <v>1</v>
      </c>
    </row>
    <row r="1676" spans="1:6" x14ac:dyDescent="0.25">
      <c r="A1676" t="s">
        <v>2445</v>
      </c>
      <c r="B1676">
        <v>3</v>
      </c>
      <c r="C1676">
        <v>3</v>
      </c>
      <c r="D1676" s="1">
        <v>52.59</v>
      </c>
      <c r="E1676" s="1">
        <v>17.53</v>
      </c>
      <c r="F1676" s="1">
        <v>1</v>
      </c>
    </row>
    <row r="1677" spans="1:6" x14ac:dyDescent="0.25">
      <c r="A1677" t="s">
        <v>2446</v>
      </c>
      <c r="B1677">
        <v>3</v>
      </c>
      <c r="C1677">
        <v>3</v>
      </c>
      <c r="D1677" s="1">
        <v>52.59</v>
      </c>
      <c r="E1677" s="1">
        <v>17.53</v>
      </c>
      <c r="F1677" s="1">
        <v>1</v>
      </c>
    </row>
    <row r="1678" spans="1:6" x14ac:dyDescent="0.25">
      <c r="A1678" t="s">
        <v>2448</v>
      </c>
      <c r="B1678">
        <v>3</v>
      </c>
      <c r="C1678">
        <v>3</v>
      </c>
      <c r="D1678" s="1">
        <v>41.67</v>
      </c>
      <c r="E1678" s="1">
        <v>13.89</v>
      </c>
      <c r="F1678" s="1">
        <v>1</v>
      </c>
    </row>
    <row r="1679" spans="1:6" x14ac:dyDescent="0.25">
      <c r="A1679" t="s">
        <v>2449</v>
      </c>
      <c r="B1679">
        <v>3</v>
      </c>
      <c r="C1679">
        <v>3</v>
      </c>
      <c r="D1679" s="1">
        <v>17.25</v>
      </c>
      <c r="E1679" s="1">
        <v>5.75</v>
      </c>
      <c r="F1679" s="1">
        <v>1</v>
      </c>
    </row>
    <row r="1680" spans="1:6" x14ac:dyDescent="0.25">
      <c r="A1680" t="s">
        <v>2450</v>
      </c>
      <c r="B1680">
        <v>3</v>
      </c>
      <c r="C1680">
        <v>3</v>
      </c>
      <c r="D1680" s="1">
        <v>157.12</v>
      </c>
      <c r="E1680" s="1">
        <v>52.373333333333335</v>
      </c>
      <c r="F1680" s="1">
        <v>1</v>
      </c>
    </row>
    <row r="1681" spans="1:6" x14ac:dyDescent="0.25">
      <c r="A1681" t="s">
        <v>2454</v>
      </c>
      <c r="B1681">
        <v>3</v>
      </c>
      <c r="C1681">
        <v>3</v>
      </c>
      <c r="D1681" s="1">
        <v>155.9</v>
      </c>
      <c r="E1681" s="1">
        <v>51.966666666666661</v>
      </c>
      <c r="F1681" s="1">
        <v>1</v>
      </c>
    </row>
    <row r="1682" spans="1:6" x14ac:dyDescent="0.25">
      <c r="A1682" t="s">
        <v>2455</v>
      </c>
      <c r="B1682">
        <v>3</v>
      </c>
      <c r="C1682">
        <v>3</v>
      </c>
      <c r="D1682" s="1">
        <v>263.26</v>
      </c>
      <c r="E1682" s="1">
        <v>87.75333333333333</v>
      </c>
      <c r="F1682" s="1">
        <v>1</v>
      </c>
    </row>
    <row r="1683" spans="1:6" x14ac:dyDescent="0.25">
      <c r="A1683" t="s">
        <v>2469</v>
      </c>
      <c r="B1683">
        <v>3</v>
      </c>
      <c r="C1683">
        <v>3</v>
      </c>
      <c r="D1683" s="1">
        <v>229.05</v>
      </c>
      <c r="E1683" s="1">
        <v>76.349999999999994</v>
      </c>
      <c r="F1683" s="1">
        <v>1</v>
      </c>
    </row>
    <row r="1684" spans="1:6" x14ac:dyDescent="0.25">
      <c r="A1684" t="s">
        <v>2478</v>
      </c>
      <c r="B1684">
        <v>3</v>
      </c>
      <c r="C1684">
        <v>3</v>
      </c>
      <c r="D1684" s="1">
        <v>323.88</v>
      </c>
      <c r="E1684" s="1">
        <v>107.96</v>
      </c>
      <c r="F1684" s="1">
        <v>1</v>
      </c>
    </row>
    <row r="1685" spans="1:6" x14ac:dyDescent="0.25">
      <c r="A1685" t="s">
        <v>2479</v>
      </c>
      <c r="B1685">
        <v>3</v>
      </c>
      <c r="C1685">
        <v>3</v>
      </c>
      <c r="D1685" s="1">
        <v>450</v>
      </c>
      <c r="E1685" s="1">
        <v>150</v>
      </c>
      <c r="F1685" s="1">
        <v>1</v>
      </c>
    </row>
    <row r="1686" spans="1:6" x14ac:dyDescent="0.25">
      <c r="A1686" t="s">
        <v>2484</v>
      </c>
      <c r="B1686">
        <v>3</v>
      </c>
      <c r="C1686">
        <v>3</v>
      </c>
      <c r="D1686" s="1">
        <v>109.88</v>
      </c>
      <c r="E1686" s="1">
        <v>36.626666666666665</v>
      </c>
      <c r="F1686" s="1">
        <v>1</v>
      </c>
    </row>
    <row r="1687" spans="1:6" x14ac:dyDescent="0.25">
      <c r="A1687" t="s">
        <v>2487</v>
      </c>
      <c r="B1687">
        <v>3</v>
      </c>
      <c r="C1687">
        <v>3</v>
      </c>
      <c r="D1687" s="1">
        <v>9.15</v>
      </c>
      <c r="E1687" s="1">
        <v>3.05</v>
      </c>
      <c r="F1687" s="1">
        <v>1</v>
      </c>
    </row>
    <row r="1688" spans="1:6" x14ac:dyDescent="0.25">
      <c r="A1688" t="s">
        <v>2492</v>
      </c>
      <c r="B1688">
        <v>3</v>
      </c>
      <c r="C1688">
        <v>3</v>
      </c>
      <c r="D1688" s="1">
        <v>42.83</v>
      </c>
      <c r="E1688" s="1">
        <v>14.276666666666666</v>
      </c>
      <c r="F1688" s="1">
        <v>1</v>
      </c>
    </row>
    <row r="1689" spans="1:6" x14ac:dyDescent="0.25">
      <c r="A1689" t="s">
        <v>2493</v>
      </c>
      <c r="B1689">
        <v>3</v>
      </c>
      <c r="C1689">
        <v>3</v>
      </c>
      <c r="D1689" s="1">
        <v>58.7</v>
      </c>
      <c r="E1689" s="1">
        <v>19.566666666666666</v>
      </c>
      <c r="F1689" s="1">
        <v>1</v>
      </c>
    </row>
    <row r="1690" spans="1:6" x14ac:dyDescent="0.25">
      <c r="A1690" t="s">
        <v>2495</v>
      </c>
      <c r="B1690">
        <v>3</v>
      </c>
      <c r="C1690">
        <v>3</v>
      </c>
      <c r="D1690" s="1">
        <v>146.19</v>
      </c>
      <c r="E1690" s="1">
        <v>48.73</v>
      </c>
      <c r="F1690" s="1">
        <v>1</v>
      </c>
    </row>
    <row r="1691" spans="1:6" x14ac:dyDescent="0.25">
      <c r="A1691" t="s">
        <v>2500</v>
      </c>
      <c r="B1691">
        <v>3</v>
      </c>
      <c r="C1691">
        <v>3</v>
      </c>
      <c r="D1691" s="1">
        <v>83.4</v>
      </c>
      <c r="E1691" s="1">
        <v>27.8</v>
      </c>
      <c r="F1691" s="1">
        <v>1</v>
      </c>
    </row>
    <row r="1692" spans="1:6" x14ac:dyDescent="0.25">
      <c r="A1692" t="s">
        <v>2503</v>
      </c>
      <c r="B1692">
        <v>3</v>
      </c>
      <c r="C1692">
        <v>3</v>
      </c>
      <c r="D1692" s="1">
        <v>114.3</v>
      </c>
      <c r="E1692" s="1">
        <v>38.1</v>
      </c>
      <c r="F1692" s="1">
        <v>1</v>
      </c>
    </row>
    <row r="1693" spans="1:6" x14ac:dyDescent="0.25">
      <c r="A1693" t="s">
        <v>2508</v>
      </c>
      <c r="B1693">
        <v>3</v>
      </c>
      <c r="C1693">
        <v>3</v>
      </c>
      <c r="D1693" s="1">
        <v>59.46</v>
      </c>
      <c r="E1693" s="1">
        <v>19.82</v>
      </c>
      <c r="F1693" s="1">
        <v>1</v>
      </c>
    </row>
    <row r="1694" spans="1:6" x14ac:dyDescent="0.25">
      <c r="A1694" t="s">
        <v>2509</v>
      </c>
      <c r="B1694">
        <v>3</v>
      </c>
      <c r="C1694">
        <v>3</v>
      </c>
      <c r="D1694" s="1">
        <v>44.36</v>
      </c>
      <c r="E1694" s="1">
        <v>14.786666666666665</v>
      </c>
      <c r="F1694" s="1">
        <v>1</v>
      </c>
    </row>
    <row r="1695" spans="1:6" x14ac:dyDescent="0.25">
      <c r="A1695" t="s">
        <v>2510</v>
      </c>
      <c r="B1695">
        <v>3</v>
      </c>
      <c r="C1695">
        <v>3</v>
      </c>
      <c r="D1695" s="1">
        <v>56.6</v>
      </c>
      <c r="E1695" s="1">
        <v>18.866666666666667</v>
      </c>
      <c r="F1695" s="1">
        <v>1</v>
      </c>
    </row>
    <row r="1696" spans="1:6" x14ac:dyDescent="0.25">
      <c r="A1696" t="s">
        <v>2512</v>
      </c>
      <c r="B1696">
        <v>3</v>
      </c>
      <c r="C1696">
        <v>3</v>
      </c>
      <c r="D1696" s="1">
        <v>44.28</v>
      </c>
      <c r="E1696" s="1">
        <v>14.76</v>
      </c>
      <c r="F1696" s="1">
        <v>1</v>
      </c>
    </row>
    <row r="1697" spans="1:6" x14ac:dyDescent="0.25">
      <c r="A1697" t="s">
        <v>2513</v>
      </c>
      <c r="B1697">
        <v>3</v>
      </c>
      <c r="C1697">
        <v>3</v>
      </c>
      <c r="D1697" s="1">
        <v>42.6</v>
      </c>
      <c r="E1697" s="1">
        <v>14.2</v>
      </c>
      <c r="F1697" s="1">
        <v>1</v>
      </c>
    </row>
    <row r="1698" spans="1:6" x14ac:dyDescent="0.25">
      <c r="A1698" t="s">
        <v>2516</v>
      </c>
      <c r="B1698">
        <v>3</v>
      </c>
      <c r="C1698">
        <v>3</v>
      </c>
      <c r="D1698" s="1">
        <v>53.73</v>
      </c>
      <c r="E1698" s="1">
        <v>17.91</v>
      </c>
      <c r="F1698" s="1">
        <v>1</v>
      </c>
    </row>
    <row r="1699" spans="1:6" x14ac:dyDescent="0.25">
      <c r="A1699" t="s">
        <v>2526</v>
      </c>
      <c r="B1699">
        <v>3</v>
      </c>
      <c r="C1699">
        <v>3</v>
      </c>
      <c r="D1699" s="1">
        <v>14.34</v>
      </c>
      <c r="E1699" s="1">
        <v>4.78</v>
      </c>
      <c r="F1699" s="1">
        <v>1</v>
      </c>
    </row>
    <row r="1700" spans="1:6" x14ac:dyDescent="0.25">
      <c r="A1700" t="s">
        <v>2527</v>
      </c>
      <c r="B1700">
        <v>3</v>
      </c>
      <c r="C1700">
        <v>3</v>
      </c>
      <c r="D1700" s="1">
        <v>14.34</v>
      </c>
      <c r="E1700" s="1">
        <v>4.78</v>
      </c>
      <c r="F1700" s="1">
        <v>1</v>
      </c>
    </row>
    <row r="1701" spans="1:6" x14ac:dyDescent="0.25">
      <c r="A1701" t="s">
        <v>2528</v>
      </c>
      <c r="B1701">
        <v>3</v>
      </c>
      <c r="C1701">
        <v>3</v>
      </c>
      <c r="D1701" s="1">
        <v>14.34</v>
      </c>
      <c r="E1701" s="1">
        <v>4.78</v>
      </c>
      <c r="F1701" s="1">
        <v>1</v>
      </c>
    </row>
    <row r="1702" spans="1:6" x14ac:dyDescent="0.25">
      <c r="A1702" t="s">
        <v>2532</v>
      </c>
      <c r="B1702">
        <v>3</v>
      </c>
      <c r="C1702">
        <v>3</v>
      </c>
      <c r="D1702" s="1">
        <v>181.56</v>
      </c>
      <c r="E1702" s="1">
        <v>60.52</v>
      </c>
      <c r="F1702" s="1">
        <v>1</v>
      </c>
    </row>
    <row r="1703" spans="1:6" x14ac:dyDescent="0.25">
      <c r="A1703" t="s">
        <v>2535</v>
      </c>
      <c r="B1703">
        <v>3</v>
      </c>
      <c r="C1703">
        <v>3</v>
      </c>
      <c r="D1703" s="1">
        <v>305.64</v>
      </c>
      <c r="E1703" s="1">
        <v>101.88</v>
      </c>
      <c r="F1703" s="1">
        <v>1</v>
      </c>
    </row>
    <row r="1704" spans="1:6" x14ac:dyDescent="0.25">
      <c r="A1704" t="s">
        <v>2536</v>
      </c>
      <c r="B1704">
        <v>3</v>
      </c>
      <c r="C1704">
        <v>3</v>
      </c>
      <c r="D1704" s="1">
        <v>57.45</v>
      </c>
      <c r="E1704" s="1">
        <v>19.149999999999999</v>
      </c>
      <c r="F1704" s="1">
        <v>1</v>
      </c>
    </row>
    <row r="1705" spans="1:6" x14ac:dyDescent="0.25">
      <c r="A1705" t="s">
        <v>2548</v>
      </c>
      <c r="B1705">
        <v>3</v>
      </c>
      <c r="C1705">
        <v>3</v>
      </c>
      <c r="D1705" s="1">
        <v>49.5</v>
      </c>
      <c r="E1705" s="1">
        <v>16.5</v>
      </c>
      <c r="F1705" s="1">
        <v>1</v>
      </c>
    </row>
    <row r="1706" spans="1:6" x14ac:dyDescent="0.25">
      <c r="A1706" t="s">
        <v>2549</v>
      </c>
      <c r="B1706">
        <v>3</v>
      </c>
      <c r="C1706">
        <v>3</v>
      </c>
      <c r="D1706" s="1">
        <v>36.840000000000003</v>
      </c>
      <c r="E1706" s="1">
        <v>12.28</v>
      </c>
      <c r="F1706" s="1">
        <v>1</v>
      </c>
    </row>
    <row r="1707" spans="1:6" x14ac:dyDescent="0.25">
      <c r="A1707" t="s">
        <v>2550</v>
      </c>
      <c r="B1707">
        <v>3</v>
      </c>
      <c r="C1707">
        <v>3</v>
      </c>
      <c r="D1707" s="1">
        <v>3.03</v>
      </c>
      <c r="E1707" s="1">
        <v>1.01</v>
      </c>
      <c r="F1707" s="1">
        <v>1</v>
      </c>
    </row>
    <row r="1708" spans="1:6" x14ac:dyDescent="0.25">
      <c r="A1708" t="s">
        <v>45</v>
      </c>
      <c r="B1708">
        <v>400</v>
      </c>
      <c r="C1708">
        <v>2</v>
      </c>
      <c r="D1708" s="1">
        <v>270</v>
      </c>
      <c r="E1708" s="1">
        <v>0.67500000000000004</v>
      </c>
      <c r="F1708" s="1">
        <v>200</v>
      </c>
    </row>
    <row r="1709" spans="1:6" x14ac:dyDescent="0.25">
      <c r="A1709" t="s">
        <v>157</v>
      </c>
      <c r="B1709">
        <v>156</v>
      </c>
      <c r="C1709">
        <v>2</v>
      </c>
      <c r="D1709" s="1">
        <v>294.83999999999997</v>
      </c>
      <c r="E1709" s="1">
        <v>1.89</v>
      </c>
      <c r="F1709" s="1">
        <v>78</v>
      </c>
    </row>
    <row r="1710" spans="1:6" x14ac:dyDescent="0.25">
      <c r="A1710" t="s">
        <v>158</v>
      </c>
      <c r="B1710">
        <v>156</v>
      </c>
      <c r="C1710">
        <v>2</v>
      </c>
      <c r="D1710" s="1">
        <v>376.68</v>
      </c>
      <c r="E1710" s="1">
        <v>2.4146153846153844</v>
      </c>
      <c r="F1710" s="1">
        <v>78</v>
      </c>
    </row>
    <row r="1711" spans="1:6" x14ac:dyDescent="0.25">
      <c r="A1711" t="s">
        <v>169</v>
      </c>
      <c r="B1711">
        <v>150</v>
      </c>
      <c r="C1711">
        <v>2</v>
      </c>
      <c r="D1711" s="1">
        <v>100.5</v>
      </c>
      <c r="E1711" s="1">
        <v>0.67</v>
      </c>
      <c r="F1711" s="1">
        <v>75</v>
      </c>
    </row>
    <row r="1712" spans="1:6" x14ac:dyDescent="0.25">
      <c r="A1712" t="s">
        <v>170</v>
      </c>
      <c r="B1712">
        <v>150</v>
      </c>
      <c r="C1712">
        <v>2</v>
      </c>
      <c r="D1712" s="1">
        <v>89</v>
      </c>
      <c r="E1712" s="1">
        <v>0.59333333333333338</v>
      </c>
      <c r="F1712" s="1">
        <v>75</v>
      </c>
    </row>
    <row r="1713" spans="1:6" x14ac:dyDescent="0.25">
      <c r="A1713" t="s">
        <v>212</v>
      </c>
      <c r="B1713">
        <v>112</v>
      </c>
      <c r="C1713">
        <v>2</v>
      </c>
      <c r="D1713" s="1">
        <v>388.64</v>
      </c>
      <c r="E1713" s="1">
        <v>3.47</v>
      </c>
      <c r="F1713" s="1">
        <v>56</v>
      </c>
    </row>
    <row r="1714" spans="1:6" x14ac:dyDescent="0.25">
      <c r="A1714" t="s">
        <v>222</v>
      </c>
      <c r="B1714">
        <v>104</v>
      </c>
      <c r="C1714">
        <v>2</v>
      </c>
      <c r="D1714" s="1">
        <v>69.08</v>
      </c>
      <c r="E1714" s="1">
        <v>0.66423076923076929</v>
      </c>
      <c r="F1714" s="1">
        <v>52</v>
      </c>
    </row>
    <row r="1715" spans="1:6" x14ac:dyDescent="0.25">
      <c r="A1715" t="s">
        <v>223</v>
      </c>
      <c r="B1715">
        <v>104</v>
      </c>
      <c r="C1715">
        <v>2</v>
      </c>
      <c r="D1715" s="1">
        <v>27.04</v>
      </c>
      <c r="E1715" s="1">
        <v>0.26</v>
      </c>
      <c r="F1715" s="1">
        <v>52</v>
      </c>
    </row>
    <row r="1716" spans="1:6" x14ac:dyDescent="0.25">
      <c r="A1716" t="s">
        <v>225</v>
      </c>
      <c r="B1716">
        <v>102</v>
      </c>
      <c r="C1716">
        <v>2</v>
      </c>
      <c r="D1716" s="1">
        <v>349.6</v>
      </c>
      <c r="E1716" s="1">
        <v>3.4274509803921567</v>
      </c>
      <c r="F1716" s="1">
        <v>51</v>
      </c>
    </row>
    <row r="1717" spans="1:6" x14ac:dyDescent="0.25">
      <c r="A1717" t="s">
        <v>268</v>
      </c>
      <c r="B1717">
        <v>85</v>
      </c>
      <c r="C1717">
        <v>2</v>
      </c>
      <c r="D1717" s="1">
        <v>82</v>
      </c>
      <c r="E1717" s="1">
        <v>0.96470588235294119</v>
      </c>
      <c r="F1717" s="1">
        <v>42.5</v>
      </c>
    </row>
    <row r="1718" spans="1:6" x14ac:dyDescent="0.25">
      <c r="A1718" t="s">
        <v>270</v>
      </c>
      <c r="B1718">
        <v>84</v>
      </c>
      <c r="C1718">
        <v>2</v>
      </c>
      <c r="D1718" s="1">
        <v>11.76</v>
      </c>
      <c r="E1718" s="1">
        <v>0.14000000000000001</v>
      </c>
      <c r="F1718" s="1">
        <v>42</v>
      </c>
    </row>
    <row r="1719" spans="1:6" x14ac:dyDescent="0.25">
      <c r="A1719" t="s">
        <v>286</v>
      </c>
      <c r="B1719">
        <v>78</v>
      </c>
      <c r="C1719">
        <v>2</v>
      </c>
      <c r="D1719" s="1">
        <v>218.4</v>
      </c>
      <c r="E1719" s="1">
        <v>2.8</v>
      </c>
      <c r="F1719" s="1">
        <v>39</v>
      </c>
    </row>
    <row r="1720" spans="1:6" x14ac:dyDescent="0.25">
      <c r="A1720" t="s">
        <v>302</v>
      </c>
      <c r="B1720">
        <v>74</v>
      </c>
      <c r="C1720">
        <v>2</v>
      </c>
      <c r="D1720" s="1">
        <v>59.16</v>
      </c>
      <c r="E1720" s="1">
        <v>0.7994594594594594</v>
      </c>
      <c r="F1720" s="1">
        <v>37</v>
      </c>
    </row>
    <row r="1721" spans="1:6" x14ac:dyDescent="0.25">
      <c r="A1721" t="s">
        <v>319</v>
      </c>
      <c r="B1721">
        <v>70</v>
      </c>
      <c r="C1721">
        <v>2</v>
      </c>
      <c r="D1721" s="1">
        <v>71.400000000000006</v>
      </c>
      <c r="E1721" s="1">
        <v>1.02</v>
      </c>
      <c r="F1721" s="1">
        <v>35</v>
      </c>
    </row>
    <row r="1722" spans="1:6" x14ac:dyDescent="0.25">
      <c r="A1722" t="s">
        <v>320</v>
      </c>
      <c r="B1722">
        <v>70</v>
      </c>
      <c r="C1722">
        <v>2</v>
      </c>
      <c r="D1722" s="1">
        <v>100.1</v>
      </c>
      <c r="E1722" s="1">
        <v>1.43</v>
      </c>
      <c r="F1722" s="1">
        <v>35</v>
      </c>
    </row>
    <row r="1723" spans="1:6" x14ac:dyDescent="0.25">
      <c r="A1723" t="s">
        <v>329</v>
      </c>
      <c r="B1723">
        <v>68</v>
      </c>
      <c r="C1723">
        <v>2</v>
      </c>
      <c r="D1723" s="1">
        <v>49.16</v>
      </c>
      <c r="E1723" s="1">
        <v>0.7229411764705882</v>
      </c>
      <c r="F1723" s="1">
        <v>34</v>
      </c>
    </row>
    <row r="1724" spans="1:6" x14ac:dyDescent="0.25">
      <c r="A1724" t="s">
        <v>346</v>
      </c>
      <c r="B1724">
        <v>65</v>
      </c>
      <c r="C1724">
        <v>2</v>
      </c>
      <c r="D1724" s="1">
        <v>59.8</v>
      </c>
      <c r="E1724" s="1">
        <v>0.92</v>
      </c>
      <c r="F1724" s="1">
        <v>32.5</v>
      </c>
    </row>
    <row r="1725" spans="1:6" x14ac:dyDescent="0.25">
      <c r="A1725" t="s">
        <v>350</v>
      </c>
      <c r="B1725">
        <v>64</v>
      </c>
      <c r="C1725">
        <v>2</v>
      </c>
      <c r="D1725" s="1">
        <v>200.48</v>
      </c>
      <c r="E1725" s="1">
        <v>3.1324999999999998</v>
      </c>
      <c r="F1725" s="1">
        <v>32</v>
      </c>
    </row>
    <row r="1726" spans="1:6" x14ac:dyDescent="0.25">
      <c r="A1726" t="s">
        <v>360</v>
      </c>
      <c r="B1726">
        <v>62</v>
      </c>
      <c r="C1726">
        <v>2</v>
      </c>
      <c r="D1726" s="1">
        <v>56.9</v>
      </c>
      <c r="E1726" s="1">
        <v>0.91774193548387095</v>
      </c>
      <c r="F1726" s="1">
        <v>31</v>
      </c>
    </row>
    <row r="1727" spans="1:6" x14ac:dyDescent="0.25">
      <c r="A1727" t="s">
        <v>361</v>
      </c>
      <c r="B1727">
        <v>62</v>
      </c>
      <c r="C1727">
        <v>2</v>
      </c>
      <c r="D1727" s="1">
        <v>164.12</v>
      </c>
      <c r="E1727" s="1">
        <v>2.6470967741935487</v>
      </c>
      <c r="F1727" s="1">
        <v>31</v>
      </c>
    </row>
    <row r="1728" spans="1:6" x14ac:dyDescent="0.25">
      <c r="A1728" t="s">
        <v>393</v>
      </c>
      <c r="B1728">
        <v>55</v>
      </c>
      <c r="C1728">
        <v>2</v>
      </c>
      <c r="D1728" s="1">
        <v>293.43</v>
      </c>
      <c r="E1728" s="1">
        <v>5.3350909090909093</v>
      </c>
      <c r="F1728" s="1">
        <v>27.5</v>
      </c>
    </row>
    <row r="1729" spans="1:6" x14ac:dyDescent="0.25">
      <c r="A1729" t="s">
        <v>396</v>
      </c>
      <c r="B1729">
        <v>55</v>
      </c>
      <c r="C1729">
        <v>2</v>
      </c>
      <c r="D1729" s="1">
        <v>154.30000000000001</v>
      </c>
      <c r="E1729" s="1">
        <v>2.8054545454545452</v>
      </c>
      <c r="F1729" s="1">
        <v>27.5</v>
      </c>
    </row>
    <row r="1730" spans="1:6" x14ac:dyDescent="0.25">
      <c r="A1730" t="s">
        <v>430</v>
      </c>
      <c r="B1730">
        <v>51</v>
      </c>
      <c r="C1730">
        <v>2</v>
      </c>
      <c r="D1730" s="1">
        <v>5.61</v>
      </c>
      <c r="E1730" s="1">
        <v>0.11</v>
      </c>
      <c r="F1730" s="1">
        <v>25.5</v>
      </c>
    </row>
    <row r="1731" spans="1:6" x14ac:dyDescent="0.25">
      <c r="A1731" t="s">
        <v>433</v>
      </c>
      <c r="B1731">
        <v>51</v>
      </c>
      <c r="C1731">
        <v>2</v>
      </c>
      <c r="D1731" s="1">
        <v>303.17</v>
      </c>
      <c r="E1731" s="1">
        <v>5.9445098039215685</v>
      </c>
      <c r="F1731" s="1">
        <v>25.5</v>
      </c>
    </row>
    <row r="1732" spans="1:6" x14ac:dyDescent="0.25">
      <c r="A1732" t="s">
        <v>434</v>
      </c>
      <c r="B1732">
        <v>51</v>
      </c>
      <c r="C1732">
        <v>2</v>
      </c>
      <c r="D1732" s="1">
        <v>41.31</v>
      </c>
      <c r="E1732" s="1">
        <v>0.81</v>
      </c>
      <c r="F1732" s="1">
        <v>25.5</v>
      </c>
    </row>
    <row r="1733" spans="1:6" x14ac:dyDescent="0.25">
      <c r="A1733" t="s">
        <v>441</v>
      </c>
      <c r="B1733">
        <v>50</v>
      </c>
      <c r="C1733">
        <v>2</v>
      </c>
      <c r="D1733" s="1">
        <v>184.38</v>
      </c>
      <c r="E1733" s="1">
        <v>3.6876000000000002</v>
      </c>
      <c r="F1733" s="1">
        <v>25</v>
      </c>
    </row>
    <row r="1734" spans="1:6" x14ac:dyDescent="0.25">
      <c r="A1734" t="s">
        <v>487</v>
      </c>
      <c r="B1734">
        <v>44</v>
      </c>
      <c r="C1734">
        <v>2</v>
      </c>
      <c r="D1734" s="1">
        <v>237.08</v>
      </c>
      <c r="E1734" s="1">
        <v>5.3881818181818186</v>
      </c>
      <c r="F1734" s="1">
        <v>22</v>
      </c>
    </row>
    <row r="1735" spans="1:6" x14ac:dyDescent="0.25">
      <c r="A1735" t="s">
        <v>502</v>
      </c>
      <c r="B1735">
        <v>42</v>
      </c>
      <c r="C1735">
        <v>2</v>
      </c>
      <c r="D1735" s="1">
        <v>155.69999999999999</v>
      </c>
      <c r="E1735" s="1">
        <v>3.7071428571428573</v>
      </c>
      <c r="F1735" s="1">
        <v>21</v>
      </c>
    </row>
    <row r="1736" spans="1:6" x14ac:dyDescent="0.25">
      <c r="A1736" t="s">
        <v>507</v>
      </c>
      <c r="B1736">
        <v>42</v>
      </c>
      <c r="C1736">
        <v>2</v>
      </c>
      <c r="D1736" s="1">
        <v>85.14</v>
      </c>
      <c r="E1736" s="1">
        <v>2.0271428571428571</v>
      </c>
      <c r="F1736" s="1">
        <v>21</v>
      </c>
    </row>
    <row r="1737" spans="1:6" x14ac:dyDescent="0.25">
      <c r="A1737" t="s">
        <v>519</v>
      </c>
      <c r="B1737">
        <v>40</v>
      </c>
      <c r="C1737">
        <v>2</v>
      </c>
      <c r="D1737" s="1">
        <v>109.6</v>
      </c>
      <c r="E1737" s="1">
        <v>2.74</v>
      </c>
      <c r="F1737" s="1">
        <v>20</v>
      </c>
    </row>
    <row r="1738" spans="1:6" x14ac:dyDescent="0.25">
      <c r="A1738" t="s">
        <v>525</v>
      </c>
      <c r="B1738">
        <v>40</v>
      </c>
      <c r="C1738">
        <v>2</v>
      </c>
      <c r="D1738" s="1">
        <v>56.4</v>
      </c>
      <c r="E1738" s="1">
        <v>1.41</v>
      </c>
      <c r="F1738" s="1">
        <v>20</v>
      </c>
    </row>
    <row r="1739" spans="1:6" x14ac:dyDescent="0.25">
      <c r="A1739" t="s">
        <v>535</v>
      </c>
      <c r="B1739">
        <v>38</v>
      </c>
      <c r="C1739">
        <v>2</v>
      </c>
      <c r="D1739" s="1">
        <v>85.5</v>
      </c>
      <c r="E1739" s="1">
        <v>2.25</v>
      </c>
      <c r="F1739" s="1">
        <v>19</v>
      </c>
    </row>
    <row r="1740" spans="1:6" x14ac:dyDescent="0.25">
      <c r="A1740" t="s">
        <v>551</v>
      </c>
      <c r="B1740">
        <v>37</v>
      </c>
      <c r="C1740">
        <v>2</v>
      </c>
      <c r="D1740" s="1">
        <v>110.73</v>
      </c>
      <c r="E1740" s="1">
        <v>2.9927027027027027</v>
      </c>
      <c r="F1740" s="1">
        <v>18.5</v>
      </c>
    </row>
    <row r="1741" spans="1:6" x14ac:dyDescent="0.25">
      <c r="A1741" t="s">
        <v>562</v>
      </c>
      <c r="B1741">
        <v>36</v>
      </c>
      <c r="C1741">
        <v>2</v>
      </c>
      <c r="D1741" s="1">
        <v>9.36</v>
      </c>
      <c r="E1741" s="1">
        <v>0.26</v>
      </c>
      <c r="F1741" s="1">
        <v>18</v>
      </c>
    </row>
    <row r="1742" spans="1:6" x14ac:dyDescent="0.25">
      <c r="A1742" t="s">
        <v>564</v>
      </c>
      <c r="B1742">
        <v>36</v>
      </c>
      <c r="C1742">
        <v>2</v>
      </c>
      <c r="D1742" s="1">
        <v>100.12</v>
      </c>
      <c r="E1742" s="1">
        <v>2.7811111111111111</v>
      </c>
      <c r="F1742" s="1">
        <v>18</v>
      </c>
    </row>
    <row r="1743" spans="1:6" x14ac:dyDescent="0.25">
      <c r="A1743" t="s">
        <v>569</v>
      </c>
      <c r="B1743">
        <v>36</v>
      </c>
      <c r="C1743">
        <v>2</v>
      </c>
      <c r="D1743" s="1">
        <v>22.32</v>
      </c>
      <c r="E1743" s="1">
        <v>0.62</v>
      </c>
      <c r="F1743" s="1">
        <v>18</v>
      </c>
    </row>
    <row r="1744" spans="1:6" x14ac:dyDescent="0.25">
      <c r="A1744" t="s">
        <v>570</v>
      </c>
      <c r="B1744">
        <v>36</v>
      </c>
      <c r="C1744">
        <v>2</v>
      </c>
      <c r="D1744" s="1">
        <v>30.96</v>
      </c>
      <c r="E1744" s="1">
        <v>0.86</v>
      </c>
      <c r="F1744" s="1">
        <v>18</v>
      </c>
    </row>
    <row r="1745" spans="1:6" x14ac:dyDescent="0.25">
      <c r="A1745" t="s">
        <v>577</v>
      </c>
      <c r="B1745">
        <v>35</v>
      </c>
      <c r="C1745">
        <v>2</v>
      </c>
      <c r="D1745" s="1">
        <v>200.2</v>
      </c>
      <c r="E1745" s="1">
        <v>5.72</v>
      </c>
      <c r="F1745" s="1">
        <v>17.5</v>
      </c>
    </row>
    <row r="1746" spans="1:6" x14ac:dyDescent="0.25">
      <c r="A1746" t="s">
        <v>595</v>
      </c>
      <c r="B1746">
        <v>34</v>
      </c>
      <c r="C1746">
        <v>2</v>
      </c>
      <c r="D1746" s="1">
        <v>163.32</v>
      </c>
      <c r="E1746" s="1">
        <v>4.8035294117647052</v>
      </c>
      <c r="F1746" s="1">
        <v>17</v>
      </c>
    </row>
    <row r="1747" spans="1:6" x14ac:dyDescent="0.25">
      <c r="A1747" t="s">
        <v>596</v>
      </c>
      <c r="B1747">
        <v>34</v>
      </c>
      <c r="C1747">
        <v>2</v>
      </c>
      <c r="D1747" s="1">
        <v>67.52</v>
      </c>
      <c r="E1747" s="1">
        <v>1.9858823529411764</v>
      </c>
      <c r="F1747" s="1">
        <v>17</v>
      </c>
    </row>
    <row r="1748" spans="1:6" x14ac:dyDescent="0.25">
      <c r="A1748" t="s">
        <v>598</v>
      </c>
      <c r="B1748">
        <v>34</v>
      </c>
      <c r="C1748">
        <v>2</v>
      </c>
      <c r="D1748" s="1">
        <v>242.08</v>
      </c>
      <c r="E1748" s="1">
        <v>7.12</v>
      </c>
      <c r="F1748" s="1">
        <v>17</v>
      </c>
    </row>
    <row r="1749" spans="1:6" x14ac:dyDescent="0.25">
      <c r="A1749" t="s">
        <v>611</v>
      </c>
      <c r="B1749">
        <v>33</v>
      </c>
      <c r="C1749">
        <v>2</v>
      </c>
      <c r="D1749" s="1">
        <v>92.37</v>
      </c>
      <c r="E1749" s="1">
        <v>2.7990909090909093</v>
      </c>
      <c r="F1749" s="1">
        <v>16.5</v>
      </c>
    </row>
    <row r="1750" spans="1:6" x14ac:dyDescent="0.25">
      <c r="A1750" t="s">
        <v>625</v>
      </c>
      <c r="B1750">
        <v>32</v>
      </c>
      <c r="C1750">
        <v>2</v>
      </c>
      <c r="D1750" s="1">
        <v>202.68</v>
      </c>
      <c r="E1750" s="1">
        <v>6.3337500000000002</v>
      </c>
      <c r="F1750" s="1">
        <v>16</v>
      </c>
    </row>
    <row r="1751" spans="1:6" x14ac:dyDescent="0.25">
      <c r="A1751" t="s">
        <v>633</v>
      </c>
      <c r="B1751">
        <v>31</v>
      </c>
      <c r="C1751">
        <v>2</v>
      </c>
      <c r="D1751" s="1">
        <v>138.49</v>
      </c>
      <c r="E1751" s="1">
        <v>4.4674193548387091</v>
      </c>
      <c r="F1751" s="1">
        <v>15.5</v>
      </c>
    </row>
    <row r="1752" spans="1:6" x14ac:dyDescent="0.25">
      <c r="A1752" t="s">
        <v>635</v>
      </c>
      <c r="B1752">
        <v>31</v>
      </c>
      <c r="C1752">
        <v>2</v>
      </c>
      <c r="D1752" s="1">
        <v>166.47</v>
      </c>
      <c r="E1752" s="1">
        <v>5.37</v>
      </c>
      <c r="F1752" s="1">
        <v>15.5</v>
      </c>
    </row>
    <row r="1753" spans="1:6" x14ac:dyDescent="0.25">
      <c r="A1753" t="s">
        <v>647</v>
      </c>
      <c r="B1753">
        <v>30</v>
      </c>
      <c r="C1753">
        <v>2</v>
      </c>
      <c r="D1753" s="1">
        <v>17.7</v>
      </c>
      <c r="E1753" s="1">
        <v>0.59</v>
      </c>
      <c r="F1753" s="1">
        <v>15</v>
      </c>
    </row>
    <row r="1754" spans="1:6" x14ac:dyDescent="0.25">
      <c r="A1754" t="s">
        <v>649</v>
      </c>
      <c r="B1754">
        <v>30</v>
      </c>
      <c r="C1754">
        <v>2</v>
      </c>
      <c r="D1754" s="1">
        <v>196.8</v>
      </c>
      <c r="E1754" s="1">
        <v>6.56</v>
      </c>
      <c r="F1754" s="1">
        <v>15</v>
      </c>
    </row>
    <row r="1755" spans="1:6" x14ac:dyDescent="0.25">
      <c r="A1755" t="s">
        <v>658</v>
      </c>
      <c r="B1755">
        <v>29</v>
      </c>
      <c r="C1755">
        <v>2</v>
      </c>
      <c r="D1755" s="1">
        <v>82.11</v>
      </c>
      <c r="E1755" s="1">
        <v>2.8313793103448273</v>
      </c>
      <c r="F1755" s="1">
        <v>14.5</v>
      </c>
    </row>
    <row r="1756" spans="1:6" x14ac:dyDescent="0.25">
      <c r="A1756" t="s">
        <v>676</v>
      </c>
      <c r="B1756">
        <v>28</v>
      </c>
      <c r="C1756">
        <v>2</v>
      </c>
      <c r="D1756" s="1">
        <v>111.72</v>
      </c>
      <c r="E1756" s="1">
        <v>3.99</v>
      </c>
      <c r="F1756" s="1">
        <v>14</v>
      </c>
    </row>
    <row r="1757" spans="1:6" x14ac:dyDescent="0.25">
      <c r="A1757" t="s">
        <v>677</v>
      </c>
      <c r="B1757">
        <v>28</v>
      </c>
      <c r="C1757">
        <v>2</v>
      </c>
      <c r="D1757" s="1">
        <v>62.96</v>
      </c>
      <c r="E1757" s="1">
        <v>2.2485714285714287</v>
      </c>
      <c r="F1757" s="1">
        <v>14</v>
      </c>
    </row>
    <row r="1758" spans="1:6" x14ac:dyDescent="0.25">
      <c r="A1758" t="s">
        <v>710</v>
      </c>
      <c r="B1758">
        <v>26</v>
      </c>
      <c r="C1758">
        <v>2</v>
      </c>
      <c r="D1758" s="1">
        <v>115.1</v>
      </c>
      <c r="E1758" s="1">
        <v>4.4269230769230772</v>
      </c>
      <c r="F1758" s="1">
        <v>13</v>
      </c>
    </row>
    <row r="1759" spans="1:6" x14ac:dyDescent="0.25">
      <c r="A1759" t="s">
        <v>711</v>
      </c>
      <c r="B1759">
        <v>26</v>
      </c>
      <c r="C1759">
        <v>2</v>
      </c>
      <c r="D1759" s="1">
        <v>80</v>
      </c>
      <c r="E1759" s="1">
        <v>3.0769230769230771</v>
      </c>
      <c r="F1759" s="1">
        <v>13</v>
      </c>
    </row>
    <row r="1760" spans="1:6" x14ac:dyDescent="0.25">
      <c r="A1760" t="s">
        <v>712</v>
      </c>
      <c r="B1760">
        <v>26</v>
      </c>
      <c r="C1760">
        <v>2</v>
      </c>
      <c r="D1760" s="1">
        <v>358.04</v>
      </c>
      <c r="E1760" s="1">
        <v>13.770769230769231</v>
      </c>
      <c r="F1760" s="1">
        <v>13</v>
      </c>
    </row>
    <row r="1761" spans="1:6" x14ac:dyDescent="0.25">
      <c r="A1761" t="s">
        <v>714</v>
      </c>
      <c r="B1761">
        <v>26</v>
      </c>
      <c r="C1761">
        <v>2</v>
      </c>
      <c r="D1761" s="1">
        <v>682.76</v>
      </c>
      <c r="E1761" s="1">
        <v>26.26</v>
      </c>
      <c r="F1761" s="1">
        <v>13</v>
      </c>
    </row>
    <row r="1762" spans="1:6" x14ac:dyDescent="0.25">
      <c r="A1762" t="s">
        <v>715</v>
      </c>
      <c r="B1762">
        <v>26</v>
      </c>
      <c r="C1762">
        <v>2</v>
      </c>
      <c r="D1762" s="1">
        <v>18.46</v>
      </c>
      <c r="E1762" s="1">
        <v>0.71</v>
      </c>
      <c r="F1762" s="1">
        <v>13</v>
      </c>
    </row>
    <row r="1763" spans="1:6" x14ac:dyDescent="0.25">
      <c r="A1763" t="s">
        <v>716</v>
      </c>
      <c r="B1763">
        <v>26</v>
      </c>
      <c r="C1763">
        <v>2</v>
      </c>
      <c r="D1763" s="1">
        <v>76.3</v>
      </c>
      <c r="E1763" s="1">
        <v>2.9346153846153844</v>
      </c>
      <c r="F1763" s="1">
        <v>13</v>
      </c>
    </row>
    <row r="1764" spans="1:6" x14ac:dyDescent="0.25">
      <c r="A1764" t="s">
        <v>718</v>
      </c>
      <c r="B1764">
        <v>26</v>
      </c>
      <c r="C1764">
        <v>2</v>
      </c>
      <c r="D1764" s="1">
        <v>285.48</v>
      </c>
      <c r="E1764" s="1">
        <v>10.98</v>
      </c>
      <c r="F1764" s="1">
        <v>13</v>
      </c>
    </row>
    <row r="1765" spans="1:6" x14ac:dyDescent="0.25">
      <c r="A1765" t="s">
        <v>719</v>
      </c>
      <c r="B1765">
        <v>26</v>
      </c>
      <c r="C1765">
        <v>2</v>
      </c>
      <c r="D1765" s="1">
        <v>86.32</v>
      </c>
      <c r="E1765" s="1">
        <v>3.32</v>
      </c>
      <c r="F1765" s="1">
        <v>13</v>
      </c>
    </row>
    <row r="1766" spans="1:6" x14ac:dyDescent="0.25">
      <c r="A1766" t="s">
        <v>720</v>
      </c>
      <c r="B1766">
        <v>26</v>
      </c>
      <c r="C1766">
        <v>2</v>
      </c>
      <c r="D1766" s="1">
        <v>28.72</v>
      </c>
      <c r="E1766" s="1">
        <v>1.1046153846153846</v>
      </c>
      <c r="F1766" s="1">
        <v>13</v>
      </c>
    </row>
    <row r="1767" spans="1:6" x14ac:dyDescent="0.25">
      <c r="A1767" t="s">
        <v>742</v>
      </c>
      <c r="B1767">
        <v>25</v>
      </c>
      <c r="C1767">
        <v>2</v>
      </c>
      <c r="D1767" s="1">
        <v>11</v>
      </c>
      <c r="E1767" s="1">
        <v>0.44</v>
      </c>
      <c r="F1767" s="1">
        <v>12.5</v>
      </c>
    </row>
    <row r="1768" spans="1:6" x14ac:dyDescent="0.25">
      <c r="A1768" t="s">
        <v>782</v>
      </c>
      <c r="B1768">
        <v>24</v>
      </c>
      <c r="C1768">
        <v>2</v>
      </c>
      <c r="D1768" s="1">
        <v>64.56</v>
      </c>
      <c r="E1768" s="1">
        <v>2.69</v>
      </c>
      <c r="F1768" s="1">
        <v>12</v>
      </c>
    </row>
    <row r="1769" spans="1:6" x14ac:dyDescent="0.25">
      <c r="A1769" t="s">
        <v>794</v>
      </c>
      <c r="B1769">
        <v>23</v>
      </c>
      <c r="C1769">
        <v>2</v>
      </c>
      <c r="D1769" s="1">
        <v>56.24</v>
      </c>
      <c r="E1769" s="1">
        <v>2.4452173913043476</v>
      </c>
      <c r="F1769" s="1">
        <v>11.5</v>
      </c>
    </row>
    <row r="1770" spans="1:6" x14ac:dyDescent="0.25">
      <c r="A1770" t="s">
        <v>798</v>
      </c>
      <c r="B1770">
        <v>23</v>
      </c>
      <c r="C1770">
        <v>2</v>
      </c>
      <c r="D1770" s="1">
        <v>576.64</v>
      </c>
      <c r="E1770" s="1">
        <v>25.071304347826086</v>
      </c>
      <c r="F1770" s="1">
        <v>11.5</v>
      </c>
    </row>
    <row r="1771" spans="1:6" x14ac:dyDescent="0.25">
      <c r="A1771" t="s">
        <v>823</v>
      </c>
      <c r="B1771">
        <v>22</v>
      </c>
      <c r="C1771">
        <v>2</v>
      </c>
      <c r="D1771" s="1">
        <v>73.7</v>
      </c>
      <c r="E1771" s="1">
        <v>3.35</v>
      </c>
      <c r="F1771" s="1">
        <v>11</v>
      </c>
    </row>
    <row r="1772" spans="1:6" x14ac:dyDescent="0.25">
      <c r="A1772" t="s">
        <v>824</v>
      </c>
      <c r="B1772">
        <v>22</v>
      </c>
      <c r="C1772">
        <v>2</v>
      </c>
      <c r="D1772" s="1">
        <v>98.64</v>
      </c>
      <c r="E1772" s="1">
        <v>4.4836363636363634</v>
      </c>
      <c r="F1772" s="1">
        <v>11</v>
      </c>
    </row>
    <row r="1773" spans="1:6" x14ac:dyDescent="0.25">
      <c r="A1773" t="s">
        <v>831</v>
      </c>
      <c r="B1773">
        <v>21</v>
      </c>
      <c r="C1773">
        <v>2</v>
      </c>
      <c r="D1773" s="1">
        <v>5.46</v>
      </c>
      <c r="E1773" s="1">
        <v>0.26</v>
      </c>
      <c r="F1773" s="1">
        <v>10.5</v>
      </c>
    </row>
    <row r="1774" spans="1:6" x14ac:dyDescent="0.25">
      <c r="A1774" t="s">
        <v>832</v>
      </c>
      <c r="B1774">
        <v>21</v>
      </c>
      <c r="C1774">
        <v>2</v>
      </c>
      <c r="D1774" s="1">
        <v>5.46</v>
      </c>
      <c r="E1774" s="1">
        <v>0.26</v>
      </c>
      <c r="F1774" s="1">
        <v>10.5</v>
      </c>
    </row>
    <row r="1775" spans="1:6" x14ac:dyDescent="0.25">
      <c r="A1775" t="s">
        <v>837</v>
      </c>
      <c r="B1775">
        <v>21</v>
      </c>
      <c r="C1775">
        <v>2</v>
      </c>
      <c r="D1775" s="1">
        <v>285.81</v>
      </c>
      <c r="E1775" s="1">
        <v>13.61</v>
      </c>
      <c r="F1775" s="1">
        <v>10.5</v>
      </c>
    </row>
    <row r="1776" spans="1:6" x14ac:dyDescent="0.25">
      <c r="A1776" t="s">
        <v>847</v>
      </c>
      <c r="B1776">
        <v>21</v>
      </c>
      <c r="C1776">
        <v>2</v>
      </c>
      <c r="D1776" s="1">
        <v>105.84</v>
      </c>
      <c r="E1776" s="1">
        <v>5.04</v>
      </c>
      <c r="F1776" s="1">
        <v>10.5</v>
      </c>
    </row>
    <row r="1777" spans="1:6" x14ac:dyDescent="0.25">
      <c r="A1777" t="s">
        <v>848</v>
      </c>
      <c r="B1777">
        <v>21</v>
      </c>
      <c r="C1777">
        <v>2</v>
      </c>
      <c r="D1777" s="1">
        <v>42.63</v>
      </c>
      <c r="E1777" s="1">
        <v>2.0299999999999998</v>
      </c>
      <c r="F1777" s="1">
        <v>10.5</v>
      </c>
    </row>
    <row r="1778" spans="1:6" x14ac:dyDescent="0.25">
      <c r="A1778" t="s">
        <v>852</v>
      </c>
      <c r="B1778">
        <v>21</v>
      </c>
      <c r="C1778">
        <v>2</v>
      </c>
      <c r="D1778" s="1">
        <v>130.19999999999999</v>
      </c>
      <c r="E1778" s="1">
        <v>6.2</v>
      </c>
      <c r="F1778" s="1">
        <v>10.5</v>
      </c>
    </row>
    <row r="1779" spans="1:6" x14ac:dyDescent="0.25">
      <c r="A1779" t="s">
        <v>853</v>
      </c>
      <c r="B1779">
        <v>21</v>
      </c>
      <c r="C1779">
        <v>2</v>
      </c>
      <c r="D1779" s="1">
        <v>130.19999999999999</v>
      </c>
      <c r="E1779" s="1">
        <v>6.2</v>
      </c>
      <c r="F1779" s="1">
        <v>10.5</v>
      </c>
    </row>
    <row r="1780" spans="1:6" x14ac:dyDescent="0.25">
      <c r="A1780" t="s">
        <v>859</v>
      </c>
      <c r="B1780">
        <v>20</v>
      </c>
      <c r="C1780">
        <v>2</v>
      </c>
      <c r="D1780" s="1">
        <v>58</v>
      </c>
      <c r="E1780" s="1">
        <v>2.9</v>
      </c>
      <c r="F1780" s="1">
        <v>10</v>
      </c>
    </row>
    <row r="1781" spans="1:6" x14ac:dyDescent="0.25">
      <c r="A1781" t="s">
        <v>866</v>
      </c>
      <c r="B1781">
        <v>20</v>
      </c>
      <c r="C1781">
        <v>2</v>
      </c>
      <c r="D1781" s="1">
        <v>58.4</v>
      </c>
      <c r="E1781" s="1">
        <v>2.92</v>
      </c>
      <c r="F1781" s="1">
        <v>10</v>
      </c>
    </row>
    <row r="1782" spans="1:6" x14ac:dyDescent="0.25">
      <c r="A1782" t="s">
        <v>878</v>
      </c>
      <c r="B1782">
        <v>20</v>
      </c>
      <c r="C1782">
        <v>2</v>
      </c>
      <c r="D1782" s="1">
        <v>32</v>
      </c>
      <c r="E1782" s="1">
        <v>1.6</v>
      </c>
      <c r="F1782" s="1">
        <v>10</v>
      </c>
    </row>
    <row r="1783" spans="1:6" x14ac:dyDescent="0.25">
      <c r="A1783" t="s">
        <v>879</v>
      </c>
      <c r="B1783">
        <v>20</v>
      </c>
      <c r="C1783">
        <v>2</v>
      </c>
      <c r="D1783" s="1">
        <v>32</v>
      </c>
      <c r="E1783" s="1">
        <v>1.6</v>
      </c>
      <c r="F1783" s="1">
        <v>10</v>
      </c>
    </row>
    <row r="1784" spans="1:6" x14ac:dyDescent="0.25">
      <c r="A1784" t="s">
        <v>893</v>
      </c>
      <c r="B1784">
        <v>19</v>
      </c>
      <c r="C1784">
        <v>2</v>
      </c>
      <c r="D1784" s="1">
        <v>103.17</v>
      </c>
      <c r="E1784" s="1">
        <v>5.43</v>
      </c>
      <c r="F1784" s="1">
        <v>9.5</v>
      </c>
    </row>
    <row r="1785" spans="1:6" x14ac:dyDescent="0.25">
      <c r="A1785" t="s">
        <v>894</v>
      </c>
      <c r="B1785">
        <v>19</v>
      </c>
      <c r="C1785">
        <v>2</v>
      </c>
      <c r="D1785" s="1">
        <v>73.53</v>
      </c>
      <c r="E1785" s="1">
        <v>3.87</v>
      </c>
      <c r="F1785" s="1">
        <v>9.5</v>
      </c>
    </row>
    <row r="1786" spans="1:6" x14ac:dyDescent="0.25">
      <c r="A1786" t="s">
        <v>901</v>
      </c>
      <c r="B1786">
        <v>19</v>
      </c>
      <c r="C1786">
        <v>2</v>
      </c>
      <c r="D1786" s="1">
        <v>776.15</v>
      </c>
      <c r="E1786" s="1">
        <v>40.85</v>
      </c>
      <c r="F1786" s="1">
        <v>9.5</v>
      </c>
    </row>
    <row r="1787" spans="1:6" x14ac:dyDescent="0.25">
      <c r="A1787" t="s">
        <v>903</v>
      </c>
      <c r="B1787">
        <v>19</v>
      </c>
      <c r="C1787">
        <v>2</v>
      </c>
      <c r="D1787" s="1">
        <v>133.76</v>
      </c>
      <c r="E1787" s="1">
        <v>7.04</v>
      </c>
      <c r="F1787" s="1">
        <v>9.5</v>
      </c>
    </row>
    <row r="1788" spans="1:6" x14ac:dyDescent="0.25">
      <c r="A1788" t="s">
        <v>906</v>
      </c>
      <c r="B1788">
        <v>19</v>
      </c>
      <c r="C1788">
        <v>2</v>
      </c>
      <c r="D1788" s="1">
        <v>48.64</v>
      </c>
      <c r="E1788" s="1">
        <v>2.56</v>
      </c>
      <c r="F1788" s="1">
        <v>9.5</v>
      </c>
    </row>
    <row r="1789" spans="1:6" x14ac:dyDescent="0.25">
      <c r="A1789" t="s">
        <v>911</v>
      </c>
      <c r="B1789">
        <v>18</v>
      </c>
      <c r="C1789">
        <v>2</v>
      </c>
      <c r="D1789" s="1">
        <v>981.54</v>
      </c>
      <c r="E1789" s="1">
        <v>54.53</v>
      </c>
      <c r="F1789" s="1">
        <v>9</v>
      </c>
    </row>
    <row r="1790" spans="1:6" x14ac:dyDescent="0.25">
      <c r="A1790" t="s">
        <v>930</v>
      </c>
      <c r="B1790">
        <v>18</v>
      </c>
      <c r="C1790">
        <v>2</v>
      </c>
      <c r="D1790" s="1">
        <v>133.19999999999999</v>
      </c>
      <c r="E1790" s="1">
        <v>7.4</v>
      </c>
      <c r="F1790" s="1">
        <v>9</v>
      </c>
    </row>
    <row r="1791" spans="1:6" x14ac:dyDescent="0.25">
      <c r="A1791" t="s">
        <v>935</v>
      </c>
      <c r="B1791">
        <v>18</v>
      </c>
      <c r="C1791">
        <v>2</v>
      </c>
      <c r="D1791" s="1">
        <v>57.96</v>
      </c>
      <c r="E1791" s="1">
        <v>3.22</v>
      </c>
      <c r="F1791" s="1">
        <v>9</v>
      </c>
    </row>
    <row r="1792" spans="1:6" x14ac:dyDescent="0.25">
      <c r="A1792" t="s">
        <v>939</v>
      </c>
      <c r="B1792">
        <v>18</v>
      </c>
      <c r="C1792">
        <v>2</v>
      </c>
      <c r="D1792" s="1">
        <v>118.08</v>
      </c>
      <c r="E1792" s="1">
        <v>6.56</v>
      </c>
      <c r="F1792" s="1">
        <v>9</v>
      </c>
    </row>
    <row r="1793" spans="1:6" x14ac:dyDescent="0.25">
      <c r="A1793" t="s">
        <v>957</v>
      </c>
      <c r="B1793">
        <v>17</v>
      </c>
      <c r="C1793">
        <v>2</v>
      </c>
      <c r="D1793" s="1">
        <v>41.51</v>
      </c>
      <c r="E1793" s="1">
        <v>2.4417647058823526</v>
      </c>
      <c r="F1793" s="1">
        <v>8.5</v>
      </c>
    </row>
    <row r="1794" spans="1:6" x14ac:dyDescent="0.25">
      <c r="A1794" t="s">
        <v>972</v>
      </c>
      <c r="B1794">
        <v>17</v>
      </c>
      <c r="C1794">
        <v>2</v>
      </c>
      <c r="D1794" s="1">
        <v>168.3</v>
      </c>
      <c r="E1794" s="1">
        <v>9.9</v>
      </c>
      <c r="F1794" s="1">
        <v>8.5</v>
      </c>
    </row>
    <row r="1795" spans="1:6" x14ac:dyDescent="0.25">
      <c r="A1795" t="s">
        <v>974</v>
      </c>
      <c r="B1795">
        <v>17</v>
      </c>
      <c r="C1795">
        <v>2</v>
      </c>
      <c r="D1795" s="1">
        <v>171.58</v>
      </c>
      <c r="E1795" s="1">
        <v>10.092941176470589</v>
      </c>
      <c r="F1795" s="1">
        <v>8.5</v>
      </c>
    </row>
    <row r="1796" spans="1:6" x14ac:dyDescent="0.25">
      <c r="A1796" t="s">
        <v>979</v>
      </c>
      <c r="B1796">
        <v>16</v>
      </c>
      <c r="C1796">
        <v>2</v>
      </c>
      <c r="D1796" s="1">
        <v>127.28</v>
      </c>
      <c r="E1796" s="1">
        <v>7.9550000000000001</v>
      </c>
      <c r="F1796" s="1">
        <v>8</v>
      </c>
    </row>
    <row r="1797" spans="1:6" x14ac:dyDescent="0.25">
      <c r="A1797" t="s">
        <v>980</v>
      </c>
      <c r="B1797">
        <v>16</v>
      </c>
      <c r="C1797">
        <v>2</v>
      </c>
      <c r="D1797" s="1">
        <v>40.479999999999997</v>
      </c>
      <c r="E1797" s="1">
        <v>2.5299999999999998</v>
      </c>
      <c r="F1797" s="1">
        <v>8</v>
      </c>
    </row>
    <row r="1798" spans="1:6" x14ac:dyDescent="0.25">
      <c r="A1798" t="s">
        <v>998</v>
      </c>
      <c r="B1798">
        <v>16</v>
      </c>
      <c r="C1798">
        <v>2</v>
      </c>
      <c r="D1798" s="1">
        <v>80.36</v>
      </c>
      <c r="E1798" s="1">
        <v>5.0225</v>
      </c>
      <c r="F1798" s="1">
        <v>8</v>
      </c>
    </row>
    <row r="1799" spans="1:6" x14ac:dyDescent="0.25">
      <c r="A1799" t="s">
        <v>999</v>
      </c>
      <c r="B1799">
        <v>16</v>
      </c>
      <c r="C1799">
        <v>2</v>
      </c>
      <c r="D1799" s="1">
        <v>186.44</v>
      </c>
      <c r="E1799" s="1">
        <v>11.6525</v>
      </c>
      <c r="F1799" s="1">
        <v>8</v>
      </c>
    </row>
    <row r="1800" spans="1:6" x14ac:dyDescent="0.25">
      <c r="A1800" t="s">
        <v>1000</v>
      </c>
      <c r="B1800">
        <v>16</v>
      </c>
      <c r="C1800">
        <v>2</v>
      </c>
      <c r="D1800" s="1">
        <v>65.599999999999994</v>
      </c>
      <c r="E1800" s="1">
        <v>4.0999999999999996</v>
      </c>
      <c r="F1800" s="1">
        <v>8</v>
      </c>
    </row>
    <row r="1801" spans="1:6" x14ac:dyDescent="0.25">
      <c r="A1801" t="s">
        <v>1007</v>
      </c>
      <c r="B1801">
        <v>16</v>
      </c>
      <c r="C1801">
        <v>2</v>
      </c>
      <c r="D1801" s="1">
        <v>39.020000000000003</v>
      </c>
      <c r="E1801" s="1">
        <v>2.4387500000000002</v>
      </c>
      <c r="F1801" s="1">
        <v>8</v>
      </c>
    </row>
    <row r="1802" spans="1:6" x14ac:dyDescent="0.25">
      <c r="A1802" t="s">
        <v>1009</v>
      </c>
      <c r="B1802">
        <v>16</v>
      </c>
      <c r="C1802">
        <v>2</v>
      </c>
      <c r="D1802" s="1">
        <v>64.48</v>
      </c>
      <c r="E1802" s="1">
        <v>4.03</v>
      </c>
      <c r="F1802" s="1">
        <v>8</v>
      </c>
    </row>
    <row r="1803" spans="1:6" x14ac:dyDescent="0.25">
      <c r="A1803" t="s">
        <v>1016</v>
      </c>
      <c r="B1803">
        <v>16</v>
      </c>
      <c r="C1803">
        <v>2</v>
      </c>
      <c r="D1803" s="1">
        <v>343.68</v>
      </c>
      <c r="E1803" s="1">
        <v>21.48</v>
      </c>
      <c r="F1803" s="1">
        <v>8</v>
      </c>
    </row>
    <row r="1804" spans="1:6" x14ac:dyDescent="0.25">
      <c r="A1804" t="s">
        <v>1022</v>
      </c>
      <c r="B1804">
        <v>16</v>
      </c>
      <c r="C1804">
        <v>2</v>
      </c>
      <c r="D1804" s="1">
        <v>37.6</v>
      </c>
      <c r="E1804" s="1">
        <v>2.35</v>
      </c>
      <c r="F1804" s="1">
        <v>8</v>
      </c>
    </row>
    <row r="1805" spans="1:6" x14ac:dyDescent="0.25">
      <c r="A1805" t="s">
        <v>1030</v>
      </c>
      <c r="B1805">
        <v>15</v>
      </c>
      <c r="C1805">
        <v>2</v>
      </c>
      <c r="D1805" s="1">
        <v>3.9</v>
      </c>
      <c r="E1805" s="1">
        <v>0.26</v>
      </c>
      <c r="F1805" s="1">
        <v>7.5</v>
      </c>
    </row>
    <row r="1806" spans="1:6" x14ac:dyDescent="0.25">
      <c r="A1806" t="s">
        <v>1031</v>
      </c>
      <c r="B1806">
        <v>15</v>
      </c>
      <c r="C1806">
        <v>2</v>
      </c>
      <c r="D1806" s="1">
        <v>3.9</v>
      </c>
      <c r="E1806" s="1">
        <v>0.26</v>
      </c>
      <c r="F1806" s="1">
        <v>7.5</v>
      </c>
    </row>
    <row r="1807" spans="1:6" x14ac:dyDescent="0.25">
      <c r="A1807" t="s">
        <v>1040</v>
      </c>
      <c r="B1807">
        <v>15</v>
      </c>
      <c r="C1807">
        <v>2</v>
      </c>
      <c r="D1807" s="1">
        <v>705</v>
      </c>
      <c r="E1807" s="1">
        <v>47</v>
      </c>
      <c r="F1807" s="1">
        <v>7.5</v>
      </c>
    </row>
    <row r="1808" spans="1:6" x14ac:dyDescent="0.25">
      <c r="A1808" t="s">
        <v>1043</v>
      </c>
      <c r="B1808">
        <v>15</v>
      </c>
      <c r="C1808">
        <v>2</v>
      </c>
      <c r="D1808" s="1">
        <v>67.77</v>
      </c>
      <c r="E1808" s="1">
        <v>4.5179999999999998</v>
      </c>
      <c r="F1808" s="1">
        <v>7.5</v>
      </c>
    </row>
    <row r="1809" spans="1:6" x14ac:dyDescent="0.25">
      <c r="A1809" t="s">
        <v>1048</v>
      </c>
      <c r="B1809">
        <v>15</v>
      </c>
      <c r="C1809">
        <v>2</v>
      </c>
      <c r="D1809" s="1">
        <v>247.15</v>
      </c>
      <c r="E1809" s="1">
        <v>16.476666666666667</v>
      </c>
      <c r="F1809" s="1">
        <v>7.5</v>
      </c>
    </row>
    <row r="1810" spans="1:6" x14ac:dyDescent="0.25">
      <c r="A1810" t="s">
        <v>1059</v>
      </c>
      <c r="B1810">
        <v>15</v>
      </c>
      <c r="C1810">
        <v>2</v>
      </c>
      <c r="D1810" s="1">
        <v>134.82</v>
      </c>
      <c r="E1810" s="1">
        <v>8.9879999999999995</v>
      </c>
      <c r="F1810" s="1">
        <v>7.5</v>
      </c>
    </row>
    <row r="1811" spans="1:6" x14ac:dyDescent="0.25">
      <c r="A1811" t="s">
        <v>1079</v>
      </c>
      <c r="B1811">
        <v>14</v>
      </c>
      <c r="C1811">
        <v>2</v>
      </c>
      <c r="D1811" s="1">
        <v>18.079999999999998</v>
      </c>
      <c r="E1811" s="1">
        <v>1.2914285714285714</v>
      </c>
      <c r="F1811" s="1">
        <v>7</v>
      </c>
    </row>
    <row r="1812" spans="1:6" x14ac:dyDescent="0.25">
      <c r="A1812" t="s">
        <v>1104</v>
      </c>
      <c r="B1812">
        <v>14</v>
      </c>
      <c r="C1812">
        <v>2</v>
      </c>
      <c r="D1812" s="1">
        <v>51.1</v>
      </c>
      <c r="E1812" s="1">
        <v>3.65</v>
      </c>
      <c r="F1812" s="1">
        <v>7</v>
      </c>
    </row>
    <row r="1813" spans="1:6" x14ac:dyDescent="0.25">
      <c r="A1813" t="s">
        <v>1106</v>
      </c>
      <c r="B1813">
        <v>14</v>
      </c>
      <c r="C1813">
        <v>2</v>
      </c>
      <c r="D1813" s="1">
        <v>102.34</v>
      </c>
      <c r="E1813" s="1">
        <v>7.31</v>
      </c>
      <c r="F1813" s="1">
        <v>7</v>
      </c>
    </row>
    <row r="1814" spans="1:6" x14ac:dyDescent="0.25">
      <c r="A1814" t="s">
        <v>1108</v>
      </c>
      <c r="B1814">
        <v>14</v>
      </c>
      <c r="C1814">
        <v>2</v>
      </c>
      <c r="D1814" s="1">
        <v>7.8</v>
      </c>
      <c r="E1814" s="1">
        <v>0.55714285714285716</v>
      </c>
      <c r="F1814" s="1">
        <v>7</v>
      </c>
    </row>
    <row r="1815" spans="1:6" x14ac:dyDescent="0.25">
      <c r="A1815" t="s">
        <v>1112</v>
      </c>
      <c r="B1815">
        <v>14</v>
      </c>
      <c r="C1815">
        <v>2</v>
      </c>
      <c r="D1815" s="1">
        <v>47.64</v>
      </c>
      <c r="E1815" s="1">
        <v>3.4028571428571426</v>
      </c>
      <c r="F1815" s="1">
        <v>7</v>
      </c>
    </row>
    <row r="1816" spans="1:6" x14ac:dyDescent="0.25">
      <c r="A1816" t="s">
        <v>1114</v>
      </c>
      <c r="B1816">
        <v>14</v>
      </c>
      <c r="C1816">
        <v>2</v>
      </c>
      <c r="D1816" s="1">
        <v>225.54</v>
      </c>
      <c r="E1816" s="1">
        <v>16.11</v>
      </c>
      <c r="F1816" s="1">
        <v>7</v>
      </c>
    </row>
    <row r="1817" spans="1:6" x14ac:dyDescent="0.25">
      <c r="A1817" t="s">
        <v>1124</v>
      </c>
      <c r="B1817">
        <v>14</v>
      </c>
      <c r="C1817">
        <v>2</v>
      </c>
      <c r="D1817" s="1">
        <v>11.06</v>
      </c>
      <c r="E1817" s="1">
        <v>0.79</v>
      </c>
      <c r="F1817" s="1">
        <v>7</v>
      </c>
    </row>
    <row r="1818" spans="1:6" x14ac:dyDescent="0.25">
      <c r="A1818" t="s">
        <v>1133</v>
      </c>
      <c r="B1818">
        <v>13</v>
      </c>
      <c r="C1818">
        <v>2</v>
      </c>
      <c r="D1818" s="1">
        <v>3.38</v>
      </c>
      <c r="E1818" s="1">
        <v>0.26</v>
      </c>
      <c r="F1818" s="1">
        <v>6.5</v>
      </c>
    </row>
    <row r="1819" spans="1:6" x14ac:dyDescent="0.25">
      <c r="A1819" t="s">
        <v>1134</v>
      </c>
      <c r="B1819">
        <v>13</v>
      </c>
      <c r="C1819">
        <v>2</v>
      </c>
      <c r="D1819" s="1">
        <v>3.38</v>
      </c>
      <c r="E1819" s="1">
        <v>0.26</v>
      </c>
      <c r="F1819" s="1">
        <v>6.5</v>
      </c>
    </row>
    <row r="1820" spans="1:6" x14ac:dyDescent="0.25">
      <c r="A1820" t="s">
        <v>1151</v>
      </c>
      <c r="B1820">
        <v>13</v>
      </c>
      <c r="C1820">
        <v>2</v>
      </c>
      <c r="D1820" s="1">
        <v>56.81</v>
      </c>
      <c r="E1820" s="1">
        <v>4.37</v>
      </c>
      <c r="F1820" s="1">
        <v>6.5</v>
      </c>
    </row>
    <row r="1821" spans="1:6" x14ac:dyDescent="0.25">
      <c r="A1821" t="s">
        <v>1158</v>
      </c>
      <c r="B1821">
        <v>13</v>
      </c>
      <c r="C1821">
        <v>2</v>
      </c>
      <c r="D1821" s="1">
        <v>82.16</v>
      </c>
      <c r="E1821" s="1">
        <v>6.32</v>
      </c>
      <c r="F1821" s="1">
        <v>6.5</v>
      </c>
    </row>
    <row r="1822" spans="1:6" x14ac:dyDescent="0.25">
      <c r="A1822" t="s">
        <v>1161</v>
      </c>
      <c r="B1822">
        <v>13</v>
      </c>
      <c r="C1822">
        <v>2</v>
      </c>
      <c r="D1822" s="1">
        <v>197.07</v>
      </c>
      <c r="E1822" s="1">
        <v>15.159230769230771</v>
      </c>
      <c r="F1822" s="1">
        <v>6.5</v>
      </c>
    </row>
    <row r="1823" spans="1:6" x14ac:dyDescent="0.25">
      <c r="A1823" t="s">
        <v>1162</v>
      </c>
      <c r="B1823">
        <v>13</v>
      </c>
      <c r="C1823">
        <v>2</v>
      </c>
      <c r="D1823" s="1">
        <v>127.42</v>
      </c>
      <c r="E1823" s="1">
        <v>9.8015384615384615</v>
      </c>
      <c r="F1823" s="1">
        <v>6.5</v>
      </c>
    </row>
    <row r="1824" spans="1:6" x14ac:dyDescent="0.25">
      <c r="A1824" t="s">
        <v>1163</v>
      </c>
      <c r="B1824">
        <v>13</v>
      </c>
      <c r="C1824">
        <v>2</v>
      </c>
      <c r="D1824" s="1">
        <v>197.38</v>
      </c>
      <c r="E1824" s="1">
        <v>15.183076923076923</v>
      </c>
      <c r="F1824" s="1">
        <v>6.5</v>
      </c>
    </row>
    <row r="1825" spans="1:6" x14ac:dyDescent="0.25">
      <c r="A1825" t="s">
        <v>1167</v>
      </c>
      <c r="B1825">
        <v>13</v>
      </c>
      <c r="C1825">
        <v>2</v>
      </c>
      <c r="D1825" s="1">
        <v>114.7</v>
      </c>
      <c r="E1825" s="1">
        <v>8.8230769230769237</v>
      </c>
      <c r="F1825" s="1">
        <v>6.5</v>
      </c>
    </row>
    <row r="1826" spans="1:6" x14ac:dyDescent="0.25">
      <c r="A1826" t="s">
        <v>1171</v>
      </c>
      <c r="B1826">
        <v>13</v>
      </c>
      <c r="C1826">
        <v>2</v>
      </c>
      <c r="D1826" s="1">
        <v>263.16000000000003</v>
      </c>
      <c r="E1826" s="1">
        <v>20.243076923076924</v>
      </c>
      <c r="F1826" s="1">
        <v>6.5</v>
      </c>
    </row>
    <row r="1827" spans="1:6" x14ac:dyDescent="0.25">
      <c r="A1827" t="s">
        <v>1200</v>
      </c>
      <c r="B1827">
        <v>12</v>
      </c>
      <c r="C1827">
        <v>2</v>
      </c>
      <c r="D1827" s="1">
        <v>36.9</v>
      </c>
      <c r="E1827" s="1">
        <v>3.0750000000000002</v>
      </c>
      <c r="F1827" s="1">
        <v>6</v>
      </c>
    </row>
    <row r="1828" spans="1:6" x14ac:dyDescent="0.25">
      <c r="A1828" t="s">
        <v>1214</v>
      </c>
      <c r="B1828">
        <v>12</v>
      </c>
      <c r="C1828">
        <v>2</v>
      </c>
      <c r="D1828" s="1">
        <v>267.72000000000003</v>
      </c>
      <c r="E1828" s="1">
        <v>22.31</v>
      </c>
      <c r="F1828" s="1">
        <v>6</v>
      </c>
    </row>
    <row r="1829" spans="1:6" x14ac:dyDescent="0.25">
      <c r="A1829" t="s">
        <v>1243</v>
      </c>
      <c r="B1829">
        <v>12</v>
      </c>
      <c r="C1829">
        <v>2</v>
      </c>
      <c r="D1829" s="1">
        <v>42.24</v>
      </c>
      <c r="E1829" s="1">
        <v>3.52</v>
      </c>
      <c r="F1829" s="1">
        <v>6</v>
      </c>
    </row>
    <row r="1830" spans="1:6" x14ac:dyDescent="0.25">
      <c r="A1830" t="s">
        <v>1247</v>
      </c>
      <c r="B1830">
        <v>12</v>
      </c>
      <c r="C1830">
        <v>2</v>
      </c>
      <c r="D1830" s="1">
        <v>54.42</v>
      </c>
      <c r="E1830" s="1">
        <v>4.5350000000000001</v>
      </c>
      <c r="F1830" s="1">
        <v>6</v>
      </c>
    </row>
    <row r="1831" spans="1:6" x14ac:dyDescent="0.25">
      <c r="A1831" t="s">
        <v>1256</v>
      </c>
      <c r="B1831">
        <v>12</v>
      </c>
      <c r="C1831">
        <v>2</v>
      </c>
      <c r="D1831" s="1">
        <v>100.8</v>
      </c>
      <c r="E1831" s="1">
        <v>8.4</v>
      </c>
      <c r="F1831" s="1">
        <v>6</v>
      </c>
    </row>
    <row r="1832" spans="1:6" x14ac:dyDescent="0.25">
      <c r="A1832" t="s">
        <v>1257</v>
      </c>
      <c r="B1832">
        <v>12</v>
      </c>
      <c r="C1832">
        <v>2</v>
      </c>
      <c r="D1832" s="1">
        <v>66.239999999999995</v>
      </c>
      <c r="E1832" s="1">
        <v>5.52</v>
      </c>
      <c r="F1832" s="1">
        <v>6</v>
      </c>
    </row>
    <row r="1833" spans="1:6" x14ac:dyDescent="0.25">
      <c r="A1833" t="s">
        <v>1259</v>
      </c>
      <c r="B1833">
        <v>11</v>
      </c>
      <c r="C1833">
        <v>2</v>
      </c>
      <c r="D1833" s="1">
        <v>96.78</v>
      </c>
      <c r="E1833" s="1">
        <v>8.7981818181818188</v>
      </c>
      <c r="F1833" s="1">
        <v>5.5</v>
      </c>
    </row>
    <row r="1834" spans="1:6" x14ac:dyDescent="0.25">
      <c r="A1834" t="s">
        <v>1261</v>
      </c>
      <c r="B1834">
        <v>11</v>
      </c>
      <c r="C1834">
        <v>2</v>
      </c>
      <c r="D1834" s="1">
        <v>100.66</v>
      </c>
      <c r="E1834" s="1">
        <v>9.1509090909090922</v>
      </c>
      <c r="F1834" s="1">
        <v>5.5</v>
      </c>
    </row>
    <row r="1835" spans="1:6" x14ac:dyDescent="0.25">
      <c r="A1835" t="s">
        <v>1263</v>
      </c>
      <c r="B1835">
        <v>11</v>
      </c>
      <c r="C1835">
        <v>2</v>
      </c>
      <c r="D1835" s="1">
        <v>134.97</v>
      </c>
      <c r="E1835" s="1">
        <v>12.27</v>
      </c>
      <c r="F1835" s="1">
        <v>5.5</v>
      </c>
    </row>
    <row r="1836" spans="1:6" x14ac:dyDescent="0.25">
      <c r="A1836" t="s">
        <v>1273</v>
      </c>
      <c r="B1836">
        <v>11</v>
      </c>
      <c r="C1836">
        <v>2</v>
      </c>
      <c r="D1836" s="1">
        <v>26.78</v>
      </c>
      <c r="E1836" s="1">
        <v>2.4345454545454546</v>
      </c>
      <c r="F1836" s="1">
        <v>5.5</v>
      </c>
    </row>
    <row r="1837" spans="1:6" x14ac:dyDescent="0.25">
      <c r="A1837" t="s">
        <v>1275</v>
      </c>
      <c r="B1837">
        <v>11</v>
      </c>
      <c r="C1837">
        <v>2</v>
      </c>
      <c r="D1837" s="1">
        <v>33.549999999999997</v>
      </c>
      <c r="E1837" s="1">
        <v>3.05</v>
      </c>
      <c r="F1837" s="1">
        <v>5.5</v>
      </c>
    </row>
    <row r="1838" spans="1:6" x14ac:dyDescent="0.25">
      <c r="A1838" t="s">
        <v>1276</v>
      </c>
      <c r="B1838">
        <v>11</v>
      </c>
      <c r="C1838">
        <v>2</v>
      </c>
      <c r="D1838" s="1">
        <v>33.549999999999997</v>
      </c>
      <c r="E1838" s="1">
        <v>3.05</v>
      </c>
      <c r="F1838" s="1">
        <v>5.5</v>
      </c>
    </row>
    <row r="1839" spans="1:6" x14ac:dyDescent="0.25">
      <c r="A1839" t="s">
        <v>1277</v>
      </c>
      <c r="B1839">
        <v>11</v>
      </c>
      <c r="C1839">
        <v>2</v>
      </c>
      <c r="D1839" s="1">
        <v>33.549999999999997</v>
      </c>
      <c r="E1839" s="1">
        <v>3.05</v>
      </c>
      <c r="F1839" s="1">
        <v>5.5</v>
      </c>
    </row>
    <row r="1840" spans="1:6" x14ac:dyDescent="0.25">
      <c r="A1840" t="s">
        <v>1281</v>
      </c>
      <c r="B1840">
        <v>11</v>
      </c>
      <c r="C1840">
        <v>2</v>
      </c>
      <c r="D1840" s="1">
        <v>233</v>
      </c>
      <c r="E1840" s="1">
        <v>21.181818181818183</v>
      </c>
      <c r="F1840" s="1">
        <v>5.5</v>
      </c>
    </row>
    <row r="1841" spans="1:6" x14ac:dyDescent="0.25">
      <c r="A1841" t="s">
        <v>1287</v>
      </c>
      <c r="B1841">
        <v>11</v>
      </c>
      <c r="C1841">
        <v>2</v>
      </c>
      <c r="D1841" s="1">
        <v>74.62</v>
      </c>
      <c r="E1841" s="1">
        <v>6.7836363636363632</v>
      </c>
      <c r="F1841" s="1">
        <v>5.5</v>
      </c>
    </row>
    <row r="1842" spans="1:6" x14ac:dyDescent="0.25">
      <c r="A1842" t="s">
        <v>1291</v>
      </c>
      <c r="B1842">
        <v>11</v>
      </c>
      <c r="C1842">
        <v>2</v>
      </c>
      <c r="D1842" s="1">
        <v>58.25</v>
      </c>
      <c r="E1842" s="1">
        <v>5.2954545454545459</v>
      </c>
      <c r="F1842" s="1">
        <v>5.5</v>
      </c>
    </row>
    <row r="1843" spans="1:6" x14ac:dyDescent="0.25">
      <c r="A1843" t="s">
        <v>1292</v>
      </c>
      <c r="B1843">
        <v>11</v>
      </c>
      <c r="C1843">
        <v>2</v>
      </c>
      <c r="D1843" s="1">
        <v>58.25</v>
      </c>
      <c r="E1843" s="1">
        <v>5.2954545454545459</v>
      </c>
      <c r="F1843" s="1">
        <v>5.5</v>
      </c>
    </row>
    <row r="1844" spans="1:6" x14ac:dyDescent="0.25">
      <c r="A1844" t="s">
        <v>1293</v>
      </c>
      <c r="B1844">
        <v>11</v>
      </c>
      <c r="C1844">
        <v>2</v>
      </c>
      <c r="D1844" s="1">
        <v>134.94999999999999</v>
      </c>
      <c r="E1844" s="1">
        <v>12.268181818181818</v>
      </c>
      <c r="F1844" s="1">
        <v>5.5</v>
      </c>
    </row>
    <row r="1845" spans="1:6" x14ac:dyDescent="0.25">
      <c r="A1845" t="s">
        <v>1295</v>
      </c>
      <c r="B1845">
        <v>11</v>
      </c>
      <c r="C1845">
        <v>2</v>
      </c>
      <c r="D1845" s="1">
        <v>177.21</v>
      </c>
      <c r="E1845" s="1">
        <v>16.11</v>
      </c>
      <c r="F1845" s="1">
        <v>5.5</v>
      </c>
    </row>
    <row r="1846" spans="1:6" x14ac:dyDescent="0.25">
      <c r="A1846" t="s">
        <v>1296</v>
      </c>
      <c r="B1846">
        <v>11</v>
      </c>
      <c r="C1846">
        <v>2</v>
      </c>
      <c r="D1846" s="1">
        <v>86.68</v>
      </c>
      <c r="E1846" s="1">
        <v>7.88</v>
      </c>
      <c r="F1846" s="1">
        <v>5.5</v>
      </c>
    </row>
    <row r="1847" spans="1:6" x14ac:dyDescent="0.25">
      <c r="A1847" t="s">
        <v>1297</v>
      </c>
      <c r="B1847">
        <v>11</v>
      </c>
      <c r="C1847">
        <v>2</v>
      </c>
      <c r="D1847" s="1">
        <v>185.12</v>
      </c>
      <c r="E1847" s="1">
        <v>16.829090909090912</v>
      </c>
      <c r="F1847" s="1">
        <v>5.5</v>
      </c>
    </row>
    <row r="1848" spans="1:6" x14ac:dyDescent="0.25">
      <c r="A1848" t="s">
        <v>1298</v>
      </c>
      <c r="B1848">
        <v>11</v>
      </c>
      <c r="C1848">
        <v>2</v>
      </c>
      <c r="D1848" s="1">
        <v>206.03</v>
      </c>
      <c r="E1848" s="1">
        <v>18.73</v>
      </c>
      <c r="F1848" s="1">
        <v>5.5</v>
      </c>
    </row>
    <row r="1849" spans="1:6" x14ac:dyDescent="0.25">
      <c r="A1849" t="s">
        <v>1299</v>
      </c>
      <c r="B1849">
        <v>11</v>
      </c>
      <c r="C1849">
        <v>2</v>
      </c>
      <c r="D1849" s="1">
        <v>221.76</v>
      </c>
      <c r="E1849" s="1">
        <v>20.16</v>
      </c>
      <c r="F1849" s="1">
        <v>5.5</v>
      </c>
    </row>
    <row r="1850" spans="1:6" x14ac:dyDescent="0.25">
      <c r="A1850" t="s">
        <v>1307</v>
      </c>
      <c r="B1850">
        <v>11</v>
      </c>
      <c r="C1850">
        <v>2</v>
      </c>
      <c r="D1850" s="1">
        <v>67.650000000000006</v>
      </c>
      <c r="E1850" s="1">
        <v>6.15</v>
      </c>
      <c r="F1850" s="1">
        <v>5.5</v>
      </c>
    </row>
    <row r="1851" spans="1:6" x14ac:dyDescent="0.25">
      <c r="A1851" t="s">
        <v>1337</v>
      </c>
      <c r="B1851">
        <v>10</v>
      </c>
      <c r="C1851">
        <v>2</v>
      </c>
      <c r="D1851" s="1">
        <v>78.2</v>
      </c>
      <c r="E1851" s="1">
        <v>7.82</v>
      </c>
      <c r="F1851" s="1">
        <v>5</v>
      </c>
    </row>
    <row r="1852" spans="1:6" x14ac:dyDescent="0.25">
      <c r="A1852" t="s">
        <v>1356</v>
      </c>
      <c r="B1852">
        <v>10</v>
      </c>
      <c r="C1852">
        <v>2</v>
      </c>
      <c r="D1852" s="1">
        <v>216.7</v>
      </c>
      <c r="E1852" s="1">
        <v>21.67</v>
      </c>
      <c r="F1852" s="1">
        <v>5</v>
      </c>
    </row>
    <row r="1853" spans="1:6" x14ac:dyDescent="0.25">
      <c r="A1853" t="s">
        <v>1357</v>
      </c>
      <c r="B1853">
        <v>10</v>
      </c>
      <c r="C1853">
        <v>2</v>
      </c>
      <c r="D1853" s="1">
        <v>216.7</v>
      </c>
      <c r="E1853" s="1">
        <v>21.67</v>
      </c>
      <c r="F1853" s="1">
        <v>5</v>
      </c>
    </row>
    <row r="1854" spans="1:6" x14ac:dyDescent="0.25">
      <c r="A1854" t="s">
        <v>1362</v>
      </c>
      <c r="B1854">
        <v>10</v>
      </c>
      <c r="C1854">
        <v>2</v>
      </c>
      <c r="D1854" s="1">
        <v>102.4</v>
      </c>
      <c r="E1854" s="1">
        <v>10.24</v>
      </c>
      <c r="F1854" s="1">
        <v>5</v>
      </c>
    </row>
    <row r="1855" spans="1:6" x14ac:dyDescent="0.25">
      <c r="A1855" t="s">
        <v>1372</v>
      </c>
      <c r="B1855">
        <v>10</v>
      </c>
      <c r="C1855">
        <v>2</v>
      </c>
      <c r="D1855" s="1">
        <v>26.72</v>
      </c>
      <c r="E1855" s="1">
        <v>2.6720000000000002</v>
      </c>
      <c r="F1855" s="1">
        <v>5</v>
      </c>
    </row>
    <row r="1856" spans="1:6" x14ac:dyDescent="0.25">
      <c r="A1856" t="s">
        <v>1379</v>
      </c>
      <c r="B1856">
        <v>10</v>
      </c>
      <c r="C1856">
        <v>2</v>
      </c>
      <c r="D1856" s="1">
        <v>99</v>
      </c>
      <c r="E1856" s="1">
        <v>9.9</v>
      </c>
      <c r="F1856" s="1">
        <v>5</v>
      </c>
    </row>
    <row r="1857" spans="1:6" x14ac:dyDescent="0.25">
      <c r="A1857" t="s">
        <v>1390</v>
      </c>
      <c r="B1857">
        <v>10</v>
      </c>
      <c r="C1857">
        <v>2</v>
      </c>
      <c r="D1857" s="1">
        <v>68</v>
      </c>
      <c r="E1857" s="1">
        <v>6.8</v>
      </c>
      <c r="F1857" s="1">
        <v>5</v>
      </c>
    </row>
    <row r="1858" spans="1:6" x14ac:dyDescent="0.25">
      <c r="A1858" t="s">
        <v>1393</v>
      </c>
      <c r="B1858">
        <v>10</v>
      </c>
      <c r="C1858">
        <v>2</v>
      </c>
      <c r="D1858" s="1">
        <v>54.86</v>
      </c>
      <c r="E1858" s="1">
        <v>5.4859999999999998</v>
      </c>
      <c r="F1858" s="1">
        <v>5</v>
      </c>
    </row>
    <row r="1859" spans="1:6" x14ac:dyDescent="0.25">
      <c r="A1859" t="s">
        <v>1406</v>
      </c>
      <c r="B1859">
        <v>10</v>
      </c>
      <c r="C1859">
        <v>2</v>
      </c>
      <c r="D1859" s="1">
        <v>5.7</v>
      </c>
      <c r="E1859" s="1">
        <v>0.56999999999999995</v>
      </c>
      <c r="F1859" s="1">
        <v>5</v>
      </c>
    </row>
    <row r="1860" spans="1:6" x14ac:dyDescent="0.25">
      <c r="A1860" t="s">
        <v>1414</v>
      </c>
      <c r="B1860">
        <v>9</v>
      </c>
      <c r="C1860">
        <v>2</v>
      </c>
      <c r="D1860" s="1">
        <v>2.34</v>
      </c>
      <c r="E1860" s="1">
        <v>0.26</v>
      </c>
      <c r="F1860" s="1">
        <v>4.5</v>
      </c>
    </row>
    <row r="1861" spans="1:6" x14ac:dyDescent="0.25">
      <c r="A1861" t="s">
        <v>1419</v>
      </c>
      <c r="B1861">
        <v>9</v>
      </c>
      <c r="C1861">
        <v>2</v>
      </c>
      <c r="D1861" s="1">
        <v>46.29</v>
      </c>
      <c r="E1861" s="1">
        <v>5.1433333333333326</v>
      </c>
      <c r="F1861" s="1">
        <v>4.5</v>
      </c>
    </row>
    <row r="1862" spans="1:6" x14ac:dyDescent="0.25">
      <c r="A1862" t="s">
        <v>1427</v>
      </c>
      <c r="B1862">
        <v>9</v>
      </c>
      <c r="C1862">
        <v>2</v>
      </c>
      <c r="D1862" s="1">
        <v>50.31</v>
      </c>
      <c r="E1862" s="1">
        <v>5.59</v>
      </c>
      <c r="F1862" s="1">
        <v>4.5</v>
      </c>
    </row>
    <row r="1863" spans="1:6" x14ac:dyDescent="0.25">
      <c r="A1863" t="s">
        <v>1438</v>
      </c>
      <c r="B1863">
        <v>9</v>
      </c>
      <c r="C1863">
        <v>2</v>
      </c>
      <c r="D1863" s="1">
        <v>728.97</v>
      </c>
      <c r="E1863" s="1">
        <v>80.99666666666667</v>
      </c>
      <c r="F1863" s="1">
        <v>4.5</v>
      </c>
    </row>
    <row r="1864" spans="1:6" x14ac:dyDescent="0.25">
      <c r="A1864" t="s">
        <v>1450</v>
      </c>
      <c r="B1864">
        <v>9</v>
      </c>
      <c r="C1864">
        <v>2</v>
      </c>
      <c r="D1864" s="1">
        <v>89.55</v>
      </c>
      <c r="E1864" s="1">
        <v>9.9499999999999993</v>
      </c>
      <c r="F1864" s="1">
        <v>4.5</v>
      </c>
    </row>
    <row r="1865" spans="1:6" x14ac:dyDescent="0.25">
      <c r="A1865" t="s">
        <v>1451</v>
      </c>
      <c r="B1865">
        <v>9</v>
      </c>
      <c r="C1865">
        <v>2</v>
      </c>
      <c r="D1865" s="1">
        <v>162.63</v>
      </c>
      <c r="E1865" s="1">
        <v>18.07</v>
      </c>
      <c r="F1865" s="1">
        <v>4.5</v>
      </c>
    </row>
    <row r="1866" spans="1:6" x14ac:dyDescent="0.25">
      <c r="A1866" t="s">
        <v>1453</v>
      </c>
      <c r="B1866">
        <v>9</v>
      </c>
      <c r="C1866">
        <v>2</v>
      </c>
      <c r="D1866" s="1">
        <v>66.599999999999994</v>
      </c>
      <c r="E1866" s="1">
        <v>7.4</v>
      </c>
      <c r="F1866" s="1">
        <v>4.5</v>
      </c>
    </row>
    <row r="1867" spans="1:6" x14ac:dyDescent="0.25">
      <c r="A1867" t="s">
        <v>1456</v>
      </c>
      <c r="B1867">
        <v>9</v>
      </c>
      <c r="C1867">
        <v>2</v>
      </c>
      <c r="D1867" s="1">
        <v>44.91</v>
      </c>
      <c r="E1867" s="1">
        <v>4.99</v>
      </c>
      <c r="F1867" s="1">
        <v>4.5</v>
      </c>
    </row>
    <row r="1868" spans="1:6" x14ac:dyDescent="0.25">
      <c r="A1868" t="s">
        <v>1460</v>
      </c>
      <c r="B1868">
        <v>9</v>
      </c>
      <c r="C1868">
        <v>2</v>
      </c>
      <c r="D1868" s="1">
        <v>148.56</v>
      </c>
      <c r="E1868" s="1">
        <v>16.506666666666668</v>
      </c>
      <c r="F1868" s="1">
        <v>4.5</v>
      </c>
    </row>
    <row r="1869" spans="1:6" x14ac:dyDescent="0.25">
      <c r="A1869" t="s">
        <v>1462</v>
      </c>
      <c r="B1869">
        <v>9</v>
      </c>
      <c r="C1869">
        <v>2</v>
      </c>
      <c r="D1869" s="1">
        <v>53.37</v>
      </c>
      <c r="E1869" s="1">
        <v>5.93</v>
      </c>
      <c r="F1869" s="1">
        <v>4.5</v>
      </c>
    </row>
    <row r="1870" spans="1:6" x14ac:dyDescent="0.25">
      <c r="A1870" t="s">
        <v>1463</v>
      </c>
      <c r="B1870">
        <v>9</v>
      </c>
      <c r="C1870">
        <v>2</v>
      </c>
      <c r="D1870" s="1">
        <v>133.16</v>
      </c>
      <c r="E1870" s="1">
        <v>14.795555555555556</v>
      </c>
      <c r="F1870" s="1">
        <v>4.5</v>
      </c>
    </row>
    <row r="1871" spans="1:6" x14ac:dyDescent="0.25">
      <c r="A1871" t="s">
        <v>1466</v>
      </c>
      <c r="B1871">
        <v>9</v>
      </c>
      <c r="C1871">
        <v>2</v>
      </c>
      <c r="D1871" s="1">
        <v>35.21</v>
      </c>
      <c r="E1871" s="1">
        <v>3.9122222222222218</v>
      </c>
      <c r="F1871" s="1">
        <v>4.5</v>
      </c>
    </row>
    <row r="1872" spans="1:6" x14ac:dyDescent="0.25">
      <c r="A1872" t="s">
        <v>1481</v>
      </c>
      <c r="B1872">
        <v>9</v>
      </c>
      <c r="C1872">
        <v>2</v>
      </c>
      <c r="D1872" s="1">
        <v>48.7</v>
      </c>
      <c r="E1872" s="1">
        <v>5.4111111111111114</v>
      </c>
      <c r="F1872" s="1">
        <v>4.5</v>
      </c>
    </row>
    <row r="1873" spans="1:6" x14ac:dyDescent="0.25">
      <c r="A1873" t="s">
        <v>1491</v>
      </c>
      <c r="B1873">
        <v>8</v>
      </c>
      <c r="C1873">
        <v>2</v>
      </c>
      <c r="D1873" s="1">
        <v>2.08</v>
      </c>
      <c r="E1873" s="1">
        <v>0.26</v>
      </c>
      <c r="F1873" s="1">
        <v>4</v>
      </c>
    </row>
    <row r="1874" spans="1:6" x14ac:dyDescent="0.25">
      <c r="A1874" t="s">
        <v>1492</v>
      </c>
      <c r="B1874">
        <v>8</v>
      </c>
      <c r="C1874">
        <v>2</v>
      </c>
      <c r="D1874" s="1">
        <v>2.08</v>
      </c>
      <c r="E1874" s="1">
        <v>0.26</v>
      </c>
      <c r="F1874" s="1">
        <v>4</v>
      </c>
    </row>
    <row r="1875" spans="1:6" x14ac:dyDescent="0.25">
      <c r="A1875" t="s">
        <v>1495</v>
      </c>
      <c r="B1875">
        <v>8</v>
      </c>
      <c r="C1875">
        <v>2</v>
      </c>
      <c r="D1875" s="1">
        <v>2.08</v>
      </c>
      <c r="E1875" s="1">
        <v>0.26</v>
      </c>
      <c r="F1875" s="1">
        <v>4</v>
      </c>
    </row>
    <row r="1876" spans="1:6" x14ac:dyDescent="0.25">
      <c r="A1876" t="s">
        <v>1496</v>
      </c>
      <c r="B1876">
        <v>8</v>
      </c>
      <c r="C1876">
        <v>2</v>
      </c>
      <c r="D1876" s="1">
        <v>2.08</v>
      </c>
      <c r="E1876" s="1">
        <v>0.26</v>
      </c>
      <c r="F1876" s="1">
        <v>4</v>
      </c>
    </row>
    <row r="1877" spans="1:6" x14ac:dyDescent="0.25">
      <c r="A1877" t="s">
        <v>1497</v>
      </c>
      <c r="B1877">
        <v>8</v>
      </c>
      <c r="C1877">
        <v>2</v>
      </c>
      <c r="D1877" s="1">
        <v>2.08</v>
      </c>
      <c r="E1877" s="1">
        <v>0.26</v>
      </c>
      <c r="F1877" s="1">
        <v>4</v>
      </c>
    </row>
    <row r="1878" spans="1:6" x14ac:dyDescent="0.25">
      <c r="A1878" t="s">
        <v>1498</v>
      </c>
      <c r="B1878">
        <v>8</v>
      </c>
      <c r="C1878">
        <v>2</v>
      </c>
      <c r="D1878" s="1">
        <v>2.08</v>
      </c>
      <c r="E1878" s="1">
        <v>0.26</v>
      </c>
      <c r="F1878" s="1">
        <v>4</v>
      </c>
    </row>
    <row r="1879" spans="1:6" x14ac:dyDescent="0.25">
      <c r="A1879" t="s">
        <v>1499</v>
      </c>
      <c r="B1879">
        <v>8</v>
      </c>
      <c r="C1879">
        <v>2</v>
      </c>
      <c r="D1879" s="1">
        <v>2.08</v>
      </c>
      <c r="E1879" s="1">
        <v>0.26</v>
      </c>
      <c r="F1879" s="1">
        <v>4</v>
      </c>
    </row>
    <row r="1880" spans="1:6" x14ac:dyDescent="0.25">
      <c r="A1880" t="s">
        <v>1500</v>
      </c>
      <c r="B1880">
        <v>8</v>
      </c>
      <c r="C1880">
        <v>2</v>
      </c>
      <c r="D1880" s="1">
        <v>2.08</v>
      </c>
      <c r="E1880" s="1">
        <v>0.26</v>
      </c>
      <c r="F1880" s="1">
        <v>4</v>
      </c>
    </row>
    <row r="1881" spans="1:6" x14ac:dyDescent="0.25">
      <c r="A1881" t="s">
        <v>1501</v>
      </c>
      <c r="B1881">
        <v>8</v>
      </c>
      <c r="C1881">
        <v>2</v>
      </c>
      <c r="D1881" s="1">
        <v>2.08</v>
      </c>
      <c r="E1881" s="1">
        <v>0.26</v>
      </c>
      <c r="F1881" s="1">
        <v>4</v>
      </c>
    </row>
    <row r="1882" spans="1:6" x14ac:dyDescent="0.25">
      <c r="A1882" t="s">
        <v>1504</v>
      </c>
      <c r="B1882">
        <v>8</v>
      </c>
      <c r="C1882">
        <v>2</v>
      </c>
      <c r="D1882" s="1">
        <v>17.84</v>
      </c>
      <c r="E1882" s="1">
        <v>2.23</v>
      </c>
      <c r="F1882" s="1">
        <v>4</v>
      </c>
    </row>
    <row r="1883" spans="1:6" x14ac:dyDescent="0.25">
      <c r="A1883" t="s">
        <v>1505</v>
      </c>
      <c r="B1883">
        <v>8</v>
      </c>
      <c r="C1883">
        <v>2</v>
      </c>
      <c r="D1883" s="1">
        <v>20.84</v>
      </c>
      <c r="E1883" s="1">
        <v>2.605</v>
      </c>
      <c r="F1883" s="1">
        <v>4</v>
      </c>
    </row>
    <row r="1884" spans="1:6" x14ac:dyDescent="0.25">
      <c r="A1884" t="s">
        <v>1510</v>
      </c>
      <c r="B1884">
        <v>8</v>
      </c>
      <c r="C1884">
        <v>2</v>
      </c>
      <c r="D1884" s="1">
        <v>106.55</v>
      </c>
      <c r="E1884" s="1">
        <v>13.31875</v>
      </c>
      <c r="F1884" s="1">
        <v>4</v>
      </c>
    </row>
    <row r="1885" spans="1:6" x14ac:dyDescent="0.25">
      <c r="A1885" t="s">
        <v>1517</v>
      </c>
      <c r="B1885">
        <v>8</v>
      </c>
      <c r="C1885">
        <v>2</v>
      </c>
      <c r="D1885" s="1">
        <v>767.46</v>
      </c>
      <c r="E1885" s="1">
        <v>95.932500000000005</v>
      </c>
      <c r="F1885" s="1">
        <v>4</v>
      </c>
    </row>
    <row r="1886" spans="1:6" x14ac:dyDescent="0.25">
      <c r="A1886" t="s">
        <v>1518</v>
      </c>
      <c r="B1886">
        <v>8</v>
      </c>
      <c r="C1886">
        <v>2</v>
      </c>
      <c r="D1886" s="1">
        <v>914.71</v>
      </c>
      <c r="E1886" s="1">
        <v>114.33875</v>
      </c>
      <c r="F1886" s="1">
        <v>4</v>
      </c>
    </row>
    <row r="1887" spans="1:6" x14ac:dyDescent="0.25">
      <c r="A1887" t="s">
        <v>1524</v>
      </c>
      <c r="B1887">
        <v>8</v>
      </c>
      <c r="C1887">
        <v>2</v>
      </c>
      <c r="D1887" s="1">
        <v>39.32</v>
      </c>
      <c r="E1887" s="1">
        <v>4.915</v>
      </c>
      <c r="F1887" s="1">
        <v>4</v>
      </c>
    </row>
    <row r="1888" spans="1:6" x14ac:dyDescent="0.25">
      <c r="A1888" t="s">
        <v>1525</v>
      </c>
      <c r="B1888">
        <v>8</v>
      </c>
      <c r="C1888">
        <v>2</v>
      </c>
      <c r="D1888" s="1">
        <v>39.06</v>
      </c>
      <c r="E1888" s="1">
        <v>4.8825000000000003</v>
      </c>
      <c r="F1888" s="1">
        <v>4</v>
      </c>
    </row>
    <row r="1889" spans="1:6" x14ac:dyDescent="0.25">
      <c r="A1889" t="s">
        <v>1528</v>
      </c>
      <c r="B1889">
        <v>8</v>
      </c>
      <c r="C1889">
        <v>2</v>
      </c>
      <c r="D1889" s="1">
        <v>67.680000000000007</v>
      </c>
      <c r="E1889" s="1">
        <v>8.4600000000000009</v>
      </c>
      <c r="F1889" s="1">
        <v>4</v>
      </c>
    </row>
    <row r="1890" spans="1:6" x14ac:dyDescent="0.25">
      <c r="A1890" t="s">
        <v>1529</v>
      </c>
      <c r="B1890">
        <v>8</v>
      </c>
      <c r="C1890">
        <v>2</v>
      </c>
      <c r="D1890" s="1">
        <v>125.92</v>
      </c>
      <c r="E1890" s="1">
        <v>15.74</v>
      </c>
      <c r="F1890" s="1">
        <v>4</v>
      </c>
    </row>
    <row r="1891" spans="1:6" x14ac:dyDescent="0.25">
      <c r="A1891" t="s">
        <v>1530</v>
      </c>
      <c r="B1891">
        <v>8</v>
      </c>
      <c r="C1891">
        <v>2</v>
      </c>
      <c r="D1891" s="1">
        <v>71.44</v>
      </c>
      <c r="E1891" s="1">
        <v>8.93</v>
      </c>
      <c r="F1891" s="1">
        <v>4</v>
      </c>
    </row>
    <row r="1892" spans="1:6" x14ac:dyDescent="0.25">
      <c r="A1892" t="s">
        <v>1535</v>
      </c>
      <c r="B1892">
        <v>8</v>
      </c>
      <c r="C1892">
        <v>2</v>
      </c>
      <c r="D1892" s="1">
        <v>1567.6</v>
      </c>
      <c r="E1892" s="1">
        <v>195.95</v>
      </c>
      <c r="F1892" s="1">
        <v>4</v>
      </c>
    </row>
    <row r="1893" spans="1:6" x14ac:dyDescent="0.25">
      <c r="A1893" t="s">
        <v>1539</v>
      </c>
      <c r="B1893">
        <v>8</v>
      </c>
      <c r="C1893">
        <v>2</v>
      </c>
      <c r="D1893" s="1">
        <v>1591.84</v>
      </c>
      <c r="E1893" s="1">
        <v>198.98</v>
      </c>
      <c r="F1893" s="1">
        <v>4</v>
      </c>
    </row>
    <row r="1894" spans="1:6" x14ac:dyDescent="0.25">
      <c r="A1894" t="s">
        <v>1541</v>
      </c>
      <c r="B1894">
        <v>8</v>
      </c>
      <c r="C1894">
        <v>2</v>
      </c>
      <c r="D1894" s="1">
        <v>214.32</v>
      </c>
      <c r="E1894" s="1">
        <v>26.79</v>
      </c>
      <c r="F1894" s="1">
        <v>4</v>
      </c>
    </row>
    <row r="1895" spans="1:6" x14ac:dyDescent="0.25">
      <c r="A1895" t="s">
        <v>1543</v>
      </c>
      <c r="B1895">
        <v>8</v>
      </c>
      <c r="C1895">
        <v>2</v>
      </c>
      <c r="D1895" s="1">
        <v>62.32</v>
      </c>
      <c r="E1895" s="1">
        <v>7.79</v>
      </c>
      <c r="F1895" s="1">
        <v>4</v>
      </c>
    </row>
    <row r="1896" spans="1:6" x14ac:dyDescent="0.25">
      <c r="A1896" t="s">
        <v>1546</v>
      </c>
      <c r="B1896">
        <v>8</v>
      </c>
      <c r="C1896">
        <v>2</v>
      </c>
      <c r="D1896" s="1">
        <v>77.59</v>
      </c>
      <c r="E1896" s="1">
        <v>9.6987500000000004</v>
      </c>
      <c r="F1896" s="1">
        <v>4</v>
      </c>
    </row>
    <row r="1897" spans="1:6" x14ac:dyDescent="0.25">
      <c r="A1897" t="s">
        <v>1558</v>
      </c>
      <c r="B1897">
        <v>8</v>
      </c>
      <c r="C1897">
        <v>2</v>
      </c>
      <c r="D1897" s="1">
        <v>12.8</v>
      </c>
      <c r="E1897" s="1">
        <v>1.6</v>
      </c>
      <c r="F1897" s="1">
        <v>4</v>
      </c>
    </row>
    <row r="1898" spans="1:6" x14ac:dyDescent="0.25">
      <c r="A1898" t="s">
        <v>1569</v>
      </c>
      <c r="B1898">
        <v>8</v>
      </c>
      <c r="C1898">
        <v>2</v>
      </c>
      <c r="D1898" s="1">
        <v>29.68</v>
      </c>
      <c r="E1898" s="1">
        <v>3.71</v>
      </c>
      <c r="F1898" s="1">
        <v>4</v>
      </c>
    </row>
    <row r="1899" spans="1:6" x14ac:dyDescent="0.25">
      <c r="A1899" t="s">
        <v>1570</v>
      </c>
      <c r="B1899">
        <v>8</v>
      </c>
      <c r="C1899">
        <v>2</v>
      </c>
      <c r="D1899" s="1">
        <v>34.07</v>
      </c>
      <c r="E1899" s="1">
        <v>4.25875</v>
      </c>
      <c r="F1899" s="1">
        <v>4</v>
      </c>
    </row>
    <row r="1900" spans="1:6" x14ac:dyDescent="0.25">
      <c r="A1900" t="s">
        <v>1586</v>
      </c>
      <c r="B1900">
        <v>7</v>
      </c>
      <c r="C1900">
        <v>2</v>
      </c>
      <c r="D1900" s="1">
        <v>769.65</v>
      </c>
      <c r="E1900" s="1">
        <v>109.95</v>
      </c>
      <c r="F1900" s="1">
        <v>3.5</v>
      </c>
    </row>
    <row r="1901" spans="1:6" x14ac:dyDescent="0.25">
      <c r="A1901" t="s">
        <v>1589</v>
      </c>
      <c r="B1901">
        <v>7</v>
      </c>
      <c r="C1901">
        <v>2</v>
      </c>
      <c r="D1901" s="1">
        <v>1.82</v>
      </c>
      <c r="E1901" s="1">
        <v>0.26</v>
      </c>
      <c r="F1901" s="1">
        <v>3.5</v>
      </c>
    </row>
    <row r="1902" spans="1:6" x14ac:dyDescent="0.25">
      <c r="A1902" t="s">
        <v>1590</v>
      </c>
      <c r="B1902">
        <v>7</v>
      </c>
      <c r="C1902">
        <v>2</v>
      </c>
      <c r="D1902" s="1">
        <v>1.82</v>
      </c>
      <c r="E1902" s="1">
        <v>0.26</v>
      </c>
      <c r="F1902" s="1">
        <v>3.5</v>
      </c>
    </row>
    <row r="1903" spans="1:6" x14ac:dyDescent="0.25">
      <c r="A1903" t="s">
        <v>1594</v>
      </c>
      <c r="B1903">
        <v>7</v>
      </c>
      <c r="C1903">
        <v>2</v>
      </c>
      <c r="D1903" s="1">
        <v>15.52</v>
      </c>
      <c r="E1903" s="1">
        <v>2.2171428571428571</v>
      </c>
      <c r="F1903" s="1">
        <v>3.5</v>
      </c>
    </row>
    <row r="1904" spans="1:6" x14ac:dyDescent="0.25">
      <c r="A1904" t="s">
        <v>1597</v>
      </c>
      <c r="B1904">
        <v>7</v>
      </c>
      <c r="C1904">
        <v>2</v>
      </c>
      <c r="D1904" s="1">
        <v>18.97</v>
      </c>
      <c r="E1904" s="1">
        <v>2.71</v>
      </c>
      <c r="F1904" s="1">
        <v>3.5</v>
      </c>
    </row>
    <row r="1905" spans="1:6" x14ac:dyDescent="0.25">
      <c r="A1905" t="s">
        <v>1605</v>
      </c>
      <c r="B1905">
        <v>7</v>
      </c>
      <c r="C1905">
        <v>2</v>
      </c>
      <c r="D1905" s="1">
        <v>54.74</v>
      </c>
      <c r="E1905" s="1">
        <v>7.82</v>
      </c>
      <c r="F1905" s="1">
        <v>3.5</v>
      </c>
    </row>
    <row r="1906" spans="1:6" x14ac:dyDescent="0.25">
      <c r="A1906" t="s">
        <v>1617</v>
      </c>
      <c r="B1906">
        <v>7</v>
      </c>
      <c r="C1906">
        <v>2</v>
      </c>
      <c r="D1906" s="1">
        <v>34.21</v>
      </c>
      <c r="E1906" s="1">
        <v>4.887142857142857</v>
      </c>
      <c r="F1906" s="1">
        <v>3.5</v>
      </c>
    </row>
    <row r="1907" spans="1:6" x14ac:dyDescent="0.25">
      <c r="A1907" t="s">
        <v>1619</v>
      </c>
      <c r="B1907">
        <v>7</v>
      </c>
      <c r="C1907">
        <v>2</v>
      </c>
      <c r="D1907" s="1">
        <v>34.21</v>
      </c>
      <c r="E1907" s="1">
        <v>4.887142857142857</v>
      </c>
      <c r="F1907" s="1">
        <v>3.5</v>
      </c>
    </row>
    <row r="1908" spans="1:6" x14ac:dyDescent="0.25">
      <c r="A1908" t="s">
        <v>1620</v>
      </c>
      <c r="B1908">
        <v>7</v>
      </c>
      <c r="C1908">
        <v>2</v>
      </c>
      <c r="D1908" s="1">
        <v>34.21</v>
      </c>
      <c r="E1908" s="1">
        <v>4.887142857142857</v>
      </c>
      <c r="F1908" s="1">
        <v>3.5</v>
      </c>
    </row>
    <row r="1909" spans="1:6" x14ac:dyDescent="0.25">
      <c r="A1909" t="s">
        <v>1629</v>
      </c>
      <c r="B1909">
        <v>7</v>
      </c>
      <c r="C1909">
        <v>2</v>
      </c>
      <c r="D1909" s="1">
        <v>81.83</v>
      </c>
      <c r="E1909" s="1">
        <v>11.69</v>
      </c>
      <c r="F1909" s="1">
        <v>3.5</v>
      </c>
    </row>
    <row r="1910" spans="1:6" x14ac:dyDescent="0.25">
      <c r="A1910" t="s">
        <v>1630</v>
      </c>
      <c r="B1910">
        <v>7</v>
      </c>
      <c r="C1910">
        <v>2</v>
      </c>
      <c r="D1910" s="1">
        <v>97.06</v>
      </c>
      <c r="E1910" s="1">
        <v>13.865714285714285</v>
      </c>
      <c r="F1910" s="1">
        <v>3.5</v>
      </c>
    </row>
    <row r="1911" spans="1:6" x14ac:dyDescent="0.25">
      <c r="A1911" t="s">
        <v>1633</v>
      </c>
      <c r="B1911">
        <v>7</v>
      </c>
      <c r="C1911">
        <v>2</v>
      </c>
      <c r="D1911" s="1">
        <v>29.82</v>
      </c>
      <c r="E1911" s="1">
        <v>4.26</v>
      </c>
      <c r="F1911" s="1">
        <v>3.5</v>
      </c>
    </row>
    <row r="1912" spans="1:6" x14ac:dyDescent="0.25">
      <c r="A1912" t="s">
        <v>1637</v>
      </c>
      <c r="B1912">
        <v>7</v>
      </c>
      <c r="C1912">
        <v>2</v>
      </c>
      <c r="D1912" s="1">
        <v>127.09</v>
      </c>
      <c r="E1912" s="1">
        <v>18.155714285714286</v>
      </c>
      <c r="F1912" s="1">
        <v>3.5</v>
      </c>
    </row>
    <row r="1913" spans="1:6" x14ac:dyDescent="0.25">
      <c r="A1913" t="s">
        <v>1638</v>
      </c>
      <c r="B1913">
        <v>7</v>
      </c>
      <c r="C1913">
        <v>2</v>
      </c>
      <c r="D1913" s="1">
        <v>18.34</v>
      </c>
      <c r="E1913" s="1">
        <v>2.62</v>
      </c>
      <c r="F1913" s="1">
        <v>3.5</v>
      </c>
    </row>
    <row r="1914" spans="1:6" x14ac:dyDescent="0.25">
      <c r="A1914" t="s">
        <v>1646</v>
      </c>
      <c r="B1914">
        <v>7</v>
      </c>
      <c r="C1914">
        <v>2</v>
      </c>
      <c r="D1914" s="1">
        <v>6.72</v>
      </c>
      <c r="E1914" s="1">
        <v>0.96</v>
      </c>
      <c r="F1914" s="1">
        <v>3.5</v>
      </c>
    </row>
    <row r="1915" spans="1:6" x14ac:dyDescent="0.25">
      <c r="A1915" t="s">
        <v>1651</v>
      </c>
      <c r="B1915">
        <v>7</v>
      </c>
      <c r="C1915">
        <v>2</v>
      </c>
      <c r="D1915" s="1">
        <v>56.23</v>
      </c>
      <c r="E1915" s="1">
        <v>8.0328571428571429</v>
      </c>
      <c r="F1915" s="1">
        <v>3.5</v>
      </c>
    </row>
    <row r="1916" spans="1:6" x14ac:dyDescent="0.25">
      <c r="A1916" t="s">
        <v>1653</v>
      </c>
      <c r="B1916">
        <v>7</v>
      </c>
      <c r="C1916">
        <v>2</v>
      </c>
      <c r="D1916" s="1">
        <v>53.48</v>
      </c>
      <c r="E1916" s="1">
        <v>7.64</v>
      </c>
      <c r="F1916" s="1">
        <v>3.5</v>
      </c>
    </row>
    <row r="1917" spans="1:6" x14ac:dyDescent="0.25">
      <c r="A1917" t="s">
        <v>1657</v>
      </c>
      <c r="B1917">
        <v>7</v>
      </c>
      <c r="C1917">
        <v>2</v>
      </c>
      <c r="D1917" s="1">
        <v>82.18</v>
      </c>
      <c r="E1917" s="1">
        <v>11.74</v>
      </c>
      <c r="F1917" s="1">
        <v>3.5</v>
      </c>
    </row>
    <row r="1918" spans="1:6" x14ac:dyDescent="0.25">
      <c r="A1918" t="s">
        <v>1658</v>
      </c>
      <c r="B1918">
        <v>7</v>
      </c>
      <c r="C1918">
        <v>2</v>
      </c>
      <c r="D1918" s="1">
        <v>37.36</v>
      </c>
      <c r="E1918" s="1">
        <v>5.3371428571428572</v>
      </c>
      <c r="F1918" s="1">
        <v>3.5</v>
      </c>
    </row>
    <row r="1919" spans="1:6" x14ac:dyDescent="0.25">
      <c r="A1919" t="s">
        <v>1659</v>
      </c>
      <c r="B1919">
        <v>7</v>
      </c>
      <c r="C1919">
        <v>2</v>
      </c>
      <c r="D1919" s="1">
        <v>50.43</v>
      </c>
      <c r="E1919" s="1">
        <v>7.2042857142857146</v>
      </c>
      <c r="F1919" s="1">
        <v>3.5</v>
      </c>
    </row>
    <row r="1920" spans="1:6" x14ac:dyDescent="0.25">
      <c r="A1920" t="s">
        <v>1661</v>
      </c>
      <c r="B1920">
        <v>7</v>
      </c>
      <c r="C1920">
        <v>2</v>
      </c>
      <c r="D1920" s="1">
        <v>102.83</v>
      </c>
      <c r="E1920" s="1">
        <v>14.69</v>
      </c>
      <c r="F1920" s="1">
        <v>3.5</v>
      </c>
    </row>
    <row r="1921" spans="1:6" x14ac:dyDescent="0.25">
      <c r="A1921" t="s">
        <v>1664</v>
      </c>
      <c r="B1921">
        <v>7</v>
      </c>
      <c r="C1921">
        <v>2</v>
      </c>
      <c r="D1921" s="1">
        <v>82.32</v>
      </c>
      <c r="E1921" s="1">
        <v>11.76</v>
      </c>
      <c r="F1921" s="1">
        <v>3.5</v>
      </c>
    </row>
    <row r="1922" spans="1:6" x14ac:dyDescent="0.25">
      <c r="A1922" t="s">
        <v>1673</v>
      </c>
      <c r="B1922">
        <v>6</v>
      </c>
      <c r="C1922">
        <v>2</v>
      </c>
      <c r="D1922" s="1">
        <v>270.48</v>
      </c>
      <c r="E1922" s="1">
        <v>45.08</v>
      </c>
      <c r="F1922" s="1">
        <v>3</v>
      </c>
    </row>
    <row r="1923" spans="1:6" x14ac:dyDescent="0.25">
      <c r="A1923" t="s">
        <v>1678</v>
      </c>
      <c r="B1923">
        <v>6</v>
      </c>
      <c r="C1923">
        <v>2</v>
      </c>
      <c r="D1923" s="1">
        <v>58.08</v>
      </c>
      <c r="E1923" s="1">
        <v>9.68</v>
      </c>
      <c r="F1923" s="1">
        <v>3</v>
      </c>
    </row>
    <row r="1924" spans="1:6" x14ac:dyDescent="0.25">
      <c r="A1924" t="s">
        <v>1685</v>
      </c>
      <c r="B1924">
        <v>6</v>
      </c>
      <c r="C1924">
        <v>2</v>
      </c>
      <c r="D1924" s="1">
        <v>215.65</v>
      </c>
      <c r="E1924" s="1">
        <v>35.941666666666663</v>
      </c>
      <c r="F1924" s="1">
        <v>3</v>
      </c>
    </row>
    <row r="1925" spans="1:6" x14ac:dyDescent="0.25">
      <c r="A1925" t="s">
        <v>1686</v>
      </c>
      <c r="B1925">
        <v>6</v>
      </c>
      <c r="C1925">
        <v>2</v>
      </c>
      <c r="D1925" s="1">
        <v>23.5</v>
      </c>
      <c r="E1925" s="1">
        <v>3.9166666666666665</v>
      </c>
      <c r="F1925" s="1">
        <v>3</v>
      </c>
    </row>
    <row r="1926" spans="1:6" x14ac:dyDescent="0.25">
      <c r="A1926" t="s">
        <v>1692</v>
      </c>
      <c r="B1926">
        <v>6</v>
      </c>
      <c r="C1926">
        <v>2</v>
      </c>
      <c r="D1926" s="1">
        <v>295.17</v>
      </c>
      <c r="E1926" s="1">
        <v>49.195</v>
      </c>
      <c r="F1926" s="1">
        <v>3</v>
      </c>
    </row>
    <row r="1927" spans="1:6" x14ac:dyDescent="0.25">
      <c r="A1927" t="s">
        <v>1695</v>
      </c>
      <c r="B1927">
        <v>6</v>
      </c>
      <c r="C1927">
        <v>2</v>
      </c>
      <c r="D1927" s="1">
        <v>1.56</v>
      </c>
      <c r="E1927" s="1">
        <v>0.26</v>
      </c>
      <c r="F1927" s="1">
        <v>3</v>
      </c>
    </row>
    <row r="1928" spans="1:6" x14ac:dyDescent="0.25">
      <c r="A1928" t="s">
        <v>1696</v>
      </c>
      <c r="B1928">
        <v>6</v>
      </c>
      <c r="C1928">
        <v>2</v>
      </c>
      <c r="D1928" s="1">
        <v>1.56</v>
      </c>
      <c r="E1928" s="1">
        <v>0.26</v>
      </c>
      <c r="F1928" s="1">
        <v>3</v>
      </c>
    </row>
    <row r="1929" spans="1:6" x14ac:dyDescent="0.25">
      <c r="A1929" t="s">
        <v>1704</v>
      </c>
      <c r="B1929">
        <v>6</v>
      </c>
      <c r="C1929">
        <v>2</v>
      </c>
      <c r="D1929" s="1">
        <v>13.92</v>
      </c>
      <c r="E1929" s="1">
        <v>2.3199999999999998</v>
      </c>
      <c r="F1929" s="1">
        <v>3</v>
      </c>
    </row>
    <row r="1930" spans="1:6" x14ac:dyDescent="0.25">
      <c r="A1930" t="s">
        <v>1707</v>
      </c>
      <c r="B1930">
        <v>6</v>
      </c>
      <c r="C1930">
        <v>2</v>
      </c>
      <c r="D1930" s="1">
        <v>16.260000000000002</v>
      </c>
      <c r="E1930" s="1">
        <v>2.71</v>
      </c>
      <c r="F1930" s="1">
        <v>3</v>
      </c>
    </row>
    <row r="1931" spans="1:6" x14ac:dyDescent="0.25">
      <c r="A1931" t="s">
        <v>1708</v>
      </c>
      <c r="B1931">
        <v>6</v>
      </c>
      <c r="C1931">
        <v>2</v>
      </c>
      <c r="D1931" s="1">
        <v>16.260000000000002</v>
      </c>
      <c r="E1931" s="1">
        <v>2.71</v>
      </c>
      <c r="F1931" s="1">
        <v>3</v>
      </c>
    </row>
    <row r="1932" spans="1:6" x14ac:dyDescent="0.25">
      <c r="A1932" t="s">
        <v>1709</v>
      </c>
      <c r="B1932">
        <v>6</v>
      </c>
      <c r="C1932">
        <v>2</v>
      </c>
      <c r="D1932" s="1">
        <v>31.74</v>
      </c>
      <c r="E1932" s="1">
        <v>5.29</v>
      </c>
      <c r="F1932" s="1">
        <v>3</v>
      </c>
    </row>
    <row r="1933" spans="1:6" x14ac:dyDescent="0.25">
      <c r="A1933" t="s">
        <v>1711</v>
      </c>
      <c r="B1933">
        <v>6</v>
      </c>
      <c r="C1933">
        <v>2</v>
      </c>
      <c r="D1933" s="1">
        <v>312.66000000000003</v>
      </c>
      <c r="E1933" s="1">
        <v>52.11</v>
      </c>
      <c r="F1933" s="1">
        <v>3</v>
      </c>
    </row>
    <row r="1934" spans="1:6" x14ac:dyDescent="0.25">
      <c r="A1934" t="s">
        <v>1719</v>
      </c>
      <c r="B1934">
        <v>6</v>
      </c>
      <c r="C1934">
        <v>2</v>
      </c>
      <c r="D1934" s="1">
        <v>163.53</v>
      </c>
      <c r="E1934" s="1">
        <v>27.254999999999999</v>
      </c>
      <c r="F1934" s="1">
        <v>3</v>
      </c>
    </row>
    <row r="1935" spans="1:6" x14ac:dyDescent="0.25">
      <c r="A1935" t="s">
        <v>1721</v>
      </c>
      <c r="B1935">
        <v>6</v>
      </c>
      <c r="C1935">
        <v>2</v>
      </c>
      <c r="D1935" s="1">
        <v>536.70000000000005</v>
      </c>
      <c r="E1935" s="1">
        <v>89.45</v>
      </c>
      <c r="F1935" s="1">
        <v>3</v>
      </c>
    </row>
    <row r="1936" spans="1:6" x14ac:dyDescent="0.25">
      <c r="A1936" t="s">
        <v>1725</v>
      </c>
      <c r="B1936">
        <v>6</v>
      </c>
      <c r="C1936">
        <v>2</v>
      </c>
      <c r="D1936" s="1">
        <v>301.3</v>
      </c>
      <c r="E1936" s="1">
        <v>50.216666666666661</v>
      </c>
      <c r="F1936" s="1">
        <v>3</v>
      </c>
    </row>
    <row r="1937" spans="1:6" x14ac:dyDescent="0.25">
      <c r="A1937" t="s">
        <v>1726</v>
      </c>
      <c r="B1937">
        <v>6</v>
      </c>
      <c r="C1937">
        <v>2</v>
      </c>
      <c r="D1937" s="1">
        <v>323.2</v>
      </c>
      <c r="E1937" s="1">
        <v>53.866666666666667</v>
      </c>
      <c r="F1937" s="1">
        <v>3</v>
      </c>
    </row>
    <row r="1938" spans="1:6" x14ac:dyDescent="0.25">
      <c r="A1938" t="s">
        <v>1728</v>
      </c>
      <c r="B1938">
        <v>6</v>
      </c>
      <c r="C1938">
        <v>2</v>
      </c>
      <c r="D1938" s="1">
        <v>20.100000000000001</v>
      </c>
      <c r="E1938" s="1">
        <v>3.35</v>
      </c>
      <c r="F1938" s="1">
        <v>3</v>
      </c>
    </row>
    <row r="1939" spans="1:6" x14ac:dyDescent="0.25">
      <c r="A1939" t="s">
        <v>1741</v>
      </c>
      <c r="B1939">
        <v>6</v>
      </c>
      <c r="C1939">
        <v>2</v>
      </c>
      <c r="D1939" s="1">
        <v>894.84</v>
      </c>
      <c r="E1939" s="1">
        <v>149.13999999999999</v>
      </c>
      <c r="F1939" s="1">
        <v>3</v>
      </c>
    </row>
    <row r="1940" spans="1:6" x14ac:dyDescent="0.25">
      <c r="A1940" t="s">
        <v>1742</v>
      </c>
      <c r="B1940">
        <v>6</v>
      </c>
      <c r="C1940">
        <v>2</v>
      </c>
      <c r="D1940" s="1">
        <v>2025</v>
      </c>
      <c r="E1940" s="1">
        <v>337.5</v>
      </c>
      <c r="F1940" s="1">
        <v>3</v>
      </c>
    </row>
    <row r="1941" spans="1:6" x14ac:dyDescent="0.25">
      <c r="A1941" t="s">
        <v>1755</v>
      </c>
      <c r="B1941">
        <v>6</v>
      </c>
      <c r="C1941">
        <v>2</v>
      </c>
      <c r="D1941" s="1">
        <v>233</v>
      </c>
      <c r="E1941" s="1">
        <v>38.833333333333336</v>
      </c>
      <c r="F1941" s="1">
        <v>3</v>
      </c>
    </row>
    <row r="1942" spans="1:6" x14ac:dyDescent="0.25">
      <c r="A1942" t="s">
        <v>1756</v>
      </c>
      <c r="B1942">
        <v>6</v>
      </c>
      <c r="C1942">
        <v>2</v>
      </c>
      <c r="D1942" s="1">
        <v>185.42</v>
      </c>
      <c r="E1942" s="1">
        <v>30.903333333333332</v>
      </c>
      <c r="F1942" s="1">
        <v>3</v>
      </c>
    </row>
    <row r="1943" spans="1:6" x14ac:dyDescent="0.25">
      <c r="A1943" t="s">
        <v>1761</v>
      </c>
      <c r="B1943">
        <v>6</v>
      </c>
      <c r="C1943">
        <v>2</v>
      </c>
      <c r="D1943" s="1">
        <v>95.07</v>
      </c>
      <c r="E1943" s="1">
        <v>15.845000000000001</v>
      </c>
      <c r="F1943" s="1">
        <v>3</v>
      </c>
    </row>
    <row r="1944" spans="1:6" x14ac:dyDescent="0.25">
      <c r="A1944" t="s">
        <v>1764</v>
      </c>
      <c r="B1944">
        <v>6</v>
      </c>
      <c r="C1944">
        <v>2</v>
      </c>
      <c r="D1944" s="1">
        <v>286.77999999999997</v>
      </c>
      <c r="E1944" s="1">
        <v>47.796666666666667</v>
      </c>
      <c r="F1944" s="1">
        <v>3</v>
      </c>
    </row>
    <row r="1945" spans="1:6" x14ac:dyDescent="0.25">
      <c r="A1945" t="s">
        <v>1768</v>
      </c>
      <c r="B1945">
        <v>6</v>
      </c>
      <c r="C1945">
        <v>2</v>
      </c>
      <c r="D1945" s="1">
        <v>37.979999999999997</v>
      </c>
      <c r="E1945" s="1">
        <v>6.33</v>
      </c>
      <c r="F1945" s="1">
        <v>3</v>
      </c>
    </row>
    <row r="1946" spans="1:6" x14ac:dyDescent="0.25">
      <c r="A1946" t="s">
        <v>1769</v>
      </c>
      <c r="B1946">
        <v>6</v>
      </c>
      <c r="C1946">
        <v>2</v>
      </c>
      <c r="D1946" s="1">
        <v>37.979999999999997</v>
      </c>
      <c r="E1946" s="1">
        <v>6.33</v>
      </c>
      <c r="F1946" s="1">
        <v>3</v>
      </c>
    </row>
    <row r="1947" spans="1:6" x14ac:dyDescent="0.25">
      <c r="A1947" t="s">
        <v>1775</v>
      </c>
      <c r="B1947">
        <v>6</v>
      </c>
      <c r="C1947">
        <v>2</v>
      </c>
      <c r="D1947" s="1">
        <v>9.06</v>
      </c>
      <c r="E1947" s="1">
        <v>1.51</v>
      </c>
      <c r="F1947" s="1">
        <v>3</v>
      </c>
    </row>
    <row r="1948" spans="1:6" x14ac:dyDescent="0.25">
      <c r="A1948" t="s">
        <v>1776</v>
      </c>
      <c r="B1948">
        <v>6</v>
      </c>
      <c r="C1948">
        <v>2</v>
      </c>
      <c r="D1948" s="1">
        <v>9.06</v>
      </c>
      <c r="E1948" s="1">
        <v>1.51</v>
      </c>
      <c r="F1948" s="1">
        <v>3</v>
      </c>
    </row>
    <row r="1949" spans="1:6" x14ac:dyDescent="0.25">
      <c r="A1949" t="s">
        <v>1780</v>
      </c>
      <c r="B1949">
        <v>6</v>
      </c>
      <c r="C1949">
        <v>2</v>
      </c>
      <c r="D1949" s="1">
        <v>455.32</v>
      </c>
      <c r="E1949" s="1">
        <v>75.88666666666667</v>
      </c>
      <c r="F1949" s="1">
        <v>3</v>
      </c>
    </row>
    <row r="1950" spans="1:6" x14ac:dyDescent="0.25">
      <c r="A1950" t="s">
        <v>1784</v>
      </c>
      <c r="B1950">
        <v>6</v>
      </c>
      <c r="C1950">
        <v>2</v>
      </c>
      <c r="D1950" s="1">
        <v>31.94</v>
      </c>
      <c r="E1950" s="1">
        <v>5.3233333333333333</v>
      </c>
      <c r="F1950" s="1">
        <v>3</v>
      </c>
    </row>
    <row r="1951" spans="1:6" x14ac:dyDescent="0.25">
      <c r="A1951" t="s">
        <v>1795</v>
      </c>
      <c r="B1951">
        <v>6</v>
      </c>
      <c r="C1951">
        <v>2</v>
      </c>
      <c r="D1951" s="1">
        <v>163.92</v>
      </c>
      <c r="E1951" s="1">
        <v>27.32</v>
      </c>
      <c r="F1951" s="1">
        <v>3</v>
      </c>
    </row>
    <row r="1952" spans="1:6" x14ac:dyDescent="0.25">
      <c r="A1952" t="s">
        <v>1797</v>
      </c>
      <c r="B1952">
        <v>6</v>
      </c>
      <c r="C1952">
        <v>2</v>
      </c>
      <c r="D1952" s="1">
        <v>58.38</v>
      </c>
      <c r="E1952" s="1">
        <v>9.73</v>
      </c>
      <c r="F1952" s="1">
        <v>3</v>
      </c>
    </row>
    <row r="1953" spans="1:6" x14ac:dyDescent="0.25">
      <c r="A1953" t="s">
        <v>1800</v>
      </c>
      <c r="B1953">
        <v>6</v>
      </c>
      <c r="C1953">
        <v>2</v>
      </c>
      <c r="D1953" s="1">
        <v>65.16</v>
      </c>
      <c r="E1953" s="1">
        <v>10.86</v>
      </c>
      <c r="F1953" s="1">
        <v>3</v>
      </c>
    </row>
    <row r="1954" spans="1:6" x14ac:dyDescent="0.25">
      <c r="A1954" t="s">
        <v>1801</v>
      </c>
      <c r="B1954">
        <v>6</v>
      </c>
      <c r="C1954">
        <v>2</v>
      </c>
      <c r="D1954" s="1">
        <v>34.979999999999997</v>
      </c>
      <c r="E1954" s="1">
        <v>5.83</v>
      </c>
      <c r="F1954" s="1">
        <v>3</v>
      </c>
    </row>
    <row r="1955" spans="1:6" x14ac:dyDescent="0.25">
      <c r="A1955" t="s">
        <v>1804</v>
      </c>
      <c r="B1955">
        <v>6</v>
      </c>
      <c r="C1955">
        <v>2</v>
      </c>
      <c r="D1955" s="1">
        <v>139.62</v>
      </c>
      <c r="E1955" s="1">
        <v>23.27</v>
      </c>
      <c r="F1955" s="1">
        <v>3</v>
      </c>
    </row>
    <row r="1956" spans="1:6" x14ac:dyDescent="0.25">
      <c r="A1956" t="s">
        <v>1805</v>
      </c>
      <c r="B1956">
        <v>6</v>
      </c>
      <c r="C1956">
        <v>2</v>
      </c>
      <c r="D1956" s="1">
        <v>60.12</v>
      </c>
      <c r="E1956" s="1">
        <v>10.02</v>
      </c>
      <c r="F1956" s="1">
        <v>3</v>
      </c>
    </row>
    <row r="1957" spans="1:6" x14ac:dyDescent="0.25">
      <c r="A1957" t="s">
        <v>1808</v>
      </c>
      <c r="B1957">
        <v>6</v>
      </c>
      <c r="C1957">
        <v>2</v>
      </c>
      <c r="D1957" s="1">
        <v>56.28</v>
      </c>
      <c r="E1957" s="1">
        <v>9.3800000000000008</v>
      </c>
      <c r="F1957" s="1">
        <v>3</v>
      </c>
    </row>
    <row r="1958" spans="1:6" x14ac:dyDescent="0.25">
      <c r="A1958" t="s">
        <v>1809</v>
      </c>
      <c r="B1958">
        <v>6</v>
      </c>
      <c r="C1958">
        <v>2</v>
      </c>
      <c r="D1958" s="1">
        <v>38.799999999999997</v>
      </c>
      <c r="E1958" s="1">
        <v>6.4666666666666668</v>
      </c>
      <c r="F1958" s="1">
        <v>3</v>
      </c>
    </row>
    <row r="1959" spans="1:6" x14ac:dyDescent="0.25">
      <c r="A1959" t="s">
        <v>1820</v>
      </c>
      <c r="B1959">
        <v>6</v>
      </c>
      <c r="C1959">
        <v>2</v>
      </c>
      <c r="D1959" s="1">
        <v>32.22</v>
      </c>
      <c r="E1959" s="1">
        <v>5.37</v>
      </c>
      <c r="F1959" s="1">
        <v>3</v>
      </c>
    </row>
    <row r="1960" spans="1:6" x14ac:dyDescent="0.25">
      <c r="A1960" t="s">
        <v>1822</v>
      </c>
      <c r="B1960">
        <v>6</v>
      </c>
      <c r="C1960">
        <v>2</v>
      </c>
      <c r="D1960" s="1">
        <v>40.47</v>
      </c>
      <c r="E1960" s="1">
        <v>6.7450000000000001</v>
      </c>
      <c r="F1960" s="1">
        <v>3</v>
      </c>
    </row>
    <row r="1961" spans="1:6" x14ac:dyDescent="0.25">
      <c r="A1961" t="s">
        <v>1835</v>
      </c>
      <c r="B1961">
        <v>6</v>
      </c>
      <c r="C1961">
        <v>2</v>
      </c>
      <c r="D1961" s="1">
        <v>136.54</v>
      </c>
      <c r="E1961" s="1">
        <v>22.756666666666668</v>
      </c>
      <c r="F1961" s="1">
        <v>3</v>
      </c>
    </row>
    <row r="1962" spans="1:6" x14ac:dyDescent="0.25">
      <c r="A1962" t="s">
        <v>1837</v>
      </c>
      <c r="B1962">
        <v>6</v>
      </c>
      <c r="C1962">
        <v>2</v>
      </c>
      <c r="D1962" s="1">
        <v>27.94</v>
      </c>
      <c r="E1962" s="1">
        <v>4.6566666666666672</v>
      </c>
      <c r="F1962" s="1">
        <v>3</v>
      </c>
    </row>
    <row r="1963" spans="1:6" x14ac:dyDescent="0.25">
      <c r="A1963" t="s">
        <v>1838</v>
      </c>
      <c r="B1963">
        <v>6</v>
      </c>
      <c r="C1963">
        <v>2</v>
      </c>
      <c r="D1963" s="1">
        <v>7.2</v>
      </c>
      <c r="E1963" s="1">
        <v>1.2</v>
      </c>
      <c r="F1963" s="1">
        <v>3</v>
      </c>
    </row>
    <row r="1964" spans="1:6" x14ac:dyDescent="0.25">
      <c r="A1964" t="s">
        <v>1839</v>
      </c>
      <c r="B1964">
        <v>6</v>
      </c>
      <c r="C1964">
        <v>2</v>
      </c>
      <c r="D1964" s="1">
        <v>35.159999999999997</v>
      </c>
      <c r="E1964" s="1">
        <v>5.86</v>
      </c>
      <c r="F1964" s="1">
        <v>3</v>
      </c>
    </row>
    <row r="1965" spans="1:6" x14ac:dyDescent="0.25">
      <c r="A1965" t="s">
        <v>1840</v>
      </c>
      <c r="B1965">
        <v>6</v>
      </c>
      <c r="C1965">
        <v>2</v>
      </c>
      <c r="D1965" s="1">
        <v>30.24</v>
      </c>
      <c r="E1965" s="1">
        <v>5.04</v>
      </c>
      <c r="F1965" s="1">
        <v>3</v>
      </c>
    </row>
    <row r="1966" spans="1:6" x14ac:dyDescent="0.25">
      <c r="A1966" t="s">
        <v>1841</v>
      </c>
      <c r="B1966">
        <v>6</v>
      </c>
      <c r="C1966">
        <v>2</v>
      </c>
      <c r="D1966" s="1">
        <v>39.24</v>
      </c>
      <c r="E1966" s="1">
        <v>6.54</v>
      </c>
      <c r="F1966" s="1">
        <v>3</v>
      </c>
    </row>
    <row r="1967" spans="1:6" x14ac:dyDescent="0.25">
      <c r="A1967" t="s">
        <v>1848</v>
      </c>
      <c r="B1967">
        <v>6</v>
      </c>
      <c r="C1967">
        <v>2</v>
      </c>
      <c r="D1967" s="1">
        <v>51.66</v>
      </c>
      <c r="E1967" s="1">
        <v>8.61</v>
      </c>
      <c r="F1967" s="1">
        <v>3</v>
      </c>
    </row>
    <row r="1968" spans="1:6" x14ac:dyDescent="0.25">
      <c r="A1968" t="s">
        <v>1852</v>
      </c>
      <c r="B1968">
        <v>5</v>
      </c>
      <c r="C1968">
        <v>2</v>
      </c>
      <c r="D1968" s="1">
        <v>278.27999999999997</v>
      </c>
      <c r="E1968" s="1">
        <v>55.655999999999999</v>
      </c>
      <c r="F1968" s="1">
        <v>2.5</v>
      </c>
    </row>
    <row r="1969" spans="1:6" x14ac:dyDescent="0.25">
      <c r="A1969" t="s">
        <v>1854</v>
      </c>
      <c r="B1969">
        <v>5</v>
      </c>
      <c r="C1969">
        <v>2</v>
      </c>
      <c r="D1969" s="1">
        <v>21.45</v>
      </c>
      <c r="E1969" s="1">
        <v>4.29</v>
      </c>
      <c r="F1969" s="1">
        <v>2.5</v>
      </c>
    </row>
    <row r="1970" spans="1:6" x14ac:dyDescent="0.25">
      <c r="A1970" t="s">
        <v>1857</v>
      </c>
      <c r="B1970">
        <v>5</v>
      </c>
      <c r="C1970">
        <v>2</v>
      </c>
      <c r="D1970" s="1">
        <v>212.16</v>
      </c>
      <c r="E1970" s="1">
        <v>42.432000000000002</v>
      </c>
      <c r="F1970" s="1">
        <v>2.5</v>
      </c>
    </row>
    <row r="1971" spans="1:6" x14ac:dyDescent="0.25">
      <c r="A1971" t="s">
        <v>1877</v>
      </c>
      <c r="B1971">
        <v>5</v>
      </c>
      <c r="C1971">
        <v>2</v>
      </c>
      <c r="D1971" s="1">
        <v>49.7</v>
      </c>
      <c r="E1971" s="1">
        <v>9.94</v>
      </c>
      <c r="F1971" s="1">
        <v>2.5</v>
      </c>
    </row>
    <row r="1972" spans="1:6" x14ac:dyDescent="0.25">
      <c r="A1972" t="s">
        <v>1878</v>
      </c>
      <c r="B1972">
        <v>5</v>
      </c>
      <c r="C1972">
        <v>2</v>
      </c>
      <c r="D1972" s="1">
        <v>644.1</v>
      </c>
      <c r="E1972" s="1">
        <v>128.82</v>
      </c>
      <c r="F1972" s="1">
        <v>2.5</v>
      </c>
    </row>
    <row r="1973" spans="1:6" x14ac:dyDescent="0.25">
      <c r="A1973" t="s">
        <v>1888</v>
      </c>
      <c r="B1973">
        <v>5</v>
      </c>
      <c r="C1973">
        <v>2</v>
      </c>
      <c r="D1973" s="1">
        <v>1.3</v>
      </c>
      <c r="E1973" s="1">
        <v>0.26</v>
      </c>
      <c r="F1973" s="1">
        <v>2.5</v>
      </c>
    </row>
    <row r="1974" spans="1:6" x14ac:dyDescent="0.25">
      <c r="A1974" t="s">
        <v>1889</v>
      </c>
      <c r="B1974">
        <v>5</v>
      </c>
      <c r="C1974">
        <v>2</v>
      </c>
      <c r="D1974" s="1">
        <v>1.3</v>
      </c>
      <c r="E1974" s="1">
        <v>0.26</v>
      </c>
      <c r="F1974" s="1">
        <v>2.5</v>
      </c>
    </row>
    <row r="1975" spans="1:6" x14ac:dyDescent="0.25">
      <c r="A1975" t="s">
        <v>1890</v>
      </c>
      <c r="B1975">
        <v>5</v>
      </c>
      <c r="C1975">
        <v>2</v>
      </c>
      <c r="D1975" s="1">
        <v>1.3</v>
      </c>
      <c r="E1975" s="1">
        <v>0.26</v>
      </c>
      <c r="F1975" s="1">
        <v>2.5</v>
      </c>
    </row>
    <row r="1976" spans="1:6" x14ac:dyDescent="0.25">
      <c r="A1976" t="s">
        <v>1902</v>
      </c>
      <c r="B1976">
        <v>5</v>
      </c>
      <c r="C1976">
        <v>2</v>
      </c>
      <c r="D1976" s="1">
        <v>403.31</v>
      </c>
      <c r="E1976" s="1">
        <v>80.662000000000006</v>
      </c>
      <c r="F1976" s="1">
        <v>2.5</v>
      </c>
    </row>
    <row r="1977" spans="1:6" x14ac:dyDescent="0.25">
      <c r="A1977" t="s">
        <v>1904</v>
      </c>
      <c r="B1977">
        <v>5</v>
      </c>
      <c r="C1977">
        <v>2</v>
      </c>
      <c r="D1977" s="1">
        <v>268.64999999999998</v>
      </c>
      <c r="E1977" s="1">
        <v>53.73</v>
      </c>
      <c r="F1977" s="1">
        <v>2.5</v>
      </c>
    </row>
    <row r="1978" spans="1:6" x14ac:dyDescent="0.25">
      <c r="A1978" t="s">
        <v>1907</v>
      </c>
      <c r="B1978">
        <v>5</v>
      </c>
      <c r="C1978">
        <v>2</v>
      </c>
      <c r="D1978" s="1">
        <v>855</v>
      </c>
      <c r="E1978" s="1">
        <v>171</v>
      </c>
      <c r="F1978" s="1">
        <v>2.5</v>
      </c>
    </row>
    <row r="1979" spans="1:6" x14ac:dyDescent="0.25">
      <c r="A1979" t="s">
        <v>1912</v>
      </c>
      <c r="B1979">
        <v>5</v>
      </c>
      <c r="C1979">
        <v>2</v>
      </c>
      <c r="D1979" s="1">
        <v>339.85</v>
      </c>
      <c r="E1979" s="1">
        <v>67.97</v>
      </c>
      <c r="F1979" s="1">
        <v>2.5</v>
      </c>
    </row>
    <row r="1980" spans="1:6" x14ac:dyDescent="0.25">
      <c r="A1980" t="s">
        <v>1917</v>
      </c>
      <c r="B1980">
        <v>5</v>
      </c>
      <c r="C1980">
        <v>2</v>
      </c>
      <c r="D1980" s="1">
        <v>13.4</v>
      </c>
      <c r="E1980" s="1">
        <v>2.68</v>
      </c>
      <c r="F1980" s="1">
        <v>2.5</v>
      </c>
    </row>
    <row r="1981" spans="1:6" x14ac:dyDescent="0.25">
      <c r="A1981" t="s">
        <v>1920</v>
      </c>
      <c r="B1981">
        <v>5</v>
      </c>
      <c r="C1981">
        <v>2</v>
      </c>
      <c r="D1981" s="1">
        <v>19</v>
      </c>
      <c r="E1981" s="1">
        <v>3.8</v>
      </c>
      <c r="F1981" s="1">
        <v>2.5</v>
      </c>
    </row>
    <row r="1982" spans="1:6" x14ac:dyDescent="0.25">
      <c r="A1982" t="s">
        <v>1923</v>
      </c>
      <c r="B1982">
        <v>5</v>
      </c>
      <c r="C1982">
        <v>2</v>
      </c>
      <c r="D1982" s="1">
        <v>42.45</v>
      </c>
      <c r="E1982" s="1">
        <v>8.49</v>
      </c>
      <c r="F1982" s="1">
        <v>2.5</v>
      </c>
    </row>
    <row r="1983" spans="1:6" x14ac:dyDescent="0.25">
      <c r="A1983" t="s">
        <v>1934</v>
      </c>
      <c r="B1983">
        <v>5</v>
      </c>
      <c r="C1983">
        <v>2</v>
      </c>
      <c r="D1983" s="1">
        <v>449.68</v>
      </c>
      <c r="E1983" s="1">
        <v>89.936000000000007</v>
      </c>
      <c r="F1983" s="1">
        <v>2.5</v>
      </c>
    </row>
    <row r="1984" spans="1:6" x14ac:dyDescent="0.25">
      <c r="A1984" t="s">
        <v>1945</v>
      </c>
      <c r="B1984">
        <v>5</v>
      </c>
      <c r="C1984">
        <v>2</v>
      </c>
      <c r="D1984" s="1">
        <v>24.5</v>
      </c>
      <c r="E1984" s="1">
        <v>4.9000000000000004</v>
      </c>
      <c r="F1984" s="1">
        <v>2.5</v>
      </c>
    </row>
    <row r="1985" spans="1:6" x14ac:dyDescent="0.25">
      <c r="A1985" t="s">
        <v>1952</v>
      </c>
      <c r="B1985">
        <v>5</v>
      </c>
      <c r="C1985">
        <v>2</v>
      </c>
      <c r="D1985" s="1">
        <v>25.55</v>
      </c>
      <c r="E1985" s="1">
        <v>5.1100000000000003</v>
      </c>
      <c r="F1985" s="1">
        <v>2.5</v>
      </c>
    </row>
    <row r="1986" spans="1:6" x14ac:dyDescent="0.25">
      <c r="A1986" t="s">
        <v>1955</v>
      </c>
      <c r="B1986">
        <v>5</v>
      </c>
      <c r="C1986">
        <v>2</v>
      </c>
      <c r="D1986" s="1">
        <v>547.5</v>
      </c>
      <c r="E1986" s="1">
        <v>109.5</v>
      </c>
      <c r="F1986" s="1">
        <v>2.5</v>
      </c>
    </row>
    <row r="1987" spans="1:6" x14ac:dyDescent="0.25">
      <c r="A1987" t="s">
        <v>1961</v>
      </c>
      <c r="B1987">
        <v>5</v>
      </c>
      <c r="C1987">
        <v>2</v>
      </c>
      <c r="D1987" s="1">
        <v>13.1</v>
      </c>
      <c r="E1987" s="1">
        <v>2.62</v>
      </c>
      <c r="F1987" s="1">
        <v>2.5</v>
      </c>
    </row>
    <row r="1988" spans="1:6" x14ac:dyDescent="0.25">
      <c r="A1988" t="s">
        <v>1962</v>
      </c>
      <c r="B1988">
        <v>5</v>
      </c>
      <c r="C1988">
        <v>2</v>
      </c>
      <c r="D1988" s="1">
        <v>13.34</v>
      </c>
      <c r="E1988" s="1">
        <v>2.6680000000000001</v>
      </c>
      <c r="F1988" s="1">
        <v>2.5</v>
      </c>
    </row>
    <row r="1989" spans="1:6" x14ac:dyDescent="0.25">
      <c r="A1989" t="s">
        <v>1972</v>
      </c>
      <c r="B1989">
        <v>5</v>
      </c>
      <c r="C1989">
        <v>2</v>
      </c>
      <c r="D1989" s="1">
        <v>353.16</v>
      </c>
      <c r="E1989" s="1">
        <v>70.632000000000005</v>
      </c>
      <c r="F1989" s="1">
        <v>2.5</v>
      </c>
    </row>
    <row r="1990" spans="1:6" x14ac:dyDescent="0.25">
      <c r="A1990" t="s">
        <v>1973</v>
      </c>
      <c r="B1990">
        <v>5</v>
      </c>
      <c r="C1990">
        <v>2</v>
      </c>
      <c r="D1990" s="1">
        <v>7.58</v>
      </c>
      <c r="E1990" s="1">
        <v>1.516</v>
      </c>
      <c r="F1990" s="1">
        <v>2.5</v>
      </c>
    </row>
    <row r="1991" spans="1:6" x14ac:dyDescent="0.25">
      <c r="A1991" t="s">
        <v>1976</v>
      </c>
      <c r="B1991">
        <v>5</v>
      </c>
      <c r="C1991">
        <v>2</v>
      </c>
      <c r="D1991" s="1">
        <v>124.95</v>
      </c>
      <c r="E1991" s="1">
        <v>24.99</v>
      </c>
      <c r="F1991" s="1">
        <v>2.5</v>
      </c>
    </row>
    <row r="1992" spans="1:6" x14ac:dyDescent="0.25">
      <c r="A1992" t="s">
        <v>1983</v>
      </c>
      <c r="B1992">
        <v>5</v>
      </c>
      <c r="C1992">
        <v>2</v>
      </c>
      <c r="D1992" s="1">
        <v>178.85</v>
      </c>
      <c r="E1992" s="1">
        <v>35.770000000000003</v>
      </c>
      <c r="F1992" s="1">
        <v>2.5</v>
      </c>
    </row>
    <row r="1993" spans="1:6" x14ac:dyDescent="0.25">
      <c r="A1993" t="s">
        <v>1986</v>
      </c>
      <c r="B1993">
        <v>5</v>
      </c>
      <c r="C1993">
        <v>2</v>
      </c>
      <c r="D1993" s="1">
        <v>154.81</v>
      </c>
      <c r="E1993" s="1">
        <v>30.962</v>
      </c>
      <c r="F1993" s="1">
        <v>2.5</v>
      </c>
    </row>
    <row r="1994" spans="1:6" x14ac:dyDescent="0.25">
      <c r="A1994" t="s">
        <v>1991</v>
      </c>
      <c r="B1994">
        <v>5</v>
      </c>
      <c r="C1994">
        <v>2</v>
      </c>
      <c r="D1994" s="1">
        <v>39.4</v>
      </c>
      <c r="E1994" s="1">
        <v>7.88</v>
      </c>
      <c r="F1994" s="1">
        <v>2.5</v>
      </c>
    </row>
    <row r="1995" spans="1:6" x14ac:dyDescent="0.25">
      <c r="A1995" t="s">
        <v>1993</v>
      </c>
      <c r="B1995">
        <v>5</v>
      </c>
      <c r="C1995">
        <v>2</v>
      </c>
      <c r="D1995" s="1">
        <v>285.75</v>
      </c>
      <c r="E1995" s="1">
        <v>57.15</v>
      </c>
      <c r="F1995" s="1">
        <v>2.5</v>
      </c>
    </row>
    <row r="1996" spans="1:6" x14ac:dyDescent="0.25">
      <c r="A1996" t="s">
        <v>1996</v>
      </c>
      <c r="B1996">
        <v>5</v>
      </c>
      <c r="C1996">
        <v>2</v>
      </c>
      <c r="D1996" s="1">
        <v>13.75</v>
      </c>
      <c r="E1996" s="1">
        <v>2.75</v>
      </c>
      <c r="F1996" s="1">
        <v>2.5</v>
      </c>
    </row>
    <row r="1997" spans="1:6" x14ac:dyDescent="0.25">
      <c r="A1997" t="s">
        <v>1997</v>
      </c>
      <c r="B1997">
        <v>5</v>
      </c>
      <c r="C1997">
        <v>2</v>
      </c>
      <c r="D1997" s="1">
        <v>417.27</v>
      </c>
      <c r="E1997" s="1">
        <v>83.453999999999994</v>
      </c>
      <c r="F1997" s="1">
        <v>2.5</v>
      </c>
    </row>
    <row r="1998" spans="1:6" x14ac:dyDescent="0.25">
      <c r="A1998" t="s">
        <v>2000</v>
      </c>
      <c r="B1998">
        <v>5</v>
      </c>
      <c r="C1998">
        <v>2</v>
      </c>
      <c r="D1998" s="1">
        <v>102.03</v>
      </c>
      <c r="E1998" s="1">
        <v>20.405999999999999</v>
      </c>
      <c r="F1998" s="1">
        <v>2.5</v>
      </c>
    </row>
    <row r="1999" spans="1:6" x14ac:dyDescent="0.25">
      <c r="A1999" t="s">
        <v>2001</v>
      </c>
      <c r="B1999">
        <v>5</v>
      </c>
      <c r="C1999">
        <v>2</v>
      </c>
      <c r="D1999" s="1">
        <v>147.35</v>
      </c>
      <c r="E1999" s="1">
        <v>29.47</v>
      </c>
      <c r="F1999" s="1">
        <v>2.5</v>
      </c>
    </row>
    <row r="2000" spans="1:6" x14ac:dyDescent="0.25">
      <c r="A2000" t="s">
        <v>2003</v>
      </c>
      <c r="B2000">
        <v>5</v>
      </c>
      <c r="C2000">
        <v>2</v>
      </c>
      <c r="D2000" s="1">
        <v>45.35</v>
      </c>
      <c r="E2000" s="1">
        <v>9.07</v>
      </c>
      <c r="F2000" s="1">
        <v>2.5</v>
      </c>
    </row>
    <row r="2001" spans="1:6" x14ac:dyDescent="0.25">
      <c r="A2001" t="s">
        <v>2004</v>
      </c>
      <c r="B2001">
        <v>5</v>
      </c>
      <c r="C2001">
        <v>2</v>
      </c>
      <c r="D2001" s="1">
        <v>53.6</v>
      </c>
      <c r="E2001" s="1">
        <v>10.72</v>
      </c>
      <c r="F2001" s="1">
        <v>2.5</v>
      </c>
    </row>
    <row r="2002" spans="1:6" x14ac:dyDescent="0.25">
      <c r="A2002" t="s">
        <v>2005</v>
      </c>
      <c r="B2002">
        <v>5</v>
      </c>
      <c r="C2002">
        <v>2</v>
      </c>
      <c r="D2002" s="1">
        <v>78.62</v>
      </c>
      <c r="E2002" s="1">
        <v>15.724</v>
      </c>
      <c r="F2002" s="1">
        <v>2.5</v>
      </c>
    </row>
    <row r="2003" spans="1:6" x14ac:dyDescent="0.25">
      <c r="A2003" t="s">
        <v>2007</v>
      </c>
      <c r="B2003">
        <v>5</v>
      </c>
      <c r="C2003">
        <v>2</v>
      </c>
      <c r="D2003" s="1">
        <v>78</v>
      </c>
      <c r="E2003" s="1">
        <v>15.6</v>
      </c>
      <c r="F2003" s="1">
        <v>2.5</v>
      </c>
    </row>
    <row r="2004" spans="1:6" x14ac:dyDescent="0.25">
      <c r="A2004" t="s">
        <v>2013</v>
      </c>
      <c r="B2004">
        <v>5</v>
      </c>
      <c r="C2004">
        <v>2</v>
      </c>
      <c r="D2004" s="1">
        <v>40.799999999999997</v>
      </c>
      <c r="E2004" s="1">
        <v>8.16</v>
      </c>
      <c r="F2004" s="1">
        <v>2.5</v>
      </c>
    </row>
    <row r="2005" spans="1:6" x14ac:dyDescent="0.25">
      <c r="A2005" t="s">
        <v>2014</v>
      </c>
      <c r="B2005">
        <v>5</v>
      </c>
      <c r="C2005">
        <v>2</v>
      </c>
      <c r="D2005" s="1">
        <v>53.3</v>
      </c>
      <c r="E2005" s="1">
        <v>10.66</v>
      </c>
      <c r="F2005" s="1">
        <v>2.5</v>
      </c>
    </row>
    <row r="2006" spans="1:6" x14ac:dyDescent="0.25">
      <c r="A2006" t="s">
        <v>2019</v>
      </c>
      <c r="B2006">
        <v>5</v>
      </c>
      <c r="C2006">
        <v>2</v>
      </c>
      <c r="D2006" s="1">
        <v>99</v>
      </c>
      <c r="E2006" s="1">
        <v>19.8</v>
      </c>
      <c r="F2006" s="1">
        <v>2.5</v>
      </c>
    </row>
    <row r="2007" spans="1:6" x14ac:dyDescent="0.25">
      <c r="A2007" t="s">
        <v>2020</v>
      </c>
      <c r="B2007">
        <v>5</v>
      </c>
      <c r="C2007">
        <v>2</v>
      </c>
      <c r="D2007" s="1">
        <v>11.75</v>
      </c>
      <c r="E2007" s="1">
        <v>2.35</v>
      </c>
      <c r="F2007" s="1">
        <v>2.5</v>
      </c>
    </row>
    <row r="2008" spans="1:6" x14ac:dyDescent="0.25">
      <c r="A2008" t="s">
        <v>2029</v>
      </c>
      <c r="B2008">
        <v>5</v>
      </c>
      <c r="C2008">
        <v>2</v>
      </c>
      <c r="D2008" s="1">
        <v>44</v>
      </c>
      <c r="E2008" s="1">
        <v>8.8000000000000007</v>
      </c>
      <c r="F2008" s="1">
        <v>2.5</v>
      </c>
    </row>
    <row r="2009" spans="1:6" x14ac:dyDescent="0.25">
      <c r="A2009" t="s">
        <v>2035</v>
      </c>
      <c r="B2009">
        <v>4</v>
      </c>
      <c r="C2009">
        <v>2</v>
      </c>
      <c r="D2009" s="1">
        <v>38.72</v>
      </c>
      <c r="E2009" s="1">
        <v>9.68</v>
      </c>
      <c r="F2009" s="1">
        <v>2</v>
      </c>
    </row>
    <row r="2010" spans="1:6" x14ac:dyDescent="0.25">
      <c r="A2010" t="s">
        <v>2038</v>
      </c>
      <c r="B2010">
        <v>4</v>
      </c>
      <c r="C2010">
        <v>2</v>
      </c>
      <c r="D2010" s="1">
        <v>80</v>
      </c>
      <c r="E2010" s="1">
        <v>20</v>
      </c>
      <c r="F2010" s="1">
        <v>2</v>
      </c>
    </row>
    <row r="2011" spans="1:6" x14ac:dyDescent="0.25">
      <c r="A2011" t="s">
        <v>2042</v>
      </c>
      <c r="B2011">
        <v>4</v>
      </c>
      <c r="C2011">
        <v>2</v>
      </c>
      <c r="D2011" s="1">
        <v>245.8</v>
      </c>
      <c r="E2011" s="1">
        <v>61.45</v>
      </c>
      <c r="F2011" s="1">
        <v>2</v>
      </c>
    </row>
    <row r="2012" spans="1:6" x14ac:dyDescent="0.25">
      <c r="A2012" t="s">
        <v>2049</v>
      </c>
      <c r="B2012">
        <v>4</v>
      </c>
      <c r="C2012">
        <v>2</v>
      </c>
      <c r="D2012" s="1">
        <v>496</v>
      </c>
      <c r="E2012" s="1">
        <v>124</v>
      </c>
      <c r="F2012" s="1">
        <v>2</v>
      </c>
    </row>
    <row r="2013" spans="1:6" x14ac:dyDescent="0.25">
      <c r="A2013" t="s">
        <v>2055</v>
      </c>
      <c r="B2013">
        <v>4</v>
      </c>
      <c r="C2013">
        <v>2</v>
      </c>
      <c r="D2013" s="1">
        <v>1.04</v>
      </c>
      <c r="E2013" s="1">
        <v>0.26</v>
      </c>
      <c r="F2013" s="1">
        <v>2</v>
      </c>
    </row>
    <row r="2014" spans="1:6" x14ac:dyDescent="0.25">
      <c r="A2014" t="s">
        <v>2059</v>
      </c>
      <c r="B2014">
        <v>4</v>
      </c>
      <c r="C2014">
        <v>2</v>
      </c>
      <c r="D2014" s="1">
        <v>103.35</v>
      </c>
      <c r="E2014" s="1">
        <v>25.837499999999999</v>
      </c>
      <c r="F2014" s="1">
        <v>2</v>
      </c>
    </row>
    <row r="2015" spans="1:6" x14ac:dyDescent="0.25">
      <c r="A2015" t="s">
        <v>2060</v>
      </c>
      <c r="B2015">
        <v>4</v>
      </c>
      <c r="C2015">
        <v>2</v>
      </c>
      <c r="D2015" s="1">
        <v>57.17</v>
      </c>
      <c r="E2015" s="1">
        <v>14.2925</v>
      </c>
      <c r="F2015" s="1">
        <v>2</v>
      </c>
    </row>
    <row r="2016" spans="1:6" x14ac:dyDescent="0.25">
      <c r="A2016" t="s">
        <v>2061</v>
      </c>
      <c r="B2016">
        <v>4</v>
      </c>
      <c r="C2016">
        <v>2</v>
      </c>
      <c r="D2016" s="1">
        <v>57.17</v>
      </c>
      <c r="E2016" s="1">
        <v>14.2925</v>
      </c>
      <c r="F2016" s="1">
        <v>2</v>
      </c>
    </row>
    <row r="2017" spans="1:6" x14ac:dyDescent="0.25">
      <c r="A2017" t="s">
        <v>2064</v>
      </c>
      <c r="B2017">
        <v>4</v>
      </c>
      <c r="C2017">
        <v>2</v>
      </c>
      <c r="D2017" s="1">
        <v>310.56</v>
      </c>
      <c r="E2017" s="1">
        <v>77.64</v>
      </c>
      <c r="F2017" s="1">
        <v>2</v>
      </c>
    </row>
    <row r="2018" spans="1:6" x14ac:dyDescent="0.25">
      <c r="A2018" t="s">
        <v>2065</v>
      </c>
      <c r="B2018">
        <v>4</v>
      </c>
      <c r="C2018">
        <v>2</v>
      </c>
      <c r="D2018" s="1">
        <v>48.24</v>
      </c>
      <c r="E2018" s="1">
        <v>12.06</v>
      </c>
      <c r="F2018" s="1">
        <v>2</v>
      </c>
    </row>
    <row r="2019" spans="1:6" x14ac:dyDescent="0.25">
      <c r="A2019" t="s">
        <v>2067</v>
      </c>
      <c r="B2019">
        <v>4</v>
      </c>
      <c r="C2019">
        <v>2</v>
      </c>
      <c r="D2019" s="1">
        <v>10.84</v>
      </c>
      <c r="E2019" s="1">
        <v>2.71</v>
      </c>
      <c r="F2019" s="1">
        <v>2</v>
      </c>
    </row>
    <row r="2020" spans="1:6" x14ac:dyDescent="0.25">
      <c r="A2020" t="s">
        <v>2068</v>
      </c>
      <c r="B2020">
        <v>4</v>
      </c>
      <c r="C2020">
        <v>2</v>
      </c>
      <c r="D2020" s="1">
        <v>11.65</v>
      </c>
      <c r="E2020" s="1">
        <v>2.9125000000000001</v>
      </c>
      <c r="F2020" s="1">
        <v>2</v>
      </c>
    </row>
    <row r="2021" spans="1:6" x14ac:dyDescent="0.25">
      <c r="A2021" t="s">
        <v>2070</v>
      </c>
      <c r="B2021">
        <v>4</v>
      </c>
      <c r="C2021">
        <v>2</v>
      </c>
      <c r="D2021" s="1">
        <v>177.32</v>
      </c>
      <c r="E2021" s="1">
        <v>44.33</v>
      </c>
      <c r="F2021" s="1">
        <v>2</v>
      </c>
    </row>
    <row r="2022" spans="1:6" x14ac:dyDescent="0.25">
      <c r="A2022" t="s">
        <v>2079</v>
      </c>
      <c r="B2022">
        <v>4</v>
      </c>
      <c r="C2022">
        <v>2</v>
      </c>
      <c r="D2022" s="1">
        <v>71.319999999999993</v>
      </c>
      <c r="E2022" s="1">
        <v>17.829999999999998</v>
      </c>
      <c r="F2022" s="1">
        <v>2</v>
      </c>
    </row>
    <row r="2023" spans="1:6" x14ac:dyDescent="0.25">
      <c r="A2023" t="s">
        <v>2082</v>
      </c>
      <c r="B2023">
        <v>4</v>
      </c>
      <c r="C2023">
        <v>2</v>
      </c>
      <c r="D2023" s="1">
        <v>152.4</v>
      </c>
      <c r="E2023" s="1">
        <v>38.1</v>
      </c>
      <c r="F2023" s="1">
        <v>2</v>
      </c>
    </row>
    <row r="2024" spans="1:6" x14ac:dyDescent="0.25">
      <c r="A2024" t="s">
        <v>2084</v>
      </c>
      <c r="B2024">
        <v>4</v>
      </c>
      <c r="C2024">
        <v>2</v>
      </c>
      <c r="D2024" s="1">
        <v>889.2</v>
      </c>
      <c r="E2024" s="1">
        <v>222.3</v>
      </c>
      <c r="F2024" s="1">
        <v>2</v>
      </c>
    </row>
    <row r="2025" spans="1:6" x14ac:dyDescent="0.25">
      <c r="A2025" t="s">
        <v>2085</v>
      </c>
      <c r="B2025">
        <v>4</v>
      </c>
      <c r="C2025">
        <v>2</v>
      </c>
      <c r="D2025" s="1">
        <v>1202.8</v>
      </c>
      <c r="E2025" s="1">
        <v>300.7</v>
      </c>
      <c r="F2025" s="1">
        <v>2</v>
      </c>
    </row>
    <row r="2026" spans="1:6" x14ac:dyDescent="0.25">
      <c r="A2026" t="s">
        <v>2086</v>
      </c>
      <c r="B2026">
        <v>4</v>
      </c>
      <c r="C2026">
        <v>2</v>
      </c>
      <c r="D2026" s="1">
        <v>618</v>
      </c>
      <c r="E2026" s="1">
        <v>154.5</v>
      </c>
      <c r="F2026" s="1">
        <v>2</v>
      </c>
    </row>
    <row r="2027" spans="1:6" x14ac:dyDescent="0.25">
      <c r="A2027" t="s">
        <v>2087</v>
      </c>
      <c r="B2027">
        <v>4</v>
      </c>
      <c r="C2027">
        <v>2</v>
      </c>
      <c r="D2027" s="1">
        <v>284.60000000000002</v>
      </c>
      <c r="E2027" s="1">
        <v>71.150000000000006</v>
      </c>
      <c r="F2027" s="1">
        <v>2</v>
      </c>
    </row>
    <row r="2028" spans="1:6" x14ac:dyDescent="0.25">
      <c r="A2028" t="s">
        <v>2088</v>
      </c>
      <c r="B2028">
        <v>4</v>
      </c>
      <c r="C2028">
        <v>2</v>
      </c>
      <c r="D2028" s="1">
        <v>395.6</v>
      </c>
      <c r="E2028" s="1">
        <v>98.9</v>
      </c>
      <c r="F2028" s="1">
        <v>2</v>
      </c>
    </row>
    <row r="2029" spans="1:6" x14ac:dyDescent="0.25">
      <c r="A2029" t="s">
        <v>2089</v>
      </c>
      <c r="B2029">
        <v>4</v>
      </c>
      <c r="C2029">
        <v>2</v>
      </c>
      <c r="D2029" s="1">
        <v>236.8</v>
      </c>
      <c r="E2029" s="1">
        <v>59.2</v>
      </c>
      <c r="F2029" s="1">
        <v>2</v>
      </c>
    </row>
    <row r="2030" spans="1:6" x14ac:dyDescent="0.25">
      <c r="A2030" t="s">
        <v>2098</v>
      </c>
      <c r="B2030">
        <v>4</v>
      </c>
      <c r="C2030">
        <v>2</v>
      </c>
      <c r="D2030" s="1">
        <v>33.96</v>
      </c>
      <c r="E2030" s="1">
        <v>8.49</v>
      </c>
      <c r="F2030" s="1">
        <v>2</v>
      </c>
    </row>
    <row r="2031" spans="1:6" x14ac:dyDescent="0.25">
      <c r="A2031" t="s">
        <v>2109</v>
      </c>
      <c r="B2031">
        <v>4</v>
      </c>
      <c r="C2031">
        <v>2</v>
      </c>
      <c r="D2031" s="1">
        <v>121.45</v>
      </c>
      <c r="E2031" s="1">
        <v>30.362500000000001</v>
      </c>
      <c r="F2031" s="1">
        <v>2</v>
      </c>
    </row>
    <row r="2032" spans="1:6" x14ac:dyDescent="0.25">
      <c r="A2032" t="s">
        <v>2112</v>
      </c>
      <c r="B2032">
        <v>4</v>
      </c>
      <c r="C2032">
        <v>2</v>
      </c>
      <c r="D2032" s="1">
        <v>482.4</v>
      </c>
      <c r="E2032" s="1">
        <v>120.6</v>
      </c>
      <c r="F2032" s="1">
        <v>2</v>
      </c>
    </row>
    <row r="2033" spans="1:6" x14ac:dyDescent="0.25">
      <c r="A2033" t="s">
        <v>2116</v>
      </c>
      <c r="B2033">
        <v>4</v>
      </c>
      <c r="C2033">
        <v>2</v>
      </c>
      <c r="D2033" s="1">
        <v>211.12</v>
      </c>
      <c r="E2033" s="1">
        <v>52.78</v>
      </c>
      <c r="F2033" s="1">
        <v>2</v>
      </c>
    </row>
    <row r="2034" spans="1:6" x14ac:dyDescent="0.25">
      <c r="A2034" t="s">
        <v>2122</v>
      </c>
      <c r="B2034">
        <v>4</v>
      </c>
      <c r="C2034">
        <v>2</v>
      </c>
      <c r="D2034" s="1">
        <v>20.440000000000001</v>
      </c>
      <c r="E2034" s="1">
        <v>5.1100000000000003</v>
      </c>
      <c r="F2034" s="1">
        <v>2</v>
      </c>
    </row>
    <row r="2035" spans="1:6" x14ac:dyDescent="0.25">
      <c r="A2035" t="s">
        <v>2124</v>
      </c>
      <c r="B2035">
        <v>4</v>
      </c>
      <c r="C2035">
        <v>2</v>
      </c>
      <c r="D2035" s="1">
        <v>20.440000000000001</v>
      </c>
      <c r="E2035" s="1">
        <v>5.1100000000000003</v>
      </c>
      <c r="F2035" s="1">
        <v>2</v>
      </c>
    </row>
    <row r="2036" spans="1:6" x14ac:dyDescent="0.25">
      <c r="A2036" t="s">
        <v>2130</v>
      </c>
      <c r="B2036">
        <v>4</v>
      </c>
      <c r="C2036">
        <v>2</v>
      </c>
      <c r="D2036" s="1">
        <v>336.81</v>
      </c>
      <c r="E2036" s="1">
        <v>84.202500000000001</v>
      </c>
      <c r="F2036" s="1">
        <v>2</v>
      </c>
    </row>
    <row r="2037" spans="1:6" x14ac:dyDescent="0.25">
      <c r="A2037" t="s">
        <v>2133</v>
      </c>
      <c r="B2037">
        <v>4</v>
      </c>
      <c r="C2037">
        <v>2</v>
      </c>
      <c r="D2037" s="1">
        <v>149.08000000000001</v>
      </c>
      <c r="E2037" s="1">
        <v>37.270000000000003</v>
      </c>
      <c r="F2037" s="1">
        <v>2</v>
      </c>
    </row>
    <row r="2038" spans="1:6" x14ac:dyDescent="0.25">
      <c r="A2038" t="s">
        <v>2135</v>
      </c>
      <c r="B2038">
        <v>4</v>
      </c>
      <c r="C2038">
        <v>2</v>
      </c>
      <c r="D2038" s="1">
        <v>121.39</v>
      </c>
      <c r="E2038" s="1">
        <v>30.3475</v>
      </c>
      <c r="F2038" s="1">
        <v>2</v>
      </c>
    </row>
    <row r="2039" spans="1:6" x14ac:dyDescent="0.25">
      <c r="A2039" t="s">
        <v>2140</v>
      </c>
      <c r="B2039">
        <v>4</v>
      </c>
      <c r="C2039">
        <v>2</v>
      </c>
      <c r="D2039" s="1">
        <v>391.36</v>
      </c>
      <c r="E2039" s="1">
        <v>97.84</v>
      </c>
      <c r="F2039" s="1">
        <v>2</v>
      </c>
    </row>
    <row r="2040" spans="1:6" x14ac:dyDescent="0.25">
      <c r="A2040" t="s">
        <v>2146</v>
      </c>
      <c r="B2040">
        <v>4</v>
      </c>
      <c r="C2040">
        <v>2</v>
      </c>
      <c r="D2040" s="1">
        <v>10.72</v>
      </c>
      <c r="E2040" s="1">
        <v>2.68</v>
      </c>
      <c r="F2040" s="1">
        <v>2</v>
      </c>
    </row>
    <row r="2041" spans="1:6" x14ac:dyDescent="0.25">
      <c r="A2041" t="s">
        <v>2147</v>
      </c>
      <c r="B2041">
        <v>4</v>
      </c>
      <c r="C2041">
        <v>2</v>
      </c>
      <c r="D2041" s="1">
        <v>10.48</v>
      </c>
      <c r="E2041" s="1">
        <v>2.62</v>
      </c>
      <c r="F2041" s="1">
        <v>2</v>
      </c>
    </row>
    <row r="2042" spans="1:6" x14ac:dyDescent="0.25">
      <c r="A2042" t="s">
        <v>2148</v>
      </c>
      <c r="B2042">
        <v>4</v>
      </c>
      <c r="C2042">
        <v>2</v>
      </c>
      <c r="D2042" s="1">
        <v>10.72</v>
      </c>
      <c r="E2042" s="1">
        <v>2.68</v>
      </c>
      <c r="F2042" s="1">
        <v>2</v>
      </c>
    </row>
    <row r="2043" spans="1:6" x14ac:dyDescent="0.25">
      <c r="A2043" t="s">
        <v>2149</v>
      </c>
      <c r="B2043">
        <v>4</v>
      </c>
      <c r="C2043">
        <v>2</v>
      </c>
      <c r="D2043" s="1">
        <v>162.30000000000001</v>
      </c>
      <c r="E2043" s="1">
        <v>40.575000000000003</v>
      </c>
      <c r="F2043" s="1">
        <v>2</v>
      </c>
    </row>
    <row r="2044" spans="1:6" x14ac:dyDescent="0.25">
      <c r="A2044" t="s">
        <v>2154</v>
      </c>
      <c r="B2044">
        <v>4</v>
      </c>
      <c r="C2044">
        <v>2</v>
      </c>
      <c r="D2044" s="1">
        <v>69.319999999999993</v>
      </c>
      <c r="E2044" s="1">
        <v>17.329999999999998</v>
      </c>
      <c r="F2044" s="1">
        <v>2</v>
      </c>
    </row>
    <row r="2045" spans="1:6" x14ac:dyDescent="0.25">
      <c r="A2045" t="s">
        <v>2156</v>
      </c>
      <c r="B2045">
        <v>4</v>
      </c>
      <c r="C2045">
        <v>2</v>
      </c>
      <c r="D2045" s="1">
        <v>67.64</v>
      </c>
      <c r="E2045" s="1">
        <v>16.91</v>
      </c>
      <c r="F2045" s="1">
        <v>2</v>
      </c>
    </row>
    <row r="2046" spans="1:6" x14ac:dyDescent="0.25">
      <c r="A2046" t="s">
        <v>2157</v>
      </c>
      <c r="B2046">
        <v>4</v>
      </c>
      <c r="C2046">
        <v>2</v>
      </c>
      <c r="D2046" s="1">
        <v>95.28</v>
      </c>
      <c r="E2046" s="1">
        <v>23.82</v>
      </c>
      <c r="F2046" s="1">
        <v>2</v>
      </c>
    </row>
    <row r="2047" spans="1:6" x14ac:dyDescent="0.25">
      <c r="A2047" t="s">
        <v>2159</v>
      </c>
      <c r="B2047">
        <v>4</v>
      </c>
      <c r="C2047">
        <v>2</v>
      </c>
      <c r="D2047" s="1">
        <v>45.32</v>
      </c>
      <c r="E2047" s="1">
        <v>11.33</v>
      </c>
      <c r="F2047" s="1">
        <v>2</v>
      </c>
    </row>
    <row r="2048" spans="1:6" x14ac:dyDescent="0.25">
      <c r="A2048" t="s">
        <v>2173</v>
      </c>
      <c r="B2048">
        <v>4</v>
      </c>
      <c r="C2048">
        <v>2</v>
      </c>
      <c r="D2048" s="1">
        <v>766.64</v>
      </c>
      <c r="E2048" s="1">
        <v>191.66</v>
      </c>
      <c r="F2048" s="1">
        <v>2</v>
      </c>
    </row>
    <row r="2049" spans="1:6" x14ac:dyDescent="0.25">
      <c r="A2049" t="s">
        <v>2176</v>
      </c>
      <c r="B2049">
        <v>4</v>
      </c>
      <c r="C2049">
        <v>2</v>
      </c>
      <c r="D2049" s="1">
        <v>297.88</v>
      </c>
      <c r="E2049" s="1">
        <v>74.47</v>
      </c>
      <c r="F2049" s="1">
        <v>2</v>
      </c>
    </row>
    <row r="2050" spans="1:6" x14ac:dyDescent="0.25">
      <c r="A2050" t="s">
        <v>2182</v>
      </c>
      <c r="B2050">
        <v>4</v>
      </c>
      <c r="C2050">
        <v>2</v>
      </c>
      <c r="D2050" s="1">
        <v>77.760000000000005</v>
      </c>
      <c r="E2050" s="1">
        <v>19.440000000000001</v>
      </c>
      <c r="F2050" s="1">
        <v>2</v>
      </c>
    </row>
    <row r="2051" spans="1:6" x14ac:dyDescent="0.25">
      <c r="A2051" t="s">
        <v>2190</v>
      </c>
      <c r="B2051">
        <v>4</v>
      </c>
      <c r="C2051">
        <v>2</v>
      </c>
      <c r="D2051" s="1">
        <v>1091.95</v>
      </c>
      <c r="E2051" s="1">
        <v>272.98750000000001</v>
      </c>
      <c r="F2051" s="1">
        <v>2</v>
      </c>
    </row>
    <row r="2052" spans="1:6" x14ac:dyDescent="0.25">
      <c r="A2052" t="s">
        <v>2193</v>
      </c>
      <c r="B2052">
        <v>4</v>
      </c>
      <c r="C2052">
        <v>2</v>
      </c>
      <c r="D2052" s="1">
        <v>221.52</v>
      </c>
      <c r="E2052" s="1">
        <v>55.38</v>
      </c>
      <c r="F2052" s="1">
        <v>2</v>
      </c>
    </row>
    <row r="2053" spans="1:6" x14ac:dyDescent="0.25">
      <c r="A2053" t="s">
        <v>2194</v>
      </c>
      <c r="B2053">
        <v>4</v>
      </c>
      <c r="C2053">
        <v>2</v>
      </c>
      <c r="D2053" s="1">
        <v>19.68</v>
      </c>
      <c r="E2053" s="1">
        <v>4.92</v>
      </c>
      <c r="F2053" s="1">
        <v>2</v>
      </c>
    </row>
    <row r="2054" spans="1:6" x14ac:dyDescent="0.25">
      <c r="A2054" t="s">
        <v>2199</v>
      </c>
      <c r="B2054">
        <v>4</v>
      </c>
      <c r="C2054">
        <v>2</v>
      </c>
      <c r="D2054" s="1">
        <v>17.84</v>
      </c>
      <c r="E2054" s="1">
        <v>4.46</v>
      </c>
      <c r="F2054" s="1">
        <v>2</v>
      </c>
    </row>
    <row r="2055" spans="1:6" x14ac:dyDescent="0.25">
      <c r="A2055" t="s">
        <v>2216</v>
      </c>
      <c r="B2055">
        <v>4</v>
      </c>
      <c r="C2055">
        <v>2</v>
      </c>
      <c r="D2055" s="1">
        <v>90.44</v>
      </c>
      <c r="E2055" s="1">
        <v>22.61</v>
      </c>
      <c r="F2055" s="1">
        <v>2</v>
      </c>
    </row>
    <row r="2056" spans="1:6" x14ac:dyDescent="0.25">
      <c r="A2056" t="s">
        <v>2218</v>
      </c>
      <c r="B2056">
        <v>4</v>
      </c>
      <c r="C2056">
        <v>2</v>
      </c>
      <c r="D2056" s="1">
        <v>217.64</v>
      </c>
      <c r="E2056" s="1">
        <v>54.41</v>
      </c>
      <c r="F2056" s="1">
        <v>2</v>
      </c>
    </row>
    <row r="2057" spans="1:6" x14ac:dyDescent="0.25">
      <c r="A2057" t="s">
        <v>2222</v>
      </c>
      <c r="B2057">
        <v>4</v>
      </c>
      <c r="C2057">
        <v>2</v>
      </c>
      <c r="D2057" s="1">
        <v>91.44</v>
      </c>
      <c r="E2057" s="1">
        <v>22.86</v>
      </c>
      <c r="F2057" s="1">
        <v>2</v>
      </c>
    </row>
    <row r="2058" spans="1:6" x14ac:dyDescent="0.25">
      <c r="A2058" t="s">
        <v>2223</v>
      </c>
      <c r="B2058">
        <v>4</v>
      </c>
      <c r="C2058">
        <v>2</v>
      </c>
      <c r="D2058" s="1">
        <v>96.34</v>
      </c>
      <c r="E2058" s="1">
        <v>24.085000000000001</v>
      </c>
      <c r="F2058" s="1">
        <v>2</v>
      </c>
    </row>
    <row r="2059" spans="1:6" x14ac:dyDescent="0.25">
      <c r="A2059" t="s">
        <v>2224</v>
      </c>
      <c r="B2059">
        <v>4</v>
      </c>
      <c r="C2059">
        <v>2</v>
      </c>
      <c r="D2059" s="1">
        <v>30.12</v>
      </c>
      <c r="E2059" s="1">
        <v>7.53</v>
      </c>
      <c r="F2059" s="1">
        <v>2</v>
      </c>
    </row>
    <row r="2060" spans="1:6" x14ac:dyDescent="0.25">
      <c r="A2060" t="s">
        <v>2226</v>
      </c>
      <c r="B2060">
        <v>4</v>
      </c>
      <c r="C2060">
        <v>2</v>
      </c>
      <c r="D2060" s="1">
        <v>64.8</v>
      </c>
      <c r="E2060" s="1">
        <v>16.2</v>
      </c>
      <c r="F2060" s="1">
        <v>2</v>
      </c>
    </row>
    <row r="2061" spans="1:6" x14ac:dyDescent="0.25">
      <c r="A2061" t="s">
        <v>2228</v>
      </c>
      <c r="B2061">
        <v>4</v>
      </c>
      <c r="C2061">
        <v>2</v>
      </c>
      <c r="D2061" s="1">
        <v>33</v>
      </c>
      <c r="E2061" s="1">
        <v>8.25</v>
      </c>
      <c r="F2061" s="1">
        <v>2</v>
      </c>
    </row>
    <row r="2062" spans="1:6" x14ac:dyDescent="0.25">
      <c r="A2062" t="s">
        <v>2231</v>
      </c>
      <c r="B2062">
        <v>4</v>
      </c>
      <c r="C2062">
        <v>2</v>
      </c>
      <c r="D2062" s="1">
        <v>16.36</v>
      </c>
      <c r="E2062" s="1">
        <v>4.09</v>
      </c>
      <c r="F2062" s="1">
        <v>2</v>
      </c>
    </row>
    <row r="2063" spans="1:6" x14ac:dyDescent="0.25">
      <c r="A2063" t="s">
        <v>2234</v>
      </c>
      <c r="B2063">
        <v>4</v>
      </c>
      <c r="C2063">
        <v>2</v>
      </c>
      <c r="D2063" s="1">
        <v>34.479999999999997</v>
      </c>
      <c r="E2063" s="1">
        <v>8.6199999999999992</v>
      </c>
      <c r="F2063" s="1">
        <v>2</v>
      </c>
    </row>
    <row r="2064" spans="1:6" x14ac:dyDescent="0.25">
      <c r="A2064" t="s">
        <v>2236</v>
      </c>
      <c r="B2064">
        <v>4</v>
      </c>
      <c r="C2064">
        <v>2</v>
      </c>
      <c r="D2064" s="1">
        <v>57.9</v>
      </c>
      <c r="E2064" s="1">
        <v>14.475</v>
      </c>
      <c r="F2064" s="1">
        <v>2</v>
      </c>
    </row>
    <row r="2065" spans="1:6" x14ac:dyDescent="0.25">
      <c r="A2065" t="s">
        <v>2253</v>
      </c>
      <c r="B2065">
        <v>4</v>
      </c>
      <c r="C2065">
        <v>2</v>
      </c>
      <c r="D2065" s="1">
        <v>46.04</v>
      </c>
      <c r="E2065" s="1">
        <v>11.51</v>
      </c>
      <c r="F2065" s="1">
        <v>2</v>
      </c>
    </row>
    <row r="2066" spans="1:6" x14ac:dyDescent="0.25">
      <c r="A2066" t="s">
        <v>2255</v>
      </c>
      <c r="B2066">
        <v>4</v>
      </c>
      <c r="C2066">
        <v>2</v>
      </c>
      <c r="D2066" s="1">
        <v>320</v>
      </c>
      <c r="E2066" s="1">
        <v>80</v>
      </c>
      <c r="F2066" s="1">
        <v>2</v>
      </c>
    </row>
    <row r="2067" spans="1:6" x14ac:dyDescent="0.25">
      <c r="A2067" t="s">
        <v>2257</v>
      </c>
      <c r="B2067">
        <v>4</v>
      </c>
      <c r="C2067">
        <v>2</v>
      </c>
      <c r="D2067" s="1">
        <v>48.8</v>
      </c>
      <c r="E2067" s="1">
        <v>12.2</v>
      </c>
      <c r="F2067" s="1">
        <v>2</v>
      </c>
    </row>
    <row r="2068" spans="1:6" x14ac:dyDescent="0.25">
      <c r="A2068" t="s">
        <v>2258</v>
      </c>
      <c r="B2068">
        <v>3</v>
      </c>
      <c r="C2068">
        <v>2</v>
      </c>
      <c r="D2068" s="1">
        <v>92.04</v>
      </c>
      <c r="E2068" s="1">
        <v>30.68</v>
      </c>
      <c r="F2068" s="1">
        <v>1.5</v>
      </c>
    </row>
    <row r="2069" spans="1:6" x14ac:dyDescent="0.25">
      <c r="A2069" t="s">
        <v>2261</v>
      </c>
      <c r="B2069">
        <v>3</v>
      </c>
      <c r="C2069">
        <v>2</v>
      </c>
      <c r="D2069" s="1">
        <v>182.4</v>
      </c>
      <c r="E2069" s="1">
        <v>60.8</v>
      </c>
      <c r="F2069" s="1">
        <v>1.5</v>
      </c>
    </row>
    <row r="2070" spans="1:6" x14ac:dyDescent="0.25">
      <c r="A2070" t="s">
        <v>2262</v>
      </c>
      <c r="B2070">
        <v>3</v>
      </c>
      <c r="C2070">
        <v>2</v>
      </c>
      <c r="D2070" s="1">
        <v>29.04</v>
      </c>
      <c r="E2070" s="1">
        <v>9.68</v>
      </c>
      <c r="F2070" s="1">
        <v>1.5</v>
      </c>
    </row>
    <row r="2071" spans="1:6" x14ac:dyDescent="0.25">
      <c r="A2071" t="s">
        <v>2263</v>
      </c>
      <c r="B2071">
        <v>3</v>
      </c>
      <c r="C2071">
        <v>2</v>
      </c>
      <c r="D2071" s="1">
        <v>95.45</v>
      </c>
      <c r="E2071" s="1">
        <v>31.816666666666666</v>
      </c>
      <c r="F2071" s="1">
        <v>1.5</v>
      </c>
    </row>
    <row r="2072" spans="1:6" x14ac:dyDescent="0.25">
      <c r="A2072" t="s">
        <v>2264</v>
      </c>
      <c r="B2072">
        <v>3</v>
      </c>
      <c r="C2072">
        <v>2</v>
      </c>
      <c r="D2072" s="1">
        <v>133.56</v>
      </c>
      <c r="E2072" s="1">
        <v>44.52</v>
      </c>
      <c r="F2072" s="1">
        <v>1.5</v>
      </c>
    </row>
    <row r="2073" spans="1:6" x14ac:dyDescent="0.25">
      <c r="A2073" t="s">
        <v>2265</v>
      </c>
      <c r="B2073">
        <v>3</v>
      </c>
      <c r="C2073">
        <v>2</v>
      </c>
      <c r="D2073" s="1">
        <v>220.5</v>
      </c>
      <c r="E2073" s="1">
        <v>73.5</v>
      </c>
      <c r="F2073" s="1">
        <v>1.5</v>
      </c>
    </row>
    <row r="2074" spans="1:6" x14ac:dyDescent="0.25">
      <c r="A2074" t="s">
        <v>2266</v>
      </c>
      <c r="B2074">
        <v>3</v>
      </c>
      <c r="C2074">
        <v>2</v>
      </c>
      <c r="D2074" s="1">
        <v>240</v>
      </c>
      <c r="E2074" s="1">
        <v>80</v>
      </c>
      <c r="F2074" s="1">
        <v>1.5</v>
      </c>
    </row>
    <row r="2075" spans="1:6" x14ac:dyDescent="0.25">
      <c r="A2075" t="s">
        <v>2268</v>
      </c>
      <c r="B2075">
        <v>3</v>
      </c>
      <c r="C2075">
        <v>2</v>
      </c>
      <c r="D2075" s="1">
        <v>203.01</v>
      </c>
      <c r="E2075" s="1">
        <v>67.67</v>
      </c>
      <c r="F2075" s="1">
        <v>1.5</v>
      </c>
    </row>
    <row r="2076" spans="1:6" x14ac:dyDescent="0.25">
      <c r="A2076" t="s">
        <v>2270</v>
      </c>
      <c r="B2076">
        <v>3</v>
      </c>
      <c r="C2076">
        <v>2</v>
      </c>
      <c r="D2076" s="1">
        <v>30.81</v>
      </c>
      <c r="E2076" s="1">
        <v>10.27</v>
      </c>
      <c r="F2076" s="1">
        <v>1.5</v>
      </c>
    </row>
    <row r="2077" spans="1:6" x14ac:dyDescent="0.25">
      <c r="A2077" t="s">
        <v>2272</v>
      </c>
      <c r="B2077">
        <v>3</v>
      </c>
      <c r="C2077">
        <v>2</v>
      </c>
      <c r="D2077" s="1">
        <v>240.72</v>
      </c>
      <c r="E2077" s="1">
        <v>80.239999999999995</v>
      </c>
      <c r="F2077" s="1">
        <v>1.5</v>
      </c>
    </row>
    <row r="2078" spans="1:6" x14ac:dyDescent="0.25">
      <c r="A2078" t="s">
        <v>2273</v>
      </c>
      <c r="B2078">
        <v>3</v>
      </c>
      <c r="C2078">
        <v>2</v>
      </c>
      <c r="D2078" s="1">
        <v>315.93</v>
      </c>
      <c r="E2078" s="1">
        <v>105.31</v>
      </c>
      <c r="F2078" s="1">
        <v>1.5</v>
      </c>
    </row>
    <row r="2079" spans="1:6" x14ac:dyDescent="0.25">
      <c r="A2079" t="s">
        <v>2274</v>
      </c>
      <c r="B2079">
        <v>3</v>
      </c>
      <c r="C2079">
        <v>2</v>
      </c>
      <c r="D2079" s="1">
        <v>241.08</v>
      </c>
      <c r="E2079" s="1">
        <v>80.36</v>
      </c>
      <c r="F2079" s="1">
        <v>1.5</v>
      </c>
    </row>
    <row r="2080" spans="1:6" x14ac:dyDescent="0.25">
      <c r="A2080" t="s">
        <v>2275</v>
      </c>
      <c r="B2080">
        <v>3</v>
      </c>
      <c r="C2080">
        <v>2</v>
      </c>
      <c r="D2080" s="1">
        <v>319.38</v>
      </c>
      <c r="E2080" s="1">
        <v>106.46</v>
      </c>
      <c r="F2080" s="1">
        <v>1.5</v>
      </c>
    </row>
    <row r="2081" spans="1:6" x14ac:dyDescent="0.25">
      <c r="A2081" t="s">
        <v>2278</v>
      </c>
      <c r="B2081">
        <v>3</v>
      </c>
      <c r="C2081">
        <v>2</v>
      </c>
      <c r="D2081" s="1">
        <v>209.73</v>
      </c>
      <c r="E2081" s="1">
        <v>69.91</v>
      </c>
      <c r="F2081" s="1">
        <v>1.5</v>
      </c>
    </row>
    <row r="2082" spans="1:6" x14ac:dyDescent="0.25">
      <c r="A2082" t="s">
        <v>2280</v>
      </c>
      <c r="B2082">
        <v>3</v>
      </c>
      <c r="C2082">
        <v>2</v>
      </c>
      <c r="D2082" s="1">
        <v>506.67</v>
      </c>
      <c r="E2082" s="1">
        <v>168.89</v>
      </c>
      <c r="F2082" s="1">
        <v>1.5</v>
      </c>
    </row>
    <row r="2083" spans="1:6" x14ac:dyDescent="0.25">
      <c r="A2083" t="s">
        <v>2282</v>
      </c>
      <c r="B2083">
        <v>3</v>
      </c>
      <c r="C2083">
        <v>2</v>
      </c>
      <c r="D2083" s="1">
        <v>513</v>
      </c>
      <c r="E2083" s="1">
        <v>171</v>
      </c>
      <c r="F2083" s="1">
        <v>1.5</v>
      </c>
    </row>
    <row r="2084" spans="1:6" x14ac:dyDescent="0.25">
      <c r="A2084" t="s">
        <v>2298</v>
      </c>
      <c r="B2084">
        <v>3</v>
      </c>
      <c r="C2084">
        <v>2</v>
      </c>
      <c r="D2084" s="1">
        <v>54.84</v>
      </c>
      <c r="E2084" s="1">
        <v>18.28</v>
      </c>
      <c r="F2084" s="1">
        <v>1.5</v>
      </c>
    </row>
    <row r="2085" spans="1:6" x14ac:dyDescent="0.25">
      <c r="A2085" t="s">
        <v>2299</v>
      </c>
      <c r="B2085">
        <v>3</v>
      </c>
      <c r="C2085">
        <v>2</v>
      </c>
      <c r="D2085" s="1">
        <v>47.46</v>
      </c>
      <c r="E2085" s="1">
        <v>15.82</v>
      </c>
      <c r="F2085" s="1">
        <v>1.5</v>
      </c>
    </row>
    <row r="2086" spans="1:6" x14ac:dyDescent="0.25">
      <c r="A2086" t="s">
        <v>2306</v>
      </c>
      <c r="B2086">
        <v>3</v>
      </c>
      <c r="C2086">
        <v>2</v>
      </c>
      <c r="D2086" s="1">
        <v>130.52000000000001</v>
      </c>
      <c r="E2086" s="1">
        <v>43.506666666666668</v>
      </c>
      <c r="F2086" s="1">
        <v>1.5</v>
      </c>
    </row>
    <row r="2087" spans="1:6" x14ac:dyDescent="0.25">
      <c r="A2087" t="s">
        <v>2308</v>
      </c>
      <c r="B2087">
        <v>3</v>
      </c>
      <c r="C2087">
        <v>2</v>
      </c>
      <c r="D2087" s="1">
        <v>6.96</v>
      </c>
      <c r="E2087" s="1">
        <v>2.3199999999999998</v>
      </c>
      <c r="F2087" s="1">
        <v>1.5</v>
      </c>
    </row>
    <row r="2088" spans="1:6" x14ac:dyDescent="0.25">
      <c r="A2088" t="s">
        <v>2310</v>
      </c>
      <c r="B2088">
        <v>3</v>
      </c>
      <c r="C2088">
        <v>2</v>
      </c>
      <c r="D2088" s="1">
        <v>8.1300000000000008</v>
      </c>
      <c r="E2088" s="1">
        <v>2.71</v>
      </c>
      <c r="F2088" s="1">
        <v>1.5</v>
      </c>
    </row>
    <row r="2089" spans="1:6" x14ac:dyDescent="0.25">
      <c r="A2089" t="s">
        <v>2313</v>
      </c>
      <c r="B2089">
        <v>3</v>
      </c>
      <c r="C2089">
        <v>2</v>
      </c>
      <c r="D2089" s="1">
        <v>34.74</v>
      </c>
      <c r="E2089" s="1">
        <v>11.58</v>
      </c>
      <c r="F2089" s="1">
        <v>1.5</v>
      </c>
    </row>
    <row r="2090" spans="1:6" x14ac:dyDescent="0.25">
      <c r="A2090" t="s">
        <v>2316</v>
      </c>
      <c r="B2090">
        <v>3</v>
      </c>
      <c r="C2090">
        <v>2</v>
      </c>
      <c r="D2090" s="1">
        <v>143.63999999999999</v>
      </c>
      <c r="E2090" s="1">
        <v>47.88</v>
      </c>
      <c r="F2090" s="1">
        <v>1.5</v>
      </c>
    </row>
    <row r="2091" spans="1:6" x14ac:dyDescent="0.25">
      <c r="A2091" t="s">
        <v>2322</v>
      </c>
      <c r="B2091">
        <v>3</v>
      </c>
      <c r="C2091">
        <v>2</v>
      </c>
      <c r="D2091" s="1">
        <v>108.01</v>
      </c>
      <c r="E2091" s="1">
        <v>36.003333333333337</v>
      </c>
      <c r="F2091" s="1">
        <v>1.5</v>
      </c>
    </row>
    <row r="2092" spans="1:6" x14ac:dyDescent="0.25">
      <c r="A2092" t="s">
        <v>2323</v>
      </c>
      <c r="B2092">
        <v>3</v>
      </c>
      <c r="C2092">
        <v>2</v>
      </c>
      <c r="D2092" s="1">
        <v>112.69</v>
      </c>
      <c r="E2092" s="1">
        <v>37.563333333333333</v>
      </c>
      <c r="F2092" s="1">
        <v>1.5</v>
      </c>
    </row>
    <row r="2093" spans="1:6" x14ac:dyDescent="0.25">
      <c r="A2093" t="s">
        <v>2327</v>
      </c>
      <c r="B2093">
        <v>3</v>
      </c>
      <c r="C2093">
        <v>2</v>
      </c>
      <c r="D2093" s="1">
        <v>235.62</v>
      </c>
      <c r="E2093" s="1">
        <v>78.540000000000006</v>
      </c>
      <c r="F2093" s="1">
        <v>1.5</v>
      </c>
    </row>
    <row r="2094" spans="1:6" x14ac:dyDescent="0.25">
      <c r="A2094" t="s">
        <v>2328</v>
      </c>
      <c r="B2094">
        <v>3</v>
      </c>
      <c r="C2094">
        <v>2</v>
      </c>
      <c r="D2094" s="1">
        <v>70.11</v>
      </c>
      <c r="E2094" s="1">
        <v>23.37</v>
      </c>
      <c r="F2094" s="1">
        <v>1.5</v>
      </c>
    </row>
    <row r="2095" spans="1:6" x14ac:dyDescent="0.25">
      <c r="A2095" t="s">
        <v>2329</v>
      </c>
      <c r="B2095">
        <v>3</v>
      </c>
      <c r="C2095">
        <v>2</v>
      </c>
      <c r="D2095" s="1">
        <v>44.67</v>
      </c>
      <c r="E2095" s="1">
        <v>14.89</v>
      </c>
      <c r="F2095" s="1">
        <v>1.5</v>
      </c>
    </row>
    <row r="2096" spans="1:6" x14ac:dyDescent="0.25">
      <c r="A2096" t="s">
        <v>2332</v>
      </c>
      <c r="B2096">
        <v>3</v>
      </c>
      <c r="C2096">
        <v>2</v>
      </c>
      <c r="D2096" s="1">
        <v>106.95</v>
      </c>
      <c r="E2096" s="1">
        <v>35.65</v>
      </c>
      <c r="F2096" s="1">
        <v>1.5</v>
      </c>
    </row>
    <row r="2097" spans="1:6" x14ac:dyDescent="0.25">
      <c r="A2097" t="s">
        <v>2334</v>
      </c>
      <c r="B2097">
        <v>3</v>
      </c>
      <c r="C2097">
        <v>2</v>
      </c>
      <c r="D2097" s="1">
        <v>184.99</v>
      </c>
      <c r="E2097" s="1">
        <v>61.663333333333334</v>
      </c>
      <c r="F2097" s="1">
        <v>1.5</v>
      </c>
    </row>
    <row r="2098" spans="1:6" x14ac:dyDescent="0.25">
      <c r="A2098" t="s">
        <v>2335</v>
      </c>
      <c r="B2098">
        <v>3</v>
      </c>
      <c r="C2098">
        <v>2</v>
      </c>
      <c r="D2098" s="1">
        <v>457.36</v>
      </c>
      <c r="E2098" s="1">
        <v>152.45333333333335</v>
      </c>
      <c r="F2098" s="1">
        <v>1.5</v>
      </c>
    </row>
    <row r="2099" spans="1:6" x14ac:dyDescent="0.25">
      <c r="A2099" t="s">
        <v>2341</v>
      </c>
      <c r="B2099">
        <v>3</v>
      </c>
      <c r="C2099">
        <v>2</v>
      </c>
      <c r="D2099" s="1">
        <v>180</v>
      </c>
      <c r="E2099" s="1">
        <v>60</v>
      </c>
      <c r="F2099" s="1">
        <v>1.5</v>
      </c>
    </row>
    <row r="2100" spans="1:6" x14ac:dyDescent="0.25">
      <c r="A2100" t="s">
        <v>2346</v>
      </c>
      <c r="B2100">
        <v>3</v>
      </c>
      <c r="C2100">
        <v>2</v>
      </c>
      <c r="D2100" s="1">
        <v>60.6</v>
      </c>
      <c r="E2100" s="1">
        <v>20.2</v>
      </c>
      <c r="F2100" s="1">
        <v>1.5</v>
      </c>
    </row>
    <row r="2101" spans="1:6" x14ac:dyDescent="0.25">
      <c r="A2101" t="s">
        <v>2347</v>
      </c>
      <c r="B2101">
        <v>3</v>
      </c>
      <c r="C2101">
        <v>2</v>
      </c>
      <c r="D2101" s="1">
        <v>81.39</v>
      </c>
      <c r="E2101" s="1">
        <v>27.13</v>
      </c>
      <c r="F2101" s="1">
        <v>1.5</v>
      </c>
    </row>
    <row r="2102" spans="1:6" x14ac:dyDescent="0.25">
      <c r="A2102" t="s">
        <v>2349</v>
      </c>
      <c r="B2102">
        <v>3</v>
      </c>
      <c r="C2102">
        <v>2</v>
      </c>
      <c r="D2102" s="1">
        <v>10.050000000000001</v>
      </c>
      <c r="E2102" s="1">
        <v>3.35</v>
      </c>
      <c r="F2102" s="1">
        <v>1.5</v>
      </c>
    </row>
    <row r="2103" spans="1:6" x14ac:dyDescent="0.25">
      <c r="A2103" t="s">
        <v>2357</v>
      </c>
      <c r="B2103">
        <v>3</v>
      </c>
      <c r="C2103">
        <v>2</v>
      </c>
      <c r="D2103" s="1">
        <v>99.67</v>
      </c>
      <c r="E2103" s="1">
        <v>33.223333333333329</v>
      </c>
      <c r="F2103" s="1">
        <v>1.5</v>
      </c>
    </row>
    <row r="2104" spans="1:6" x14ac:dyDescent="0.25">
      <c r="A2104" t="s">
        <v>2360</v>
      </c>
      <c r="B2104">
        <v>3</v>
      </c>
      <c r="C2104">
        <v>2</v>
      </c>
      <c r="D2104" s="1">
        <v>75.42</v>
      </c>
      <c r="E2104" s="1">
        <v>25.14</v>
      </c>
      <c r="F2104" s="1">
        <v>1.5</v>
      </c>
    </row>
    <row r="2105" spans="1:6" x14ac:dyDescent="0.25">
      <c r="A2105" t="s">
        <v>2362</v>
      </c>
      <c r="B2105">
        <v>3</v>
      </c>
      <c r="C2105">
        <v>2</v>
      </c>
      <c r="D2105" s="1">
        <v>199.9</v>
      </c>
      <c r="E2105" s="1">
        <v>66.63333333333334</v>
      </c>
      <c r="F2105" s="1">
        <v>1.5</v>
      </c>
    </row>
    <row r="2106" spans="1:6" x14ac:dyDescent="0.25">
      <c r="A2106" t="s">
        <v>2369</v>
      </c>
      <c r="B2106">
        <v>3</v>
      </c>
      <c r="C2106">
        <v>2</v>
      </c>
      <c r="D2106" s="1">
        <v>271.92</v>
      </c>
      <c r="E2106" s="1">
        <v>90.64</v>
      </c>
      <c r="F2106" s="1">
        <v>1.5</v>
      </c>
    </row>
    <row r="2107" spans="1:6" x14ac:dyDescent="0.25">
      <c r="A2107" t="s">
        <v>2372</v>
      </c>
      <c r="B2107">
        <v>3</v>
      </c>
      <c r="C2107">
        <v>2</v>
      </c>
      <c r="D2107" s="1">
        <v>367.09</v>
      </c>
      <c r="E2107" s="1">
        <v>122.36333333333333</v>
      </c>
      <c r="F2107" s="1">
        <v>1.5</v>
      </c>
    </row>
    <row r="2108" spans="1:6" x14ac:dyDescent="0.25">
      <c r="A2108" t="s">
        <v>2373</v>
      </c>
      <c r="B2108">
        <v>3</v>
      </c>
      <c r="C2108">
        <v>2</v>
      </c>
      <c r="D2108" s="1">
        <v>341.45</v>
      </c>
      <c r="E2108" s="1">
        <v>113.81666666666668</v>
      </c>
      <c r="F2108" s="1">
        <v>1.5</v>
      </c>
    </row>
    <row r="2109" spans="1:6" x14ac:dyDescent="0.25">
      <c r="A2109" t="s">
        <v>2374</v>
      </c>
      <c r="B2109">
        <v>3</v>
      </c>
      <c r="C2109">
        <v>2</v>
      </c>
      <c r="D2109" s="1">
        <v>310.5</v>
      </c>
      <c r="E2109" s="1">
        <v>103.5</v>
      </c>
      <c r="F2109" s="1">
        <v>1.5</v>
      </c>
    </row>
    <row r="2110" spans="1:6" x14ac:dyDescent="0.25">
      <c r="A2110" t="s">
        <v>2375</v>
      </c>
      <c r="B2110">
        <v>3</v>
      </c>
      <c r="C2110">
        <v>2</v>
      </c>
      <c r="D2110" s="1">
        <v>209.54</v>
      </c>
      <c r="E2110" s="1">
        <v>69.846666666666678</v>
      </c>
      <c r="F2110" s="1">
        <v>1.5</v>
      </c>
    </row>
    <row r="2111" spans="1:6" x14ac:dyDescent="0.25">
      <c r="A2111" t="s">
        <v>2384</v>
      </c>
      <c r="B2111">
        <v>3</v>
      </c>
      <c r="C2111">
        <v>2</v>
      </c>
      <c r="D2111" s="1">
        <v>212.04</v>
      </c>
      <c r="E2111" s="1">
        <v>70.680000000000007</v>
      </c>
      <c r="F2111" s="1">
        <v>1.5</v>
      </c>
    </row>
    <row r="2112" spans="1:6" x14ac:dyDescent="0.25">
      <c r="A2112" t="s">
        <v>2386</v>
      </c>
      <c r="B2112">
        <v>3</v>
      </c>
      <c r="C2112">
        <v>2</v>
      </c>
      <c r="D2112" s="1">
        <v>507</v>
      </c>
      <c r="E2112" s="1">
        <v>169</v>
      </c>
      <c r="F2112" s="1">
        <v>1.5</v>
      </c>
    </row>
    <row r="2113" spans="1:6" x14ac:dyDescent="0.25">
      <c r="A2113" t="s">
        <v>2387</v>
      </c>
      <c r="B2113">
        <v>3</v>
      </c>
      <c r="C2113">
        <v>2</v>
      </c>
      <c r="D2113" s="1">
        <v>507</v>
      </c>
      <c r="E2113" s="1">
        <v>169</v>
      </c>
      <c r="F2113" s="1">
        <v>1.5</v>
      </c>
    </row>
    <row r="2114" spans="1:6" x14ac:dyDescent="0.25">
      <c r="A2114" t="s">
        <v>2393</v>
      </c>
      <c r="B2114">
        <v>3</v>
      </c>
      <c r="C2114">
        <v>2</v>
      </c>
      <c r="D2114" s="1">
        <v>284.27999999999997</v>
      </c>
      <c r="E2114" s="1">
        <v>94.76</v>
      </c>
      <c r="F2114" s="1">
        <v>1.5</v>
      </c>
    </row>
    <row r="2115" spans="1:6" x14ac:dyDescent="0.25">
      <c r="A2115" t="s">
        <v>2397</v>
      </c>
      <c r="B2115">
        <v>3</v>
      </c>
      <c r="C2115">
        <v>2</v>
      </c>
      <c r="D2115" s="1">
        <v>15.33</v>
      </c>
      <c r="E2115" s="1">
        <v>5.1100000000000003</v>
      </c>
      <c r="F2115" s="1">
        <v>1.5</v>
      </c>
    </row>
    <row r="2116" spans="1:6" x14ac:dyDescent="0.25">
      <c r="A2116" t="s">
        <v>2398</v>
      </c>
      <c r="B2116">
        <v>3</v>
      </c>
      <c r="C2116">
        <v>2</v>
      </c>
      <c r="D2116" s="1">
        <v>15.33</v>
      </c>
      <c r="E2116" s="1">
        <v>5.1100000000000003</v>
      </c>
      <c r="F2116" s="1">
        <v>1.5</v>
      </c>
    </row>
    <row r="2117" spans="1:6" x14ac:dyDescent="0.25">
      <c r="A2117" t="s">
        <v>2401</v>
      </c>
      <c r="B2117">
        <v>3</v>
      </c>
      <c r="C2117">
        <v>2</v>
      </c>
      <c r="D2117" s="1">
        <v>16.07</v>
      </c>
      <c r="E2117" s="1">
        <v>5.3566666666666674</v>
      </c>
      <c r="F2117" s="1">
        <v>1.5</v>
      </c>
    </row>
    <row r="2118" spans="1:6" x14ac:dyDescent="0.25">
      <c r="A2118" t="s">
        <v>2402</v>
      </c>
      <c r="B2118">
        <v>3</v>
      </c>
      <c r="C2118">
        <v>2</v>
      </c>
      <c r="D2118" s="1">
        <v>15.33</v>
      </c>
      <c r="E2118" s="1">
        <v>5.1100000000000003</v>
      </c>
      <c r="F2118" s="1">
        <v>1.5</v>
      </c>
    </row>
    <row r="2119" spans="1:6" x14ac:dyDescent="0.25">
      <c r="A2119" t="s">
        <v>2403</v>
      </c>
      <c r="B2119">
        <v>3</v>
      </c>
      <c r="C2119">
        <v>2</v>
      </c>
      <c r="D2119" s="1">
        <v>15.33</v>
      </c>
      <c r="E2119" s="1">
        <v>5.1100000000000003</v>
      </c>
      <c r="F2119" s="1">
        <v>1.5</v>
      </c>
    </row>
    <row r="2120" spans="1:6" x14ac:dyDescent="0.25">
      <c r="A2120" t="s">
        <v>2404</v>
      </c>
      <c r="B2120">
        <v>3</v>
      </c>
      <c r="C2120">
        <v>2</v>
      </c>
      <c r="D2120" s="1">
        <v>15.33</v>
      </c>
      <c r="E2120" s="1">
        <v>5.1100000000000003</v>
      </c>
      <c r="F2120" s="1">
        <v>1.5</v>
      </c>
    </row>
    <row r="2121" spans="1:6" x14ac:dyDescent="0.25">
      <c r="A2121" t="s">
        <v>2406</v>
      </c>
      <c r="B2121">
        <v>3</v>
      </c>
      <c r="C2121">
        <v>2</v>
      </c>
      <c r="D2121" s="1">
        <v>387.81</v>
      </c>
      <c r="E2121" s="1">
        <v>129.27000000000001</v>
      </c>
      <c r="F2121" s="1">
        <v>1.5</v>
      </c>
    </row>
    <row r="2122" spans="1:6" x14ac:dyDescent="0.25">
      <c r="A2122" t="s">
        <v>2414</v>
      </c>
      <c r="B2122">
        <v>3</v>
      </c>
      <c r="C2122">
        <v>2</v>
      </c>
      <c r="D2122" s="1">
        <v>120.93</v>
      </c>
      <c r="E2122" s="1">
        <v>40.31</v>
      </c>
      <c r="F2122" s="1">
        <v>1.5</v>
      </c>
    </row>
    <row r="2123" spans="1:6" x14ac:dyDescent="0.25">
      <c r="A2123" t="s">
        <v>2417</v>
      </c>
      <c r="B2123">
        <v>3</v>
      </c>
      <c r="C2123">
        <v>2</v>
      </c>
      <c r="D2123" s="1">
        <v>131.31</v>
      </c>
      <c r="E2123" s="1">
        <v>43.77</v>
      </c>
      <c r="F2123" s="1">
        <v>1.5</v>
      </c>
    </row>
    <row r="2124" spans="1:6" x14ac:dyDescent="0.25">
      <c r="A2124" t="s">
        <v>2424</v>
      </c>
      <c r="B2124">
        <v>3</v>
      </c>
      <c r="C2124">
        <v>2</v>
      </c>
      <c r="D2124" s="1">
        <v>235.91</v>
      </c>
      <c r="E2124" s="1">
        <v>78.63666666666667</v>
      </c>
      <c r="F2124" s="1">
        <v>1.5</v>
      </c>
    </row>
    <row r="2125" spans="1:6" x14ac:dyDescent="0.25">
      <c r="A2125" t="s">
        <v>2425</v>
      </c>
      <c r="B2125">
        <v>3</v>
      </c>
      <c r="C2125">
        <v>2</v>
      </c>
      <c r="D2125" s="1">
        <v>8.1</v>
      </c>
      <c r="E2125" s="1">
        <v>2.7</v>
      </c>
      <c r="F2125" s="1">
        <v>1.5</v>
      </c>
    </row>
    <row r="2126" spans="1:6" x14ac:dyDescent="0.25">
      <c r="A2126" t="s">
        <v>2426</v>
      </c>
      <c r="B2126">
        <v>3</v>
      </c>
      <c r="C2126">
        <v>2</v>
      </c>
      <c r="D2126" s="1">
        <v>8.1</v>
      </c>
      <c r="E2126" s="1">
        <v>2.7</v>
      </c>
      <c r="F2126" s="1">
        <v>1.5</v>
      </c>
    </row>
    <row r="2127" spans="1:6" x14ac:dyDescent="0.25">
      <c r="A2127" t="s">
        <v>2428</v>
      </c>
      <c r="B2127">
        <v>3</v>
      </c>
      <c r="C2127">
        <v>2</v>
      </c>
      <c r="D2127" s="1">
        <v>7.86</v>
      </c>
      <c r="E2127" s="1">
        <v>2.62</v>
      </c>
      <c r="F2127" s="1">
        <v>1.5</v>
      </c>
    </row>
    <row r="2128" spans="1:6" x14ac:dyDescent="0.25">
      <c r="A2128" t="s">
        <v>2429</v>
      </c>
      <c r="B2128">
        <v>3</v>
      </c>
      <c r="C2128">
        <v>2</v>
      </c>
      <c r="D2128" s="1">
        <v>7.86</v>
      </c>
      <c r="E2128" s="1">
        <v>2.62</v>
      </c>
      <c r="F2128" s="1">
        <v>1.5</v>
      </c>
    </row>
    <row r="2129" spans="1:6" x14ac:dyDescent="0.25">
      <c r="A2129" t="s">
        <v>2430</v>
      </c>
      <c r="B2129">
        <v>3</v>
      </c>
      <c r="C2129">
        <v>2</v>
      </c>
      <c r="D2129" s="1">
        <v>8.1</v>
      </c>
      <c r="E2129" s="1">
        <v>2.7</v>
      </c>
      <c r="F2129" s="1">
        <v>1.5</v>
      </c>
    </row>
    <row r="2130" spans="1:6" x14ac:dyDescent="0.25">
      <c r="A2130" t="s">
        <v>2431</v>
      </c>
      <c r="B2130">
        <v>3</v>
      </c>
      <c r="C2130">
        <v>2</v>
      </c>
      <c r="D2130" s="1">
        <v>7.86</v>
      </c>
      <c r="E2130" s="1">
        <v>2.62</v>
      </c>
      <c r="F2130" s="1">
        <v>1.5</v>
      </c>
    </row>
    <row r="2131" spans="1:6" x14ac:dyDescent="0.25">
      <c r="A2131" t="s">
        <v>2433</v>
      </c>
      <c r="B2131">
        <v>3</v>
      </c>
      <c r="C2131">
        <v>2</v>
      </c>
      <c r="D2131" s="1">
        <v>7.86</v>
      </c>
      <c r="E2131" s="1">
        <v>2.62</v>
      </c>
      <c r="F2131" s="1">
        <v>1.5</v>
      </c>
    </row>
    <row r="2132" spans="1:6" x14ac:dyDescent="0.25">
      <c r="A2132" t="s">
        <v>2436</v>
      </c>
      <c r="B2132">
        <v>3</v>
      </c>
      <c r="C2132">
        <v>2</v>
      </c>
      <c r="D2132" s="1">
        <v>46.41</v>
      </c>
      <c r="E2132" s="1">
        <v>15.47</v>
      </c>
      <c r="F2132" s="1">
        <v>1.5</v>
      </c>
    </row>
    <row r="2133" spans="1:6" x14ac:dyDescent="0.25">
      <c r="A2133" t="s">
        <v>2437</v>
      </c>
      <c r="B2133">
        <v>3</v>
      </c>
      <c r="C2133">
        <v>2</v>
      </c>
      <c r="D2133" s="1">
        <v>25.2</v>
      </c>
      <c r="E2133" s="1">
        <v>8.4</v>
      </c>
      <c r="F2133" s="1">
        <v>1.5</v>
      </c>
    </row>
    <row r="2134" spans="1:6" x14ac:dyDescent="0.25">
      <c r="A2134" t="s">
        <v>2447</v>
      </c>
      <c r="B2134">
        <v>3</v>
      </c>
      <c r="C2134">
        <v>2</v>
      </c>
      <c r="D2134" s="1">
        <v>48.96</v>
      </c>
      <c r="E2134" s="1">
        <v>16.32</v>
      </c>
      <c r="F2134" s="1">
        <v>1.5</v>
      </c>
    </row>
    <row r="2135" spans="1:6" x14ac:dyDescent="0.25">
      <c r="A2135" t="s">
        <v>2451</v>
      </c>
      <c r="B2135">
        <v>3</v>
      </c>
      <c r="C2135">
        <v>2</v>
      </c>
      <c r="D2135" s="1">
        <v>174.87</v>
      </c>
      <c r="E2135" s="1">
        <v>58.29</v>
      </c>
      <c r="F2135" s="1">
        <v>1.5</v>
      </c>
    </row>
    <row r="2136" spans="1:6" x14ac:dyDescent="0.25">
      <c r="A2136" t="s">
        <v>2452</v>
      </c>
      <c r="B2136">
        <v>3</v>
      </c>
      <c r="C2136">
        <v>2</v>
      </c>
      <c r="D2136" s="1">
        <v>185.76</v>
      </c>
      <c r="E2136" s="1">
        <v>61.92</v>
      </c>
      <c r="F2136" s="1">
        <v>1.5</v>
      </c>
    </row>
    <row r="2137" spans="1:6" x14ac:dyDescent="0.25">
      <c r="A2137" t="s">
        <v>2453</v>
      </c>
      <c r="B2137">
        <v>3</v>
      </c>
      <c r="C2137">
        <v>2</v>
      </c>
      <c r="D2137" s="1">
        <v>143.16</v>
      </c>
      <c r="E2137" s="1">
        <v>47.72</v>
      </c>
      <c r="F2137" s="1">
        <v>1.5</v>
      </c>
    </row>
    <row r="2138" spans="1:6" x14ac:dyDescent="0.25">
      <c r="A2138" t="s">
        <v>2456</v>
      </c>
      <c r="B2138">
        <v>3</v>
      </c>
      <c r="C2138">
        <v>2</v>
      </c>
      <c r="D2138" s="1">
        <v>166.2</v>
      </c>
      <c r="E2138" s="1">
        <v>55.4</v>
      </c>
      <c r="F2138" s="1">
        <v>1.5</v>
      </c>
    </row>
    <row r="2139" spans="1:6" x14ac:dyDescent="0.25">
      <c r="A2139" t="s">
        <v>2459</v>
      </c>
      <c r="B2139">
        <v>3</v>
      </c>
      <c r="C2139">
        <v>2</v>
      </c>
      <c r="D2139" s="1">
        <v>109.08</v>
      </c>
      <c r="E2139" s="1">
        <v>36.36</v>
      </c>
      <c r="F2139" s="1">
        <v>1.5</v>
      </c>
    </row>
    <row r="2140" spans="1:6" x14ac:dyDescent="0.25">
      <c r="A2140" t="s">
        <v>2460</v>
      </c>
      <c r="B2140">
        <v>3</v>
      </c>
      <c r="C2140">
        <v>2</v>
      </c>
      <c r="D2140" s="1">
        <v>302.39999999999998</v>
      </c>
      <c r="E2140" s="1">
        <v>100.8</v>
      </c>
      <c r="F2140" s="1">
        <v>1.5</v>
      </c>
    </row>
    <row r="2141" spans="1:6" x14ac:dyDescent="0.25">
      <c r="A2141" t="s">
        <v>2464</v>
      </c>
      <c r="B2141">
        <v>3</v>
      </c>
      <c r="C2141">
        <v>2</v>
      </c>
      <c r="D2141" s="1">
        <v>8.56</v>
      </c>
      <c r="E2141" s="1">
        <v>2.8533333333333335</v>
      </c>
      <c r="F2141" s="1">
        <v>1.5</v>
      </c>
    </row>
    <row r="2142" spans="1:6" x14ac:dyDescent="0.25">
      <c r="A2142" t="s">
        <v>2466</v>
      </c>
      <c r="B2142">
        <v>3</v>
      </c>
      <c r="C2142">
        <v>2</v>
      </c>
      <c r="D2142" s="1">
        <v>36.090000000000003</v>
      </c>
      <c r="E2142" s="1">
        <v>12.03</v>
      </c>
      <c r="F2142" s="1">
        <v>1.5</v>
      </c>
    </row>
    <row r="2143" spans="1:6" x14ac:dyDescent="0.25">
      <c r="A2143" t="s">
        <v>2467</v>
      </c>
      <c r="B2143">
        <v>3</v>
      </c>
      <c r="C2143">
        <v>2</v>
      </c>
      <c r="D2143" s="1">
        <v>3.99</v>
      </c>
      <c r="E2143" s="1">
        <v>1.33</v>
      </c>
      <c r="F2143" s="1">
        <v>1.5</v>
      </c>
    </row>
    <row r="2144" spans="1:6" x14ac:dyDescent="0.25">
      <c r="A2144" t="s">
        <v>2468</v>
      </c>
      <c r="B2144">
        <v>3</v>
      </c>
      <c r="C2144">
        <v>2</v>
      </c>
      <c r="D2144" s="1">
        <v>303.23</v>
      </c>
      <c r="E2144" s="1">
        <v>101.07666666666667</v>
      </c>
      <c r="F2144" s="1">
        <v>1.5</v>
      </c>
    </row>
    <row r="2145" spans="1:6" x14ac:dyDescent="0.25">
      <c r="A2145" t="s">
        <v>2471</v>
      </c>
      <c r="B2145">
        <v>3</v>
      </c>
      <c r="C2145">
        <v>2</v>
      </c>
      <c r="D2145" s="1">
        <v>504.65</v>
      </c>
      <c r="E2145" s="1">
        <v>168.21666666666667</v>
      </c>
      <c r="F2145" s="1">
        <v>1.5</v>
      </c>
    </row>
    <row r="2146" spans="1:6" x14ac:dyDescent="0.25">
      <c r="A2146" t="s">
        <v>2474</v>
      </c>
      <c r="B2146">
        <v>3</v>
      </c>
      <c r="C2146">
        <v>2</v>
      </c>
      <c r="D2146" s="1">
        <v>102.9</v>
      </c>
      <c r="E2146" s="1">
        <v>34.299999999999997</v>
      </c>
      <c r="F2146" s="1">
        <v>1.5</v>
      </c>
    </row>
    <row r="2147" spans="1:6" x14ac:dyDescent="0.25">
      <c r="A2147" t="s">
        <v>2475</v>
      </c>
      <c r="B2147">
        <v>3</v>
      </c>
      <c r="C2147">
        <v>2</v>
      </c>
      <c r="D2147" s="1">
        <v>67.03</v>
      </c>
      <c r="E2147" s="1">
        <v>22.343333333333334</v>
      </c>
      <c r="F2147" s="1">
        <v>1.5</v>
      </c>
    </row>
    <row r="2148" spans="1:6" x14ac:dyDescent="0.25">
      <c r="A2148" t="s">
        <v>2480</v>
      </c>
      <c r="B2148">
        <v>3</v>
      </c>
      <c r="C2148">
        <v>2</v>
      </c>
      <c r="D2148" s="1">
        <v>1113</v>
      </c>
      <c r="E2148" s="1">
        <v>371</v>
      </c>
      <c r="F2148" s="1">
        <v>1.5</v>
      </c>
    </row>
    <row r="2149" spans="1:6" x14ac:dyDescent="0.25">
      <c r="A2149" t="s">
        <v>2481</v>
      </c>
      <c r="B2149">
        <v>3</v>
      </c>
      <c r="C2149">
        <v>2</v>
      </c>
      <c r="D2149" s="1">
        <v>10.77</v>
      </c>
      <c r="E2149" s="1">
        <v>3.59</v>
      </c>
      <c r="F2149" s="1">
        <v>1.5</v>
      </c>
    </row>
    <row r="2150" spans="1:6" x14ac:dyDescent="0.25">
      <c r="A2150" t="s">
        <v>2482</v>
      </c>
      <c r="B2150">
        <v>3</v>
      </c>
      <c r="C2150">
        <v>2</v>
      </c>
      <c r="D2150" s="1">
        <v>38.549999999999997</v>
      </c>
      <c r="E2150" s="1">
        <v>12.85</v>
      </c>
      <c r="F2150" s="1">
        <v>1.5</v>
      </c>
    </row>
    <row r="2151" spans="1:6" x14ac:dyDescent="0.25">
      <c r="A2151" t="s">
        <v>2483</v>
      </c>
      <c r="B2151">
        <v>3</v>
      </c>
      <c r="C2151">
        <v>2</v>
      </c>
      <c r="D2151" s="1">
        <v>38.549999999999997</v>
      </c>
      <c r="E2151" s="1">
        <v>12.85</v>
      </c>
      <c r="F2151" s="1">
        <v>1.5</v>
      </c>
    </row>
    <row r="2152" spans="1:6" x14ac:dyDescent="0.25">
      <c r="A2152" t="s">
        <v>2485</v>
      </c>
      <c r="B2152">
        <v>3</v>
      </c>
      <c r="C2152">
        <v>2</v>
      </c>
      <c r="D2152" s="1">
        <v>276.27</v>
      </c>
      <c r="E2152" s="1">
        <v>92.09</v>
      </c>
      <c r="F2152" s="1">
        <v>1.5</v>
      </c>
    </row>
    <row r="2153" spans="1:6" x14ac:dyDescent="0.25">
      <c r="A2153" t="s">
        <v>2491</v>
      </c>
      <c r="B2153">
        <v>3</v>
      </c>
      <c r="C2153">
        <v>2</v>
      </c>
      <c r="D2153" s="1">
        <v>18.3</v>
      </c>
      <c r="E2153" s="1">
        <v>6.1</v>
      </c>
      <c r="F2153" s="1">
        <v>1.5</v>
      </c>
    </row>
    <row r="2154" spans="1:6" x14ac:dyDescent="0.25">
      <c r="A2154" t="s">
        <v>2494</v>
      </c>
      <c r="B2154">
        <v>3</v>
      </c>
      <c r="C2154">
        <v>2</v>
      </c>
      <c r="D2154" s="1">
        <v>93.42</v>
      </c>
      <c r="E2154" s="1">
        <v>31.14</v>
      </c>
      <c r="F2154" s="1">
        <v>1.5</v>
      </c>
    </row>
    <row r="2155" spans="1:6" x14ac:dyDescent="0.25">
      <c r="A2155" t="s">
        <v>2496</v>
      </c>
      <c r="B2155">
        <v>3</v>
      </c>
      <c r="C2155">
        <v>2</v>
      </c>
      <c r="D2155" s="1">
        <v>108.47</v>
      </c>
      <c r="E2155" s="1">
        <v>36.156666666666666</v>
      </c>
      <c r="F2155" s="1">
        <v>1.5</v>
      </c>
    </row>
    <row r="2156" spans="1:6" x14ac:dyDescent="0.25">
      <c r="A2156" t="s">
        <v>2501</v>
      </c>
      <c r="B2156">
        <v>3</v>
      </c>
      <c r="C2156">
        <v>2</v>
      </c>
      <c r="D2156" s="1">
        <v>186.26</v>
      </c>
      <c r="E2156" s="1">
        <v>62.086666666666666</v>
      </c>
      <c r="F2156" s="1">
        <v>1.5</v>
      </c>
    </row>
    <row r="2157" spans="1:6" x14ac:dyDescent="0.25">
      <c r="A2157" t="s">
        <v>2504</v>
      </c>
      <c r="B2157">
        <v>3</v>
      </c>
      <c r="C2157">
        <v>2</v>
      </c>
      <c r="D2157" s="1">
        <v>199.89</v>
      </c>
      <c r="E2157" s="1">
        <v>66.63</v>
      </c>
      <c r="F2157" s="1">
        <v>1.5</v>
      </c>
    </row>
    <row r="2158" spans="1:6" x14ac:dyDescent="0.25">
      <c r="A2158" t="s">
        <v>2505</v>
      </c>
      <c r="B2158">
        <v>3</v>
      </c>
      <c r="C2158">
        <v>2</v>
      </c>
      <c r="D2158" s="1">
        <v>134.34</v>
      </c>
      <c r="E2158" s="1">
        <v>44.78</v>
      </c>
      <c r="F2158" s="1">
        <v>1.5</v>
      </c>
    </row>
    <row r="2159" spans="1:6" x14ac:dyDescent="0.25">
      <c r="A2159" t="s">
        <v>2506</v>
      </c>
      <c r="B2159">
        <v>3</v>
      </c>
      <c r="C2159">
        <v>2</v>
      </c>
      <c r="D2159" s="1">
        <v>88.11</v>
      </c>
      <c r="E2159" s="1">
        <v>29.37</v>
      </c>
      <c r="F2159" s="1">
        <v>1.5</v>
      </c>
    </row>
    <row r="2160" spans="1:6" x14ac:dyDescent="0.25">
      <c r="A2160" t="s">
        <v>2507</v>
      </c>
      <c r="B2160">
        <v>3</v>
      </c>
      <c r="C2160">
        <v>2</v>
      </c>
      <c r="D2160" s="1">
        <v>27.66</v>
      </c>
      <c r="E2160" s="1">
        <v>9.2200000000000006</v>
      </c>
      <c r="F2160" s="1">
        <v>1.5</v>
      </c>
    </row>
    <row r="2161" spans="1:6" x14ac:dyDescent="0.25">
      <c r="A2161" t="s">
        <v>2514</v>
      </c>
      <c r="B2161">
        <v>3</v>
      </c>
      <c r="C2161">
        <v>2</v>
      </c>
      <c r="D2161" s="1">
        <v>35.22</v>
      </c>
      <c r="E2161" s="1">
        <v>11.74</v>
      </c>
      <c r="F2161" s="1">
        <v>1.5</v>
      </c>
    </row>
    <row r="2162" spans="1:6" x14ac:dyDescent="0.25">
      <c r="A2162" t="s">
        <v>2517</v>
      </c>
      <c r="B2162">
        <v>3</v>
      </c>
      <c r="C2162">
        <v>2</v>
      </c>
      <c r="D2162" s="1">
        <v>38.369999999999997</v>
      </c>
      <c r="E2162" s="1">
        <v>12.79</v>
      </c>
      <c r="F2162" s="1">
        <v>1.5</v>
      </c>
    </row>
    <row r="2163" spans="1:6" x14ac:dyDescent="0.25">
      <c r="A2163" t="s">
        <v>2518</v>
      </c>
      <c r="B2163">
        <v>3</v>
      </c>
      <c r="C2163">
        <v>2</v>
      </c>
      <c r="D2163" s="1">
        <v>38.369999999999997</v>
      </c>
      <c r="E2163" s="1">
        <v>12.79</v>
      </c>
      <c r="F2163" s="1">
        <v>1.5</v>
      </c>
    </row>
    <row r="2164" spans="1:6" x14ac:dyDescent="0.25">
      <c r="A2164" t="s">
        <v>2519</v>
      </c>
      <c r="B2164">
        <v>3</v>
      </c>
      <c r="C2164">
        <v>2</v>
      </c>
      <c r="D2164" s="1">
        <v>30.69</v>
      </c>
      <c r="E2164" s="1">
        <v>10.23</v>
      </c>
      <c r="F2164" s="1">
        <v>1.5</v>
      </c>
    </row>
    <row r="2165" spans="1:6" x14ac:dyDescent="0.25">
      <c r="A2165" t="s">
        <v>2522</v>
      </c>
      <c r="B2165">
        <v>3</v>
      </c>
      <c r="C2165">
        <v>2</v>
      </c>
      <c r="D2165" s="1">
        <v>20.73</v>
      </c>
      <c r="E2165" s="1">
        <v>6.91</v>
      </c>
      <c r="F2165" s="1">
        <v>1.5</v>
      </c>
    </row>
    <row r="2166" spans="1:6" x14ac:dyDescent="0.25">
      <c r="A2166" t="s">
        <v>2524</v>
      </c>
      <c r="B2166">
        <v>3</v>
      </c>
      <c r="C2166">
        <v>2</v>
      </c>
      <c r="D2166" s="1">
        <v>39.479999999999997</v>
      </c>
      <c r="E2166" s="1">
        <v>13.16</v>
      </c>
      <c r="F2166" s="1">
        <v>1.5</v>
      </c>
    </row>
    <row r="2167" spans="1:6" x14ac:dyDescent="0.25">
      <c r="A2167" t="s">
        <v>2529</v>
      </c>
      <c r="B2167">
        <v>3</v>
      </c>
      <c r="C2167">
        <v>2</v>
      </c>
      <c r="D2167" s="1">
        <v>58.58</v>
      </c>
      <c r="E2167" s="1">
        <v>19.526666666666667</v>
      </c>
      <c r="F2167" s="1">
        <v>1.5</v>
      </c>
    </row>
    <row r="2168" spans="1:6" x14ac:dyDescent="0.25">
      <c r="A2168" t="s">
        <v>2530</v>
      </c>
      <c r="B2168">
        <v>3</v>
      </c>
      <c r="C2168">
        <v>2</v>
      </c>
      <c r="D2168" s="1">
        <v>58.51</v>
      </c>
      <c r="E2168" s="1">
        <v>19.503333333333334</v>
      </c>
      <c r="F2168" s="1">
        <v>1.5</v>
      </c>
    </row>
    <row r="2169" spans="1:6" x14ac:dyDescent="0.25">
      <c r="A2169" t="s">
        <v>2531</v>
      </c>
      <c r="B2169">
        <v>3</v>
      </c>
      <c r="C2169">
        <v>2</v>
      </c>
      <c r="D2169" s="1">
        <v>195</v>
      </c>
      <c r="E2169" s="1">
        <v>65</v>
      </c>
      <c r="F2169" s="1">
        <v>1.5</v>
      </c>
    </row>
    <row r="2170" spans="1:6" x14ac:dyDescent="0.25">
      <c r="A2170" t="s">
        <v>2537</v>
      </c>
      <c r="B2170">
        <v>3</v>
      </c>
      <c r="C2170">
        <v>2</v>
      </c>
      <c r="D2170" s="1">
        <v>165</v>
      </c>
      <c r="E2170" s="1">
        <v>55</v>
      </c>
      <c r="F2170" s="1">
        <v>1.5</v>
      </c>
    </row>
    <row r="2171" spans="1:6" x14ac:dyDescent="0.25">
      <c r="A2171" t="s">
        <v>2553</v>
      </c>
      <c r="B2171">
        <v>3</v>
      </c>
      <c r="C2171">
        <v>2</v>
      </c>
      <c r="D2171" s="1">
        <v>18.21</v>
      </c>
      <c r="E2171" s="1">
        <v>6.07</v>
      </c>
      <c r="F2171" s="1">
        <v>1.5</v>
      </c>
    </row>
    <row r="2172" spans="1:6" x14ac:dyDescent="0.25">
      <c r="A2172" t="s">
        <v>2559</v>
      </c>
      <c r="B2172">
        <v>2</v>
      </c>
      <c r="C2172">
        <v>2</v>
      </c>
      <c r="D2172" s="1">
        <v>111.6</v>
      </c>
      <c r="E2172" s="1">
        <v>55.8</v>
      </c>
      <c r="F2172" s="1">
        <v>1</v>
      </c>
    </row>
    <row r="2173" spans="1:6" x14ac:dyDescent="0.25">
      <c r="A2173" t="s">
        <v>2560</v>
      </c>
      <c r="B2173">
        <v>2</v>
      </c>
      <c r="C2173">
        <v>2</v>
      </c>
      <c r="D2173" s="1">
        <v>117.72</v>
      </c>
      <c r="E2173" s="1">
        <v>58.86</v>
      </c>
      <c r="F2173" s="1">
        <v>1</v>
      </c>
    </row>
    <row r="2174" spans="1:6" x14ac:dyDescent="0.25">
      <c r="A2174" t="s">
        <v>2562</v>
      </c>
      <c r="B2174">
        <v>2</v>
      </c>
      <c r="C2174">
        <v>2</v>
      </c>
      <c r="D2174" s="1">
        <v>90.56</v>
      </c>
      <c r="E2174" s="1">
        <v>45.28</v>
      </c>
      <c r="F2174" s="1">
        <v>1</v>
      </c>
    </row>
    <row r="2175" spans="1:6" x14ac:dyDescent="0.25">
      <c r="A2175" t="s">
        <v>2564</v>
      </c>
      <c r="B2175">
        <v>2</v>
      </c>
      <c r="C2175">
        <v>2</v>
      </c>
      <c r="D2175" s="1">
        <v>112.5</v>
      </c>
      <c r="E2175" s="1">
        <v>56.25</v>
      </c>
      <c r="F2175" s="1">
        <v>1</v>
      </c>
    </row>
    <row r="2176" spans="1:6" x14ac:dyDescent="0.25">
      <c r="A2176" t="s">
        <v>2566</v>
      </c>
      <c r="B2176">
        <v>2</v>
      </c>
      <c r="C2176">
        <v>2</v>
      </c>
      <c r="D2176" s="1">
        <v>183.68</v>
      </c>
      <c r="E2176" s="1">
        <v>91.84</v>
      </c>
      <c r="F2176" s="1">
        <v>1</v>
      </c>
    </row>
    <row r="2177" spans="1:6" x14ac:dyDescent="0.25">
      <c r="A2177" t="s">
        <v>2568</v>
      </c>
      <c r="B2177">
        <v>2</v>
      </c>
      <c r="C2177">
        <v>2</v>
      </c>
      <c r="D2177" s="1">
        <v>245.04</v>
      </c>
      <c r="E2177" s="1">
        <v>122.52</v>
      </c>
      <c r="F2177" s="1">
        <v>1</v>
      </c>
    </row>
    <row r="2178" spans="1:6" x14ac:dyDescent="0.25">
      <c r="A2178" t="s">
        <v>2569</v>
      </c>
      <c r="B2178">
        <v>2</v>
      </c>
      <c r="C2178">
        <v>2</v>
      </c>
      <c r="D2178" s="1">
        <v>19.36</v>
      </c>
      <c r="E2178" s="1">
        <v>9.68</v>
      </c>
      <c r="F2178" s="1">
        <v>1</v>
      </c>
    </row>
    <row r="2179" spans="1:6" x14ac:dyDescent="0.25">
      <c r="A2179" t="s">
        <v>2570</v>
      </c>
      <c r="B2179">
        <v>2</v>
      </c>
      <c r="C2179">
        <v>2</v>
      </c>
      <c r="D2179" s="1">
        <v>19.36</v>
      </c>
      <c r="E2179" s="1">
        <v>9.68</v>
      </c>
      <c r="F2179" s="1">
        <v>1</v>
      </c>
    </row>
    <row r="2180" spans="1:6" x14ac:dyDescent="0.25">
      <c r="A2180" t="s">
        <v>2571</v>
      </c>
      <c r="B2180">
        <v>2</v>
      </c>
      <c r="C2180">
        <v>2</v>
      </c>
      <c r="D2180" s="1">
        <v>19.36</v>
      </c>
      <c r="E2180" s="1">
        <v>9.68</v>
      </c>
      <c r="F2180" s="1">
        <v>1</v>
      </c>
    </row>
    <row r="2181" spans="1:6" x14ac:dyDescent="0.25">
      <c r="A2181" t="s">
        <v>2572</v>
      </c>
      <c r="B2181">
        <v>2</v>
      </c>
      <c r="C2181">
        <v>2</v>
      </c>
      <c r="D2181" s="1">
        <v>36.479999999999997</v>
      </c>
      <c r="E2181" s="1">
        <v>18.239999999999998</v>
      </c>
      <c r="F2181" s="1">
        <v>1</v>
      </c>
    </row>
    <row r="2182" spans="1:6" x14ac:dyDescent="0.25">
      <c r="A2182" t="s">
        <v>2573</v>
      </c>
      <c r="B2182">
        <v>2</v>
      </c>
      <c r="C2182">
        <v>2</v>
      </c>
      <c r="D2182" s="1">
        <v>27.2</v>
      </c>
      <c r="E2182" s="1">
        <v>13.6</v>
      </c>
      <c r="F2182" s="1">
        <v>1</v>
      </c>
    </row>
    <row r="2183" spans="1:6" x14ac:dyDescent="0.25">
      <c r="A2183" t="s">
        <v>2574</v>
      </c>
      <c r="B2183">
        <v>2</v>
      </c>
      <c r="C2183">
        <v>2</v>
      </c>
      <c r="D2183" s="1">
        <v>24.12</v>
      </c>
      <c r="E2183" s="1">
        <v>12.06</v>
      </c>
      <c r="F2183" s="1">
        <v>1</v>
      </c>
    </row>
    <row r="2184" spans="1:6" x14ac:dyDescent="0.25">
      <c r="A2184" t="s">
        <v>2576</v>
      </c>
      <c r="B2184">
        <v>2</v>
      </c>
      <c r="C2184">
        <v>2</v>
      </c>
      <c r="D2184" s="1">
        <v>142.93</v>
      </c>
      <c r="E2184" s="1">
        <v>71.465000000000003</v>
      </c>
      <c r="F2184" s="1">
        <v>1</v>
      </c>
    </row>
    <row r="2185" spans="1:6" x14ac:dyDescent="0.25">
      <c r="A2185" t="s">
        <v>2577</v>
      </c>
      <c r="B2185">
        <v>2</v>
      </c>
      <c r="C2185">
        <v>2</v>
      </c>
      <c r="D2185" s="1">
        <v>162.63999999999999</v>
      </c>
      <c r="E2185" s="1">
        <v>81.319999999999993</v>
      </c>
      <c r="F2185" s="1">
        <v>1</v>
      </c>
    </row>
    <row r="2186" spans="1:6" x14ac:dyDescent="0.25">
      <c r="A2186" t="s">
        <v>2578</v>
      </c>
      <c r="B2186">
        <v>2</v>
      </c>
      <c r="C2186">
        <v>2</v>
      </c>
      <c r="D2186" s="1">
        <v>216.37</v>
      </c>
      <c r="E2186" s="1">
        <v>108.185</v>
      </c>
      <c r="F2186" s="1">
        <v>1</v>
      </c>
    </row>
    <row r="2187" spans="1:6" x14ac:dyDescent="0.25">
      <c r="A2187" t="s">
        <v>2579</v>
      </c>
      <c r="B2187">
        <v>2</v>
      </c>
      <c r="C2187">
        <v>2</v>
      </c>
      <c r="D2187" s="1">
        <v>377.14</v>
      </c>
      <c r="E2187" s="1">
        <v>188.57</v>
      </c>
      <c r="F2187" s="1">
        <v>1</v>
      </c>
    </row>
    <row r="2188" spans="1:6" x14ac:dyDescent="0.25">
      <c r="A2188" t="s">
        <v>2580</v>
      </c>
      <c r="B2188">
        <v>2</v>
      </c>
      <c r="C2188">
        <v>2</v>
      </c>
      <c r="D2188" s="1">
        <v>47.36</v>
      </c>
      <c r="E2188" s="1">
        <v>23.68</v>
      </c>
      <c r="F2188" s="1">
        <v>1</v>
      </c>
    </row>
    <row r="2189" spans="1:6" x14ac:dyDescent="0.25">
      <c r="A2189" t="s">
        <v>2581</v>
      </c>
      <c r="B2189">
        <v>2</v>
      </c>
      <c r="C2189">
        <v>2</v>
      </c>
      <c r="D2189" s="1">
        <v>106.2</v>
      </c>
      <c r="E2189" s="1">
        <v>53.1</v>
      </c>
      <c r="F2189" s="1">
        <v>1</v>
      </c>
    </row>
    <row r="2190" spans="1:6" x14ac:dyDescent="0.25">
      <c r="A2190" t="s">
        <v>2582</v>
      </c>
      <c r="B2190">
        <v>2</v>
      </c>
      <c r="C2190">
        <v>2</v>
      </c>
      <c r="D2190" s="1">
        <v>147</v>
      </c>
      <c r="E2190" s="1">
        <v>73.5</v>
      </c>
      <c r="F2190" s="1">
        <v>1</v>
      </c>
    </row>
    <row r="2191" spans="1:6" x14ac:dyDescent="0.25">
      <c r="A2191" t="s">
        <v>2583</v>
      </c>
      <c r="B2191">
        <v>2</v>
      </c>
      <c r="C2191">
        <v>2</v>
      </c>
      <c r="D2191" s="1">
        <v>156.91999999999999</v>
      </c>
      <c r="E2191" s="1">
        <v>78.459999999999994</v>
      </c>
      <c r="F2191" s="1">
        <v>1</v>
      </c>
    </row>
    <row r="2192" spans="1:6" x14ac:dyDescent="0.25">
      <c r="A2192" t="s">
        <v>2585</v>
      </c>
      <c r="B2192">
        <v>2</v>
      </c>
      <c r="C2192">
        <v>2</v>
      </c>
      <c r="D2192" s="1">
        <v>92.3</v>
      </c>
      <c r="E2192" s="1">
        <v>46.15</v>
      </c>
      <c r="F2192" s="1">
        <v>1</v>
      </c>
    </row>
    <row r="2193" spans="1:6" x14ac:dyDescent="0.25">
      <c r="A2193" t="s">
        <v>2586</v>
      </c>
      <c r="B2193">
        <v>2</v>
      </c>
      <c r="C2193">
        <v>2</v>
      </c>
      <c r="D2193" s="1">
        <v>407.92</v>
      </c>
      <c r="E2193" s="1">
        <v>203.96</v>
      </c>
      <c r="F2193" s="1">
        <v>1</v>
      </c>
    </row>
    <row r="2194" spans="1:6" x14ac:dyDescent="0.25">
      <c r="A2194" t="s">
        <v>2587</v>
      </c>
      <c r="B2194">
        <v>2</v>
      </c>
      <c r="C2194">
        <v>2</v>
      </c>
      <c r="D2194" s="1">
        <v>346.5</v>
      </c>
      <c r="E2194" s="1">
        <v>173.25</v>
      </c>
      <c r="F2194" s="1">
        <v>1</v>
      </c>
    </row>
    <row r="2195" spans="1:6" x14ac:dyDescent="0.25">
      <c r="A2195" t="s">
        <v>2589</v>
      </c>
      <c r="B2195">
        <v>2</v>
      </c>
      <c r="C2195">
        <v>2</v>
      </c>
      <c r="D2195" s="1">
        <v>80.739999999999995</v>
      </c>
      <c r="E2195" s="1">
        <v>40.369999999999997</v>
      </c>
      <c r="F2195" s="1">
        <v>1</v>
      </c>
    </row>
    <row r="2196" spans="1:6" x14ac:dyDescent="0.25">
      <c r="A2196" t="s">
        <v>2594</v>
      </c>
      <c r="B2196">
        <v>2</v>
      </c>
      <c r="C2196">
        <v>2</v>
      </c>
      <c r="D2196" s="1">
        <v>156.78</v>
      </c>
      <c r="E2196" s="1">
        <v>78.39</v>
      </c>
      <c r="F2196" s="1">
        <v>1</v>
      </c>
    </row>
    <row r="2197" spans="1:6" x14ac:dyDescent="0.25">
      <c r="A2197" t="s">
        <v>2596</v>
      </c>
      <c r="B2197">
        <v>2</v>
      </c>
      <c r="C2197">
        <v>2</v>
      </c>
      <c r="D2197" s="1">
        <v>16.62</v>
      </c>
      <c r="E2197" s="1">
        <v>8.31</v>
      </c>
      <c r="F2197" s="1">
        <v>1</v>
      </c>
    </row>
    <row r="2198" spans="1:6" x14ac:dyDescent="0.25">
      <c r="A2198" t="s">
        <v>2599</v>
      </c>
      <c r="B2198">
        <v>2</v>
      </c>
      <c r="C2198">
        <v>2</v>
      </c>
      <c r="D2198" s="1">
        <v>351.12</v>
      </c>
      <c r="E2198" s="1">
        <v>175.56</v>
      </c>
      <c r="F2198" s="1">
        <v>1</v>
      </c>
    </row>
    <row r="2199" spans="1:6" x14ac:dyDescent="0.25">
      <c r="A2199" t="s">
        <v>2600</v>
      </c>
      <c r="B2199">
        <v>2</v>
      </c>
      <c r="C2199">
        <v>2</v>
      </c>
      <c r="D2199" s="1">
        <v>122.87</v>
      </c>
      <c r="E2199" s="1">
        <v>61.435000000000002</v>
      </c>
      <c r="F2199" s="1">
        <v>1</v>
      </c>
    </row>
    <row r="2200" spans="1:6" x14ac:dyDescent="0.25">
      <c r="A2200" t="s">
        <v>2601</v>
      </c>
      <c r="B2200">
        <v>2</v>
      </c>
      <c r="C2200">
        <v>2</v>
      </c>
      <c r="D2200" s="1">
        <v>217.58</v>
      </c>
      <c r="E2200" s="1">
        <v>108.79</v>
      </c>
      <c r="F2200" s="1">
        <v>1</v>
      </c>
    </row>
    <row r="2201" spans="1:6" x14ac:dyDescent="0.25">
      <c r="A2201" t="s">
        <v>2602</v>
      </c>
      <c r="B2201">
        <v>2</v>
      </c>
      <c r="C2201">
        <v>2</v>
      </c>
      <c r="D2201" s="1">
        <v>35.08</v>
      </c>
      <c r="E2201" s="1">
        <v>17.54</v>
      </c>
      <c r="F2201" s="1">
        <v>1</v>
      </c>
    </row>
    <row r="2202" spans="1:6" x14ac:dyDescent="0.25">
      <c r="A2202" t="s">
        <v>2603</v>
      </c>
      <c r="B2202">
        <v>2</v>
      </c>
      <c r="C2202">
        <v>2</v>
      </c>
      <c r="D2202" s="1">
        <v>90.42</v>
      </c>
      <c r="E2202" s="1">
        <v>45.21</v>
      </c>
      <c r="F2202" s="1">
        <v>1</v>
      </c>
    </row>
    <row r="2203" spans="1:6" x14ac:dyDescent="0.25">
      <c r="A2203" t="s">
        <v>2604</v>
      </c>
      <c r="B2203">
        <v>2</v>
      </c>
      <c r="C2203">
        <v>2</v>
      </c>
      <c r="D2203" s="1">
        <v>21.62</v>
      </c>
      <c r="E2203" s="1">
        <v>10.81</v>
      </c>
      <c r="F2203" s="1">
        <v>1</v>
      </c>
    </row>
    <row r="2204" spans="1:6" x14ac:dyDescent="0.25">
      <c r="A2204" t="s">
        <v>2605</v>
      </c>
      <c r="B2204">
        <v>2</v>
      </c>
      <c r="C2204">
        <v>2</v>
      </c>
      <c r="D2204" s="1">
        <v>20.5</v>
      </c>
      <c r="E2204" s="1">
        <v>10.25</v>
      </c>
      <c r="F2204" s="1">
        <v>1</v>
      </c>
    </row>
    <row r="2205" spans="1:6" x14ac:dyDescent="0.25">
      <c r="A2205" t="s">
        <v>2606</v>
      </c>
      <c r="B2205">
        <v>2</v>
      </c>
      <c r="C2205">
        <v>2</v>
      </c>
      <c r="D2205" s="1">
        <v>54.9</v>
      </c>
      <c r="E2205" s="1">
        <v>27.45</v>
      </c>
      <c r="F2205" s="1">
        <v>1</v>
      </c>
    </row>
    <row r="2206" spans="1:6" x14ac:dyDescent="0.25">
      <c r="A2206" t="s">
        <v>2607</v>
      </c>
      <c r="B2206">
        <v>2</v>
      </c>
      <c r="C2206">
        <v>2</v>
      </c>
      <c r="D2206" s="1">
        <v>72</v>
      </c>
      <c r="E2206" s="1">
        <v>36</v>
      </c>
      <c r="F2206" s="1">
        <v>1</v>
      </c>
    </row>
    <row r="2207" spans="1:6" x14ac:dyDescent="0.25">
      <c r="A2207" t="s">
        <v>2608</v>
      </c>
      <c r="B2207">
        <v>2</v>
      </c>
      <c r="C2207">
        <v>2</v>
      </c>
      <c r="D2207" s="1">
        <v>286.91000000000003</v>
      </c>
      <c r="E2207" s="1">
        <v>143.45500000000001</v>
      </c>
      <c r="F2207" s="1">
        <v>1</v>
      </c>
    </row>
    <row r="2208" spans="1:6" x14ac:dyDescent="0.25">
      <c r="A2208" t="s">
        <v>2609</v>
      </c>
      <c r="B2208">
        <v>2</v>
      </c>
      <c r="C2208">
        <v>2</v>
      </c>
      <c r="D2208" s="1">
        <v>246.75</v>
      </c>
      <c r="E2208" s="1">
        <v>123.375</v>
      </c>
      <c r="F2208" s="1">
        <v>1</v>
      </c>
    </row>
    <row r="2209" spans="1:6" x14ac:dyDescent="0.25">
      <c r="A2209" t="s">
        <v>2610</v>
      </c>
      <c r="B2209">
        <v>2</v>
      </c>
      <c r="C2209">
        <v>2</v>
      </c>
      <c r="D2209" s="1">
        <v>27.76</v>
      </c>
      <c r="E2209" s="1">
        <v>13.88</v>
      </c>
      <c r="F2209" s="1">
        <v>1</v>
      </c>
    </row>
    <row r="2210" spans="1:6" x14ac:dyDescent="0.25">
      <c r="A2210" t="s">
        <v>2611</v>
      </c>
      <c r="B2210">
        <v>2</v>
      </c>
      <c r="C2210">
        <v>2</v>
      </c>
      <c r="D2210" s="1">
        <v>28.31</v>
      </c>
      <c r="E2210" s="1">
        <v>14.154999999999999</v>
      </c>
      <c r="F2210" s="1">
        <v>1</v>
      </c>
    </row>
    <row r="2211" spans="1:6" x14ac:dyDescent="0.25">
      <c r="A2211" t="s">
        <v>2612</v>
      </c>
      <c r="B2211">
        <v>2</v>
      </c>
      <c r="C2211">
        <v>2</v>
      </c>
      <c r="D2211" s="1">
        <v>32.11</v>
      </c>
      <c r="E2211" s="1">
        <v>16.055</v>
      </c>
      <c r="F2211" s="1">
        <v>1</v>
      </c>
    </row>
    <row r="2212" spans="1:6" x14ac:dyDescent="0.25">
      <c r="A2212" t="s">
        <v>2613</v>
      </c>
      <c r="B2212">
        <v>2</v>
      </c>
      <c r="C2212">
        <v>2</v>
      </c>
      <c r="D2212" s="1">
        <v>32.11</v>
      </c>
      <c r="E2212" s="1">
        <v>16.055</v>
      </c>
      <c r="F2212" s="1">
        <v>1</v>
      </c>
    </row>
    <row r="2213" spans="1:6" x14ac:dyDescent="0.25">
      <c r="A2213" t="s">
        <v>2615</v>
      </c>
      <c r="B2213">
        <v>2</v>
      </c>
      <c r="C2213">
        <v>2</v>
      </c>
      <c r="D2213" s="1">
        <v>62.86</v>
      </c>
      <c r="E2213" s="1">
        <v>31.43</v>
      </c>
      <c r="F2213" s="1">
        <v>1</v>
      </c>
    </row>
    <row r="2214" spans="1:6" x14ac:dyDescent="0.25">
      <c r="A2214" t="s">
        <v>2616</v>
      </c>
      <c r="B2214">
        <v>2</v>
      </c>
      <c r="C2214">
        <v>2</v>
      </c>
      <c r="D2214" s="1">
        <v>56.82</v>
      </c>
      <c r="E2214" s="1">
        <v>28.41</v>
      </c>
      <c r="F2214" s="1">
        <v>1</v>
      </c>
    </row>
    <row r="2215" spans="1:6" x14ac:dyDescent="0.25">
      <c r="A2215" t="s">
        <v>2619</v>
      </c>
      <c r="B2215">
        <v>2</v>
      </c>
      <c r="C2215">
        <v>2</v>
      </c>
      <c r="D2215" s="1">
        <v>22.38</v>
      </c>
      <c r="E2215" s="1">
        <v>11.19</v>
      </c>
      <c r="F2215" s="1">
        <v>1</v>
      </c>
    </row>
    <row r="2216" spans="1:6" x14ac:dyDescent="0.25">
      <c r="A2216" t="s">
        <v>2622</v>
      </c>
      <c r="B2216">
        <v>2</v>
      </c>
      <c r="C2216">
        <v>2</v>
      </c>
      <c r="D2216" s="1">
        <v>4.6399999999999997</v>
      </c>
      <c r="E2216" s="1">
        <v>2.3199999999999998</v>
      </c>
      <c r="F2216" s="1">
        <v>1</v>
      </c>
    </row>
    <row r="2217" spans="1:6" x14ac:dyDescent="0.25">
      <c r="A2217" t="s">
        <v>2624</v>
      </c>
      <c r="B2217">
        <v>2</v>
      </c>
      <c r="C2217">
        <v>2</v>
      </c>
      <c r="D2217" s="1">
        <v>4.6399999999999997</v>
      </c>
      <c r="E2217" s="1">
        <v>2.3199999999999998</v>
      </c>
      <c r="F2217" s="1">
        <v>1</v>
      </c>
    </row>
    <row r="2218" spans="1:6" x14ac:dyDescent="0.25">
      <c r="A2218" t="s">
        <v>2632</v>
      </c>
      <c r="B2218">
        <v>2</v>
      </c>
      <c r="C2218">
        <v>2</v>
      </c>
      <c r="D2218" s="1">
        <v>128.41999999999999</v>
      </c>
      <c r="E2218" s="1">
        <v>64.209999999999994</v>
      </c>
      <c r="F2218" s="1">
        <v>1</v>
      </c>
    </row>
    <row r="2219" spans="1:6" x14ac:dyDescent="0.25">
      <c r="A2219" t="s">
        <v>2633</v>
      </c>
      <c r="B2219">
        <v>2</v>
      </c>
      <c r="C2219">
        <v>2</v>
      </c>
      <c r="D2219" s="1">
        <v>95.24</v>
      </c>
      <c r="E2219" s="1">
        <v>47.62</v>
      </c>
      <c r="F2219" s="1">
        <v>1</v>
      </c>
    </row>
    <row r="2220" spans="1:6" x14ac:dyDescent="0.25">
      <c r="A2220" t="s">
        <v>2635</v>
      </c>
      <c r="B2220">
        <v>2</v>
      </c>
      <c r="C2220">
        <v>2</v>
      </c>
      <c r="D2220" s="1">
        <v>70.959999999999994</v>
      </c>
      <c r="E2220" s="1">
        <v>35.479999999999997</v>
      </c>
      <c r="F2220" s="1">
        <v>1</v>
      </c>
    </row>
    <row r="2221" spans="1:6" x14ac:dyDescent="0.25">
      <c r="A2221" t="s">
        <v>2637</v>
      </c>
      <c r="B2221">
        <v>2</v>
      </c>
      <c r="C2221">
        <v>2</v>
      </c>
      <c r="D2221" s="1">
        <v>31.64</v>
      </c>
      <c r="E2221" s="1">
        <v>15.82</v>
      </c>
      <c r="F2221" s="1">
        <v>1</v>
      </c>
    </row>
    <row r="2222" spans="1:6" x14ac:dyDescent="0.25">
      <c r="A2222" t="s">
        <v>2638</v>
      </c>
      <c r="B2222">
        <v>2</v>
      </c>
      <c r="C2222">
        <v>2</v>
      </c>
      <c r="D2222" s="1">
        <v>41.22</v>
      </c>
      <c r="E2222" s="1">
        <v>20.61</v>
      </c>
      <c r="F2222" s="1">
        <v>1</v>
      </c>
    </row>
    <row r="2223" spans="1:6" x14ac:dyDescent="0.25">
      <c r="A2223" t="s">
        <v>2639</v>
      </c>
      <c r="B2223">
        <v>2</v>
      </c>
      <c r="C2223">
        <v>2</v>
      </c>
      <c r="D2223" s="1">
        <v>47.1</v>
      </c>
      <c r="E2223" s="1">
        <v>23.55</v>
      </c>
      <c r="F2223" s="1">
        <v>1</v>
      </c>
    </row>
    <row r="2224" spans="1:6" x14ac:dyDescent="0.25">
      <c r="A2224" t="s">
        <v>2640</v>
      </c>
      <c r="B2224">
        <v>2</v>
      </c>
      <c r="C2224">
        <v>2</v>
      </c>
      <c r="D2224" s="1">
        <v>78.42</v>
      </c>
      <c r="E2224" s="1">
        <v>39.21</v>
      </c>
      <c r="F2224" s="1">
        <v>1</v>
      </c>
    </row>
    <row r="2225" spans="1:6" x14ac:dyDescent="0.25">
      <c r="A2225" t="s">
        <v>2641</v>
      </c>
      <c r="B2225">
        <v>2</v>
      </c>
      <c r="C2225">
        <v>2</v>
      </c>
      <c r="D2225" s="1">
        <v>111.14</v>
      </c>
      <c r="E2225" s="1">
        <v>55.57</v>
      </c>
      <c r="F2225" s="1">
        <v>1</v>
      </c>
    </row>
    <row r="2226" spans="1:6" x14ac:dyDescent="0.25">
      <c r="A2226" t="s">
        <v>2642</v>
      </c>
      <c r="B2226">
        <v>2</v>
      </c>
      <c r="C2226">
        <v>2</v>
      </c>
      <c r="D2226" s="1">
        <v>80.66</v>
      </c>
      <c r="E2226" s="1">
        <v>40.33</v>
      </c>
      <c r="F2226" s="1">
        <v>1</v>
      </c>
    </row>
    <row r="2227" spans="1:6" x14ac:dyDescent="0.25">
      <c r="A2227" t="s">
        <v>2643</v>
      </c>
      <c r="B2227">
        <v>2</v>
      </c>
      <c r="C2227">
        <v>2</v>
      </c>
      <c r="D2227" s="1">
        <v>126.86</v>
      </c>
      <c r="E2227" s="1">
        <v>63.43</v>
      </c>
      <c r="F2227" s="1">
        <v>1</v>
      </c>
    </row>
    <row r="2228" spans="1:6" x14ac:dyDescent="0.25">
      <c r="A2228" t="s">
        <v>2645</v>
      </c>
      <c r="B2228">
        <v>2</v>
      </c>
      <c r="C2228">
        <v>2</v>
      </c>
      <c r="D2228" s="1">
        <v>74.22</v>
      </c>
      <c r="E2228" s="1">
        <v>37.11</v>
      </c>
      <c r="F2228" s="1">
        <v>1</v>
      </c>
    </row>
    <row r="2229" spans="1:6" x14ac:dyDescent="0.25">
      <c r="A2229" t="s">
        <v>2646</v>
      </c>
      <c r="B2229">
        <v>2</v>
      </c>
      <c r="C2229">
        <v>2</v>
      </c>
      <c r="D2229" s="1">
        <v>114</v>
      </c>
      <c r="E2229" s="1">
        <v>57</v>
      </c>
      <c r="F2229" s="1">
        <v>1</v>
      </c>
    </row>
    <row r="2230" spans="1:6" x14ac:dyDescent="0.25">
      <c r="A2230" t="s">
        <v>2647</v>
      </c>
      <c r="B2230">
        <v>2</v>
      </c>
      <c r="C2230">
        <v>2</v>
      </c>
      <c r="D2230" s="1">
        <v>111.82</v>
      </c>
      <c r="E2230" s="1">
        <v>55.91</v>
      </c>
      <c r="F2230" s="1">
        <v>1</v>
      </c>
    </row>
    <row r="2231" spans="1:6" x14ac:dyDescent="0.25">
      <c r="A2231" t="s">
        <v>2648</v>
      </c>
      <c r="B2231">
        <v>2</v>
      </c>
      <c r="C2231">
        <v>2</v>
      </c>
      <c r="D2231" s="1">
        <v>115</v>
      </c>
      <c r="E2231" s="1">
        <v>57.5</v>
      </c>
      <c r="F2231" s="1">
        <v>1</v>
      </c>
    </row>
    <row r="2232" spans="1:6" x14ac:dyDescent="0.25">
      <c r="A2232" t="s">
        <v>2649</v>
      </c>
      <c r="B2232">
        <v>2</v>
      </c>
      <c r="C2232">
        <v>2</v>
      </c>
      <c r="D2232" s="1">
        <v>107.69</v>
      </c>
      <c r="E2232" s="1">
        <v>53.844999999999999</v>
      </c>
      <c r="F2232" s="1">
        <v>1</v>
      </c>
    </row>
    <row r="2233" spans="1:6" x14ac:dyDescent="0.25">
      <c r="A2233" t="s">
        <v>2650</v>
      </c>
      <c r="B2233">
        <v>2</v>
      </c>
      <c r="C2233">
        <v>2</v>
      </c>
      <c r="D2233" s="1">
        <v>168.6</v>
      </c>
      <c r="E2233" s="1">
        <v>84.3</v>
      </c>
      <c r="F2233" s="1">
        <v>1</v>
      </c>
    </row>
    <row r="2234" spans="1:6" x14ac:dyDescent="0.25">
      <c r="A2234" t="s">
        <v>2652</v>
      </c>
      <c r="B2234">
        <v>2</v>
      </c>
      <c r="C2234">
        <v>2</v>
      </c>
      <c r="D2234" s="1">
        <v>131.15</v>
      </c>
      <c r="E2234" s="1">
        <v>65.575000000000003</v>
      </c>
      <c r="F2234" s="1">
        <v>1</v>
      </c>
    </row>
    <row r="2235" spans="1:6" x14ac:dyDescent="0.25">
      <c r="A2235" t="s">
        <v>2653</v>
      </c>
      <c r="B2235">
        <v>2</v>
      </c>
      <c r="C2235">
        <v>2</v>
      </c>
      <c r="D2235" s="1">
        <v>91.54</v>
      </c>
      <c r="E2235" s="1">
        <v>45.77</v>
      </c>
      <c r="F2235" s="1">
        <v>1</v>
      </c>
    </row>
    <row r="2236" spans="1:6" x14ac:dyDescent="0.25">
      <c r="A2236" t="s">
        <v>2654</v>
      </c>
      <c r="B2236">
        <v>2</v>
      </c>
      <c r="C2236">
        <v>2</v>
      </c>
      <c r="D2236" s="1">
        <v>98.46</v>
      </c>
      <c r="E2236" s="1">
        <v>49.23</v>
      </c>
      <c r="F2236" s="1">
        <v>1</v>
      </c>
    </row>
    <row r="2237" spans="1:6" x14ac:dyDescent="0.25">
      <c r="A2237" t="s">
        <v>2655</v>
      </c>
      <c r="B2237">
        <v>2</v>
      </c>
      <c r="C2237">
        <v>2</v>
      </c>
      <c r="D2237" s="1">
        <v>49.78</v>
      </c>
      <c r="E2237" s="1">
        <v>24.89</v>
      </c>
      <c r="F2237" s="1">
        <v>1</v>
      </c>
    </row>
    <row r="2238" spans="1:6" x14ac:dyDescent="0.25">
      <c r="A2238" t="s">
        <v>2656</v>
      </c>
      <c r="B2238">
        <v>2</v>
      </c>
      <c r="C2238">
        <v>2</v>
      </c>
      <c r="D2238" s="1">
        <v>49.44</v>
      </c>
      <c r="E2238" s="1">
        <v>24.72</v>
      </c>
      <c r="F2238" s="1">
        <v>1</v>
      </c>
    </row>
    <row r="2239" spans="1:6" x14ac:dyDescent="0.25">
      <c r="A2239" t="s">
        <v>2657</v>
      </c>
      <c r="B2239">
        <v>2</v>
      </c>
      <c r="C2239">
        <v>2</v>
      </c>
      <c r="D2239" s="1">
        <v>88.44</v>
      </c>
      <c r="E2239" s="1">
        <v>44.22</v>
      </c>
      <c r="F2239" s="1">
        <v>1</v>
      </c>
    </row>
    <row r="2240" spans="1:6" x14ac:dyDescent="0.25">
      <c r="A2240" t="s">
        <v>2660</v>
      </c>
      <c r="B2240">
        <v>2</v>
      </c>
      <c r="C2240">
        <v>2</v>
      </c>
      <c r="D2240" s="1">
        <v>318</v>
      </c>
      <c r="E2240" s="1">
        <v>159</v>
      </c>
      <c r="F2240" s="1">
        <v>1</v>
      </c>
    </row>
    <row r="2241" spans="1:6" x14ac:dyDescent="0.25">
      <c r="A2241" t="s">
        <v>2661</v>
      </c>
      <c r="B2241">
        <v>2</v>
      </c>
      <c r="C2241">
        <v>2</v>
      </c>
      <c r="D2241" s="1">
        <v>224.45</v>
      </c>
      <c r="E2241" s="1">
        <v>112.22499999999999</v>
      </c>
      <c r="F2241" s="1">
        <v>1</v>
      </c>
    </row>
    <row r="2242" spans="1:6" x14ac:dyDescent="0.25">
      <c r="A2242" t="s">
        <v>2663</v>
      </c>
      <c r="B2242">
        <v>2</v>
      </c>
      <c r="C2242">
        <v>2</v>
      </c>
      <c r="D2242" s="1">
        <v>49.08</v>
      </c>
      <c r="E2242" s="1">
        <v>24.54</v>
      </c>
      <c r="F2242" s="1">
        <v>1</v>
      </c>
    </row>
    <row r="2243" spans="1:6" x14ac:dyDescent="0.25">
      <c r="A2243" t="s">
        <v>2664</v>
      </c>
      <c r="B2243">
        <v>2</v>
      </c>
      <c r="C2243">
        <v>2</v>
      </c>
      <c r="D2243" s="1">
        <v>315.91000000000003</v>
      </c>
      <c r="E2243" s="1">
        <v>157.95500000000001</v>
      </c>
      <c r="F2243" s="1">
        <v>1</v>
      </c>
    </row>
    <row r="2244" spans="1:6" x14ac:dyDescent="0.25">
      <c r="A2244" t="s">
        <v>2666</v>
      </c>
      <c r="B2244">
        <v>2</v>
      </c>
      <c r="C2244">
        <v>2</v>
      </c>
      <c r="D2244" s="1">
        <v>130.34</v>
      </c>
      <c r="E2244" s="1">
        <v>65.17</v>
      </c>
      <c r="F2244" s="1">
        <v>1</v>
      </c>
    </row>
    <row r="2245" spans="1:6" x14ac:dyDescent="0.25">
      <c r="A2245" t="s">
        <v>2667</v>
      </c>
      <c r="B2245">
        <v>2</v>
      </c>
      <c r="C2245">
        <v>2</v>
      </c>
      <c r="D2245" s="1">
        <v>143.26</v>
      </c>
      <c r="E2245" s="1">
        <v>71.63</v>
      </c>
      <c r="F2245" s="1">
        <v>1</v>
      </c>
    </row>
    <row r="2246" spans="1:6" x14ac:dyDescent="0.25">
      <c r="A2246" t="s">
        <v>2668</v>
      </c>
      <c r="B2246">
        <v>2</v>
      </c>
      <c r="C2246">
        <v>2</v>
      </c>
      <c r="D2246" s="1">
        <v>81</v>
      </c>
      <c r="E2246" s="1">
        <v>40.5</v>
      </c>
      <c r="F2246" s="1">
        <v>1</v>
      </c>
    </row>
    <row r="2247" spans="1:6" x14ac:dyDescent="0.25">
      <c r="A2247" t="s">
        <v>2674</v>
      </c>
      <c r="B2247">
        <v>2</v>
      </c>
      <c r="C2247">
        <v>2</v>
      </c>
      <c r="D2247" s="1">
        <v>132.35</v>
      </c>
      <c r="E2247" s="1">
        <v>66.174999999999997</v>
      </c>
      <c r="F2247" s="1">
        <v>1</v>
      </c>
    </row>
    <row r="2248" spans="1:6" x14ac:dyDescent="0.25">
      <c r="A2248" t="s">
        <v>2680</v>
      </c>
      <c r="B2248">
        <v>2</v>
      </c>
      <c r="C2248">
        <v>2</v>
      </c>
      <c r="D2248" s="1">
        <v>129.26</v>
      </c>
      <c r="E2248" s="1">
        <v>64.63</v>
      </c>
      <c r="F2248" s="1">
        <v>1</v>
      </c>
    </row>
    <row r="2249" spans="1:6" x14ac:dyDescent="0.25">
      <c r="A2249" t="s">
        <v>2682</v>
      </c>
      <c r="B2249">
        <v>2</v>
      </c>
      <c r="C2249">
        <v>2</v>
      </c>
      <c r="D2249" s="1">
        <v>42.4</v>
      </c>
      <c r="E2249" s="1">
        <v>21.2</v>
      </c>
      <c r="F2249" s="1">
        <v>1</v>
      </c>
    </row>
    <row r="2250" spans="1:6" x14ac:dyDescent="0.25">
      <c r="A2250" t="s">
        <v>2683</v>
      </c>
      <c r="B2250">
        <v>2</v>
      </c>
      <c r="C2250">
        <v>2</v>
      </c>
      <c r="D2250" s="1">
        <v>115.41</v>
      </c>
      <c r="E2250" s="1">
        <v>57.704999999999998</v>
      </c>
      <c r="F2250" s="1">
        <v>1</v>
      </c>
    </row>
    <row r="2251" spans="1:6" x14ac:dyDescent="0.25">
      <c r="A2251" t="s">
        <v>2684</v>
      </c>
      <c r="B2251">
        <v>2</v>
      </c>
      <c r="C2251">
        <v>2</v>
      </c>
      <c r="D2251" s="1">
        <v>117.45</v>
      </c>
      <c r="E2251" s="1">
        <v>58.725000000000001</v>
      </c>
      <c r="F2251" s="1">
        <v>1</v>
      </c>
    </row>
    <row r="2252" spans="1:6" x14ac:dyDescent="0.25">
      <c r="A2252" t="s">
        <v>2686</v>
      </c>
      <c r="B2252">
        <v>2</v>
      </c>
      <c r="C2252">
        <v>2</v>
      </c>
      <c r="D2252" s="1">
        <v>5.36</v>
      </c>
      <c r="E2252" s="1">
        <v>2.68</v>
      </c>
      <c r="F2252" s="1">
        <v>1</v>
      </c>
    </row>
    <row r="2253" spans="1:6" x14ac:dyDescent="0.25">
      <c r="A2253" t="s">
        <v>2688</v>
      </c>
      <c r="B2253">
        <v>2</v>
      </c>
      <c r="C2253">
        <v>2</v>
      </c>
      <c r="D2253" s="1">
        <v>13.4</v>
      </c>
      <c r="E2253" s="1">
        <v>6.7</v>
      </c>
      <c r="F2253" s="1">
        <v>1</v>
      </c>
    </row>
    <row r="2254" spans="1:6" x14ac:dyDescent="0.25">
      <c r="A2254" t="s">
        <v>2691</v>
      </c>
      <c r="B2254">
        <v>2</v>
      </c>
      <c r="C2254">
        <v>2</v>
      </c>
      <c r="D2254" s="1">
        <v>16.98</v>
      </c>
      <c r="E2254" s="1">
        <v>8.49</v>
      </c>
      <c r="F2254" s="1">
        <v>1</v>
      </c>
    </row>
    <row r="2255" spans="1:6" x14ac:dyDescent="0.25">
      <c r="A2255" t="s">
        <v>2693</v>
      </c>
      <c r="B2255">
        <v>2</v>
      </c>
      <c r="C2255">
        <v>2</v>
      </c>
      <c r="D2255" s="1">
        <v>70.58</v>
      </c>
      <c r="E2255" s="1">
        <v>35.29</v>
      </c>
      <c r="F2255" s="1">
        <v>1</v>
      </c>
    </row>
    <row r="2256" spans="1:6" x14ac:dyDescent="0.25">
      <c r="A2256" t="s">
        <v>2694</v>
      </c>
      <c r="B2256">
        <v>2</v>
      </c>
      <c r="C2256">
        <v>2</v>
      </c>
      <c r="D2256" s="1">
        <v>61.59</v>
      </c>
      <c r="E2256" s="1">
        <v>30.795000000000002</v>
      </c>
      <c r="F2256" s="1">
        <v>1</v>
      </c>
    </row>
    <row r="2257" spans="1:6" x14ac:dyDescent="0.25">
      <c r="A2257" t="s">
        <v>2695</v>
      </c>
      <c r="B2257">
        <v>2</v>
      </c>
      <c r="C2257">
        <v>2</v>
      </c>
      <c r="D2257" s="1">
        <v>69.16</v>
      </c>
      <c r="E2257" s="1">
        <v>34.58</v>
      </c>
      <c r="F2257" s="1">
        <v>1</v>
      </c>
    </row>
    <row r="2258" spans="1:6" x14ac:dyDescent="0.25">
      <c r="A2258" t="s">
        <v>2696</v>
      </c>
      <c r="B2258">
        <v>2</v>
      </c>
      <c r="C2258">
        <v>2</v>
      </c>
      <c r="D2258" s="1">
        <v>70.58</v>
      </c>
      <c r="E2258" s="1">
        <v>35.29</v>
      </c>
      <c r="F2258" s="1">
        <v>1</v>
      </c>
    </row>
    <row r="2259" spans="1:6" x14ac:dyDescent="0.25">
      <c r="A2259" t="s">
        <v>2697</v>
      </c>
      <c r="B2259">
        <v>2</v>
      </c>
      <c r="C2259">
        <v>2</v>
      </c>
      <c r="D2259" s="1">
        <v>70.58</v>
      </c>
      <c r="E2259" s="1">
        <v>35.29</v>
      </c>
      <c r="F2259" s="1">
        <v>1</v>
      </c>
    </row>
    <row r="2260" spans="1:6" x14ac:dyDescent="0.25">
      <c r="A2260" t="s">
        <v>2698</v>
      </c>
      <c r="B2260">
        <v>2</v>
      </c>
      <c r="C2260">
        <v>2</v>
      </c>
      <c r="D2260" s="1">
        <v>70.58</v>
      </c>
      <c r="E2260" s="1">
        <v>35.29</v>
      </c>
      <c r="F2260" s="1">
        <v>1</v>
      </c>
    </row>
    <row r="2261" spans="1:6" x14ac:dyDescent="0.25">
      <c r="A2261" t="s">
        <v>2699</v>
      </c>
      <c r="B2261">
        <v>2</v>
      </c>
      <c r="C2261">
        <v>2</v>
      </c>
      <c r="D2261" s="1">
        <v>63.72</v>
      </c>
      <c r="E2261" s="1">
        <v>31.86</v>
      </c>
      <c r="F2261" s="1">
        <v>1</v>
      </c>
    </row>
    <row r="2262" spans="1:6" x14ac:dyDescent="0.25">
      <c r="A2262" t="s">
        <v>2700</v>
      </c>
      <c r="B2262">
        <v>2</v>
      </c>
      <c r="C2262">
        <v>2</v>
      </c>
      <c r="D2262" s="1">
        <v>69.16</v>
      </c>
      <c r="E2262" s="1">
        <v>34.58</v>
      </c>
      <c r="F2262" s="1">
        <v>1</v>
      </c>
    </row>
    <row r="2263" spans="1:6" x14ac:dyDescent="0.25">
      <c r="A2263" t="s">
        <v>2703</v>
      </c>
      <c r="B2263">
        <v>2</v>
      </c>
      <c r="C2263">
        <v>2</v>
      </c>
      <c r="D2263" s="1">
        <v>61.52</v>
      </c>
      <c r="E2263" s="1">
        <v>30.76</v>
      </c>
      <c r="F2263" s="1">
        <v>1</v>
      </c>
    </row>
    <row r="2264" spans="1:6" x14ac:dyDescent="0.25">
      <c r="A2264" t="s">
        <v>2704</v>
      </c>
      <c r="B2264">
        <v>2</v>
      </c>
      <c r="C2264">
        <v>2</v>
      </c>
      <c r="D2264" s="1">
        <v>52</v>
      </c>
      <c r="E2264" s="1">
        <v>26</v>
      </c>
      <c r="F2264" s="1">
        <v>1</v>
      </c>
    </row>
    <row r="2265" spans="1:6" x14ac:dyDescent="0.25">
      <c r="A2265" t="s">
        <v>2705</v>
      </c>
      <c r="B2265">
        <v>2</v>
      </c>
      <c r="C2265">
        <v>2</v>
      </c>
      <c r="D2265" s="1">
        <v>52</v>
      </c>
      <c r="E2265" s="1">
        <v>26</v>
      </c>
      <c r="F2265" s="1">
        <v>1</v>
      </c>
    </row>
    <row r="2266" spans="1:6" x14ac:dyDescent="0.25">
      <c r="A2266" t="s">
        <v>2706</v>
      </c>
      <c r="B2266">
        <v>2</v>
      </c>
      <c r="C2266">
        <v>2</v>
      </c>
      <c r="D2266" s="1">
        <v>64.28</v>
      </c>
      <c r="E2266" s="1">
        <v>32.14</v>
      </c>
      <c r="F2266" s="1">
        <v>1</v>
      </c>
    </row>
    <row r="2267" spans="1:6" x14ac:dyDescent="0.25">
      <c r="A2267" t="s">
        <v>2707</v>
      </c>
      <c r="B2267">
        <v>2</v>
      </c>
      <c r="C2267">
        <v>2</v>
      </c>
      <c r="D2267" s="1">
        <v>60.73</v>
      </c>
      <c r="E2267" s="1">
        <v>30.364999999999998</v>
      </c>
      <c r="F2267" s="1">
        <v>1</v>
      </c>
    </row>
    <row r="2268" spans="1:6" x14ac:dyDescent="0.25">
      <c r="A2268" t="s">
        <v>2708</v>
      </c>
      <c r="B2268">
        <v>2</v>
      </c>
      <c r="C2268">
        <v>2</v>
      </c>
      <c r="D2268" s="1">
        <v>79.959999999999994</v>
      </c>
      <c r="E2268" s="1">
        <v>39.979999999999997</v>
      </c>
      <c r="F2268" s="1">
        <v>1</v>
      </c>
    </row>
    <row r="2269" spans="1:6" x14ac:dyDescent="0.25">
      <c r="A2269" t="s">
        <v>2709</v>
      </c>
      <c r="B2269">
        <v>2</v>
      </c>
      <c r="C2269">
        <v>2</v>
      </c>
      <c r="D2269" s="1">
        <v>192.86</v>
      </c>
      <c r="E2269" s="1">
        <v>96.43</v>
      </c>
      <c r="F2269" s="1">
        <v>1</v>
      </c>
    </row>
    <row r="2270" spans="1:6" x14ac:dyDescent="0.25">
      <c r="A2270" t="s">
        <v>2711</v>
      </c>
      <c r="B2270">
        <v>2</v>
      </c>
      <c r="C2270">
        <v>2</v>
      </c>
      <c r="D2270" s="1">
        <v>68.78</v>
      </c>
      <c r="E2270" s="1">
        <v>34.39</v>
      </c>
      <c r="F2270" s="1">
        <v>1</v>
      </c>
    </row>
    <row r="2271" spans="1:6" x14ac:dyDescent="0.25">
      <c r="A2271" t="s">
        <v>2712</v>
      </c>
      <c r="B2271">
        <v>2</v>
      </c>
      <c r="C2271">
        <v>2</v>
      </c>
      <c r="D2271" s="1">
        <v>182.4</v>
      </c>
      <c r="E2271" s="1">
        <v>91.2</v>
      </c>
      <c r="F2271" s="1">
        <v>1</v>
      </c>
    </row>
    <row r="2272" spans="1:6" x14ac:dyDescent="0.25">
      <c r="A2272" t="s">
        <v>2713</v>
      </c>
      <c r="B2272">
        <v>2</v>
      </c>
      <c r="C2272">
        <v>2</v>
      </c>
      <c r="D2272" s="1">
        <v>188.16</v>
      </c>
      <c r="E2272" s="1">
        <v>94.08</v>
      </c>
      <c r="F2272" s="1">
        <v>1</v>
      </c>
    </row>
    <row r="2273" spans="1:6" x14ac:dyDescent="0.25">
      <c r="A2273" t="s">
        <v>2714</v>
      </c>
      <c r="B2273">
        <v>2</v>
      </c>
      <c r="C2273">
        <v>2</v>
      </c>
      <c r="D2273" s="1">
        <v>195.91</v>
      </c>
      <c r="E2273" s="1">
        <v>97.954999999999998</v>
      </c>
      <c r="F2273" s="1">
        <v>1</v>
      </c>
    </row>
    <row r="2274" spans="1:6" x14ac:dyDescent="0.25">
      <c r="A2274" t="s">
        <v>2720</v>
      </c>
      <c r="B2274">
        <v>2</v>
      </c>
      <c r="C2274">
        <v>2</v>
      </c>
      <c r="D2274" s="1">
        <v>334</v>
      </c>
      <c r="E2274" s="1">
        <v>167</v>
      </c>
      <c r="F2274" s="1">
        <v>1</v>
      </c>
    </row>
    <row r="2275" spans="1:6" x14ac:dyDescent="0.25">
      <c r="A2275" t="s">
        <v>2721</v>
      </c>
      <c r="B2275">
        <v>2</v>
      </c>
      <c r="C2275">
        <v>2</v>
      </c>
      <c r="D2275" s="1">
        <v>185</v>
      </c>
      <c r="E2275" s="1">
        <v>92.5</v>
      </c>
      <c r="F2275" s="1">
        <v>1</v>
      </c>
    </row>
    <row r="2276" spans="1:6" x14ac:dyDescent="0.25">
      <c r="A2276" t="s">
        <v>2722</v>
      </c>
      <c r="B2276">
        <v>2</v>
      </c>
      <c r="C2276">
        <v>2</v>
      </c>
      <c r="D2276" s="1">
        <v>185</v>
      </c>
      <c r="E2276" s="1">
        <v>92.5</v>
      </c>
      <c r="F2276" s="1">
        <v>1</v>
      </c>
    </row>
    <row r="2277" spans="1:6" x14ac:dyDescent="0.25">
      <c r="A2277" t="s">
        <v>2723</v>
      </c>
      <c r="B2277">
        <v>2</v>
      </c>
      <c r="C2277">
        <v>2</v>
      </c>
      <c r="D2277" s="1">
        <v>199</v>
      </c>
      <c r="E2277" s="1">
        <v>99.5</v>
      </c>
      <c r="F2277" s="1">
        <v>1</v>
      </c>
    </row>
    <row r="2278" spans="1:6" x14ac:dyDescent="0.25">
      <c r="A2278" t="s">
        <v>2724</v>
      </c>
      <c r="B2278">
        <v>2</v>
      </c>
      <c r="C2278">
        <v>2</v>
      </c>
      <c r="D2278" s="1">
        <v>207</v>
      </c>
      <c r="E2278" s="1">
        <v>103.5</v>
      </c>
      <c r="F2278" s="1">
        <v>1</v>
      </c>
    </row>
    <row r="2279" spans="1:6" x14ac:dyDescent="0.25">
      <c r="A2279" t="s">
        <v>2725</v>
      </c>
      <c r="B2279">
        <v>2</v>
      </c>
      <c r="C2279">
        <v>2</v>
      </c>
      <c r="D2279" s="1">
        <v>207</v>
      </c>
      <c r="E2279" s="1">
        <v>103.5</v>
      </c>
      <c r="F2279" s="1">
        <v>1</v>
      </c>
    </row>
    <row r="2280" spans="1:6" x14ac:dyDescent="0.25">
      <c r="A2280" t="s">
        <v>2726</v>
      </c>
      <c r="B2280">
        <v>2</v>
      </c>
      <c r="C2280">
        <v>2</v>
      </c>
      <c r="D2280" s="1">
        <v>207</v>
      </c>
      <c r="E2280" s="1">
        <v>103.5</v>
      </c>
      <c r="F2280" s="1">
        <v>1</v>
      </c>
    </row>
    <row r="2281" spans="1:6" x14ac:dyDescent="0.25">
      <c r="A2281" t="s">
        <v>2727</v>
      </c>
      <c r="B2281">
        <v>2</v>
      </c>
      <c r="C2281">
        <v>2</v>
      </c>
      <c r="D2281" s="1">
        <v>107.3</v>
      </c>
      <c r="E2281" s="1">
        <v>53.65</v>
      </c>
      <c r="F2281" s="1">
        <v>1</v>
      </c>
    </row>
    <row r="2282" spans="1:6" x14ac:dyDescent="0.25">
      <c r="A2282" t="s">
        <v>2728</v>
      </c>
      <c r="B2282">
        <v>2</v>
      </c>
      <c r="C2282">
        <v>2</v>
      </c>
      <c r="D2282" s="1">
        <v>153.46</v>
      </c>
      <c r="E2282" s="1">
        <v>76.73</v>
      </c>
      <c r="F2282" s="1">
        <v>1</v>
      </c>
    </row>
    <row r="2283" spans="1:6" x14ac:dyDescent="0.25">
      <c r="A2283" t="s">
        <v>2733</v>
      </c>
      <c r="B2283">
        <v>2</v>
      </c>
      <c r="C2283">
        <v>2</v>
      </c>
      <c r="D2283" s="1">
        <v>302.24</v>
      </c>
      <c r="E2283" s="1">
        <v>151.12</v>
      </c>
      <c r="F2283" s="1">
        <v>1</v>
      </c>
    </row>
    <row r="2284" spans="1:6" x14ac:dyDescent="0.25">
      <c r="A2284" t="s">
        <v>2734</v>
      </c>
      <c r="B2284">
        <v>2</v>
      </c>
      <c r="C2284">
        <v>2</v>
      </c>
      <c r="D2284" s="1">
        <v>498.22</v>
      </c>
      <c r="E2284" s="1">
        <v>249.11</v>
      </c>
      <c r="F2284" s="1">
        <v>1</v>
      </c>
    </row>
    <row r="2285" spans="1:6" x14ac:dyDescent="0.25">
      <c r="A2285" t="s">
        <v>2735</v>
      </c>
      <c r="B2285">
        <v>2</v>
      </c>
      <c r="C2285">
        <v>2</v>
      </c>
      <c r="D2285" s="1">
        <v>137.72</v>
      </c>
      <c r="E2285" s="1">
        <v>68.86</v>
      </c>
      <c r="F2285" s="1">
        <v>1</v>
      </c>
    </row>
    <row r="2286" spans="1:6" x14ac:dyDescent="0.25">
      <c r="A2286" t="s">
        <v>2736</v>
      </c>
      <c r="B2286">
        <v>2</v>
      </c>
      <c r="C2286">
        <v>2</v>
      </c>
      <c r="D2286" s="1">
        <v>137.72</v>
      </c>
      <c r="E2286" s="1">
        <v>68.86</v>
      </c>
      <c r="F2286" s="1">
        <v>1</v>
      </c>
    </row>
    <row r="2287" spans="1:6" x14ac:dyDescent="0.25">
      <c r="A2287" t="s">
        <v>2739</v>
      </c>
      <c r="B2287">
        <v>2</v>
      </c>
      <c r="C2287">
        <v>2</v>
      </c>
      <c r="D2287" s="1">
        <v>112</v>
      </c>
      <c r="E2287" s="1">
        <v>56</v>
      </c>
      <c r="F2287" s="1">
        <v>1</v>
      </c>
    </row>
    <row r="2288" spans="1:6" x14ac:dyDescent="0.25">
      <c r="A2288" t="s">
        <v>2740</v>
      </c>
      <c r="B2288">
        <v>2</v>
      </c>
      <c r="C2288">
        <v>2</v>
      </c>
      <c r="D2288" s="1">
        <v>132</v>
      </c>
      <c r="E2288" s="1">
        <v>66</v>
      </c>
      <c r="F2288" s="1">
        <v>1</v>
      </c>
    </row>
    <row r="2289" spans="1:6" x14ac:dyDescent="0.25">
      <c r="A2289" t="s">
        <v>2741</v>
      </c>
      <c r="B2289">
        <v>2</v>
      </c>
      <c r="C2289">
        <v>2</v>
      </c>
      <c r="D2289" s="1">
        <v>199.9</v>
      </c>
      <c r="E2289" s="1">
        <v>99.95</v>
      </c>
      <c r="F2289" s="1">
        <v>1</v>
      </c>
    </row>
    <row r="2290" spans="1:6" x14ac:dyDescent="0.25">
      <c r="A2290" t="s">
        <v>2742</v>
      </c>
      <c r="B2290">
        <v>2</v>
      </c>
      <c r="C2290">
        <v>2</v>
      </c>
      <c r="D2290" s="1">
        <v>115.2</v>
      </c>
      <c r="E2290" s="1">
        <v>57.6</v>
      </c>
      <c r="F2290" s="1">
        <v>1</v>
      </c>
    </row>
    <row r="2291" spans="1:6" x14ac:dyDescent="0.25">
      <c r="A2291" t="s">
        <v>2743</v>
      </c>
      <c r="B2291">
        <v>2</v>
      </c>
      <c r="C2291">
        <v>2</v>
      </c>
      <c r="D2291" s="1">
        <v>102.81</v>
      </c>
      <c r="E2291" s="1">
        <v>51.405000000000001</v>
      </c>
      <c r="F2291" s="1">
        <v>1</v>
      </c>
    </row>
    <row r="2292" spans="1:6" x14ac:dyDescent="0.25">
      <c r="A2292" t="s">
        <v>2744</v>
      </c>
      <c r="B2292">
        <v>2</v>
      </c>
      <c r="C2292">
        <v>2</v>
      </c>
      <c r="D2292" s="1">
        <v>90</v>
      </c>
      <c r="E2292" s="1">
        <v>45</v>
      </c>
      <c r="F2292" s="1">
        <v>1</v>
      </c>
    </row>
    <row r="2293" spans="1:6" x14ac:dyDescent="0.25">
      <c r="A2293" t="s">
        <v>2746</v>
      </c>
      <c r="B2293">
        <v>2</v>
      </c>
      <c r="C2293">
        <v>2</v>
      </c>
      <c r="D2293" s="1">
        <v>115.2</v>
      </c>
      <c r="E2293" s="1">
        <v>57.6</v>
      </c>
      <c r="F2293" s="1">
        <v>1</v>
      </c>
    </row>
    <row r="2294" spans="1:6" x14ac:dyDescent="0.25">
      <c r="A2294" t="s">
        <v>2747</v>
      </c>
      <c r="B2294">
        <v>2</v>
      </c>
      <c r="C2294">
        <v>2</v>
      </c>
      <c r="D2294" s="1">
        <v>338</v>
      </c>
      <c r="E2294" s="1">
        <v>169</v>
      </c>
      <c r="F2294" s="1">
        <v>1</v>
      </c>
    </row>
    <row r="2295" spans="1:6" x14ac:dyDescent="0.25">
      <c r="A2295" t="s">
        <v>2748</v>
      </c>
      <c r="B2295">
        <v>2</v>
      </c>
      <c r="C2295">
        <v>2</v>
      </c>
      <c r="D2295" s="1">
        <v>296</v>
      </c>
      <c r="E2295" s="1">
        <v>148</v>
      </c>
      <c r="F2295" s="1">
        <v>1</v>
      </c>
    </row>
    <row r="2296" spans="1:6" x14ac:dyDescent="0.25">
      <c r="A2296" t="s">
        <v>2749</v>
      </c>
      <c r="B2296">
        <v>2</v>
      </c>
      <c r="C2296">
        <v>2</v>
      </c>
      <c r="D2296" s="1">
        <v>100.76</v>
      </c>
      <c r="E2296" s="1">
        <v>50.38</v>
      </c>
      <c r="F2296" s="1">
        <v>1</v>
      </c>
    </row>
    <row r="2297" spans="1:6" x14ac:dyDescent="0.25">
      <c r="A2297" t="s">
        <v>2750</v>
      </c>
      <c r="B2297">
        <v>2</v>
      </c>
      <c r="C2297">
        <v>2</v>
      </c>
      <c r="D2297" s="1">
        <v>100.76</v>
      </c>
      <c r="E2297" s="1">
        <v>50.38</v>
      </c>
      <c r="F2297" s="1">
        <v>1</v>
      </c>
    </row>
    <row r="2298" spans="1:6" x14ac:dyDescent="0.25">
      <c r="A2298" t="s">
        <v>2751</v>
      </c>
      <c r="B2298">
        <v>2</v>
      </c>
      <c r="C2298">
        <v>2</v>
      </c>
      <c r="D2298" s="1">
        <v>105.56</v>
      </c>
      <c r="E2298" s="1">
        <v>52.78</v>
      </c>
      <c r="F2298" s="1">
        <v>1</v>
      </c>
    </row>
    <row r="2299" spans="1:6" x14ac:dyDescent="0.25">
      <c r="A2299" t="s">
        <v>2752</v>
      </c>
      <c r="B2299">
        <v>2</v>
      </c>
      <c r="C2299">
        <v>2</v>
      </c>
      <c r="D2299" s="1">
        <v>95.96</v>
      </c>
      <c r="E2299" s="1">
        <v>47.98</v>
      </c>
      <c r="F2299" s="1">
        <v>1</v>
      </c>
    </row>
    <row r="2300" spans="1:6" x14ac:dyDescent="0.25">
      <c r="A2300" t="s">
        <v>2753</v>
      </c>
      <c r="B2300">
        <v>2</v>
      </c>
      <c r="C2300">
        <v>2</v>
      </c>
      <c r="D2300" s="1">
        <v>156.31</v>
      </c>
      <c r="E2300" s="1">
        <v>78.155000000000001</v>
      </c>
      <c r="F2300" s="1">
        <v>1</v>
      </c>
    </row>
    <row r="2301" spans="1:6" x14ac:dyDescent="0.25">
      <c r="A2301" t="s">
        <v>2754</v>
      </c>
      <c r="B2301">
        <v>2</v>
      </c>
      <c r="C2301">
        <v>2</v>
      </c>
      <c r="D2301" s="1">
        <v>163.76</v>
      </c>
      <c r="E2301" s="1">
        <v>81.88</v>
      </c>
      <c r="F2301" s="1">
        <v>1</v>
      </c>
    </row>
    <row r="2302" spans="1:6" x14ac:dyDescent="0.25">
      <c r="A2302" t="s">
        <v>2758</v>
      </c>
      <c r="B2302">
        <v>2</v>
      </c>
      <c r="C2302">
        <v>2</v>
      </c>
      <c r="D2302" s="1">
        <v>132.69</v>
      </c>
      <c r="E2302" s="1">
        <v>66.344999999999999</v>
      </c>
      <c r="F2302" s="1">
        <v>1</v>
      </c>
    </row>
    <row r="2303" spans="1:6" x14ac:dyDescent="0.25">
      <c r="A2303" t="s">
        <v>2760</v>
      </c>
      <c r="B2303">
        <v>2</v>
      </c>
      <c r="C2303">
        <v>2</v>
      </c>
      <c r="D2303" s="1">
        <v>126.36</v>
      </c>
      <c r="E2303" s="1">
        <v>63.18</v>
      </c>
      <c r="F2303" s="1">
        <v>1</v>
      </c>
    </row>
    <row r="2304" spans="1:6" x14ac:dyDescent="0.25">
      <c r="A2304" t="s">
        <v>2761</v>
      </c>
      <c r="B2304">
        <v>2</v>
      </c>
      <c r="C2304">
        <v>2</v>
      </c>
      <c r="D2304" s="1">
        <v>139.02000000000001</v>
      </c>
      <c r="E2304" s="1">
        <v>69.510000000000005</v>
      </c>
      <c r="F2304" s="1">
        <v>1</v>
      </c>
    </row>
    <row r="2305" spans="1:6" x14ac:dyDescent="0.25">
      <c r="A2305" t="s">
        <v>2762</v>
      </c>
      <c r="B2305">
        <v>2</v>
      </c>
      <c r="C2305">
        <v>2</v>
      </c>
      <c r="D2305" s="1">
        <v>132.69</v>
      </c>
      <c r="E2305" s="1">
        <v>66.344999999999999</v>
      </c>
      <c r="F2305" s="1">
        <v>1</v>
      </c>
    </row>
    <row r="2306" spans="1:6" x14ac:dyDescent="0.25">
      <c r="A2306" t="s">
        <v>2763</v>
      </c>
      <c r="B2306">
        <v>2</v>
      </c>
      <c r="C2306">
        <v>2</v>
      </c>
      <c r="D2306" s="1">
        <v>132.69</v>
      </c>
      <c r="E2306" s="1">
        <v>66.344999999999999</v>
      </c>
      <c r="F2306" s="1">
        <v>1</v>
      </c>
    </row>
    <row r="2307" spans="1:6" x14ac:dyDescent="0.25">
      <c r="A2307" t="s">
        <v>2764</v>
      </c>
      <c r="B2307">
        <v>2</v>
      </c>
      <c r="C2307">
        <v>2</v>
      </c>
      <c r="D2307" s="1">
        <v>180.9</v>
      </c>
      <c r="E2307" s="1">
        <v>90.45</v>
      </c>
      <c r="F2307" s="1">
        <v>1</v>
      </c>
    </row>
    <row r="2308" spans="1:6" x14ac:dyDescent="0.25">
      <c r="A2308" t="s">
        <v>2765</v>
      </c>
      <c r="B2308">
        <v>2</v>
      </c>
      <c r="C2308">
        <v>2</v>
      </c>
      <c r="D2308" s="1">
        <v>180.9</v>
      </c>
      <c r="E2308" s="1">
        <v>90.45</v>
      </c>
      <c r="F2308" s="1">
        <v>1</v>
      </c>
    </row>
    <row r="2309" spans="1:6" x14ac:dyDescent="0.25">
      <c r="A2309" t="s">
        <v>2767</v>
      </c>
      <c r="B2309">
        <v>2</v>
      </c>
      <c r="C2309">
        <v>2</v>
      </c>
      <c r="D2309" s="1">
        <v>172.5</v>
      </c>
      <c r="E2309" s="1">
        <v>86.25</v>
      </c>
      <c r="F2309" s="1">
        <v>1</v>
      </c>
    </row>
    <row r="2310" spans="1:6" x14ac:dyDescent="0.25">
      <c r="A2310" t="s">
        <v>2768</v>
      </c>
      <c r="B2310">
        <v>2</v>
      </c>
      <c r="C2310">
        <v>2</v>
      </c>
      <c r="D2310" s="1">
        <v>192.5</v>
      </c>
      <c r="E2310" s="1">
        <v>96.25</v>
      </c>
      <c r="F2310" s="1">
        <v>1</v>
      </c>
    </row>
    <row r="2311" spans="1:6" x14ac:dyDescent="0.25">
      <c r="A2311" t="s">
        <v>2769</v>
      </c>
      <c r="B2311">
        <v>2</v>
      </c>
      <c r="C2311">
        <v>2</v>
      </c>
      <c r="D2311" s="1">
        <v>10.220000000000001</v>
      </c>
      <c r="E2311" s="1">
        <v>5.1100000000000003</v>
      </c>
      <c r="F2311" s="1">
        <v>1</v>
      </c>
    </row>
    <row r="2312" spans="1:6" x14ac:dyDescent="0.25">
      <c r="A2312" t="s">
        <v>2771</v>
      </c>
      <c r="B2312">
        <v>2</v>
      </c>
      <c r="C2312">
        <v>2</v>
      </c>
      <c r="D2312" s="1">
        <v>10.220000000000001</v>
      </c>
      <c r="E2312" s="1">
        <v>5.1100000000000003</v>
      </c>
      <c r="F2312" s="1">
        <v>1</v>
      </c>
    </row>
    <row r="2313" spans="1:6" x14ac:dyDescent="0.25">
      <c r="A2313" t="s">
        <v>2776</v>
      </c>
      <c r="B2313">
        <v>2</v>
      </c>
      <c r="C2313">
        <v>2</v>
      </c>
      <c r="D2313" s="1">
        <v>139.86000000000001</v>
      </c>
      <c r="E2313" s="1">
        <v>69.930000000000007</v>
      </c>
      <c r="F2313" s="1">
        <v>1</v>
      </c>
    </row>
    <row r="2314" spans="1:6" x14ac:dyDescent="0.25">
      <c r="A2314" t="s">
        <v>2778</v>
      </c>
      <c r="B2314">
        <v>2</v>
      </c>
      <c r="C2314">
        <v>2</v>
      </c>
      <c r="D2314" s="1">
        <v>207.7</v>
      </c>
      <c r="E2314" s="1">
        <v>103.85</v>
      </c>
      <c r="F2314" s="1">
        <v>1</v>
      </c>
    </row>
    <row r="2315" spans="1:6" x14ac:dyDescent="0.25">
      <c r="A2315" t="s">
        <v>2779</v>
      </c>
      <c r="B2315">
        <v>2</v>
      </c>
      <c r="C2315">
        <v>2</v>
      </c>
      <c r="D2315" s="1">
        <v>144.91999999999999</v>
      </c>
      <c r="E2315" s="1">
        <v>72.459999999999994</v>
      </c>
      <c r="F2315" s="1">
        <v>1</v>
      </c>
    </row>
    <row r="2316" spans="1:6" x14ac:dyDescent="0.25">
      <c r="A2316" t="s">
        <v>2780</v>
      </c>
      <c r="B2316">
        <v>2</v>
      </c>
      <c r="C2316">
        <v>2</v>
      </c>
      <c r="D2316" s="1">
        <v>175.4</v>
      </c>
      <c r="E2316" s="1">
        <v>87.7</v>
      </c>
      <c r="F2316" s="1">
        <v>1</v>
      </c>
    </row>
    <row r="2317" spans="1:6" x14ac:dyDescent="0.25">
      <c r="A2317" t="s">
        <v>2781</v>
      </c>
      <c r="B2317">
        <v>2</v>
      </c>
      <c r="C2317">
        <v>2</v>
      </c>
      <c r="D2317" s="1">
        <v>84.08</v>
      </c>
      <c r="E2317" s="1">
        <v>42.04</v>
      </c>
      <c r="F2317" s="1">
        <v>1</v>
      </c>
    </row>
    <row r="2318" spans="1:6" x14ac:dyDescent="0.25">
      <c r="A2318" t="s">
        <v>2783</v>
      </c>
      <c r="B2318">
        <v>2</v>
      </c>
      <c r="C2318">
        <v>2</v>
      </c>
      <c r="D2318" s="1">
        <v>219.7</v>
      </c>
      <c r="E2318" s="1">
        <v>109.85</v>
      </c>
      <c r="F2318" s="1">
        <v>1</v>
      </c>
    </row>
    <row r="2319" spans="1:6" x14ac:dyDescent="0.25">
      <c r="A2319" t="s">
        <v>2785</v>
      </c>
      <c r="B2319">
        <v>2</v>
      </c>
      <c r="C2319">
        <v>2</v>
      </c>
      <c r="D2319" s="1">
        <v>36.22</v>
      </c>
      <c r="E2319" s="1">
        <v>18.11</v>
      </c>
      <c r="F2319" s="1">
        <v>1</v>
      </c>
    </row>
    <row r="2320" spans="1:6" x14ac:dyDescent="0.25">
      <c r="A2320" t="s">
        <v>2786</v>
      </c>
      <c r="B2320">
        <v>2</v>
      </c>
      <c r="C2320">
        <v>2</v>
      </c>
      <c r="D2320" s="1">
        <v>83.07</v>
      </c>
      <c r="E2320" s="1">
        <v>41.534999999999997</v>
      </c>
      <c r="F2320" s="1">
        <v>1</v>
      </c>
    </row>
    <row r="2321" spans="1:6" x14ac:dyDescent="0.25">
      <c r="A2321" t="s">
        <v>2788</v>
      </c>
      <c r="B2321">
        <v>2</v>
      </c>
      <c r="C2321">
        <v>2</v>
      </c>
      <c r="D2321" s="1">
        <v>143.63999999999999</v>
      </c>
      <c r="E2321" s="1">
        <v>71.819999999999993</v>
      </c>
      <c r="F2321" s="1">
        <v>1</v>
      </c>
    </row>
    <row r="2322" spans="1:6" x14ac:dyDescent="0.25">
      <c r="A2322" t="s">
        <v>2790</v>
      </c>
      <c r="B2322">
        <v>2</v>
      </c>
      <c r="C2322">
        <v>2</v>
      </c>
      <c r="D2322" s="1">
        <v>143.63999999999999</v>
      </c>
      <c r="E2322" s="1">
        <v>71.819999999999993</v>
      </c>
      <c r="F2322" s="1">
        <v>1</v>
      </c>
    </row>
    <row r="2323" spans="1:6" x14ac:dyDescent="0.25">
      <c r="A2323" t="s">
        <v>2793</v>
      </c>
      <c r="B2323">
        <v>2</v>
      </c>
      <c r="C2323">
        <v>2</v>
      </c>
      <c r="D2323" s="1">
        <v>184.58</v>
      </c>
      <c r="E2323" s="1">
        <v>92.29</v>
      </c>
      <c r="F2323" s="1">
        <v>1</v>
      </c>
    </row>
    <row r="2324" spans="1:6" x14ac:dyDescent="0.25">
      <c r="A2324" t="s">
        <v>2798</v>
      </c>
      <c r="B2324">
        <v>2</v>
      </c>
      <c r="C2324">
        <v>2</v>
      </c>
      <c r="D2324" s="1">
        <v>110.08</v>
      </c>
      <c r="E2324" s="1">
        <v>55.04</v>
      </c>
      <c r="F2324" s="1">
        <v>1</v>
      </c>
    </row>
    <row r="2325" spans="1:6" x14ac:dyDescent="0.25">
      <c r="A2325" t="s">
        <v>2799</v>
      </c>
      <c r="B2325">
        <v>2</v>
      </c>
      <c r="C2325">
        <v>2</v>
      </c>
      <c r="D2325" s="1">
        <v>152.68</v>
      </c>
      <c r="E2325" s="1">
        <v>76.34</v>
      </c>
      <c r="F2325" s="1">
        <v>1</v>
      </c>
    </row>
    <row r="2326" spans="1:6" x14ac:dyDescent="0.25">
      <c r="A2326" t="s">
        <v>2800</v>
      </c>
      <c r="B2326">
        <v>2</v>
      </c>
      <c r="C2326">
        <v>2</v>
      </c>
      <c r="D2326" s="1">
        <v>132.22</v>
      </c>
      <c r="E2326" s="1">
        <v>66.11</v>
      </c>
      <c r="F2326" s="1">
        <v>1</v>
      </c>
    </row>
    <row r="2327" spans="1:6" x14ac:dyDescent="0.25">
      <c r="A2327" t="s">
        <v>2801</v>
      </c>
      <c r="B2327">
        <v>2</v>
      </c>
      <c r="C2327">
        <v>2</v>
      </c>
      <c r="D2327" s="1">
        <v>105.83</v>
      </c>
      <c r="E2327" s="1">
        <v>52.914999999999999</v>
      </c>
      <c r="F2327" s="1">
        <v>1</v>
      </c>
    </row>
    <row r="2328" spans="1:6" x14ac:dyDescent="0.25">
      <c r="A2328" t="s">
        <v>2802</v>
      </c>
      <c r="B2328">
        <v>2</v>
      </c>
      <c r="C2328">
        <v>2</v>
      </c>
      <c r="D2328" s="1">
        <v>140.66999999999999</v>
      </c>
      <c r="E2328" s="1">
        <v>70.334999999999994</v>
      </c>
      <c r="F2328" s="1">
        <v>1</v>
      </c>
    </row>
    <row r="2329" spans="1:6" x14ac:dyDescent="0.25">
      <c r="A2329" t="s">
        <v>2803</v>
      </c>
      <c r="B2329">
        <v>2</v>
      </c>
      <c r="C2329">
        <v>2</v>
      </c>
      <c r="D2329" s="1">
        <v>125.49</v>
      </c>
      <c r="E2329" s="1">
        <v>62.744999999999997</v>
      </c>
      <c r="F2329" s="1">
        <v>1</v>
      </c>
    </row>
    <row r="2330" spans="1:6" x14ac:dyDescent="0.25">
      <c r="A2330" t="s">
        <v>2804</v>
      </c>
      <c r="B2330">
        <v>2</v>
      </c>
      <c r="C2330">
        <v>2</v>
      </c>
      <c r="D2330" s="1">
        <v>147</v>
      </c>
      <c r="E2330" s="1">
        <v>73.5</v>
      </c>
      <c r="F2330" s="1">
        <v>1</v>
      </c>
    </row>
    <row r="2331" spans="1:6" x14ac:dyDescent="0.25">
      <c r="A2331" t="s">
        <v>2805</v>
      </c>
      <c r="B2331">
        <v>2</v>
      </c>
      <c r="C2331">
        <v>2</v>
      </c>
      <c r="D2331" s="1">
        <v>173.28</v>
      </c>
      <c r="E2331" s="1">
        <v>86.64</v>
      </c>
      <c r="F2331" s="1">
        <v>1</v>
      </c>
    </row>
    <row r="2332" spans="1:6" x14ac:dyDescent="0.25">
      <c r="A2332" t="s">
        <v>2807</v>
      </c>
      <c r="B2332">
        <v>2</v>
      </c>
      <c r="C2332">
        <v>2</v>
      </c>
      <c r="D2332" s="1">
        <v>202.26</v>
      </c>
      <c r="E2332" s="1">
        <v>101.13</v>
      </c>
      <c r="F2332" s="1">
        <v>1</v>
      </c>
    </row>
    <row r="2333" spans="1:6" x14ac:dyDescent="0.25">
      <c r="A2333" t="s">
        <v>2808</v>
      </c>
      <c r="B2333">
        <v>2</v>
      </c>
      <c r="C2333">
        <v>2</v>
      </c>
      <c r="D2333" s="1">
        <v>150.24</v>
      </c>
      <c r="E2333" s="1">
        <v>75.12</v>
      </c>
      <c r="F2333" s="1">
        <v>1</v>
      </c>
    </row>
    <row r="2334" spans="1:6" x14ac:dyDescent="0.25">
      <c r="A2334" t="s">
        <v>2809</v>
      </c>
      <c r="B2334">
        <v>2</v>
      </c>
      <c r="C2334">
        <v>2</v>
      </c>
      <c r="D2334" s="1">
        <v>256.16000000000003</v>
      </c>
      <c r="E2334" s="1">
        <v>128.08000000000001</v>
      </c>
      <c r="F2334" s="1">
        <v>1</v>
      </c>
    </row>
    <row r="2335" spans="1:6" x14ac:dyDescent="0.25">
      <c r="A2335" t="s">
        <v>2810</v>
      </c>
      <c r="B2335">
        <v>2</v>
      </c>
      <c r="C2335">
        <v>2</v>
      </c>
      <c r="D2335" s="1">
        <v>132.51</v>
      </c>
      <c r="E2335" s="1">
        <v>66.254999999999995</v>
      </c>
      <c r="F2335" s="1">
        <v>1</v>
      </c>
    </row>
    <row r="2336" spans="1:6" x14ac:dyDescent="0.25">
      <c r="A2336" t="s">
        <v>2812</v>
      </c>
      <c r="B2336">
        <v>2</v>
      </c>
      <c r="C2336">
        <v>2</v>
      </c>
      <c r="D2336" s="1">
        <v>5.24</v>
      </c>
      <c r="E2336" s="1">
        <v>2.62</v>
      </c>
      <c r="F2336" s="1">
        <v>1</v>
      </c>
    </row>
    <row r="2337" spans="1:6" x14ac:dyDescent="0.25">
      <c r="A2337" t="s">
        <v>2813</v>
      </c>
      <c r="B2337">
        <v>2</v>
      </c>
      <c r="C2337">
        <v>2</v>
      </c>
      <c r="D2337" s="1">
        <v>5.24</v>
      </c>
      <c r="E2337" s="1">
        <v>2.62</v>
      </c>
      <c r="F2337" s="1">
        <v>1</v>
      </c>
    </row>
    <row r="2338" spans="1:6" x14ac:dyDescent="0.25">
      <c r="A2338" t="s">
        <v>2817</v>
      </c>
      <c r="B2338">
        <v>2</v>
      </c>
      <c r="C2338">
        <v>2</v>
      </c>
      <c r="D2338" s="1">
        <v>5.24</v>
      </c>
      <c r="E2338" s="1">
        <v>2.62</v>
      </c>
      <c r="F2338" s="1">
        <v>1</v>
      </c>
    </row>
    <row r="2339" spans="1:6" x14ac:dyDescent="0.25">
      <c r="A2339" t="s">
        <v>2819</v>
      </c>
      <c r="B2339">
        <v>2</v>
      </c>
      <c r="C2339">
        <v>2</v>
      </c>
      <c r="D2339" s="1">
        <v>5.24</v>
      </c>
      <c r="E2339" s="1">
        <v>2.62</v>
      </c>
      <c r="F2339" s="1">
        <v>1</v>
      </c>
    </row>
    <row r="2340" spans="1:6" x14ac:dyDescent="0.25">
      <c r="A2340" t="s">
        <v>2820</v>
      </c>
      <c r="B2340">
        <v>2</v>
      </c>
      <c r="C2340">
        <v>2</v>
      </c>
      <c r="D2340" s="1">
        <v>5.24</v>
      </c>
      <c r="E2340" s="1">
        <v>2.62</v>
      </c>
      <c r="F2340" s="1">
        <v>1</v>
      </c>
    </row>
    <row r="2341" spans="1:6" x14ac:dyDescent="0.25">
      <c r="A2341" t="s">
        <v>2821</v>
      </c>
      <c r="B2341">
        <v>2</v>
      </c>
      <c r="C2341">
        <v>2</v>
      </c>
      <c r="D2341" s="1">
        <v>5.24</v>
      </c>
      <c r="E2341" s="1">
        <v>2.62</v>
      </c>
      <c r="F2341" s="1">
        <v>1</v>
      </c>
    </row>
    <row r="2342" spans="1:6" x14ac:dyDescent="0.25">
      <c r="A2342" t="s">
        <v>2827</v>
      </c>
      <c r="B2342">
        <v>2</v>
      </c>
      <c r="C2342">
        <v>2</v>
      </c>
      <c r="D2342" s="1">
        <v>30.94</v>
      </c>
      <c r="E2342" s="1">
        <v>15.47</v>
      </c>
      <c r="F2342" s="1">
        <v>1</v>
      </c>
    </row>
    <row r="2343" spans="1:6" x14ac:dyDescent="0.25">
      <c r="A2343" t="s">
        <v>2832</v>
      </c>
      <c r="B2343">
        <v>2</v>
      </c>
      <c r="C2343">
        <v>2</v>
      </c>
      <c r="D2343" s="1">
        <v>25.14</v>
      </c>
      <c r="E2343" s="1">
        <v>12.57</v>
      </c>
      <c r="F2343" s="1">
        <v>1</v>
      </c>
    </row>
    <row r="2344" spans="1:6" x14ac:dyDescent="0.25">
      <c r="A2344" t="s">
        <v>2839</v>
      </c>
      <c r="B2344">
        <v>2</v>
      </c>
      <c r="C2344">
        <v>2</v>
      </c>
      <c r="D2344" s="1">
        <v>26.54</v>
      </c>
      <c r="E2344" s="1">
        <v>13.27</v>
      </c>
      <c r="F2344" s="1">
        <v>1</v>
      </c>
    </row>
    <row r="2345" spans="1:6" x14ac:dyDescent="0.25">
      <c r="A2345" t="s">
        <v>2840</v>
      </c>
      <c r="B2345">
        <v>2</v>
      </c>
      <c r="C2345">
        <v>2</v>
      </c>
      <c r="D2345" s="1">
        <v>30.56</v>
      </c>
      <c r="E2345" s="1">
        <v>15.28</v>
      </c>
      <c r="F2345" s="1">
        <v>1</v>
      </c>
    </row>
    <row r="2346" spans="1:6" x14ac:dyDescent="0.25">
      <c r="A2346" t="s">
        <v>2841</v>
      </c>
      <c r="B2346">
        <v>2</v>
      </c>
      <c r="C2346">
        <v>2</v>
      </c>
      <c r="D2346" s="1">
        <v>26.54</v>
      </c>
      <c r="E2346" s="1">
        <v>13.27</v>
      </c>
      <c r="F2346" s="1">
        <v>1</v>
      </c>
    </row>
    <row r="2347" spans="1:6" x14ac:dyDescent="0.25">
      <c r="A2347" t="s">
        <v>2843</v>
      </c>
      <c r="B2347">
        <v>2</v>
      </c>
      <c r="C2347">
        <v>2</v>
      </c>
      <c r="D2347" s="1">
        <v>31.82</v>
      </c>
      <c r="E2347" s="1">
        <v>15.91</v>
      </c>
      <c r="F2347" s="1">
        <v>1</v>
      </c>
    </row>
    <row r="2348" spans="1:6" x14ac:dyDescent="0.25">
      <c r="A2348" t="s">
        <v>2844</v>
      </c>
      <c r="B2348">
        <v>2</v>
      </c>
      <c r="C2348">
        <v>2</v>
      </c>
      <c r="D2348" s="1">
        <v>31.82</v>
      </c>
      <c r="E2348" s="1">
        <v>15.91</v>
      </c>
      <c r="F2348" s="1">
        <v>1</v>
      </c>
    </row>
    <row r="2349" spans="1:6" x14ac:dyDescent="0.25">
      <c r="A2349" t="s">
        <v>2845</v>
      </c>
      <c r="B2349">
        <v>2</v>
      </c>
      <c r="C2349">
        <v>2</v>
      </c>
      <c r="D2349" s="1">
        <v>31.82</v>
      </c>
      <c r="E2349" s="1">
        <v>15.91</v>
      </c>
      <c r="F2349" s="1">
        <v>1</v>
      </c>
    </row>
    <row r="2350" spans="1:6" x14ac:dyDescent="0.25">
      <c r="A2350" t="s">
        <v>2846</v>
      </c>
      <c r="B2350">
        <v>2</v>
      </c>
      <c r="C2350">
        <v>2</v>
      </c>
      <c r="D2350" s="1">
        <v>31.82</v>
      </c>
      <c r="E2350" s="1">
        <v>15.91</v>
      </c>
      <c r="F2350" s="1">
        <v>1</v>
      </c>
    </row>
    <row r="2351" spans="1:6" x14ac:dyDescent="0.25">
      <c r="A2351" t="s">
        <v>2847</v>
      </c>
      <c r="B2351">
        <v>2</v>
      </c>
      <c r="C2351">
        <v>2</v>
      </c>
      <c r="D2351" s="1">
        <v>31.82</v>
      </c>
      <c r="E2351" s="1">
        <v>15.91</v>
      </c>
      <c r="F2351" s="1">
        <v>1</v>
      </c>
    </row>
    <row r="2352" spans="1:6" x14ac:dyDescent="0.25">
      <c r="A2352" t="s">
        <v>2848</v>
      </c>
      <c r="B2352">
        <v>2</v>
      </c>
      <c r="C2352">
        <v>2</v>
      </c>
      <c r="D2352" s="1">
        <v>31.82</v>
      </c>
      <c r="E2352" s="1">
        <v>15.91</v>
      </c>
      <c r="F2352" s="1">
        <v>1</v>
      </c>
    </row>
    <row r="2353" spans="1:6" x14ac:dyDescent="0.25">
      <c r="A2353" t="s">
        <v>2853</v>
      </c>
      <c r="B2353">
        <v>2</v>
      </c>
      <c r="C2353">
        <v>2</v>
      </c>
      <c r="D2353" s="1">
        <v>7.91</v>
      </c>
      <c r="E2353" s="1">
        <v>3.9550000000000001</v>
      </c>
      <c r="F2353" s="1">
        <v>1</v>
      </c>
    </row>
    <row r="2354" spans="1:6" x14ac:dyDescent="0.25">
      <c r="A2354" t="s">
        <v>2854</v>
      </c>
      <c r="B2354">
        <v>2</v>
      </c>
      <c r="C2354">
        <v>2</v>
      </c>
      <c r="D2354" s="1">
        <v>139.06</v>
      </c>
      <c r="E2354" s="1">
        <v>69.53</v>
      </c>
      <c r="F2354" s="1">
        <v>1</v>
      </c>
    </row>
    <row r="2355" spans="1:6" x14ac:dyDescent="0.25">
      <c r="A2355" t="s">
        <v>2855</v>
      </c>
      <c r="B2355">
        <v>2</v>
      </c>
      <c r="C2355">
        <v>2</v>
      </c>
      <c r="D2355" s="1">
        <v>128.12</v>
      </c>
      <c r="E2355" s="1">
        <v>64.06</v>
      </c>
      <c r="F2355" s="1">
        <v>1</v>
      </c>
    </row>
    <row r="2356" spans="1:6" x14ac:dyDescent="0.25">
      <c r="A2356" t="s">
        <v>2856</v>
      </c>
      <c r="B2356">
        <v>2</v>
      </c>
      <c r="C2356">
        <v>2</v>
      </c>
      <c r="D2356" s="1">
        <v>115.91</v>
      </c>
      <c r="E2356" s="1">
        <v>57.954999999999998</v>
      </c>
      <c r="F2356" s="1">
        <v>1</v>
      </c>
    </row>
    <row r="2357" spans="1:6" x14ac:dyDescent="0.25">
      <c r="A2357" t="s">
        <v>2857</v>
      </c>
      <c r="B2357">
        <v>2</v>
      </c>
      <c r="C2357">
        <v>2</v>
      </c>
      <c r="D2357" s="1">
        <v>105.34</v>
      </c>
      <c r="E2357" s="1">
        <v>52.67</v>
      </c>
      <c r="F2357" s="1">
        <v>1</v>
      </c>
    </row>
    <row r="2358" spans="1:6" x14ac:dyDescent="0.25">
      <c r="A2358" t="s">
        <v>2858</v>
      </c>
      <c r="B2358">
        <v>2</v>
      </c>
      <c r="C2358">
        <v>2</v>
      </c>
      <c r="D2358" s="1">
        <v>149.4</v>
      </c>
      <c r="E2358" s="1">
        <v>74.7</v>
      </c>
      <c r="F2358" s="1">
        <v>1</v>
      </c>
    </row>
    <row r="2359" spans="1:6" x14ac:dyDescent="0.25">
      <c r="A2359" t="s">
        <v>2860</v>
      </c>
      <c r="B2359">
        <v>2</v>
      </c>
      <c r="C2359">
        <v>2</v>
      </c>
      <c r="D2359" s="1">
        <v>116.09</v>
      </c>
      <c r="E2359" s="1">
        <v>58.045000000000002</v>
      </c>
      <c r="F2359" s="1">
        <v>1</v>
      </c>
    </row>
    <row r="2360" spans="1:6" x14ac:dyDescent="0.25">
      <c r="A2360" t="s">
        <v>2861</v>
      </c>
      <c r="B2360">
        <v>2</v>
      </c>
      <c r="C2360">
        <v>2</v>
      </c>
      <c r="D2360" s="1">
        <v>95.44</v>
      </c>
      <c r="E2360" s="1">
        <v>47.72</v>
      </c>
      <c r="F2360" s="1">
        <v>1</v>
      </c>
    </row>
    <row r="2361" spans="1:6" x14ac:dyDescent="0.25">
      <c r="A2361" t="s">
        <v>2865</v>
      </c>
      <c r="B2361">
        <v>2</v>
      </c>
      <c r="C2361">
        <v>2</v>
      </c>
      <c r="D2361" s="1">
        <v>115.91</v>
      </c>
      <c r="E2361" s="1">
        <v>57.954999999999998</v>
      </c>
      <c r="F2361" s="1">
        <v>1</v>
      </c>
    </row>
    <row r="2362" spans="1:6" x14ac:dyDescent="0.25">
      <c r="A2362" t="s">
        <v>2866</v>
      </c>
      <c r="B2362">
        <v>2</v>
      </c>
      <c r="C2362">
        <v>2</v>
      </c>
      <c r="D2362" s="1">
        <v>107.24</v>
      </c>
      <c r="E2362" s="1">
        <v>53.62</v>
      </c>
      <c r="F2362" s="1">
        <v>1</v>
      </c>
    </row>
    <row r="2363" spans="1:6" x14ac:dyDescent="0.25">
      <c r="A2363" t="s">
        <v>2867</v>
      </c>
      <c r="B2363">
        <v>2</v>
      </c>
      <c r="C2363">
        <v>2</v>
      </c>
      <c r="D2363" s="1">
        <v>201.6</v>
      </c>
      <c r="E2363" s="1">
        <v>100.8</v>
      </c>
      <c r="F2363" s="1">
        <v>1</v>
      </c>
    </row>
    <row r="2364" spans="1:6" x14ac:dyDescent="0.25">
      <c r="A2364" t="s">
        <v>2868</v>
      </c>
      <c r="B2364">
        <v>2</v>
      </c>
      <c r="C2364">
        <v>2</v>
      </c>
      <c r="D2364" s="1">
        <v>377.6</v>
      </c>
      <c r="E2364" s="1">
        <v>188.8</v>
      </c>
      <c r="F2364" s="1">
        <v>1</v>
      </c>
    </row>
    <row r="2365" spans="1:6" x14ac:dyDescent="0.25">
      <c r="A2365" t="s">
        <v>2869</v>
      </c>
      <c r="B2365">
        <v>2</v>
      </c>
      <c r="C2365">
        <v>2</v>
      </c>
      <c r="D2365" s="1">
        <v>673.56</v>
      </c>
      <c r="E2365" s="1">
        <v>336.78</v>
      </c>
      <c r="F2365" s="1">
        <v>1</v>
      </c>
    </row>
    <row r="2366" spans="1:6" x14ac:dyDescent="0.25">
      <c r="A2366" t="s">
        <v>2870</v>
      </c>
      <c r="B2366">
        <v>2</v>
      </c>
      <c r="C2366">
        <v>2</v>
      </c>
      <c r="D2366" s="1">
        <v>75.69</v>
      </c>
      <c r="E2366" s="1">
        <v>37.844999999999999</v>
      </c>
      <c r="F2366" s="1">
        <v>1</v>
      </c>
    </row>
    <row r="2367" spans="1:6" x14ac:dyDescent="0.25">
      <c r="A2367" t="s">
        <v>2878</v>
      </c>
      <c r="B2367">
        <v>2</v>
      </c>
      <c r="C2367">
        <v>2</v>
      </c>
      <c r="D2367" s="1">
        <v>10.210000000000001</v>
      </c>
      <c r="E2367" s="1">
        <v>5.1050000000000004</v>
      </c>
      <c r="F2367" s="1">
        <v>1</v>
      </c>
    </row>
    <row r="2368" spans="1:6" x14ac:dyDescent="0.25">
      <c r="A2368" t="s">
        <v>2882</v>
      </c>
      <c r="B2368">
        <v>2</v>
      </c>
      <c r="C2368">
        <v>2</v>
      </c>
      <c r="D2368" s="1">
        <v>123.02</v>
      </c>
      <c r="E2368" s="1">
        <v>61.51</v>
      </c>
      <c r="F2368" s="1">
        <v>1</v>
      </c>
    </row>
    <row r="2369" spans="1:6" x14ac:dyDescent="0.25">
      <c r="A2369" t="s">
        <v>2883</v>
      </c>
      <c r="B2369">
        <v>2</v>
      </c>
      <c r="C2369">
        <v>2</v>
      </c>
      <c r="D2369" s="1">
        <v>86.03</v>
      </c>
      <c r="E2369" s="1">
        <v>43.015000000000001</v>
      </c>
      <c r="F2369" s="1">
        <v>1</v>
      </c>
    </row>
    <row r="2370" spans="1:6" x14ac:dyDescent="0.25">
      <c r="A2370" t="s">
        <v>2891</v>
      </c>
      <c r="B2370">
        <v>2</v>
      </c>
      <c r="C2370">
        <v>2</v>
      </c>
      <c r="D2370" s="1">
        <v>143.24</v>
      </c>
      <c r="E2370" s="1">
        <v>71.62</v>
      </c>
      <c r="F2370" s="1">
        <v>1</v>
      </c>
    </row>
    <row r="2371" spans="1:6" x14ac:dyDescent="0.25">
      <c r="A2371" t="s">
        <v>2892</v>
      </c>
      <c r="B2371">
        <v>2</v>
      </c>
      <c r="C2371">
        <v>2</v>
      </c>
      <c r="D2371" s="1">
        <v>194.76</v>
      </c>
      <c r="E2371" s="1">
        <v>97.38</v>
      </c>
      <c r="F2371" s="1">
        <v>1</v>
      </c>
    </row>
    <row r="2372" spans="1:6" x14ac:dyDescent="0.25">
      <c r="A2372" t="s">
        <v>2893</v>
      </c>
      <c r="B2372">
        <v>2</v>
      </c>
      <c r="C2372">
        <v>2</v>
      </c>
      <c r="D2372" s="1">
        <v>205.56</v>
      </c>
      <c r="E2372" s="1">
        <v>102.78</v>
      </c>
      <c r="F2372" s="1">
        <v>1</v>
      </c>
    </row>
    <row r="2373" spans="1:6" x14ac:dyDescent="0.25">
      <c r="A2373" t="s">
        <v>2894</v>
      </c>
      <c r="B2373">
        <v>2</v>
      </c>
      <c r="C2373">
        <v>2</v>
      </c>
      <c r="D2373" s="1">
        <v>219.61</v>
      </c>
      <c r="E2373" s="1">
        <v>109.80500000000001</v>
      </c>
      <c r="F2373" s="1">
        <v>1</v>
      </c>
    </row>
    <row r="2374" spans="1:6" x14ac:dyDescent="0.25">
      <c r="A2374" t="s">
        <v>2895</v>
      </c>
      <c r="B2374">
        <v>2</v>
      </c>
      <c r="C2374">
        <v>2</v>
      </c>
      <c r="D2374" s="1">
        <v>293</v>
      </c>
      <c r="E2374" s="1">
        <v>146.5</v>
      </c>
      <c r="F2374" s="1">
        <v>1</v>
      </c>
    </row>
    <row r="2375" spans="1:6" x14ac:dyDescent="0.25">
      <c r="A2375" t="s">
        <v>2898</v>
      </c>
      <c r="B2375">
        <v>2</v>
      </c>
      <c r="C2375">
        <v>2</v>
      </c>
      <c r="D2375" s="1">
        <v>103.44</v>
      </c>
      <c r="E2375" s="1">
        <v>51.72</v>
      </c>
      <c r="F2375" s="1">
        <v>1</v>
      </c>
    </row>
    <row r="2376" spans="1:6" x14ac:dyDescent="0.25">
      <c r="A2376" t="s">
        <v>2900</v>
      </c>
      <c r="B2376">
        <v>2</v>
      </c>
      <c r="C2376">
        <v>2</v>
      </c>
      <c r="D2376" s="1">
        <v>217.39</v>
      </c>
      <c r="E2376" s="1">
        <v>108.69499999999999</v>
      </c>
      <c r="F2376" s="1">
        <v>1</v>
      </c>
    </row>
    <row r="2377" spans="1:6" x14ac:dyDescent="0.25">
      <c r="A2377" t="s">
        <v>2903</v>
      </c>
      <c r="B2377">
        <v>2</v>
      </c>
      <c r="C2377">
        <v>2</v>
      </c>
      <c r="D2377" s="1">
        <v>21.3</v>
      </c>
      <c r="E2377" s="1">
        <v>10.65</v>
      </c>
      <c r="F2377" s="1">
        <v>1</v>
      </c>
    </row>
    <row r="2378" spans="1:6" x14ac:dyDescent="0.25">
      <c r="A2378" t="s">
        <v>2906</v>
      </c>
      <c r="B2378">
        <v>2</v>
      </c>
      <c r="C2378">
        <v>2</v>
      </c>
      <c r="D2378" s="1">
        <v>22.52</v>
      </c>
      <c r="E2378" s="1">
        <v>11.26</v>
      </c>
      <c r="F2378" s="1">
        <v>1</v>
      </c>
    </row>
    <row r="2379" spans="1:6" x14ac:dyDescent="0.25">
      <c r="A2379" t="s">
        <v>2907</v>
      </c>
      <c r="B2379">
        <v>2</v>
      </c>
      <c r="C2379">
        <v>2</v>
      </c>
      <c r="D2379" s="1">
        <v>22.52</v>
      </c>
      <c r="E2379" s="1">
        <v>11.26</v>
      </c>
      <c r="F2379" s="1">
        <v>1</v>
      </c>
    </row>
    <row r="2380" spans="1:6" x14ac:dyDescent="0.25">
      <c r="A2380" t="s">
        <v>2909</v>
      </c>
      <c r="B2380">
        <v>2</v>
      </c>
      <c r="C2380">
        <v>2</v>
      </c>
      <c r="D2380" s="1">
        <v>138.44</v>
      </c>
      <c r="E2380" s="1">
        <v>69.22</v>
      </c>
      <c r="F2380" s="1">
        <v>1</v>
      </c>
    </row>
    <row r="2381" spans="1:6" x14ac:dyDescent="0.25">
      <c r="A2381" t="s">
        <v>2912</v>
      </c>
      <c r="B2381">
        <v>2</v>
      </c>
      <c r="C2381">
        <v>2</v>
      </c>
      <c r="D2381" s="1">
        <v>120.96</v>
      </c>
      <c r="E2381" s="1">
        <v>60.48</v>
      </c>
      <c r="F2381" s="1">
        <v>1</v>
      </c>
    </row>
    <row r="2382" spans="1:6" x14ac:dyDescent="0.25">
      <c r="A2382" t="s">
        <v>2913</v>
      </c>
      <c r="B2382">
        <v>2</v>
      </c>
      <c r="C2382">
        <v>2</v>
      </c>
      <c r="D2382" s="1">
        <v>120.96</v>
      </c>
      <c r="E2382" s="1">
        <v>60.48</v>
      </c>
      <c r="F2382" s="1">
        <v>1</v>
      </c>
    </row>
    <row r="2383" spans="1:6" x14ac:dyDescent="0.25">
      <c r="A2383" t="s">
        <v>2915</v>
      </c>
      <c r="B2383">
        <v>2</v>
      </c>
      <c r="C2383">
        <v>2</v>
      </c>
      <c r="D2383" s="1">
        <v>436.28</v>
      </c>
      <c r="E2383" s="1">
        <v>218.14</v>
      </c>
      <c r="F2383" s="1">
        <v>1</v>
      </c>
    </row>
    <row r="2384" spans="1:6" x14ac:dyDescent="0.25">
      <c r="A2384" t="s">
        <v>2920</v>
      </c>
      <c r="B2384">
        <v>2</v>
      </c>
      <c r="C2384">
        <v>2</v>
      </c>
      <c r="D2384" s="1">
        <v>110.76</v>
      </c>
      <c r="E2384" s="1">
        <v>55.38</v>
      </c>
      <c r="F2384" s="1">
        <v>1</v>
      </c>
    </row>
    <row r="2385" spans="1:6" x14ac:dyDescent="0.25">
      <c r="A2385" t="s">
        <v>2921</v>
      </c>
      <c r="B2385">
        <v>2</v>
      </c>
      <c r="C2385">
        <v>2</v>
      </c>
      <c r="D2385" s="1">
        <v>1043.08</v>
      </c>
      <c r="E2385" s="1">
        <v>521.54</v>
      </c>
      <c r="F2385" s="1">
        <v>1</v>
      </c>
    </row>
    <row r="2386" spans="1:6" x14ac:dyDescent="0.25">
      <c r="A2386" t="s">
        <v>2935</v>
      </c>
      <c r="B2386">
        <v>2</v>
      </c>
      <c r="C2386">
        <v>2</v>
      </c>
      <c r="D2386" s="1">
        <v>201.53</v>
      </c>
      <c r="E2386" s="1">
        <v>100.765</v>
      </c>
      <c r="F2386" s="1">
        <v>1</v>
      </c>
    </row>
    <row r="2387" spans="1:6" x14ac:dyDescent="0.25">
      <c r="A2387" t="s">
        <v>2954</v>
      </c>
      <c r="B2387">
        <v>2</v>
      </c>
      <c r="C2387">
        <v>2</v>
      </c>
      <c r="D2387" s="1">
        <v>34.6</v>
      </c>
      <c r="E2387" s="1">
        <v>17.3</v>
      </c>
      <c r="F2387" s="1">
        <v>1</v>
      </c>
    </row>
    <row r="2388" spans="1:6" x14ac:dyDescent="0.25">
      <c r="A2388" t="s">
        <v>2959</v>
      </c>
      <c r="B2388">
        <v>2</v>
      </c>
      <c r="C2388">
        <v>2</v>
      </c>
      <c r="D2388" s="1">
        <v>162.38999999999999</v>
      </c>
      <c r="E2388" s="1">
        <v>81.194999999999993</v>
      </c>
      <c r="F2388" s="1">
        <v>1</v>
      </c>
    </row>
    <row r="2389" spans="1:6" x14ac:dyDescent="0.25">
      <c r="A2389" t="s">
        <v>2969</v>
      </c>
      <c r="B2389">
        <v>2</v>
      </c>
      <c r="C2389">
        <v>2</v>
      </c>
      <c r="D2389" s="1">
        <v>8.82</v>
      </c>
      <c r="E2389" s="1">
        <v>4.41</v>
      </c>
      <c r="F2389" s="1">
        <v>1</v>
      </c>
    </row>
    <row r="2390" spans="1:6" x14ac:dyDescent="0.25">
      <c r="A2390" t="s">
        <v>2970</v>
      </c>
      <c r="B2390">
        <v>2</v>
      </c>
      <c r="C2390">
        <v>2</v>
      </c>
      <c r="D2390" s="1">
        <v>41.26</v>
      </c>
      <c r="E2390" s="1">
        <v>20.63</v>
      </c>
      <c r="F2390" s="1">
        <v>1</v>
      </c>
    </row>
    <row r="2391" spans="1:6" x14ac:dyDescent="0.25">
      <c r="A2391" t="s">
        <v>2972</v>
      </c>
      <c r="B2391">
        <v>2</v>
      </c>
      <c r="C2391">
        <v>2</v>
      </c>
      <c r="D2391" s="1">
        <v>47.7</v>
      </c>
      <c r="E2391" s="1">
        <v>23.85</v>
      </c>
      <c r="F2391" s="1">
        <v>1</v>
      </c>
    </row>
    <row r="2392" spans="1:6" x14ac:dyDescent="0.25">
      <c r="A2392" t="s">
        <v>2974</v>
      </c>
      <c r="B2392">
        <v>2</v>
      </c>
      <c r="C2392">
        <v>2</v>
      </c>
      <c r="D2392" s="1">
        <v>133.91</v>
      </c>
      <c r="E2392" s="1">
        <v>66.954999999999998</v>
      </c>
      <c r="F2392" s="1">
        <v>1</v>
      </c>
    </row>
    <row r="2393" spans="1:6" x14ac:dyDescent="0.25">
      <c r="A2393" t="s">
        <v>2979</v>
      </c>
      <c r="B2393">
        <v>2</v>
      </c>
      <c r="C2393">
        <v>2</v>
      </c>
      <c r="D2393" s="1">
        <v>12.87</v>
      </c>
      <c r="E2393" s="1">
        <v>6.4349999999999996</v>
      </c>
      <c r="F2393" s="1">
        <v>1</v>
      </c>
    </row>
    <row r="2394" spans="1:6" x14ac:dyDescent="0.25">
      <c r="A2394" t="s">
        <v>2980</v>
      </c>
      <c r="B2394">
        <v>2</v>
      </c>
      <c r="C2394">
        <v>2</v>
      </c>
      <c r="D2394" s="1">
        <v>12.87</v>
      </c>
      <c r="E2394" s="1">
        <v>6.4349999999999996</v>
      </c>
      <c r="F2394" s="1">
        <v>1</v>
      </c>
    </row>
    <row r="2395" spans="1:6" x14ac:dyDescent="0.25">
      <c r="A2395" t="s">
        <v>2981</v>
      </c>
      <c r="B2395">
        <v>2</v>
      </c>
      <c r="C2395">
        <v>2</v>
      </c>
      <c r="D2395" s="1">
        <v>43.58</v>
      </c>
      <c r="E2395" s="1">
        <v>21.79</v>
      </c>
      <c r="F2395" s="1">
        <v>1</v>
      </c>
    </row>
    <row r="2396" spans="1:6" x14ac:dyDescent="0.25">
      <c r="A2396" t="s">
        <v>2983</v>
      </c>
      <c r="B2396">
        <v>2</v>
      </c>
      <c r="C2396">
        <v>2</v>
      </c>
      <c r="D2396" s="1">
        <v>187.93</v>
      </c>
      <c r="E2396" s="1">
        <v>93.965000000000003</v>
      </c>
      <c r="F2396" s="1">
        <v>1</v>
      </c>
    </row>
    <row r="2397" spans="1:6" x14ac:dyDescent="0.25">
      <c r="A2397" t="s">
        <v>2990</v>
      </c>
      <c r="B2397">
        <v>2</v>
      </c>
      <c r="C2397">
        <v>2</v>
      </c>
      <c r="D2397" s="1">
        <v>23.48</v>
      </c>
      <c r="E2397" s="1">
        <v>11.74</v>
      </c>
      <c r="F2397" s="1">
        <v>1</v>
      </c>
    </row>
    <row r="2398" spans="1:6" x14ac:dyDescent="0.25">
      <c r="A2398" t="s">
        <v>2991</v>
      </c>
      <c r="B2398">
        <v>2</v>
      </c>
      <c r="C2398">
        <v>2</v>
      </c>
      <c r="D2398" s="1">
        <v>30.84</v>
      </c>
      <c r="E2398" s="1">
        <v>15.42</v>
      </c>
      <c r="F2398" s="1">
        <v>1</v>
      </c>
    </row>
    <row r="2399" spans="1:6" x14ac:dyDescent="0.25">
      <c r="A2399" t="s">
        <v>2994</v>
      </c>
      <c r="B2399">
        <v>2</v>
      </c>
      <c r="C2399">
        <v>2</v>
      </c>
      <c r="D2399" s="1">
        <v>27.8</v>
      </c>
      <c r="E2399" s="1">
        <v>13.9</v>
      </c>
      <c r="F2399" s="1">
        <v>1</v>
      </c>
    </row>
    <row r="2400" spans="1:6" x14ac:dyDescent="0.25">
      <c r="A2400" t="s">
        <v>2995</v>
      </c>
      <c r="B2400">
        <v>2</v>
      </c>
      <c r="C2400">
        <v>2</v>
      </c>
      <c r="D2400" s="1">
        <v>27.8</v>
      </c>
      <c r="E2400" s="1">
        <v>13.9</v>
      </c>
      <c r="F2400" s="1">
        <v>1</v>
      </c>
    </row>
    <row r="2401" spans="1:6" x14ac:dyDescent="0.25">
      <c r="A2401" t="s">
        <v>2999</v>
      </c>
      <c r="B2401">
        <v>2</v>
      </c>
      <c r="C2401">
        <v>2</v>
      </c>
      <c r="D2401" s="1">
        <v>19.440000000000001</v>
      </c>
      <c r="E2401" s="1">
        <v>9.7200000000000006</v>
      </c>
      <c r="F2401" s="1">
        <v>1</v>
      </c>
    </row>
    <row r="2402" spans="1:6" x14ac:dyDescent="0.25">
      <c r="A2402" t="s">
        <v>3000</v>
      </c>
      <c r="B2402">
        <v>2</v>
      </c>
      <c r="C2402">
        <v>2</v>
      </c>
      <c r="D2402" s="1">
        <v>8.57</v>
      </c>
      <c r="E2402" s="1">
        <v>4.2850000000000001</v>
      </c>
      <c r="F2402" s="1">
        <v>1</v>
      </c>
    </row>
    <row r="2403" spans="1:6" x14ac:dyDescent="0.25">
      <c r="A2403" t="s">
        <v>3002</v>
      </c>
      <c r="B2403">
        <v>2</v>
      </c>
      <c r="C2403">
        <v>2</v>
      </c>
      <c r="D2403" s="1">
        <v>49.62</v>
      </c>
      <c r="E2403" s="1">
        <v>24.81</v>
      </c>
      <c r="F2403" s="1">
        <v>1</v>
      </c>
    </row>
    <row r="2404" spans="1:6" x14ac:dyDescent="0.25">
      <c r="A2404" t="s">
        <v>3003</v>
      </c>
      <c r="B2404">
        <v>2</v>
      </c>
      <c r="C2404">
        <v>2</v>
      </c>
      <c r="D2404" s="1">
        <v>25.58</v>
      </c>
      <c r="E2404" s="1">
        <v>12.79</v>
      </c>
      <c r="F2404" s="1">
        <v>1</v>
      </c>
    </row>
    <row r="2405" spans="1:6" x14ac:dyDescent="0.25">
      <c r="A2405" t="s">
        <v>3004</v>
      </c>
      <c r="B2405">
        <v>2</v>
      </c>
      <c r="C2405">
        <v>2</v>
      </c>
      <c r="D2405" s="1">
        <v>13.3</v>
      </c>
      <c r="E2405" s="1">
        <v>6.65</v>
      </c>
      <c r="F2405" s="1">
        <v>1</v>
      </c>
    </row>
    <row r="2406" spans="1:6" x14ac:dyDescent="0.25">
      <c r="A2406" t="s">
        <v>3005</v>
      </c>
      <c r="B2406">
        <v>2</v>
      </c>
      <c r="C2406">
        <v>2</v>
      </c>
      <c r="D2406" s="1">
        <v>34.54</v>
      </c>
      <c r="E2406" s="1">
        <v>17.27</v>
      </c>
      <c r="F2406" s="1">
        <v>1</v>
      </c>
    </row>
    <row r="2407" spans="1:6" x14ac:dyDescent="0.25">
      <c r="A2407" t="s">
        <v>3006</v>
      </c>
      <c r="B2407">
        <v>2</v>
      </c>
      <c r="C2407">
        <v>2</v>
      </c>
      <c r="D2407" s="1">
        <v>32.08</v>
      </c>
      <c r="E2407" s="1">
        <v>16.04</v>
      </c>
      <c r="F2407" s="1">
        <v>1</v>
      </c>
    </row>
    <row r="2408" spans="1:6" x14ac:dyDescent="0.25">
      <c r="A2408" t="s">
        <v>3009</v>
      </c>
      <c r="B2408">
        <v>2</v>
      </c>
      <c r="C2408">
        <v>2</v>
      </c>
      <c r="D2408" s="1">
        <v>47.2</v>
      </c>
      <c r="E2408" s="1">
        <v>23.6</v>
      </c>
      <c r="F2408" s="1">
        <v>1</v>
      </c>
    </row>
    <row r="2409" spans="1:6" x14ac:dyDescent="0.25">
      <c r="A2409" t="s">
        <v>3012</v>
      </c>
      <c r="B2409">
        <v>2</v>
      </c>
      <c r="C2409">
        <v>2</v>
      </c>
      <c r="D2409" s="1">
        <v>11.78</v>
      </c>
      <c r="E2409" s="1">
        <v>5.89</v>
      </c>
      <c r="F2409" s="1">
        <v>1</v>
      </c>
    </row>
    <row r="2410" spans="1:6" x14ac:dyDescent="0.25">
      <c r="A2410" t="s">
        <v>3014</v>
      </c>
      <c r="B2410">
        <v>2</v>
      </c>
      <c r="C2410">
        <v>2</v>
      </c>
      <c r="D2410" s="1">
        <v>53.76</v>
      </c>
      <c r="E2410" s="1">
        <v>26.88</v>
      </c>
      <c r="F2410" s="1">
        <v>1</v>
      </c>
    </row>
    <row r="2411" spans="1:6" x14ac:dyDescent="0.25">
      <c r="A2411" t="s">
        <v>3018</v>
      </c>
      <c r="B2411">
        <v>2</v>
      </c>
      <c r="C2411">
        <v>2</v>
      </c>
      <c r="D2411" s="1">
        <v>19.3</v>
      </c>
      <c r="E2411" s="1">
        <v>9.65</v>
      </c>
      <c r="F2411" s="1">
        <v>1</v>
      </c>
    </row>
    <row r="2412" spans="1:6" x14ac:dyDescent="0.25">
      <c r="A2412" t="s">
        <v>3019</v>
      </c>
      <c r="B2412">
        <v>2</v>
      </c>
      <c r="C2412">
        <v>2</v>
      </c>
      <c r="D2412" s="1">
        <v>19.3</v>
      </c>
      <c r="E2412" s="1">
        <v>9.65</v>
      </c>
      <c r="F2412" s="1">
        <v>1</v>
      </c>
    </row>
    <row r="2413" spans="1:6" x14ac:dyDescent="0.25">
      <c r="A2413" t="s">
        <v>3020</v>
      </c>
      <c r="B2413">
        <v>2</v>
      </c>
      <c r="C2413">
        <v>2</v>
      </c>
      <c r="D2413" s="1">
        <v>19.3</v>
      </c>
      <c r="E2413" s="1">
        <v>9.65</v>
      </c>
      <c r="F2413" s="1">
        <v>1</v>
      </c>
    </row>
    <row r="2414" spans="1:6" x14ac:dyDescent="0.25">
      <c r="A2414" t="s">
        <v>3021</v>
      </c>
      <c r="B2414">
        <v>2</v>
      </c>
      <c r="C2414">
        <v>2</v>
      </c>
      <c r="D2414" s="1">
        <v>19.3</v>
      </c>
      <c r="E2414" s="1">
        <v>9.65</v>
      </c>
      <c r="F2414" s="1">
        <v>1</v>
      </c>
    </row>
    <row r="2415" spans="1:6" x14ac:dyDescent="0.25">
      <c r="A2415" t="s">
        <v>3022</v>
      </c>
      <c r="B2415">
        <v>2</v>
      </c>
      <c r="C2415">
        <v>2</v>
      </c>
      <c r="D2415" s="1">
        <v>19.3</v>
      </c>
      <c r="E2415" s="1">
        <v>9.65</v>
      </c>
      <c r="F2415" s="1">
        <v>1</v>
      </c>
    </row>
    <row r="2416" spans="1:6" x14ac:dyDescent="0.25">
      <c r="A2416" t="s">
        <v>3023</v>
      </c>
      <c r="B2416">
        <v>2</v>
      </c>
      <c r="C2416">
        <v>2</v>
      </c>
      <c r="D2416" s="1">
        <v>19.3</v>
      </c>
      <c r="E2416" s="1">
        <v>9.65</v>
      </c>
      <c r="F2416" s="1">
        <v>1</v>
      </c>
    </row>
    <row r="2417" spans="1:6" x14ac:dyDescent="0.25">
      <c r="A2417" t="s">
        <v>3024</v>
      </c>
      <c r="B2417">
        <v>2</v>
      </c>
      <c r="C2417">
        <v>2</v>
      </c>
      <c r="D2417" s="1">
        <v>9.56</v>
      </c>
      <c r="E2417" s="1">
        <v>4.78</v>
      </c>
      <c r="F2417" s="1">
        <v>1</v>
      </c>
    </row>
    <row r="2418" spans="1:6" x14ac:dyDescent="0.25">
      <c r="A2418" t="s">
        <v>3025</v>
      </c>
      <c r="B2418">
        <v>2</v>
      </c>
      <c r="C2418">
        <v>2</v>
      </c>
      <c r="D2418" s="1">
        <v>9.56</v>
      </c>
      <c r="E2418" s="1">
        <v>4.78</v>
      </c>
      <c r="F2418" s="1">
        <v>1</v>
      </c>
    </row>
    <row r="2419" spans="1:6" x14ac:dyDescent="0.25">
      <c r="A2419" t="s">
        <v>3026</v>
      </c>
      <c r="B2419">
        <v>2</v>
      </c>
      <c r="C2419">
        <v>2</v>
      </c>
      <c r="D2419" s="1">
        <v>9.56</v>
      </c>
      <c r="E2419" s="1">
        <v>4.78</v>
      </c>
      <c r="F2419" s="1">
        <v>1</v>
      </c>
    </row>
    <row r="2420" spans="1:6" x14ac:dyDescent="0.25">
      <c r="A2420" t="s">
        <v>3027</v>
      </c>
      <c r="B2420">
        <v>2</v>
      </c>
      <c r="C2420">
        <v>2</v>
      </c>
      <c r="D2420" s="1">
        <v>9.56</v>
      </c>
      <c r="E2420" s="1">
        <v>4.78</v>
      </c>
      <c r="F2420" s="1">
        <v>1</v>
      </c>
    </row>
    <row r="2421" spans="1:6" x14ac:dyDescent="0.25">
      <c r="A2421" t="s">
        <v>3028</v>
      </c>
      <c r="B2421">
        <v>2</v>
      </c>
      <c r="C2421">
        <v>2</v>
      </c>
      <c r="D2421" s="1">
        <v>28.64</v>
      </c>
      <c r="E2421" s="1">
        <v>14.32</v>
      </c>
      <c r="F2421" s="1">
        <v>1</v>
      </c>
    </row>
    <row r="2422" spans="1:6" x14ac:dyDescent="0.25">
      <c r="A2422" t="s">
        <v>3029</v>
      </c>
      <c r="B2422">
        <v>2</v>
      </c>
      <c r="C2422">
        <v>2</v>
      </c>
      <c r="D2422" s="1">
        <v>48.84</v>
      </c>
      <c r="E2422" s="1">
        <v>24.42</v>
      </c>
      <c r="F2422" s="1">
        <v>1</v>
      </c>
    </row>
    <row r="2423" spans="1:6" x14ac:dyDescent="0.25">
      <c r="A2423" t="s">
        <v>3030</v>
      </c>
      <c r="B2423">
        <v>2</v>
      </c>
      <c r="C2423">
        <v>2</v>
      </c>
      <c r="D2423" s="1">
        <v>43.37</v>
      </c>
      <c r="E2423" s="1">
        <v>21.684999999999999</v>
      </c>
      <c r="F2423" s="1">
        <v>1</v>
      </c>
    </row>
    <row r="2424" spans="1:6" x14ac:dyDescent="0.25">
      <c r="A2424" t="s">
        <v>3032</v>
      </c>
      <c r="B2424">
        <v>2</v>
      </c>
      <c r="C2424">
        <v>2</v>
      </c>
      <c r="D2424" s="1">
        <v>158</v>
      </c>
      <c r="E2424" s="1">
        <v>79</v>
      </c>
      <c r="F2424" s="1">
        <v>1</v>
      </c>
    </row>
    <row r="2425" spans="1:6" x14ac:dyDescent="0.25">
      <c r="A2425" t="s">
        <v>3037</v>
      </c>
      <c r="B2425">
        <v>2</v>
      </c>
      <c r="C2425">
        <v>2</v>
      </c>
      <c r="D2425" s="1">
        <v>594</v>
      </c>
      <c r="E2425" s="1">
        <v>297</v>
      </c>
      <c r="F2425" s="1">
        <v>1</v>
      </c>
    </row>
    <row r="2426" spans="1:6" x14ac:dyDescent="0.25">
      <c r="A2426" t="s">
        <v>3038</v>
      </c>
      <c r="B2426">
        <v>2</v>
      </c>
      <c r="C2426">
        <v>2</v>
      </c>
      <c r="D2426" s="1">
        <v>14.78</v>
      </c>
      <c r="E2426" s="1">
        <v>7.39</v>
      </c>
      <c r="F2426" s="1">
        <v>1</v>
      </c>
    </row>
    <row r="2427" spans="1:6" x14ac:dyDescent="0.25">
      <c r="A2427" t="s">
        <v>3039</v>
      </c>
      <c r="B2427">
        <v>2</v>
      </c>
      <c r="C2427">
        <v>2</v>
      </c>
      <c r="D2427" s="1">
        <v>3.18</v>
      </c>
      <c r="E2427" s="1">
        <v>1.59</v>
      </c>
      <c r="F2427" s="1">
        <v>1</v>
      </c>
    </row>
    <row r="2428" spans="1:6" x14ac:dyDescent="0.25">
      <c r="A2428" t="s">
        <v>3040</v>
      </c>
      <c r="B2428">
        <v>2</v>
      </c>
      <c r="C2428">
        <v>2</v>
      </c>
      <c r="D2428" s="1">
        <v>3.18</v>
      </c>
      <c r="E2428" s="1">
        <v>1.59</v>
      </c>
      <c r="F2428" s="1">
        <v>1</v>
      </c>
    </row>
    <row r="2429" spans="1:6" x14ac:dyDescent="0.25">
      <c r="A2429" t="s">
        <v>3052</v>
      </c>
      <c r="B2429">
        <v>2</v>
      </c>
      <c r="C2429">
        <v>2</v>
      </c>
      <c r="D2429" s="1">
        <v>30.44</v>
      </c>
      <c r="E2429" s="1">
        <v>15.22</v>
      </c>
      <c r="F2429" s="1">
        <v>1</v>
      </c>
    </row>
    <row r="2430" spans="1:6" x14ac:dyDescent="0.25">
      <c r="A2430" t="s">
        <v>18</v>
      </c>
      <c r="B2430">
        <v>900</v>
      </c>
      <c r="C2430">
        <v>1</v>
      </c>
      <c r="D2430" s="1">
        <v>441</v>
      </c>
      <c r="E2430" s="1">
        <v>0.49</v>
      </c>
      <c r="F2430" s="1">
        <v>900</v>
      </c>
    </row>
    <row r="2431" spans="1:6" x14ac:dyDescent="0.25">
      <c r="A2431" t="s">
        <v>64</v>
      </c>
      <c r="B2431">
        <v>300</v>
      </c>
      <c r="C2431">
        <v>1</v>
      </c>
      <c r="D2431" s="1">
        <v>39</v>
      </c>
      <c r="E2431" s="1">
        <v>0.13</v>
      </c>
      <c r="F2431" s="1">
        <v>300</v>
      </c>
    </row>
    <row r="2432" spans="1:6" x14ac:dyDescent="0.25">
      <c r="A2432" t="s">
        <v>122</v>
      </c>
      <c r="B2432">
        <v>200</v>
      </c>
      <c r="C2432">
        <v>1</v>
      </c>
      <c r="D2432" s="1">
        <v>122</v>
      </c>
      <c r="E2432" s="1">
        <v>0.61</v>
      </c>
      <c r="F2432" s="1">
        <v>200</v>
      </c>
    </row>
    <row r="2433" spans="1:6" x14ac:dyDescent="0.25">
      <c r="A2433" t="s">
        <v>171</v>
      </c>
      <c r="B2433">
        <v>150</v>
      </c>
      <c r="C2433">
        <v>1</v>
      </c>
      <c r="D2433" s="1">
        <v>301.5</v>
      </c>
      <c r="E2433" s="1">
        <v>2.0099999999999998</v>
      </c>
      <c r="F2433" s="1">
        <v>150</v>
      </c>
    </row>
    <row r="2434" spans="1:6" x14ac:dyDescent="0.25">
      <c r="A2434" t="s">
        <v>185</v>
      </c>
      <c r="B2434">
        <v>135</v>
      </c>
      <c r="C2434">
        <v>1</v>
      </c>
      <c r="D2434" s="1">
        <v>45.9</v>
      </c>
      <c r="E2434" s="1">
        <v>0.34</v>
      </c>
      <c r="F2434" s="1">
        <v>135</v>
      </c>
    </row>
    <row r="2435" spans="1:6" x14ac:dyDescent="0.25">
      <c r="A2435" t="s">
        <v>228</v>
      </c>
      <c r="B2435">
        <v>100</v>
      </c>
      <c r="C2435">
        <v>1</v>
      </c>
      <c r="D2435" s="1">
        <v>68</v>
      </c>
      <c r="E2435" s="1">
        <v>0.68</v>
      </c>
      <c r="F2435" s="1">
        <v>100</v>
      </c>
    </row>
    <row r="2436" spans="1:6" x14ac:dyDescent="0.25">
      <c r="A2436" t="s">
        <v>265</v>
      </c>
      <c r="B2436">
        <v>86</v>
      </c>
      <c r="C2436">
        <v>1</v>
      </c>
      <c r="D2436" s="1">
        <v>221.02</v>
      </c>
      <c r="E2436" s="1">
        <v>2.57</v>
      </c>
      <c r="F2436" s="1">
        <v>86</v>
      </c>
    </row>
    <row r="2437" spans="1:6" x14ac:dyDescent="0.25">
      <c r="A2437" t="s">
        <v>368</v>
      </c>
      <c r="B2437">
        <v>60</v>
      </c>
      <c r="C2437">
        <v>1</v>
      </c>
      <c r="D2437" s="1">
        <v>197.4</v>
      </c>
      <c r="E2437" s="1">
        <v>3.29</v>
      </c>
      <c r="F2437" s="1">
        <v>60</v>
      </c>
    </row>
    <row r="2438" spans="1:6" x14ac:dyDescent="0.25">
      <c r="A2438" t="s">
        <v>369</v>
      </c>
      <c r="B2438">
        <v>60</v>
      </c>
      <c r="C2438">
        <v>1</v>
      </c>
      <c r="D2438" s="1">
        <v>71.400000000000006</v>
      </c>
      <c r="E2438" s="1">
        <v>1.19</v>
      </c>
      <c r="F2438" s="1">
        <v>60</v>
      </c>
    </row>
    <row r="2439" spans="1:6" x14ac:dyDescent="0.25">
      <c r="A2439" t="s">
        <v>436</v>
      </c>
      <c r="B2439">
        <v>50</v>
      </c>
      <c r="C2439">
        <v>1</v>
      </c>
      <c r="D2439" s="1">
        <v>595.5</v>
      </c>
      <c r="E2439" s="1">
        <v>11.91</v>
      </c>
      <c r="F2439" s="1">
        <v>50</v>
      </c>
    </row>
    <row r="2440" spans="1:6" x14ac:dyDescent="0.25">
      <c r="A2440" t="s">
        <v>439</v>
      </c>
      <c r="B2440">
        <v>50</v>
      </c>
      <c r="C2440">
        <v>1</v>
      </c>
      <c r="D2440" s="1">
        <v>76.5</v>
      </c>
      <c r="E2440" s="1">
        <v>1.53</v>
      </c>
      <c r="F2440" s="1">
        <v>50</v>
      </c>
    </row>
    <row r="2441" spans="1:6" x14ac:dyDescent="0.25">
      <c r="A2441" t="s">
        <v>440</v>
      </c>
      <c r="B2441">
        <v>50</v>
      </c>
      <c r="C2441">
        <v>1</v>
      </c>
      <c r="D2441" s="1">
        <v>84</v>
      </c>
      <c r="E2441" s="1">
        <v>1.68</v>
      </c>
      <c r="F2441" s="1">
        <v>50</v>
      </c>
    </row>
    <row r="2442" spans="1:6" x14ac:dyDescent="0.25">
      <c r="A2442" t="s">
        <v>442</v>
      </c>
      <c r="B2442">
        <v>50</v>
      </c>
      <c r="C2442">
        <v>1</v>
      </c>
      <c r="D2442" s="1">
        <v>635.5</v>
      </c>
      <c r="E2442" s="1">
        <v>12.71</v>
      </c>
      <c r="F2442" s="1">
        <v>50</v>
      </c>
    </row>
    <row r="2443" spans="1:6" x14ac:dyDescent="0.25">
      <c r="A2443" t="s">
        <v>443</v>
      </c>
      <c r="B2443">
        <v>50</v>
      </c>
      <c r="C2443">
        <v>1</v>
      </c>
      <c r="D2443" s="1">
        <v>302</v>
      </c>
      <c r="E2443" s="1">
        <v>6.04</v>
      </c>
      <c r="F2443" s="1">
        <v>50</v>
      </c>
    </row>
    <row r="2444" spans="1:6" x14ac:dyDescent="0.25">
      <c r="A2444" t="s">
        <v>514</v>
      </c>
      <c r="B2444">
        <v>40</v>
      </c>
      <c r="C2444">
        <v>1</v>
      </c>
      <c r="D2444" s="1">
        <v>308</v>
      </c>
      <c r="E2444" s="1">
        <v>7.7</v>
      </c>
      <c r="F2444" s="1">
        <v>40</v>
      </c>
    </row>
    <row r="2445" spans="1:6" x14ac:dyDescent="0.25">
      <c r="A2445" t="s">
        <v>520</v>
      </c>
      <c r="B2445">
        <v>40</v>
      </c>
      <c r="C2445">
        <v>1</v>
      </c>
      <c r="D2445" s="1">
        <v>1917.2</v>
      </c>
      <c r="E2445" s="1">
        <v>47.93</v>
      </c>
      <c r="F2445" s="1">
        <v>40</v>
      </c>
    </row>
    <row r="2446" spans="1:6" x14ac:dyDescent="0.25">
      <c r="A2446" t="s">
        <v>549</v>
      </c>
      <c r="B2446">
        <v>37</v>
      </c>
      <c r="C2446">
        <v>1</v>
      </c>
      <c r="D2446" s="1">
        <v>86.58</v>
      </c>
      <c r="E2446" s="1">
        <v>2.34</v>
      </c>
      <c r="F2446" s="1">
        <v>37</v>
      </c>
    </row>
    <row r="2447" spans="1:6" x14ac:dyDescent="0.25">
      <c r="A2447" t="s">
        <v>573</v>
      </c>
      <c r="B2447">
        <v>36</v>
      </c>
      <c r="C2447">
        <v>1</v>
      </c>
      <c r="D2447" s="1">
        <v>30.6</v>
      </c>
      <c r="E2447" s="1">
        <v>0.85</v>
      </c>
      <c r="F2447" s="1">
        <v>36</v>
      </c>
    </row>
    <row r="2448" spans="1:6" x14ac:dyDescent="0.25">
      <c r="A2448" t="s">
        <v>629</v>
      </c>
      <c r="B2448">
        <v>32</v>
      </c>
      <c r="C2448">
        <v>1</v>
      </c>
      <c r="D2448" s="1">
        <v>83.84</v>
      </c>
      <c r="E2448" s="1">
        <v>2.62</v>
      </c>
      <c r="F2448" s="1">
        <v>32</v>
      </c>
    </row>
    <row r="2449" spans="1:6" x14ac:dyDescent="0.25">
      <c r="A2449" t="s">
        <v>641</v>
      </c>
      <c r="B2449">
        <v>30</v>
      </c>
      <c r="C2449">
        <v>1</v>
      </c>
      <c r="D2449" s="1">
        <v>96</v>
      </c>
      <c r="E2449" s="1">
        <v>3.2</v>
      </c>
      <c r="F2449" s="1">
        <v>30</v>
      </c>
    </row>
    <row r="2450" spans="1:6" x14ac:dyDescent="0.25">
      <c r="A2450" t="s">
        <v>642</v>
      </c>
      <c r="B2450">
        <v>30</v>
      </c>
      <c r="C2450">
        <v>1</v>
      </c>
      <c r="D2450" s="1">
        <v>188.4</v>
      </c>
      <c r="E2450" s="1">
        <v>6.28</v>
      </c>
      <c r="F2450" s="1">
        <v>30</v>
      </c>
    </row>
    <row r="2451" spans="1:6" x14ac:dyDescent="0.25">
      <c r="A2451" t="s">
        <v>643</v>
      </c>
      <c r="B2451">
        <v>30</v>
      </c>
      <c r="C2451">
        <v>1</v>
      </c>
      <c r="D2451" s="1">
        <v>188.4</v>
      </c>
      <c r="E2451" s="1">
        <v>6.28</v>
      </c>
      <c r="F2451" s="1">
        <v>30</v>
      </c>
    </row>
    <row r="2452" spans="1:6" x14ac:dyDescent="0.25">
      <c r="A2452" t="s">
        <v>645</v>
      </c>
      <c r="B2452">
        <v>30</v>
      </c>
      <c r="C2452">
        <v>1</v>
      </c>
      <c r="D2452" s="1">
        <v>147.6</v>
      </c>
      <c r="E2452" s="1">
        <v>4.92</v>
      </c>
      <c r="F2452" s="1">
        <v>30</v>
      </c>
    </row>
    <row r="2453" spans="1:6" x14ac:dyDescent="0.25">
      <c r="A2453" t="s">
        <v>681</v>
      </c>
      <c r="B2453">
        <v>28</v>
      </c>
      <c r="C2453">
        <v>1</v>
      </c>
      <c r="D2453" s="1">
        <v>193.76</v>
      </c>
      <c r="E2453" s="1">
        <v>6.92</v>
      </c>
      <c r="F2453" s="1">
        <v>28</v>
      </c>
    </row>
    <row r="2454" spans="1:6" x14ac:dyDescent="0.25">
      <c r="A2454" t="s">
        <v>728</v>
      </c>
      <c r="B2454">
        <v>25</v>
      </c>
      <c r="C2454">
        <v>1</v>
      </c>
      <c r="D2454" s="1">
        <v>7.75</v>
      </c>
      <c r="E2454" s="1">
        <v>0.31</v>
      </c>
      <c r="F2454" s="1">
        <v>25</v>
      </c>
    </row>
    <row r="2455" spans="1:6" x14ac:dyDescent="0.25">
      <c r="A2455" t="s">
        <v>739</v>
      </c>
      <c r="B2455">
        <v>25</v>
      </c>
      <c r="C2455">
        <v>1</v>
      </c>
      <c r="D2455" s="1">
        <v>198</v>
      </c>
      <c r="E2455" s="1">
        <v>7.92</v>
      </c>
      <c r="F2455" s="1">
        <v>25</v>
      </c>
    </row>
    <row r="2456" spans="1:6" x14ac:dyDescent="0.25">
      <c r="A2456" t="s">
        <v>752</v>
      </c>
      <c r="B2456">
        <v>24</v>
      </c>
      <c r="C2456">
        <v>1</v>
      </c>
      <c r="D2456" s="1">
        <v>178.8</v>
      </c>
      <c r="E2456" s="1">
        <v>7.45</v>
      </c>
      <c r="F2456" s="1">
        <v>24</v>
      </c>
    </row>
    <row r="2457" spans="1:6" x14ac:dyDescent="0.25">
      <c r="A2457" t="s">
        <v>762</v>
      </c>
      <c r="B2457">
        <v>24</v>
      </c>
      <c r="C2457">
        <v>1</v>
      </c>
      <c r="D2457" s="1">
        <v>46.08</v>
      </c>
      <c r="E2457" s="1">
        <v>1.92</v>
      </c>
      <c r="F2457" s="1">
        <v>24</v>
      </c>
    </row>
    <row r="2458" spans="1:6" x14ac:dyDescent="0.25">
      <c r="A2458" t="s">
        <v>763</v>
      </c>
      <c r="B2458">
        <v>24</v>
      </c>
      <c r="C2458">
        <v>1</v>
      </c>
      <c r="D2458" s="1">
        <v>115.68</v>
      </c>
      <c r="E2458" s="1">
        <v>4.82</v>
      </c>
      <c r="F2458" s="1">
        <v>24</v>
      </c>
    </row>
    <row r="2459" spans="1:6" x14ac:dyDescent="0.25">
      <c r="A2459" t="s">
        <v>764</v>
      </c>
      <c r="B2459">
        <v>24</v>
      </c>
      <c r="C2459">
        <v>1</v>
      </c>
      <c r="D2459" s="1">
        <v>116.88</v>
      </c>
      <c r="E2459" s="1">
        <v>4.87</v>
      </c>
      <c r="F2459" s="1">
        <v>24</v>
      </c>
    </row>
    <row r="2460" spans="1:6" x14ac:dyDescent="0.25">
      <c r="A2460" t="s">
        <v>765</v>
      </c>
      <c r="B2460">
        <v>24</v>
      </c>
      <c r="C2460">
        <v>1</v>
      </c>
      <c r="D2460" s="1">
        <v>134.4</v>
      </c>
      <c r="E2460" s="1">
        <v>5.6</v>
      </c>
      <c r="F2460" s="1">
        <v>24</v>
      </c>
    </row>
    <row r="2461" spans="1:6" x14ac:dyDescent="0.25">
      <c r="A2461" t="s">
        <v>771</v>
      </c>
      <c r="B2461">
        <v>24</v>
      </c>
      <c r="C2461">
        <v>1</v>
      </c>
      <c r="D2461" s="1">
        <v>27.12</v>
      </c>
      <c r="E2461" s="1">
        <v>1.1299999999999999</v>
      </c>
      <c r="F2461" s="1">
        <v>24</v>
      </c>
    </row>
    <row r="2462" spans="1:6" x14ac:dyDescent="0.25">
      <c r="A2462" t="s">
        <v>772</v>
      </c>
      <c r="B2462">
        <v>24</v>
      </c>
      <c r="C2462">
        <v>1</v>
      </c>
      <c r="D2462" s="1">
        <v>70.8</v>
      </c>
      <c r="E2462" s="1">
        <v>2.95</v>
      </c>
      <c r="F2462" s="1">
        <v>24</v>
      </c>
    </row>
    <row r="2463" spans="1:6" x14ac:dyDescent="0.25">
      <c r="A2463" t="s">
        <v>773</v>
      </c>
      <c r="B2463">
        <v>24</v>
      </c>
      <c r="C2463">
        <v>1</v>
      </c>
      <c r="D2463" s="1">
        <v>135.36000000000001</v>
      </c>
      <c r="E2463" s="1">
        <v>5.64</v>
      </c>
      <c r="F2463" s="1">
        <v>24</v>
      </c>
    </row>
    <row r="2464" spans="1:6" x14ac:dyDescent="0.25">
      <c r="A2464" t="s">
        <v>781</v>
      </c>
      <c r="B2464">
        <v>24</v>
      </c>
      <c r="C2464">
        <v>1</v>
      </c>
      <c r="D2464" s="1">
        <v>68.16</v>
      </c>
      <c r="E2464" s="1">
        <v>2.84</v>
      </c>
      <c r="F2464" s="1">
        <v>24</v>
      </c>
    </row>
    <row r="2465" spans="1:6" x14ac:dyDescent="0.25">
      <c r="A2465" t="s">
        <v>786</v>
      </c>
      <c r="B2465">
        <v>24</v>
      </c>
      <c r="C2465">
        <v>1</v>
      </c>
      <c r="D2465" s="1">
        <v>119.76</v>
      </c>
      <c r="E2465" s="1">
        <v>4.99</v>
      </c>
      <c r="F2465" s="1">
        <v>24</v>
      </c>
    </row>
    <row r="2466" spans="1:6" x14ac:dyDescent="0.25">
      <c r="A2466" t="s">
        <v>800</v>
      </c>
      <c r="B2466">
        <v>23</v>
      </c>
      <c r="C2466">
        <v>1</v>
      </c>
      <c r="D2466" s="1">
        <v>57.96</v>
      </c>
      <c r="E2466" s="1">
        <v>2.52</v>
      </c>
      <c r="F2466" s="1">
        <v>23</v>
      </c>
    </row>
    <row r="2467" spans="1:6" x14ac:dyDescent="0.25">
      <c r="A2467" t="s">
        <v>810</v>
      </c>
      <c r="B2467">
        <v>22</v>
      </c>
      <c r="C2467">
        <v>1</v>
      </c>
      <c r="D2467" s="1">
        <v>68.2</v>
      </c>
      <c r="E2467" s="1">
        <v>3.1</v>
      </c>
      <c r="F2467" s="1">
        <v>22</v>
      </c>
    </row>
    <row r="2468" spans="1:6" x14ac:dyDescent="0.25">
      <c r="A2468" t="s">
        <v>820</v>
      </c>
      <c r="B2468">
        <v>22</v>
      </c>
      <c r="C2468">
        <v>1</v>
      </c>
      <c r="D2468" s="1">
        <v>60.5</v>
      </c>
      <c r="E2468" s="1">
        <v>2.75</v>
      </c>
      <c r="F2468" s="1">
        <v>22</v>
      </c>
    </row>
    <row r="2469" spans="1:6" x14ac:dyDescent="0.25">
      <c r="A2469" t="s">
        <v>856</v>
      </c>
      <c r="B2469">
        <v>20</v>
      </c>
      <c r="C2469">
        <v>1</v>
      </c>
      <c r="D2469" s="1">
        <v>156.80000000000001</v>
      </c>
      <c r="E2469" s="1">
        <v>7.84</v>
      </c>
      <c r="F2469" s="1">
        <v>20</v>
      </c>
    </row>
    <row r="2470" spans="1:6" x14ac:dyDescent="0.25">
      <c r="A2470" t="s">
        <v>858</v>
      </c>
      <c r="B2470">
        <v>20</v>
      </c>
      <c r="C2470">
        <v>1</v>
      </c>
      <c r="D2470" s="1">
        <v>100.6</v>
      </c>
      <c r="E2470" s="1">
        <v>5.03</v>
      </c>
      <c r="F2470" s="1">
        <v>20</v>
      </c>
    </row>
    <row r="2471" spans="1:6" x14ac:dyDescent="0.25">
      <c r="A2471" t="s">
        <v>864</v>
      </c>
      <c r="B2471">
        <v>20</v>
      </c>
      <c r="C2471">
        <v>1</v>
      </c>
      <c r="D2471" s="1">
        <v>57.4</v>
      </c>
      <c r="E2471" s="1">
        <v>2.87</v>
      </c>
      <c r="F2471" s="1">
        <v>20</v>
      </c>
    </row>
    <row r="2472" spans="1:6" x14ac:dyDescent="0.25">
      <c r="A2472" t="s">
        <v>868</v>
      </c>
      <c r="B2472">
        <v>20</v>
      </c>
      <c r="C2472">
        <v>1</v>
      </c>
      <c r="D2472" s="1">
        <v>92.8</v>
      </c>
      <c r="E2472" s="1">
        <v>4.6399999999999997</v>
      </c>
      <c r="F2472" s="1">
        <v>20</v>
      </c>
    </row>
    <row r="2473" spans="1:6" x14ac:dyDescent="0.25">
      <c r="A2473" t="s">
        <v>871</v>
      </c>
      <c r="B2473">
        <v>20</v>
      </c>
      <c r="C2473">
        <v>1</v>
      </c>
      <c r="D2473" s="1">
        <v>112.8</v>
      </c>
      <c r="E2473" s="1">
        <v>5.64</v>
      </c>
      <c r="F2473" s="1">
        <v>20</v>
      </c>
    </row>
    <row r="2474" spans="1:6" x14ac:dyDescent="0.25">
      <c r="A2474" t="s">
        <v>872</v>
      </c>
      <c r="B2474">
        <v>20</v>
      </c>
      <c r="C2474">
        <v>1</v>
      </c>
      <c r="D2474" s="1">
        <v>39</v>
      </c>
      <c r="E2474" s="1">
        <v>1.95</v>
      </c>
      <c r="F2474" s="1">
        <v>20</v>
      </c>
    </row>
    <row r="2475" spans="1:6" x14ac:dyDescent="0.25">
      <c r="A2475" t="s">
        <v>874</v>
      </c>
      <c r="B2475">
        <v>20</v>
      </c>
      <c r="C2475">
        <v>1</v>
      </c>
      <c r="D2475" s="1">
        <v>809</v>
      </c>
      <c r="E2475" s="1">
        <v>40.450000000000003</v>
      </c>
      <c r="F2475" s="1">
        <v>20</v>
      </c>
    </row>
    <row r="2476" spans="1:6" x14ac:dyDescent="0.25">
      <c r="A2476" t="s">
        <v>884</v>
      </c>
      <c r="B2476">
        <v>20</v>
      </c>
      <c r="C2476">
        <v>1</v>
      </c>
      <c r="D2476" s="1">
        <v>3.8</v>
      </c>
      <c r="E2476" s="1">
        <v>0.19</v>
      </c>
      <c r="F2476" s="1">
        <v>20</v>
      </c>
    </row>
    <row r="2477" spans="1:6" x14ac:dyDescent="0.25">
      <c r="A2477" t="s">
        <v>891</v>
      </c>
      <c r="B2477">
        <v>19</v>
      </c>
      <c r="C2477">
        <v>1</v>
      </c>
      <c r="D2477" s="1">
        <v>233.7</v>
      </c>
      <c r="E2477" s="1">
        <v>12.3</v>
      </c>
      <c r="F2477" s="1">
        <v>19</v>
      </c>
    </row>
    <row r="2478" spans="1:6" x14ac:dyDescent="0.25">
      <c r="A2478" t="s">
        <v>932</v>
      </c>
      <c r="B2478">
        <v>18</v>
      </c>
      <c r="C2478">
        <v>1</v>
      </c>
      <c r="D2478" s="1">
        <v>10.08</v>
      </c>
      <c r="E2478" s="1">
        <v>0.56000000000000005</v>
      </c>
      <c r="F2478" s="1">
        <v>18</v>
      </c>
    </row>
    <row r="2479" spans="1:6" x14ac:dyDescent="0.25">
      <c r="A2479" t="s">
        <v>997</v>
      </c>
      <c r="B2479">
        <v>16</v>
      </c>
      <c r="C2479">
        <v>1</v>
      </c>
      <c r="D2479" s="1">
        <v>74.08</v>
      </c>
      <c r="E2479" s="1">
        <v>4.63</v>
      </c>
      <c r="F2479" s="1">
        <v>16</v>
      </c>
    </row>
    <row r="2480" spans="1:6" x14ac:dyDescent="0.25">
      <c r="A2480" t="s">
        <v>1001</v>
      </c>
      <c r="B2480">
        <v>16</v>
      </c>
      <c r="C2480">
        <v>1</v>
      </c>
      <c r="D2480" s="1">
        <v>73.92</v>
      </c>
      <c r="E2480" s="1">
        <v>4.62</v>
      </c>
      <c r="F2480" s="1">
        <v>16</v>
      </c>
    </row>
    <row r="2481" spans="1:6" x14ac:dyDescent="0.25">
      <c r="A2481" t="s">
        <v>1012</v>
      </c>
      <c r="B2481">
        <v>16</v>
      </c>
      <c r="C2481">
        <v>1</v>
      </c>
      <c r="D2481" s="1">
        <v>66.08</v>
      </c>
      <c r="E2481" s="1">
        <v>4.13</v>
      </c>
      <c r="F2481" s="1">
        <v>16</v>
      </c>
    </row>
    <row r="2482" spans="1:6" x14ac:dyDescent="0.25">
      <c r="A2482" t="s">
        <v>1053</v>
      </c>
      <c r="B2482">
        <v>15</v>
      </c>
      <c r="C2482">
        <v>1</v>
      </c>
      <c r="D2482" s="1">
        <v>91.5</v>
      </c>
      <c r="E2482" s="1">
        <v>6.1</v>
      </c>
      <c r="F2482" s="1">
        <v>15</v>
      </c>
    </row>
    <row r="2483" spans="1:6" x14ac:dyDescent="0.25">
      <c r="A2483" t="s">
        <v>1055</v>
      </c>
      <c r="B2483">
        <v>15</v>
      </c>
      <c r="C2483">
        <v>1</v>
      </c>
      <c r="D2483" s="1">
        <v>2842.5</v>
      </c>
      <c r="E2483" s="1">
        <v>189.5</v>
      </c>
      <c r="F2483" s="1">
        <v>15</v>
      </c>
    </row>
    <row r="2484" spans="1:6" x14ac:dyDescent="0.25">
      <c r="A2484" t="s">
        <v>1061</v>
      </c>
      <c r="B2484">
        <v>15</v>
      </c>
      <c r="C2484">
        <v>1</v>
      </c>
      <c r="D2484" s="1">
        <v>67.95</v>
      </c>
      <c r="E2484" s="1">
        <v>4.53</v>
      </c>
      <c r="F2484" s="1">
        <v>15</v>
      </c>
    </row>
    <row r="2485" spans="1:6" x14ac:dyDescent="0.25">
      <c r="A2485" t="s">
        <v>1063</v>
      </c>
      <c r="B2485">
        <v>15</v>
      </c>
      <c r="C2485">
        <v>1</v>
      </c>
      <c r="D2485" s="1">
        <v>329.25</v>
      </c>
      <c r="E2485" s="1">
        <v>21.95</v>
      </c>
      <c r="F2485" s="1">
        <v>15</v>
      </c>
    </row>
    <row r="2486" spans="1:6" x14ac:dyDescent="0.25">
      <c r="A2486" t="s">
        <v>1067</v>
      </c>
      <c r="B2486">
        <v>15</v>
      </c>
      <c r="C2486">
        <v>1</v>
      </c>
      <c r="D2486" s="1">
        <v>34.65</v>
      </c>
      <c r="E2486" s="1">
        <v>2.31</v>
      </c>
      <c r="F2486" s="1">
        <v>15</v>
      </c>
    </row>
    <row r="2487" spans="1:6" x14ac:dyDescent="0.25">
      <c r="A2487" t="s">
        <v>1075</v>
      </c>
      <c r="B2487">
        <v>15</v>
      </c>
      <c r="C2487">
        <v>1</v>
      </c>
      <c r="D2487" s="1">
        <v>25.2</v>
      </c>
      <c r="E2487" s="1">
        <v>1.68</v>
      </c>
      <c r="F2487" s="1">
        <v>15</v>
      </c>
    </row>
    <row r="2488" spans="1:6" x14ac:dyDescent="0.25">
      <c r="A2488" t="s">
        <v>1103</v>
      </c>
      <c r="B2488">
        <v>14</v>
      </c>
      <c r="C2488">
        <v>1</v>
      </c>
      <c r="D2488" s="1">
        <v>286.02</v>
      </c>
      <c r="E2488" s="1">
        <v>20.43</v>
      </c>
      <c r="F2488" s="1">
        <v>14</v>
      </c>
    </row>
    <row r="2489" spans="1:6" x14ac:dyDescent="0.25">
      <c r="A2489" t="s">
        <v>1109</v>
      </c>
      <c r="B2489">
        <v>14</v>
      </c>
      <c r="C2489">
        <v>1</v>
      </c>
      <c r="D2489" s="1">
        <v>8.26</v>
      </c>
      <c r="E2489" s="1">
        <v>0.59</v>
      </c>
      <c r="F2489" s="1">
        <v>14</v>
      </c>
    </row>
    <row r="2490" spans="1:6" x14ac:dyDescent="0.25">
      <c r="A2490" t="s">
        <v>1125</v>
      </c>
      <c r="B2490">
        <v>14</v>
      </c>
      <c r="C2490">
        <v>1</v>
      </c>
      <c r="D2490" s="1">
        <v>69.3</v>
      </c>
      <c r="E2490" s="1">
        <v>4.95</v>
      </c>
      <c r="F2490" s="1">
        <v>14</v>
      </c>
    </row>
    <row r="2491" spans="1:6" x14ac:dyDescent="0.25">
      <c r="A2491" t="s">
        <v>1165</v>
      </c>
      <c r="B2491">
        <v>13</v>
      </c>
      <c r="C2491">
        <v>1</v>
      </c>
      <c r="D2491" s="1">
        <v>255.58</v>
      </c>
      <c r="E2491" s="1">
        <v>19.66</v>
      </c>
      <c r="F2491" s="1">
        <v>13</v>
      </c>
    </row>
    <row r="2492" spans="1:6" x14ac:dyDescent="0.25">
      <c r="A2492" t="s">
        <v>1166</v>
      </c>
      <c r="B2492">
        <v>13</v>
      </c>
      <c r="C2492">
        <v>1</v>
      </c>
      <c r="D2492" s="1">
        <v>255.58</v>
      </c>
      <c r="E2492" s="1">
        <v>19.66</v>
      </c>
      <c r="F2492" s="1">
        <v>13</v>
      </c>
    </row>
    <row r="2493" spans="1:6" x14ac:dyDescent="0.25">
      <c r="A2493" t="s">
        <v>1179</v>
      </c>
      <c r="B2493">
        <v>12</v>
      </c>
      <c r="C2493">
        <v>1</v>
      </c>
      <c r="D2493" s="1">
        <v>508.32</v>
      </c>
      <c r="E2493" s="1">
        <v>42.36</v>
      </c>
      <c r="F2493" s="1">
        <v>12</v>
      </c>
    </row>
    <row r="2494" spans="1:6" x14ac:dyDescent="0.25">
      <c r="A2494" t="s">
        <v>1189</v>
      </c>
      <c r="B2494">
        <v>12</v>
      </c>
      <c r="C2494">
        <v>1</v>
      </c>
      <c r="D2494" s="1">
        <v>3.12</v>
      </c>
      <c r="E2494" s="1">
        <v>0.26</v>
      </c>
      <c r="F2494" s="1">
        <v>12</v>
      </c>
    </row>
    <row r="2495" spans="1:6" x14ac:dyDescent="0.25">
      <c r="A2495" t="s">
        <v>1190</v>
      </c>
      <c r="B2495">
        <v>12</v>
      </c>
      <c r="C2495">
        <v>1</v>
      </c>
      <c r="D2495" s="1">
        <v>3.12</v>
      </c>
      <c r="E2495" s="1">
        <v>0.26</v>
      </c>
      <c r="F2495" s="1">
        <v>12</v>
      </c>
    </row>
    <row r="2496" spans="1:6" x14ac:dyDescent="0.25">
      <c r="A2496" t="s">
        <v>1191</v>
      </c>
      <c r="B2496">
        <v>12</v>
      </c>
      <c r="C2496">
        <v>1</v>
      </c>
      <c r="D2496" s="1">
        <v>3.12</v>
      </c>
      <c r="E2496" s="1">
        <v>0.26</v>
      </c>
      <c r="F2496" s="1">
        <v>12</v>
      </c>
    </row>
    <row r="2497" spans="1:6" x14ac:dyDescent="0.25">
      <c r="A2497" t="s">
        <v>1192</v>
      </c>
      <c r="B2497">
        <v>12</v>
      </c>
      <c r="C2497">
        <v>1</v>
      </c>
      <c r="D2497" s="1">
        <v>3.12</v>
      </c>
      <c r="E2497" s="1">
        <v>0.26</v>
      </c>
      <c r="F2497" s="1">
        <v>12</v>
      </c>
    </row>
    <row r="2498" spans="1:6" x14ac:dyDescent="0.25">
      <c r="A2498" t="s">
        <v>1193</v>
      </c>
      <c r="B2498">
        <v>12</v>
      </c>
      <c r="C2498">
        <v>1</v>
      </c>
      <c r="D2498" s="1">
        <v>44.52</v>
      </c>
      <c r="E2498" s="1">
        <v>3.71</v>
      </c>
      <c r="F2498" s="1">
        <v>12</v>
      </c>
    </row>
    <row r="2499" spans="1:6" x14ac:dyDescent="0.25">
      <c r="A2499" t="s">
        <v>1196</v>
      </c>
      <c r="B2499">
        <v>12</v>
      </c>
      <c r="C2499">
        <v>1</v>
      </c>
      <c r="D2499" s="1">
        <v>25.08</v>
      </c>
      <c r="E2499" s="1">
        <v>2.09</v>
      </c>
      <c r="F2499" s="1">
        <v>12</v>
      </c>
    </row>
    <row r="2500" spans="1:6" x14ac:dyDescent="0.25">
      <c r="A2500" t="s">
        <v>1215</v>
      </c>
      <c r="B2500">
        <v>12</v>
      </c>
      <c r="C2500">
        <v>1</v>
      </c>
      <c r="D2500" s="1">
        <v>452.52</v>
      </c>
      <c r="E2500" s="1">
        <v>37.71</v>
      </c>
      <c r="F2500" s="1">
        <v>12</v>
      </c>
    </row>
    <row r="2501" spans="1:6" x14ac:dyDescent="0.25">
      <c r="A2501" t="s">
        <v>1216</v>
      </c>
      <c r="B2501">
        <v>12</v>
      </c>
      <c r="C2501">
        <v>1</v>
      </c>
      <c r="D2501" s="1">
        <v>60.84</v>
      </c>
      <c r="E2501" s="1">
        <v>5.07</v>
      </c>
      <c r="F2501" s="1">
        <v>12</v>
      </c>
    </row>
    <row r="2502" spans="1:6" x14ac:dyDescent="0.25">
      <c r="A2502" t="s">
        <v>1218</v>
      </c>
      <c r="B2502">
        <v>12</v>
      </c>
      <c r="C2502">
        <v>1</v>
      </c>
      <c r="D2502" s="1">
        <v>30.48</v>
      </c>
      <c r="E2502" s="1">
        <v>2.54</v>
      </c>
      <c r="F2502" s="1">
        <v>12</v>
      </c>
    </row>
    <row r="2503" spans="1:6" x14ac:dyDescent="0.25">
      <c r="A2503" t="s">
        <v>1219</v>
      </c>
      <c r="B2503">
        <v>12</v>
      </c>
      <c r="C2503">
        <v>1</v>
      </c>
      <c r="D2503" s="1">
        <v>38.28</v>
      </c>
      <c r="E2503" s="1">
        <v>3.19</v>
      </c>
      <c r="F2503" s="1">
        <v>12</v>
      </c>
    </row>
    <row r="2504" spans="1:6" x14ac:dyDescent="0.25">
      <c r="A2504" t="s">
        <v>1220</v>
      </c>
      <c r="B2504">
        <v>12</v>
      </c>
      <c r="C2504">
        <v>1</v>
      </c>
      <c r="D2504" s="1">
        <v>64.08</v>
      </c>
      <c r="E2504" s="1">
        <v>5.34</v>
      </c>
      <c r="F2504" s="1">
        <v>12</v>
      </c>
    </row>
    <row r="2505" spans="1:6" x14ac:dyDescent="0.25">
      <c r="A2505" t="s">
        <v>1221</v>
      </c>
      <c r="B2505">
        <v>12</v>
      </c>
      <c r="C2505">
        <v>1</v>
      </c>
      <c r="D2505" s="1">
        <v>67.56</v>
      </c>
      <c r="E2505" s="1">
        <v>5.63</v>
      </c>
      <c r="F2505" s="1">
        <v>12</v>
      </c>
    </row>
    <row r="2506" spans="1:6" x14ac:dyDescent="0.25">
      <c r="A2506" t="s">
        <v>1224</v>
      </c>
      <c r="B2506">
        <v>12</v>
      </c>
      <c r="C2506">
        <v>1</v>
      </c>
      <c r="D2506" s="1">
        <v>83.4</v>
      </c>
      <c r="E2506" s="1">
        <v>6.95</v>
      </c>
      <c r="F2506" s="1">
        <v>12</v>
      </c>
    </row>
    <row r="2507" spans="1:6" x14ac:dyDescent="0.25">
      <c r="A2507" t="s">
        <v>1225</v>
      </c>
      <c r="B2507">
        <v>12</v>
      </c>
      <c r="C2507">
        <v>1</v>
      </c>
      <c r="D2507" s="1">
        <v>162</v>
      </c>
      <c r="E2507" s="1">
        <v>13.5</v>
      </c>
      <c r="F2507" s="1">
        <v>12</v>
      </c>
    </row>
    <row r="2508" spans="1:6" x14ac:dyDescent="0.25">
      <c r="A2508" t="s">
        <v>1227</v>
      </c>
      <c r="B2508">
        <v>12</v>
      </c>
      <c r="C2508">
        <v>1</v>
      </c>
      <c r="D2508" s="1">
        <v>34.92</v>
      </c>
      <c r="E2508" s="1">
        <v>2.91</v>
      </c>
      <c r="F2508" s="1">
        <v>12</v>
      </c>
    </row>
    <row r="2509" spans="1:6" x14ac:dyDescent="0.25">
      <c r="A2509" t="s">
        <v>1228</v>
      </c>
      <c r="B2509">
        <v>12</v>
      </c>
      <c r="C2509">
        <v>1</v>
      </c>
      <c r="D2509" s="1">
        <v>36.72</v>
      </c>
      <c r="E2509" s="1">
        <v>3.06</v>
      </c>
      <c r="F2509" s="1">
        <v>12</v>
      </c>
    </row>
    <row r="2510" spans="1:6" x14ac:dyDescent="0.25">
      <c r="A2510" t="s">
        <v>1229</v>
      </c>
      <c r="B2510">
        <v>12</v>
      </c>
      <c r="C2510">
        <v>1</v>
      </c>
      <c r="D2510" s="1">
        <v>10.199999999999999</v>
      </c>
      <c r="E2510" s="1">
        <v>0.85</v>
      </c>
      <c r="F2510" s="1">
        <v>12</v>
      </c>
    </row>
    <row r="2511" spans="1:6" x14ac:dyDescent="0.25">
      <c r="A2511" t="s">
        <v>1230</v>
      </c>
      <c r="B2511">
        <v>12</v>
      </c>
      <c r="C2511">
        <v>1</v>
      </c>
      <c r="D2511" s="1">
        <v>35.64</v>
      </c>
      <c r="E2511" s="1">
        <v>2.97</v>
      </c>
      <c r="F2511" s="1">
        <v>12</v>
      </c>
    </row>
    <row r="2512" spans="1:6" x14ac:dyDescent="0.25">
      <c r="A2512" t="s">
        <v>1231</v>
      </c>
      <c r="B2512">
        <v>12</v>
      </c>
      <c r="C2512">
        <v>1</v>
      </c>
      <c r="D2512" s="1">
        <v>248.4</v>
      </c>
      <c r="E2512" s="1">
        <v>20.7</v>
      </c>
      <c r="F2512" s="1">
        <v>12</v>
      </c>
    </row>
    <row r="2513" spans="1:6" x14ac:dyDescent="0.25">
      <c r="A2513" t="s">
        <v>1232</v>
      </c>
      <c r="B2513">
        <v>12</v>
      </c>
      <c r="C2513">
        <v>1</v>
      </c>
      <c r="D2513" s="1">
        <v>116.88</v>
      </c>
      <c r="E2513" s="1">
        <v>9.74</v>
      </c>
      <c r="F2513" s="1">
        <v>12</v>
      </c>
    </row>
    <row r="2514" spans="1:6" x14ac:dyDescent="0.25">
      <c r="A2514" t="s">
        <v>1233</v>
      </c>
      <c r="B2514">
        <v>12</v>
      </c>
      <c r="C2514">
        <v>1</v>
      </c>
      <c r="D2514" s="1">
        <v>56.16</v>
      </c>
      <c r="E2514" s="1">
        <v>4.68</v>
      </c>
      <c r="F2514" s="1">
        <v>12</v>
      </c>
    </row>
    <row r="2515" spans="1:6" x14ac:dyDescent="0.25">
      <c r="A2515" t="s">
        <v>1237</v>
      </c>
      <c r="B2515">
        <v>12</v>
      </c>
      <c r="C2515">
        <v>1</v>
      </c>
      <c r="D2515" s="1">
        <v>90.24</v>
      </c>
      <c r="E2515" s="1">
        <v>7.52</v>
      </c>
      <c r="F2515" s="1">
        <v>12</v>
      </c>
    </row>
    <row r="2516" spans="1:6" x14ac:dyDescent="0.25">
      <c r="A2516" t="s">
        <v>1241</v>
      </c>
      <c r="B2516">
        <v>12</v>
      </c>
      <c r="C2516">
        <v>1</v>
      </c>
      <c r="D2516" s="1">
        <v>105</v>
      </c>
      <c r="E2516" s="1">
        <v>8.75</v>
      </c>
      <c r="F2516" s="1">
        <v>12</v>
      </c>
    </row>
    <row r="2517" spans="1:6" x14ac:dyDescent="0.25">
      <c r="A2517" t="s">
        <v>1244</v>
      </c>
      <c r="B2517">
        <v>12</v>
      </c>
      <c r="C2517">
        <v>1</v>
      </c>
      <c r="D2517" s="1">
        <v>81.599999999999994</v>
      </c>
      <c r="E2517" s="1">
        <v>6.8</v>
      </c>
      <c r="F2517" s="1">
        <v>12</v>
      </c>
    </row>
    <row r="2518" spans="1:6" x14ac:dyDescent="0.25">
      <c r="A2518" t="s">
        <v>1248</v>
      </c>
      <c r="B2518">
        <v>12</v>
      </c>
      <c r="C2518">
        <v>1</v>
      </c>
      <c r="D2518" s="1">
        <v>50.64</v>
      </c>
      <c r="E2518" s="1">
        <v>4.22</v>
      </c>
      <c r="F2518" s="1">
        <v>12</v>
      </c>
    </row>
    <row r="2519" spans="1:6" x14ac:dyDescent="0.25">
      <c r="A2519" t="s">
        <v>1249</v>
      </c>
      <c r="B2519">
        <v>12</v>
      </c>
      <c r="C2519">
        <v>1</v>
      </c>
      <c r="D2519" s="1">
        <v>26.04</v>
      </c>
      <c r="E2519" s="1">
        <v>2.17</v>
      </c>
      <c r="F2519" s="1">
        <v>12</v>
      </c>
    </row>
    <row r="2520" spans="1:6" x14ac:dyDescent="0.25">
      <c r="A2520" t="s">
        <v>1250</v>
      </c>
      <c r="B2520">
        <v>12</v>
      </c>
      <c r="C2520">
        <v>1</v>
      </c>
      <c r="D2520" s="1">
        <v>24</v>
      </c>
      <c r="E2520" s="1">
        <v>2</v>
      </c>
      <c r="F2520" s="1">
        <v>12</v>
      </c>
    </row>
    <row r="2521" spans="1:6" x14ac:dyDescent="0.25">
      <c r="A2521" t="s">
        <v>1251</v>
      </c>
      <c r="B2521">
        <v>12</v>
      </c>
      <c r="C2521">
        <v>1</v>
      </c>
      <c r="D2521" s="1">
        <v>32.28</v>
      </c>
      <c r="E2521" s="1">
        <v>2.69</v>
      </c>
      <c r="F2521" s="1">
        <v>12</v>
      </c>
    </row>
    <row r="2522" spans="1:6" x14ac:dyDescent="0.25">
      <c r="A2522" t="s">
        <v>1252</v>
      </c>
      <c r="B2522">
        <v>12</v>
      </c>
      <c r="C2522">
        <v>1</v>
      </c>
      <c r="D2522" s="1">
        <v>89.88</v>
      </c>
      <c r="E2522" s="1">
        <v>7.49</v>
      </c>
      <c r="F2522" s="1">
        <v>12</v>
      </c>
    </row>
    <row r="2523" spans="1:6" x14ac:dyDescent="0.25">
      <c r="A2523" t="s">
        <v>1274</v>
      </c>
      <c r="B2523">
        <v>11</v>
      </c>
      <c r="C2523">
        <v>1</v>
      </c>
      <c r="D2523" s="1">
        <v>33.22</v>
      </c>
      <c r="E2523" s="1">
        <v>3.02</v>
      </c>
      <c r="F2523" s="1">
        <v>11</v>
      </c>
    </row>
    <row r="2524" spans="1:6" x14ac:dyDescent="0.25">
      <c r="A2524" t="s">
        <v>1310</v>
      </c>
      <c r="B2524">
        <v>10</v>
      </c>
      <c r="C2524">
        <v>1</v>
      </c>
      <c r="D2524" s="1">
        <v>87.1</v>
      </c>
      <c r="E2524" s="1">
        <v>8.7100000000000009</v>
      </c>
      <c r="F2524" s="1">
        <v>10</v>
      </c>
    </row>
    <row r="2525" spans="1:6" x14ac:dyDescent="0.25">
      <c r="A2525" t="s">
        <v>1317</v>
      </c>
      <c r="B2525">
        <v>10</v>
      </c>
      <c r="C2525">
        <v>1</v>
      </c>
      <c r="D2525" s="1">
        <v>42.8</v>
      </c>
      <c r="E2525" s="1">
        <v>4.28</v>
      </c>
      <c r="F2525" s="1">
        <v>10</v>
      </c>
    </row>
    <row r="2526" spans="1:6" x14ac:dyDescent="0.25">
      <c r="A2526" t="s">
        <v>1318</v>
      </c>
      <c r="B2526">
        <v>10</v>
      </c>
      <c r="C2526">
        <v>1</v>
      </c>
      <c r="D2526" s="1">
        <v>267</v>
      </c>
      <c r="E2526" s="1">
        <v>26.7</v>
      </c>
      <c r="F2526" s="1">
        <v>10</v>
      </c>
    </row>
    <row r="2527" spans="1:6" x14ac:dyDescent="0.25">
      <c r="A2527" t="s">
        <v>1319</v>
      </c>
      <c r="B2527">
        <v>10</v>
      </c>
      <c r="C2527">
        <v>1</v>
      </c>
      <c r="D2527" s="1">
        <v>85.1</v>
      </c>
      <c r="E2527" s="1">
        <v>8.51</v>
      </c>
      <c r="F2527" s="1">
        <v>10</v>
      </c>
    </row>
    <row r="2528" spans="1:6" x14ac:dyDescent="0.25">
      <c r="A2528" t="s">
        <v>1332</v>
      </c>
      <c r="B2528">
        <v>10</v>
      </c>
      <c r="C2528">
        <v>1</v>
      </c>
      <c r="D2528" s="1">
        <v>24.1</v>
      </c>
      <c r="E2528" s="1">
        <v>2.41</v>
      </c>
      <c r="F2528" s="1">
        <v>10</v>
      </c>
    </row>
    <row r="2529" spans="1:6" x14ac:dyDescent="0.25">
      <c r="A2529" t="s">
        <v>1333</v>
      </c>
      <c r="B2529">
        <v>10</v>
      </c>
      <c r="C2529">
        <v>1</v>
      </c>
      <c r="D2529" s="1">
        <v>60.3</v>
      </c>
      <c r="E2529" s="1">
        <v>6.03</v>
      </c>
      <c r="F2529" s="1">
        <v>10</v>
      </c>
    </row>
    <row r="2530" spans="1:6" x14ac:dyDescent="0.25">
      <c r="A2530" t="s">
        <v>1334</v>
      </c>
      <c r="B2530">
        <v>10</v>
      </c>
      <c r="C2530">
        <v>1</v>
      </c>
      <c r="D2530" s="1">
        <v>34.200000000000003</v>
      </c>
      <c r="E2530" s="1">
        <v>3.42</v>
      </c>
      <c r="F2530" s="1">
        <v>10</v>
      </c>
    </row>
    <row r="2531" spans="1:6" x14ac:dyDescent="0.25">
      <c r="A2531" t="s">
        <v>1335</v>
      </c>
      <c r="B2531">
        <v>10</v>
      </c>
      <c r="C2531">
        <v>1</v>
      </c>
      <c r="D2531" s="1">
        <v>34.200000000000003</v>
      </c>
      <c r="E2531" s="1">
        <v>3.42</v>
      </c>
      <c r="F2531" s="1">
        <v>10</v>
      </c>
    </row>
    <row r="2532" spans="1:6" x14ac:dyDescent="0.25">
      <c r="A2532" t="s">
        <v>1336</v>
      </c>
      <c r="B2532">
        <v>10</v>
      </c>
      <c r="C2532">
        <v>1</v>
      </c>
      <c r="D2532" s="1">
        <v>34.200000000000003</v>
      </c>
      <c r="E2532" s="1">
        <v>3.42</v>
      </c>
      <c r="F2532" s="1">
        <v>10</v>
      </c>
    </row>
    <row r="2533" spans="1:6" x14ac:dyDescent="0.25">
      <c r="A2533" t="s">
        <v>1348</v>
      </c>
      <c r="B2533">
        <v>10</v>
      </c>
      <c r="C2533">
        <v>1</v>
      </c>
      <c r="D2533" s="1">
        <v>48.5</v>
      </c>
      <c r="E2533" s="1">
        <v>4.8499999999999996</v>
      </c>
      <c r="F2533" s="1">
        <v>10</v>
      </c>
    </row>
    <row r="2534" spans="1:6" x14ac:dyDescent="0.25">
      <c r="A2534" t="s">
        <v>1358</v>
      </c>
      <c r="B2534">
        <v>10</v>
      </c>
      <c r="C2534">
        <v>1</v>
      </c>
      <c r="D2534" s="1">
        <v>73.099999999999994</v>
      </c>
      <c r="E2534" s="1">
        <v>7.31</v>
      </c>
      <c r="F2534" s="1">
        <v>10</v>
      </c>
    </row>
    <row r="2535" spans="1:6" x14ac:dyDescent="0.25">
      <c r="A2535" t="s">
        <v>1359</v>
      </c>
      <c r="B2535">
        <v>10</v>
      </c>
      <c r="C2535">
        <v>1</v>
      </c>
      <c r="D2535" s="1">
        <v>38.1</v>
      </c>
      <c r="E2535" s="1">
        <v>3.81</v>
      </c>
      <c r="F2535" s="1">
        <v>10</v>
      </c>
    </row>
    <row r="2536" spans="1:6" x14ac:dyDescent="0.25">
      <c r="A2536" t="s">
        <v>1361</v>
      </c>
      <c r="B2536">
        <v>10</v>
      </c>
      <c r="C2536">
        <v>1</v>
      </c>
      <c r="D2536" s="1">
        <v>9.4</v>
      </c>
      <c r="E2536" s="1">
        <v>0.94</v>
      </c>
      <c r="F2536" s="1">
        <v>10</v>
      </c>
    </row>
    <row r="2537" spans="1:6" x14ac:dyDescent="0.25">
      <c r="A2537" t="s">
        <v>1363</v>
      </c>
      <c r="B2537">
        <v>10</v>
      </c>
      <c r="C2537">
        <v>1</v>
      </c>
      <c r="D2537" s="1">
        <v>387.6</v>
      </c>
      <c r="E2537" s="1">
        <v>38.76</v>
      </c>
      <c r="F2537" s="1">
        <v>10</v>
      </c>
    </row>
    <row r="2538" spans="1:6" x14ac:dyDescent="0.25">
      <c r="A2538" t="s">
        <v>1364</v>
      </c>
      <c r="B2538">
        <v>10</v>
      </c>
      <c r="C2538">
        <v>1</v>
      </c>
      <c r="D2538" s="1">
        <v>88.1</v>
      </c>
      <c r="E2538" s="1">
        <v>8.81</v>
      </c>
      <c r="F2538" s="1">
        <v>10</v>
      </c>
    </row>
    <row r="2539" spans="1:6" x14ac:dyDescent="0.25">
      <c r="A2539" t="s">
        <v>1365</v>
      </c>
      <c r="B2539">
        <v>10</v>
      </c>
      <c r="C2539">
        <v>1</v>
      </c>
      <c r="D2539" s="1">
        <v>73.8</v>
      </c>
      <c r="E2539" s="1">
        <v>7.38</v>
      </c>
      <c r="F2539" s="1">
        <v>10</v>
      </c>
    </row>
    <row r="2540" spans="1:6" x14ac:dyDescent="0.25">
      <c r="A2540" t="s">
        <v>1366</v>
      </c>
      <c r="B2540">
        <v>10</v>
      </c>
      <c r="C2540">
        <v>1</v>
      </c>
      <c r="D2540" s="1">
        <v>109.5</v>
      </c>
      <c r="E2540" s="1">
        <v>10.95</v>
      </c>
      <c r="F2540" s="1">
        <v>10</v>
      </c>
    </row>
    <row r="2541" spans="1:6" x14ac:dyDescent="0.25">
      <c r="A2541" t="s">
        <v>1367</v>
      </c>
      <c r="B2541">
        <v>10</v>
      </c>
      <c r="C2541">
        <v>1</v>
      </c>
      <c r="D2541" s="1">
        <v>1954.9</v>
      </c>
      <c r="E2541" s="1">
        <v>195.49</v>
      </c>
      <c r="F2541" s="1">
        <v>10</v>
      </c>
    </row>
    <row r="2542" spans="1:6" x14ac:dyDescent="0.25">
      <c r="A2542" t="s">
        <v>1368</v>
      </c>
      <c r="B2542">
        <v>10</v>
      </c>
      <c r="C2542">
        <v>1</v>
      </c>
      <c r="D2542" s="1">
        <v>38.9</v>
      </c>
      <c r="E2542" s="1">
        <v>3.89</v>
      </c>
      <c r="F2542" s="1">
        <v>10</v>
      </c>
    </row>
    <row r="2543" spans="1:6" x14ac:dyDescent="0.25">
      <c r="A2543" t="s">
        <v>1371</v>
      </c>
      <c r="B2543">
        <v>10</v>
      </c>
      <c r="C2543">
        <v>1</v>
      </c>
      <c r="D2543" s="1">
        <v>7.6</v>
      </c>
      <c r="E2543" s="1">
        <v>0.76</v>
      </c>
      <c r="F2543" s="1">
        <v>10</v>
      </c>
    </row>
    <row r="2544" spans="1:6" x14ac:dyDescent="0.25">
      <c r="A2544" t="s">
        <v>1373</v>
      </c>
      <c r="B2544">
        <v>10</v>
      </c>
      <c r="C2544">
        <v>1</v>
      </c>
      <c r="D2544" s="1">
        <v>25.2</v>
      </c>
      <c r="E2544" s="1">
        <v>2.52</v>
      </c>
      <c r="F2544" s="1">
        <v>10</v>
      </c>
    </row>
    <row r="2545" spans="1:6" x14ac:dyDescent="0.25">
      <c r="A2545" t="s">
        <v>1374</v>
      </c>
      <c r="B2545">
        <v>10</v>
      </c>
      <c r="C2545">
        <v>1</v>
      </c>
      <c r="D2545" s="1">
        <v>33.5</v>
      </c>
      <c r="E2545" s="1">
        <v>3.35</v>
      </c>
      <c r="F2545" s="1">
        <v>10</v>
      </c>
    </row>
    <row r="2546" spans="1:6" x14ac:dyDescent="0.25">
      <c r="A2546" t="s">
        <v>1376</v>
      </c>
      <c r="B2546">
        <v>10</v>
      </c>
      <c r="C2546">
        <v>1</v>
      </c>
      <c r="D2546" s="1">
        <v>31.1</v>
      </c>
      <c r="E2546" s="1">
        <v>3.11</v>
      </c>
      <c r="F2546" s="1">
        <v>10</v>
      </c>
    </row>
    <row r="2547" spans="1:6" x14ac:dyDescent="0.25">
      <c r="A2547" t="s">
        <v>1377</v>
      </c>
      <c r="B2547">
        <v>10</v>
      </c>
      <c r="C2547">
        <v>1</v>
      </c>
      <c r="D2547" s="1">
        <v>27.6</v>
      </c>
      <c r="E2547" s="1">
        <v>2.76</v>
      </c>
      <c r="F2547" s="1">
        <v>10</v>
      </c>
    </row>
    <row r="2548" spans="1:6" x14ac:dyDescent="0.25">
      <c r="A2548" t="s">
        <v>1378</v>
      </c>
      <c r="B2548">
        <v>10</v>
      </c>
      <c r="C2548">
        <v>1</v>
      </c>
      <c r="D2548" s="1">
        <v>27.6</v>
      </c>
      <c r="E2548" s="1">
        <v>2.76</v>
      </c>
      <c r="F2548" s="1">
        <v>10</v>
      </c>
    </row>
    <row r="2549" spans="1:6" x14ac:dyDescent="0.25">
      <c r="A2549" t="s">
        <v>1380</v>
      </c>
      <c r="B2549">
        <v>10</v>
      </c>
      <c r="C2549">
        <v>1</v>
      </c>
      <c r="D2549" s="1">
        <v>74</v>
      </c>
      <c r="E2549" s="1">
        <v>7.4</v>
      </c>
      <c r="F2549" s="1">
        <v>10</v>
      </c>
    </row>
    <row r="2550" spans="1:6" x14ac:dyDescent="0.25">
      <c r="A2550" t="s">
        <v>1381</v>
      </c>
      <c r="B2550">
        <v>10</v>
      </c>
      <c r="C2550">
        <v>1</v>
      </c>
      <c r="D2550" s="1">
        <v>74</v>
      </c>
      <c r="E2550" s="1">
        <v>7.4</v>
      </c>
      <c r="F2550" s="1">
        <v>10</v>
      </c>
    </row>
    <row r="2551" spans="1:6" x14ac:dyDescent="0.25">
      <c r="A2551" t="s">
        <v>1382</v>
      </c>
      <c r="B2551">
        <v>10</v>
      </c>
      <c r="C2551">
        <v>1</v>
      </c>
      <c r="D2551" s="1">
        <v>71.599999999999994</v>
      </c>
      <c r="E2551" s="1">
        <v>7.16</v>
      </c>
      <c r="F2551" s="1">
        <v>10</v>
      </c>
    </row>
    <row r="2552" spans="1:6" x14ac:dyDescent="0.25">
      <c r="A2552" t="s">
        <v>1383</v>
      </c>
      <c r="B2552">
        <v>10</v>
      </c>
      <c r="C2552">
        <v>1</v>
      </c>
      <c r="D2552" s="1">
        <v>99</v>
      </c>
      <c r="E2552" s="1">
        <v>9.9</v>
      </c>
      <c r="F2552" s="1">
        <v>10</v>
      </c>
    </row>
    <row r="2553" spans="1:6" x14ac:dyDescent="0.25">
      <c r="A2553" t="s">
        <v>1384</v>
      </c>
      <c r="B2553">
        <v>10</v>
      </c>
      <c r="C2553">
        <v>1</v>
      </c>
      <c r="D2553" s="1">
        <v>142</v>
      </c>
      <c r="E2553" s="1">
        <v>14.2</v>
      </c>
      <c r="F2553" s="1">
        <v>10</v>
      </c>
    </row>
    <row r="2554" spans="1:6" x14ac:dyDescent="0.25">
      <c r="A2554" t="s">
        <v>1386</v>
      </c>
      <c r="B2554">
        <v>10</v>
      </c>
      <c r="C2554">
        <v>1</v>
      </c>
      <c r="D2554" s="1">
        <v>40.6</v>
      </c>
      <c r="E2554" s="1">
        <v>4.0599999999999996</v>
      </c>
      <c r="F2554" s="1">
        <v>10</v>
      </c>
    </row>
    <row r="2555" spans="1:6" x14ac:dyDescent="0.25">
      <c r="A2555" t="s">
        <v>1403</v>
      </c>
      <c r="B2555">
        <v>10</v>
      </c>
      <c r="C2555">
        <v>1</v>
      </c>
      <c r="D2555" s="1">
        <v>1</v>
      </c>
      <c r="E2555" s="1">
        <v>0.1</v>
      </c>
      <c r="F2555" s="1">
        <v>10</v>
      </c>
    </row>
    <row r="2556" spans="1:6" x14ac:dyDescent="0.25">
      <c r="A2556" t="s">
        <v>1404</v>
      </c>
      <c r="B2556">
        <v>10</v>
      </c>
      <c r="C2556">
        <v>1</v>
      </c>
      <c r="D2556" s="1">
        <v>15.2</v>
      </c>
      <c r="E2556" s="1">
        <v>1.52</v>
      </c>
      <c r="F2556" s="1">
        <v>10</v>
      </c>
    </row>
    <row r="2557" spans="1:6" x14ac:dyDescent="0.25">
      <c r="A2557" t="s">
        <v>1405</v>
      </c>
      <c r="B2557">
        <v>10</v>
      </c>
      <c r="C2557">
        <v>1</v>
      </c>
      <c r="D2557" s="1">
        <v>15.2</v>
      </c>
      <c r="E2557" s="1">
        <v>1.52</v>
      </c>
      <c r="F2557" s="1">
        <v>10</v>
      </c>
    </row>
    <row r="2558" spans="1:6" x14ac:dyDescent="0.25">
      <c r="A2558" t="s">
        <v>1407</v>
      </c>
      <c r="B2558">
        <v>10</v>
      </c>
      <c r="C2558">
        <v>1</v>
      </c>
      <c r="D2558" s="1">
        <v>15.9</v>
      </c>
      <c r="E2558" s="1">
        <v>1.59</v>
      </c>
      <c r="F2558" s="1">
        <v>10</v>
      </c>
    </row>
    <row r="2559" spans="1:6" x14ac:dyDescent="0.25">
      <c r="A2559" t="s">
        <v>1408</v>
      </c>
      <c r="B2559">
        <v>10</v>
      </c>
      <c r="C2559">
        <v>1</v>
      </c>
      <c r="D2559" s="1">
        <v>7.3</v>
      </c>
      <c r="E2559" s="1">
        <v>0.73</v>
      </c>
      <c r="F2559" s="1">
        <v>10</v>
      </c>
    </row>
    <row r="2560" spans="1:6" x14ac:dyDescent="0.25">
      <c r="A2560" t="s">
        <v>1448</v>
      </c>
      <c r="B2560">
        <v>9</v>
      </c>
      <c r="C2560">
        <v>1</v>
      </c>
      <c r="D2560" s="1">
        <v>116.19</v>
      </c>
      <c r="E2560" s="1">
        <v>12.91</v>
      </c>
      <c r="F2560" s="1">
        <v>9</v>
      </c>
    </row>
    <row r="2561" spans="1:6" x14ac:dyDescent="0.25">
      <c r="A2561" t="s">
        <v>1461</v>
      </c>
      <c r="B2561">
        <v>9</v>
      </c>
      <c r="C2561">
        <v>1</v>
      </c>
      <c r="D2561" s="1">
        <v>169.65</v>
      </c>
      <c r="E2561" s="1">
        <v>18.850000000000001</v>
      </c>
      <c r="F2561" s="1">
        <v>9</v>
      </c>
    </row>
    <row r="2562" spans="1:6" x14ac:dyDescent="0.25">
      <c r="A2562" t="s">
        <v>1486</v>
      </c>
      <c r="B2562">
        <v>8</v>
      </c>
      <c r="C2562">
        <v>1</v>
      </c>
      <c r="D2562" s="1">
        <v>134.4</v>
      </c>
      <c r="E2562" s="1">
        <v>16.8</v>
      </c>
      <c r="F2562" s="1">
        <v>8</v>
      </c>
    </row>
    <row r="2563" spans="1:6" x14ac:dyDescent="0.25">
      <c r="A2563" t="s">
        <v>1531</v>
      </c>
      <c r="B2563">
        <v>8</v>
      </c>
      <c r="C2563">
        <v>1</v>
      </c>
      <c r="D2563" s="1">
        <v>89.28</v>
      </c>
      <c r="E2563" s="1">
        <v>11.16</v>
      </c>
      <c r="F2563" s="1">
        <v>8</v>
      </c>
    </row>
    <row r="2564" spans="1:6" x14ac:dyDescent="0.25">
      <c r="A2564" t="s">
        <v>1532</v>
      </c>
      <c r="B2564">
        <v>8</v>
      </c>
      <c r="C2564">
        <v>1</v>
      </c>
      <c r="D2564" s="1">
        <v>136.16</v>
      </c>
      <c r="E2564" s="1">
        <v>17.02</v>
      </c>
      <c r="F2564" s="1">
        <v>8</v>
      </c>
    </row>
    <row r="2565" spans="1:6" x14ac:dyDescent="0.25">
      <c r="A2565" t="s">
        <v>1534</v>
      </c>
      <c r="B2565">
        <v>8</v>
      </c>
      <c r="C2565">
        <v>1</v>
      </c>
      <c r="D2565" s="1">
        <v>89.36</v>
      </c>
      <c r="E2565" s="1">
        <v>11.17</v>
      </c>
      <c r="F2565" s="1">
        <v>8</v>
      </c>
    </row>
    <row r="2566" spans="1:6" x14ac:dyDescent="0.25">
      <c r="A2566" t="s">
        <v>1542</v>
      </c>
      <c r="B2566">
        <v>8</v>
      </c>
      <c r="C2566">
        <v>1</v>
      </c>
      <c r="D2566" s="1">
        <v>56.88</v>
      </c>
      <c r="E2566" s="1">
        <v>7.11</v>
      </c>
      <c r="F2566" s="1">
        <v>8</v>
      </c>
    </row>
    <row r="2567" spans="1:6" x14ac:dyDescent="0.25">
      <c r="A2567" t="s">
        <v>1550</v>
      </c>
      <c r="B2567">
        <v>8</v>
      </c>
      <c r="C2567">
        <v>1</v>
      </c>
      <c r="D2567" s="1">
        <v>78.239999999999995</v>
      </c>
      <c r="E2567" s="1">
        <v>9.7799999999999994</v>
      </c>
      <c r="F2567" s="1">
        <v>8</v>
      </c>
    </row>
    <row r="2568" spans="1:6" x14ac:dyDescent="0.25">
      <c r="A2568" t="s">
        <v>1551</v>
      </c>
      <c r="B2568">
        <v>8</v>
      </c>
      <c r="C2568">
        <v>1</v>
      </c>
      <c r="D2568" s="1">
        <v>60.16</v>
      </c>
      <c r="E2568" s="1">
        <v>7.52</v>
      </c>
      <c r="F2568" s="1">
        <v>8</v>
      </c>
    </row>
    <row r="2569" spans="1:6" x14ac:dyDescent="0.25">
      <c r="A2569" t="s">
        <v>1552</v>
      </c>
      <c r="B2569">
        <v>8</v>
      </c>
      <c r="C2569">
        <v>1</v>
      </c>
      <c r="D2569" s="1">
        <v>85.92</v>
      </c>
      <c r="E2569" s="1">
        <v>10.74</v>
      </c>
      <c r="F2569" s="1">
        <v>8</v>
      </c>
    </row>
    <row r="2570" spans="1:6" x14ac:dyDescent="0.25">
      <c r="A2570" t="s">
        <v>1574</v>
      </c>
      <c r="B2570">
        <v>8</v>
      </c>
      <c r="C2570">
        <v>1</v>
      </c>
      <c r="D2570" s="1">
        <v>7.04</v>
      </c>
      <c r="E2570" s="1">
        <v>0.88</v>
      </c>
      <c r="F2570" s="1">
        <v>8</v>
      </c>
    </row>
    <row r="2571" spans="1:6" x14ac:dyDescent="0.25">
      <c r="A2571" t="s">
        <v>1575</v>
      </c>
      <c r="B2571">
        <v>8</v>
      </c>
      <c r="C2571">
        <v>1</v>
      </c>
      <c r="D2571" s="1">
        <v>10.72</v>
      </c>
      <c r="E2571" s="1">
        <v>1.34</v>
      </c>
      <c r="F2571" s="1">
        <v>8</v>
      </c>
    </row>
    <row r="2572" spans="1:6" x14ac:dyDescent="0.25">
      <c r="A2572" t="s">
        <v>1576</v>
      </c>
      <c r="B2572">
        <v>8</v>
      </c>
      <c r="C2572">
        <v>1</v>
      </c>
      <c r="D2572" s="1">
        <v>7.04</v>
      </c>
      <c r="E2572" s="1">
        <v>0.88</v>
      </c>
      <c r="F2572" s="1">
        <v>8</v>
      </c>
    </row>
    <row r="2573" spans="1:6" x14ac:dyDescent="0.25">
      <c r="A2573" t="s">
        <v>1636</v>
      </c>
      <c r="B2573">
        <v>7</v>
      </c>
      <c r="C2573">
        <v>1</v>
      </c>
      <c r="D2573" s="1">
        <v>78.05</v>
      </c>
      <c r="E2573" s="1">
        <v>11.15</v>
      </c>
      <c r="F2573" s="1">
        <v>7</v>
      </c>
    </row>
    <row r="2574" spans="1:6" x14ac:dyDescent="0.25">
      <c r="A2574" t="s">
        <v>1639</v>
      </c>
      <c r="B2574">
        <v>7</v>
      </c>
      <c r="C2574">
        <v>1</v>
      </c>
      <c r="D2574" s="1">
        <v>103.88</v>
      </c>
      <c r="E2574" s="1">
        <v>14.84</v>
      </c>
      <c r="F2574" s="1">
        <v>7</v>
      </c>
    </row>
    <row r="2575" spans="1:6" x14ac:dyDescent="0.25">
      <c r="A2575" t="s">
        <v>1677</v>
      </c>
      <c r="B2575">
        <v>6</v>
      </c>
      <c r="C2575">
        <v>1</v>
      </c>
      <c r="D2575" s="1">
        <v>60.72</v>
      </c>
      <c r="E2575" s="1">
        <v>10.119999999999999</v>
      </c>
      <c r="F2575" s="1">
        <v>6</v>
      </c>
    </row>
    <row r="2576" spans="1:6" x14ac:dyDescent="0.25">
      <c r="A2576" t="s">
        <v>1679</v>
      </c>
      <c r="B2576">
        <v>6</v>
      </c>
      <c r="C2576">
        <v>1</v>
      </c>
      <c r="D2576" s="1">
        <v>52.26</v>
      </c>
      <c r="E2576" s="1">
        <v>8.7100000000000009</v>
      </c>
      <c r="F2576" s="1">
        <v>6</v>
      </c>
    </row>
    <row r="2577" spans="1:6" x14ac:dyDescent="0.25">
      <c r="A2577" t="s">
        <v>1681</v>
      </c>
      <c r="B2577">
        <v>6</v>
      </c>
      <c r="C2577">
        <v>1</v>
      </c>
      <c r="D2577" s="1">
        <v>52.26</v>
      </c>
      <c r="E2577" s="1">
        <v>8.7100000000000009</v>
      </c>
      <c r="F2577" s="1">
        <v>6</v>
      </c>
    </row>
    <row r="2578" spans="1:6" x14ac:dyDescent="0.25">
      <c r="A2578" t="s">
        <v>1690</v>
      </c>
      <c r="B2578">
        <v>6</v>
      </c>
      <c r="C2578">
        <v>1</v>
      </c>
      <c r="D2578" s="1">
        <v>191.34</v>
      </c>
      <c r="E2578" s="1">
        <v>31.89</v>
      </c>
      <c r="F2578" s="1">
        <v>6</v>
      </c>
    </row>
    <row r="2579" spans="1:6" x14ac:dyDescent="0.25">
      <c r="A2579" t="s">
        <v>1694</v>
      </c>
      <c r="B2579">
        <v>6</v>
      </c>
      <c r="C2579">
        <v>1</v>
      </c>
      <c r="D2579" s="1">
        <v>1.56</v>
      </c>
      <c r="E2579" s="1">
        <v>0.26</v>
      </c>
      <c r="F2579" s="1">
        <v>6</v>
      </c>
    </row>
    <row r="2580" spans="1:6" x14ac:dyDescent="0.25">
      <c r="A2580" t="s">
        <v>1697</v>
      </c>
      <c r="B2580">
        <v>6</v>
      </c>
      <c r="C2580">
        <v>1</v>
      </c>
      <c r="D2580" s="1">
        <v>1.56</v>
      </c>
      <c r="E2580" s="1">
        <v>0.26</v>
      </c>
      <c r="F2580" s="1">
        <v>6</v>
      </c>
    </row>
    <row r="2581" spans="1:6" x14ac:dyDescent="0.25">
      <c r="A2581" t="s">
        <v>1698</v>
      </c>
      <c r="B2581">
        <v>6</v>
      </c>
      <c r="C2581">
        <v>1</v>
      </c>
      <c r="D2581" s="1">
        <v>1.56</v>
      </c>
      <c r="E2581" s="1">
        <v>0.26</v>
      </c>
      <c r="F2581" s="1">
        <v>6</v>
      </c>
    </row>
    <row r="2582" spans="1:6" x14ac:dyDescent="0.25">
      <c r="A2582" t="s">
        <v>1699</v>
      </c>
      <c r="B2582">
        <v>6</v>
      </c>
      <c r="C2582">
        <v>1</v>
      </c>
      <c r="D2582" s="1">
        <v>1.56</v>
      </c>
      <c r="E2582" s="1">
        <v>0.26</v>
      </c>
      <c r="F2582" s="1">
        <v>6</v>
      </c>
    </row>
    <row r="2583" spans="1:6" x14ac:dyDescent="0.25">
      <c r="A2583" t="s">
        <v>1700</v>
      </c>
      <c r="B2583">
        <v>6</v>
      </c>
      <c r="C2583">
        <v>1</v>
      </c>
      <c r="D2583" s="1">
        <v>1.56</v>
      </c>
      <c r="E2583" s="1">
        <v>0.26</v>
      </c>
      <c r="F2583" s="1">
        <v>6</v>
      </c>
    </row>
    <row r="2584" spans="1:6" x14ac:dyDescent="0.25">
      <c r="A2584" t="s">
        <v>1705</v>
      </c>
      <c r="B2584">
        <v>6</v>
      </c>
      <c r="C2584">
        <v>1</v>
      </c>
      <c r="D2584" s="1">
        <v>15.42</v>
      </c>
      <c r="E2584" s="1">
        <v>2.57</v>
      </c>
      <c r="F2584" s="1">
        <v>6</v>
      </c>
    </row>
    <row r="2585" spans="1:6" x14ac:dyDescent="0.25">
      <c r="A2585" t="s">
        <v>1718</v>
      </c>
      <c r="B2585">
        <v>6</v>
      </c>
      <c r="C2585">
        <v>1</v>
      </c>
      <c r="D2585" s="1">
        <v>702</v>
      </c>
      <c r="E2585" s="1">
        <v>117</v>
      </c>
      <c r="F2585" s="1">
        <v>6</v>
      </c>
    </row>
    <row r="2586" spans="1:6" x14ac:dyDescent="0.25">
      <c r="A2586" t="s">
        <v>1720</v>
      </c>
      <c r="B2586">
        <v>6</v>
      </c>
      <c r="C2586">
        <v>1</v>
      </c>
      <c r="D2586" s="1">
        <v>230.1</v>
      </c>
      <c r="E2586" s="1">
        <v>38.35</v>
      </c>
      <c r="F2586" s="1">
        <v>6</v>
      </c>
    </row>
    <row r="2587" spans="1:6" x14ac:dyDescent="0.25">
      <c r="A2587" t="s">
        <v>1723</v>
      </c>
      <c r="B2587">
        <v>6</v>
      </c>
      <c r="C2587">
        <v>1</v>
      </c>
      <c r="D2587" s="1">
        <v>170.7</v>
      </c>
      <c r="E2587" s="1">
        <v>28.45</v>
      </c>
      <c r="F2587" s="1">
        <v>6</v>
      </c>
    </row>
    <row r="2588" spans="1:6" x14ac:dyDescent="0.25">
      <c r="A2588" t="s">
        <v>1729</v>
      </c>
      <c r="B2588">
        <v>6</v>
      </c>
      <c r="C2588">
        <v>1</v>
      </c>
      <c r="D2588" s="1">
        <v>22.8</v>
      </c>
      <c r="E2588" s="1">
        <v>3.8</v>
      </c>
      <c r="F2588" s="1">
        <v>6</v>
      </c>
    </row>
    <row r="2589" spans="1:6" x14ac:dyDescent="0.25">
      <c r="A2589" t="s">
        <v>1730</v>
      </c>
      <c r="B2589">
        <v>6</v>
      </c>
      <c r="C2589">
        <v>1</v>
      </c>
      <c r="D2589" s="1">
        <v>46.92</v>
      </c>
      <c r="E2589" s="1">
        <v>7.82</v>
      </c>
      <c r="F2589" s="1">
        <v>6</v>
      </c>
    </row>
    <row r="2590" spans="1:6" x14ac:dyDescent="0.25">
      <c r="A2590" t="s">
        <v>1735</v>
      </c>
      <c r="B2590">
        <v>6</v>
      </c>
      <c r="C2590">
        <v>1</v>
      </c>
      <c r="D2590" s="1">
        <v>15.42</v>
      </c>
      <c r="E2590" s="1">
        <v>2.57</v>
      </c>
      <c r="F2590" s="1">
        <v>6</v>
      </c>
    </row>
    <row r="2591" spans="1:6" x14ac:dyDescent="0.25">
      <c r="A2591" t="s">
        <v>1748</v>
      </c>
      <c r="B2591">
        <v>6</v>
      </c>
      <c r="C2591">
        <v>1</v>
      </c>
      <c r="D2591" s="1">
        <v>29.1</v>
      </c>
      <c r="E2591" s="1">
        <v>4.8499999999999996</v>
      </c>
      <c r="F2591" s="1">
        <v>6</v>
      </c>
    </row>
    <row r="2592" spans="1:6" x14ac:dyDescent="0.25">
      <c r="A2592" t="s">
        <v>1749</v>
      </c>
      <c r="B2592">
        <v>6</v>
      </c>
      <c r="C2592">
        <v>1</v>
      </c>
      <c r="D2592" s="1">
        <v>29.1</v>
      </c>
      <c r="E2592" s="1">
        <v>4.8499999999999996</v>
      </c>
      <c r="F2592" s="1">
        <v>6</v>
      </c>
    </row>
    <row r="2593" spans="1:6" x14ac:dyDescent="0.25">
      <c r="A2593" t="s">
        <v>1751</v>
      </c>
      <c r="B2593">
        <v>6</v>
      </c>
      <c r="C2593">
        <v>1</v>
      </c>
      <c r="D2593" s="1">
        <v>269.22000000000003</v>
      </c>
      <c r="E2593" s="1">
        <v>44.87</v>
      </c>
      <c r="F2593" s="1">
        <v>6</v>
      </c>
    </row>
    <row r="2594" spans="1:6" x14ac:dyDescent="0.25">
      <c r="A2594" t="s">
        <v>1762</v>
      </c>
      <c r="B2594">
        <v>6</v>
      </c>
      <c r="C2594">
        <v>1</v>
      </c>
      <c r="D2594" s="1">
        <v>257.27999999999997</v>
      </c>
      <c r="E2594" s="1">
        <v>42.88</v>
      </c>
      <c r="F2594" s="1">
        <v>6</v>
      </c>
    </row>
    <row r="2595" spans="1:6" x14ac:dyDescent="0.25">
      <c r="A2595" t="s">
        <v>1765</v>
      </c>
      <c r="B2595">
        <v>6</v>
      </c>
      <c r="C2595">
        <v>1</v>
      </c>
      <c r="D2595" s="1">
        <v>17.52</v>
      </c>
      <c r="E2595" s="1">
        <v>2.92</v>
      </c>
      <c r="F2595" s="1">
        <v>6</v>
      </c>
    </row>
    <row r="2596" spans="1:6" x14ac:dyDescent="0.25">
      <c r="A2596" t="s">
        <v>1766</v>
      </c>
      <c r="B2596">
        <v>6</v>
      </c>
      <c r="C2596">
        <v>1</v>
      </c>
      <c r="D2596" s="1">
        <v>27.9</v>
      </c>
      <c r="E2596" s="1">
        <v>4.6500000000000004</v>
      </c>
      <c r="F2596" s="1">
        <v>6</v>
      </c>
    </row>
    <row r="2597" spans="1:6" x14ac:dyDescent="0.25">
      <c r="A2597" t="s">
        <v>1767</v>
      </c>
      <c r="B2597">
        <v>6</v>
      </c>
      <c r="C2597">
        <v>1</v>
      </c>
      <c r="D2597" s="1">
        <v>39.479999999999997</v>
      </c>
      <c r="E2597" s="1">
        <v>6.58</v>
      </c>
      <c r="F2597" s="1">
        <v>6</v>
      </c>
    </row>
    <row r="2598" spans="1:6" x14ac:dyDescent="0.25">
      <c r="A2598" t="s">
        <v>1770</v>
      </c>
      <c r="B2598">
        <v>6</v>
      </c>
      <c r="C2598">
        <v>1</v>
      </c>
      <c r="D2598" s="1">
        <v>88.86</v>
      </c>
      <c r="E2598" s="1">
        <v>14.81</v>
      </c>
      <c r="F2598" s="1">
        <v>6</v>
      </c>
    </row>
    <row r="2599" spans="1:6" x14ac:dyDescent="0.25">
      <c r="A2599" t="s">
        <v>1771</v>
      </c>
      <c r="B2599">
        <v>6</v>
      </c>
      <c r="C2599">
        <v>1</v>
      </c>
      <c r="D2599" s="1">
        <v>80.819999999999993</v>
      </c>
      <c r="E2599" s="1">
        <v>13.47</v>
      </c>
      <c r="F2599" s="1">
        <v>6</v>
      </c>
    </row>
    <row r="2600" spans="1:6" x14ac:dyDescent="0.25">
      <c r="A2600" t="s">
        <v>1772</v>
      </c>
      <c r="B2600">
        <v>6</v>
      </c>
      <c r="C2600">
        <v>1</v>
      </c>
      <c r="D2600" s="1">
        <v>21.66</v>
      </c>
      <c r="E2600" s="1">
        <v>3.61</v>
      </c>
      <c r="F2600" s="1">
        <v>6</v>
      </c>
    </row>
    <row r="2601" spans="1:6" x14ac:dyDescent="0.25">
      <c r="A2601" t="s">
        <v>1773</v>
      </c>
      <c r="B2601">
        <v>6</v>
      </c>
      <c r="C2601">
        <v>1</v>
      </c>
      <c r="D2601" s="1">
        <v>23.4</v>
      </c>
      <c r="E2601" s="1">
        <v>3.9</v>
      </c>
      <c r="F2601" s="1">
        <v>6</v>
      </c>
    </row>
    <row r="2602" spans="1:6" x14ac:dyDescent="0.25">
      <c r="A2602" t="s">
        <v>1774</v>
      </c>
      <c r="B2602">
        <v>6</v>
      </c>
      <c r="C2602">
        <v>1</v>
      </c>
      <c r="D2602" s="1">
        <v>264</v>
      </c>
      <c r="E2602" s="1">
        <v>44</v>
      </c>
      <c r="F2602" s="1">
        <v>6</v>
      </c>
    </row>
    <row r="2603" spans="1:6" x14ac:dyDescent="0.25">
      <c r="A2603" t="s">
        <v>1777</v>
      </c>
      <c r="B2603">
        <v>6</v>
      </c>
      <c r="C2603">
        <v>1</v>
      </c>
      <c r="D2603" s="1">
        <v>109.2</v>
      </c>
      <c r="E2603" s="1">
        <v>18.2</v>
      </c>
      <c r="F2603" s="1">
        <v>6</v>
      </c>
    </row>
    <row r="2604" spans="1:6" x14ac:dyDescent="0.25">
      <c r="A2604" t="s">
        <v>1779</v>
      </c>
      <c r="B2604">
        <v>6</v>
      </c>
      <c r="C2604">
        <v>1</v>
      </c>
      <c r="D2604" s="1">
        <v>235.32</v>
      </c>
      <c r="E2604" s="1">
        <v>39.22</v>
      </c>
      <c r="F2604" s="1">
        <v>6</v>
      </c>
    </row>
    <row r="2605" spans="1:6" x14ac:dyDescent="0.25">
      <c r="A2605" t="s">
        <v>1786</v>
      </c>
      <c r="B2605">
        <v>6</v>
      </c>
      <c r="C2605">
        <v>1</v>
      </c>
      <c r="D2605" s="1">
        <v>179.88</v>
      </c>
      <c r="E2605" s="1">
        <v>29.98</v>
      </c>
      <c r="F2605" s="1">
        <v>6</v>
      </c>
    </row>
    <row r="2606" spans="1:6" x14ac:dyDescent="0.25">
      <c r="A2606" t="s">
        <v>1787</v>
      </c>
      <c r="B2606">
        <v>6</v>
      </c>
      <c r="C2606">
        <v>1</v>
      </c>
      <c r="D2606" s="1">
        <v>4.1399999999999997</v>
      </c>
      <c r="E2606" s="1">
        <v>0.69</v>
      </c>
      <c r="F2606" s="1">
        <v>6</v>
      </c>
    </row>
    <row r="2607" spans="1:6" x14ac:dyDescent="0.25">
      <c r="A2607" t="s">
        <v>1788</v>
      </c>
      <c r="B2607">
        <v>6</v>
      </c>
      <c r="C2607">
        <v>1</v>
      </c>
      <c r="D2607" s="1">
        <v>3.06</v>
      </c>
      <c r="E2607" s="1">
        <v>0.51</v>
      </c>
      <c r="F2607" s="1">
        <v>6</v>
      </c>
    </row>
    <row r="2608" spans="1:6" x14ac:dyDescent="0.25">
      <c r="A2608" t="s">
        <v>1789</v>
      </c>
      <c r="B2608">
        <v>6</v>
      </c>
      <c r="C2608">
        <v>1</v>
      </c>
      <c r="D2608" s="1">
        <v>3.24</v>
      </c>
      <c r="E2608" s="1">
        <v>0.54</v>
      </c>
      <c r="F2608" s="1">
        <v>6</v>
      </c>
    </row>
    <row r="2609" spans="1:6" x14ac:dyDescent="0.25">
      <c r="A2609" t="s">
        <v>1792</v>
      </c>
      <c r="B2609">
        <v>6</v>
      </c>
      <c r="C2609">
        <v>1</v>
      </c>
      <c r="D2609" s="1">
        <v>31.08</v>
      </c>
      <c r="E2609" s="1">
        <v>5.18</v>
      </c>
      <c r="F2609" s="1">
        <v>6</v>
      </c>
    </row>
    <row r="2610" spans="1:6" x14ac:dyDescent="0.25">
      <c r="A2610" t="s">
        <v>1793</v>
      </c>
      <c r="B2610">
        <v>6</v>
      </c>
      <c r="C2610">
        <v>1</v>
      </c>
      <c r="D2610" s="1">
        <v>81.36</v>
      </c>
      <c r="E2610" s="1">
        <v>13.56</v>
      </c>
      <c r="F2610" s="1">
        <v>6</v>
      </c>
    </row>
    <row r="2611" spans="1:6" x14ac:dyDescent="0.25">
      <c r="A2611" t="s">
        <v>1796</v>
      </c>
      <c r="B2611">
        <v>6</v>
      </c>
      <c r="C2611">
        <v>1</v>
      </c>
      <c r="D2611" s="1">
        <v>68.040000000000006</v>
      </c>
      <c r="E2611" s="1">
        <v>11.34</v>
      </c>
      <c r="F2611" s="1">
        <v>6</v>
      </c>
    </row>
    <row r="2612" spans="1:6" x14ac:dyDescent="0.25">
      <c r="A2612" t="s">
        <v>1798</v>
      </c>
      <c r="B2612">
        <v>6</v>
      </c>
      <c r="C2612">
        <v>1</v>
      </c>
      <c r="D2612" s="1">
        <v>37.92</v>
      </c>
      <c r="E2612" s="1">
        <v>6.32</v>
      </c>
      <c r="F2612" s="1">
        <v>6</v>
      </c>
    </row>
    <row r="2613" spans="1:6" x14ac:dyDescent="0.25">
      <c r="A2613" t="s">
        <v>1799</v>
      </c>
      <c r="B2613">
        <v>6</v>
      </c>
      <c r="C2613">
        <v>1</v>
      </c>
      <c r="D2613" s="1">
        <v>134.58000000000001</v>
      </c>
      <c r="E2613" s="1">
        <v>22.43</v>
      </c>
      <c r="F2613" s="1">
        <v>6</v>
      </c>
    </row>
    <row r="2614" spans="1:6" x14ac:dyDescent="0.25">
      <c r="A2614" t="s">
        <v>1806</v>
      </c>
      <c r="B2614">
        <v>6</v>
      </c>
      <c r="C2614">
        <v>1</v>
      </c>
      <c r="D2614" s="1">
        <v>68.7</v>
      </c>
      <c r="E2614" s="1">
        <v>11.45</v>
      </c>
      <c r="F2614" s="1">
        <v>6</v>
      </c>
    </row>
    <row r="2615" spans="1:6" x14ac:dyDescent="0.25">
      <c r="A2615" t="s">
        <v>1807</v>
      </c>
      <c r="B2615">
        <v>6</v>
      </c>
      <c r="C2615">
        <v>1</v>
      </c>
      <c r="D2615" s="1">
        <v>68.040000000000006</v>
      </c>
      <c r="E2615" s="1">
        <v>11.34</v>
      </c>
      <c r="F2615" s="1">
        <v>6</v>
      </c>
    </row>
    <row r="2616" spans="1:6" x14ac:dyDescent="0.25">
      <c r="A2616" t="s">
        <v>1812</v>
      </c>
      <c r="B2616">
        <v>6</v>
      </c>
      <c r="C2616">
        <v>1</v>
      </c>
      <c r="D2616" s="1">
        <v>124.2</v>
      </c>
      <c r="E2616" s="1">
        <v>20.7</v>
      </c>
      <c r="F2616" s="1">
        <v>6</v>
      </c>
    </row>
    <row r="2617" spans="1:6" x14ac:dyDescent="0.25">
      <c r="A2617" t="s">
        <v>1813</v>
      </c>
      <c r="B2617">
        <v>6</v>
      </c>
      <c r="C2617">
        <v>1</v>
      </c>
      <c r="D2617" s="1">
        <v>63.84</v>
      </c>
      <c r="E2617" s="1">
        <v>10.64</v>
      </c>
      <c r="F2617" s="1">
        <v>6</v>
      </c>
    </row>
    <row r="2618" spans="1:6" x14ac:dyDescent="0.25">
      <c r="A2618" t="s">
        <v>1814</v>
      </c>
      <c r="B2618">
        <v>6</v>
      </c>
      <c r="C2618">
        <v>1</v>
      </c>
      <c r="D2618" s="1">
        <v>29.52</v>
      </c>
      <c r="E2618" s="1">
        <v>4.92</v>
      </c>
      <c r="F2618" s="1">
        <v>6</v>
      </c>
    </row>
    <row r="2619" spans="1:6" x14ac:dyDescent="0.25">
      <c r="A2619" t="s">
        <v>1815</v>
      </c>
      <c r="B2619">
        <v>6</v>
      </c>
      <c r="C2619">
        <v>1</v>
      </c>
      <c r="D2619" s="1">
        <v>96.54</v>
      </c>
      <c r="E2619" s="1">
        <v>16.09</v>
      </c>
      <c r="F2619" s="1">
        <v>6</v>
      </c>
    </row>
    <row r="2620" spans="1:6" x14ac:dyDescent="0.25">
      <c r="A2620" t="s">
        <v>1817</v>
      </c>
      <c r="B2620">
        <v>6</v>
      </c>
      <c r="C2620">
        <v>1</v>
      </c>
      <c r="D2620" s="1">
        <v>55.32</v>
      </c>
      <c r="E2620" s="1">
        <v>9.2200000000000006</v>
      </c>
      <c r="F2620" s="1">
        <v>6</v>
      </c>
    </row>
    <row r="2621" spans="1:6" x14ac:dyDescent="0.25">
      <c r="A2621" t="s">
        <v>1819</v>
      </c>
      <c r="B2621">
        <v>6</v>
      </c>
      <c r="C2621">
        <v>1</v>
      </c>
      <c r="D2621" s="1">
        <v>43.74</v>
      </c>
      <c r="E2621" s="1">
        <v>7.29</v>
      </c>
      <c r="F2621" s="1">
        <v>6</v>
      </c>
    </row>
    <row r="2622" spans="1:6" x14ac:dyDescent="0.25">
      <c r="A2622" t="s">
        <v>1836</v>
      </c>
      <c r="B2622">
        <v>6</v>
      </c>
      <c r="C2622">
        <v>1</v>
      </c>
      <c r="D2622" s="1">
        <v>11.1</v>
      </c>
      <c r="E2622" s="1">
        <v>1.85</v>
      </c>
      <c r="F2622" s="1">
        <v>6</v>
      </c>
    </row>
    <row r="2623" spans="1:6" x14ac:dyDescent="0.25">
      <c r="A2623" t="s">
        <v>1843</v>
      </c>
      <c r="B2623">
        <v>6</v>
      </c>
      <c r="C2623">
        <v>1</v>
      </c>
      <c r="D2623" s="1">
        <v>1.08</v>
      </c>
      <c r="E2623" s="1">
        <v>0.18</v>
      </c>
      <c r="F2623" s="1">
        <v>6</v>
      </c>
    </row>
    <row r="2624" spans="1:6" x14ac:dyDescent="0.25">
      <c r="A2624" t="s">
        <v>1844</v>
      </c>
      <c r="B2624">
        <v>6</v>
      </c>
      <c r="C2624">
        <v>1</v>
      </c>
      <c r="D2624" s="1">
        <v>1.08</v>
      </c>
      <c r="E2624" s="1">
        <v>0.18</v>
      </c>
      <c r="F2624" s="1">
        <v>6</v>
      </c>
    </row>
    <row r="2625" spans="1:6" x14ac:dyDescent="0.25">
      <c r="A2625" t="s">
        <v>1846</v>
      </c>
      <c r="B2625">
        <v>6</v>
      </c>
      <c r="C2625">
        <v>1</v>
      </c>
      <c r="D2625" s="1">
        <v>2.76</v>
      </c>
      <c r="E2625" s="1">
        <v>0.46</v>
      </c>
      <c r="F2625" s="1">
        <v>6</v>
      </c>
    </row>
    <row r="2626" spans="1:6" x14ac:dyDescent="0.25">
      <c r="A2626" t="s">
        <v>1847</v>
      </c>
      <c r="B2626">
        <v>6</v>
      </c>
      <c r="C2626">
        <v>1</v>
      </c>
      <c r="D2626" s="1">
        <v>11.28</v>
      </c>
      <c r="E2626" s="1">
        <v>1.88</v>
      </c>
      <c r="F2626" s="1">
        <v>6</v>
      </c>
    </row>
    <row r="2627" spans="1:6" x14ac:dyDescent="0.25">
      <c r="A2627" t="s">
        <v>1850</v>
      </c>
      <c r="B2627">
        <v>5</v>
      </c>
      <c r="C2627">
        <v>1</v>
      </c>
      <c r="D2627" s="1">
        <v>184.8</v>
      </c>
      <c r="E2627" s="1">
        <v>36.96</v>
      </c>
      <c r="F2627" s="1">
        <v>5</v>
      </c>
    </row>
    <row r="2628" spans="1:6" x14ac:dyDescent="0.25">
      <c r="A2628" t="s">
        <v>1862</v>
      </c>
      <c r="B2628">
        <v>5</v>
      </c>
      <c r="C2628">
        <v>1</v>
      </c>
      <c r="D2628" s="1">
        <v>48.4</v>
      </c>
      <c r="E2628" s="1">
        <v>9.68</v>
      </c>
      <c r="F2628" s="1">
        <v>5</v>
      </c>
    </row>
    <row r="2629" spans="1:6" x14ac:dyDescent="0.25">
      <c r="A2629" t="s">
        <v>1865</v>
      </c>
      <c r="B2629">
        <v>5</v>
      </c>
      <c r="C2629">
        <v>1</v>
      </c>
      <c r="D2629" s="1">
        <v>124.75</v>
      </c>
      <c r="E2629" s="1">
        <v>24.95</v>
      </c>
      <c r="F2629" s="1">
        <v>5</v>
      </c>
    </row>
    <row r="2630" spans="1:6" x14ac:dyDescent="0.25">
      <c r="A2630" t="s">
        <v>1882</v>
      </c>
      <c r="B2630">
        <v>5</v>
      </c>
      <c r="C2630">
        <v>1</v>
      </c>
      <c r="D2630" s="1">
        <v>654.29999999999995</v>
      </c>
      <c r="E2630" s="1">
        <v>130.86000000000001</v>
      </c>
      <c r="F2630" s="1">
        <v>5</v>
      </c>
    </row>
    <row r="2631" spans="1:6" x14ac:dyDescent="0.25">
      <c r="A2631" t="s">
        <v>1884</v>
      </c>
      <c r="B2631">
        <v>5</v>
      </c>
      <c r="C2631">
        <v>1</v>
      </c>
      <c r="D2631" s="1">
        <v>1.3</v>
      </c>
      <c r="E2631" s="1">
        <v>0.26</v>
      </c>
      <c r="F2631" s="1">
        <v>5</v>
      </c>
    </row>
    <row r="2632" spans="1:6" x14ac:dyDescent="0.25">
      <c r="A2632" t="s">
        <v>1885</v>
      </c>
      <c r="B2632">
        <v>5</v>
      </c>
      <c r="C2632">
        <v>1</v>
      </c>
      <c r="D2632" s="1">
        <v>1.3</v>
      </c>
      <c r="E2632" s="1">
        <v>0.26</v>
      </c>
      <c r="F2632" s="1">
        <v>5</v>
      </c>
    </row>
    <row r="2633" spans="1:6" x14ac:dyDescent="0.25">
      <c r="A2633" t="s">
        <v>1886</v>
      </c>
      <c r="B2633">
        <v>5</v>
      </c>
      <c r="C2633">
        <v>1</v>
      </c>
      <c r="D2633" s="1">
        <v>1.3</v>
      </c>
      <c r="E2633" s="1">
        <v>0.26</v>
      </c>
      <c r="F2633" s="1">
        <v>5</v>
      </c>
    </row>
    <row r="2634" spans="1:6" x14ac:dyDescent="0.25">
      <c r="A2634" t="s">
        <v>1887</v>
      </c>
      <c r="B2634">
        <v>5</v>
      </c>
      <c r="C2634">
        <v>1</v>
      </c>
      <c r="D2634" s="1">
        <v>1.3</v>
      </c>
      <c r="E2634" s="1">
        <v>0.26</v>
      </c>
      <c r="F2634" s="1">
        <v>5</v>
      </c>
    </row>
    <row r="2635" spans="1:6" x14ac:dyDescent="0.25">
      <c r="A2635" t="s">
        <v>1891</v>
      </c>
      <c r="B2635">
        <v>5</v>
      </c>
      <c r="C2635">
        <v>1</v>
      </c>
      <c r="D2635" s="1">
        <v>23.5</v>
      </c>
      <c r="E2635" s="1">
        <v>4.7</v>
      </c>
      <c r="F2635" s="1">
        <v>5</v>
      </c>
    </row>
    <row r="2636" spans="1:6" x14ac:dyDescent="0.25">
      <c r="A2636" t="s">
        <v>1892</v>
      </c>
      <c r="B2636">
        <v>5</v>
      </c>
      <c r="C2636">
        <v>1</v>
      </c>
      <c r="D2636" s="1">
        <v>45.35</v>
      </c>
      <c r="E2636" s="1">
        <v>9.07</v>
      </c>
      <c r="F2636" s="1">
        <v>5</v>
      </c>
    </row>
    <row r="2637" spans="1:6" x14ac:dyDescent="0.25">
      <c r="A2637" t="s">
        <v>1903</v>
      </c>
      <c r="B2637">
        <v>5</v>
      </c>
      <c r="C2637">
        <v>1</v>
      </c>
      <c r="D2637" s="1">
        <v>338.6</v>
      </c>
      <c r="E2637" s="1">
        <v>67.72</v>
      </c>
      <c r="F2637" s="1">
        <v>5</v>
      </c>
    </row>
    <row r="2638" spans="1:6" x14ac:dyDescent="0.25">
      <c r="A2638" t="s">
        <v>1918</v>
      </c>
      <c r="B2638">
        <v>5</v>
      </c>
      <c r="C2638">
        <v>1</v>
      </c>
      <c r="D2638" s="1">
        <v>16.75</v>
      </c>
      <c r="E2638" s="1">
        <v>3.35</v>
      </c>
      <c r="F2638" s="1">
        <v>5</v>
      </c>
    </row>
    <row r="2639" spans="1:6" x14ac:dyDescent="0.25">
      <c r="A2639" t="s">
        <v>1919</v>
      </c>
      <c r="B2639">
        <v>5</v>
      </c>
      <c r="C2639">
        <v>1</v>
      </c>
      <c r="D2639" s="1">
        <v>16.75</v>
      </c>
      <c r="E2639" s="1">
        <v>3.35</v>
      </c>
      <c r="F2639" s="1">
        <v>5</v>
      </c>
    </row>
    <row r="2640" spans="1:6" x14ac:dyDescent="0.25">
      <c r="A2640" t="s">
        <v>1921</v>
      </c>
      <c r="B2640">
        <v>5</v>
      </c>
      <c r="C2640">
        <v>1</v>
      </c>
      <c r="D2640" s="1">
        <v>39.1</v>
      </c>
      <c r="E2640" s="1">
        <v>7.82</v>
      </c>
      <c r="F2640" s="1">
        <v>5</v>
      </c>
    </row>
    <row r="2641" spans="1:6" x14ac:dyDescent="0.25">
      <c r="A2641" t="s">
        <v>1922</v>
      </c>
      <c r="B2641">
        <v>5</v>
      </c>
      <c r="C2641">
        <v>1</v>
      </c>
      <c r="D2641" s="1">
        <v>33.5</v>
      </c>
      <c r="E2641" s="1">
        <v>6.7</v>
      </c>
      <c r="F2641" s="1">
        <v>5</v>
      </c>
    </row>
    <row r="2642" spans="1:6" x14ac:dyDescent="0.25">
      <c r="A2642" t="s">
        <v>1927</v>
      </c>
      <c r="B2642">
        <v>5</v>
      </c>
      <c r="C2642">
        <v>1</v>
      </c>
      <c r="D2642" s="1">
        <v>14.05</v>
      </c>
      <c r="E2642" s="1">
        <v>2.81</v>
      </c>
      <c r="F2642" s="1">
        <v>5</v>
      </c>
    </row>
    <row r="2643" spans="1:6" x14ac:dyDescent="0.25">
      <c r="A2643" t="s">
        <v>1928</v>
      </c>
      <c r="B2643">
        <v>5</v>
      </c>
      <c r="C2643">
        <v>1</v>
      </c>
      <c r="D2643" s="1">
        <v>14.05</v>
      </c>
      <c r="E2643" s="1">
        <v>2.81</v>
      </c>
      <c r="F2643" s="1">
        <v>5</v>
      </c>
    </row>
    <row r="2644" spans="1:6" x14ac:dyDescent="0.25">
      <c r="A2644" t="s">
        <v>1929</v>
      </c>
      <c r="B2644">
        <v>5</v>
      </c>
      <c r="C2644">
        <v>1</v>
      </c>
      <c r="D2644" s="1">
        <v>16.100000000000001</v>
      </c>
      <c r="E2644" s="1">
        <v>3.22</v>
      </c>
      <c r="F2644" s="1">
        <v>5</v>
      </c>
    </row>
    <row r="2645" spans="1:6" x14ac:dyDescent="0.25">
      <c r="A2645" t="s">
        <v>1944</v>
      </c>
      <c r="B2645">
        <v>5</v>
      </c>
      <c r="C2645">
        <v>1</v>
      </c>
      <c r="D2645" s="1">
        <v>275.85000000000002</v>
      </c>
      <c r="E2645" s="1">
        <v>55.17</v>
      </c>
      <c r="F2645" s="1">
        <v>5</v>
      </c>
    </row>
    <row r="2646" spans="1:6" x14ac:dyDescent="0.25">
      <c r="A2646" t="s">
        <v>1963</v>
      </c>
      <c r="B2646">
        <v>5</v>
      </c>
      <c r="C2646">
        <v>1</v>
      </c>
      <c r="D2646" s="1">
        <v>121.35</v>
      </c>
      <c r="E2646" s="1">
        <v>24.27</v>
      </c>
      <c r="F2646" s="1">
        <v>5</v>
      </c>
    </row>
    <row r="2647" spans="1:6" x14ac:dyDescent="0.25">
      <c r="A2647" t="s">
        <v>1964</v>
      </c>
      <c r="B2647">
        <v>5</v>
      </c>
      <c r="C2647">
        <v>1</v>
      </c>
      <c r="D2647" s="1">
        <v>42.55</v>
      </c>
      <c r="E2647" s="1">
        <v>8.51</v>
      </c>
      <c r="F2647" s="1">
        <v>5</v>
      </c>
    </row>
    <row r="2648" spans="1:6" x14ac:dyDescent="0.25">
      <c r="A2648" t="s">
        <v>1966</v>
      </c>
      <c r="B2648">
        <v>5</v>
      </c>
      <c r="C2648">
        <v>1</v>
      </c>
      <c r="D2648" s="1">
        <v>151.80000000000001</v>
      </c>
      <c r="E2648" s="1">
        <v>30.36</v>
      </c>
      <c r="F2648" s="1">
        <v>5</v>
      </c>
    </row>
    <row r="2649" spans="1:6" x14ac:dyDescent="0.25">
      <c r="A2649" t="s">
        <v>1968</v>
      </c>
      <c r="B2649">
        <v>5</v>
      </c>
      <c r="C2649">
        <v>1</v>
      </c>
      <c r="D2649" s="1">
        <v>21.3</v>
      </c>
      <c r="E2649" s="1">
        <v>4.26</v>
      </c>
      <c r="F2649" s="1">
        <v>5</v>
      </c>
    </row>
    <row r="2650" spans="1:6" x14ac:dyDescent="0.25">
      <c r="A2650" t="s">
        <v>1971</v>
      </c>
      <c r="B2650">
        <v>5</v>
      </c>
      <c r="C2650">
        <v>1</v>
      </c>
      <c r="D2650" s="1">
        <v>259.95</v>
      </c>
      <c r="E2650" s="1">
        <v>51.99</v>
      </c>
      <c r="F2650" s="1">
        <v>5</v>
      </c>
    </row>
    <row r="2651" spans="1:6" x14ac:dyDescent="0.25">
      <c r="A2651" t="s">
        <v>1974</v>
      </c>
      <c r="B2651">
        <v>5</v>
      </c>
      <c r="C2651">
        <v>1</v>
      </c>
      <c r="D2651" s="1">
        <v>58.4</v>
      </c>
      <c r="E2651" s="1">
        <v>11.68</v>
      </c>
      <c r="F2651" s="1">
        <v>5</v>
      </c>
    </row>
    <row r="2652" spans="1:6" x14ac:dyDescent="0.25">
      <c r="A2652" t="s">
        <v>1975</v>
      </c>
      <c r="B2652">
        <v>5</v>
      </c>
      <c r="C2652">
        <v>1</v>
      </c>
      <c r="D2652" s="1">
        <v>450</v>
      </c>
      <c r="E2652" s="1">
        <v>90</v>
      </c>
      <c r="F2652" s="1">
        <v>5</v>
      </c>
    </row>
    <row r="2653" spans="1:6" x14ac:dyDescent="0.25">
      <c r="A2653" t="s">
        <v>1977</v>
      </c>
      <c r="B2653">
        <v>5</v>
      </c>
      <c r="C2653">
        <v>1</v>
      </c>
      <c r="D2653" s="1">
        <v>32.450000000000003</v>
      </c>
      <c r="E2653" s="1">
        <v>6.49</v>
      </c>
      <c r="F2653" s="1">
        <v>5</v>
      </c>
    </row>
    <row r="2654" spans="1:6" x14ac:dyDescent="0.25">
      <c r="A2654" t="s">
        <v>1981</v>
      </c>
      <c r="B2654">
        <v>5</v>
      </c>
      <c r="C2654">
        <v>1</v>
      </c>
      <c r="D2654" s="1">
        <v>994.9</v>
      </c>
      <c r="E2654" s="1">
        <v>198.98</v>
      </c>
      <c r="F2654" s="1">
        <v>5</v>
      </c>
    </row>
    <row r="2655" spans="1:6" x14ac:dyDescent="0.25">
      <c r="A2655" t="s">
        <v>1982</v>
      </c>
      <c r="B2655">
        <v>5</v>
      </c>
      <c r="C2655">
        <v>1</v>
      </c>
      <c r="D2655" s="1">
        <v>994.9</v>
      </c>
      <c r="E2655" s="1">
        <v>198.98</v>
      </c>
      <c r="F2655" s="1">
        <v>5</v>
      </c>
    </row>
    <row r="2656" spans="1:6" x14ac:dyDescent="0.25">
      <c r="A2656" t="s">
        <v>1985</v>
      </c>
      <c r="B2656">
        <v>5</v>
      </c>
      <c r="C2656">
        <v>1</v>
      </c>
      <c r="D2656" s="1">
        <v>10.8</v>
      </c>
      <c r="E2656" s="1">
        <v>2.16</v>
      </c>
      <c r="F2656" s="1">
        <v>5</v>
      </c>
    </row>
    <row r="2657" spans="1:6" x14ac:dyDescent="0.25">
      <c r="A2657" t="s">
        <v>1989</v>
      </c>
      <c r="B2657">
        <v>5</v>
      </c>
      <c r="C2657">
        <v>1</v>
      </c>
      <c r="D2657" s="1">
        <v>23.75</v>
      </c>
      <c r="E2657" s="1">
        <v>4.75</v>
      </c>
      <c r="F2657" s="1">
        <v>5</v>
      </c>
    </row>
    <row r="2658" spans="1:6" x14ac:dyDescent="0.25">
      <c r="A2658" t="s">
        <v>1990</v>
      </c>
      <c r="B2658">
        <v>5</v>
      </c>
      <c r="C2658">
        <v>1</v>
      </c>
      <c r="D2658" s="1">
        <v>31.25</v>
      </c>
      <c r="E2658" s="1">
        <v>6.25</v>
      </c>
      <c r="F2658" s="1">
        <v>5</v>
      </c>
    </row>
    <row r="2659" spans="1:6" x14ac:dyDescent="0.25">
      <c r="A2659" t="s">
        <v>1999</v>
      </c>
      <c r="B2659">
        <v>5</v>
      </c>
      <c r="C2659">
        <v>1</v>
      </c>
      <c r="D2659" s="1">
        <v>58.45</v>
      </c>
      <c r="E2659" s="1">
        <v>11.69</v>
      </c>
      <c r="F2659" s="1">
        <v>5</v>
      </c>
    </row>
    <row r="2660" spans="1:6" x14ac:dyDescent="0.25">
      <c r="A2660" t="s">
        <v>2021</v>
      </c>
      <c r="B2660">
        <v>5</v>
      </c>
      <c r="C2660">
        <v>1</v>
      </c>
      <c r="D2660" s="1">
        <v>18.55</v>
      </c>
      <c r="E2660" s="1">
        <v>3.71</v>
      </c>
      <c r="F2660" s="1">
        <v>5</v>
      </c>
    </row>
    <row r="2661" spans="1:6" x14ac:dyDescent="0.25">
      <c r="A2661" t="s">
        <v>2032</v>
      </c>
      <c r="B2661">
        <v>5</v>
      </c>
      <c r="C2661">
        <v>1</v>
      </c>
      <c r="D2661" s="1">
        <v>73.75</v>
      </c>
      <c r="E2661" s="1">
        <v>14.75</v>
      </c>
      <c r="F2661" s="1">
        <v>5</v>
      </c>
    </row>
    <row r="2662" spans="1:6" x14ac:dyDescent="0.25">
      <c r="A2662" t="s">
        <v>2036</v>
      </c>
      <c r="B2662">
        <v>4</v>
      </c>
      <c r="C2662">
        <v>1</v>
      </c>
      <c r="D2662" s="1">
        <v>38.72</v>
      </c>
      <c r="E2662" s="1">
        <v>9.68</v>
      </c>
      <c r="F2662" s="1">
        <v>4</v>
      </c>
    </row>
    <row r="2663" spans="1:6" x14ac:dyDescent="0.25">
      <c r="A2663" t="s">
        <v>2037</v>
      </c>
      <c r="B2663">
        <v>4</v>
      </c>
      <c r="C2663">
        <v>1</v>
      </c>
      <c r="D2663" s="1">
        <v>38.72</v>
      </c>
      <c r="E2663" s="1">
        <v>9.68</v>
      </c>
      <c r="F2663" s="1">
        <v>4</v>
      </c>
    </row>
    <row r="2664" spans="1:6" x14ac:dyDescent="0.25">
      <c r="A2664" t="s">
        <v>2039</v>
      </c>
      <c r="B2664">
        <v>4</v>
      </c>
      <c r="C2664">
        <v>1</v>
      </c>
      <c r="D2664" s="1">
        <v>119.44</v>
      </c>
      <c r="E2664" s="1">
        <v>29.86</v>
      </c>
      <c r="F2664" s="1">
        <v>4</v>
      </c>
    </row>
    <row r="2665" spans="1:6" x14ac:dyDescent="0.25">
      <c r="A2665" t="s">
        <v>2046</v>
      </c>
      <c r="B2665">
        <v>4</v>
      </c>
      <c r="C2665">
        <v>1</v>
      </c>
      <c r="D2665" s="1">
        <v>25.44</v>
      </c>
      <c r="E2665" s="1">
        <v>6.36</v>
      </c>
      <c r="F2665" s="1">
        <v>4</v>
      </c>
    </row>
    <row r="2666" spans="1:6" x14ac:dyDescent="0.25">
      <c r="A2666" t="s">
        <v>2047</v>
      </c>
      <c r="B2666">
        <v>4</v>
      </c>
      <c r="C2666">
        <v>1</v>
      </c>
      <c r="D2666" s="1">
        <v>12.4</v>
      </c>
      <c r="E2666" s="1">
        <v>3.1</v>
      </c>
      <c r="F2666" s="1">
        <v>4</v>
      </c>
    </row>
    <row r="2667" spans="1:6" x14ac:dyDescent="0.25">
      <c r="A2667" t="s">
        <v>2048</v>
      </c>
      <c r="B2667">
        <v>4</v>
      </c>
      <c r="C2667">
        <v>1</v>
      </c>
      <c r="D2667" s="1">
        <v>202</v>
      </c>
      <c r="E2667" s="1">
        <v>50.5</v>
      </c>
      <c r="F2667" s="1">
        <v>4</v>
      </c>
    </row>
    <row r="2668" spans="1:6" x14ac:dyDescent="0.25">
      <c r="A2668" t="s">
        <v>2056</v>
      </c>
      <c r="B2668">
        <v>4</v>
      </c>
      <c r="C2668">
        <v>1</v>
      </c>
      <c r="D2668" s="1">
        <v>20.6</v>
      </c>
      <c r="E2668" s="1">
        <v>5.15</v>
      </c>
      <c r="F2668" s="1">
        <v>4</v>
      </c>
    </row>
    <row r="2669" spans="1:6" x14ac:dyDescent="0.25">
      <c r="A2669" t="s">
        <v>2066</v>
      </c>
      <c r="B2669">
        <v>4</v>
      </c>
      <c r="C2669">
        <v>1</v>
      </c>
      <c r="D2669" s="1">
        <v>10.84</v>
      </c>
      <c r="E2669" s="1">
        <v>2.71</v>
      </c>
      <c r="F2669" s="1">
        <v>4</v>
      </c>
    </row>
    <row r="2670" spans="1:6" x14ac:dyDescent="0.25">
      <c r="A2670" t="s">
        <v>2069</v>
      </c>
      <c r="B2670">
        <v>4</v>
      </c>
      <c r="C2670">
        <v>1</v>
      </c>
      <c r="D2670" s="1">
        <v>21.16</v>
      </c>
      <c r="E2670" s="1">
        <v>5.29</v>
      </c>
      <c r="F2670" s="1">
        <v>4</v>
      </c>
    </row>
    <row r="2671" spans="1:6" x14ac:dyDescent="0.25">
      <c r="A2671" t="s">
        <v>2078</v>
      </c>
      <c r="B2671">
        <v>4</v>
      </c>
      <c r="C2671">
        <v>1</v>
      </c>
      <c r="D2671" s="1">
        <v>838</v>
      </c>
      <c r="E2671" s="1">
        <v>209.5</v>
      </c>
      <c r="F2671" s="1">
        <v>4</v>
      </c>
    </row>
    <row r="2672" spans="1:6" x14ac:dyDescent="0.25">
      <c r="A2672" t="s">
        <v>2080</v>
      </c>
      <c r="B2672">
        <v>4</v>
      </c>
      <c r="C2672">
        <v>1</v>
      </c>
      <c r="D2672" s="1">
        <v>108.12</v>
      </c>
      <c r="E2672" s="1">
        <v>27.03</v>
      </c>
      <c r="F2672" s="1">
        <v>4</v>
      </c>
    </row>
    <row r="2673" spans="1:6" x14ac:dyDescent="0.25">
      <c r="A2673" t="s">
        <v>2083</v>
      </c>
      <c r="B2673">
        <v>4</v>
      </c>
      <c r="C2673">
        <v>1</v>
      </c>
      <c r="D2673" s="1">
        <v>156.88</v>
      </c>
      <c r="E2673" s="1">
        <v>39.22</v>
      </c>
      <c r="F2673" s="1">
        <v>4</v>
      </c>
    </row>
    <row r="2674" spans="1:6" x14ac:dyDescent="0.25">
      <c r="A2674" t="s">
        <v>2094</v>
      </c>
      <c r="B2674">
        <v>4</v>
      </c>
      <c r="C2674">
        <v>1</v>
      </c>
      <c r="D2674" s="1">
        <v>26.8</v>
      </c>
      <c r="E2674" s="1">
        <v>6.7</v>
      </c>
      <c r="F2674" s="1">
        <v>4</v>
      </c>
    </row>
    <row r="2675" spans="1:6" x14ac:dyDescent="0.25">
      <c r="A2675" t="s">
        <v>2095</v>
      </c>
      <c r="B2675">
        <v>4</v>
      </c>
      <c r="C2675">
        <v>1</v>
      </c>
      <c r="D2675" s="1">
        <v>15.2</v>
      </c>
      <c r="E2675" s="1">
        <v>3.8</v>
      </c>
      <c r="F2675" s="1">
        <v>4</v>
      </c>
    </row>
    <row r="2676" spans="1:6" x14ac:dyDescent="0.25">
      <c r="A2676" t="s">
        <v>2097</v>
      </c>
      <c r="B2676">
        <v>4</v>
      </c>
      <c r="C2676">
        <v>1</v>
      </c>
      <c r="D2676" s="1">
        <v>22.36</v>
      </c>
      <c r="E2676" s="1">
        <v>5.59</v>
      </c>
      <c r="F2676" s="1">
        <v>4</v>
      </c>
    </row>
    <row r="2677" spans="1:6" x14ac:dyDescent="0.25">
      <c r="A2677" t="s">
        <v>2099</v>
      </c>
      <c r="B2677">
        <v>4</v>
      </c>
      <c r="C2677">
        <v>1</v>
      </c>
      <c r="D2677" s="1">
        <v>40.200000000000003</v>
      </c>
      <c r="E2677" s="1">
        <v>10.050000000000001</v>
      </c>
      <c r="F2677" s="1">
        <v>4</v>
      </c>
    </row>
    <row r="2678" spans="1:6" x14ac:dyDescent="0.25">
      <c r="A2678" t="s">
        <v>2107</v>
      </c>
      <c r="B2678">
        <v>4</v>
      </c>
      <c r="C2678">
        <v>1</v>
      </c>
      <c r="D2678" s="1">
        <v>14.72</v>
      </c>
      <c r="E2678" s="1">
        <v>3.68</v>
      </c>
      <c r="F2678" s="1">
        <v>4</v>
      </c>
    </row>
    <row r="2679" spans="1:6" x14ac:dyDescent="0.25">
      <c r="A2679" t="s">
        <v>2120</v>
      </c>
      <c r="B2679">
        <v>4</v>
      </c>
      <c r="C2679">
        <v>1</v>
      </c>
      <c r="D2679" s="1">
        <v>291.12</v>
      </c>
      <c r="E2679" s="1">
        <v>72.78</v>
      </c>
      <c r="F2679" s="1">
        <v>4</v>
      </c>
    </row>
    <row r="2680" spans="1:6" x14ac:dyDescent="0.25">
      <c r="A2680" t="s">
        <v>2126</v>
      </c>
      <c r="B2680">
        <v>4</v>
      </c>
      <c r="C2680">
        <v>1</v>
      </c>
      <c r="D2680" s="1">
        <v>20.440000000000001</v>
      </c>
      <c r="E2680" s="1">
        <v>5.1100000000000003</v>
      </c>
      <c r="F2680" s="1">
        <v>4</v>
      </c>
    </row>
    <row r="2681" spans="1:6" x14ac:dyDescent="0.25">
      <c r="A2681" t="s">
        <v>2137</v>
      </c>
      <c r="B2681">
        <v>4</v>
      </c>
      <c r="C2681">
        <v>1</v>
      </c>
      <c r="D2681" s="1">
        <v>248.08</v>
      </c>
      <c r="E2681" s="1">
        <v>62.02</v>
      </c>
      <c r="F2681" s="1">
        <v>4</v>
      </c>
    </row>
    <row r="2682" spans="1:6" x14ac:dyDescent="0.25">
      <c r="A2682" t="s">
        <v>2139</v>
      </c>
      <c r="B2682">
        <v>4</v>
      </c>
      <c r="C2682">
        <v>1</v>
      </c>
      <c r="D2682" s="1">
        <v>281.88</v>
      </c>
      <c r="E2682" s="1">
        <v>70.47</v>
      </c>
      <c r="F2682" s="1">
        <v>4</v>
      </c>
    </row>
    <row r="2683" spans="1:6" x14ac:dyDescent="0.25">
      <c r="A2683" t="s">
        <v>2158</v>
      </c>
      <c r="B2683">
        <v>4</v>
      </c>
      <c r="C2683">
        <v>1</v>
      </c>
      <c r="D2683" s="1">
        <v>1693.56</v>
      </c>
      <c r="E2683" s="1">
        <v>423.39</v>
      </c>
      <c r="F2683" s="1">
        <v>4</v>
      </c>
    </row>
    <row r="2684" spans="1:6" x14ac:dyDescent="0.25">
      <c r="A2684" t="s">
        <v>2160</v>
      </c>
      <c r="B2684">
        <v>4</v>
      </c>
      <c r="C2684">
        <v>1</v>
      </c>
      <c r="D2684" s="1">
        <v>10.44</v>
      </c>
      <c r="E2684" s="1">
        <v>2.61</v>
      </c>
      <c r="F2684" s="1">
        <v>4</v>
      </c>
    </row>
    <row r="2685" spans="1:6" x14ac:dyDescent="0.25">
      <c r="A2685" t="s">
        <v>2161</v>
      </c>
      <c r="B2685">
        <v>4</v>
      </c>
      <c r="C2685">
        <v>1</v>
      </c>
      <c r="D2685" s="1">
        <v>12.32</v>
      </c>
      <c r="E2685" s="1">
        <v>3.08</v>
      </c>
      <c r="F2685" s="1">
        <v>4</v>
      </c>
    </row>
    <row r="2686" spans="1:6" x14ac:dyDescent="0.25">
      <c r="A2686" t="s">
        <v>2162</v>
      </c>
      <c r="B2686">
        <v>4</v>
      </c>
      <c r="C2686">
        <v>1</v>
      </c>
      <c r="D2686" s="1">
        <v>39.119999999999997</v>
      </c>
      <c r="E2686" s="1">
        <v>9.7799999999999994</v>
      </c>
      <c r="F2686" s="1">
        <v>4</v>
      </c>
    </row>
    <row r="2687" spans="1:6" x14ac:dyDescent="0.25">
      <c r="A2687" t="s">
        <v>2163</v>
      </c>
      <c r="B2687">
        <v>4</v>
      </c>
      <c r="C2687">
        <v>1</v>
      </c>
      <c r="D2687" s="1">
        <v>21.48</v>
      </c>
      <c r="E2687" s="1">
        <v>5.37</v>
      </c>
      <c r="F2687" s="1">
        <v>4</v>
      </c>
    </row>
    <row r="2688" spans="1:6" x14ac:dyDescent="0.25">
      <c r="A2688" t="s">
        <v>2164</v>
      </c>
      <c r="B2688">
        <v>4</v>
      </c>
      <c r="C2688">
        <v>1</v>
      </c>
      <c r="D2688" s="1">
        <v>33.04</v>
      </c>
      <c r="E2688" s="1">
        <v>8.26</v>
      </c>
      <c r="F2688" s="1">
        <v>4</v>
      </c>
    </row>
    <row r="2689" spans="1:6" x14ac:dyDescent="0.25">
      <c r="A2689" t="s">
        <v>2165</v>
      </c>
      <c r="B2689">
        <v>4</v>
      </c>
      <c r="C2689">
        <v>1</v>
      </c>
      <c r="D2689" s="1">
        <v>18.64</v>
      </c>
      <c r="E2689" s="1">
        <v>4.66</v>
      </c>
      <c r="F2689" s="1">
        <v>4</v>
      </c>
    </row>
    <row r="2690" spans="1:6" x14ac:dyDescent="0.25">
      <c r="A2690" t="s">
        <v>2166</v>
      </c>
      <c r="B2690">
        <v>4</v>
      </c>
      <c r="C2690">
        <v>1</v>
      </c>
      <c r="D2690" s="1">
        <v>43.48</v>
      </c>
      <c r="E2690" s="1">
        <v>10.87</v>
      </c>
      <c r="F2690" s="1">
        <v>4</v>
      </c>
    </row>
    <row r="2691" spans="1:6" x14ac:dyDescent="0.25">
      <c r="A2691" t="s">
        <v>2167</v>
      </c>
      <c r="B2691">
        <v>4</v>
      </c>
      <c r="C2691">
        <v>1</v>
      </c>
      <c r="D2691" s="1">
        <v>21.04</v>
      </c>
      <c r="E2691" s="1">
        <v>5.26</v>
      </c>
      <c r="F2691" s="1">
        <v>4</v>
      </c>
    </row>
    <row r="2692" spans="1:6" x14ac:dyDescent="0.25">
      <c r="A2692" t="s">
        <v>2168</v>
      </c>
      <c r="B2692">
        <v>4</v>
      </c>
      <c r="C2692">
        <v>1</v>
      </c>
      <c r="D2692" s="1">
        <v>184.24</v>
      </c>
      <c r="E2692" s="1">
        <v>46.06</v>
      </c>
      <c r="F2692" s="1">
        <v>4</v>
      </c>
    </row>
    <row r="2693" spans="1:6" x14ac:dyDescent="0.25">
      <c r="A2693" t="s">
        <v>2169</v>
      </c>
      <c r="B2693">
        <v>4</v>
      </c>
      <c r="C2693">
        <v>1</v>
      </c>
      <c r="D2693" s="1">
        <v>48.04</v>
      </c>
      <c r="E2693" s="1">
        <v>12.01</v>
      </c>
      <c r="F2693" s="1">
        <v>4</v>
      </c>
    </row>
    <row r="2694" spans="1:6" x14ac:dyDescent="0.25">
      <c r="A2694" t="s">
        <v>2170</v>
      </c>
      <c r="B2694">
        <v>4</v>
      </c>
      <c r="C2694">
        <v>1</v>
      </c>
      <c r="D2694" s="1">
        <v>12.84</v>
      </c>
      <c r="E2694" s="1">
        <v>3.21</v>
      </c>
      <c r="F2694" s="1">
        <v>4</v>
      </c>
    </row>
    <row r="2695" spans="1:6" x14ac:dyDescent="0.25">
      <c r="A2695" t="s">
        <v>2171</v>
      </c>
      <c r="B2695">
        <v>4</v>
      </c>
      <c r="C2695">
        <v>1</v>
      </c>
      <c r="D2695" s="1">
        <v>6.16</v>
      </c>
      <c r="E2695" s="1">
        <v>1.54</v>
      </c>
      <c r="F2695" s="1">
        <v>4</v>
      </c>
    </row>
    <row r="2696" spans="1:6" x14ac:dyDescent="0.25">
      <c r="A2696" t="s">
        <v>2172</v>
      </c>
      <c r="B2696">
        <v>4</v>
      </c>
      <c r="C2696">
        <v>1</v>
      </c>
      <c r="D2696" s="1">
        <v>35.4</v>
      </c>
      <c r="E2696" s="1">
        <v>8.85</v>
      </c>
      <c r="F2696" s="1">
        <v>4</v>
      </c>
    </row>
    <row r="2697" spans="1:6" x14ac:dyDescent="0.25">
      <c r="A2697" t="s">
        <v>2177</v>
      </c>
      <c r="B2697">
        <v>4</v>
      </c>
      <c r="C2697">
        <v>1</v>
      </c>
      <c r="D2697" s="1">
        <v>19.64</v>
      </c>
      <c r="E2697" s="1">
        <v>4.91</v>
      </c>
      <c r="F2697" s="1">
        <v>4</v>
      </c>
    </row>
    <row r="2698" spans="1:6" x14ac:dyDescent="0.25">
      <c r="A2698" t="s">
        <v>2180</v>
      </c>
      <c r="B2698">
        <v>4</v>
      </c>
      <c r="C2698">
        <v>1</v>
      </c>
      <c r="D2698" s="1">
        <v>795.92</v>
      </c>
      <c r="E2698" s="1">
        <v>198.98</v>
      </c>
      <c r="F2698" s="1">
        <v>4</v>
      </c>
    </row>
    <row r="2699" spans="1:6" x14ac:dyDescent="0.25">
      <c r="A2699" t="s">
        <v>2181</v>
      </c>
      <c r="B2699">
        <v>4</v>
      </c>
      <c r="C2699">
        <v>1</v>
      </c>
      <c r="D2699" s="1">
        <v>795.92</v>
      </c>
      <c r="E2699" s="1">
        <v>198.98</v>
      </c>
      <c r="F2699" s="1">
        <v>4</v>
      </c>
    </row>
    <row r="2700" spans="1:6" x14ac:dyDescent="0.25">
      <c r="A2700" t="s">
        <v>2183</v>
      </c>
      <c r="B2700">
        <v>4</v>
      </c>
      <c r="C2700">
        <v>1</v>
      </c>
      <c r="D2700" s="1">
        <v>3.04</v>
      </c>
      <c r="E2700" s="1">
        <v>0.76</v>
      </c>
      <c r="F2700" s="1">
        <v>4</v>
      </c>
    </row>
    <row r="2701" spans="1:6" x14ac:dyDescent="0.25">
      <c r="A2701" t="s">
        <v>2184</v>
      </c>
      <c r="B2701">
        <v>4</v>
      </c>
      <c r="C2701">
        <v>1</v>
      </c>
      <c r="D2701" s="1">
        <v>9.9600000000000009</v>
      </c>
      <c r="E2701" s="1">
        <v>2.4900000000000002</v>
      </c>
      <c r="F2701" s="1">
        <v>4</v>
      </c>
    </row>
    <row r="2702" spans="1:6" x14ac:dyDescent="0.25">
      <c r="A2702" t="s">
        <v>2185</v>
      </c>
      <c r="B2702">
        <v>4</v>
      </c>
      <c r="C2702">
        <v>1</v>
      </c>
      <c r="D2702" s="1">
        <v>12.92</v>
      </c>
      <c r="E2702" s="1">
        <v>3.23</v>
      </c>
      <c r="F2702" s="1">
        <v>4</v>
      </c>
    </row>
    <row r="2703" spans="1:6" x14ac:dyDescent="0.25">
      <c r="A2703" t="s">
        <v>2186</v>
      </c>
      <c r="B2703">
        <v>4</v>
      </c>
      <c r="C2703">
        <v>1</v>
      </c>
      <c r="D2703" s="1">
        <v>17.84</v>
      </c>
      <c r="E2703" s="1">
        <v>4.46</v>
      </c>
      <c r="F2703" s="1">
        <v>4</v>
      </c>
    </row>
    <row r="2704" spans="1:6" x14ac:dyDescent="0.25">
      <c r="A2704" t="s">
        <v>2187</v>
      </c>
      <c r="B2704">
        <v>4</v>
      </c>
      <c r="C2704">
        <v>1</v>
      </c>
      <c r="D2704" s="1">
        <v>23.2</v>
      </c>
      <c r="E2704" s="1">
        <v>5.8</v>
      </c>
      <c r="F2704" s="1">
        <v>4</v>
      </c>
    </row>
    <row r="2705" spans="1:6" x14ac:dyDescent="0.25">
      <c r="A2705" t="s">
        <v>2191</v>
      </c>
      <c r="B2705">
        <v>4</v>
      </c>
      <c r="C2705">
        <v>1</v>
      </c>
      <c r="D2705" s="1">
        <v>5621.44</v>
      </c>
      <c r="E2705" s="1">
        <v>1405.36</v>
      </c>
      <c r="F2705" s="1">
        <v>4</v>
      </c>
    </row>
    <row r="2706" spans="1:6" x14ac:dyDescent="0.25">
      <c r="A2706" t="s">
        <v>2195</v>
      </c>
      <c r="B2706">
        <v>4</v>
      </c>
      <c r="C2706">
        <v>1</v>
      </c>
      <c r="D2706" s="1">
        <v>31.76</v>
      </c>
      <c r="E2706" s="1">
        <v>7.94</v>
      </c>
      <c r="F2706" s="1">
        <v>4</v>
      </c>
    </row>
    <row r="2707" spans="1:6" x14ac:dyDescent="0.25">
      <c r="A2707" t="s">
        <v>2196</v>
      </c>
      <c r="B2707">
        <v>4</v>
      </c>
      <c r="C2707">
        <v>1</v>
      </c>
      <c r="D2707" s="1">
        <v>8.64</v>
      </c>
      <c r="E2707" s="1">
        <v>2.16</v>
      </c>
      <c r="F2707" s="1">
        <v>4</v>
      </c>
    </row>
    <row r="2708" spans="1:6" x14ac:dyDescent="0.25">
      <c r="A2708" t="s">
        <v>2197</v>
      </c>
      <c r="B2708">
        <v>4</v>
      </c>
      <c r="C2708">
        <v>1</v>
      </c>
      <c r="D2708" s="1">
        <v>45.4</v>
      </c>
      <c r="E2708" s="1">
        <v>11.35</v>
      </c>
      <c r="F2708" s="1">
        <v>4</v>
      </c>
    </row>
    <row r="2709" spans="1:6" x14ac:dyDescent="0.25">
      <c r="A2709" t="s">
        <v>2198</v>
      </c>
      <c r="B2709">
        <v>4</v>
      </c>
      <c r="C2709">
        <v>1</v>
      </c>
      <c r="D2709" s="1">
        <v>148.80000000000001</v>
      </c>
      <c r="E2709" s="1">
        <v>37.200000000000003</v>
      </c>
      <c r="F2709" s="1">
        <v>4</v>
      </c>
    </row>
    <row r="2710" spans="1:6" x14ac:dyDescent="0.25">
      <c r="A2710" t="s">
        <v>2200</v>
      </c>
      <c r="B2710">
        <v>4</v>
      </c>
      <c r="C2710">
        <v>1</v>
      </c>
      <c r="D2710" s="1">
        <v>21</v>
      </c>
      <c r="E2710" s="1">
        <v>5.25</v>
      </c>
      <c r="F2710" s="1">
        <v>4</v>
      </c>
    </row>
    <row r="2711" spans="1:6" x14ac:dyDescent="0.25">
      <c r="A2711" t="s">
        <v>2201</v>
      </c>
      <c r="B2711">
        <v>4</v>
      </c>
      <c r="C2711">
        <v>1</v>
      </c>
      <c r="D2711" s="1">
        <v>106.92</v>
      </c>
      <c r="E2711" s="1">
        <v>26.73</v>
      </c>
      <c r="F2711" s="1">
        <v>4</v>
      </c>
    </row>
    <row r="2712" spans="1:6" x14ac:dyDescent="0.25">
      <c r="A2712" t="s">
        <v>2202</v>
      </c>
      <c r="B2712">
        <v>4</v>
      </c>
      <c r="C2712">
        <v>1</v>
      </c>
      <c r="D2712" s="1">
        <v>21.96</v>
      </c>
      <c r="E2712" s="1">
        <v>5.49</v>
      </c>
      <c r="F2712" s="1">
        <v>4</v>
      </c>
    </row>
    <row r="2713" spans="1:6" x14ac:dyDescent="0.25">
      <c r="A2713" t="s">
        <v>2203</v>
      </c>
      <c r="B2713">
        <v>4</v>
      </c>
      <c r="C2713">
        <v>1</v>
      </c>
      <c r="D2713" s="1">
        <v>42.96</v>
      </c>
      <c r="E2713" s="1">
        <v>10.74</v>
      </c>
      <c r="F2713" s="1">
        <v>4</v>
      </c>
    </row>
    <row r="2714" spans="1:6" x14ac:dyDescent="0.25">
      <c r="A2714" t="s">
        <v>2206</v>
      </c>
      <c r="B2714">
        <v>4</v>
      </c>
      <c r="C2714">
        <v>1</v>
      </c>
      <c r="D2714" s="1">
        <v>31.04</v>
      </c>
      <c r="E2714" s="1">
        <v>7.76</v>
      </c>
      <c r="F2714" s="1">
        <v>4</v>
      </c>
    </row>
    <row r="2715" spans="1:6" x14ac:dyDescent="0.25">
      <c r="A2715" t="s">
        <v>2209</v>
      </c>
      <c r="B2715">
        <v>4</v>
      </c>
      <c r="C2715">
        <v>1</v>
      </c>
      <c r="D2715" s="1">
        <v>13.28</v>
      </c>
      <c r="E2715" s="1">
        <v>3.32</v>
      </c>
      <c r="F2715" s="1">
        <v>4</v>
      </c>
    </row>
    <row r="2716" spans="1:6" x14ac:dyDescent="0.25">
      <c r="A2716" t="s">
        <v>2212</v>
      </c>
      <c r="B2716">
        <v>4</v>
      </c>
      <c r="C2716">
        <v>1</v>
      </c>
      <c r="D2716" s="1">
        <v>46.28</v>
      </c>
      <c r="E2716" s="1">
        <v>11.57</v>
      </c>
      <c r="F2716" s="1">
        <v>4</v>
      </c>
    </row>
    <row r="2717" spans="1:6" x14ac:dyDescent="0.25">
      <c r="A2717" t="s">
        <v>2213</v>
      </c>
      <c r="B2717">
        <v>4</v>
      </c>
      <c r="C2717">
        <v>1</v>
      </c>
      <c r="D2717" s="1">
        <v>324.56</v>
      </c>
      <c r="E2717" s="1">
        <v>81.14</v>
      </c>
      <c r="F2717" s="1">
        <v>4</v>
      </c>
    </row>
    <row r="2718" spans="1:6" x14ac:dyDescent="0.25">
      <c r="A2718" t="s">
        <v>2214</v>
      </c>
      <c r="B2718">
        <v>4</v>
      </c>
      <c r="C2718">
        <v>1</v>
      </c>
      <c r="D2718" s="1">
        <v>73.040000000000006</v>
      </c>
      <c r="E2718" s="1">
        <v>18.260000000000002</v>
      </c>
      <c r="F2718" s="1">
        <v>4</v>
      </c>
    </row>
    <row r="2719" spans="1:6" x14ac:dyDescent="0.25">
      <c r="A2719" t="s">
        <v>2215</v>
      </c>
      <c r="B2719">
        <v>4</v>
      </c>
      <c r="C2719">
        <v>1</v>
      </c>
      <c r="D2719" s="1">
        <v>80.64</v>
      </c>
      <c r="E2719" s="1">
        <v>20.16</v>
      </c>
      <c r="F2719" s="1">
        <v>4</v>
      </c>
    </row>
    <row r="2720" spans="1:6" x14ac:dyDescent="0.25">
      <c r="A2720" t="s">
        <v>2219</v>
      </c>
      <c r="B2720">
        <v>4</v>
      </c>
      <c r="C2720">
        <v>1</v>
      </c>
      <c r="D2720" s="1">
        <v>68.72</v>
      </c>
      <c r="E2720" s="1">
        <v>17.18</v>
      </c>
      <c r="F2720" s="1">
        <v>4</v>
      </c>
    </row>
    <row r="2721" spans="1:6" x14ac:dyDescent="0.25">
      <c r="A2721" t="s">
        <v>2230</v>
      </c>
      <c r="B2721">
        <v>4</v>
      </c>
      <c r="C2721">
        <v>1</v>
      </c>
      <c r="D2721" s="1">
        <v>32.76</v>
      </c>
      <c r="E2721" s="1">
        <v>8.19</v>
      </c>
      <c r="F2721" s="1">
        <v>4</v>
      </c>
    </row>
    <row r="2722" spans="1:6" x14ac:dyDescent="0.25">
      <c r="A2722" t="s">
        <v>2232</v>
      </c>
      <c r="B2722">
        <v>4</v>
      </c>
      <c r="C2722">
        <v>1</v>
      </c>
      <c r="D2722" s="1">
        <v>17.920000000000002</v>
      </c>
      <c r="E2722" s="1">
        <v>4.4800000000000004</v>
      </c>
      <c r="F2722" s="1">
        <v>4</v>
      </c>
    </row>
    <row r="2723" spans="1:6" x14ac:dyDescent="0.25">
      <c r="A2723" t="s">
        <v>2233</v>
      </c>
      <c r="B2723">
        <v>4</v>
      </c>
      <c r="C2723">
        <v>1</v>
      </c>
      <c r="D2723" s="1">
        <v>24.56</v>
      </c>
      <c r="E2723" s="1">
        <v>6.14</v>
      </c>
      <c r="F2723" s="1">
        <v>4</v>
      </c>
    </row>
    <row r="2724" spans="1:6" x14ac:dyDescent="0.25">
      <c r="A2724" t="s">
        <v>2237</v>
      </c>
      <c r="B2724">
        <v>4</v>
      </c>
      <c r="C2724">
        <v>1</v>
      </c>
      <c r="D2724" s="1">
        <v>28.08</v>
      </c>
      <c r="E2724" s="1">
        <v>7.02</v>
      </c>
      <c r="F2724" s="1">
        <v>4</v>
      </c>
    </row>
    <row r="2725" spans="1:6" x14ac:dyDescent="0.25">
      <c r="A2725" t="s">
        <v>2239</v>
      </c>
      <c r="B2725">
        <v>4</v>
      </c>
      <c r="C2725">
        <v>1</v>
      </c>
      <c r="D2725" s="1">
        <v>55.44</v>
      </c>
      <c r="E2725" s="1">
        <v>13.86</v>
      </c>
      <c r="F2725" s="1">
        <v>4</v>
      </c>
    </row>
    <row r="2726" spans="1:6" x14ac:dyDescent="0.25">
      <c r="A2726" t="s">
        <v>2249</v>
      </c>
      <c r="B2726">
        <v>4</v>
      </c>
      <c r="C2726">
        <v>1</v>
      </c>
      <c r="D2726" s="1">
        <v>10.88</v>
      </c>
      <c r="E2726" s="1">
        <v>2.72</v>
      </c>
      <c r="F2726" s="1">
        <v>4</v>
      </c>
    </row>
    <row r="2727" spans="1:6" x14ac:dyDescent="0.25">
      <c r="A2727" t="s">
        <v>2256</v>
      </c>
      <c r="B2727">
        <v>4</v>
      </c>
      <c r="C2727">
        <v>1</v>
      </c>
      <c r="D2727" s="1">
        <v>600</v>
      </c>
      <c r="E2727" s="1">
        <v>150</v>
      </c>
      <c r="F2727" s="1">
        <v>4</v>
      </c>
    </row>
    <row r="2728" spans="1:6" x14ac:dyDescent="0.25">
      <c r="A2728" t="s">
        <v>2271</v>
      </c>
      <c r="B2728">
        <v>3</v>
      </c>
      <c r="C2728">
        <v>1</v>
      </c>
      <c r="D2728" s="1">
        <v>225.3</v>
      </c>
      <c r="E2728" s="1">
        <v>75.099999999999994</v>
      </c>
      <c r="F2728" s="1">
        <v>3</v>
      </c>
    </row>
    <row r="2729" spans="1:6" x14ac:dyDescent="0.25">
      <c r="A2729" t="s">
        <v>2277</v>
      </c>
      <c r="B2729">
        <v>3</v>
      </c>
      <c r="C2729">
        <v>1</v>
      </c>
      <c r="D2729" s="1">
        <v>159.99</v>
      </c>
      <c r="E2729" s="1">
        <v>53.33</v>
      </c>
      <c r="F2729" s="1">
        <v>3</v>
      </c>
    </row>
    <row r="2730" spans="1:6" x14ac:dyDescent="0.25">
      <c r="A2730" t="s">
        <v>2279</v>
      </c>
      <c r="B2730">
        <v>3</v>
      </c>
      <c r="C2730">
        <v>1</v>
      </c>
      <c r="D2730" s="1">
        <v>55.44</v>
      </c>
      <c r="E2730" s="1">
        <v>18.48</v>
      </c>
      <c r="F2730" s="1">
        <v>3</v>
      </c>
    </row>
    <row r="2731" spans="1:6" x14ac:dyDescent="0.25">
      <c r="A2731" t="s">
        <v>2292</v>
      </c>
      <c r="B2731">
        <v>3</v>
      </c>
      <c r="C2731">
        <v>1</v>
      </c>
      <c r="D2731" s="1">
        <v>0.78</v>
      </c>
      <c r="E2731" s="1">
        <v>0.26</v>
      </c>
      <c r="F2731" s="1">
        <v>3</v>
      </c>
    </row>
    <row r="2732" spans="1:6" x14ac:dyDescent="0.25">
      <c r="A2732" t="s">
        <v>2293</v>
      </c>
      <c r="B2732">
        <v>3</v>
      </c>
      <c r="C2732">
        <v>1</v>
      </c>
      <c r="D2732" s="1">
        <v>0.78</v>
      </c>
      <c r="E2732" s="1">
        <v>0.26</v>
      </c>
      <c r="F2732" s="1">
        <v>3</v>
      </c>
    </row>
    <row r="2733" spans="1:6" x14ac:dyDescent="0.25">
      <c r="A2733" t="s">
        <v>2294</v>
      </c>
      <c r="B2733">
        <v>3</v>
      </c>
      <c r="C2733">
        <v>1</v>
      </c>
      <c r="D2733" s="1">
        <v>0.78</v>
      </c>
      <c r="E2733" s="1">
        <v>0.26</v>
      </c>
      <c r="F2733" s="1">
        <v>3</v>
      </c>
    </row>
    <row r="2734" spans="1:6" x14ac:dyDescent="0.25">
      <c r="A2734" t="s">
        <v>2297</v>
      </c>
      <c r="B2734">
        <v>3</v>
      </c>
      <c r="C2734">
        <v>1</v>
      </c>
      <c r="D2734" s="1">
        <v>178.02</v>
      </c>
      <c r="E2734" s="1">
        <v>59.34</v>
      </c>
      <c r="F2734" s="1">
        <v>3</v>
      </c>
    </row>
    <row r="2735" spans="1:6" x14ac:dyDescent="0.25">
      <c r="A2735" t="s">
        <v>2300</v>
      </c>
      <c r="B2735">
        <v>3</v>
      </c>
      <c r="C2735">
        <v>1</v>
      </c>
      <c r="D2735" s="1">
        <v>75.239999999999995</v>
      </c>
      <c r="E2735" s="1">
        <v>25.08</v>
      </c>
      <c r="F2735" s="1">
        <v>3</v>
      </c>
    </row>
    <row r="2736" spans="1:6" x14ac:dyDescent="0.25">
      <c r="A2736" t="s">
        <v>2304</v>
      </c>
      <c r="B2736">
        <v>3</v>
      </c>
      <c r="C2736">
        <v>1</v>
      </c>
      <c r="D2736" s="1">
        <v>30.78</v>
      </c>
      <c r="E2736" s="1">
        <v>10.26</v>
      </c>
      <c r="F2736" s="1">
        <v>3</v>
      </c>
    </row>
    <row r="2737" spans="1:6" x14ac:dyDescent="0.25">
      <c r="A2737" t="s">
        <v>2309</v>
      </c>
      <c r="B2737">
        <v>3</v>
      </c>
      <c r="C2737">
        <v>1</v>
      </c>
      <c r="D2737" s="1">
        <v>6.96</v>
      </c>
      <c r="E2737" s="1">
        <v>2.3199999999999998</v>
      </c>
      <c r="F2737" s="1">
        <v>3</v>
      </c>
    </row>
    <row r="2738" spans="1:6" x14ac:dyDescent="0.25">
      <c r="A2738" t="s">
        <v>2311</v>
      </c>
      <c r="B2738">
        <v>3</v>
      </c>
      <c r="C2738">
        <v>1</v>
      </c>
      <c r="D2738" s="1">
        <v>8.1300000000000008</v>
      </c>
      <c r="E2738" s="1">
        <v>2.71</v>
      </c>
      <c r="F2738" s="1">
        <v>3</v>
      </c>
    </row>
    <row r="2739" spans="1:6" x14ac:dyDescent="0.25">
      <c r="A2739" t="s">
        <v>2312</v>
      </c>
      <c r="B2739">
        <v>3</v>
      </c>
      <c r="C2739">
        <v>1</v>
      </c>
      <c r="D2739" s="1">
        <v>8.1300000000000008</v>
      </c>
      <c r="E2739" s="1">
        <v>2.71</v>
      </c>
      <c r="F2739" s="1">
        <v>3</v>
      </c>
    </row>
    <row r="2740" spans="1:6" x14ac:dyDescent="0.25">
      <c r="A2740" t="s">
        <v>2314</v>
      </c>
      <c r="B2740">
        <v>3</v>
      </c>
      <c r="C2740">
        <v>1</v>
      </c>
      <c r="D2740" s="1">
        <v>15.87</v>
      </c>
      <c r="E2740" s="1">
        <v>5.29</v>
      </c>
      <c r="F2740" s="1">
        <v>3</v>
      </c>
    </row>
    <row r="2741" spans="1:6" x14ac:dyDescent="0.25">
      <c r="A2741" t="s">
        <v>2325</v>
      </c>
      <c r="B2741">
        <v>3</v>
      </c>
      <c r="C2741">
        <v>1</v>
      </c>
      <c r="D2741" s="1">
        <v>246.63</v>
      </c>
      <c r="E2741" s="1">
        <v>82.21</v>
      </c>
      <c r="F2741" s="1">
        <v>3</v>
      </c>
    </row>
    <row r="2742" spans="1:6" x14ac:dyDescent="0.25">
      <c r="A2742" t="s">
        <v>2337</v>
      </c>
      <c r="B2742">
        <v>3</v>
      </c>
      <c r="C2742">
        <v>1</v>
      </c>
      <c r="D2742" s="1">
        <v>55.26</v>
      </c>
      <c r="E2742" s="1">
        <v>18.420000000000002</v>
      </c>
      <c r="F2742" s="1">
        <v>3</v>
      </c>
    </row>
    <row r="2743" spans="1:6" x14ac:dyDescent="0.25">
      <c r="A2743" t="s">
        <v>2339</v>
      </c>
      <c r="B2743">
        <v>3</v>
      </c>
      <c r="C2743">
        <v>1</v>
      </c>
      <c r="D2743" s="1">
        <v>252</v>
      </c>
      <c r="E2743" s="1">
        <v>84</v>
      </c>
      <c r="F2743" s="1">
        <v>3</v>
      </c>
    </row>
    <row r="2744" spans="1:6" x14ac:dyDescent="0.25">
      <c r="A2744" t="s">
        <v>2340</v>
      </c>
      <c r="B2744">
        <v>3</v>
      </c>
      <c r="C2744">
        <v>1</v>
      </c>
      <c r="D2744" s="1">
        <v>122.7</v>
      </c>
      <c r="E2744" s="1">
        <v>40.9</v>
      </c>
      <c r="F2744" s="1">
        <v>3</v>
      </c>
    </row>
    <row r="2745" spans="1:6" x14ac:dyDescent="0.25">
      <c r="A2745" t="s">
        <v>2342</v>
      </c>
      <c r="B2745">
        <v>3</v>
      </c>
      <c r="C2745">
        <v>1</v>
      </c>
      <c r="D2745" s="1">
        <v>57.3</v>
      </c>
      <c r="E2745" s="1">
        <v>19.100000000000001</v>
      </c>
      <c r="F2745" s="1">
        <v>3</v>
      </c>
    </row>
    <row r="2746" spans="1:6" x14ac:dyDescent="0.25">
      <c r="A2746" t="s">
        <v>2345</v>
      </c>
      <c r="B2746">
        <v>3</v>
      </c>
      <c r="C2746">
        <v>1</v>
      </c>
      <c r="D2746" s="1">
        <v>163.80000000000001</v>
      </c>
      <c r="E2746" s="1">
        <v>54.6</v>
      </c>
      <c r="F2746" s="1">
        <v>3</v>
      </c>
    </row>
    <row r="2747" spans="1:6" x14ac:dyDescent="0.25">
      <c r="A2747" t="s">
        <v>2348</v>
      </c>
      <c r="B2747">
        <v>3</v>
      </c>
      <c r="C2747">
        <v>1</v>
      </c>
      <c r="D2747" s="1">
        <v>12.09</v>
      </c>
      <c r="E2747" s="1">
        <v>4.03</v>
      </c>
      <c r="F2747" s="1">
        <v>3</v>
      </c>
    </row>
    <row r="2748" spans="1:6" x14ac:dyDescent="0.25">
      <c r="A2748" t="s">
        <v>2358</v>
      </c>
      <c r="B2748">
        <v>3</v>
      </c>
      <c r="C2748">
        <v>1</v>
      </c>
      <c r="D2748" s="1">
        <v>8.43</v>
      </c>
      <c r="E2748" s="1">
        <v>2.81</v>
      </c>
      <c r="F2748" s="1">
        <v>3</v>
      </c>
    </row>
    <row r="2749" spans="1:6" x14ac:dyDescent="0.25">
      <c r="A2749" t="s">
        <v>2359</v>
      </c>
      <c r="B2749">
        <v>3</v>
      </c>
      <c r="C2749">
        <v>1</v>
      </c>
      <c r="D2749" s="1">
        <v>11.04</v>
      </c>
      <c r="E2749" s="1">
        <v>3.68</v>
      </c>
      <c r="F2749" s="1">
        <v>3</v>
      </c>
    </row>
    <row r="2750" spans="1:6" x14ac:dyDescent="0.25">
      <c r="A2750" t="s">
        <v>2361</v>
      </c>
      <c r="B2750">
        <v>3</v>
      </c>
      <c r="C2750">
        <v>1</v>
      </c>
      <c r="D2750" s="1">
        <v>147</v>
      </c>
      <c r="E2750" s="1">
        <v>49</v>
      </c>
      <c r="F2750" s="1">
        <v>3</v>
      </c>
    </row>
    <row r="2751" spans="1:6" x14ac:dyDescent="0.25">
      <c r="A2751" t="s">
        <v>2363</v>
      </c>
      <c r="B2751">
        <v>3</v>
      </c>
      <c r="C2751">
        <v>1</v>
      </c>
      <c r="D2751" s="1">
        <v>78</v>
      </c>
      <c r="E2751" s="1">
        <v>26</v>
      </c>
      <c r="F2751" s="1">
        <v>3</v>
      </c>
    </row>
    <row r="2752" spans="1:6" x14ac:dyDescent="0.25">
      <c r="A2752" t="s">
        <v>2364</v>
      </c>
      <c r="B2752">
        <v>3</v>
      </c>
      <c r="C2752">
        <v>1</v>
      </c>
      <c r="D2752" s="1">
        <v>336</v>
      </c>
      <c r="E2752" s="1">
        <v>112</v>
      </c>
      <c r="F2752" s="1">
        <v>3</v>
      </c>
    </row>
    <row r="2753" spans="1:6" x14ac:dyDescent="0.25">
      <c r="A2753" t="s">
        <v>2365</v>
      </c>
      <c r="B2753">
        <v>3</v>
      </c>
      <c r="C2753">
        <v>1</v>
      </c>
      <c r="D2753" s="1">
        <v>289.29000000000002</v>
      </c>
      <c r="E2753" s="1">
        <v>96.43</v>
      </c>
      <c r="F2753" s="1">
        <v>3</v>
      </c>
    </row>
    <row r="2754" spans="1:6" x14ac:dyDescent="0.25">
      <c r="A2754" t="s">
        <v>2381</v>
      </c>
      <c r="B2754">
        <v>3</v>
      </c>
      <c r="C2754">
        <v>1</v>
      </c>
      <c r="D2754" s="1">
        <v>42.42</v>
      </c>
      <c r="E2754" s="1">
        <v>14.14</v>
      </c>
      <c r="F2754" s="1">
        <v>3</v>
      </c>
    </row>
    <row r="2755" spans="1:6" x14ac:dyDescent="0.25">
      <c r="A2755" t="s">
        <v>2382</v>
      </c>
      <c r="B2755">
        <v>3</v>
      </c>
      <c r="C2755">
        <v>1</v>
      </c>
      <c r="D2755" s="1">
        <v>38.159999999999997</v>
      </c>
      <c r="E2755" s="1">
        <v>12.72</v>
      </c>
      <c r="F2755" s="1">
        <v>3</v>
      </c>
    </row>
    <row r="2756" spans="1:6" x14ac:dyDescent="0.25">
      <c r="A2756" t="s">
        <v>2389</v>
      </c>
      <c r="B2756">
        <v>3</v>
      </c>
      <c r="C2756">
        <v>1</v>
      </c>
      <c r="D2756" s="1">
        <v>165.99</v>
      </c>
      <c r="E2756" s="1">
        <v>55.33</v>
      </c>
      <c r="F2756" s="1">
        <v>3</v>
      </c>
    </row>
    <row r="2757" spans="1:6" x14ac:dyDescent="0.25">
      <c r="A2757" t="s">
        <v>2399</v>
      </c>
      <c r="B2757">
        <v>3</v>
      </c>
      <c r="C2757">
        <v>1</v>
      </c>
      <c r="D2757" s="1">
        <v>15.33</v>
      </c>
      <c r="E2757" s="1">
        <v>5.1100000000000003</v>
      </c>
      <c r="F2757" s="1">
        <v>3</v>
      </c>
    </row>
    <row r="2758" spans="1:6" x14ac:dyDescent="0.25">
      <c r="A2758" t="s">
        <v>2400</v>
      </c>
      <c r="B2758">
        <v>3</v>
      </c>
      <c r="C2758">
        <v>1</v>
      </c>
      <c r="D2758" s="1">
        <v>15.33</v>
      </c>
      <c r="E2758" s="1">
        <v>5.1100000000000003</v>
      </c>
      <c r="F2758" s="1">
        <v>3</v>
      </c>
    </row>
    <row r="2759" spans="1:6" x14ac:dyDescent="0.25">
      <c r="A2759" t="s">
        <v>2405</v>
      </c>
      <c r="B2759">
        <v>3</v>
      </c>
      <c r="C2759">
        <v>1</v>
      </c>
      <c r="D2759" s="1">
        <v>15.33</v>
      </c>
      <c r="E2759" s="1">
        <v>5.1100000000000003</v>
      </c>
      <c r="F2759" s="1">
        <v>3</v>
      </c>
    </row>
    <row r="2760" spans="1:6" x14ac:dyDescent="0.25">
      <c r="A2760" t="s">
        <v>2409</v>
      </c>
      <c r="B2760">
        <v>3</v>
      </c>
      <c r="C2760">
        <v>1</v>
      </c>
      <c r="D2760" s="1">
        <v>129.15</v>
      </c>
      <c r="E2760" s="1">
        <v>43.05</v>
      </c>
      <c r="F2760" s="1">
        <v>3</v>
      </c>
    </row>
    <row r="2761" spans="1:6" x14ac:dyDescent="0.25">
      <c r="A2761" t="s">
        <v>2410</v>
      </c>
      <c r="B2761">
        <v>3</v>
      </c>
      <c r="C2761">
        <v>1</v>
      </c>
      <c r="D2761" s="1">
        <v>326.64</v>
      </c>
      <c r="E2761" s="1">
        <v>108.88</v>
      </c>
      <c r="F2761" s="1">
        <v>3</v>
      </c>
    </row>
    <row r="2762" spans="1:6" x14ac:dyDescent="0.25">
      <c r="A2762" t="s">
        <v>2415</v>
      </c>
      <c r="B2762">
        <v>3</v>
      </c>
      <c r="C2762">
        <v>1</v>
      </c>
      <c r="D2762" s="1">
        <v>102.24</v>
      </c>
      <c r="E2762" s="1">
        <v>34.08</v>
      </c>
      <c r="F2762" s="1">
        <v>3</v>
      </c>
    </row>
    <row r="2763" spans="1:6" x14ac:dyDescent="0.25">
      <c r="A2763" t="s">
        <v>2432</v>
      </c>
      <c r="B2763">
        <v>3</v>
      </c>
      <c r="C2763">
        <v>1</v>
      </c>
      <c r="D2763" s="1">
        <v>8.2200000000000006</v>
      </c>
      <c r="E2763" s="1">
        <v>2.74</v>
      </c>
      <c r="F2763" s="1">
        <v>3</v>
      </c>
    </row>
    <row r="2764" spans="1:6" x14ac:dyDescent="0.25">
      <c r="A2764" t="s">
        <v>2434</v>
      </c>
      <c r="B2764">
        <v>3</v>
      </c>
      <c r="C2764">
        <v>1</v>
      </c>
      <c r="D2764" s="1">
        <v>83.19</v>
      </c>
      <c r="E2764" s="1">
        <v>27.73</v>
      </c>
      <c r="F2764" s="1">
        <v>3</v>
      </c>
    </row>
    <row r="2765" spans="1:6" x14ac:dyDescent="0.25">
      <c r="A2765" t="s">
        <v>2443</v>
      </c>
      <c r="B2765">
        <v>3</v>
      </c>
      <c r="C2765">
        <v>1</v>
      </c>
      <c r="D2765" s="1">
        <v>51.99</v>
      </c>
      <c r="E2765" s="1">
        <v>17.329999999999998</v>
      </c>
      <c r="F2765" s="1">
        <v>3</v>
      </c>
    </row>
    <row r="2766" spans="1:6" x14ac:dyDescent="0.25">
      <c r="A2766" t="s">
        <v>2457</v>
      </c>
      <c r="B2766">
        <v>3</v>
      </c>
      <c r="C2766">
        <v>1</v>
      </c>
      <c r="D2766" s="1">
        <v>164.19</v>
      </c>
      <c r="E2766" s="1">
        <v>54.73</v>
      </c>
      <c r="F2766" s="1">
        <v>3</v>
      </c>
    </row>
    <row r="2767" spans="1:6" x14ac:dyDescent="0.25">
      <c r="A2767" t="s">
        <v>2458</v>
      </c>
      <c r="B2767">
        <v>3</v>
      </c>
      <c r="C2767">
        <v>1</v>
      </c>
      <c r="D2767" s="1">
        <v>44.4</v>
      </c>
      <c r="E2767" s="1">
        <v>14.8</v>
      </c>
      <c r="F2767" s="1">
        <v>3</v>
      </c>
    </row>
    <row r="2768" spans="1:6" x14ac:dyDescent="0.25">
      <c r="A2768" t="s">
        <v>2461</v>
      </c>
      <c r="B2768">
        <v>3</v>
      </c>
      <c r="C2768">
        <v>1</v>
      </c>
      <c r="D2768" s="1">
        <v>19.739999999999998</v>
      </c>
      <c r="E2768" s="1">
        <v>6.58</v>
      </c>
      <c r="F2768" s="1">
        <v>3</v>
      </c>
    </row>
    <row r="2769" spans="1:6" x14ac:dyDescent="0.25">
      <c r="A2769" t="s">
        <v>2462</v>
      </c>
      <c r="B2769">
        <v>3</v>
      </c>
      <c r="C2769">
        <v>1</v>
      </c>
      <c r="D2769" s="1">
        <v>26.85</v>
      </c>
      <c r="E2769" s="1">
        <v>8.9499999999999993</v>
      </c>
      <c r="F2769" s="1">
        <v>3</v>
      </c>
    </row>
    <row r="2770" spans="1:6" x14ac:dyDescent="0.25">
      <c r="A2770" t="s">
        <v>2463</v>
      </c>
      <c r="B2770">
        <v>3</v>
      </c>
      <c r="C2770">
        <v>1</v>
      </c>
      <c r="D2770" s="1">
        <v>18.39</v>
      </c>
      <c r="E2770" s="1">
        <v>6.13</v>
      </c>
      <c r="F2770" s="1">
        <v>3</v>
      </c>
    </row>
    <row r="2771" spans="1:6" x14ac:dyDescent="0.25">
      <c r="A2771" t="s">
        <v>2465</v>
      </c>
      <c r="B2771">
        <v>3</v>
      </c>
      <c r="C2771">
        <v>1</v>
      </c>
      <c r="D2771" s="1">
        <v>27.39</v>
      </c>
      <c r="E2771" s="1">
        <v>9.1300000000000008</v>
      </c>
      <c r="F2771" s="1">
        <v>3</v>
      </c>
    </row>
    <row r="2772" spans="1:6" x14ac:dyDescent="0.25">
      <c r="A2772" t="s">
        <v>2470</v>
      </c>
      <c r="B2772">
        <v>3</v>
      </c>
      <c r="C2772">
        <v>1</v>
      </c>
      <c r="D2772" s="1">
        <v>499.95</v>
      </c>
      <c r="E2772" s="1">
        <v>166.65</v>
      </c>
      <c r="F2772" s="1">
        <v>3</v>
      </c>
    </row>
    <row r="2773" spans="1:6" x14ac:dyDescent="0.25">
      <c r="A2773" t="s">
        <v>2472</v>
      </c>
      <c r="B2773">
        <v>3</v>
      </c>
      <c r="C2773">
        <v>1</v>
      </c>
      <c r="D2773" s="1">
        <v>596.94000000000005</v>
      </c>
      <c r="E2773" s="1">
        <v>198.98</v>
      </c>
      <c r="F2773" s="1">
        <v>3</v>
      </c>
    </row>
    <row r="2774" spans="1:6" x14ac:dyDescent="0.25">
      <c r="A2774" t="s">
        <v>2473</v>
      </c>
      <c r="B2774">
        <v>3</v>
      </c>
      <c r="C2774">
        <v>1</v>
      </c>
      <c r="D2774" s="1">
        <v>60.63</v>
      </c>
      <c r="E2774" s="1">
        <v>20.21</v>
      </c>
      <c r="F2774" s="1">
        <v>3</v>
      </c>
    </row>
    <row r="2775" spans="1:6" x14ac:dyDescent="0.25">
      <c r="A2775" t="s">
        <v>2476</v>
      </c>
      <c r="B2775">
        <v>3</v>
      </c>
      <c r="C2775">
        <v>1</v>
      </c>
      <c r="D2775" s="1">
        <v>46.32</v>
      </c>
      <c r="E2775" s="1">
        <v>15.44</v>
      </c>
      <c r="F2775" s="1">
        <v>3</v>
      </c>
    </row>
    <row r="2776" spans="1:6" x14ac:dyDescent="0.25">
      <c r="A2776" t="s">
        <v>2477</v>
      </c>
      <c r="B2776">
        <v>3</v>
      </c>
      <c r="C2776">
        <v>1</v>
      </c>
      <c r="D2776" s="1">
        <v>2497.5300000000002</v>
      </c>
      <c r="E2776" s="1">
        <v>832.51</v>
      </c>
      <c r="F2776" s="1">
        <v>3</v>
      </c>
    </row>
    <row r="2777" spans="1:6" x14ac:dyDescent="0.25">
      <c r="A2777" t="s">
        <v>2486</v>
      </c>
      <c r="B2777">
        <v>3</v>
      </c>
      <c r="C2777">
        <v>1</v>
      </c>
      <c r="D2777" s="1">
        <v>16.11</v>
      </c>
      <c r="E2777" s="1">
        <v>5.37</v>
      </c>
      <c r="F2777" s="1">
        <v>3</v>
      </c>
    </row>
    <row r="2778" spans="1:6" x14ac:dyDescent="0.25">
      <c r="A2778" t="s">
        <v>2488</v>
      </c>
      <c r="B2778">
        <v>3</v>
      </c>
      <c r="C2778">
        <v>1</v>
      </c>
      <c r="D2778" s="1">
        <v>11.82</v>
      </c>
      <c r="E2778" s="1">
        <v>3.94</v>
      </c>
      <c r="F2778" s="1">
        <v>3</v>
      </c>
    </row>
    <row r="2779" spans="1:6" x14ac:dyDescent="0.25">
      <c r="A2779" t="s">
        <v>2489</v>
      </c>
      <c r="B2779">
        <v>3</v>
      </c>
      <c r="C2779">
        <v>1</v>
      </c>
      <c r="D2779" s="1">
        <v>22.77</v>
      </c>
      <c r="E2779" s="1">
        <v>7.59</v>
      </c>
      <c r="F2779" s="1">
        <v>3</v>
      </c>
    </row>
    <row r="2780" spans="1:6" x14ac:dyDescent="0.25">
      <c r="A2780" t="s">
        <v>2490</v>
      </c>
      <c r="B2780">
        <v>3</v>
      </c>
      <c r="C2780">
        <v>1</v>
      </c>
      <c r="D2780" s="1">
        <v>15.39</v>
      </c>
      <c r="E2780" s="1">
        <v>5.13</v>
      </c>
      <c r="F2780" s="1">
        <v>3</v>
      </c>
    </row>
    <row r="2781" spans="1:6" x14ac:dyDescent="0.25">
      <c r="A2781" t="s">
        <v>2497</v>
      </c>
      <c r="B2781">
        <v>3</v>
      </c>
      <c r="C2781">
        <v>1</v>
      </c>
      <c r="D2781" s="1">
        <v>106.32</v>
      </c>
      <c r="E2781" s="1">
        <v>35.44</v>
      </c>
      <c r="F2781" s="1">
        <v>3</v>
      </c>
    </row>
    <row r="2782" spans="1:6" x14ac:dyDescent="0.25">
      <c r="A2782" t="s">
        <v>2498</v>
      </c>
      <c r="B2782">
        <v>3</v>
      </c>
      <c r="C2782">
        <v>1</v>
      </c>
      <c r="D2782" s="1">
        <v>80.19</v>
      </c>
      <c r="E2782" s="1">
        <v>26.73</v>
      </c>
      <c r="F2782" s="1">
        <v>3</v>
      </c>
    </row>
    <row r="2783" spans="1:6" x14ac:dyDescent="0.25">
      <c r="A2783" t="s">
        <v>2499</v>
      </c>
      <c r="B2783">
        <v>3</v>
      </c>
      <c r="C2783">
        <v>1</v>
      </c>
      <c r="D2783" s="1">
        <v>27.84</v>
      </c>
      <c r="E2783" s="1">
        <v>9.2799999999999994</v>
      </c>
      <c r="F2783" s="1">
        <v>3</v>
      </c>
    </row>
    <row r="2784" spans="1:6" x14ac:dyDescent="0.25">
      <c r="A2784" t="s">
        <v>2502</v>
      </c>
      <c r="B2784">
        <v>3</v>
      </c>
      <c r="C2784">
        <v>1</v>
      </c>
      <c r="D2784" s="1">
        <v>153.33000000000001</v>
      </c>
      <c r="E2784" s="1">
        <v>51.11</v>
      </c>
      <c r="F2784" s="1">
        <v>3</v>
      </c>
    </row>
    <row r="2785" spans="1:6" x14ac:dyDescent="0.25">
      <c r="A2785" t="s">
        <v>2511</v>
      </c>
      <c r="B2785">
        <v>3</v>
      </c>
      <c r="C2785">
        <v>1</v>
      </c>
      <c r="D2785" s="1">
        <v>15.6</v>
      </c>
      <c r="E2785" s="1">
        <v>5.2</v>
      </c>
      <c r="F2785" s="1">
        <v>3</v>
      </c>
    </row>
    <row r="2786" spans="1:6" x14ac:dyDescent="0.25">
      <c r="A2786" t="s">
        <v>2515</v>
      </c>
      <c r="B2786">
        <v>3</v>
      </c>
      <c r="C2786">
        <v>1</v>
      </c>
      <c r="D2786" s="1">
        <v>16.05</v>
      </c>
      <c r="E2786" s="1">
        <v>5.35</v>
      </c>
      <c r="F2786" s="1">
        <v>3</v>
      </c>
    </row>
    <row r="2787" spans="1:6" x14ac:dyDescent="0.25">
      <c r="A2787" t="s">
        <v>2520</v>
      </c>
      <c r="B2787">
        <v>3</v>
      </c>
      <c r="C2787">
        <v>1</v>
      </c>
      <c r="D2787" s="1">
        <v>13.2</v>
      </c>
      <c r="E2787" s="1">
        <v>4.4000000000000004</v>
      </c>
      <c r="F2787" s="1">
        <v>3</v>
      </c>
    </row>
    <row r="2788" spans="1:6" x14ac:dyDescent="0.25">
      <c r="A2788" t="s">
        <v>2521</v>
      </c>
      <c r="B2788">
        <v>3</v>
      </c>
      <c r="C2788">
        <v>1</v>
      </c>
      <c r="D2788" s="1">
        <v>8.16</v>
      </c>
      <c r="E2788" s="1">
        <v>2.72</v>
      </c>
      <c r="F2788" s="1">
        <v>3</v>
      </c>
    </row>
    <row r="2789" spans="1:6" x14ac:dyDescent="0.25">
      <c r="A2789" t="s">
        <v>2523</v>
      </c>
      <c r="B2789">
        <v>3</v>
      </c>
      <c r="C2789">
        <v>1</v>
      </c>
      <c r="D2789" s="1">
        <v>12.66</v>
      </c>
      <c r="E2789" s="1">
        <v>4.22</v>
      </c>
      <c r="F2789" s="1">
        <v>3</v>
      </c>
    </row>
    <row r="2790" spans="1:6" x14ac:dyDescent="0.25">
      <c r="A2790" t="s">
        <v>2525</v>
      </c>
      <c r="B2790">
        <v>3</v>
      </c>
      <c r="C2790">
        <v>1</v>
      </c>
      <c r="D2790" s="1">
        <v>41.58</v>
      </c>
      <c r="E2790" s="1">
        <v>13.86</v>
      </c>
      <c r="F2790" s="1">
        <v>3</v>
      </c>
    </row>
    <row r="2791" spans="1:6" x14ac:dyDescent="0.25">
      <c r="A2791" t="s">
        <v>2533</v>
      </c>
      <c r="B2791">
        <v>3</v>
      </c>
      <c r="C2791">
        <v>1</v>
      </c>
      <c r="D2791" s="1">
        <v>363</v>
      </c>
      <c r="E2791" s="1">
        <v>121</v>
      </c>
      <c r="F2791" s="1">
        <v>3</v>
      </c>
    </row>
    <row r="2792" spans="1:6" x14ac:dyDescent="0.25">
      <c r="A2792" t="s">
        <v>2534</v>
      </c>
      <c r="B2792">
        <v>3</v>
      </c>
      <c r="C2792">
        <v>1</v>
      </c>
      <c r="D2792" s="1">
        <v>221.4</v>
      </c>
      <c r="E2792" s="1">
        <v>73.8</v>
      </c>
      <c r="F2792" s="1">
        <v>3</v>
      </c>
    </row>
    <row r="2793" spans="1:6" x14ac:dyDescent="0.25">
      <c r="A2793" t="s">
        <v>2538</v>
      </c>
      <c r="B2793">
        <v>3</v>
      </c>
      <c r="C2793">
        <v>1</v>
      </c>
      <c r="D2793" s="1">
        <v>0.3</v>
      </c>
      <c r="E2793" s="1">
        <v>0.1</v>
      </c>
      <c r="F2793" s="1">
        <v>3</v>
      </c>
    </row>
    <row r="2794" spans="1:6" x14ac:dyDescent="0.25">
      <c r="A2794" t="s">
        <v>2539</v>
      </c>
      <c r="B2794">
        <v>3</v>
      </c>
      <c r="C2794">
        <v>1</v>
      </c>
      <c r="D2794" s="1">
        <v>0.3</v>
      </c>
      <c r="E2794" s="1">
        <v>0.1</v>
      </c>
      <c r="F2794" s="1">
        <v>3</v>
      </c>
    </row>
    <row r="2795" spans="1:6" x14ac:dyDescent="0.25">
      <c r="A2795" t="s">
        <v>2540</v>
      </c>
      <c r="B2795">
        <v>3</v>
      </c>
      <c r="C2795">
        <v>1</v>
      </c>
      <c r="D2795" s="1">
        <v>0.54</v>
      </c>
      <c r="E2795" s="1">
        <v>0.18</v>
      </c>
      <c r="F2795" s="1">
        <v>3</v>
      </c>
    </row>
    <row r="2796" spans="1:6" x14ac:dyDescent="0.25">
      <c r="A2796" t="s">
        <v>2541</v>
      </c>
      <c r="B2796">
        <v>3</v>
      </c>
      <c r="C2796">
        <v>1</v>
      </c>
      <c r="D2796" s="1">
        <v>0.54</v>
      </c>
      <c r="E2796" s="1">
        <v>0.18</v>
      </c>
      <c r="F2796" s="1">
        <v>3</v>
      </c>
    </row>
    <row r="2797" spans="1:6" x14ac:dyDescent="0.25">
      <c r="A2797" t="s">
        <v>2542</v>
      </c>
      <c r="B2797">
        <v>3</v>
      </c>
      <c r="C2797">
        <v>1</v>
      </c>
      <c r="D2797" s="1">
        <v>0.54</v>
      </c>
      <c r="E2797" s="1">
        <v>0.18</v>
      </c>
      <c r="F2797" s="1">
        <v>3</v>
      </c>
    </row>
    <row r="2798" spans="1:6" x14ac:dyDescent="0.25">
      <c r="A2798" t="s">
        <v>2543</v>
      </c>
      <c r="B2798">
        <v>3</v>
      </c>
      <c r="C2798">
        <v>1</v>
      </c>
      <c r="D2798" s="1">
        <v>0.54</v>
      </c>
      <c r="E2798" s="1">
        <v>0.18</v>
      </c>
      <c r="F2798" s="1">
        <v>3</v>
      </c>
    </row>
    <row r="2799" spans="1:6" x14ac:dyDescent="0.25">
      <c r="A2799" t="s">
        <v>2544</v>
      </c>
      <c r="B2799">
        <v>3</v>
      </c>
      <c r="C2799">
        <v>1</v>
      </c>
      <c r="D2799" s="1">
        <v>0.54</v>
      </c>
      <c r="E2799" s="1">
        <v>0.18</v>
      </c>
      <c r="F2799" s="1">
        <v>3</v>
      </c>
    </row>
    <row r="2800" spans="1:6" x14ac:dyDescent="0.25">
      <c r="A2800" t="s">
        <v>2545</v>
      </c>
      <c r="B2800">
        <v>3</v>
      </c>
      <c r="C2800">
        <v>1</v>
      </c>
      <c r="D2800" s="1">
        <v>0.54</v>
      </c>
      <c r="E2800" s="1">
        <v>0.18</v>
      </c>
      <c r="F2800" s="1">
        <v>3</v>
      </c>
    </row>
    <row r="2801" spans="1:6" x14ac:dyDescent="0.25">
      <c r="A2801" t="s">
        <v>2546</v>
      </c>
      <c r="B2801">
        <v>3</v>
      </c>
      <c r="C2801">
        <v>1</v>
      </c>
      <c r="D2801" s="1">
        <v>0.54</v>
      </c>
      <c r="E2801" s="1">
        <v>0.18</v>
      </c>
      <c r="F2801" s="1">
        <v>3</v>
      </c>
    </row>
    <row r="2802" spans="1:6" x14ac:dyDescent="0.25">
      <c r="A2802" t="s">
        <v>2547</v>
      </c>
      <c r="B2802">
        <v>3</v>
      </c>
      <c r="C2802">
        <v>1</v>
      </c>
      <c r="D2802" s="1">
        <v>0.54</v>
      </c>
      <c r="E2802" s="1">
        <v>0.18</v>
      </c>
      <c r="F2802" s="1">
        <v>3</v>
      </c>
    </row>
    <row r="2803" spans="1:6" x14ac:dyDescent="0.25">
      <c r="A2803" t="s">
        <v>2551</v>
      </c>
      <c r="B2803">
        <v>3</v>
      </c>
      <c r="C2803">
        <v>1</v>
      </c>
      <c r="D2803" s="1">
        <v>635.1</v>
      </c>
      <c r="E2803" s="1">
        <v>211.7</v>
      </c>
      <c r="F2803" s="1">
        <v>3</v>
      </c>
    </row>
    <row r="2804" spans="1:6" x14ac:dyDescent="0.25">
      <c r="A2804" t="s">
        <v>2552</v>
      </c>
      <c r="B2804">
        <v>3</v>
      </c>
      <c r="C2804">
        <v>1</v>
      </c>
      <c r="D2804" s="1">
        <v>5.34</v>
      </c>
      <c r="E2804" s="1">
        <v>1.78</v>
      </c>
      <c r="F2804" s="1">
        <v>3</v>
      </c>
    </row>
    <row r="2805" spans="1:6" x14ac:dyDescent="0.25">
      <c r="A2805" t="s">
        <v>2554</v>
      </c>
      <c r="B2805">
        <v>3</v>
      </c>
      <c r="C2805">
        <v>1</v>
      </c>
      <c r="D2805" s="1">
        <v>36.119999999999997</v>
      </c>
      <c r="E2805" s="1">
        <v>12.04</v>
      </c>
      <c r="F2805" s="1">
        <v>3</v>
      </c>
    </row>
    <row r="2806" spans="1:6" x14ac:dyDescent="0.25">
      <c r="A2806" t="s">
        <v>2555</v>
      </c>
      <c r="B2806">
        <v>3</v>
      </c>
      <c r="C2806">
        <v>1</v>
      </c>
      <c r="D2806" s="1">
        <v>18.45</v>
      </c>
      <c r="E2806" s="1">
        <v>6.15</v>
      </c>
      <c r="F2806" s="1">
        <v>3</v>
      </c>
    </row>
    <row r="2807" spans="1:6" x14ac:dyDescent="0.25">
      <c r="A2807" t="s">
        <v>2556</v>
      </c>
      <c r="B2807">
        <v>3</v>
      </c>
      <c r="C2807">
        <v>1</v>
      </c>
      <c r="D2807" s="1">
        <v>25.83</v>
      </c>
      <c r="E2807" s="1">
        <v>8.61</v>
      </c>
      <c r="F2807" s="1">
        <v>3</v>
      </c>
    </row>
    <row r="2808" spans="1:6" x14ac:dyDescent="0.25">
      <c r="A2808" t="s">
        <v>2557</v>
      </c>
      <c r="B2808">
        <v>3</v>
      </c>
      <c r="C2808">
        <v>1</v>
      </c>
      <c r="D2808" s="1">
        <v>36.6</v>
      </c>
      <c r="E2808" s="1">
        <v>12.2</v>
      </c>
      <c r="F2808" s="1">
        <v>3</v>
      </c>
    </row>
    <row r="2809" spans="1:6" x14ac:dyDescent="0.25">
      <c r="A2809" t="s">
        <v>2558</v>
      </c>
      <c r="B2809">
        <v>3</v>
      </c>
      <c r="C2809">
        <v>1</v>
      </c>
      <c r="D2809" s="1">
        <v>25.83</v>
      </c>
      <c r="E2809" s="1">
        <v>8.61</v>
      </c>
      <c r="F2809" s="1">
        <v>3</v>
      </c>
    </row>
    <row r="2810" spans="1:6" x14ac:dyDescent="0.25">
      <c r="A2810" t="s">
        <v>2561</v>
      </c>
      <c r="B2810">
        <v>2</v>
      </c>
      <c r="C2810">
        <v>1</v>
      </c>
      <c r="D2810" s="1">
        <v>88.56</v>
      </c>
      <c r="E2810" s="1">
        <v>44.28</v>
      </c>
      <c r="F2810" s="1">
        <v>2</v>
      </c>
    </row>
    <row r="2811" spans="1:6" x14ac:dyDescent="0.25">
      <c r="A2811" t="s">
        <v>2563</v>
      </c>
      <c r="B2811">
        <v>2</v>
      </c>
      <c r="C2811">
        <v>1</v>
      </c>
      <c r="D2811" s="1">
        <v>100.4</v>
      </c>
      <c r="E2811" s="1">
        <v>50.2</v>
      </c>
      <c r="F2811" s="1">
        <v>2</v>
      </c>
    </row>
    <row r="2812" spans="1:6" x14ac:dyDescent="0.25">
      <c r="A2812" t="s">
        <v>2565</v>
      </c>
      <c r="B2812">
        <v>2</v>
      </c>
      <c r="C2812">
        <v>1</v>
      </c>
      <c r="D2812" s="1">
        <v>117</v>
      </c>
      <c r="E2812" s="1">
        <v>58.5</v>
      </c>
      <c r="F2812" s="1">
        <v>2</v>
      </c>
    </row>
    <row r="2813" spans="1:6" x14ac:dyDescent="0.25">
      <c r="A2813" t="s">
        <v>2567</v>
      </c>
      <c r="B2813">
        <v>2</v>
      </c>
      <c r="C2813">
        <v>1</v>
      </c>
      <c r="D2813" s="1">
        <v>188</v>
      </c>
      <c r="E2813" s="1">
        <v>94</v>
      </c>
      <c r="F2813" s="1">
        <v>2</v>
      </c>
    </row>
    <row r="2814" spans="1:6" x14ac:dyDescent="0.25">
      <c r="A2814" t="s">
        <v>2575</v>
      </c>
      <c r="B2814">
        <v>2</v>
      </c>
      <c r="C2814">
        <v>1</v>
      </c>
      <c r="D2814" s="1">
        <v>52.6</v>
      </c>
      <c r="E2814" s="1">
        <v>26.3</v>
      </c>
      <c r="F2814" s="1">
        <v>2</v>
      </c>
    </row>
    <row r="2815" spans="1:6" x14ac:dyDescent="0.25">
      <c r="A2815" t="s">
        <v>2584</v>
      </c>
      <c r="B2815">
        <v>2</v>
      </c>
      <c r="C2815">
        <v>1</v>
      </c>
      <c r="D2815" s="1">
        <v>115.36</v>
      </c>
      <c r="E2815" s="1">
        <v>57.68</v>
      </c>
      <c r="F2815" s="1">
        <v>2</v>
      </c>
    </row>
    <row r="2816" spans="1:6" x14ac:dyDescent="0.25">
      <c r="A2816" t="s">
        <v>2588</v>
      </c>
      <c r="B2816">
        <v>2</v>
      </c>
      <c r="C2816">
        <v>1</v>
      </c>
      <c r="D2816" s="1">
        <v>140.80000000000001</v>
      </c>
      <c r="E2816" s="1">
        <v>70.400000000000006</v>
      </c>
      <c r="F2816" s="1">
        <v>2</v>
      </c>
    </row>
    <row r="2817" spans="1:6" x14ac:dyDescent="0.25">
      <c r="A2817" t="s">
        <v>2590</v>
      </c>
      <c r="B2817">
        <v>2</v>
      </c>
      <c r="C2817">
        <v>1</v>
      </c>
      <c r="D2817" s="1">
        <v>314.38</v>
      </c>
      <c r="E2817" s="1">
        <v>157.19</v>
      </c>
      <c r="F2817" s="1">
        <v>2</v>
      </c>
    </row>
    <row r="2818" spans="1:6" x14ac:dyDescent="0.25">
      <c r="A2818" t="s">
        <v>2591</v>
      </c>
      <c r="B2818">
        <v>2</v>
      </c>
      <c r="C2818">
        <v>1</v>
      </c>
      <c r="D2818" s="1">
        <v>19.739999999999998</v>
      </c>
      <c r="E2818" s="1">
        <v>9.8699999999999992</v>
      </c>
      <c r="F2818" s="1">
        <v>2</v>
      </c>
    </row>
    <row r="2819" spans="1:6" x14ac:dyDescent="0.25">
      <c r="A2819" t="s">
        <v>2592</v>
      </c>
      <c r="B2819">
        <v>2</v>
      </c>
      <c r="C2819">
        <v>1</v>
      </c>
      <c r="D2819" s="1">
        <v>18.920000000000002</v>
      </c>
      <c r="E2819" s="1">
        <v>9.4600000000000009</v>
      </c>
      <c r="F2819" s="1">
        <v>2</v>
      </c>
    </row>
    <row r="2820" spans="1:6" x14ac:dyDescent="0.25">
      <c r="A2820" t="s">
        <v>2593</v>
      </c>
      <c r="B2820">
        <v>2</v>
      </c>
      <c r="C2820">
        <v>1</v>
      </c>
      <c r="D2820" s="1">
        <v>20.48</v>
      </c>
      <c r="E2820" s="1">
        <v>10.24</v>
      </c>
      <c r="F2820" s="1">
        <v>2</v>
      </c>
    </row>
    <row r="2821" spans="1:6" x14ac:dyDescent="0.25">
      <c r="A2821" t="s">
        <v>2595</v>
      </c>
      <c r="B2821">
        <v>2</v>
      </c>
      <c r="C2821">
        <v>1</v>
      </c>
      <c r="D2821" s="1">
        <v>246.02</v>
      </c>
      <c r="E2821" s="1">
        <v>123.01</v>
      </c>
      <c r="F2821" s="1">
        <v>2</v>
      </c>
    </row>
    <row r="2822" spans="1:6" x14ac:dyDescent="0.25">
      <c r="A2822" t="s">
        <v>2597</v>
      </c>
      <c r="B2822">
        <v>2</v>
      </c>
      <c r="C2822">
        <v>1</v>
      </c>
      <c r="D2822" s="1">
        <v>128.52000000000001</v>
      </c>
      <c r="E2822" s="1">
        <v>64.260000000000005</v>
      </c>
      <c r="F2822" s="1">
        <v>2</v>
      </c>
    </row>
    <row r="2823" spans="1:6" x14ac:dyDescent="0.25">
      <c r="A2823" t="s">
        <v>2598</v>
      </c>
      <c r="B2823">
        <v>2</v>
      </c>
      <c r="C2823">
        <v>1</v>
      </c>
      <c r="D2823" s="1">
        <v>382.22</v>
      </c>
      <c r="E2823" s="1">
        <v>191.11</v>
      </c>
      <c r="F2823" s="1">
        <v>2</v>
      </c>
    </row>
    <row r="2824" spans="1:6" x14ac:dyDescent="0.25">
      <c r="A2824" t="s">
        <v>2614</v>
      </c>
      <c r="B2824">
        <v>2</v>
      </c>
      <c r="C2824">
        <v>1</v>
      </c>
      <c r="D2824" s="1">
        <v>20.52</v>
      </c>
      <c r="E2824" s="1">
        <v>10.26</v>
      </c>
      <c r="F2824" s="1">
        <v>2</v>
      </c>
    </row>
    <row r="2825" spans="1:6" x14ac:dyDescent="0.25">
      <c r="A2825" t="s">
        <v>2617</v>
      </c>
      <c r="B2825">
        <v>2</v>
      </c>
      <c r="C2825">
        <v>1</v>
      </c>
      <c r="D2825" s="1">
        <v>240.36</v>
      </c>
      <c r="E2825" s="1">
        <v>120.18</v>
      </c>
      <c r="F2825" s="1">
        <v>2</v>
      </c>
    </row>
    <row r="2826" spans="1:6" x14ac:dyDescent="0.25">
      <c r="A2826" t="s">
        <v>2618</v>
      </c>
      <c r="B2826">
        <v>2</v>
      </c>
      <c r="C2826">
        <v>1</v>
      </c>
      <c r="D2826" s="1">
        <v>218.26</v>
      </c>
      <c r="E2826" s="1">
        <v>109.13</v>
      </c>
      <c r="F2826" s="1">
        <v>2</v>
      </c>
    </row>
    <row r="2827" spans="1:6" x14ac:dyDescent="0.25">
      <c r="A2827" t="s">
        <v>2620</v>
      </c>
      <c r="B2827">
        <v>2</v>
      </c>
      <c r="C2827">
        <v>1</v>
      </c>
      <c r="D2827" s="1">
        <v>91.82</v>
      </c>
      <c r="E2827" s="1">
        <v>45.91</v>
      </c>
      <c r="F2827" s="1">
        <v>2</v>
      </c>
    </row>
    <row r="2828" spans="1:6" x14ac:dyDescent="0.25">
      <c r="A2828" t="s">
        <v>2621</v>
      </c>
      <c r="B2828">
        <v>2</v>
      </c>
      <c r="C2828">
        <v>1</v>
      </c>
      <c r="D2828" s="1">
        <v>55</v>
      </c>
      <c r="E2828" s="1">
        <v>27.5</v>
      </c>
      <c r="F2828" s="1">
        <v>2</v>
      </c>
    </row>
    <row r="2829" spans="1:6" x14ac:dyDescent="0.25">
      <c r="A2829" t="s">
        <v>2623</v>
      </c>
      <c r="B2829">
        <v>2</v>
      </c>
      <c r="C2829">
        <v>1</v>
      </c>
      <c r="D2829" s="1">
        <v>4.6399999999999997</v>
      </c>
      <c r="E2829" s="1">
        <v>2.3199999999999998</v>
      </c>
      <c r="F2829" s="1">
        <v>2</v>
      </c>
    </row>
    <row r="2830" spans="1:6" x14ac:dyDescent="0.25">
      <c r="A2830" t="s">
        <v>2625</v>
      </c>
      <c r="B2830">
        <v>2</v>
      </c>
      <c r="C2830">
        <v>1</v>
      </c>
      <c r="D2830" s="1">
        <v>5.42</v>
      </c>
      <c r="E2830" s="1">
        <v>2.71</v>
      </c>
      <c r="F2830" s="1">
        <v>2</v>
      </c>
    </row>
    <row r="2831" spans="1:6" x14ac:dyDescent="0.25">
      <c r="A2831" t="s">
        <v>2626</v>
      </c>
      <c r="B2831">
        <v>2</v>
      </c>
      <c r="C2831">
        <v>1</v>
      </c>
      <c r="D2831" s="1">
        <v>5.42</v>
      </c>
      <c r="E2831" s="1">
        <v>2.71</v>
      </c>
      <c r="F2831" s="1">
        <v>2</v>
      </c>
    </row>
    <row r="2832" spans="1:6" x14ac:dyDescent="0.25">
      <c r="A2832" t="s">
        <v>2627</v>
      </c>
      <c r="B2832">
        <v>2</v>
      </c>
      <c r="C2832">
        <v>1</v>
      </c>
      <c r="D2832" s="1">
        <v>33.6</v>
      </c>
      <c r="E2832" s="1">
        <v>16.8</v>
      </c>
      <c r="F2832" s="1">
        <v>2</v>
      </c>
    </row>
    <row r="2833" spans="1:6" x14ac:dyDescent="0.25">
      <c r="A2833" t="s">
        <v>2628</v>
      </c>
      <c r="B2833">
        <v>2</v>
      </c>
      <c r="C2833">
        <v>1</v>
      </c>
      <c r="D2833" s="1">
        <v>23.16</v>
      </c>
      <c r="E2833" s="1">
        <v>11.58</v>
      </c>
      <c r="F2833" s="1">
        <v>2</v>
      </c>
    </row>
    <row r="2834" spans="1:6" x14ac:dyDescent="0.25">
      <c r="A2834" t="s">
        <v>2629</v>
      </c>
      <c r="B2834">
        <v>2</v>
      </c>
      <c r="C2834">
        <v>1</v>
      </c>
      <c r="D2834" s="1">
        <v>23.16</v>
      </c>
      <c r="E2834" s="1">
        <v>11.58</v>
      </c>
      <c r="F2834" s="1">
        <v>2</v>
      </c>
    </row>
    <row r="2835" spans="1:6" x14ac:dyDescent="0.25">
      <c r="A2835" t="s">
        <v>2630</v>
      </c>
      <c r="B2835">
        <v>2</v>
      </c>
      <c r="C2835">
        <v>1</v>
      </c>
      <c r="D2835" s="1">
        <v>23.16</v>
      </c>
      <c r="E2835" s="1">
        <v>11.58</v>
      </c>
      <c r="F2835" s="1">
        <v>2</v>
      </c>
    </row>
    <row r="2836" spans="1:6" x14ac:dyDescent="0.25">
      <c r="A2836" t="s">
        <v>2631</v>
      </c>
      <c r="B2836">
        <v>2</v>
      </c>
      <c r="C2836">
        <v>1</v>
      </c>
      <c r="D2836" s="1">
        <v>10.58</v>
      </c>
      <c r="E2836" s="1">
        <v>5.29</v>
      </c>
      <c r="F2836" s="1">
        <v>2</v>
      </c>
    </row>
    <row r="2837" spans="1:6" x14ac:dyDescent="0.25">
      <c r="A2837" t="s">
        <v>2634</v>
      </c>
      <c r="B2837">
        <v>2</v>
      </c>
      <c r="C2837">
        <v>1</v>
      </c>
      <c r="D2837" s="1">
        <v>78.099999999999994</v>
      </c>
      <c r="E2837" s="1">
        <v>39.049999999999997</v>
      </c>
      <c r="F2837" s="1">
        <v>2</v>
      </c>
    </row>
    <row r="2838" spans="1:6" x14ac:dyDescent="0.25">
      <c r="A2838" t="s">
        <v>2636</v>
      </c>
      <c r="B2838">
        <v>2</v>
      </c>
      <c r="C2838">
        <v>1</v>
      </c>
      <c r="D2838" s="1">
        <v>93.92</v>
      </c>
      <c r="E2838" s="1">
        <v>46.96</v>
      </c>
      <c r="F2838" s="1">
        <v>2</v>
      </c>
    </row>
    <row r="2839" spans="1:6" x14ac:dyDescent="0.25">
      <c r="A2839" t="s">
        <v>2644</v>
      </c>
      <c r="B2839">
        <v>2</v>
      </c>
      <c r="C2839">
        <v>1</v>
      </c>
      <c r="D2839" s="1">
        <v>74.22</v>
      </c>
      <c r="E2839" s="1">
        <v>37.11</v>
      </c>
      <c r="F2839" s="1">
        <v>2</v>
      </c>
    </row>
    <row r="2840" spans="1:6" x14ac:dyDescent="0.25">
      <c r="A2840" t="s">
        <v>2651</v>
      </c>
      <c r="B2840">
        <v>2</v>
      </c>
      <c r="C2840">
        <v>1</v>
      </c>
      <c r="D2840" s="1">
        <v>95.56</v>
      </c>
      <c r="E2840" s="1">
        <v>47.78</v>
      </c>
      <c r="F2840" s="1">
        <v>2</v>
      </c>
    </row>
    <row r="2841" spans="1:6" x14ac:dyDescent="0.25">
      <c r="A2841" t="s">
        <v>2658</v>
      </c>
      <c r="B2841">
        <v>2</v>
      </c>
      <c r="C2841">
        <v>1</v>
      </c>
      <c r="D2841" s="1">
        <v>33.479999999999997</v>
      </c>
      <c r="E2841" s="1">
        <v>16.739999999999998</v>
      </c>
      <c r="F2841" s="1">
        <v>2</v>
      </c>
    </row>
    <row r="2842" spans="1:6" x14ac:dyDescent="0.25">
      <c r="A2842" t="s">
        <v>2659</v>
      </c>
      <c r="B2842">
        <v>2</v>
      </c>
      <c r="C2842">
        <v>1</v>
      </c>
      <c r="D2842" s="1">
        <v>438</v>
      </c>
      <c r="E2842" s="1">
        <v>219</v>
      </c>
      <c r="F2842" s="1">
        <v>2</v>
      </c>
    </row>
    <row r="2843" spans="1:6" x14ac:dyDescent="0.25">
      <c r="A2843" t="s">
        <v>2662</v>
      </c>
      <c r="B2843">
        <v>2</v>
      </c>
      <c r="C2843">
        <v>1</v>
      </c>
      <c r="D2843" s="1">
        <v>369</v>
      </c>
      <c r="E2843" s="1">
        <v>184.5</v>
      </c>
      <c r="F2843" s="1">
        <v>2</v>
      </c>
    </row>
    <row r="2844" spans="1:6" x14ac:dyDescent="0.25">
      <c r="A2844" t="s">
        <v>2665</v>
      </c>
      <c r="B2844">
        <v>2</v>
      </c>
      <c r="C2844">
        <v>1</v>
      </c>
      <c r="D2844" s="1">
        <v>144.36000000000001</v>
      </c>
      <c r="E2844" s="1">
        <v>72.180000000000007</v>
      </c>
      <c r="F2844" s="1">
        <v>2</v>
      </c>
    </row>
    <row r="2845" spans="1:6" x14ac:dyDescent="0.25">
      <c r="A2845" t="s">
        <v>2669</v>
      </c>
      <c r="B2845">
        <v>2</v>
      </c>
      <c r="C2845">
        <v>1</v>
      </c>
      <c r="D2845" s="1">
        <v>39.96</v>
      </c>
      <c r="E2845" s="1">
        <v>19.98</v>
      </c>
      <c r="F2845" s="1">
        <v>2</v>
      </c>
    </row>
    <row r="2846" spans="1:6" x14ac:dyDescent="0.25">
      <c r="A2846" t="s">
        <v>2670</v>
      </c>
      <c r="B2846">
        <v>2</v>
      </c>
      <c r="C2846">
        <v>1</v>
      </c>
      <c r="D2846" s="1">
        <v>49.7</v>
      </c>
      <c r="E2846" s="1">
        <v>24.85</v>
      </c>
      <c r="F2846" s="1">
        <v>2</v>
      </c>
    </row>
    <row r="2847" spans="1:6" x14ac:dyDescent="0.25">
      <c r="A2847" t="s">
        <v>2671</v>
      </c>
      <c r="B2847">
        <v>2</v>
      </c>
      <c r="C2847">
        <v>1</v>
      </c>
      <c r="D2847" s="1">
        <v>43.76</v>
      </c>
      <c r="E2847" s="1">
        <v>21.88</v>
      </c>
      <c r="F2847" s="1">
        <v>2</v>
      </c>
    </row>
    <row r="2848" spans="1:6" x14ac:dyDescent="0.25">
      <c r="A2848" t="s">
        <v>2672</v>
      </c>
      <c r="B2848">
        <v>2</v>
      </c>
      <c r="C2848">
        <v>1</v>
      </c>
      <c r="D2848" s="1">
        <v>62.96</v>
      </c>
      <c r="E2848" s="1">
        <v>31.48</v>
      </c>
      <c r="F2848" s="1">
        <v>2</v>
      </c>
    </row>
    <row r="2849" spans="1:6" x14ac:dyDescent="0.25">
      <c r="A2849" t="s">
        <v>2673</v>
      </c>
      <c r="B2849">
        <v>2</v>
      </c>
      <c r="C2849">
        <v>1</v>
      </c>
      <c r="D2849" s="1">
        <v>192.5</v>
      </c>
      <c r="E2849" s="1">
        <v>96.25</v>
      </c>
      <c r="F2849" s="1">
        <v>2</v>
      </c>
    </row>
    <row r="2850" spans="1:6" x14ac:dyDescent="0.25">
      <c r="A2850" t="s">
        <v>2675</v>
      </c>
      <c r="B2850">
        <v>2</v>
      </c>
      <c r="C2850">
        <v>1</v>
      </c>
      <c r="D2850" s="1">
        <v>126</v>
      </c>
      <c r="E2850" s="1">
        <v>63</v>
      </c>
      <c r="F2850" s="1">
        <v>2</v>
      </c>
    </row>
    <row r="2851" spans="1:6" x14ac:dyDescent="0.25">
      <c r="A2851" t="s">
        <v>2676</v>
      </c>
      <c r="B2851">
        <v>2</v>
      </c>
      <c r="C2851">
        <v>1</v>
      </c>
      <c r="D2851" s="1">
        <v>336.8</v>
      </c>
      <c r="E2851" s="1">
        <v>168.4</v>
      </c>
      <c r="F2851" s="1">
        <v>2</v>
      </c>
    </row>
    <row r="2852" spans="1:6" x14ac:dyDescent="0.25">
      <c r="A2852" t="s">
        <v>2677</v>
      </c>
      <c r="B2852">
        <v>2</v>
      </c>
      <c r="C2852">
        <v>1</v>
      </c>
      <c r="D2852" s="1">
        <v>126.1</v>
      </c>
      <c r="E2852" s="1">
        <v>63.05</v>
      </c>
      <c r="F2852" s="1">
        <v>2</v>
      </c>
    </row>
    <row r="2853" spans="1:6" x14ac:dyDescent="0.25">
      <c r="A2853" t="s">
        <v>2678</v>
      </c>
      <c r="B2853">
        <v>2</v>
      </c>
      <c r="C2853">
        <v>1</v>
      </c>
      <c r="D2853" s="1">
        <v>142.30000000000001</v>
      </c>
      <c r="E2853" s="1">
        <v>71.150000000000006</v>
      </c>
      <c r="F2853" s="1">
        <v>2</v>
      </c>
    </row>
    <row r="2854" spans="1:6" x14ac:dyDescent="0.25">
      <c r="A2854" t="s">
        <v>2679</v>
      </c>
      <c r="B2854">
        <v>2</v>
      </c>
      <c r="C2854">
        <v>1</v>
      </c>
      <c r="D2854" s="1">
        <v>81.8</v>
      </c>
      <c r="E2854" s="1">
        <v>40.9</v>
      </c>
      <c r="F2854" s="1">
        <v>2</v>
      </c>
    </row>
    <row r="2855" spans="1:6" x14ac:dyDescent="0.25">
      <c r="A2855" t="s">
        <v>2681</v>
      </c>
      <c r="B2855">
        <v>2</v>
      </c>
      <c r="C2855">
        <v>1</v>
      </c>
      <c r="D2855" s="1">
        <v>98.58</v>
      </c>
      <c r="E2855" s="1">
        <v>49.29</v>
      </c>
      <c r="F2855" s="1">
        <v>2</v>
      </c>
    </row>
    <row r="2856" spans="1:6" x14ac:dyDescent="0.25">
      <c r="A2856" t="s">
        <v>2685</v>
      </c>
      <c r="B2856">
        <v>2</v>
      </c>
      <c r="C2856">
        <v>1</v>
      </c>
      <c r="D2856" s="1">
        <v>6.72</v>
      </c>
      <c r="E2856" s="1">
        <v>3.36</v>
      </c>
      <c r="F2856" s="1">
        <v>2</v>
      </c>
    </row>
    <row r="2857" spans="1:6" x14ac:dyDescent="0.25">
      <c r="A2857" t="s">
        <v>2687</v>
      </c>
      <c r="B2857">
        <v>2</v>
      </c>
      <c r="C2857">
        <v>1</v>
      </c>
      <c r="D2857" s="1">
        <v>5.36</v>
      </c>
      <c r="E2857" s="1">
        <v>2.68</v>
      </c>
      <c r="F2857" s="1">
        <v>2</v>
      </c>
    </row>
    <row r="2858" spans="1:6" x14ac:dyDescent="0.25">
      <c r="A2858" t="s">
        <v>2689</v>
      </c>
      <c r="B2858">
        <v>2</v>
      </c>
      <c r="C2858">
        <v>1</v>
      </c>
      <c r="D2858" s="1">
        <v>7.6</v>
      </c>
      <c r="E2858" s="1">
        <v>3.8</v>
      </c>
      <c r="F2858" s="1">
        <v>2</v>
      </c>
    </row>
    <row r="2859" spans="1:6" x14ac:dyDescent="0.25">
      <c r="A2859" t="s">
        <v>2690</v>
      </c>
      <c r="B2859">
        <v>2</v>
      </c>
      <c r="C2859">
        <v>1</v>
      </c>
      <c r="D2859" s="1">
        <v>15.64</v>
      </c>
      <c r="E2859" s="1">
        <v>7.82</v>
      </c>
      <c r="F2859" s="1">
        <v>2</v>
      </c>
    </row>
    <row r="2860" spans="1:6" x14ac:dyDescent="0.25">
      <c r="A2860" t="s">
        <v>2692</v>
      </c>
      <c r="B2860">
        <v>2</v>
      </c>
      <c r="C2860">
        <v>1</v>
      </c>
      <c r="D2860" s="1">
        <v>69.16</v>
      </c>
      <c r="E2860" s="1">
        <v>34.58</v>
      </c>
      <c r="F2860" s="1">
        <v>2</v>
      </c>
    </row>
    <row r="2861" spans="1:6" x14ac:dyDescent="0.25">
      <c r="A2861" t="s">
        <v>2701</v>
      </c>
      <c r="B2861">
        <v>2</v>
      </c>
      <c r="C2861">
        <v>1</v>
      </c>
      <c r="D2861" s="1">
        <v>65.3</v>
      </c>
      <c r="E2861" s="1">
        <v>32.65</v>
      </c>
      <c r="F2861" s="1">
        <v>2</v>
      </c>
    </row>
    <row r="2862" spans="1:6" x14ac:dyDescent="0.25">
      <c r="A2862" t="s">
        <v>2702</v>
      </c>
      <c r="B2862">
        <v>2</v>
      </c>
      <c r="C2862">
        <v>1</v>
      </c>
      <c r="D2862" s="1">
        <v>5.62</v>
      </c>
      <c r="E2862" s="1">
        <v>2.81</v>
      </c>
      <c r="F2862" s="1">
        <v>2</v>
      </c>
    </row>
    <row r="2863" spans="1:6" x14ac:dyDescent="0.25">
      <c r="A2863" t="s">
        <v>2710</v>
      </c>
      <c r="B2863">
        <v>2</v>
      </c>
      <c r="C2863">
        <v>1</v>
      </c>
      <c r="D2863" s="1">
        <v>71.5</v>
      </c>
      <c r="E2863" s="1">
        <v>35.75</v>
      </c>
      <c r="F2863" s="1">
        <v>2</v>
      </c>
    </row>
    <row r="2864" spans="1:6" x14ac:dyDescent="0.25">
      <c r="A2864" t="s">
        <v>2715</v>
      </c>
      <c r="B2864">
        <v>2</v>
      </c>
      <c r="C2864">
        <v>1</v>
      </c>
      <c r="D2864" s="1">
        <v>240.16</v>
      </c>
      <c r="E2864" s="1">
        <v>120.08</v>
      </c>
      <c r="F2864" s="1">
        <v>2</v>
      </c>
    </row>
    <row r="2865" spans="1:6" x14ac:dyDescent="0.25">
      <c r="A2865" t="s">
        <v>2716</v>
      </c>
      <c r="B2865">
        <v>2</v>
      </c>
      <c r="C2865">
        <v>1</v>
      </c>
      <c r="D2865" s="1">
        <v>247.68</v>
      </c>
      <c r="E2865" s="1">
        <v>123.84</v>
      </c>
      <c r="F2865" s="1">
        <v>2</v>
      </c>
    </row>
    <row r="2866" spans="1:6" x14ac:dyDescent="0.25">
      <c r="A2866" t="s">
        <v>2717</v>
      </c>
      <c r="B2866">
        <v>2</v>
      </c>
      <c r="C2866">
        <v>1</v>
      </c>
      <c r="D2866" s="1">
        <v>244.64</v>
      </c>
      <c r="E2866" s="1">
        <v>122.32</v>
      </c>
      <c r="F2866" s="1">
        <v>2</v>
      </c>
    </row>
    <row r="2867" spans="1:6" x14ac:dyDescent="0.25">
      <c r="A2867" t="s">
        <v>2718</v>
      </c>
      <c r="B2867">
        <v>2</v>
      </c>
      <c r="C2867">
        <v>1</v>
      </c>
      <c r="D2867" s="1">
        <v>253.48</v>
      </c>
      <c r="E2867" s="1">
        <v>126.74</v>
      </c>
      <c r="F2867" s="1">
        <v>2</v>
      </c>
    </row>
    <row r="2868" spans="1:6" x14ac:dyDescent="0.25">
      <c r="A2868" t="s">
        <v>2719</v>
      </c>
      <c r="B2868">
        <v>2</v>
      </c>
      <c r="C2868">
        <v>1</v>
      </c>
      <c r="D2868" s="1">
        <v>237.76</v>
      </c>
      <c r="E2868" s="1">
        <v>118.88</v>
      </c>
      <c r="F2868" s="1">
        <v>2</v>
      </c>
    </row>
    <row r="2869" spans="1:6" x14ac:dyDescent="0.25">
      <c r="A2869" t="s">
        <v>2729</v>
      </c>
      <c r="B2869">
        <v>2</v>
      </c>
      <c r="C2869">
        <v>1</v>
      </c>
      <c r="D2869" s="1">
        <v>194.8</v>
      </c>
      <c r="E2869" s="1">
        <v>97.4</v>
      </c>
      <c r="F2869" s="1">
        <v>2</v>
      </c>
    </row>
    <row r="2870" spans="1:6" x14ac:dyDescent="0.25">
      <c r="A2870" t="s">
        <v>2730</v>
      </c>
      <c r="B2870">
        <v>2</v>
      </c>
      <c r="C2870">
        <v>1</v>
      </c>
      <c r="D2870" s="1">
        <v>322.8</v>
      </c>
      <c r="E2870" s="1">
        <v>161.4</v>
      </c>
      <c r="F2870" s="1">
        <v>2</v>
      </c>
    </row>
    <row r="2871" spans="1:6" x14ac:dyDescent="0.25">
      <c r="A2871" t="s">
        <v>2731</v>
      </c>
      <c r="B2871">
        <v>2</v>
      </c>
      <c r="C2871">
        <v>1</v>
      </c>
      <c r="D2871" s="1">
        <v>307.24</v>
      </c>
      <c r="E2871" s="1">
        <v>153.62</v>
      </c>
      <c r="F2871" s="1">
        <v>2</v>
      </c>
    </row>
    <row r="2872" spans="1:6" x14ac:dyDescent="0.25">
      <c r="A2872" t="s">
        <v>2732</v>
      </c>
      <c r="B2872">
        <v>2</v>
      </c>
      <c r="C2872">
        <v>1</v>
      </c>
      <c r="D2872" s="1">
        <v>266.95999999999998</v>
      </c>
      <c r="E2872" s="1">
        <v>133.47999999999999</v>
      </c>
      <c r="F2872" s="1">
        <v>2</v>
      </c>
    </row>
    <row r="2873" spans="1:6" x14ac:dyDescent="0.25">
      <c r="A2873" t="s">
        <v>2737</v>
      </c>
      <c r="B2873">
        <v>2</v>
      </c>
      <c r="C2873">
        <v>1</v>
      </c>
      <c r="D2873" s="1">
        <v>63.6</v>
      </c>
      <c r="E2873" s="1">
        <v>31.8</v>
      </c>
      <c r="F2873" s="1">
        <v>2</v>
      </c>
    </row>
    <row r="2874" spans="1:6" x14ac:dyDescent="0.25">
      <c r="A2874" t="s">
        <v>2738</v>
      </c>
      <c r="B2874">
        <v>2</v>
      </c>
      <c r="C2874">
        <v>1</v>
      </c>
      <c r="D2874" s="1">
        <v>63.6</v>
      </c>
      <c r="E2874" s="1">
        <v>31.8</v>
      </c>
      <c r="F2874" s="1">
        <v>2</v>
      </c>
    </row>
    <row r="2875" spans="1:6" x14ac:dyDescent="0.25">
      <c r="A2875" t="s">
        <v>2745</v>
      </c>
      <c r="B2875">
        <v>2</v>
      </c>
      <c r="C2875">
        <v>1</v>
      </c>
      <c r="D2875" s="1">
        <v>90</v>
      </c>
      <c r="E2875" s="1">
        <v>45</v>
      </c>
      <c r="F2875" s="1">
        <v>2</v>
      </c>
    </row>
    <row r="2876" spans="1:6" x14ac:dyDescent="0.25">
      <c r="A2876" t="s">
        <v>2755</v>
      </c>
      <c r="B2876">
        <v>2</v>
      </c>
      <c r="C2876">
        <v>1</v>
      </c>
      <c r="D2876" s="1">
        <v>148.86000000000001</v>
      </c>
      <c r="E2876" s="1">
        <v>74.430000000000007</v>
      </c>
      <c r="F2876" s="1">
        <v>2</v>
      </c>
    </row>
    <row r="2877" spans="1:6" x14ac:dyDescent="0.25">
      <c r="A2877" t="s">
        <v>2756</v>
      </c>
      <c r="B2877">
        <v>2</v>
      </c>
      <c r="C2877">
        <v>1</v>
      </c>
      <c r="D2877" s="1">
        <v>163.76</v>
      </c>
      <c r="E2877" s="1">
        <v>81.88</v>
      </c>
      <c r="F2877" s="1">
        <v>2</v>
      </c>
    </row>
    <row r="2878" spans="1:6" x14ac:dyDescent="0.25">
      <c r="A2878" t="s">
        <v>2757</v>
      </c>
      <c r="B2878">
        <v>2</v>
      </c>
      <c r="C2878">
        <v>1</v>
      </c>
      <c r="D2878" s="1">
        <v>256.08</v>
      </c>
      <c r="E2878" s="1">
        <v>128.04</v>
      </c>
      <c r="F2878" s="1">
        <v>2</v>
      </c>
    </row>
    <row r="2879" spans="1:6" x14ac:dyDescent="0.25">
      <c r="A2879" t="s">
        <v>2759</v>
      </c>
      <c r="B2879">
        <v>2</v>
      </c>
      <c r="C2879">
        <v>1</v>
      </c>
      <c r="D2879" s="1">
        <v>126.36</v>
      </c>
      <c r="E2879" s="1">
        <v>63.18</v>
      </c>
      <c r="F2879" s="1">
        <v>2</v>
      </c>
    </row>
    <row r="2880" spans="1:6" x14ac:dyDescent="0.25">
      <c r="A2880" t="s">
        <v>2766</v>
      </c>
      <c r="B2880">
        <v>2</v>
      </c>
      <c r="C2880">
        <v>1</v>
      </c>
      <c r="D2880" s="1">
        <v>22.46</v>
      </c>
      <c r="E2880" s="1">
        <v>11.23</v>
      </c>
      <c r="F2880" s="1">
        <v>2</v>
      </c>
    </row>
    <row r="2881" spans="1:6" x14ac:dyDescent="0.25">
      <c r="A2881" t="s">
        <v>2770</v>
      </c>
      <c r="B2881">
        <v>2</v>
      </c>
      <c r="C2881">
        <v>1</v>
      </c>
      <c r="D2881" s="1">
        <v>10.220000000000001</v>
      </c>
      <c r="E2881" s="1">
        <v>5.1100000000000003</v>
      </c>
      <c r="F2881" s="1">
        <v>2</v>
      </c>
    </row>
    <row r="2882" spans="1:6" x14ac:dyDescent="0.25">
      <c r="A2882" t="s">
        <v>2772</v>
      </c>
      <c r="B2882">
        <v>2</v>
      </c>
      <c r="C2882">
        <v>1</v>
      </c>
      <c r="D2882" s="1">
        <v>10.220000000000001</v>
      </c>
      <c r="E2882" s="1">
        <v>5.1100000000000003</v>
      </c>
      <c r="F2882" s="1">
        <v>2</v>
      </c>
    </row>
    <row r="2883" spans="1:6" x14ac:dyDescent="0.25">
      <c r="A2883" t="s">
        <v>2773</v>
      </c>
      <c r="B2883">
        <v>2</v>
      </c>
      <c r="C2883">
        <v>1</v>
      </c>
      <c r="D2883" s="1">
        <v>10.220000000000001</v>
      </c>
      <c r="E2883" s="1">
        <v>5.1100000000000003</v>
      </c>
      <c r="F2883" s="1">
        <v>2</v>
      </c>
    </row>
    <row r="2884" spans="1:6" x14ac:dyDescent="0.25">
      <c r="A2884" t="s">
        <v>2774</v>
      </c>
      <c r="B2884">
        <v>2</v>
      </c>
      <c r="C2884">
        <v>1</v>
      </c>
      <c r="D2884" s="1">
        <v>10.220000000000001</v>
      </c>
      <c r="E2884" s="1">
        <v>5.1100000000000003</v>
      </c>
      <c r="F2884" s="1">
        <v>2</v>
      </c>
    </row>
    <row r="2885" spans="1:6" x14ac:dyDescent="0.25">
      <c r="A2885" t="s">
        <v>2775</v>
      </c>
      <c r="B2885">
        <v>2</v>
      </c>
      <c r="C2885">
        <v>1</v>
      </c>
      <c r="D2885" s="1">
        <v>85.88</v>
      </c>
      <c r="E2885" s="1">
        <v>42.94</v>
      </c>
      <c r="F2885" s="1">
        <v>2</v>
      </c>
    </row>
    <row r="2886" spans="1:6" x14ac:dyDescent="0.25">
      <c r="A2886" t="s">
        <v>2777</v>
      </c>
      <c r="B2886">
        <v>2</v>
      </c>
      <c r="C2886">
        <v>1</v>
      </c>
      <c r="D2886" s="1">
        <v>139.19999999999999</v>
      </c>
      <c r="E2886" s="1">
        <v>69.599999999999994</v>
      </c>
      <c r="F2886" s="1">
        <v>2</v>
      </c>
    </row>
    <row r="2887" spans="1:6" x14ac:dyDescent="0.25">
      <c r="A2887" t="s">
        <v>2782</v>
      </c>
      <c r="B2887">
        <v>2</v>
      </c>
      <c r="C2887">
        <v>1</v>
      </c>
      <c r="D2887" s="1">
        <v>132.84</v>
      </c>
      <c r="E2887" s="1">
        <v>66.42</v>
      </c>
      <c r="F2887" s="1">
        <v>2</v>
      </c>
    </row>
    <row r="2888" spans="1:6" x14ac:dyDescent="0.25">
      <c r="A2888" t="s">
        <v>2784</v>
      </c>
      <c r="B2888">
        <v>2</v>
      </c>
      <c r="C2888">
        <v>1</v>
      </c>
      <c r="D2888" s="1">
        <v>220.86</v>
      </c>
      <c r="E2888" s="1">
        <v>110.43</v>
      </c>
      <c r="F2888" s="1">
        <v>2</v>
      </c>
    </row>
    <row r="2889" spans="1:6" x14ac:dyDescent="0.25">
      <c r="A2889" t="s">
        <v>2787</v>
      </c>
      <c r="B2889">
        <v>2</v>
      </c>
      <c r="C2889">
        <v>1</v>
      </c>
      <c r="D2889" s="1">
        <v>79.58</v>
      </c>
      <c r="E2889" s="1">
        <v>39.79</v>
      </c>
      <c r="F2889" s="1">
        <v>2</v>
      </c>
    </row>
    <row r="2890" spans="1:6" x14ac:dyDescent="0.25">
      <c r="A2890" t="s">
        <v>2789</v>
      </c>
      <c r="B2890">
        <v>2</v>
      </c>
      <c r="C2890">
        <v>1</v>
      </c>
      <c r="D2890" s="1">
        <v>124.06</v>
      </c>
      <c r="E2890" s="1">
        <v>62.03</v>
      </c>
      <c r="F2890" s="1">
        <v>2</v>
      </c>
    </row>
    <row r="2891" spans="1:6" x14ac:dyDescent="0.25">
      <c r="A2891" t="s">
        <v>2791</v>
      </c>
      <c r="B2891">
        <v>2</v>
      </c>
      <c r="C2891">
        <v>1</v>
      </c>
      <c r="D2891" s="1">
        <v>140.94</v>
      </c>
      <c r="E2891" s="1">
        <v>70.47</v>
      </c>
      <c r="F2891" s="1">
        <v>2</v>
      </c>
    </row>
    <row r="2892" spans="1:6" x14ac:dyDescent="0.25">
      <c r="A2892" t="s">
        <v>2792</v>
      </c>
      <c r="B2892">
        <v>2</v>
      </c>
      <c r="C2892">
        <v>1</v>
      </c>
      <c r="D2892" s="1">
        <v>116.46</v>
      </c>
      <c r="E2892" s="1">
        <v>58.23</v>
      </c>
      <c r="F2892" s="1">
        <v>2</v>
      </c>
    </row>
    <row r="2893" spans="1:6" x14ac:dyDescent="0.25">
      <c r="A2893" t="s">
        <v>2794</v>
      </c>
      <c r="B2893">
        <v>2</v>
      </c>
      <c r="C2893">
        <v>1</v>
      </c>
      <c r="D2893" s="1">
        <v>153.47999999999999</v>
      </c>
      <c r="E2893" s="1">
        <v>76.739999999999995</v>
      </c>
      <c r="F2893" s="1">
        <v>2</v>
      </c>
    </row>
    <row r="2894" spans="1:6" x14ac:dyDescent="0.25">
      <c r="A2894" t="s">
        <v>2795</v>
      </c>
      <c r="B2894">
        <v>2</v>
      </c>
      <c r="C2894">
        <v>1</v>
      </c>
      <c r="D2894" s="1">
        <v>196.96</v>
      </c>
      <c r="E2894" s="1">
        <v>98.48</v>
      </c>
      <c r="F2894" s="1">
        <v>2</v>
      </c>
    </row>
    <row r="2895" spans="1:6" x14ac:dyDescent="0.25">
      <c r="A2895" t="s">
        <v>2796</v>
      </c>
      <c r="B2895">
        <v>2</v>
      </c>
      <c r="C2895">
        <v>1</v>
      </c>
      <c r="D2895" s="1">
        <v>110.08</v>
      </c>
      <c r="E2895" s="1">
        <v>55.04</v>
      </c>
      <c r="F2895" s="1">
        <v>2</v>
      </c>
    </row>
    <row r="2896" spans="1:6" x14ac:dyDescent="0.25">
      <c r="A2896" t="s">
        <v>2797</v>
      </c>
      <c r="B2896">
        <v>2</v>
      </c>
      <c r="C2896">
        <v>1</v>
      </c>
      <c r="D2896" s="1">
        <v>174.08</v>
      </c>
      <c r="E2896" s="1">
        <v>87.04</v>
      </c>
      <c r="F2896" s="1">
        <v>2</v>
      </c>
    </row>
    <row r="2897" spans="1:6" x14ac:dyDescent="0.25">
      <c r="A2897" t="s">
        <v>2806</v>
      </c>
      <c r="B2897">
        <v>2</v>
      </c>
      <c r="C2897">
        <v>1</v>
      </c>
      <c r="D2897" s="1">
        <v>123.42</v>
      </c>
      <c r="E2897" s="1">
        <v>61.71</v>
      </c>
      <c r="F2897" s="1">
        <v>2</v>
      </c>
    </row>
    <row r="2898" spans="1:6" x14ac:dyDescent="0.25">
      <c r="A2898" t="s">
        <v>2811</v>
      </c>
      <c r="B2898">
        <v>2</v>
      </c>
      <c r="C2898">
        <v>1</v>
      </c>
      <c r="D2898" s="1">
        <v>5.24</v>
      </c>
      <c r="E2898" s="1">
        <v>2.62</v>
      </c>
      <c r="F2898" s="1">
        <v>2</v>
      </c>
    </row>
    <row r="2899" spans="1:6" x14ac:dyDescent="0.25">
      <c r="A2899" t="s">
        <v>2814</v>
      </c>
      <c r="B2899">
        <v>2</v>
      </c>
      <c r="C2899">
        <v>1</v>
      </c>
      <c r="D2899" s="1">
        <v>5.48</v>
      </c>
      <c r="E2899" s="1">
        <v>2.74</v>
      </c>
      <c r="F2899" s="1">
        <v>2</v>
      </c>
    </row>
    <row r="2900" spans="1:6" x14ac:dyDescent="0.25">
      <c r="A2900" t="s">
        <v>2815</v>
      </c>
      <c r="B2900">
        <v>2</v>
      </c>
      <c r="C2900">
        <v>1</v>
      </c>
      <c r="D2900" s="1">
        <v>5.24</v>
      </c>
      <c r="E2900" s="1">
        <v>2.62</v>
      </c>
      <c r="F2900" s="1">
        <v>2</v>
      </c>
    </row>
    <row r="2901" spans="1:6" x14ac:dyDescent="0.25">
      <c r="A2901" t="s">
        <v>2816</v>
      </c>
      <c r="B2901">
        <v>2</v>
      </c>
      <c r="C2901">
        <v>1</v>
      </c>
      <c r="D2901" s="1">
        <v>5.24</v>
      </c>
      <c r="E2901" s="1">
        <v>2.62</v>
      </c>
      <c r="F2901" s="1">
        <v>2</v>
      </c>
    </row>
    <row r="2902" spans="1:6" x14ac:dyDescent="0.25">
      <c r="A2902" t="s">
        <v>2818</v>
      </c>
      <c r="B2902">
        <v>2</v>
      </c>
      <c r="C2902">
        <v>1</v>
      </c>
      <c r="D2902" s="1">
        <v>5.24</v>
      </c>
      <c r="E2902" s="1">
        <v>2.62</v>
      </c>
      <c r="F2902" s="1">
        <v>2</v>
      </c>
    </row>
    <row r="2903" spans="1:6" x14ac:dyDescent="0.25">
      <c r="A2903" t="s">
        <v>2822</v>
      </c>
      <c r="B2903">
        <v>2</v>
      </c>
      <c r="C2903">
        <v>1</v>
      </c>
      <c r="D2903" s="1">
        <v>5.24</v>
      </c>
      <c r="E2903" s="1">
        <v>2.62</v>
      </c>
      <c r="F2903" s="1">
        <v>2</v>
      </c>
    </row>
    <row r="2904" spans="1:6" x14ac:dyDescent="0.25">
      <c r="A2904" t="s">
        <v>2823</v>
      </c>
      <c r="B2904">
        <v>2</v>
      </c>
      <c r="C2904">
        <v>1</v>
      </c>
      <c r="D2904" s="1">
        <v>5.24</v>
      </c>
      <c r="E2904" s="1">
        <v>2.62</v>
      </c>
      <c r="F2904" s="1">
        <v>2</v>
      </c>
    </row>
    <row r="2905" spans="1:6" x14ac:dyDescent="0.25">
      <c r="A2905" t="s">
        <v>2824</v>
      </c>
      <c r="B2905">
        <v>2</v>
      </c>
      <c r="C2905">
        <v>1</v>
      </c>
      <c r="D2905" s="1">
        <v>81.62</v>
      </c>
      <c r="E2905" s="1">
        <v>40.81</v>
      </c>
      <c r="F2905" s="1">
        <v>2</v>
      </c>
    </row>
    <row r="2906" spans="1:6" x14ac:dyDescent="0.25">
      <c r="A2906" t="s">
        <v>2825</v>
      </c>
      <c r="B2906">
        <v>2</v>
      </c>
      <c r="C2906">
        <v>1</v>
      </c>
      <c r="D2906" s="1">
        <v>35.28</v>
      </c>
      <c r="E2906" s="1">
        <v>17.64</v>
      </c>
      <c r="F2906" s="1">
        <v>2</v>
      </c>
    </row>
    <row r="2907" spans="1:6" x14ac:dyDescent="0.25">
      <c r="A2907" t="s">
        <v>2826</v>
      </c>
      <c r="B2907">
        <v>2</v>
      </c>
      <c r="C2907">
        <v>1</v>
      </c>
      <c r="D2907" s="1">
        <v>55.46</v>
      </c>
      <c r="E2907" s="1">
        <v>27.73</v>
      </c>
      <c r="F2907" s="1">
        <v>2</v>
      </c>
    </row>
    <row r="2908" spans="1:6" x14ac:dyDescent="0.25">
      <c r="A2908" t="s">
        <v>2828</v>
      </c>
      <c r="B2908">
        <v>2</v>
      </c>
      <c r="C2908">
        <v>1</v>
      </c>
      <c r="D2908" s="1">
        <v>16.239999999999998</v>
      </c>
      <c r="E2908" s="1">
        <v>8.1199999999999992</v>
      </c>
      <c r="F2908" s="1">
        <v>2</v>
      </c>
    </row>
    <row r="2909" spans="1:6" x14ac:dyDescent="0.25">
      <c r="A2909" t="s">
        <v>2829</v>
      </c>
      <c r="B2909">
        <v>2</v>
      </c>
      <c r="C2909">
        <v>1</v>
      </c>
      <c r="D2909" s="1">
        <v>16.239999999999998</v>
      </c>
      <c r="E2909" s="1">
        <v>8.1199999999999992</v>
      </c>
      <c r="F2909" s="1">
        <v>2</v>
      </c>
    </row>
    <row r="2910" spans="1:6" x14ac:dyDescent="0.25">
      <c r="A2910" t="s">
        <v>2830</v>
      </c>
      <c r="B2910">
        <v>2</v>
      </c>
      <c r="C2910">
        <v>1</v>
      </c>
      <c r="D2910" s="1">
        <v>16.239999999999998</v>
      </c>
      <c r="E2910" s="1">
        <v>8.1199999999999992</v>
      </c>
      <c r="F2910" s="1">
        <v>2</v>
      </c>
    </row>
    <row r="2911" spans="1:6" x14ac:dyDescent="0.25">
      <c r="A2911" t="s">
        <v>2831</v>
      </c>
      <c r="B2911">
        <v>2</v>
      </c>
      <c r="C2911">
        <v>1</v>
      </c>
      <c r="D2911" s="1">
        <v>25.14</v>
      </c>
      <c r="E2911" s="1">
        <v>12.57</v>
      </c>
      <c r="F2911" s="1">
        <v>2</v>
      </c>
    </row>
    <row r="2912" spans="1:6" x14ac:dyDescent="0.25">
      <c r="A2912" t="s">
        <v>2833</v>
      </c>
      <c r="B2912">
        <v>2</v>
      </c>
      <c r="C2912">
        <v>1</v>
      </c>
      <c r="D2912" s="1">
        <v>34.659999999999997</v>
      </c>
      <c r="E2912" s="1">
        <v>17.329999999999998</v>
      </c>
      <c r="F2912" s="1">
        <v>2</v>
      </c>
    </row>
    <row r="2913" spans="1:6" x14ac:dyDescent="0.25">
      <c r="A2913" t="s">
        <v>2834</v>
      </c>
      <c r="B2913">
        <v>2</v>
      </c>
      <c r="C2913">
        <v>1</v>
      </c>
      <c r="D2913" s="1">
        <v>34.659999999999997</v>
      </c>
      <c r="E2913" s="1">
        <v>17.329999999999998</v>
      </c>
      <c r="F2913" s="1">
        <v>2</v>
      </c>
    </row>
    <row r="2914" spans="1:6" x14ac:dyDescent="0.25">
      <c r="A2914" t="s">
        <v>2835</v>
      </c>
      <c r="B2914">
        <v>2</v>
      </c>
      <c r="C2914">
        <v>1</v>
      </c>
      <c r="D2914" s="1">
        <v>34.659999999999997</v>
      </c>
      <c r="E2914" s="1">
        <v>17.329999999999998</v>
      </c>
      <c r="F2914" s="1">
        <v>2</v>
      </c>
    </row>
    <row r="2915" spans="1:6" x14ac:dyDescent="0.25">
      <c r="A2915" t="s">
        <v>2836</v>
      </c>
      <c r="B2915">
        <v>2</v>
      </c>
      <c r="C2915">
        <v>1</v>
      </c>
      <c r="D2915" s="1">
        <v>60.72</v>
      </c>
      <c r="E2915" s="1">
        <v>30.36</v>
      </c>
      <c r="F2915" s="1">
        <v>2</v>
      </c>
    </row>
    <row r="2916" spans="1:6" x14ac:dyDescent="0.25">
      <c r="A2916" t="s">
        <v>2837</v>
      </c>
      <c r="B2916">
        <v>2</v>
      </c>
      <c r="C2916">
        <v>1</v>
      </c>
      <c r="D2916" s="1">
        <v>60.72</v>
      </c>
      <c r="E2916" s="1">
        <v>30.36</v>
      </c>
      <c r="F2916" s="1">
        <v>2</v>
      </c>
    </row>
    <row r="2917" spans="1:6" x14ac:dyDescent="0.25">
      <c r="A2917" t="s">
        <v>2838</v>
      </c>
      <c r="B2917">
        <v>2</v>
      </c>
      <c r="C2917">
        <v>1</v>
      </c>
      <c r="D2917" s="1">
        <v>60.72</v>
      </c>
      <c r="E2917" s="1">
        <v>30.36</v>
      </c>
      <c r="F2917" s="1">
        <v>2</v>
      </c>
    </row>
    <row r="2918" spans="1:6" x14ac:dyDescent="0.25">
      <c r="A2918" t="s">
        <v>2842</v>
      </c>
      <c r="B2918">
        <v>2</v>
      </c>
      <c r="C2918">
        <v>1</v>
      </c>
      <c r="D2918" s="1">
        <v>34.58</v>
      </c>
      <c r="E2918" s="1">
        <v>17.29</v>
      </c>
      <c r="F2918" s="1">
        <v>2</v>
      </c>
    </row>
    <row r="2919" spans="1:6" x14ac:dyDescent="0.25">
      <c r="A2919" t="s">
        <v>2849</v>
      </c>
      <c r="B2919">
        <v>2</v>
      </c>
      <c r="C2919">
        <v>1</v>
      </c>
      <c r="D2919" s="1">
        <v>32.64</v>
      </c>
      <c r="E2919" s="1">
        <v>16.32</v>
      </c>
      <c r="F2919" s="1">
        <v>2</v>
      </c>
    </row>
    <row r="2920" spans="1:6" x14ac:dyDescent="0.25">
      <c r="A2920" t="s">
        <v>2850</v>
      </c>
      <c r="B2920">
        <v>2</v>
      </c>
      <c r="C2920">
        <v>1</v>
      </c>
      <c r="D2920" s="1">
        <v>32.64</v>
      </c>
      <c r="E2920" s="1">
        <v>16.32</v>
      </c>
      <c r="F2920" s="1">
        <v>2</v>
      </c>
    </row>
    <row r="2921" spans="1:6" x14ac:dyDescent="0.25">
      <c r="A2921" t="s">
        <v>2851</v>
      </c>
      <c r="B2921">
        <v>2</v>
      </c>
      <c r="C2921">
        <v>1</v>
      </c>
      <c r="D2921" s="1">
        <v>38.92</v>
      </c>
      <c r="E2921" s="1">
        <v>19.46</v>
      </c>
      <c r="F2921" s="1">
        <v>2</v>
      </c>
    </row>
    <row r="2922" spans="1:6" x14ac:dyDescent="0.25">
      <c r="A2922" t="s">
        <v>2852</v>
      </c>
      <c r="B2922">
        <v>2</v>
      </c>
      <c r="C2922">
        <v>1</v>
      </c>
      <c r="D2922" s="1">
        <v>14.1</v>
      </c>
      <c r="E2922" s="1">
        <v>7.05</v>
      </c>
      <c r="F2922" s="1">
        <v>2</v>
      </c>
    </row>
    <row r="2923" spans="1:6" x14ac:dyDescent="0.25">
      <c r="A2923" t="s">
        <v>2859</v>
      </c>
      <c r="B2923">
        <v>2</v>
      </c>
      <c r="C2923">
        <v>1</v>
      </c>
      <c r="D2923" s="1">
        <v>152.36000000000001</v>
      </c>
      <c r="E2923" s="1">
        <v>76.180000000000007</v>
      </c>
      <c r="F2923" s="1">
        <v>2</v>
      </c>
    </row>
    <row r="2924" spans="1:6" x14ac:dyDescent="0.25">
      <c r="A2924" t="s">
        <v>2862</v>
      </c>
      <c r="B2924">
        <v>2</v>
      </c>
      <c r="C2924">
        <v>1</v>
      </c>
      <c r="D2924" s="1">
        <v>103.98</v>
      </c>
      <c r="E2924" s="1">
        <v>51.99</v>
      </c>
      <c r="F2924" s="1">
        <v>2</v>
      </c>
    </row>
    <row r="2925" spans="1:6" x14ac:dyDescent="0.25">
      <c r="A2925" t="s">
        <v>2863</v>
      </c>
      <c r="B2925">
        <v>2</v>
      </c>
      <c r="C2925">
        <v>1</v>
      </c>
      <c r="D2925" s="1">
        <v>122.36</v>
      </c>
      <c r="E2925" s="1">
        <v>61.18</v>
      </c>
      <c r="F2925" s="1">
        <v>2</v>
      </c>
    </row>
    <row r="2926" spans="1:6" x14ac:dyDescent="0.25">
      <c r="A2926" t="s">
        <v>2864</v>
      </c>
      <c r="B2926">
        <v>2</v>
      </c>
      <c r="C2926">
        <v>1</v>
      </c>
      <c r="D2926" s="1">
        <v>76.88</v>
      </c>
      <c r="E2926" s="1">
        <v>38.44</v>
      </c>
      <c r="F2926" s="1">
        <v>2</v>
      </c>
    </row>
    <row r="2927" spans="1:6" x14ac:dyDescent="0.25">
      <c r="A2927" t="s">
        <v>2871</v>
      </c>
      <c r="B2927">
        <v>2</v>
      </c>
      <c r="C2927">
        <v>1</v>
      </c>
      <c r="D2927" s="1">
        <v>26.26</v>
      </c>
      <c r="E2927" s="1">
        <v>13.13</v>
      </c>
      <c r="F2927" s="1">
        <v>2</v>
      </c>
    </row>
    <row r="2928" spans="1:6" x14ac:dyDescent="0.25">
      <c r="A2928" t="s">
        <v>2872</v>
      </c>
      <c r="B2928">
        <v>2</v>
      </c>
      <c r="C2928">
        <v>1</v>
      </c>
      <c r="D2928" s="1">
        <v>10.18</v>
      </c>
      <c r="E2928" s="1">
        <v>5.09</v>
      </c>
      <c r="F2928" s="1">
        <v>2</v>
      </c>
    </row>
    <row r="2929" spans="1:6" x14ac:dyDescent="0.25">
      <c r="A2929" t="s">
        <v>2873</v>
      </c>
      <c r="B2929">
        <v>2</v>
      </c>
      <c r="C2929">
        <v>1</v>
      </c>
      <c r="D2929" s="1">
        <v>10.18</v>
      </c>
      <c r="E2929" s="1">
        <v>5.09</v>
      </c>
      <c r="F2929" s="1">
        <v>2</v>
      </c>
    </row>
    <row r="2930" spans="1:6" x14ac:dyDescent="0.25">
      <c r="A2930" t="s">
        <v>2874</v>
      </c>
      <c r="B2930">
        <v>2</v>
      </c>
      <c r="C2930">
        <v>1</v>
      </c>
      <c r="D2930" s="1">
        <v>13.7</v>
      </c>
      <c r="E2930" s="1">
        <v>6.85</v>
      </c>
      <c r="F2930" s="1">
        <v>2</v>
      </c>
    </row>
    <row r="2931" spans="1:6" x14ac:dyDescent="0.25">
      <c r="A2931" t="s">
        <v>2875</v>
      </c>
      <c r="B2931">
        <v>2</v>
      </c>
      <c r="C2931">
        <v>1</v>
      </c>
      <c r="D2931" s="1">
        <v>13.7</v>
      </c>
      <c r="E2931" s="1">
        <v>6.85</v>
      </c>
      <c r="F2931" s="1">
        <v>2</v>
      </c>
    </row>
    <row r="2932" spans="1:6" x14ac:dyDescent="0.25">
      <c r="A2932" t="s">
        <v>2876</v>
      </c>
      <c r="B2932">
        <v>2</v>
      </c>
      <c r="C2932">
        <v>1</v>
      </c>
      <c r="D2932" s="1">
        <v>6.54</v>
      </c>
      <c r="E2932" s="1">
        <v>3.27</v>
      </c>
      <c r="F2932" s="1">
        <v>2</v>
      </c>
    </row>
    <row r="2933" spans="1:6" x14ac:dyDescent="0.25">
      <c r="A2933" t="s">
        <v>2877</v>
      </c>
      <c r="B2933">
        <v>2</v>
      </c>
      <c r="C2933">
        <v>1</v>
      </c>
      <c r="D2933" s="1">
        <v>8.2200000000000006</v>
      </c>
      <c r="E2933" s="1">
        <v>4.1100000000000003</v>
      </c>
      <c r="F2933" s="1">
        <v>2</v>
      </c>
    </row>
    <row r="2934" spans="1:6" x14ac:dyDescent="0.25">
      <c r="A2934" t="s">
        <v>2879</v>
      </c>
      <c r="B2934">
        <v>2</v>
      </c>
      <c r="C2934">
        <v>1</v>
      </c>
      <c r="D2934" s="1">
        <v>26.46</v>
      </c>
      <c r="E2934" s="1">
        <v>13.23</v>
      </c>
      <c r="F2934" s="1">
        <v>2</v>
      </c>
    </row>
    <row r="2935" spans="1:6" x14ac:dyDescent="0.25">
      <c r="A2935" t="s">
        <v>2880</v>
      </c>
      <c r="B2935">
        <v>2</v>
      </c>
      <c r="C2935">
        <v>1</v>
      </c>
      <c r="D2935" s="1">
        <v>49.72</v>
      </c>
      <c r="E2935" s="1">
        <v>24.86</v>
      </c>
      <c r="F2935" s="1">
        <v>2</v>
      </c>
    </row>
    <row r="2936" spans="1:6" x14ac:dyDescent="0.25">
      <c r="A2936" t="s">
        <v>2881</v>
      </c>
      <c r="B2936">
        <v>2</v>
      </c>
      <c r="C2936">
        <v>1</v>
      </c>
      <c r="D2936" s="1">
        <v>7.3</v>
      </c>
      <c r="E2936" s="1">
        <v>3.65</v>
      </c>
      <c r="F2936" s="1">
        <v>2</v>
      </c>
    </row>
    <row r="2937" spans="1:6" x14ac:dyDescent="0.25">
      <c r="A2937" t="s">
        <v>2884</v>
      </c>
      <c r="B2937">
        <v>2</v>
      </c>
      <c r="C2937">
        <v>1</v>
      </c>
      <c r="D2937" s="1">
        <v>45.52</v>
      </c>
      <c r="E2937" s="1">
        <v>22.76</v>
      </c>
      <c r="F2937" s="1">
        <v>2</v>
      </c>
    </row>
    <row r="2938" spans="1:6" x14ac:dyDescent="0.25">
      <c r="A2938" t="s">
        <v>2885</v>
      </c>
      <c r="B2938">
        <v>2</v>
      </c>
      <c r="C2938">
        <v>1</v>
      </c>
      <c r="D2938" s="1">
        <v>6.42</v>
      </c>
      <c r="E2938" s="1">
        <v>3.21</v>
      </c>
      <c r="F2938" s="1">
        <v>2</v>
      </c>
    </row>
    <row r="2939" spans="1:6" x14ac:dyDescent="0.25">
      <c r="A2939" t="s">
        <v>2886</v>
      </c>
      <c r="B2939">
        <v>2</v>
      </c>
      <c r="C2939">
        <v>1</v>
      </c>
      <c r="D2939" s="1">
        <v>6.42</v>
      </c>
      <c r="E2939" s="1">
        <v>3.21</v>
      </c>
      <c r="F2939" s="1">
        <v>2</v>
      </c>
    </row>
    <row r="2940" spans="1:6" x14ac:dyDescent="0.25">
      <c r="A2940" t="s">
        <v>2887</v>
      </c>
      <c r="B2940">
        <v>2</v>
      </c>
      <c r="C2940">
        <v>1</v>
      </c>
      <c r="D2940" s="1">
        <v>4.88</v>
      </c>
      <c r="E2940" s="1">
        <v>2.44</v>
      </c>
      <c r="F2940" s="1">
        <v>2</v>
      </c>
    </row>
    <row r="2941" spans="1:6" x14ac:dyDescent="0.25">
      <c r="A2941" t="s">
        <v>2888</v>
      </c>
      <c r="B2941">
        <v>2</v>
      </c>
      <c r="C2941">
        <v>1</v>
      </c>
      <c r="D2941" s="1">
        <v>2.44</v>
      </c>
      <c r="E2941" s="1">
        <v>1.22</v>
      </c>
      <c r="F2941" s="1">
        <v>2</v>
      </c>
    </row>
    <row r="2942" spans="1:6" x14ac:dyDescent="0.25">
      <c r="A2942" t="s">
        <v>2889</v>
      </c>
      <c r="B2942">
        <v>2</v>
      </c>
      <c r="C2942">
        <v>1</v>
      </c>
      <c r="D2942" s="1">
        <v>31.78</v>
      </c>
      <c r="E2942" s="1">
        <v>15.89</v>
      </c>
      <c r="F2942" s="1">
        <v>2</v>
      </c>
    </row>
    <row r="2943" spans="1:6" x14ac:dyDescent="0.25">
      <c r="A2943" t="s">
        <v>2890</v>
      </c>
      <c r="B2943">
        <v>2</v>
      </c>
      <c r="C2943">
        <v>1</v>
      </c>
      <c r="D2943" s="1">
        <v>10.52</v>
      </c>
      <c r="E2943" s="1">
        <v>5.26</v>
      </c>
      <c r="F2943" s="1">
        <v>2</v>
      </c>
    </row>
    <row r="2944" spans="1:6" x14ac:dyDescent="0.25">
      <c r="A2944" t="s">
        <v>2896</v>
      </c>
      <c r="B2944">
        <v>2</v>
      </c>
      <c r="C2944">
        <v>1</v>
      </c>
      <c r="D2944" s="1">
        <v>250</v>
      </c>
      <c r="E2944" s="1">
        <v>125</v>
      </c>
      <c r="F2944" s="1">
        <v>2</v>
      </c>
    </row>
    <row r="2945" spans="1:6" x14ac:dyDescent="0.25">
      <c r="A2945" t="s">
        <v>2897</v>
      </c>
      <c r="B2945">
        <v>2</v>
      </c>
      <c r="C2945">
        <v>1</v>
      </c>
      <c r="D2945" s="1">
        <v>977.78</v>
      </c>
      <c r="E2945" s="1">
        <v>488.89</v>
      </c>
      <c r="F2945" s="1">
        <v>2</v>
      </c>
    </row>
    <row r="2946" spans="1:6" x14ac:dyDescent="0.25">
      <c r="A2946" t="s">
        <v>2899</v>
      </c>
      <c r="B2946">
        <v>2</v>
      </c>
      <c r="C2946">
        <v>1</v>
      </c>
      <c r="D2946" s="1">
        <v>75</v>
      </c>
      <c r="E2946" s="1">
        <v>37.5</v>
      </c>
      <c r="F2946" s="1">
        <v>2</v>
      </c>
    </row>
    <row r="2947" spans="1:6" x14ac:dyDescent="0.25">
      <c r="A2947" t="s">
        <v>2901</v>
      </c>
      <c r="B2947">
        <v>2</v>
      </c>
      <c r="C2947">
        <v>1</v>
      </c>
      <c r="D2947" s="1">
        <v>309.27999999999997</v>
      </c>
      <c r="E2947" s="1">
        <v>154.63999999999999</v>
      </c>
      <c r="F2947" s="1">
        <v>2</v>
      </c>
    </row>
    <row r="2948" spans="1:6" x14ac:dyDescent="0.25">
      <c r="A2948" t="s">
        <v>2902</v>
      </c>
      <c r="B2948">
        <v>2</v>
      </c>
      <c r="C2948">
        <v>1</v>
      </c>
      <c r="D2948" s="1">
        <v>10.3</v>
      </c>
      <c r="E2948" s="1">
        <v>5.15</v>
      </c>
      <c r="F2948" s="1">
        <v>2</v>
      </c>
    </row>
    <row r="2949" spans="1:6" x14ac:dyDescent="0.25">
      <c r="A2949" t="s">
        <v>2904</v>
      </c>
      <c r="B2949">
        <v>2</v>
      </c>
      <c r="C2949">
        <v>1</v>
      </c>
      <c r="D2949" s="1">
        <v>76</v>
      </c>
      <c r="E2949" s="1">
        <v>38</v>
      </c>
      <c r="F2949" s="1">
        <v>2</v>
      </c>
    </row>
    <row r="2950" spans="1:6" x14ac:dyDescent="0.25">
      <c r="A2950" t="s">
        <v>2905</v>
      </c>
      <c r="B2950">
        <v>2</v>
      </c>
      <c r="C2950">
        <v>1</v>
      </c>
      <c r="D2950" s="1">
        <v>100.84</v>
      </c>
      <c r="E2950" s="1">
        <v>50.42</v>
      </c>
      <c r="F2950" s="1">
        <v>2</v>
      </c>
    </row>
    <row r="2951" spans="1:6" x14ac:dyDescent="0.25">
      <c r="A2951" t="s">
        <v>2908</v>
      </c>
      <c r="B2951">
        <v>2</v>
      </c>
      <c r="C2951">
        <v>1</v>
      </c>
      <c r="D2951" s="1">
        <v>397.96</v>
      </c>
      <c r="E2951" s="1">
        <v>198.98</v>
      </c>
      <c r="F2951" s="1">
        <v>2</v>
      </c>
    </row>
    <row r="2952" spans="1:6" x14ac:dyDescent="0.25">
      <c r="A2952" t="s">
        <v>2910</v>
      </c>
      <c r="B2952">
        <v>2</v>
      </c>
      <c r="C2952">
        <v>1</v>
      </c>
      <c r="D2952" s="1">
        <v>116</v>
      </c>
      <c r="E2952" s="1">
        <v>58</v>
      </c>
      <c r="F2952" s="1">
        <v>2</v>
      </c>
    </row>
    <row r="2953" spans="1:6" x14ac:dyDescent="0.25">
      <c r="A2953" t="s">
        <v>2911</v>
      </c>
      <c r="B2953">
        <v>2</v>
      </c>
      <c r="C2953">
        <v>1</v>
      </c>
      <c r="D2953" s="1">
        <v>1.72</v>
      </c>
      <c r="E2953" s="1">
        <v>0.86</v>
      </c>
      <c r="F2953" s="1">
        <v>2</v>
      </c>
    </row>
    <row r="2954" spans="1:6" x14ac:dyDescent="0.25">
      <c r="A2954" t="s">
        <v>2914</v>
      </c>
      <c r="B2954">
        <v>2</v>
      </c>
      <c r="C2954">
        <v>1</v>
      </c>
      <c r="D2954" s="1">
        <v>6.18</v>
      </c>
      <c r="E2954" s="1">
        <v>3.09</v>
      </c>
      <c r="F2954" s="1">
        <v>2</v>
      </c>
    </row>
    <row r="2955" spans="1:6" x14ac:dyDescent="0.25">
      <c r="A2955" t="s">
        <v>2916</v>
      </c>
      <c r="B2955">
        <v>2</v>
      </c>
      <c r="C2955">
        <v>1</v>
      </c>
      <c r="D2955" s="1">
        <v>10.14</v>
      </c>
      <c r="E2955" s="1">
        <v>5.07</v>
      </c>
      <c r="F2955" s="1">
        <v>2</v>
      </c>
    </row>
    <row r="2956" spans="1:6" x14ac:dyDescent="0.25">
      <c r="A2956" t="s">
        <v>2917</v>
      </c>
      <c r="B2956">
        <v>2</v>
      </c>
      <c r="C2956">
        <v>1</v>
      </c>
      <c r="D2956" s="1">
        <v>962.72</v>
      </c>
      <c r="E2956" s="1">
        <v>481.36</v>
      </c>
      <c r="F2956" s="1">
        <v>2</v>
      </c>
    </row>
    <row r="2957" spans="1:6" x14ac:dyDescent="0.25">
      <c r="A2957" t="s">
        <v>2918</v>
      </c>
      <c r="B2957">
        <v>2</v>
      </c>
      <c r="C2957">
        <v>1</v>
      </c>
      <c r="D2957" s="1">
        <v>2570</v>
      </c>
      <c r="E2957" s="1">
        <v>1285</v>
      </c>
      <c r="F2957" s="1">
        <v>2</v>
      </c>
    </row>
    <row r="2958" spans="1:6" x14ac:dyDescent="0.25">
      <c r="A2958" t="s">
        <v>2919</v>
      </c>
      <c r="B2958">
        <v>2</v>
      </c>
      <c r="C2958">
        <v>1</v>
      </c>
      <c r="D2958" s="1">
        <v>3027.88</v>
      </c>
      <c r="E2958" s="1">
        <v>1513.94</v>
      </c>
      <c r="F2958" s="1">
        <v>2</v>
      </c>
    </row>
    <row r="2959" spans="1:6" x14ac:dyDescent="0.25">
      <c r="A2959" t="s">
        <v>2922</v>
      </c>
      <c r="B2959">
        <v>2</v>
      </c>
      <c r="C2959">
        <v>1</v>
      </c>
      <c r="D2959" s="1">
        <v>623.08000000000004</v>
      </c>
      <c r="E2959" s="1">
        <v>311.54000000000002</v>
      </c>
      <c r="F2959" s="1">
        <v>2</v>
      </c>
    </row>
    <row r="2960" spans="1:6" x14ac:dyDescent="0.25">
      <c r="A2960" t="s">
        <v>2923</v>
      </c>
      <c r="B2960">
        <v>2</v>
      </c>
      <c r="C2960">
        <v>1</v>
      </c>
      <c r="D2960" s="1">
        <v>12.32</v>
      </c>
      <c r="E2960" s="1">
        <v>6.16</v>
      </c>
      <c r="F2960" s="1">
        <v>2</v>
      </c>
    </row>
    <row r="2961" spans="1:6" x14ac:dyDescent="0.25">
      <c r="A2961" t="s">
        <v>2924</v>
      </c>
      <c r="B2961">
        <v>2</v>
      </c>
      <c r="C2961">
        <v>1</v>
      </c>
      <c r="D2961" s="1">
        <v>12.32</v>
      </c>
      <c r="E2961" s="1">
        <v>6.16</v>
      </c>
      <c r="F2961" s="1">
        <v>2</v>
      </c>
    </row>
    <row r="2962" spans="1:6" x14ac:dyDescent="0.25">
      <c r="A2962" t="s">
        <v>2925</v>
      </c>
      <c r="B2962">
        <v>2</v>
      </c>
      <c r="C2962">
        <v>1</v>
      </c>
      <c r="D2962" s="1">
        <v>12.32</v>
      </c>
      <c r="E2962" s="1">
        <v>6.16</v>
      </c>
      <c r="F2962" s="1">
        <v>2</v>
      </c>
    </row>
    <row r="2963" spans="1:6" x14ac:dyDescent="0.25">
      <c r="A2963" t="s">
        <v>2926</v>
      </c>
      <c r="B2963">
        <v>2</v>
      </c>
      <c r="C2963">
        <v>1</v>
      </c>
      <c r="D2963" s="1">
        <v>12.32</v>
      </c>
      <c r="E2963" s="1">
        <v>6.16</v>
      </c>
      <c r="F2963" s="1">
        <v>2</v>
      </c>
    </row>
    <row r="2964" spans="1:6" x14ac:dyDescent="0.25">
      <c r="A2964" t="s">
        <v>2927</v>
      </c>
      <c r="B2964">
        <v>2</v>
      </c>
      <c r="C2964">
        <v>1</v>
      </c>
      <c r="D2964" s="1">
        <v>12.32</v>
      </c>
      <c r="E2964" s="1">
        <v>6.16</v>
      </c>
      <c r="F2964" s="1">
        <v>2</v>
      </c>
    </row>
    <row r="2965" spans="1:6" x14ac:dyDescent="0.25">
      <c r="A2965" t="s">
        <v>2928</v>
      </c>
      <c r="B2965">
        <v>2</v>
      </c>
      <c r="C2965">
        <v>1</v>
      </c>
      <c r="D2965" s="1">
        <v>12.32</v>
      </c>
      <c r="E2965" s="1">
        <v>6.16</v>
      </c>
      <c r="F2965" s="1">
        <v>2</v>
      </c>
    </row>
    <row r="2966" spans="1:6" x14ac:dyDescent="0.25">
      <c r="A2966" t="s">
        <v>2929</v>
      </c>
      <c r="B2966">
        <v>2</v>
      </c>
      <c r="C2966">
        <v>1</v>
      </c>
      <c r="D2966" s="1">
        <v>25.7</v>
      </c>
      <c r="E2966" s="1">
        <v>12.85</v>
      </c>
      <c r="F2966" s="1">
        <v>2</v>
      </c>
    </row>
    <row r="2967" spans="1:6" x14ac:dyDescent="0.25">
      <c r="A2967" t="s">
        <v>2930</v>
      </c>
      <c r="B2967">
        <v>2</v>
      </c>
      <c r="C2967">
        <v>1</v>
      </c>
      <c r="D2967" s="1">
        <v>12.6</v>
      </c>
      <c r="E2967" s="1">
        <v>6.3</v>
      </c>
      <c r="F2967" s="1">
        <v>2</v>
      </c>
    </row>
    <row r="2968" spans="1:6" x14ac:dyDescent="0.25">
      <c r="A2968" t="s">
        <v>2931</v>
      </c>
      <c r="B2968">
        <v>2</v>
      </c>
      <c r="C2968">
        <v>1</v>
      </c>
      <c r="D2968" s="1">
        <v>15.88</v>
      </c>
      <c r="E2968" s="1">
        <v>7.94</v>
      </c>
      <c r="F2968" s="1">
        <v>2</v>
      </c>
    </row>
    <row r="2969" spans="1:6" x14ac:dyDescent="0.25">
      <c r="A2969" t="s">
        <v>2932</v>
      </c>
      <c r="B2969">
        <v>2</v>
      </c>
      <c r="C2969">
        <v>1</v>
      </c>
      <c r="D2969" s="1">
        <v>15.88</v>
      </c>
      <c r="E2969" s="1">
        <v>7.94</v>
      </c>
      <c r="F2969" s="1">
        <v>2</v>
      </c>
    </row>
    <row r="2970" spans="1:6" x14ac:dyDescent="0.25">
      <c r="A2970" t="s">
        <v>2933</v>
      </c>
      <c r="B2970">
        <v>2</v>
      </c>
      <c r="C2970">
        <v>1</v>
      </c>
      <c r="D2970" s="1">
        <v>37.76</v>
      </c>
      <c r="E2970" s="1">
        <v>18.88</v>
      </c>
      <c r="F2970" s="1">
        <v>2</v>
      </c>
    </row>
    <row r="2971" spans="1:6" x14ac:dyDescent="0.25">
      <c r="A2971" t="s">
        <v>2934</v>
      </c>
      <c r="B2971">
        <v>2</v>
      </c>
      <c r="C2971">
        <v>1</v>
      </c>
      <c r="D2971" s="1">
        <v>37.76</v>
      </c>
      <c r="E2971" s="1">
        <v>18.88</v>
      </c>
      <c r="F2971" s="1">
        <v>2</v>
      </c>
    </row>
    <row r="2972" spans="1:6" x14ac:dyDescent="0.25">
      <c r="A2972" t="s">
        <v>2936</v>
      </c>
      <c r="B2972">
        <v>2</v>
      </c>
      <c r="C2972">
        <v>1</v>
      </c>
      <c r="D2972" s="1">
        <v>19.559999999999999</v>
      </c>
      <c r="E2972" s="1">
        <v>9.7799999999999994</v>
      </c>
      <c r="F2972" s="1">
        <v>2</v>
      </c>
    </row>
    <row r="2973" spans="1:6" x14ac:dyDescent="0.25">
      <c r="A2973" t="s">
        <v>2937</v>
      </c>
      <c r="B2973">
        <v>2</v>
      </c>
      <c r="C2973">
        <v>1</v>
      </c>
      <c r="D2973" s="1">
        <v>25.06</v>
      </c>
      <c r="E2973" s="1">
        <v>12.53</v>
      </c>
      <c r="F2973" s="1">
        <v>2</v>
      </c>
    </row>
    <row r="2974" spans="1:6" x14ac:dyDescent="0.25">
      <c r="A2974" t="s">
        <v>2938</v>
      </c>
      <c r="B2974">
        <v>2</v>
      </c>
      <c r="C2974">
        <v>1</v>
      </c>
      <c r="D2974" s="1">
        <v>25.54</v>
      </c>
      <c r="E2974" s="1">
        <v>12.77</v>
      </c>
      <c r="F2974" s="1">
        <v>2</v>
      </c>
    </row>
    <row r="2975" spans="1:6" x14ac:dyDescent="0.25">
      <c r="A2975" t="s">
        <v>2939</v>
      </c>
      <c r="B2975">
        <v>2</v>
      </c>
      <c r="C2975">
        <v>1</v>
      </c>
      <c r="D2975" s="1">
        <v>34.36</v>
      </c>
      <c r="E2975" s="1">
        <v>17.18</v>
      </c>
      <c r="F2975" s="1">
        <v>2</v>
      </c>
    </row>
    <row r="2976" spans="1:6" x14ac:dyDescent="0.25">
      <c r="A2976" t="s">
        <v>2940</v>
      </c>
      <c r="B2976">
        <v>2</v>
      </c>
      <c r="C2976">
        <v>1</v>
      </c>
      <c r="D2976" s="1">
        <v>42.24</v>
      </c>
      <c r="E2976" s="1">
        <v>21.12</v>
      </c>
      <c r="F2976" s="1">
        <v>2</v>
      </c>
    </row>
    <row r="2977" spans="1:6" x14ac:dyDescent="0.25">
      <c r="A2977" t="s">
        <v>2941</v>
      </c>
      <c r="B2977">
        <v>2</v>
      </c>
      <c r="C2977">
        <v>1</v>
      </c>
      <c r="D2977" s="1">
        <v>21.44</v>
      </c>
      <c r="E2977" s="1">
        <v>10.72</v>
      </c>
      <c r="F2977" s="1">
        <v>2</v>
      </c>
    </row>
    <row r="2978" spans="1:6" x14ac:dyDescent="0.25">
      <c r="A2978" t="s">
        <v>2942</v>
      </c>
      <c r="B2978">
        <v>2</v>
      </c>
      <c r="C2978">
        <v>1</v>
      </c>
      <c r="D2978" s="1">
        <v>17.18</v>
      </c>
      <c r="E2978" s="1">
        <v>8.59</v>
      </c>
      <c r="F2978" s="1">
        <v>2</v>
      </c>
    </row>
    <row r="2979" spans="1:6" x14ac:dyDescent="0.25">
      <c r="A2979" t="s">
        <v>2943</v>
      </c>
      <c r="B2979">
        <v>2</v>
      </c>
      <c r="C2979">
        <v>1</v>
      </c>
      <c r="D2979" s="1">
        <v>18.86</v>
      </c>
      <c r="E2979" s="1">
        <v>9.43</v>
      </c>
      <c r="F2979" s="1">
        <v>2</v>
      </c>
    </row>
    <row r="2980" spans="1:6" x14ac:dyDescent="0.25">
      <c r="A2980" t="s">
        <v>2944</v>
      </c>
      <c r="B2980">
        <v>2</v>
      </c>
      <c r="C2980">
        <v>1</v>
      </c>
      <c r="D2980" s="1">
        <v>16.2</v>
      </c>
      <c r="E2980" s="1">
        <v>8.1</v>
      </c>
      <c r="F2980" s="1">
        <v>2</v>
      </c>
    </row>
    <row r="2981" spans="1:6" x14ac:dyDescent="0.25">
      <c r="A2981" t="s">
        <v>2945</v>
      </c>
      <c r="B2981">
        <v>2</v>
      </c>
      <c r="C2981">
        <v>1</v>
      </c>
      <c r="D2981" s="1">
        <v>85.68</v>
      </c>
      <c r="E2981" s="1">
        <v>42.84</v>
      </c>
      <c r="F2981" s="1">
        <v>2</v>
      </c>
    </row>
    <row r="2982" spans="1:6" x14ac:dyDescent="0.25">
      <c r="A2982" t="s">
        <v>2946</v>
      </c>
      <c r="B2982">
        <v>2</v>
      </c>
      <c r="C2982">
        <v>1</v>
      </c>
      <c r="D2982" s="1">
        <v>91.88</v>
      </c>
      <c r="E2982" s="1">
        <v>45.94</v>
      </c>
      <c r="F2982" s="1">
        <v>2</v>
      </c>
    </row>
    <row r="2983" spans="1:6" x14ac:dyDescent="0.25">
      <c r="A2983" t="s">
        <v>2947</v>
      </c>
      <c r="B2983">
        <v>2</v>
      </c>
      <c r="C2983">
        <v>1</v>
      </c>
      <c r="D2983" s="1">
        <v>34.78</v>
      </c>
      <c r="E2983" s="1">
        <v>17.39</v>
      </c>
      <c r="F2983" s="1">
        <v>2</v>
      </c>
    </row>
    <row r="2984" spans="1:6" x14ac:dyDescent="0.25">
      <c r="A2984" t="s">
        <v>2948</v>
      </c>
      <c r="B2984">
        <v>2</v>
      </c>
      <c r="C2984">
        <v>1</v>
      </c>
      <c r="D2984" s="1">
        <v>214.54</v>
      </c>
      <c r="E2984" s="1">
        <v>107.27</v>
      </c>
      <c r="F2984" s="1">
        <v>2</v>
      </c>
    </row>
    <row r="2985" spans="1:6" x14ac:dyDescent="0.25">
      <c r="A2985" t="s">
        <v>2949</v>
      </c>
      <c r="B2985">
        <v>2</v>
      </c>
      <c r="C2985">
        <v>1</v>
      </c>
      <c r="D2985" s="1">
        <v>123.86</v>
      </c>
      <c r="E2985" s="1">
        <v>61.93</v>
      </c>
      <c r="F2985" s="1">
        <v>2</v>
      </c>
    </row>
    <row r="2986" spans="1:6" x14ac:dyDescent="0.25">
      <c r="A2986" t="s">
        <v>2950</v>
      </c>
      <c r="B2986">
        <v>2</v>
      </c>
      <c r="C2986">
        <v>1</v>
      </c>
      <c r="D2986" s="1">
        <v>20.28</v>
      </c>
      <c r="E2986" s="1">
        <v>10.14</v>
      </c>
      <c r="F2986" s="1">
        <v>2</v>
      </c>
    </row>
    <row r="2987" spans="1:6" x14ac:dyDescent="0.25">
      <c r="A2987" t="s">
        <v>2951</v>
      </c>
      <c r="B2987">
        <v>2</v>
      </c>
      <c r="C2987">
        <v>1</v>
      </c>
      <c r="D2987" s="1">
        <v>47.48</v>
      </c>
      <c r="E2987" s="1">
        <v>23.74</v>
      </c>
      <c r="F2987" s="1">
        <v>2</v>
      </c>
    </row>
    <row r="2988" spans="1:6" x14ac:dyDescent="0.25">
      <c r="A2988" t="s">
        <v>2952</v>
      </c>
      <c r="B2988">
        <v>2</v>
      </c>
      <c r="C2988">
        <v>1</v>
      </c>
      <c r="D2988" s="1">
        <v>129.06</v>
      </c>
      <c r="E2988" s="1">
        <v>64.53</v>
      </c>
      <c r="F2988" s="1">
        <v>2</v>
      </c>
    </row>
    <row r="2989" spans="1:6" x14ac:dyDescent="0.25">
      <c r="A2989" t="s">
        <v>2953</v>
      </c>
      <c r="B2989">
        <v>2</v>
      </c>
      <c r="C2989">
        <v>1</v>
      </c>
      <c r="D2989" s="1">
        <v>12.88</v>
      </c>
      <c r="E2989" s="1">
        <v>6.44</v>
      </c>
      <c r="F2989" s="1">
        <v>2</v>
      </c>
    </row>
    <row r="2990" spans="1:6" x14ac:dyDescent="0.25">
      <c r="A2990" t="s">
        <v>2955</v>
      </c>
      <c r="B2990">
        <v>2</v>
      </c>
      <c r="C2990">
        <v>1</v>
      </c>
      <c r="D2990" s="1">
        <v>11.46</v>
      </c>
      <c r="E2990" s="1">
        <v>5.73</v>
      </c>
      <c r="F2990" s="1">
        <v>2</v>
      </c>
    </row>
    <row r="2991" spans="1:6" x14ac:dyDescent="0.25">
      <c r="A2991" t="s">
        <v>2956</v>
      </c>
      <c r="B2991">
        <v>2</v>
      </c>
      <c r="C2991">
        <v>1</v>
      </c>
      <c r="D2991" s="1">
        <v>101.42</v>
      </c>
      <c r="E2991" s="1">
        <v>50.71</v>
      </c>
      <c r="F2991" s="1">
        <v>2</v>
      </c>
    </row>
    <row r="2992" spans="1:6" x14ac:dyDescent="0.25">
      <c r="A2992" t="s">
        <v>2957</v>
      </c>
      <c r="B2992">
        <v>2</v>
      </c>
      <c r="C2992">
        <v>1</v>
      </c>
      <c r="D2992" s="1">
        <v>34.36</v>
      </c>
      <c r="E2992" s="1">
        <v>17.18</v>
      </c>
      <c r="F2992" s="1">
        <v>2</v>
      </c>
    </row>
    <row r="2993" spans="1:6" x14ac:dyDescent="0.25">
      <c r="A2993" t="s">
        <v>2958</v>
      </c>
      <c r="B2993">
        <v>2</v>
      </c>
      <c r="C2993">
        <v>1</v>
      </c>
      <c r="D2993" s="1">
        <v>96.4</v>
      </c>
      <c r="E2993" s="1">
        <v>48.2</v>
      </c>
      <c r="F2993" s="1">
        <v>2</v>
      </c>
    </row>
    <row r="2994" spans="1:6" x14ac:dyDescent="0.25">
      <c r="A2994" t="s">
        <v>2960</v>
      </c>
      <c r="B2994">
        <v>2</v>
      </c>
      <c r="C2994">
        <v>1</v>
      </c>
      <c r="D2994" s="1">
        <v>53.46</v>
      </c>
      <c r="E2994" s="1">
        <v>26.73</v>
      </c>
      <c r="F2994" s="1">
        <v>2</v>
      </c>
    </row>
    <row r="2995" spans="1:6" x14ac:dyDescent="0.25">
      <c r="A2995" t="s">
        <v>2961</v>
      </c>
      <c r="B2995">
        <v>2</v>
      </c>
      <c r="C2995">
        <v>1</v>
      </c>
      <c r="D2995" s="1">
        <v>83.52</v>
      </c>
      <c r="E2995" s="1">
        <v>41.76</v>
      </c>
      <c r="F2995" s="1">
        <v>2</v>
      </c>
    </row>
    <row r="2996" spans="1:6" x14ac:dyDescent="0.25">
      <c r="A2996" t="s">
        <v>2962</v>
      </c>
      <c r="B2996">
        <v>2</v>
      </c>
      <c r="C2996">
        <v>1</v>
      </c>
      <c r="D2996" s="1">
        <v>51.06</v>
      </c>
      <c r="E2996" s="1">
        <v>25.53</v>
      </c>
      <c r="F2996" s="1">
        <v>2</v>
      </c>
    </row>
    <row r="2997" spans="1:6" x14ac:dyDescent="0.25">
      <c r="A2997" t="s">
        <v>2963</v>
      </c>
      <c r="B2997">
        <v>2</v>
      </c>
      <c r="C2997">
        <v>1</v>
      </c>
      <c r="D2997" s="1">
        <v>38.9</v>
      </c>
      <c r="E2997" s="1">
        <v>19.45</v>
      </c>
      <c r="F2997" s="1">
        <v>2</v>
      </c>
    </row>
    <row r="2998" spans="1:6" x14ac:dyDescent="0.25">
      <c r="A2998" t="s">
        <v>2964</v>
      </c>
      <c r="B2998">
        <v>2</v>
      </c>
      <c r="C2998">
        <v>1</v>
      </c>
      <c r="D2998" s="1">
        <v>44.62</v>
      </c>
      <c r="E2998" s="1">
        <v>22.31</v>
      </c>
      <c r="F2998" s="1">
        <v>2</v>
      </c>
    </row>
    <row r="2999" spans="1:6" x14ac:dyDescent="0.25">
      <c r="A2999" t="s">
        <v>2965</v>
      </c>
      <c r="B2999">
        <v>2</v>
      </c>
      <c r="C2999">
        <v>1</v>
      </c>
      <c r="D2999" s="1">
        <v>41.48</v>
      </c>
      <c r="E2999" s="1">
        <v>20.74</v>
      </c>
      <c r="F2999" s="1">
        <v>2</v>
      </c>
    </row>
    <row r="3000" spans="1:6" x14ac:dyDescent="0.25">
      <c r="A3000" t="s">
        <v>2966</v>
      </c>
      <c r="B3000">
        <v>2</v>
      </c>
      <c r="C3000">
        <v>1</v>
      </c>
      <c r="D3000" s="1">
        <v>52.26</v>
      </c>
      <c r="E3000" s="1">
        <v>26.13</v>
      </c>
      <c r="F3000" s="1">
        <v>2</v>
      </c>
    </row>
    <row r="3001" spans="1:6" x14ac:dyDescent="0.25">
      <c r="A3001" t="s">
        <v>2967</v>
      </c>
      <c r="B3001">
        <v>2</v>
      </c>
      <c r="C3001">
        <v>1</v>
      </c>
      <c r="D3001" s="1">
        <v>57.04</v>
      </c>
      <c r="E3001" s="1">
        <v>28.52</v>
      </c>
      <c r="F3001" s="1">
        <v>2</v>
      </c>
    </row>
    <row r="3002" spans="1:6" x14ac:dyDescent="0.25">
      <c r="A3002" t="s">
        <v>2968</v>
      </c>
      <c r="B3002">
        <v>2</v>
      </c>
      <c r="C3002">
        <v>1</v>
      </c>
      <c r="D3002" s="1">
        <v>71.36</v>
      </c>
      <c r="E3002" s="1">
        <v>35.68</v>
      </c>
      <c r="F3002" s="1">
        <v>2</v>
      </c>
    </row>
    <row r="3003" spans="1:6" x14ac:dyDescent="0.25">
      <c r="A3003" t="s">
        <v>2971</v>
      </c>
      <c r="B3003">
        <v>2</v>
      </c>
      <c r="C3003">
        <v>1</v>
      </c>
      <c r="D3003" s="1">
        <v>29.2</v>
      </c>
      <c r="E3003" s="1">
        <v>14.6</v>
      </c>
      <c r="F3003" s="1">
        <v>2</v>
      </c>
    </row>
    <row r="3004" spans="1:6" x14ac:dyDescent="0.25">
      <c r="A3004" t="s">
        <v>2973</v>
      </c>
      <c r="B3004">
        <v>2</v>
      </c>
      <c r="C3004">
        <v>1</v>
      </c>
      <c r="D3004" s="1">
        <v>56.88</v>
      </c>
      <c r="E3004" s="1">
        <v>28.44</v>
      </c>
      <c r="F3004" s="1">
        <v>2</v>
      </c>
    </row>
    <row r="3005" spans="1:6" x14ac:dyDescent="0.25">
      <c r="A3005" t="s">
        <v>2975</v>
      </c>
      <c r="B3005">
        <v>2</v>
      </c>
      <c r="C3005">
        <v>1</v>
      </c>
      <c r="D3005" s="1">
        <v>9.92</v>
      </c>
      <c r="E3005" s="1">
        <v>4.96</v>
      </c>
      <c r="F3005" s="1">
        <v>2</v>
      </c>
    </row>
    <row r="3006" spans="1:6" x14ac:dyDescent="0.25">
      <c r="A3006" t="s">
        <v>2976</v>
      </c>
      <c r="B3006">
        <v>2</v>
      </c>
      <c r="C3006">
        <v>1</v>
      </c>
      <c r="D3006" s="1">
        <v>15.28</v>
      </c>
      <c r="E3006" s="1">
        <v>7.64</v>
      </c>
      <c r="F3006" s="1">
        <v>2</v>
      </c>
    </row>
    <row r="3007" spans="1:6" x14ac:dyDescent="0.25">
      <c r="A3007" t="s">
        <v>2977</v>
      </c>
      <c r="B3007">
        <v>2</v>
      </c>
      <c r="C3007">
        <v>1</v>
      </c>
      <c r="D3007" s="1">
        <v>18.440000000000001</v>
      </c>
      <c r="E3007" s="1">
        <v>9.2200000000000006</v>
      </c>
      <c r="F3007" s="1">
        <v>2</v>
      </c>
    </row>
    <row r="3008" spans="1:6" x14ac:dyDescent="0.25">
      <c r="A3008" t="s">
        <v>2978</v>
      </c>
      <c r="B3008">
        <v>2</v>
      </c>
      <c r="C3008">
        <v>1</v>
      </c>
      <c r="D3008" s="1">
        <v>23.48</v>
      </c>
      <c r="E3008" s="1">
        <v>11.74</v>
      </c>
      <c r="F3008" s="1">
        <v>2</v>
      </c>
    </row>
    <row r="3009" spans="1:6" x14ac:dyDescent="0.25">
      <c r="A3009" t="s">
        <v>2982</v>
      </c>
      <c r="B3009">
        <v>2</v>
      </c>
      <c r="C3009">
        <v>1</v>
      </c>
      <c r="D3009" s="1">
        <v>97.72</v>
      </c>
      <c r="E3009" s="1">
        <v>48.86</v>
      </c>
      <c r="F3009" s="1">
        <v>2</v>
      </c>
    </row>
    <row r="3010" spans="1:6" x14ac:dyDescent="0.25">
      <c r="A3010" t="s">
        <v>2984</v>
      </c>
      <c r="B3010">
        <v>2</v>
      </c>
      <c r="C3010">
        <v>1</v>
      </c>
      <c r="D3010" s="1">
        <v>28.8</v>
      </c>
      <c r="E3010" s="1">
        <v>14.4</v>
      </c>
      <c r="F3010" s="1">
        <v>2</v>
      </c>
    </row>
    <row r="3011" spans="1:6" x14ac:dyDescent="0.25">
      <c r="A3011" t="s">
        <v>2985</v>
      </c>
      <c r="B3011">
        <v>2</v>
      </c>
      <c r="C3011">
        <v>1</v>
      </c>
      <c r="D3011" s="1">
        <v>28.8</v>
      </c>
      <c r="E3011" s="1">
        <v>14.4</v>
      </c>
      <c r="F3011" s="1">
        <v>2</v>
      </c>
    </row>
    <row r="3012" spans="1:6" x14ac:dyDescent="0.25">
      <c r="A3012" t="s">
        <v>2986</v>
      </c>
      <c r="B3012">
        <v>2</v>
      </c>
      <c r="C3012">
        <v>1</v>
      </c>
      <c r="D3012" s="1">
        <v>28.8</v>
      </c>
      <c r="E3012" s="1">
        <v>14.4</v>
      </c>
      <c r="F3012" s="1">
        <v>2</v>
      </c>
    </row>
    <row r="3013" spans="1:6" x14ac:dyDescent="0.25">
      <c r="A3013" t="s">
        <v>2987</v>
      </c>
      <c r="B3013">
        <v>2</v>
      </c>
      <c r="C3013">
        <v>1</v>
      </c>
      <c r="D3013" s="1">
        <v>23.48</v>
      </c>
      <c r="E3013" s="1">
        <v>11.74</v>
      </c>
      <c r="F3013" s="1">
        <v>2</v>
      </c>
    </row>
    <row r="3014" spans="1:6" x14ac:dyDescent="0.25">
      <c r="A3014" t="s">
        <v>2988</v>
      </c>
      <c r="B3014">
        <v>2</v>
      </c>
      <c r="C3014">
        <v>1</v>
      </c>
      <c r="D3014" s="1">
        <v>23.48</v>
      </c>
      <c r="E3014" s="1">
        <v>11.74</v>
      </c>
      <c r="F3014" s="1">
        <v>2</v>
      </c>
    </row>
    <row r="3015" spans="1:6" x14ac:dyDescent="0.25">
      <c r="A3015" t="s">
        <v>2989</v>
      </c>
      <c r="B3015">
        <v>2</v>
      </c>
      <c r="C3015">
        <v>1</v>
      </c>
      <c r="D3015" s="1">
        <v>19.399999999999999</v>
      </c>
      <c r="E3015" s="1">
        <v>9.6999999999999993</v>
      </c>
      <c r="F3015" s="1">
        <v>2</v>
      </c>
    </row>
    <row r="3016" spans="1:6" x14ac:dyDescent="0.25">
      <c r="A3016" t="s">
        <v>2992</v>
      </c>
      <c r="B3016">
        <v>2</v>
      </c>
      <c r="C3016">
        <v>1</v>
      </c>
      <c r="D3016" s="1">
        <v>51.16</v>
      </c>
      <c r="E3016" s="1">
        <v>25.58</v>
      </c>
      <c r="F3016" s="1">
        <v>2</v>
      </c>
    </row>
    <row r="3017" spans="1:6" x14ac:dyDescent="0.25">
      <c r="A3017" t="s">
        <v>2993</v>
      </c>
      <c r="B3017">
        <v>2</v>
      </c>
      <c r="C3017">
        <v>1</v>
      </c>
      <c r="D3017" s="1">
        <v>51.16</v>
      </c>
      <c r="E3017" s="1">
        <v>25.58</v>
      </c>
      <c r="F3017" s="1">
        <v>2</v>
      </c>
    </row>
    <row r="3018" spans="1:6" x14ac:dyDescent="0.25">
      <c r="A3018" t="s">
        <v>2996</v>
      </c>
      <c r="B3018">
        <v>2</v>
      </c>
      <c r="C3018">
        <v>1</v>
      </c>
      <c r="D3018" s="1">
        <v>51.16</v>
      </c>
      <c r="E3018" s="1">
        <v>25.58</v>
      </c>
      <c r="F3018" s="1">
        <v>2</v>
      </c>
    </row>
    <row r="3019" spans="1:6" x14ac:dyDescent="0.25">
      <c r="A3019" t="s">
        <v>2997</v>
      </c>
      <c r="B3019">
        <v>2</v>
      </c>
      <c r="C3019">
        <v>1</v>
      </c>
      <c r="D3019" s="1">
        <v>40.94</v>
      </c>
      <c r="E3019" s="1">
        <v>20.47</v>
      </c>
      <c r="F3019" s="1">
        <v>2</v>
      </c>
    </row>
    <row r="3020" spans="1:6" x14ac:dyDescent="0.25">
      <c r="A3020" t="s">
        <v>2998</v>
      </c>
      <c r="B3020">
        <v>2</v>
      </c>
      <c r="C3020">
        <v>1</v>
      </c>
      <c r="D3020" s="1">
        <v>19.440000000000001</v>
      </c>
      <c r="E3020" s="1">
        <v>9.7200000000000006</v>
      </c>
      <c r="F3020" s="1">
        <v>2</v>
      </c>
    </row>
    <row r="3021" spans="1:6" x14ac:dyDescent="0.25">
      <c r="A3021" t="s">
        <v>3001</v>
      </c>
      <c r="B3021">
        <v>2</v>
      </c>
      <c r="C3021">
        <v>1</v>
      </c>
      <c r="D3021" s="1">
        <v>31.72</v>
      </c>
      <c r="E3021" s="1">
        <v>15.86</v>
      </c>
      <c r="F3021" s="1">
        <v>2</v>
      </c>
    </row>
    <row r="3022" spans="1:6" x14ac:dyDescent="0.25">
      <c r="A3022" t="s">
        <v>3007</v>
      </c>
      <c r="B3022">
        <v>2</v>
      </c>
      <c r="C3022">
        <v>1</v>
      </c>
      <c r="D3022" s="1">
        <v>17.899999999999999</v>
      </c>
      <c r="E3022" s="1">
        <v>8.9499999999999993</v>
      </c>
      <c r="F3022" s="1">
        <v>2</v>
      </c>
    </row>
    <row r="3023" spans="1:6" x14ac:dyDescent="0.25">
      <c r="A3023" t="s">
        <v>3008</v>
      </c>
      <c r="B3023">
        <v>2</v>
      </c>
      <c r="C3023">
        <v>1</v>
      </c>
      <c r="D3023" s="1">
        <v>14.04</v>
      </c>
      <c r="E3023" s="1">
        <v>7.02</v>
      </c>
      <c r="F3023" s="1">
        <v>2</v>
      </c>
    </row>
    <row r="3024" spans="1:6" x14ac:dyDescent="0.25">
      <c r="A3024" t="s">
        <v>3010</v>
      </c>
      <c r="B3024">
        <v>2</v>
      </c>
      <c r="C3024">
        <v>1</v>
      </c>
      <c r="D3024" s="1">
        <v>47.2</v>
      </c>
      <c r="E3024" s="1">
        <v>23.6</v>
      </c>
      <c r="F3024" s="1">
        <v>2</v>
      </c>
    </row>
    <row r="3025" spans="1:6" x14ac:dyDescent="0.25">
      <c r="A3025" t="s">
        <v>3011</v>
      </c>
      <c r="B3025">
        <v>2</v>
      </c>
      <c r="C3025">
        <v>1</v>
      </c>
      <c r="D3025" s="1">
        <v>13.08</v>
      </c>
      <c r="E3025" s="1">
        <v>6.54</v>
      </c>
      <c r="F3025" s="1">
        <v>2</v>
      </c>
    </row>
    <row r="3026" spans="1:6" x14ac:dyDescent="0.25">
      <c r="A3026" t="s">
        <v>3013</v>
      </c>
      <c r="B3026">
        <v>2</v>
      </c>
      <c r="C3026">
        <v>1</v>
      </c>
      <c r="D3026" s="1">
        <v>6.36</v>
      </c>
      <c r="E3026" s="1">
        <v>3.18</v>
      </c>
      <c r="F3026" s="1">
        <v>2</v>
      </c>
    </row>
    <row r="3027" spans="1:6" x14ac:dyDescent="0.25">
      <c r="A3027" t="s">
        <v>3015</v>
      </c>
      <c r="B3027">
        <v>2</v>
      </c>
      <c r="C3027">
        <v>1</v>
      </c>
      <c r="D3027" s="1">
        <v>11.76</v>
      </c>
      <c r="E3027" s="1">
        <v>5.88</v>
      </c>
      <c r="F3027" s="1">
        <v>2</v>
      </c>
    </row>
    <row r="3028" spans="1:6" x14ac:dyDescent="0.25">
      <c r="A3028" t="s">
        <v>3016</v>
      </c>
      <c r="B3028">
        <v>2</v>
      </c>
      <c r="C3028">
        <v>1</v>
      </c>
      <c r="D3028" s="1">
        <v>64.900000000000006</v>
      </c>
      <c r="E3028" s="1">
        <v>32.450000000000003</v>
      </c>
      <c r="F3028" s="1">
        <v>2</v>
      </c>
    </row>
    <row r="3029" spans="1:6" x14ac:dyDescent="0.25">
      <c r="A3029" t="s">
        <v>3017</v>
      </c>
      <c r="B3029">
        <v>2</v>
      </c>
      <c r="C3029">
        <v>1</v>
      </c>
      <c r="D3029" s="1">
        <v>27.72</v>
      </c>
      <c r="E3029" s="1">
        <v>13.86</v>
      </c>
      <c r="F3029" s="1">
        <v>2</v>
      </c>
    </row>
    <row r="3030" spans="1:6" x14ac:dyDescent="0.25">
      <c r="A3030" t="s">
        <v>3031</v>
      </c>
      <c r="B3030">
        <v>2</v>
      </c>
      <c r="C3030">
        <v>1</v>
      </c>
      <c r="D3030" s="1">
        <v>3.7</v>
      </c>
      <c r="E3030" s="1">
        <v>1.85</v>
      </c>
      <c r="F3030" s="1">
        <v>2</v>
      </c>
    </row>
    <row r="3031" spans="1:6" x14ac:dyDescent="0.25">
      <c r="A3031" t="s">
        <v>3033</v>
      </c>
      <c r="B3031">
        <v>2</v>
      </c>
      <c r="C3031">
        <v>1</v>
      </c>
      <c r="D3031" s="1">
        <v>110.16</v>
      </c>
      <c r="E3031" s="1">
        <v>55.08</v>
      </c>
      <c r="F3031" s="1">
        <v>2</v>
      </c>
    </row>
    <row r="3032" spans="1:6" x14ac:dyDescent="0.25">
      <c r="A3032" t="s">
        <v>3034</v>
      </c>
      <c r="B3032">
        <v>2</v>
      </c>
      <c r="C3032">
        <v>1</v>
      </c>
      <c r="D3032" s="1">
        <v>110.08</v>
      </c>
      <c r="E3032" s="1">
        <v>55.04</v>
      </c>
      <c r="F3032" s="1">
        <v>2</v>
      </c>
    </row>
    <row r="3033" spans="1:6" x14ac:dyDescent="0.25">
      <c r="A3033" t="s">
        <v>3035</v>
      </c>
      <c r="B3033">
        <v>2</v>
      </c>
      <c r="C3033">
        <v>1</v>
      </c>
      <c r="D3033" s="1">
        <v>140</v>
      </c>
      <c r="E3033" s="1">
        <v>70</v>
      </c>
      <c r="F3033" s="1">
        <v>2</v>
      </c>
    </row>
    <row r="3034" spans="1:6" x14ac:dyDescent="0.25">
      <c r="A3034" t="s">
        <v>3036</v>
      </c>
      <c r="B3034">
        <v>2</v>
      </c>
      <c r="C3034">
        <v>1</v>
      </c>
      <c r="D3034" s="1">
        <v>334</v>
      </c>
      <c r="E3034" s="1">
        <v>167</v>
      </c>
      <c r="F3034" s="1">
        <v>2</v>
      </c>
    </row>
    <row r="3035" spans="1:6" x14ac:dyDescent="0.25">
      <c r="A3035" t="s">
        <v>3041</v>
      </c>
      <c r="B3035">
        <v>2</v>
      </c>
      <c r="C3035">
        <v>1</v>
      </c>
      <c r="D3035" s="1">
        <v>7.84</v>
      </c>
      <c r="E3035" s="1">
        <v>3.92</v>
      </c>
      <c r="F3035" s="1">
        <v>2</v>
      </c>
    </row>
    <row r="3036" spans="1:6" x14ac:dyDescent="0.25">
      <c r="A3036" t="s">
        <v>3042</v>
      </c>
      <c r="B3036">
        <v>2</v>
      </c>
      <c r="C3036">
        <v>1</v>
      </c>
      <c r="D3036" s="1">
        <v>3.8</v>
      </c>
      <c r="E3036" s="1">
        <v>1.9</v>
      </c>
      <c r="F3036" s="1">
        <v>2</v>
      </c>
    </row>
    <row r="3037" spans="1:6" x14ac:dyDescent="0.25">
      <c r="A3037" t="s">
        <v>3043</v>
      </c>
      <c r="B3037">
        <v>2</v>
      </c>
      <c r="C3037">
        <v>1</v>
      </c>
      <c r="D3037" s="1">
        <v>3.54</v>
      </c>
      <c r="E3037" s="1">
        <v>1.77</v>
      </c>
      <c r="F3037" s="1">
        <v>2</v>
      </c>
    </row>
    <row r="3038" spans="1:6" x14ac:dyDescent="0.25">
      <c r="A3038" t="s">
        <v>3044</v>
      </c>
      <c r="B3038">
        <v>2</v>
      </c>
      <c r="C3038">
        <v>1</v>
      </c>
      <c r="D3038" s="1">
        <v>12.14</v>
      </c>
      <c r="E3038" s="1">
        <v>6.07</v>
      </c>
      <c r="F3038" s="1">
        <v>2</v>
      </c>
    </row>
    <row r="3039" spans="1:6" x14ac:dyDescent="0.25">
      <c r="A3039" t="s">
        <v>3045</v>
      </c>
      <c r="B3039">
        <v>2</v>
      </c>
      <c r="C3039">
        <v>1</v>
      </c>
      <c r="D3039" s="1">
        <v>24.4</v>
      </c>
      <c r="E3039" s="1">
        <v>12.2</v>
      </c>
      <c r="F3039" s="1">
        <v>2</v>
      </c>
    </row>
    <row r="3040" spans="1:6" x14ac:dyDescent="0.25">
      <c r="A3040" t="s">
        <v>3046</v>
      </c>
      <c r="B3040">
        <v>2</v>
      </c>
      <c r="C3040">
        <v>1</v>
      </c>
      <c r="D3040" s="1">
        <v>1</v>
      </c>
      <c r="E3040" s="1">
        <v>0.5</v>
      </c>
      <c r="F3040" s="1">
        <v>2</v>
      </c>
    </row>
    <row r="3041" spans="1:6" x14ac:dyDescent="0.25">
      <c r="A3041" t="s">
        <v>3047</v>
      </c>
      <c r="B3041">
        <v>2</v>
      </c>
      <c r="C3041">
        <v>1</v>
      </c>
      <c r="D3041" s="1">
        <v>1.66</v>
      </c>
      <c r="E3041" s="1">
        <v>0.83</v>
      </c>
      <c r="F3041" s="1">
        <v>2</v>
      </c>
    </row>
    <row r="3042" spans="1:6" x14ac:dyDescent="0.25">
      <c r="A3042" t="s">
        <v>3048</v>
      </c>
      <c r="B3042">
        <v>2</v>
      </c>
      <c r="C3042">
        <v>1</v>
      </c>
      <c r="D3042" s="1">
        <v>2.64</v>
      </c>
      <c r="E3042" s="1">
        <v>1.32</v>
      </c>
      <c r="F3042" s="1">
        <v>2</v>
      </c>
    </row>
    <row r="3043" spans="1:6" x14ac:dyDescent="0.25">
      <c r="A3043" t="s">
        <v>3049</v>
      </c>
      <c r="B3043">
        <v>2</v>
      </c>
      <c r="C3043">
        <v>1</v>
      </c>
      <c r="D3043" s="1">
        <v>3.52</v>
      </c>
      <c r="E3043" s="1">
        <v>1.76</v>
      </c>
      <c r="F3043" s="1">
        <v>2</v>
      </c>
    </row>
    <row r="3044" spans="1:6" x14ac:dyDescent="0.25">
      <c r="A3044" t="s">
        <v>3050</v>
      </c>
      <c r="B3044">
        <v>2</v>
      </c>
      <c r="C3044">
        <v>1</v>
      </c>
      <c r="D3044" s="1">
        <v>2.06</v>
      </c>
      <c r="E3044" s="1">
        <v>1.03</v>
      </c>
      <c r="F3044" s="1">
        <v>2</v>
      </c>
    </row>
    <row r="3045" spans="1:6" x14ac:dyDescent="0.25">
      <c r="A3045" t="s">
        <v>3051</v>
      </c>
      <c r="B3045">
        <v>2</v>
      </c>
      <c r="C3045">
        <v>1</v>
      </c>
      <c r="D3045" s="1">
        <v>2.06</v>
      </c>
      <c r="E3045" s="1">
        <v>1.03</v>
      </c>
      <c r="F3045" s="1">
        <v>2</v>
      </c>
    </row>
    <row r="3046" spans="1:6" x14ac:dyDescent="0.25">
      <c r="A3046" t="s">
        <v>3053</v>
      </c>
      <c r="B3046">
        <v>2</v>
      </c>
      <c r="C3046">
        <v>1</v>
      </c>
      <c r="D3046" s="1">
        <v>6.16</v>
      </c>
      <c r="E3046" s="1">
        <v>3.08</v>
      </c>
      <c r="F3046" s="1">
        <v>2</v>
      </c>
    </row>
    <row r="3047" spans="1:6" x14ac:dyDescent="0.25">
      <c r="A3047" t="s">
        <v>3054</v>
      </c>
      <c r="B3047">
        <v>2</v>
      </c>
      <c r="C3047">
        <v>1</v>
      </c>
      <c r="D3047" s="1">
        <v>69.739999999999995</v>
      </c>
      <c r="E3047" s="1">
        <v>34.869999999999997</v>
      </c>
      <c r="F3047" s="1">
        <v>2</v>
      </c>
    </row>
    <row r="3048" spans="1:6" x14ac:dyDescent="0.25">
      <c r="A3048" t="s">
        <v>3055</v>
      </c>
      <c r="B3048">
        <v>1</v>
      </c>
      <c r="C3048">
        <v>1</v>
      </c>
      <c r="D3048" s="1">
        <v>21.52</v>
      </c>
      <c r="E3048" s="1">
        <v>21.52</v>
      </c>
      <c r="F3048" s="1">
        <v>1</v>
      </c>
    </row>
    <row r="3049" spans="1:6" x14ac:dyDescent="0.25">
      <c r="A3049" t="s">
        <v>3056</v>
      </c>
      <c r="B3049">
        <v>1</v>
      </c>
      <c r="C3049">
        <v>1</v>
      </c>
      <c r="D3049" s="1">
        <v>55.8</v>
      </c>
      <c r="E3049" s="1">
        <v>55.8</v>
      </c>
      <c r="F3049" s="1">
        <v>1</v>
      </c>
    </row>
    <row r="3050" spans="1:6" x14ac:dyDescent="0.25">
      <c r="A3050" t="s">
        <v>3057</v>
      </c>
      <c r="B3050">
        <v>1</v>
      </c>
      <c r="C3050">
        <v>1</v>
      </c>
      <c r="D3050" s="1">
        <v>59.22</v>
      </c>
      <c r="E3050" s="1">
        <v>59.22</v>
      </c>
      <c r="F3050" s="1">
        <v>1</v>
      </c>
    </row>
    <row r="3051" spans="1:6" x14ac:dyDescent="0.25">
      <c r="A3051" t="s">
        <v>3058</v>
      </c>
      <c r="B3051">
        <v>1</v>
      </c>
      <c r="C3051">
        <v>1</v>
      </c>
      <c r="D3051" s="1">
        <v>59.22</v>
      </c>
      <c r="E3051" s="1">
        <v>59.22</v>
      </c>
      <c r="F3051" s="1">
        <v>1</v>
      </c>
    </row>
    <row r="3052" spans="1:6" x14ac:dyDescent="0.25">
      <c r="A3052" t="s">
        <v>3059</v>
      </c>
      <c r="B3052">
        <v>1</v>
      </c>
      <c r="C3052">
        <v>1</v>
      </c>
      <c r="D3052" s="1">
        <v>59.22</v>
      </c>
      <c r="E3052" s="1">
        <v>59.22</v>
      </c>
      <c r="F3052" s="1">
        <v>1</v>
      </c>
    </row>
    <row r="3053" spans="1:6" x14ac:dyDescent="0.25">
      <c r="A3053" t="s">
        <v>3060</v>
      </c>
      <c r="B3053">
        <v>1</v>
      </c>
      <c r="C3053">
        <v>1</v>
      </c>
      <c r="D3053" s="1">
        <v>108.33</v>
      </c>
      <c r="E3053" s="1">
        <v>108.33</v>
      </c>
      <c r="F3053" s="1">
        <v>1</v>
      </c>
    </row>
    <row r="3054" spans="1:6" x14ac:dyDescent="0.25">
      <c r="A3054" t="s">
        <v>3061</v>
      </c>
      <c r="B3054">
        <v>1</v>
      </c>
      <c r="C3054">
        <v>1</v>
      </c>
      <c r="D3054" s="1">
        <v>70.83</v>
      </c>
      <c r="E3054" s="1">
        <v>70.83</v>
      </c>
      <c r="F3054" s="1">
        <v>1</v>
      </c>
    </row>
    <row r="3055" spans="1:6" x14ac:dyDescent="0.25">
      <c r="A3055" t="s">
        <v>3062</v>
      </c>
      <c r="B3055">
        <v>1</v>
      </c>
      <c r="C3055">
        <v>1</v>
      </c>
      <c r="D3055" s="1">
        <v>83.33</v>
      </c>
      <c r="E3055" s="1">
        <v>83.33</v>
      </c>
      <c r="F3055" s="1">
        <v>1</v>
      </c>
    </row>
    <row r="3056" spans="1:6" x14ac:dyDescent="0.25">
      <c r="A3056" t="s">
        <v>3063</v>
      </c>
      <c r="B3056">
        <v>1</v>
      </c>
      <c r="C3056">
        <v>1</v>
      </c>
      <c r="D3056" s="1">
        <v>59.85</v>
      </c>
      <c r="E3056" s="1">
        <v>59.85</v>
      </c>
      <c r="F3056" s="1">
        <v>1</v>
      </c>
    </row>
    <row r="3057" spans="1:6" x14ac:dyDescent="0.25">
      <c r="A3057" t="s">
        <v>3064</v>
      </c>
      <c r="B3057">
        <v>1</v>
      </c>
      <c r="C3057">
        <v>1</v>
      </c>
      <c r="D3057" s="1">
        <v>141.03</v>
      </c>
      <c r="E3057" s="1">
        <v>141.03</v>
      </c>
      <c r="F3057" s="1">
        <v>1</v>
      </c>
    </row>
    <row r="3058" spans="1:6" x14ac:dyDescent="0.25">
      <c r="A3058" t="s">
        <v>3065</v>
      </c>
      <c r="B3058">
        <v>1</v>
      </c>
      <c r="C3058">
        <v>1</v>
      </c>
      <c r="D3058" s="1">
        <v>58.5</v>
      </c>
      <c r="E3058" s="1">
        <v>58.5</v>
      </c>
      <c r="F3058" s="1">
        <v>1</v>
      </c>
    </row>
    <row r="3059" spans="1:6" x14ac:dyDescent="0.25">
      <c r="A3059" t="s">
        <v>3066</v>
      </c>
      <c r="B3059">
        <v>1</v>
      </c>
      <c r="C3059">
        <v>1</v>
      </c>
      <c r="D3059" s="1">
        <v>58.72</v>
      </c>
      <c r="E3059" s="1">
        <v>58.72</v>
      </c>
      <c r="F3059" s="1">
        <v>1</v>
      </c>
    </row>
    <row r="3060" spans="1:6" x14ac:dyDescent="0.25">
      <c r="A3060" t="s">
        <v>3067</v>
      </c>
      <c r="B3060">
        <v>1</v>
      </c>
      <c r="C3060">
        <v>1</v>
      </c>
      <c r="D3060" s="1">
        <v>82</v>
      </c>
      <c r="E3060" s="1">
        <v>82</v>
      </c>
      <c r="F3060" s="1">
        <v>1</v>
      </c>
    </row>
    <row r="3061" spans="1:6" x14ac:dyDescent="0.25">
      <c r="A3061" t="s">
        <v>3068</v>
      </c>
      <c r="B3061">
        <v>1</v>
      </c>
      <c r="C3061">
        <v>1</v>
      </c>
      <c r="D3061" s="1">
        <v>49.49</v>
      </c>
      <c r="E3061" s="1">
        <v>49.49</v>
      </c>
      <c r="F3061" s="1">
        <v>1</v>
      </c>
    </row>
    <row r="3062" spans="1:6" x14ac:dyDescent="0.25">
      <c r="A3062" t="s">
        <v>3069</v>
      </c>
      <c r="B3062">
        <v>1</v>
      </c>
      <c r="C3062">
        <v>1</v>
      </c>
      <c r="D3062" s="1">
        <v>82.11</v>
      </c>
      <c r="E3062" s="1">
        <v>82.11</v>
      </c>
      <c r="F3062" s="1">
        <v>1</v>
      </c>
    </row>
    <row r="3063" spans="1:6" x14ac:dyDescent="0.25">
      <c r="A3063" t="s">
        <v>3070</v>
      </c>
      <c r="B3063">
        <v>1</v>
      </c>
      <c r="C3063">
        <v>1</v>
      </c>
      <c r="D3063" s="1">
        <v>201.6</v>
      </c>
      <c r="E3063" s="1">
        <v>201.6</v>
      </c>
      <c r="F3063" s="1">
        <v>1</v>
      </c>
    </row>
    <row r="3064" spans="1:6" x14ac:dyDescent="0.25">
      <c r="A3064" t="s">
        <v>3071</v>
      </c>
      <c r="B3064">
        <v>1</v>
      </c>
      <c r="C3064">
        <v>1</v>
      </c>
      <c r="D3064" s="1">
        <v>122.52</v>
      </c>
      <c r="E3064" s="1">
        <v>122.52</v>
      </c>
      <c r="F3064" s="1">
        <v>1</v>
      </c>
    </row>
    <row r="3065" spans="1:6" x14ac:dyDescent="0.25">
      <c r="A3065" t="s">
        <v>3072</v>
      </c>
      <c r="B3065">
        <v>1</v>
      </c>
      <c r="C3065">
        <v>1</v>
      </c>
      <c r="D3065" s="1">
        <v>9.68</v>
      </c>
      <c r="E3065" s="1">
        <v>9.68</v>
      </c>
      <c r="F3065" s="1">
        <v>1</v>
      </c>
    </row>
    <row r="3066" spans="1:6" x14ac:dyDescent="0.25">
      <c r="A3066" t="s">
        <v>3073</v>
      </c>
      <c r="B3066">
        <v>1</v>
      </c>
      <c r="C3066">
        <v>1</v>
      </c>
      <c r="D3066" s="1">
        <v>9.68</v>
      </c>
      <c r="E3066" s="1">
        <v>9.68</v>
      </c>
      <c r="F3066" s="1">
        <v>1</v>
      </c>
    </row>
    <row r="3067" spans="1:6" x14ac:dyDescent="0.25">
      <c r="A3067" t="s">
        <v>3074</v>
      </c>
      <c r="B3067">
        <v>1</v>
      </c>
      <c r="C3067">
        <v>1</v>
      </c>
      <c r="D3067" s="1">
        <v>9.68</v>
      </c>
      <c r="E3067" s="1">
        <v>9.68</v>
      </c>
      <c r="F3067" s="1">
        <v>1</v>
      </c>
    </row>
    <row r="3068" spans="1:6" x14ac:dyDescent="0.25">
      <c r="A3068" t="s">
        <v>3075</v>
      </c>
      <c r="B3068">
        <v>1</v>
      </c>
      <c r="C3068">
        <v>1</v>
      </c>
      <c r="D3068" s="1">
        <v>9.68</v>
      </c>
      <c r="E3068" s="1">
        <v>9.68</v>
      </c>
      <c r="F3068" s="1">
        <v>1</v>
      </c>
    </row>
    <row r="3069" spans="1:6" x14ac:dyDescent="0.25">
      <c r="A3069" t="s">
        <v>3076</v>
      </c>
      <c r="B3069">
        <v>1</v>
      </c>
      <c r="C3069">
        <v>1</v>
      </c>
      <c r="D3069" s="1">
        <v>9.68</v>
      </c>
      <c r="E3069" s="1">
        <v>9.68</v>
      </c>
      <c r="F3069" s="1">
        <v>1</v>
      </c>
    </row>
    <row r="3070" spans="1:6" x14ac:dyDescent="0.25">
      <c r="A3070" t="s">
        <v>3077</v>
      </c>
      <c r="B3070">
        <v>1</v>
      </c>
      <c r="C3070">
        <v>1</v>
      </c>
      <c r="D3070" s="1">
        <v>4.0199999999999996</v>
      </c>
      <c r="E3070" s="1">
        <v>4.0199999999999996</v>
      </c>
      <c r="F3070" s="1">
        <v>1</v>
      </c>
    </row>
    <row r="3071" spans="1:6" x14ac:dyDescent="0.25">
      <c r="A3071" t="s">
        <v>3078</v>
      </c>
      <c r="B3071">
        <v>1</v>
      </c>
      <c r="C3071">
        <v>1</v>
      </c>
      <c r="D3071" s="1">
        <v>4.0199999999999996</v>
      </c>
      <c r="E3071" s="1">
        <v>4.0199999999999996</v>
      </c>
      <c r="F3071" s="1">
        <v>1</v>
      </c>
    </row>
    <row r="3072" spans="1:6" x14ac:dyDescent="0.25">
      <c r="A3072" t="s">
        <v>3079</v>
      </c>
      <c r="B3072">
        <v>1</v>
      </c>
      <c r="C3072">
        <v>1</v>
      </c>
      <c r="D3072" s="1">
        <v>13.6</v>
      </c>
      <c r="E3072" s="1">
        <v>13.6</v>
      </c>
      <c r="F3072" s="1">
        <v>1</v>
      </c>
    </row>
    <row r="3073" spans="1:6" x14ac:dyDescent="0.25">
      <c r="A3073" t="s">
        <v>3080</v>
      </c>
      <c r="B3073">
        <v>1</v>
      </c>
      <c r="C3073">
        <v>1</v>
      </c>
      <c r="D3073" s="1">
        <v>13.6</v>
      </c>
      <c r="E3073" s="1">
        <v>13.6</v>
      </c>
      <c r="F3073" s="1">
        <v>1</v>
      </c>
    </row>
    <row r="3074" spans="1:6" x14ac:dyDescent="0.25">
      <c r="A3074" t="s">
        <v>3081</v>
      </c>
      <c r="B3074">
        <v>1</v>
      </c>
      <c r="C3074">
        <v>1</v>
      </c>
      <c r="D3074" s="1">
        <v>11.2</v>
      </c>
      <c r="E3074" s="1">
        <v>11.2</v>
      </c>
      <c r="F3074" s="1">
        <v>1</v>
      </c>
    </row>
    <row r="3075" spans="1:6" x14ac:dyDescent="0.25">
      <c r="A3075" t="s">
        <v>3082</v>
      </c>
      <c r="B3075">
        <v>1</v>
      </c>
      <c r="C3075">
        <v>1</v>
      </c>
      <c r="D3075" s="1">
        <v>12.92</v>
      </c>
      <c r="E3075" s="1">
        <v>12.92</v>
      </c>
      <c r="F3075" s="1">
        <v>1</v>
      </c>
    </row>
    <row r="3076" spans="1:6" x14ac:dyDescent="0.25">
      <c r="A3076" t="s">
        <v>3083</v>
      </c>
      <c r="B3076">
        <v>1</v>
      </c>
      <c r="C3076">
        <v>1</v>
      </c>
      <c r="D3076" s="1">
        <v>12.92</v>
      </c>
      <c r="E3076" s="1">
        <v>12.92</v>
      </c>
      <c r="F3076" s="1">
        <v>1</v>
      </c>
    </row>
    <row r="3077" spans="1:6" x14ac:dyDescent="0.25">
      <c r="A3077" t="s">
        <v>3084</v>
      </c>
      <c r="B3077">
        <v>1</v>
      </c>
      <c r="C3077">
        <v>1</v>
      </c>
      <c r="D3077" s="1">
        <v>17.95</v>
      </c>
      <c r="E3077" s="1">
        <v>17.95</v>
      </c>
      <c r="F3077" s="1">
        <v>1</v>
      </c>
    </row>
    <row r="3078" spans="1:6" x14ac:dyDescent="0.25">
      <c r="A3078" t="s">
        <v>3085</v>
      </c>
      <c r="B3078">
        <v>1</v>
      </c>
      <c r="C3078">
        <v>1</v>
      </c>
      <c r="D3078" s="1">
        <v>29.22</v>
      </c>
      <c r="E3078" s="1">
        <v>29.22</v>
      </c>
      <c r="F3078" s="1">
        <v>1</v>
      </c>
    </row>
    <row r="3079" spans="1:6" x14ac:dyDescent="0.25">
      <c r="A3079" t="s">
        <v>3086</v>
      </c>
      <c r="B3079">
        <v>1</v>
      </c>
      <c r="C3079">
        <v>1</v>
      </c>
      <c r="D3079" s="1">
        <v>34.090000000000003</v>
      </c>
      <c r="E3079" s="1">
        <v>34.090000000000003</v>
      </c>
      <c r="F3079" s="1">
        <v>1</v>
      </c>
    </row>
    <row r="3080" spans="1:6" x14ac:dyDescent="0.25">
      <c r="A3080" t="s">
        <v>3087</v>
      </c>
      <c r="B3080">
        <v>1</v>
      </c>
      <c r="C3080">
        <v>1</v>
      </c>
      <c r="D3080" s="1">
        <v>19.260000000000002</v>
      </c>
      <c r="E3080" s="1">
        <v>19.260000000000002</v>
      </c>
      <c r="F3080" s="1">
        <v>1</v>
      </c>
    </row>
    <row r="3081" spans="1:6" x14ac:dyDescent="0.25">
      <c r="A3081" t="s">
        <v>3088</v>
      </c>
      <c r="B3081">
        <v>1</v>
      </c>
      <c r="C3081">
        <v>1</v>
      </c>
      <c r="D3081" s="1">
        <v>34.32</v>
      </c>
      <c r="E3081" s="1">
        <v>34.32</v>
      </c>
      <c r="F3081" s="1">
        <v>1</v>
      </c>
    </row>
    <row r="3082" spans="1:6" x14ac:dyDescent="0.25">
      <c r="A3082" t="s">
        <v>3089</v>
      </c>
      <c r="B3082">
        <v>1</v>
      </c>
      <c r="C3082">
        <v>1</v>
      </c>
      <c r="D3082" s="1">
        <v>36.99</v>
      </c>
      <c r="E3082" s="1">
        <v>36.99</v>
      </c>
      <c r="F3082" s="1">
        <v>1</v>
      </c>
    </row>
    <row r="3083" spans="1:6" x14ac:dyDescent="0.25">
      <c r="A3083" t="s">
        <v>3090</v>
      </c>
      <c r="B3083">
        <v>1</v>
      </c>
      <c r="C3083">
        <v>1</v>
      </c>
      <c r="D3083" s="1">
        <v>37.17</v>
      </c>
      <c r="E3083" s="1">
        <v>37.17</v>
      </c>
      <c r="F3083" s="1">
        <v>1</v>
      </c>
    </row>
    <row r="3084" spans="1:6" x14ac:dyDescent="0.25">
      <c r="A3084" t="s">
        <v>3091</v>
      </c>
      <c r="B3084">
        <v>1</v>
      </c>
      <c r="C3084">
        <v>1</v>
      </c>
      <c r="D3084" s="1">
        <v>74.150000000000006</v>
      </c>
      <c r="E3084" s="1">
        <v>74.150000000000006</v>
      </c>
      <c r="F3084" s="1">
        <v>1</v>
      </c>
    </row>
    <row r="3085" spans="1:6" x14ac:dyDescent="0.25">
      <c r="A3085" t="s">
        <v>3092</v>
      </c>
      <c r="B3085">
        <v>1</v>
      </c>
      <c r="C3085">
        <v>1</v>
      </c>
      <c r="D3085" s="1">
        <v>131.34</v>
      </c>
      <c r="E3085" s="1">
        <v>131.34</v>
      </c>
      <c r="F3085" s="1">
        <v>1</v>
      </c>
    </row>
    <row r="3086" spans="1:6" x14ac:dyDescent="0.25">
      <c r="A3086" t="s">
        <v>3093</v>
      </c>
      <c r="B3086">
        <v>1</v>
      </c>
      <c r="C3086">
        <v>1</v>
      </c>
      <c r="D3086" s="1">
        <v>15.68</v>
      </c>
      <c r="E3086" s="1">
        <v>15.68</v>
      </c>
      <c r="F3086" s="1">
        <v>1</v>
      </c>
    </row>
    <row r="3087" spans="1:6" x14ac:dyDescent="0.25">
      <c r="A3087" t="s">
        <v>3094</v>
      </c>
      <c r="B3087">
        <v>1</v>
      </c>
      <c r="C3087">
        <v>1</v>
      </c>
      <c r="D3087" s="1">
        <v>25.91</v>
      </c>
      <c r="E3087" s="1">
        <v>25.91</v>
      </c>
      <c r="F3087" s="1">
        <v>1</v>
      </c>
    </row>
    <row r="3088" spans="1:6" x14ac:dyDescent="0.25">
      <c r="A3088" t="s">
        <v>3095</v>
      </c>
      <c r="B3088">
        <v>1</v>
      </c>
      <c r="C3088">
        <v>1</v>
      </c>
      <c r="D3088" s="1">
        <v>80.680000000000007</v>
      </c>
      <c r="E3088" s="1">
        <v>80.680000000000007</v>
      </c>
      <c r="F3088" s="1">
        <v>1</v>
      </c>
    </row>
    <row r="3089" spans="1:6" x14ac:dyDescent="0.25">
      <c r="A3089" t="s">
        <v>3096</v>
      </c>
      <c r="B3089">
        <v>1</v>
      </c>
      <c r="C3089">
        <v>1</v>
      </c>
      <c r="D3089" s="1">
        <v>163.85</v>
      </c>
      <c r="E3089" s="1">
        <v>163.85</v>
      </c>
      <c r="F3089" s="1">
        <v>1</v>
      </c>
    </row>
    <row r="3090" spans="1:6" x14ac:dyDescent="0.25">
      <c r="A3090" t="s">
        <v>3097</v>
      </c>
      <c r="B3090">
        <v>1</v>
      </c>
      <c r="C3090">
        <v>1</v>
      </c>
      <c r="D3090" s="1">
        <v>39.229999999999997</v>
      </c>
      <c r="E3090" s="1">
        <v>39.229999999999997</v>
      </c>
      <c r="F3090" s="1">
        <v>1</v>
      </c>
    </row>
    <row r="3091" spans="1:6" x14ac:dyDescent="0.25">
      <c r="A3091" t="s">
        <v>3098</v>
      </c>
      <c r="B3091">
        <v>1</v>
      </c>
      <c r="C3091">
        <v>1</v>
      </c>
      <c r="D3091" s="1">
        <v>30.25</v>
      </c>
      <c r="E3091" s="1">
        <v>30.25</v>
      </c>
      <c r="F3091" s="1">
        <v>1</v>
      </c>
    </row>
    <row r="3092" spans="1:6" x14ac:dyDescent="0.25">
      <c r="A3092" t="s">
        <v>3099</v>
      </c>
      <c r="B3092">
        <v>1</v>
      </c>
      <c r="C3092">
        <v>1</v>
      </c>
      <c r="D3092" s="1">
        <v>229.27</v>
      </c>
      <c r="E3092" s="1">
        <v>229.27</v>
      </c>
      <c r="F3092" s="1">
        <v>1</v>
      </c>
    </row>
    <row r="3093" spans="1:6" x14ac:dyDescent="0.25">
      <c r="A3093" t="s">
        <v>3100</v>
      </c>
      <c r="B3093">
        <v>1</v>
      </c>
      <c r="C3093">
        <v>1</v>
      </c>
      <c r="D3093" s="1">
        <v>218.45</v>
      </c>
      <c r="E3093" s="1">
        <v>218.45</v>
      </c>
      <c r="F3093" s="1">
        <v>1</v>
      </c>
    </row>
    <row r="3094" spans="1:6" x14ac:dyDescent="0.25">
      <c r="A3094" t="s">
        <v>3101</v>
      </c>
      <c r="B3094">
        <v>1</v>
      </c>
      <c r="C3094">
        <v>1</v>
      </c>
      <c r="D3094" s="1">
        <v>113.54</v>
      </c>
      <c r="E3094" s="1">
        <v>113.54</v>
      </c>
      <c r="F3094" s="1">
        <v>1</v>
      </c>
    </row>
    <row r="3095" spans="1:6" x14ac:dyDescent="0.25">
      <c r="A3095" t="s">
        <v>3102</v>
      </c>
      <c r="B3095">
        <v>1</v>
      </c>
      <c r="C3095">
        <v>1</v>
      </c>
      <c r="D3095" s="1">
        <v>73.33</v>
      </c>
      <c r="E3095" s="1">
        <v>73.33</v>
      </c>
      <c r="F3095" s="1">
        <v>1</v>
      </c>
    </row>
    <row r="3096" spans="1:6" x14ac:dyDescent="0.25">
      <c r="A3096" t="s">
        <v>3103</v>
      </c>
      <c r="B3096">
        <v>1</v>
      </c>
      <c r="C3096">
        <v>1</v>
      </c>
      <c r="D3096" s="1">
        <v>196.72</v>
      </c>
      <c r="E3096" s="1">
        <v>196.72</v>
      </c>
      <c r="F3096" s="1">
        <v>1</v>
      </c>
    </row>
    <row r="3097" spans="1:6" x14ac:dyDescent="0.25">
      <c r="A3097" t="s">
        <v>3104</v>
      </c>
      <c r="B3097">
        <v>1</v>
      </c>
      <c r="C3097">
        <v>1</v>
      </c>
      <c r="D3097" s="1">
        <v>24.55</v>
      </c>
      <c r="E3097" s="1">
        <v>24.55</v>
      </c>
      <c r="F3097" s="1">
        <v>1</v>
      </c>
    </row>
    <row r="3098" spans="1:6" x14ac:dyDescent="0.25">
      <c r="A3098" t="s">
        <v>3105</v>
      </c>
      <c r="B3098">
        <v>1</v>
      </c>
      <c r="C3098">
        <v>1</v>
      </c>
      <c r="D3098" s="1">
        <v>76.150000000000006</v>
      </c>
      <c r="E3098" s="1">
        <v>76.150000000000006</v>
      </c>
      <c r="F3098" s="1">
        <v>1</v>
      </c>
    </row>
    <row r="3099" spans="1:6" x14ac:dyDescent="0.25">
      <c r="A3099" t="s">
        <v>3106</v>
      </c>
      <c r="B3099">
        <v>1</v>
      </c>
      <c r="C3099">
        <v>1</v>
      </c>
      <c r="D3099" s="1">
        <v>179.42</v>
      </c>
      <c r="E3099" s="1">
        <v>179.42</v>
      </c>
      <c r="F3099" s="1">
        <v>1</v>
      </c>
    </row>
    <row r="3100" spans="1:6" x14ac:dyDescent="0.25">
      <c r="A3100" t="s">
        <v>3107</v>
      </c>
      <c r="B3100">
        <v>1</v>
      </c>
      <c r="C3100">
        <v>1</v>
      </c>
      <c r="D3100" s="1">
        <v>40.35</v>
      </c>
      <c r="E3100" s="1">
        <v>40.35</v>
      </c>
      <c r="F3100" s="1">
        <v>1</v>
      </c>
    </row>
    <row r="3101" spans="1:6" x14ac:dyDescent="0.25">
      <c r="A3101" t="s">
        <v>3108</v>
      </c>
      <c r="B3101">
        <v>1</v>
      </c>
      <c r="C3101">
        <v>1</v>
      </c>
      <c r="D3101" s="1">
        <v>44.59</v>
      </c>
      <c r="E3101" s="1">
        <v>44.59</v>
      </c>
      <c r="F3101" s="1">
        <v>1</v>
      </c>
    </row>
    <row r="3102" spans="1:6" x14ac:dyDescent="0.25">
      <c r="A3102" t="s">
        <v>3109</v>
      </c>
      <c r="B3102">
        <v>1</v>
      </c>
      <c r="C3102">
        <v>1</v>
      </c>
      <c r="D3102" s="1">
        <v>170.08</v>
      </c>
      <c r="E3102" s="1">
        <v>170.08</v>
      </c>
      <c r="F3102" s="1">
        <v>1</v>
      </c>
    </row>
    <row r="3103" spans="1:6" x14ac:dyDescent="0.25">
      <c r="A3103" t="s">
        <v>3110</v>
      </c>
      <c r="B3103">
        <v>1</v>
      </c>
      <c r="C3103">
        <v>1</v>
      </c>
      <c r="D3103" s="1">
        <v>70.73</v>
      </c>
      <c r="E3103" s="1">
        <v>70.73</v>
      </c>
      <c r="F3103" s="1">
        <v>1</v>
      </c>
    </row>
    <row r="3104" spans="1:6" x14ac:dyDescent="0.25">
      <c r="A3104" t="s">
        <v>3111</v>
      </c>
      <c r="B3104">
        <v>1</v>
      </c>
      <c r="C3104">
        <v>1</v>
      </c>
      <c r="D3104" s="1">
        <v>74.91</v>
      </c>
      <c r="E3104" s="1">
        <v>74.91</v>
      </c>
      <c r="F3104" s="1">
        <v>1</v>
      </c>
    </row>
    <row r="3105" spans="1:6" x14ac:dyDescent="0.25">
      <c r="A3105" t="s">
        <v>3112</v>
      </c>
      <c r="B3105">
        <v>1</v>
      </c>
      <c r="C3105">
        <v>1</v>
      </c>
      <c r="D3105" s="1">
        <v>118.35</v>
      </c>
      <c r="E3105" s="1">
        <v>118.35</v>
      </c>
      <c r="F3105" s="1">
        <v>1</v>
      </c>
    </row>
    <row r="3106" spans="1:6" x14ac:dyDescent="0.25">
      <c r="A3106" t="s">
        <v>3113</v>
      </c>
      <c r="B3106">
        <v>1</v>
      </c>
      <c r="C3106">
        <v>1</v>
      </c>
      <c r="D3106" s="1">
        <v>111.27</v>
      </c>
      <c r="E3106" s="1">
        <v>111.27</v>
      </c>
      <c r="F3106" s="1">
        <v>1</v>
      </c>
    </row>
    <row r="3107" spans="1:6" x14ac:dyDescent="0.25">
      <c r="A3107" t="s">
        <v>3114</v>
      </c>
      <c r="B3107">
        <v>1</v>
      </c>
      <c r="C3107">
        <v>1</v>
      </c>
      <c r="D3107" s="1">
        <v>109.79</v>
      </c>
      <c r="E3107" s="1">
        <v>109.79</v>
      </c>
      <c r="F3107" s="1">
        <v>1</v>
      </c>
    </row>
    <row r="3108" spans="1:6" x14ac:dyDescent="0.25">
      <c r="A3108" t="s">
        <v>3115</v>
      </c>
      <c r="B3108">
        <v>1</v>
      </c>
      <c r="C3108">
        <v>1</v>
      </c>
      <c r="D3108" s="1">
        <v>81.63</v>
      </c>
      <c r="E3108" s="1">
        <v>81.63</v>
      </c>
      <c r="F3108" s="1">
        <v>1</v>
      </c>
    </row>
    <row r="3109" spans="1:6" x14ac:dyDescent="0.25">
      <c r="A3109" t="s">
        <v>3116</v>
      </c>
      <c r="B3109">
        <v>1</v>
      </c>
      <c r="C3109">
        <v>1</v>
      </c>
      <c r="D3109" s="1">
        <v>8.31</v>
      </c>
      <c r="E3109" s="1">
        <v>8.31</v>
      </c>
      <c r="F3109" s="1">
        <v>1</v>
      </c>
    </row>
    <row r="3110" spans="1:6" x14ac:dyDescent="0.25">
      <c r="A3110" t="s">
        <v>3117</v>
      </c>
      <c r="B3110">
        <v>1</v>
      </c>
      <c r="C3110">
        <v>1</v>
      </c>
      <c r="D3110" s="1">
        <v>30</v>
      </c>
      <c r="E3110" s="1">
        <v>30</v>
      </c>
      <c r="F3110" s="1">
        <v>1</v>
      </c>
    </row>
    <row r="3111" spans="1:6" x14ac:dyDescent="0.25">
      <c r="A3111" t="s">
        <v>3118</v>
      </c>
      <c r="B3111">
        <v>1</v>
      </c>
      <c r="C3111">
        <v>1</v>
      </c>
      <c r="D3111" s="1">
        <v>12.99</v>
      </c>
      <c r="E3111" s="1">
        <v>12.99</v>
      </c>
      <c r="F3111" s="1">
        <v>1</v>
      </c>
    </row>
    <row r="3112" spans="1:6" x14ac:dyDescent="0.25">
      <c r="A3112" t="s">
        <v>3119</v>
      </c>
      <c r="B3112">
        <v>1</v>
      </c>
      <c r="C3112">
        <v>1</v>
      </c>
      <c r="D3112" s="1">
        <v>15.1</v>
      </c>
      <c r="E3112" s="1">
        <v>15.1</v>
      </c>
      <c r="F3112" s="1">
        <v>1</v>
      </c>
    </row>
    <row r="3113" spans="1:6" x14ac:dyDescent="0.25">
      <c r="A3113" t="s">
        <v>3120</v>
      </c>
      <c r="B3113">
        <v>1</v>
      </c>
      <c r="C3113">
        <v>1</v>
      </c>
      <c r="D3113" s="1">
        <v>15.1</v>
      </c>
      <c r="E3113" s="1">
        <v>15.1</v>
      </c>
      <c r="F3113" s="1">
        <v>1</v>
      </c>
    </row>
    <row r="3114" spans="1:6" x14ac:dyDescent="0.25">
      <c r="A3114" t="s">
        <v>3121</v>
      </c>
      <c r="B3114">
        <v>1</v>
      </c>
      <c r="C3114">
        <v>1</v>
      </c>
      <c r="D3114" s="1">
        <v>53.33</v>
      </c>
      <c r="E3114" s="1">
        <v>53.33</v>
      </c>
      <c r="F3114" s="1">
        <v>1</v>
      </c>
    </row>
    <row r="3115" spans="1:6" x14ac:dyDescent="0.25">
      <c r="A3115" t="s">
        <v>3122</v>
      </c>
      <c r="B3115">
        <v>1</v>
      </c>
      <c r="C3115">
        <v>1</v>
      </c>
      <c r="D3115" s="1">
        <v>77</v>
      </c>
      <c r="E3115" s="1">
        <v>77</v>
      </c>
      <c r="F3115" s="1">
        <v>1</v>
      </c>
    </row>
    <row r="3116" spans="1:6" x14ac:dyDescent="0.25">
      <c r="A3116" t="s">
        <v>3123</v>
      </c>
      <c r="B3116">
        <v>1</v>
      </c>
      <c r="C3116">
        <v>1</v>
      </c>
      <c r="D3116" s="1">
        <v>83.5</v>
      </c>
      <c r="E3116" s="1">
        <v>83.5</v>
      </c>
      <c r="F3116" s="1">
        <v>1</v>
      </c>
    </row>
    <row r="3117" spans="1:6" x14ac:dyDescent="0.25">
      <c r="A3117" t="s">
        <v>3124</v>
      </c>
      <c r="B3117">
        <v>1</v>
      </c>
      <c r="C3117">
        <v>1</v>
      </c>
      <c r="D3117" s="1">
        <v>86</v>
      </c>
      <c r="E3117" s="1">
        <v>86</v>
      </c>
      <c r="F3117" s="1">
        <v>1</v>
      </c>
    </row>
    <row r="3118" spans="1:6" x14ac:dyDescent="0.25">
      <c r="A3118" t="s">
        <v>3125</v>
      </c>
      <c r="B3118">
        <v>1</v>
      </c>
      <c r="C3118">
        <v>1</v>
      </c>
      <c r="D3118" s="1">
        <v>466.67</v>
      </c>
      <c r="E3118" s="1">
        <v>466.67</v>
      </c>
      <c r="F3118" s="1">
        <v>1</v>
      </c>
    </row>
    <row r="3119" spans="1:6" x14ac:dyDescent="0.25">
      <c r="A3119" t="s">
        <v>3126</v>
      </c>
      <c r="B3119">
        <v>1</v>
      </c>
      <c r="C3119">
        <v>1</v>
      </c>
      <c r="D3119" s="1">
        <v>149.5</v>
      </c>
      <c r="E3119" s="1">
        <v>149.5</v>
      </c>
      <c r="F3119" s="1">
        <v>1</v>
      </c>
    </row>
    <row r="3120" spans="1:6" x14ac:dyDescent="0.25">
      <c r="A3120" t="s">
        <v>3127</v>
      </c>
      <c r="B3120">
        <v>1</v>
      </c>
      <c r="C3120">
        <v>1</v>
      </c>
      <c r="D3120" s="1">
        <v>333.33</v>
      </c>
      <c r="E3120" s="1">
        <v>333.33</v>
      </c>
      <c r="F3120" s="1">
        <v>1</v>
      </c>
    </row>
    <row r="3121" spans="1:6" x14ac:dyDescent="0.25">
      <c r="A3121" t="s">
        <v>3128</v>
      </c>
      <c r="B3121">
        <v>1</v>
      </c>
      <c r="C3121">
        <v>1</v>
      </c>
      <c r="D3121" s="1">
        <v>355.56</v>
      </c>
      <c r="E3121" s="1">
        <v>355.56</v>
      </c>
      <c r="F3121" s="1">
        <v>1</v>
      </c>
    </row>
    <row r="3122" spans="1:6" x14ac:dyDescent="0.25">
      <c r="A3122" t="s">
        <v>3129</v>
      </c>
      <c r="B3122">
        <v>1</v>
      </c>
      <c r="C3122">
        <v>1</v>
      </c>
      <c r="D3122" s="1">
        <v>108</v>
      </c>
      <c r="E3122" s="1">
        <v>108</v>
      </c>
      <c r="F3122" s="1">
        <v>1</v>
      </c>
    </row>
    <row r="3123" spans="1:6" x14ac:dyDescent="0.25">
      <c r="A3123" t="s">
        <v>3130</v>
      </c>
      <c r="B3123">
        <v>1</v>
      </c>
      <c r="C3123">
        <v>1</v>
      </c>
      <c r="D3123" s="1">
        <v>119.56</v>
      </c>
      <c r="E3123" s="1">
        <v>119.56</v>
      </c>
      <c r="F3123" s="1">
        <v>1</v>
      </c>
    </row>
    <row r="3124" spans="1:6" x14ac:dyDescent="0.25">
      <c r="A3124" t="s">
        <v>3131</v>
      </c>
      <c r="B3124">
        <v>1</v>
      </c>
      <c r="C3124">
        <v>1</v>
      </c>
      <c r="D3124" s="1">
        <v>71.959999999999994</v>
      </c>
      <c r="E3124" s="1">
        <v>71.959999999999994</v>
      </c>
      <c r="F3124" s="1">
        <v>1</v>
      </c>
    </row>
    <row r="3125" spans="1:6" x14ac:dyDescent="0.25">
      <c r="A3125" t="s">
        <v>3132</v>
      </c>
      <c r="B3125">
        <v>1</v>
      </c>
      <c r="C3125">
        <v>1</v>
      </c>
      <c r="D3125" s="1">
        <v>44.39</v>
      </c>
      <c r="E3125" s="1">
        <v>44.39</v>
      </c>
      <c r="F3125" s="1">
        <v>1</v>
      </c>
    </row>
    <row r="3126" spans="1:6" x14ac:dyDescent="0.25">
      <c r="A3126" t="s">
        <v>3133</v>
      </c>
      <c r="B3126">
        <v>1</v>
      </c>
      <c r="C3126">
        <v>1</v>
      </c>
      <c r="D3126" s="1">
        <v>32.4</v>
      </c>
      <c r="E3126" s="1">
        <v>32.4</v>
      </c>
      <c r="F3126" s="1">
        <v>1</v>
      </c>
    </row>
    <row r="3127" spans="1:6" x14ac:dyDescent="0.25">
      <c r="A3127" t="s">
        <v>3134</v>
      </c>
      <c r="B3127">
        <v>1</v>
      </c>
      <c r="C3127">
        <v>1</v>
      </c>
      <c r="D3127" s="1">
        <v>20.92</v>
      </c>
      <c r="E3127" s="1">
        <v>20.92</v>
      </c>
      <c r="F3127" s="1">
        <v>1</v>
      </c>
    </row>
    <row r="3128" spans="1:6" x14ac:dyDescent="0.25">
      <c r="A3128" t="s">
        <v>3135</v>
      </c>
      <c r="B3128">
        <v>1</v>
      </c>
      <c r="C3128">
        <v>1</v>
      </c>
      <c r="D3128" s="1">
        <v>89.65</v>
      </c>
      <c r="E3128" s="1">
        <v>89.65</v>
      </c>
      <c r="F3128" s="1">
        <v>1</v>
      </c>
    </row>
    <row r="3129" spans="1:6" x14ac:dyDescent="0.25">
      <c r="A3129" t="s">
        <v>3136</v>
      </c>
      <c r="B3129">
        <v>1</v>
      </c>
      <c r="C3129">
        <v>1</v>
      </c>
      <c r="D3129" s="1">
        <v>17.38</v>
      </c>
      <c r="E3129" s="1">
        <v>17.38</v>
      </c>
      <c r="F3129" s="1">
        <v>1</v>
      </c>
    </row>
    <row r="3130" spans="1:6" x14ac:dyDescent="0.25">
      <c r="A3130" t="s">
        <v>3137</v>
      </c>
      <c r="B3130">
        <v>1</v>
      </c>
      <c r="C3130">
        <v>1</v>
      </c>
      <c r="D3130" s="1">
        <v>0.26</v>
      </c>
      <c r="E3130" s="1">
        <v>0.26</v>
      </c>
      <c r="F3130" s="1">
        <v>1</v>
      </c>
    </row>
    <row r="3131" spans="1:6" x14ac:dyDescent="0.25">
      <c r="A3131" t="s">
        <v>3138</v>
      </c>
      <c r="B3131">
        <v>1</v>
      </c>
      <c r="C3131">
        <v>1</v>
      </c>
      <c r="D3131" s="1">
        <v>1.3</v>
      </c>
      <c r="E3131" s="1">
        <v>1.3</v>
      </c>
      <c r="F3131" s="1">
        <v>1</v>
      </c>
    </row>
    <row r="3132" spans="1:6" x14ac:dyDescent="0.25">
      <c r="A3132" t="s">
        <v>3139</v>
      </c>
      <c r="B3132">
        <v>1</v>
      </c>
      <c r="C3132">
        <v>1</v>
      </c>
      <c r="D3132" s="1">
        <v>0.26</v>
      </c>
      <c r="E3132" s="1">
        <v>0.26</v>
      </c>
      <c r="F3132" s="1">
        <v>1</v>
      </c>
    </row>
    <row r="3133" spans="1:6" x14ac:dyDescent="0.25">
      <c r="A3133" t="s">
        <v>3140</v>
      </c>
      <c r="B3133">
        <v>1</v>
      </c>
      <c r="C3133">
        <v>1</v>
      </c>
      <c r="D3133" s="1">
        <v>0.26</v>
      </c>
      <c r="E3133" s="1">
        <v>0.26</v>
      </c>
      <c r="F3133" s="1">
        <v>1</v>
      </c>
    </row>
    <row r="3134" spans="1:6" x14ac:dyDescent="0.25">
      <c r="A3134" t="s">
        <v>3141</v>
      </c>
      <c r="B3134">
        <v>1</v>
      </c>
      <c r="C3134">
        <v>1</v>
      </c>
      <c r="D3134" s="1">
        <v>0.26</v>
      </c>
      <c r="E3134" s="1">
        <v>0.26</v>
      </c>
      <c r="F3134" s="1">
        <v>1</v>
      </c>
    </row>
    <row r="3135" spans="1:6" x14ac:dyDescent="0.25">
      <c r="A3135" t="s">
        <v>3142</v>
      </c>
      <c r="B3135">
        <v>1</v>
      </c>
      <c r="C3135">
        <v>1</v>
      </c>
      <c r="D3135" s="1">
        <v>0.26</v>
      </c>
      <c r="E3135" s="1">
        <v>0.26</v>
      </c>
      <c r="F3135" s="1">
        <v>1</v>
      </c>
    </row>
    <row r="3136" spans="1:6" x14ac:dyDescent="0.25">
      <c r="A3136" t="s">
        <v>3143</v>
      </c>
      <c r="B3136">
        <v>1</v>
      </c>
      <c r="C3136">
        <v>1</v>
      </c>
      <c r="D3136" s="1">
        <v>0.26</v>
      </c>
      <c r="E3136" s="1">
        <v>0.26</v>
      </c>
      <c r="F3136" s="1">
        <v>1</v>
      </c>
    </row>
    <row r="3137" spans="1:6" x14ac:dyDescent="0.25">
      <c r="A3137" t="s">
        <v>3144</v>
      </c>
      <c r="B3137">
        <v>1</v>
      </c>
      <c r="C3137">
        <v>1</v>
      </c>
      <c r="D3137" s="1">
        <v>0.26</v>
      </c>
      <c r="E3137" s="1">
        <v>0.26</v>
      </c>
      <c r="F3137" s="1">
        <v>1</v>
      </c>
    </row>
    <row r="3138" spans="1:6" x14ac:dyDescent="0.25">
      <c r="A3138" t="s">
        <v>3145</v>
      </c>
      <c r="B3138">
        <v>1</v>
      </c>
      <c r="C3138">
        <v>1</v>
      </c>
      <c r="D3138" s="1">
        <v>30.03</v>
      </c>
      <c r="E3138" s="1">
        <v>30.03</v>
      </c>
      <c r="F3138" s="1">
        <v>1</v>
      </c>
    </row>
    <row r="3139" spans="1:6" x14ac:dyDescent="0.25">
      <c r="A3139" t="s">
        <v>3146</v>
      </c>
      <c r="B3139">
        <v>1</v>
      </c>
      <c r="C3139">
        <v>1</v>
      </c>
      <c r="D3139" s="1">
        <v>27.88</v>
      </c>
      <c r="E3139" s="1">
        <v>27.88</v>
      </c>
      <c r="F3139" s="1">
        <v>1</v>
      </c>
    </row>
    <row r="3140" spans="1:6" x14ac:dyDescent="0.25">
      <c r="A3140" t="s">
        <v>3147</v>
      </c>
      <c r="B3140">
        <v>1</v>
      </c>
      <c r="C3140">
        <v>1</v>
      </c>
      <c r="D3140" s="1">
        <v>17.149999999999999</v>
      </c>
      <c r="E3140" s="1">
        <v>17.149999999999999</v>
      </c>
      <c r="F3140" s="1">
        <v>1</v>
      </c>
    </row>
    <row r="3141" spans="1:6" x14ac:dyDescent="0.25">
      <c r="A3141" t="s">
        <v>3148</v>
      </c>
      <c r="B3141">
        <v>1</v>
      </c>
      <c r="C3141">
        <v>1</v>
      </c>
      <c r="D3141" s="1">
        <v>17.149999999999999</v>
      </c>
      <c r="E3141" s="1">
        <v>17.149999999999999</v>
      </c>
      <c r="F3141" s="1">
        <v>1</v>
      </c>
    </row>
    <row r="3142" spans="1:6" x14ac:dyDescent="0.25">
      <c r="A3142" t="s">
        <v>3149</v>
      </c>
      <c r="B3142">
        <v>1</v>
      </c>
      <c r="C3142">
        <v>1</v>
      </c>
      <c r="D3142" s="1">
        <v>180.67</v>
      </c>
      <c r="E3142" s="1">
        <v>180.67</v>
      </c>
      <c r="F3142" s="1">
        <v>1</v>
      </c>
    </row>
    <row r="3143" spans="1:6" x14ac:dyDescent="0.25">
      <c r="A3143" t="s">
        <v>3150</v>
      </c>
      <c r="B3143">
        <v>1</v>
      </c>
      <c r="C3143">
        <v>1</v>
      </c>
      <c r="D3143" s="1">
        <v>234.82</v>
      </c>
      <c r="E3143" s="1">
        <v>234.82</v>
      </c>
      <c r="F3143" s="1">
        <v>1</v>
      </c>
    </row>
    <row r="3144" spans="1:6" x14ac:dyDescent="0.25">
      <c r="A3144" t="s">
        <v>3151</v>
      </c>
      <c r="B3144">
        <v>1</v>
      </c>
      <c r="C3144">
        <v>1</v>
      </c>
      <c r="D3144" s="1">
        <v>94.29</v>
      </c>
      <c r="E3144" s="1">
        <v>94.29</v>
      </c>
      <c r="F3144" s="1">
        <v>1</v>
      </c>
    </row>
    <row r="3145" spans="1:6" x14ac:dyDescent="0.25">
      <c r="A3145" t="s">
        <v>3152</v>
      </c>
      <c r="B3145">
        <v>1</v>
      </c>
      <c r="C3145">
        <v>1</v>
      </c>
      <c r="D3145" s="1">
        <v>124.77</v>
      </c>
      <c r="E3145" s="1">
        <v>124.77</v>
      </c>
      <c r="F3145" s="1">
        <v>1</v>
      </c>
    </row>
    <row r="3146" spans="1:6" x14ac:dyDescent="0.25">
      <c r="A3146" t="s">
        <v>3153</v>
      </c>
      <c r="B3146">
        <v>1</v>
      </c>
      <c r="C3146">
        <v>1</v>
      </c>
      <c r="D3146" s="1">
        <v>88.94</v>
      </c>
      <c r="E3146" s="1">
        <v>88.94</v>
      </c>
      <c r="F3146" s="1">
        <v>1</v>
      </c>
    </row>
    <row r="3147" spans="1:6" x14ac:dyDescent="0.25">
      <c r="A3147" t="s">
        <v>3154</v>
      </c>
      <c r="B3147">
        <v>1</v>
      </c>
      <c r="C3147">
        <v>1</v>
      </c>
      <c r="D3147" s="1">
        <v>143.51</v>
      </c>
      <c r="E3147" s="1">
        <v>143.51</v>
      </c>
      <c r="F3147" s="1">
        <v>1</v>
      </c>
    </row>
    <row r="3148" spans="1:6" x14ac:dyDescent="0.25">
      <c r="A3148" t="s">
        <v>3155</v>
      </c>
      <c r="B3148">
        <v>1</v>
      </c>
      <c r="C3148">
        <v>1</v>
      </c>
      <c r="D3148" s="1">
        <v>88.94</v>
      </c>
      <c r="E3148" s="1">
        <v>88.94</v>
      </c>
      <c r="F3148" s="1">
        <v>1</v>
      </c>
    </row>
    <row r="3149" spans="1:6" x14ac:dyDescent="0.25">
      <c r="A3149" t="s">
        <v>3156</v>
      </c>
      <c r="B3149">
        <v>1</v>
      </c>
      <c r="C3149">
        <v>1</v>
      </c>
      <c r="D3149" s="1">
        <v>124</v>
      </c>
      <c r="E3149" s="1">
        <v>124</v>
      </c>
      <c r="F3149" s="1">
        <v>1</v>
      </c>
    </row>
    <row r="3150" spans="1:6" x14ac:dyDescent="0.25">
      <c r="A3150" t="s">
        <v>3157</v>
      </c>
      <c r="B3150">
        <v>1</v>
      </c>
      <c r="C3150">
        <v>1</v>
      </c>
      <c r="D3150" s="1">
        <v>100</v>
      </c>
      <c r="E3150" s="1">
        <v>100</v>
      </c>
      <c r="F3150" s="1">
        <v>1</v>
      </c>
    </row>
    <row r="3151" spans="1:6" x14ac:dyDescent="0.25">
      <c r="A3151" t="s">
        <v>3158</v>
      </c>
      <c r="B3151">
        <v>1</v>
      </c>
      <c r="C3151">
        <v>1</v>
      </c>
      <c r="D3151" s="1">
        <v>18.98</v>
      </c>
      <c r="E3151" s="1">
        <v>18.98</v>
      </c>
      <c r="F3151" s="1">
        <v>1</v>
      </c>
    </row>
    <row r="3152" spans="1:6" x14ac:dyDescent="0.25">
      <c r="A3152" t="s">
        <v>3159</v>
      </c>
      <c r="B3152">
        <v>1</v>
      </c>
      <c r="C3152">
        <v>1</v>
      </c>
      <c r="D3152" s="1">
        <v>20.8</v>
      </c>
      <c r="E3152" s="1">
        <v>20.8</v>
      </c>
      <c r="F3152" s="1">
        <v>1</v>
      </c>
    </row>
    <row r="3153" spans="1:6" x14ac:dyDescent="0.25">
      <c r="A3153" t="s">
        <v>3160</v>
      </c>
      <c r="B3153">
        <v>1</v>
      </c>
      <c r="C3153">
        <v>1</v>
      </c>
      <c r="D3153" s="1">
        <v>20.8</v>
      </c>
      <c r="E3153" s="1">
        <v>20.8</v>
      </c>
      <c r="F3153" s="1">
        <v>1</v>
      </c>
    </row>
    <row r="3154" spans="1:6" x14ac:dyDescent="0.25">
      <c r="A3154" t="s">
        <v>3161</v>
      </c>
      <c r="B3154">
        <v>1</v>
      </c>
      <c r="C3154">
        <v>1</v>
      </c>
      <c r="D3154" s="1">
        <v>20</v>
      </c>
      <c r="E3154" s="1">
        <v>20</v>
      </c>
      <c r="F3154" s="1">
        <v>1</v>
      </c>
    </row>
    <row r="3155" spans="1:6" x14ac:dyDescent="0.25">
      <c r="A3155" t="s">
        <v>3162</v>
      </c>
      <c r="B3155">
        <v>1</v>
      </c>
      <c r="C3155">
        <v>1</v>
      </c>
      <c r="D3155" s="1">
        <v>14.43</v>
      </c>
      <c r="E3155" s="1">
        <v>14.43</v>
      </c>
      <c r="F3155" s="1">
        <v>1</v>
      </c>
    </row>
    <row r="3156" spans="1:6" x14ac:dyDescent="0.25">
      <c r="A3156" t="s">
        <v>3163</v>
      </c>
      <c r="B3156">
        <v>1</v>
      </c>
      <c r="C3156">
        <v>1</v>
      </c>
      <c r="D3156" s="1">
        <v>10.26</v>
      </c>
      <c r="E3156" s="1">
        <v>10.26</v>
      </c>
      <c r="F3156" s="1">
        <v>1</v>
      </c>
    </row>
    <row r="3157" spans="1:6" x14ac:dyDescent="0.25">
      <c r="A3157" t="s">
        <v>3164</v>
      </c>
      <c r="B3157">
        <v>1</v>
      </c>
      <c r="C3157">
        <v>1</v>
      </c>
      <c r="D3157" s="1">
        <v>10.26</v>
      </c>
      <c r="E3157" s="1">
        <v>10.26</v>
      </c>
      <c r="F3157" s="1">
        <v>1</v>
      </c>
    </row>
    <row r="3158" spans="1:6" x14ac:dyDescent="0.25">
      <c r="A3158" t="s">
        <v>3165</v>
      </c>
      <c r="B3158">
        <v>1</v>
      </c>
      <c r="C3158">
        <v>1</v>
      </c>
      <c r="D3158" s="1">
        <v>9.18</v>
      </c>
      <c r="E3158" s="1">
        <v>9.18</v>
      </c>
      <c r="F3158" s="1">
        <v>1</v>
      </c>
    </row>
    <row r="3159" spans="1:6" x14ac:dyDescent="0.25">
      <c r="A3159" t="s">
        <v>3166</v>
      </c>
      <c r="B3159">
        <v>1</v>
      </c>
      <c r="C3159">
        <v>1</v>
      </c>
      <c r="D3159" s="1">
        <v>32.44</v>
      </c>
      <c r="E3159" s="1">
        <v>32.44</v>
      </c>
      <c r="F3159" s="1">
        <v>1</v>
      </c>
    </row>
    <row r="3160" spans="1:6" x14ac:dyDescent="0.25">
      <c r="A3160" t="s">
        <v>3167</v>
      </c>
      <c r="B3160">
        <v>1</v>
      </c>
      <c r="C3160">
        <v>1</v>
      </c>
      <c r="D3160" s="1">
        <v>20.6</v>
      </c>
      <c r="E3160" s="1">
        <v>20.6</v>
      </c>
      <c r="F3160" s="1">
        <v>1</v>
      </c>
    </row>
    <row r="3161" spans="1:6" x14ac:dyDescent="0.25">
      <c r="A3161" t="s">
        <v>3168</v>
      </c>
      <c r="B3161">
        <v>1</v>
      </c>
      <c r="C3161">
        <v>1</v>
      </c>
      <c r="D3161" s="1">
        <v>205.41</v>
      </c>
      <c r="E3161" s="1">
        <v>205.41</v>
      </c>
      <c r="F3161" s="1">
        <v>1</v>
      </c>
    </row>
    <row r="3162" spans="1:6" x14ac:dyDescent="0.25">
      <c r="A3162" t="s">
        <v>3169</v>
      </c>
      <c r="B3162">
        <v>1</v>
      </c>
      <c r="C3162">
        <v>1</v>
      </c>
      <c r="D3162" s="1">
        <v>216.38</v>
      </c>
      <c r="E3162" s="1">
        <v>216.38</v>
      </c>
      <c r="F3162" s="1">
        <v>1</v>
      </c>
    </row>
    <row r="3163" spans="1:6" x14ac:dyDescent="0.25">
      <c r="A3163" t="s">
        <v>3170</v>
      </c>
      <c r="B3163">
        <v>1</v>
      </c>
      <c r="C3163">
        <v>1</v>
      </c>
      <c r="D3163" s="1">
        <v>69.33</v>
      </c>
      <c r="E3163" s="1">
        <v>69.33</v>
      </c>
      <c r="F3163" s="1">
        <v>1</v>
      </c>
    </row>
    <row r="3164" spans="1:6" x14ac:dyDescent="0.25">
      <c r="A3164" t="s">
        <v>3171</v>
      </c>
      <c r="B3164">
        <v>1</v>
      </c>
      <c r="C3164">
        <v>1</v>
      </c>
      <c r="D3164" s="1">
        <v>77.64</v>
      </c>
      <c r="E3164" s="1">
        <v>77.64</v>
      </c>
      <c r="F3164" s="1">
        <v>1</v>
      </c>
    </row>
    <row r="3165" spans="1:6" x14ac:dyDescent="0.25">
      <c r="A3165" t="s">
        <v>3172</v>
      </c>
      <c r="B3165">
        <v>1</v>
      </c>
      <c r="C3165">
        <v>1</v>
      </c>
      <c r="D3165" s="1">
        <v>77.64</v>
      </c>
      <c r="E3165" s="1">
        <v>77.64</v>
      </c>
      <c r="F3165" s="1">
        <v>1</v>
      </c>
    </row>
    <row r="3166" spans="1:6" x14ac:dyDescent="0.25">
      <c r="A3166" t="s">
        <v>3173</v>
      </c>
      <c r="B3166">
        <v>1</v>
      </c>
      <c r="C3166">
        <v>1</v>
      </c>
      <c r="D3166" s="1">
        <v>109.13</v>
      </c>
      <c r="E3166" s="1">
        <v>109.13</v>
      </c>
      <c r="F3166" s="1">
        <v>1</v>
      </c>
    </row>
    <row r="3167" spans="1:6" x14ac:dyDescent="0.25">
      <c r="A3167" t="s">
        <v>3174</v>
      </c>
      <c r="B3167">
        <v>1</v>
      </c>
      <c r="C3167">
        <v>1</v>
      </c>
      <c r="D3167" s="1">
        <v>31.68</v>
      </c>
      <c r="E3167" s="1">
        <v>31.68</v>
      </c>
      <c r="F3167" s="1">
        <v>1</v>
      </c>
    </row>
    <row r="3168" spans="1:6" x14ac:dyDescent="0.25">
      <c r="A3168" t="s">
        <v>3175</v>
      </c>
      <c r="B3168">
        <v>1</v>
      </c>
      <c r="C3168">
        <v>1</v>
      </c>
      <c r="D3168" s="1">
        <v>32.67</v>
      </c>
      <c r="E3168" s="1">
        <v>32.67</v>
      </c>
      <c r="F3168" s="1">
        <v>1</v>
      </c>
    </row>
    <row r="3169" spans="1:6" x14ac:dyDescent="0.25">
      <c r="A3169" t="s">
        <v>3176</v>
      </c>
      <c r="B3169">
        <v>1</v>
      </c>
      <c r="C3169">
        <v>1</v>
      </c>
      <c r="D3169" s="1">
        <v>2.3199999999999998</v>
      </c>
      <c r="E3169" s="1">
        <v>2.3199999999999998</v>
      </c>
      <c r="F3169" s="1">
        <v>1</v>
      </c>
    </row>
    <row r="3170" spans="1:6" x14ac:dyDescent="0.25">
      <c r="A3170" t="s">
        <v>3177</v>
      </c>
      <c r="B3170">
        <v>1</v>
      </c>
      <c r="C3170">
        <v>1</v>
      </c>
      <c r="D3170" s="1">
        <v>2.3199999999999998</v>
      </c>
      <c r="E3170" s="1">
        <v>2.3199999999999998</v>
      </c>
      <c r="F3170" s="1">
        <v>1</v>
      </c>
    </row>
    <row r="3171" spans="1:6" x14ac:dyDescent="0.25">
      <c r="A3171" t="s">
        <v>3178</v>
      </c>
      <c r="B3171">
        <v>1</v>
      </c>
      <c r="C3171">
        <v>1</v>
      </c>
      <c r="D3171" s="1">
        <v>2.3199999999999998</v>
      </c>
      <c r="E3171" s="1">
        <v>2.3199999999999998</v>
      </c>
      <c r="F3171" s="1">
        <v>1</v>
      </c>
    </row>
    <row r="3172" spans="1:6" x14ac:dyDescent="0.25">
      <c r="A3172" t="s">
        <v>3179</v>
      </c>
      <c r="B3172">
        <v>1</v>
      </c>
      <c r="C3172">
        <v>1</v>
      </c>
      <c r="D3172" s="1">
        <v>2.3199999999999998</v>
      </c>
      <c r="E3172" s="1">
        <v>2.3199999999999998</v>
      </c>
      <c r="F3172" s="1">
        <v>1</v>
      </c>
    </row>
    <row r="3173" spans="1:6" x14ac:dyDescent="0.25">
      <c r="A3173" t="s">
        <v>3180</v>
      </c>
      <c r="B3173">
        <v>1</v>
      </c>
      <c r="C3173">
        <v>1</v>
      </c>
      <c r="D3173" s="1">
        <v>2.3199999999999998</v>
      </c>
      <c r="E3173" s="1">
        <v>2.3199999999999998</v>
      </c>
      <c r="F3173" s="1">
        <v>1</v>
      </c>
    </row>
    <row r="3174" spans="1:6" x14ac:dyDescent="0.25">
      <c r="A3174" t="s">
        <v>3181</v>
      </c>
      <c r="B3174">
        <v>1</v>
      </c>
      <c r="C3174">
        <v>1</v>
      </c>
      <c r="D3174" s="1">
        <v>2.3199999999999998</v>
      </c>
      <c r="E3174" s="1">
        <v>2.3199999999999998</v>
      </c>
      <c r="F3174" s="1">
        <v>1</v>
      </c>
    </row>
    <row r="3175" spans="1:6" x14ac:dyDescent="0.25">
      <c r="A3175" t="s">
        <v>3182</v>
      </c>
      <c r="B3175">
        <v>1</v>
      </c>
      <c r="C3175">
        <v>1</v>
      </c>
      <c r="D3175" s="1">
        <v>2.3199999999999998</v>
      </c>
      <c r="E3175" s="1">
        <v>2.3199999999999998</v>
      </c>
      <c r="F3175" s="1">
        <v>1</v>
      </c>
    </row>
    <row r="3176" spans="1:6" x14ac:dyDescent="0.25">
      <c r="A3176" t="s">
        <v>3183</v>
      </c>
      <c r="B3176">
        <v>1</v>
      </c>
      <c r="C3176">
        <v>1</v>
      </c>
      <c r="D3176" s="1">
        <v>2.3199999999999998</v>
      </c>
      <c r="E3176" s="1">
        <v>2.3199999999999998</v>
      </c>
      <c r="F3176" s="1">
        <v>1</v>
      </c>
    </row>
    <row r="3177" spans="1:6" x14ac:dyDescent="0.25">
      <c r="A3177" t="s">
        <v>3184</v>
      </c>
      <c r="B3177">
        <v>1</v>
      </c>
      <c r="C3177">
        <v>1</v>
      </c>
      <c r="D3177" s="1">
        <v>17.100000000000001</v>
      </c>
      <c r="E3177" s="1">
        <v>17.100000000000001</v>
      </c>
      <c r="F3177" s="1">
        <v>1</v>
      </c>
    </row>
    <row r="3178" spans="1:6" x14ac:dyDescent="0.25">
      <c r="A3178" t="s">
        <v>3185</v>
      </c>
      <c r="B3178">
        <v>1</v>
      </c>
      <c r="C3178">
        <v>1</v>
      </c>
      <c r="D3178" s="1">
        <v>17.100000000000001</v>
      </c>
      <c r="E3178" s="1">
        <v>17.100000000000001</v>
      </c>
      <c r="F3178" s="1">
        <v>1</v>
      </c>
    </row>
    <row r="3179" spans="1:6" x14ac:dyDescent="0.25">
      <c r="A3179" t="s">
        <v>3186</v>
      </c>
      <c r="B3179">
        <v>1</v>
      </c>
      <c r="C3179">
        <v>1</v>
      </c>
      <c r="D3179" s="1">
        <v>17.100000000000001</v>
      </c>
      <c r="E3179" s="1">
        <v>17.100000000000001</v>
      </c>
      <c r="F3179" s="1">
        <v>1</v>
      </c>
    </row>
    <row r="3180" spans="1:6" x14ac:dyDescent="0.25">
      <c r="A3180" t="s">
        <v>3187</v>
      </c>
      <c r="B3180">
        <v>1</v>
      </c>
      <c r="C3180">
        <v>1</v>
      </c>
      <c r="D3180" s="1">
        <v>17.100000000000001</v>
      </c>
      <c r="E3180" s="1">
        <v>17.100000000000001</v>
      </c>
      <c r="F3180" s="1">
        <v>1</v>
      </c>
    </row>
    <row r="3181" spans="1:6" x14ac:dyDescent="0.25">
      <c r="A3181" t="s">
        <v>3188</v>
      </c>
      <c r="B3181">
        <v>1</v>
      </c>
      <c r="C3181">
        <v>1</v>
      </c>
      <c r="D3181" s="1">
        <v>26.96</v>
      </c>
      <c r="E3181" s="1">
        <v>26.96</v>
      </c>
      <c r="F3181" s="1">
        <v>1</v>
      </c>
    </row>
    <row r="3182" spans="1:6" x14ac:dyDescent="0.25">
      <c r="A3182" t="s">
        <v>3189</v>
      </c>
      <c r="B3182">
        <v>1</v>
      </c>
      <c r="C3182">
        <v>1</v>
      </c>
      <c r="D3182" s="1">
        <v>26.96</v>
      </c>
      <c r="E3182" s="1">
        <v>26.96</v>
      </c>
      <c r="F3182" s="1">
        <v>1</v>
      </c>
    </row>
    <row r="3183" spans="1:6" x14ac:dyDescent="0.25">
      <c r="A3183" t="s">
        <v>3190</v>
      </c>
      <c r="B3183">
        <v>1</v>
      </c>
      <c r="C3183">
        <v>1</v>
      </c>
      <c r="D3183" s="1">
        <v>26.96</v>
      </c>
      <c r="E3183" s="1">
        <v>26.96</v>
      </c>
      <c r="F3183" s="1">
        <v>1</v>
      </c>
    </row>
    <row r="3184" spans="1:6" x14ac:dyDescent="0.25">
      <c r="A3184" t="s">
        <v>3191</v>
      </c>
      <c r="B3184">
        <v>1</v>
      </c>
      <c r="C3184">
        <v>1</v>
      </c>
      <c r="D3184" s="1">
        <v>46.66</v>
      </c>
      <c r="E3184" s="1">
        <v>46.66</v>
      </c>
      <c r="F3184" s="1">
        <v>1</v>
      </c>
    </row>
    <row r="3185" spans="1:6" x14ac:dyDescent="0.25">
      <c r="A3185" t="s">
        <v>3192</v>
      </c>
      <c r="B3185">
        <v>1</v>
      </c>
      <c r="C3185">
        <v>1</v>
      </c>
      <c r="D3185" s="1">
        <v>2.71</v>
      </c>
      <c r="E3185" s="1">
        <v>2.71</v>
      </c>
      <c r="F3185" s="1">
        <v>1</v>
      </c>
    </row>
    <row r="3186" spans="1:6" x14ac:dyDescent="0.25">
      <c r="A3186" t="s">
        <v>3193</v>
      </c>
      <c r="B3186">
        <v>1</v>
      </c>
      <c r="C3186">
        <v>1</v>
      </c>
      <c r="D3186" s="1">
        <v>2.71</v>
      </c>
      <c r="E3186" s="1">
        <v>2.71</v>
      </c>
      <c r="F3186" s="1">
        <v>1</v>
      </c>
    </row>
    <row r="3187" spans="1:6" x14ac:dyDescent="0.25">
      <c r="A3187" t="s">
        <v>3194</v>
      </c>
      <c r="B3187">
        <v>1</v>
      </c>
      <c r="C3187">
        <v>1</v>
      </c>
      <c r="D3187" s="1">
        <v>2.71</v>
      </c>
      <c r="E3187" s="1">
        <v>2.71</v>
      </c>
      <c r="F3187" s="1">
        <v>1</v>
      </c>
    </row>
    <row r="3188" spans="1:6" x14ac:dyDescent="0.25">
      <c r="A3188" t="s">
        <v>3195</v>
      </c>
      <c r="B3188">
        <v>1</v>
      </c>
      <c r="C3188">
        <v>1</v>
      </c>
      <c r="D3188" s="1">
        <v>2.71</v>
      </c>
      <c r="E3188" s="1">
        <v>2.71</v>
      </c>
      <c r="F3188" s="1">
        <v>1</v>
      </c>
    </row>
    <row r="3189" spans="1:6" x14ac:dyDescent="0.25">
      <c r="A3189" t="s">
        <v>3196</v>
      </c>
      <c r="B3189">
        <v>1</v>
      </c>
      <c r="C3189">
        <v>1</v>
      </c>
      <c r="D3189" s="1">
        <v>16.8</v>
      </c>
      <c r="E3189" s="1">
        <v>16.8</v>
      </c>
      <c r="F3189" s="1">
        <v>1</v>
      </c>
    </row>
    <row r="3190" spans="1:6" x14ac:dyDescent="0.25">
      <c r="A3190" t="s">
        <v>3197</v>
      </c>
      <c r="B3190">
        <v>1</v>
      </c>
      <c r="C3190">
        <v>1</v>
      </c>
      <c r="D3190" s="1">
        <v>16.8</v>
      </c>
      <c r="E3190" s="1">
        <v>16.8</v>
      </c>
      <c r="F3190" s="1">
        <v>1</v>
      </c>
    </row>
    <row r="3191" spans="1:6" x14ac:dyDescent="0.25">
      <c r="A3191" t="s">
        <v>3198</v>
      </c>
      <c r="B3191">
        <v>1</v>
      </c>
      <c r="C3191">
        <v>1</v>
      </c>
      <c r="D3191" s="1">
        <v>9.34</v>
      </c>
      <c r="E3191" s="1">
        <v>9.34</v>
      </c>
      <c r="F3191" s="1">
        <v>1</v>
      </c>
    </row>
    <row r="3192" spans="1:6" x14ac:dyDescent="0.25">
      <c r="A3192" t="s">
        <v>3199</v>
      </c>
      <c r="B3192">
        <v>1</v>
      </c>
      <c r="C3192">
        <v>1</v>
      </c>
      <c r="D3192" s="1">
        <v>48.99</v>
      </c>
      <c r="E3192" s="1">
        <v>48.99</v>
      </c>
      <c r="F3192" s="1">
        <v>1</v>
      </c>
    </row>
    <row r="3193" spans="1:6" x14ac:dyDescent="0.25">
      <c r="A3193" t="s">
        <v>3200</v>
      </c>
      <c r="B3193">
        <v>1</v>
      </c>
      <c r="C3193">
        <v>1</v>
      </c>
      <c r="D3193" s="1">
        <v>5.29</v>
      </c>
      <c r="E3193" s="1">
        <v>5.29</v>
      </c>
      <c r="F3193" s="1">
        <v>1</v>
      </c>
    </row>
    <row r="3194" spans="1:6" x14ac:dyDescent="0.25">
      <c r="A3194" t="s">
        <v>3201</v>
      </c>
      <c r="B3194">
        <v>1</v>
      </c>
      <c r="C3194">
        <v>1</v>
      </c>
      <c r="D3194" s="1">
        <v>5.29</v>
      </c>
      <c r="E3194" s="1">
        <v>5.29</v>
      </c>
      <c r="F3194" s="1">
        <v>1</v>
      </c>
    </row>
    <row r="3195" spans="1:6" x14ac:dyDescent="0.25">
      <c r="A3195" t="s">
        <v>3202</v>
      </c>
      <c r="B3195">
        <v>1</v>
      </c>
      <c r="C3195">
        <v>1</v>
      </c>
      <c r="D3195" s="1">
        <v>5.29</v>
      </c>
      <c r="E3195" s="1">
        <v>5.29</v>
      </c>
      <c r="F3195" s="1">
        <v>1</v>
      </c>
    </row>
    <row r="3196" spans="1:6" x14ac:dyDescent="0.25">
      <c r="A3196" t="s">
        <v>3203</v>
      </c>
      <c r="B3196">
        <v>1</v>
      </c>
      <c r="C3196">
        <v>1</v>
      </c>
      <c r="D3196" s="1">
        <v>22.67</v>
      </c>
      <c r="E3196" s="1">
        <v>22.67</v>
      </c>
      <c r="F3196" s="1">
        <v>1</v>
      </c>
    </row>
    <row r="3197" spans="1:6" x14ac:dyDescent="0.25">
      <c r="A3197" t="s">
        <v>3204</v>
      </c>
      <c r="B3197">
        <v>1</v>
      </c>
      <c r="C3197">
        <v>1</v>
      </c>
      <c r="D3197" s="1">
        <v>19.7</v>
      </c>
      <c r="E3197" s="1">
        <v>19.7</v>
      </c>
      <c r="F3197" s="1">
        <v>1</v>
      </c>
    </row>
    <row r="3198" spans="1:6" x14ac:dyDescent="0.25">
      <c r="A3198" t="s">
        <v>3205</v>
      </c>
      <c r="B3198">
        <v>1</v>
      </c>
      <c r="C3198">
        <v>1</v>
      </c>
      <c r="D3198" s="1">
        <v>19.7</v>
      </c>
      <c r="E3198" s="1">
        <v>19.7</v>
      </c>
      <c r="F3198" s="1">
        <v>1</v>
      </c>
    </row>
    <row r="3199" spans="1:6" x14ac:dyDescent="0.25">
      <c r="A3199" t="s">
        <v>3206</v>
      </c>
      <c r="B3199">
        <v>1</v>
      </c>
      <c r="C3199">
        <v>1</v>
      </c>
      <c r="D3199" s="1">
        <v>62.78</v>
      </c>
      <c r="E3199" s="1">
        <v>62.78</v>
      </c>
      <c r="F3199" s="1">
        <v>1</v>
      </c>
    </row>
    <row r="3200" spans="1:6" x14ac:dyDescent="0.25">
      <c r="A3200" t="s">
        <v>3207</v>
      </c>
      <c r="B3200">
        <v>1</v>
      </c>
      <c r="C3200">
        <v>1</v>
      </c>
      <c r="D3200" s="1">
        <v>56.28</v>
      </c>
      <c r="E3200" s="1">
        <v>56.28</v>
      </c>
      <c r="F3200" s="1">
        <v>1</v>
      </c>
    </row>
    <row r="3201" spans="1:6" x14ac:dyDescent="0.25">
      <c r="A3201" t="s">
        <v>3208</v>
      </c>
      <c r="B3201">
        <v>1</v>
      </c>
      <c r="C3201">
        <v>1</v>
      </c>
      <c r="D3201" s="1">
        <v>56.35</v>
      </c>
      <c r="E3201" s="1">
        <v>56.35</v>
      </c>
      <c r="F3201" s="1">
        <v>1</v>
      </c>
    </row>
    <row r="3202" spans="1:6" x14ac:dyDescent="0.25">
      <c r="A3202" t="s">
        <v>3209</v>
      </c>
      <c r="B3202">
        <v>1</v>
      </c>
      <c r="C3202">
        <v>1</v>
      </c>
      <c r="D3202" s="1">
        <v>38</v>
      </c>
      <c r="E3202" s="1">
        <v>38</v>
      </c>
      <c r="F3202" s="1">
        <v>1</v>
      </c>
    </row>
    <row r="3203" spans="1:6" x14ac:dyDescent="0.25">
      <c r="A3203" t="s">
        <v>3210</v>
      </c>
      <c r="B3203">
        <v>1</v>
      </c>
      <c r="C3203">
        <v>1</v>
      </c>
      <c r="D3203" s="1">
        <v>65.63</v>
      </c>
      <c r="E3203" s="1">
        <v>65.63</v>
      </c>
      <c r="F3203" s="1">
        <v>1</v>
      </c>
    </row>
    <row r="3204" spans="1:6" x14ac:dyDescent="0.25">
      <c r="A3204" t="s">
        <v>3211</v>
      </c>
      <c r="B3204">
        <v>1</v>
      </c>
      <c r="C3204">
        <v>1</v>
      </c>
      <c r="D3204" s="1">
        <v>57.5</v>
      </c>
      <c r="E3204" s="1">
        <v>57.5</v>
      </c>
      <c r="F3204" s="1">
        <v>1</v>
      </c>
    </row>
    <row r="3205" spans="1:6" x14ac:dyDescent="0.25">
      <c r="A3205" t="s">
        <v>3212</v>
      </c>
      <c r="B3205">
        <v>1</v>
      </c>
      <c r="C3205">
        <v>1</v>
      </c>
      <c r="D3205" s="1">
        <v>49.77</v>
      </c>
      <c r="E3205" s="1">
        <v>49.77</v>
      </c>
      <c r="F3205" s="1">
        <v>1</v>
      </c>
    </row>
    <row r="3206" spans="1:6" x14ac:dyDescent="0.25">
      <c r="A3206" t="s">
        <v>3213</v>
      </c>
      <c r="B3206">
        <v>1</v>
      </c>
      <c r="C3206">
        <v>1</v>
      </c>
      <c r="D3206" s="1">
        <v>39.79</v>
      </c>
      <c r="E3206" s="1">
        <v>39.79</v>
      </c>
      <c r="F3206" s="1">
        <v>1</v>
      </c>
    </row>
    <row r="3207" spans="1:6" x14ac:dyDescent="0.25">
      <c r="A3207" t="s">
        <v>3214</v>
      </c>
      <c r="B3207">
        <v>1</v>
      </c>
      <c r="C3207">
        <v>1</v>
      </c>
      <c r="D3207" s="1">
        <v>62.01</v>
      </c>
      <c r="E3207" s="1">
        <v>62.01</v>
      </c>
      <c r="F3207" s="1">
        <v>1</v>
      </c>
    </row>
    <row r="3208" spans="1:6" x14ac:dyDescent="0.25">
      <c r="A3208" t="s">
        <v>3215</v>
      </c>
      <c r="B3208">
        <v>1</v>
      </c>
      <c r="C3208">
        <v>1</v>
      </c>
      <c r="D3208" s="1">
        <v>59.18</v>
      </c>
      <c r="E3208" s="1">
        <v>59.18</v>
      </c>
      <c r="F3208" s="1">
        <v>1</v>
      </c>
    </row>
    <row r="3209" spans="1:6" x14ac:dyDescent="0.25">
      <c r="A3209" t="s">
        <v>3216</v>
      </c>
      <c r="B3209">
        <v>1</v>
      </c>
      <c r="C3209">
        <v>1</v>
      </c>
      <c r="D3209" s="1">
        <v>40.869999999999997</v>
      </c>
      <c r="E3209" s="1">
        <v>40.869999999999997</v>
      </c>
      <c r="F3209" s="1">
        <v>1</v>
      </c>
    </row>
    <row r="3210" spans="1:6" x14ac:dyDescent="0.25">
      <c r="A3210" t="s">
        <v>3217</v>
      </c>
      <c r="B3210">
        <v>1</v>
      </c>
      <c r="C3210">
        <v>1</v>
      </c>
      <c r="D3210" s="1">
        <v>47.12</v>
      </c>
      <c r="E3210" s="1">
        <v>47.12</v>
      </c>
      <c r="F3210" s="1">
        <v>1</v>
      </c>
    </row>
    <row r="3211" spans="1:6" x14ac:dyDescent="0.25">
      <c r="A3211" t="s">
        <v>3218</v>
      </c>
      <c r="B3211">
        <v>1</v>
      </c>
      <c r="C3211">
        <v>1</v>
      </c>
      <c r="D3211" s="1">
        <v>45.68</v>
      </c>
      <c r="E3211" s="1">
        <v>45.68</v>
      </c>
      <c r="F3211" s="1">
        <v>1</v>
      </c>
    </row>
    <row r="3212" spans="1:6" x14ac:dyDescent="0.25">
      <c r="A3212" t="s">
        <v>3219</v>
      </c>
      <c r="B3212">
        <v>1</v>
      </c>
      <c r="C3212">
        <v>1</v>
      </c>
      <c r="D3212" s="1">
        <v>37.03</v>
      </c>
      <c r="E3212" s="1">
        <v>37.03</v>
      </c>
      <c r="F3212" s="1">
        <v>1</v>
      </c>
    </row>
    <row r="3213" spans="1:6" x14ac:dyDescent="0.25">
      <c r="A3213" t="s">
        <v>3220</v>
      </c>
      <c r="B3213">
        <v>1</v>
      </c>
      <c r="C3213">
        <v>1</v>
      </c>
      <c r="D3213" s="1">
        <v>34.93</v>
      </c>
      <c r="E3213" s="1">
        <v>34.93</v>
      </c>
      <c r="F3213" s="1">
        <v>1</v>
      </c>
    </row>
    <row r="3214" spans="1:6" x14ac:dyDescent="0.25">
      <c r="A3214" t="s">
        <v>3221</v>
      </c>
      <c r="B3214">
        <v>1</v>
      </c>
      <c r="C3214">
        <v>1</v>
      </c>
      <c r="D3214" s="1">
        <v>34.93</v>
      </c>
      <c r="E3214" s="1">
        <v>34.93</v>
      </c>
      <c r="F3214" s="1">
        <v>1</v>
      </c>
    </row>
    <row r="3215" spans="1:6" x14ac:dyDescent="0.25">
      <c r="A3215" t="s">
        <v>3222</v>
      </c>
      <c r="B3215">
        <v>1</v>
      </c>
      <c r="C3215">
        <v>1</v>
      </c>
      <c r="D3215" s="1">
        <v>39.79</v>
      </c>
      <c r="E3215" s="1">
        <v>39.79</v>
      </c>
      <c r="F3215" s="1">
        <v>1</v>
      </c>
    </row>
    <row r="3216" spans="1:6" x14ac:dyDescent="0.25">
      <c r="A3216" t="s">
        <v>3223</v>
      </c>
      <c r="B3216">
        <v>1</v>
      </c>
      <c r="C3216">
        <v>1</v>
      </c>
      <c r="D3216" s="1">
        <v>54.81</v>
      </c>
      <c r="E3216" s="1">
        <v>54.81</v>
      </c>
      <c r="F3216" s="1">
        <v>1</v>
      </c>
    </row>
    <row r="3217" spans="1:6" x14ac:dyDescent="0.25">
      <c r="A3217" t="s">
        <v>3224</v>
      </c>
      <c r="B3217">
        <v>1</v>
      </c>
      <c r="C3217">
        <v>1</v>
      </c>
      <c r="D3217" s="1">
        <v>51.91</v>
      </c>
      <c r="E3217" s="1">
        <v>51.91</v>
      </c>
      <c r="F3217" s="1">
        <v>1</v>
      </c>
    </row>
    <row r="3218" spans="1:6" x14ac:dyDescent="0.25">
      <c r="A3218" t="s">
        <v>3225</v>
      </c>
      <c r="B3218">
        <v>1</v>
      </c>
      <c r="C3218">
        <v>1</v>
      </c>
      <c r="D3218" s="1">
        <v>51.91</v>
      </c>
      <c r="E3218" s="1">
        <v>51.91</v>
      </c>
      <c r="F3218" s="1">
        <v>1</v>
      </c>
    </row>
    <row r="3219" spans="1:6" x14ac:dyDescent="0.25">
      <c r="A3219" t="s">
        <v>3226</v>
      </c>
      <c r="B3219">
        <v>1</v>
      </c>
      <c r="C3219">
        <v>1</v>
      </c>
      <c r="D3219" s="1">
        <v>53.85</v>
      </c>
      <c r="E3219" s="1">
        <v>53.85</v>
      </c>
      <c r="F3219" s="1">
        <v>1</v>
      </c>
    </row>
    <row r="3220" spans="1:6" x14ac:dyDescent="0.25">
      <c r="A3220" t="s">
        <v>3227</v>
      </c>
      <c r="B3220">
        <v>1</v>
      </c>
      <c r="C3220">
        <v>1</v>
      </c>
      <c r="D3220" s="1">
        <v>49.48</v>
      </c>
      <c r="E3220" s="1">
        <v>49.48</v>
      </c>
      <c r="F3220" s="1">
        <v>1</v>
      </c>
    </row>
    <row r="3221" spans="1:6" x14ac:dyDescent="0.25">
      <c r="A3221" t="s">
        <v>3228</v>
      </c>
      <c r="B3221">
        <v>1</v>
      </c>
      <c r="C3221">
        <v>1</v>
      </c>
      <c r="D3221" s="1">
        <v>78.34</v>
      </c>
      <c r="E3221" s="1">
        <v>78.34</v>
      </c>
      <c r="F3221" s="1">
        <v>1</v>
      </c>
    </row>
    <row r="3222" spans="1:6" x14ac:dyDescent="0.25">
      <c r="A3222" t="s">
        <v>3229</v>
      </c>
      <c r="B3222">
        <v>1</v>
      </c>
      <c r="C3222">
        <v>1</v>
      </c>
      <c r="D3222" s="1">
        <v>78.34</v>
      </c>
      <c r="E3222" s="1">
        <v>78.34</v>
      </c>
      <c r="F3222" s="1">
        <v>1</v>
      </c>
    </row>
    <row r="3223" spans="1:6" x14ac:dyDescent="0.25">
      <c r="A3223" t="s">
        <v>3230</v>
      </c>
      <c r="B3223">
        <v>1</v>
      </c>
      <c r="C3223">
        <v>1</v>
      </c>
      <c r="D3223" s="1">
        <v>79.77</v>
      </c>
      <c r="E3223" s="1">
        <v>79.77</v>
      </c>
      <c r="F3223" s="1">
        <v>1</v>
      </c>
    </row>
    <row r="3224" spans="1:6" x14ac:dyDescent="0.25">
      <c r="A3224" t="s">
        <v>3231</v>
      </c>
      <c r="B3224">
        <v>1</v>
      </c>
      <c r="C3224">
        <v>1</v>
      </c>
      <c r="D3224" s="1">
        <v>58</v>
      </c>
      <c r="E3224" s="1">
        <v>58</v>
      </c>
      <c r="F3224" s="1">
        <v>1</v>
      </c>
    </row>
    <row r="3225" spans="1:6" x14ac:dyDescent="0.25">
      <c r="A3225" t="s">
        <v>3232</v>
      </c>
      <c r="B3225">
        <v>1</v>
      </c>
      <c r="C3225">
        <v>1</v>
      </c>
      <c r="D3225" s="1">
        <v>52.39</v>
      </c>
      <c r="E3225" s="1">
        <v>52.39</v>
      </c>
      <c r="F3225" s="1">
        <v>1</v>
      </c>
    </row>
    <row r="3226" spans="1:6" x14ac:dyDescent="0.25">
      <c r="A3226" t="s">
        <v>3233</v>
      </c>
      <c r="B3226">
        <v>1</v>
      </c>
      <c r="C3226">
        <v>1</v>
      </c>
      <c r="D3226" s="1">
        <v>55.26</v>
      </c>
      <c r="E3226" s="1">
        <v>55.26</v>
      </c>
      <c r="F3226" s="1">
        <v>1</v>
      </c>
    </row>
    <row r="3227" spans="1:6" x14ac:dyDescent="0.25">
      <c r="A3227" t="s">
        <v>3234</v>
      </c>
      <c r="B3227">
        <v>1</v>
      </c>
      <c r="C3227">
        <v>1</v>
      </c>
      <c r="D3227" s="1">
        <v>45.17</v>
      </c>
      <c r="E3227" s="1">
        <v>45.17</v>
      </c>
      <c r="F3227" s="1">
        <v>1</v>
      </c>
    </row>
    <row r="3228" spans="1:6" x14ac:dyDescent="0.25">
      <c r="A3228" t="s">
        <v>3235</v>
      </c>
      <c r="B3228">
        <v>1</v>
      </c>
      <c r="C3228">
        <v>1</v>
      </c>
      <c r="D3228" s="1">
        <v>39.71</v>
      </c>
      <c r="E3228" s="1">
        <v>39.71</v>
      </c>
      <c r="F3228" s="1">
        <v>1</v>
      </c>
    </row>
    <row r="3229" spans="1:6" x14ac:dyDescent="0.25">
      <c r="A3229" t="s">
        <v>3236</v>
      </c>
      <c r="B3229">
        <v>1</v>
      </c>
      <c r="C3229">
        <v>1</v>
      </c>
      <c r="D3229" s="1">
        <v>46.95</v>
      </c>
      <c r="E3229" s="1">
        <v>46.95</v>
      </c>
      <c r="F3229" s="1">
        <v>1</v>
      </c>
    </row>
    <row r="3230" spans="1:6" x14ac:dyDescent="0.25">
      <c r="A3230" t="s">
        <v>3237</v>
      </c>
      <c r="B3230">
        <v>1</v>
      </c>
      <c r="C3230">
        <v>1</v>
      </c>
      <c r="D3230" s="1">
        <v>7.08</v>
      </c>
      <c r="E3230" s="1">
        <v>7.08</v>
      </c>
      <c r="F3230" s="1">
        <v>1</v>
      </c>
    </row>
    <row r="3231" spans="1:6" x14ac:dyDescent="0.25">
      <c r="A3231" t="s">
        <v>3238</v>
      </c>
      <c r="B3231">
        <v>1</v>
      </c>
      <c r="C3231">
        <v>1</v>
      </c>
      <c r="D3231" s="1">
        <v>53.48</v>
      </c>
      <c r="E3231" s="1">
        <v>53.48</v>
      </c>
      <c r="F3231" s="1">
        <v>1</v>
      </c>
    </row>
    <row r="3232" spans="1:6" x14ac:dyDescent="0.25">
      <c r="A3232" t="s">
        <v>3239</v>
      </c>
      <c r="B3232">
        <v>1</v>
      </c>
      <c r="C3232">
        <v>1</v>
      </c>
      <c r="D3232" s="1">
        <v>75.31</v>
      </c>
      <c r="E3232" s="1">
        <v>75.31</v>
      </c>
      <c r="F3232" s="1">
        <v>1</v>
      </c>
    </row>
    <row r="3233" spans="1:6" x14ac:dyDescent="0.25">
      <c r="A3233" t="s">
        <v>3240</v>
      </c>
      <c r="B3233">
        <v>1</v>
      </c>
      <c r="C3233">
        <v>1</v>
      </c>
      <c r="D3233" s="1">
        <v>69.98</v>
      </c>
      <c r="E3233" s="1">
        <v>69.98</v>
      </c>
      <c r="F3233" s="1">
        <v>1</v>
      </c>
    </row>
    <row r="3234" spans="1:6" x14ac:dyDescent="0.25">
      <c r="A3234" t="s">
        <v>3241</v>
      </c>
      <c r="B3234">
        <v>1</v>
      </c>
      <c r="C3234">
        <v>1</v>
      </c>
      <c r="D3234" s="1">
        <v>34.94</v>
      </c>
      <c r="E3234" s="1">
        <v>34.94</v>
      </c>
      <c r="F3234" s="1">
        <v>1</v>
      </c>
    </row>
    <row r="3235" spans="1:6" x14ac:dyDescent="0.25">
      <c r="A3235" t="s">
        <v>3242</v>
      </c>
      <c r="B3235">
        <v>1</v>
      </c>
      <c r="C3235">
        <v>1</v>
      </c>
      <c r="D3235" s="1">
        <v>49.03</v>
      </c>
      <c r="E3235" s="1">
        <v>49.03</v>
      </c>
      <c r="F3235" s="1">
        <v>1</v>
      </c>
    </row>
    <row r="3236" spans="1:6" x14ac:dyDescent="0.25">
      <c r="A3236" t="s">
        <v>3243</v>
      </c>
      <c r="B3236">
        <v>1</v>
      </c>
      <c r="C3236">
        <v>1</v>
      </c>
      <c r="D3236" s="1">
        <v>90.19</v>
      </c>
      <c r="E3236" s="1">
        <v>90.19</v>
      </c>
      <c r="F3236" s="1">
        <v>1</v>
      </c>
    </row>
    <row r="3237" spans="1:6" x14ac:dyDescent="0.25">
      <c r="A3237" t="s">
        <v>3244</v>
      </c>
      <c r="B3237">
        <v>1</v>
      </c>
      <c r="C3237">
        <v>1</v>
      </c>
      <c r="D3237" s="1">
        <v>56.69</v>
      </c>
      <c r="E3237" s="1">
        <v>56.69</v>
      </c>
      <c r="F3237" s="1">
        <v>1</v>
      </c>
    </row>
    <row r="3238" spans="1:6" x14ac:dyDescent="0.25">
      <c r="A3238" t="s">
        <v>3245</v>
      </c>
      <c r="B3238">
        <v>1</v>
      </c>
      <c r="C3238">
        <v>1</v>
      </c>
      <c r="D3238" s="1">
        <v>39.11</v>
      </c>
      <c r="E3238" s="1">
        <v>39.11</v>
      </c>
      <c r="F3238" s="1">
        <v>1</v>
      </c>
    </row>
    <row r="3239" spans="1:6" x14ac:dyDescent="0.25">
      <c r="A3239" t="s">
        <v>3246</v>
      </c>
      <c r="B3239">
        <v>1</v>
      </c>
      <c r="C3239">
        <v>1</v>
      </c>
      <c r="D3239" s="1">
        <v>117.26</v>
      </c>
      <c r="E3239" s="1">
        <v>117.26</v>
      </c>
      <c r="F3239" s="1">
        <v>1</v>
      </c>
    </row>
    <row r="3240" spans="1:6" x14ac:dyDescent="0.25">
      <c r="A3240" t="s">
        <v>3247</v>
      </c>
      <c r="B3240">
        <v>1</v>
      </c>
      <c r="C3240">
        <v>1</v>
      </c>
      <c r="D3240" s="1">
        <v>119.37</v>
      </c>
      <c r="E3240" s="1">
        <v>119.37</v>
      </c>
      <c r="F3240" s="1">
        <v>1</v>
      </c>
    </row>
    <row r="3241" spans="1:6" x14ac:dyDescent="0.25">
      <c r="A3241" t="s">
        <v>3248</v>
      </c>
      <c r="B3241">
        <v>1</v>
      </c>
      <c r="C3241">
        <v>1</v>
      </c>
      <c r="D3241" s="1">
        <v>22.67</v>
      </c>
      <c r="E3241" s="1">
        <v>22.67</v>
      </c>
      <c r="F3241" s="1">
        <v>1</v>
      </c>
    </row>
    <row r="3242" spans="1:6" x14ac:dyDescent="0.25">
      <c r="A3242" t="s">
        <v>3249</v>
      </c>
      <c r="B3242">
        <v>1</v>
      </c>
      <c r="C3242">
        <v>1</v>
      </c>
      <c r="D3242" s="1">
        <v>76.400000000000006</v>
      </c>
      <c r="E3242" s="1">
        <v>76.400000000000006</v>
      </c>
      <c r="F3242" s="1">
        <v>1</v>
      </c>
    </row>
    <row r="3243" spans="1:6" x14ac:dyDescent="0.25">
      <c r="A3243" t="s">
        <v>3250</v>
      </c>
      <c r="B3243">
        <v>1</v>
      </c>
      <c r="C3243">
        <v>1</v>
      </c>
      <c r="D3243" s="1">
        <v>28.38</v>
      </c>
      <c r="E3243" s="1">
        <v>28.38</v>
      </c>
      <c r="F3243" s="1">
        <v>1</v>
      </c>
    </row>
    <row r="3244" spans="1:6" x14ac:dyDescent="0.25">
      <c r="A3244" t="s">
        <v>3251</v>
      </c>
      <c r="B3244">
        <v>1</v>
      </c>
      <c r="C3244">
        <v>1</v>
      </c>
      <c r="D3244" s="1">
        <v>24.87</v>
      </c>
      <c r="E3244" s="1">
        <v>24.87</v>
      </c>
      <c r="F3244" s="1">
        <v>1</v>
      </c>
    </row>
    <row r="3245" spans="1:6" x14ac:dyDescent="0.25">
      <c r="A3245" t="s">
        <v>3252</v>
      </c>
      <c r="B3245">
        <v>1</v>
      </c>
      <c r="C3245">
        <v>1</v>
      </c>
      <c r="D3245" s="1">
        <v>36.58</v>
      </c>
      <c r="E3245" s="1">
        <v>36.58</v>
      </c>
      <c r="F3245" s="1">
        <v>1</v>
      </c>
    </row>
    <row r="3246" spans="1:6" x14ac:dyDescent="0.25">
      <c r="A3246" t="s">
        <v>3253</v>
      </c>
      <c r="B3246">
        <v>1</v>
      </c>
      <c r="C3246">
        <v>1</v>
      </c>
      <c r="D3246" s="1">
        <v>76.84</v>
      </c>
      <c r="E3246" s="1">
        <v>76.84</v>
      </c>
      <c r="F3246" s="1">
        <v>1</v>
      </c>
    </row>
    <row r="3247" spans="1:6" x14ac:dyDescent="0.25">
      <c r="A3247" t="s">
        <v>3254</v>
      </c>
      <c r="B3247">
        <v>1</v>
      </c>
      <c r="C3247">
        <v>1</v>
      </c>
      <c r="D3247" s="1">
        <v>112.77</v>
      </c>
      <c r="E3247" s="1">
        <v>112.77</v>
      </c>
      <c r="F3247" s="1">
        <v>1</v>
      </c>
    </row>
    <row r="3248" spans="1:6" x14ac:dyDescent="0.25">
      <c r="A3248" t="s">
        <v>3255</v>
      </c>
      <c r="B3248">
        <v>1</v>
      </c>
      <c r="C3248">
        <v>1</v>
      </c>
      <c r="D3248" s="1">
        <v>22.78</v>
      </c>
      <c r="E3248" s="1">
        <v>22.78</v>
      </c>
      <c r="F3248" s="1">
        <v>1</v>
      </c>
    </row>
    <row r="3249" spans="1:6" x14ac:dyDescent="0.25">
      <c r="A3249" t="s">
        <v>3256</v>
      </c>
      <c r="B3249">
        <v>1</v>
      </c>
      <c r="C3249">
        <v>1</v>
      </c>
      <c r="D3249" s="1">
        <v>22.25</v>
      </c>
      <c r="E3249" s="1">
        <v>22.25</v>
      </c>
      <c r="F3249" s="1">
        <v>1</v>
      </c>
    </row>
    <row r="3250" spans="1:6" x14ac:dyDescent="0.25">
      <c r="A3250" t="s">
        <v>3257</v>
      </c>
      <c r="B3250">
        <v>1</v>
      </c>
      <c r="C3250">
        <v>1</v>
      </c>
      <c r="D3250" s="1">
        <v>58.67</v>
      </c>
      <c r="E3250" s="1">
        <v>58.67</v>
      </c>
      <c r="F3250" s="1">
        <v>1</v>
      </c>
    </row>
    <row r="3251" spans="1:6" x14ac:dyDescent="0.25">
      <c r="A3251" t="s">
        <v>3258</v>
      </c>
      <c r="B3251">
        <v>1</v>
      </c>
      <c r="C3251">
        <v>1</v>
      </c>
      <c r="D3251" s="1">
        <v>182.4</v>
      </c>
      <c r="E3251" s="1">
        <v>182.4</v>
      </c>
      <c r="F3251" s="1">
        <v>1</v>
      </c>
    </row>
    <row r="3252" spans="1:6" x14ac:dyDescent="0.25">
      <c r="A3252" t="s">
        <v>3259</v>
      </c>
      <c r="B3252">
        <v>1</v>
      </c>
      <c r="C3252">
        <v>1</v>
      </c>
      <c r="D3252" s="1">
        <v>39.700000000000003</v>
      </c>
      <c r="E3252" s="1">
        <v>39.700000000000003</v>
      </c>
      <c r="F3252" s="1">
        <v>1</v>
      </c>
    </row>
    <row r="3253" spans="1:6" x14ac:dyDescent="0.25">
      <c r="A3253" t="s">
        <v>3260</v>
      </c>
      <c r="B3253">
        <v>1</v>
      </c>
      <c r="C3253">
        <v>1</v>
      </c>
      <c r="D3253" s="1">
        <v>67.599999999999994</v>
      </c>
      <c r="E3253" s="1">
        <v>67.599999999999994</v>
      </c>
      <c r="F3253" s="1">
        <v>1</v>
      </c>
    </row>
    <row r="3254" spans="1:6" x14ac:dyDescent="0.25">
      <c r="A3254" t="s">
        <v>3261</v>
      </c>
      <c r="B3254">
        <v>1</v>
      </c>
      <c r="C3254">
        <v>1</v>
      </c>
      <c r="D3254" s="1">
        <v>62.25</v>
      </c>
      <c r="E3254" s="1">
        <v>62.25</v>
      </c>
      <c r="F3254" s="1">
        <v>1</v>
      </c>
    </row>
    <row r="3255" spans="1:6" x14ac:dyDescent="0.25">
      <c r="A3255" t="s">
        <v>3262</v>
      </c>
      <c r="B3255">
        <v>1</v>
      </c>
      <c r="C3255">
        <v>1</v>
      </c>
      <c r="D3255" s="1">
        <v>69.25</v>
      </c>
      <c r="E3255" s="1">
        <v>69.25</v>
      </c>
      <c r="F3255" s="1">
        <v>1</v>
      </c>
    </row>
    <row r="3256" spans="1:6" x14ac:dyDescent="0.25">
      <c r="A3256" t="s">
        <v>3263</v>
      </c>
      <c r="B3256">
        <v>1</v>
      </c>
      <c r="C3256">
        <v>1</v>
      </c>
      <c r="D3256" s="1">
        <v>49.86</v>
      </c>
      <c r="E3256" s="1">
        <v>49.86</v>
      </c>
      <c r="F3256" s="1">
        <v>1</v>
      </c>
    </row>
    <row r="3257" spans="1:6" x14ac:dyDescent="0.25">
      <c r="A3257" t="s">
        <v>3264</v>
      </c>
      <c r="B3257">
        <v>1</v>
      </c>
      <c r="C3257">
        <v>1</v>
      </c>
      <c r="D3257" s="1">
        <v>34</v>
      </c>
      <c r="E3257" s="1">
        <v>34</v>
      </c>
      <c r="F3257" s="1">
        <v>1</v>
      </c>
    </row>
    <row r="3258" spans="1:6" x14ac:dyDescent="0.25">
      <c r="A3258" t="s">
        <v>3265</v>
      </c>
      <c r="B3258">
        <v>1</v>
      </c>
      <c r="C3258">
        <v>1</v>
      </c>
      <c r="D3258" s="1">
        <v>24</v>
      </c>
      <c r="E3258" s="1">
        <v>24</v>
      </c>
      <c r="F3258" s="1">
        <v>1</v>
      </c>
    </row>
    <row r="3259" spans="1:6" x14ac:dyDescent="0.25">
      <c r="A3259" t="s">
        <v>3266</v>
      </c>
      <c r="B3259">
        <v>1</v>
      </c>
      <c r="C3259">
        <v>1</v>
      </c>
      <c r="D3259" s="1">
        <v>134.69999999999999</v>
      </c>
      <c r="E3259" s="1">
        <v>134.69999999999999</v>
      </c>
      <c r="F3259" s="1">
        <v>1</v>
      </c>
    </row>
    <row r="3260" spans="1:6" x14ac:dyDescent="0.25">
      <c r="A3260" t="s">
        <v>3267</v>
      </c>
      <c r="B3260">
        <v>1</v>
      </c>
      <c r="C3260">
        <v>1</v>
      </c>
      <c r="D3260" s="1">
        <v>285</v>
      </c>
      <c r="E3260" s="1">
        <v>285</v>
      </c>
      <c r="F3260" s="1">
        <v>1</v>
      </c>
    </row>
    <row r="3261" spans="1:6" x14ac:dyDescent="0.25">
      <c r="A3261" t="s">
        <v>3268</v>
      </c>
      <c r="B3261">
        <v>1</v>
      </c>
      <c r="C3261">
        <v>1</v>
      </c>
      <c r="D3261" s="1">
        <v>239.5</v>
      </c>
      <c r="E3261" s="1">
        <v>239.5</v>
      </c>
      <c r="F3261" s="1">
        <v>1</v>
      </c>
    </row>
    <row r="3262" spans="1:6" x14ac:dyDescent="0.25">
      <c r="A3262" t="s">
        <v>3269</v>
      </c>
      <c r="B3262">
        <v>1</v>
      </c>
      <c r="C3262">
        <v>1</v>
      </c>
      <c r="D3262" s="1">
        <v>131.5</v>
      </c>
      <c r="E3262" s="1">
        <v>131.5</v>
      </c>
      <c r="F3262" s="1">
        <v>1</v>
      </c>
    </row>
    <row r="3263" spans="1:6" x14ac:dyDescent="0.25">
      <c r="A3263" t="s">
        <v>3270</v>
      </c>
      <c r="B3263">
        <v>1</v>
      </c>
      <c r="C3263">
        <v>1</v>
      </c>
      <c r="D3263" s="1">
        <v>171</v>
      </c>
      <c r="E3263" s="1">
        <v>171</v>
      </c>
      <c r="F3263" s="1">
        <v>1</v>
      </c>
    </row>
    <row r="3264" spans="1:6" x14ac:dyDescent="0.25">
      <c r="A3264" t="s">
        <v>3271</v>
      </c>
      <c r="B3264">
        <v>1</v>
      </c>
      <c r="C3264">
        <v>1</v>
      </c>
      <c r="D3264" s="1">
        <v>219</v>
      </c>
      <c r="E3264" s="1">
        <v>219</v>
      </c>
      <c r="F3264" s="1">
        <v>1</v>
      </c>
    </row>
    <row r="3265" spans="1:6" x14ac:dyDescent="0.25">
      <c r="A3265" t="s">
        <v>3272</v>
      </c>
      <c r="B3265">
        <v>1</v>
      </c>
      <c r="C3265">
        <v>1</v>
      </c>
      <c r="D3265" s="1">
        <v>245.4</v>
      </c>
      <c r="E3265" s="1">
        <v>245.4</v>
      </c>
      <c r="F3265" s="1">
        <v>1</v>
      </c>
    </row>
    <row r="3266" spans="1:6" x14ac:dyDescent="0.25">
      <c r="A3266" t="s">
        <v>3273</v>
      </c>
      <c r="B3266">
        <v>1</v>
      </c>
      <c r="C3266">
        <v>1</v>
      </c>
      <c r="D3266" s="1">
        <v>179.5</v>
      </c>
      <c r="E3266" s="1">
        <v>179.5</v>
      </c>
      <c r="F3266" s="1">
        <v>1</v>
      </c>
    </row>
    <row r="3267" spans="1:6" x14ac:dyDescent="0.25">
      <c r="A3267" t="s">
        <v>3274</v>
      </c>
      <c r="B3267">
        <v>1</v>
      </c>
      <c r="C3267">
        <v>1</v>
      </c>
      <c r="D3267" s="1">
        <v>203.5</v>
      </c>
      <c r="E3267" s="1">
        <v>203.5</v>
      </c>
      <c r="F3267" s="1">
        <v>1</v>
      </c>
    </row>
    <row r="3268" spans="1:6" x14ac:dyDescent="0.25">
      <c r="A3268" t="s">
        <v>3275</v>
      </c>
      <c r="B3268">
        <v>1</v>
      </c>
      <c r="C3268">
        <v>1</v>
      </c>
      <c r="D3268" s="1">
        <v>153</v>
      </c>
      <c r="E3268" s="1">
        <v>153</v>
      </c>
      <c r="F3268" s="1">
        <v>1</v>
      </c>
    </row>
    <row r="3269" spans="1:6" x14ac:dyDescent="0.25">
      <c r="A3269" t="s">
        <v>3276</v>
      </c>
      <c r="B3269">
        <v>1</v>
      </c>
      <c r="C3269">
        <v>1</v>
      </c>
      <c r="D3269" s="1">
        <v>121.5</v>
      </c>
      <c r="E3269" s="1">
        <v>121.5</v>
      </c>
      <c r="F3269" s="1">
        <v>1</v>
      </c>
    </row>
    <row r="3270" spans="1:6" x14ac:dyDescent="0.25">
      <c r="A3270" t="s">
        <v>3277</v>
      </c>
      <c r="B3270">
        <v>1</v>
      </c>
      <c r="C3270">
        <v>1</v>
      </c>
      <c r="D3270" s="1">
        <v>191.5</v>
      </c>
      <c r="E3270" s="1">
        <v>191.5</v>
      </c>
      <c r="F3270" s="1">
        <v>1</v>
      </c>
    </row>
    <row r="3271" spans="1:6" x14ac:dyDescent="0.25">
      <c r="A3271" t="s">
        <v>3278</v>
      </c>
      <c r="B3271">
        <v>1</v>
      </c>
      <c r="C3271">
        <v>1</v>
      </c>
      <c r="D3271" s="1">
        <v>110.1</v>
      </c>
      <c r="E3271" s="1">
        <v>110.1</v>
      </c>
      <c r="F3271" s="1">
        <v>1</v>
      </c>
    </row>
    <row r="3272" spans="1:6" x14ac:dyDescent="0.25">
      <c r="A3272" t="s">
        <v>3279</v>
      </c>
      <c r="B3272">
        <v>1</v>
      </c>
      <c r="C3272">
        <v>1</v>
      </c>
      <c r="D3272" s="1">
        <v>165</v>
      </c>
      <c r="E3272" s="1">
        <v>165</v>
      </c>
      <c r="F3272" s="1">
        <v>1</v>
      </c>
    </row>
    <row r="3273" spans="1:6" x14ac:dyDescent="0.25">
      <c r="A3273" t="s">
        <v>3280</v>
      </c>
      <c r="B3273">
        <v>1</v>
      </c>
      <c r="C3273">
        <v>1</v>
      </c>
      <c r="D3273" s="1">
        <v>191.5</v>
      </c>
      <c r="E3273" s="1">
        <v>191.5</v>
      </c>
      <c r="F3273" s="1">
        <v>1</v>
      </c>
    </row>
    <row r="3274" spans="1:6" x14ac:dyDescent="0.25">
      <c r="A3274" t="s">
        <v>3281</v>
      </c>
      <c r="B3274">
        <v>1</v>
      </c>
      <c r="C3274">
        <v>1</v>
      </c>
      <c r="D3274" s="1">
        <v>104.75</v>
      </c>
      <c r="E3274" s="1">
        <v>104.75</v>
      </c>
      <c r="F3274" s="1">
        <v>1</v>
      </c>
    </row>
    <row r="3275" spans="1:6" x14ac:dyDescent="0.25">
      <c r="A3275" t="s">
        <v>3282</v>
      </c>
      <c r="B3275">
        <v>1</v>
      </c>
      <c r="C3275">
        <v>1</v>
      </c>
      <c r="D3275" s="1">
        <v>171</v>
      </c>
      <c r="E3275" s="1">
        <v>171</v>
      </c>
      <c r="F3275" s="1">
        <v>1</v>
      </c>
    </row>
    <row r="3276" spans="1:6" x14ac:dyDescent="0.25">
      <c r="A3276" t="s">
        <v>3283</v>
      </c>
      <c r="B3276">
        <v>1</v>
      </c>
      <c r="C3276">
        <v>1</v>
      </c>
      <c r="D3276" s="1">
        <v>227.5</v>
      </c>
      <c r="E3276" s="1">
        <v>227.5</v>
      </c>
      <c r="F3276" s="1">
        <v>1</v>
      </c>
    </row>
    <row r="3277" spans="1:6" x14ac:dyDescent="0.25">
      <c r="A3277" t="s">
        <v>3284</v>
      </c>
      <c r="B3277">
        <v>1</v>
      </c>
      <c r="C3277">
        <v>1</v>
      </c>
      <c r="D3277" s="1">
        <v>203.5</v>
      </c>
      <c r="E3277" s="1">
        <v>203.5</v>
      </c>
      <c r="F3277" s="1">
        <v>1</v>
      </c>
    </row>
    <row r="3278" spans="1:6" x14ac:dyDescent="0.25">
      <c r="A3278" t="s">
        <v>3285</v>
      </c>
      <c r="B3278">
        <v>1</v>
      </c>
      <c r="C3278">
        <v>1</v>
      </c>
      <c r="D3278" s="1">
        <v>60.6</v>
      </c>
      <c r="E3278" s="1">
        <v>60.6</v>
      </c>
      <c r="F3278" s="1">
        <v>1</v>
      </c>
    </row>
    <row r="3279" spans="1:6" x14ac:dyDescent="0.25">
      <c r="A3279" t="s">
        <v>3286</v>
      </c>
      <c r="B3279">
        <v>1</v>
      </c>
      <c r="C3279">
        <v>1</v>
      </c>
      <c r="D3279" s="1">
        <v>46.13</v>
      </c>
      <c r="E3279" s="1">
        <v>46.13</v>
      </c>
      <c r="F3279" s="1">
        <v>1</v>
      </c>
    </row>
    <row r="3280" spans="1:6" x14ac:dyDescent="0.25">
      <c r="A3280" t="s">
        <v>3287</v>
      </c>
      <c r="B3280">
        <v>1</v>
      </c>
      <c r="C3280">
        <v>1</v>
      </c>
      <c r="D3280" s="1">
        <v>46.13</v>
      </c>
      <c r="E3280" s="1">
        <v>46.13</v>
      </c>
      <c r="F3280" s="1">
        <v>1</v>
      </c>
    </row>
    <row r="3281" spans="1:6" x14ac:dyDescent="0.25">
      <c r="A3281" t="s">
        <v>3288</v>
      </c>
      <c r="B3281">
        <v>1</v>
      </c>
      <c r="C3281">
        <v>1</v>
      </c>
      <c r="D3281" s="1">
        <v>36.46</v>
      </c>
      <c r="E3281" s="1">
        <v>36.46</v>
      </c>
      <c r="F3281" s="1">
        <v>1</v>
      </c>
    </row>
    <row r="3282" spans="1:6" x14ac:dyDescent="0.25">
      <c r="A3282" t="s">
        <v>3289</v>
      </c>
      <c r="B3282">
        <v>1</v>
      </c>
      <c r="C3282">
        <v>1</v>
      </c>
      <c r="D3282" s="1">
        <v>15.53</v>
      </c>
      <c r="E3282" s="1">
        <v>15.53</v>
      </c>
      <c r="F3282" s="1">
        <v>1</v>
      </c>
    </row>
    <row r="3283" spans="1:6" x14ac:dyDescent="0.25">
      <c r="A3283" t="s">
        <v>3290</v>
      </c>
      <c r="B3283">
        <v>1</v>
      </c>
      <c r="C3283">
        <v>1</v>
      </c>
      <c r="D3283" s="1">
        <v>18.399999999999999</v>
      </c>
      <c r="E3283" s="1">
        <v>18.399999999999999</v>
      </c>
      <c r="F3283" s="1">
        <v>1</v>
      </c>
    </row>
    <row r="3284" spans="1:6" x14ac:dyDescent="0.25">
      <c r="A3284" t="s">
        <v>3291</v>
      </c>
      <c r="B3284">
        <v>1</v>
      </c>
      <c r="C3284">
        <v>1</v>
      </c>
      <c r="D3284" s="1">
        <v>24.73</v>
      </c>
      <c r="E3284" s="1">
        <v>24.73</v>
      </c>
      <c r="F3284" s="1">
        <v>1</v>
      </c>
    </row>
    <row r="3285" spans="1:6" x14ac:dyDescent="0.25">
      <c r="A3285" t="s">
        <v>3292</v>
      </c>
      <c r="B3285">
        <v>1</v>
      </c>
      <c r="C3285">
        <v>1</v>
      </c>
      <c r="D3285" s="1">
        <v>129.29</v>
      </c>
      <c r="E3285" s="1">
        <v>129.29</v>
      </c>
      <c r="F3285" s="1">
        <v>1</v>
      </c>
    </row>
    <row r="3286" spans="1:6" x14ac:dyDescent="0.25">
      <c r="A3286" t="s">
        <v>3293</v>
      </c>
      <c r="B3286">
        <v>1</v>
      </c>
      <c r="C3286">
        <v>1</v>
      </c>
      <c r="D3286" s="1">
        <v>104.25</v>
      </c>
      <c r="E3286" s="1">
        <v>104.25</v>
      </c>
      <c r="F3286" s="1">
        <v>1</v>
      </c>
    </row>
    <row r="3287" spans="1:6" x14ac:dyDescent="0.25">
      <c r="A3287" t="s">
        <v>3294</v>
      </c>
      <c r="B3287">
        <v>1</v>
      </c>
      <c r="C3287">
        <v>1</v>
      </c>
      <c r="D3287" s="1">
        <v>120</v>
      </c>
      <c r="E3287" s="1">
        <v>120</v>
      </c>
      <c r="F3287" s="1">
        <v>1</v>
      </c>
    </row>
    <row r="3288" spans="1:6" x14ac:dyDescent="0.25">
      <c r="A3288" t="s">
        <v>3295</v>
      </c>
      <c r="B3288">
        <v>1</v>
      </c>
      <c r="C3288">
        <v>1</v>
      </c>
      <c r="D3288" s="1">
        <v>118</v>
      </c>
      <c r="E3288" s="1">
        <v>118</v>
      </c>
      <c r="F3288" s="1">
        <v>1</v>
      </c>
    </row>
    <row r="3289" spans="1:6" x14ac:dyDescent="0.25">
      <c r="A3289" t="s">
        <v>3296</v>
      </c>
      <c r="B3289">
        <v>1</v>
      </c>
      <c r="C3289">
        <v>1</v>
      </c>
      <c r="D3289" s="1">
        <v>26.42</v>
      </c>
      <c r="E3289" s="1">
        <v>26.42</v>
      </c>
      <c r="F3289" s="1">
        <v>1</v>
      </c>
    </row>
    <row r="3290" spans="1:6" x14ac:dyDescent="0.25">
      <c r="A3290" t="s">
        <v>3297</v>
      </c>
      <c r="B3290">
        <v>1</v>
      </c>
      <c r="C3290">
        <v>1</v>
      </c>
      <c r="D3290" s="1">
        <v>89.92</v>
      </c>
      <c r="E3290" s="1">
        <v>89.92</v>
      </c>
      <c r="F3290" s="1">
        <v>1</v>
      </c>
    </row>
    <row r="3291" spans="1:6" x14ac:dyDescent="0.25">
      <c r="A3291" t="s">
        <v>3298</v>
      </c>
      <c r="B3291">
        <v>1</v>
      </c>
      <c r="C3291">
        <v>1</v>
      </c>
      <c r="D3291" s="1">
        <v>18.489999999999998</v>
      </c>
      <c r="E3291" s="1">
        <v>18.489999999999998</v>
      </c>
      <c r="F3291" s="1">
        <v>1</v>
      </c>
    </row>
    <row r="3292" spans="1:6" x14ac:dyDescent="0.25">
      <c r="A3292" t="s">
        <v>3299</v>
      </c>
      <c r="B3292">
        <v>1</v>
      </c>
      <c r="C3292">
        <v>1</v>
      </c>
      <c r="D3292" s="1">
        <v>81.12</v>
      </c>
      <c r="E3292" s="1">
        <v>81.12</v>
      </c>
      <c r="F3292" s="1">
        <v>1</v>
      </c>
    </row>
    <row r="3293" spans="1:6" x14ac:dyDescent="0.25">
      <c r="A3293" t="s">
        <v>3300</v>
      </c>
      <c r="B3293">
        <v>1</v>
      </c>
      <c r="C3293">
        <v>1</v>
      </c>
      <c r="D3293" s="1">
        <v>51.96</v>
      </c>
      <c r="E3293" s="1">
        <v>51.96</v>
      </c>
      <c r="F3293" s="1">
        <v>1</v>
      </c>
    </row>
    <row r="3294" spans="1:6" x14ac:dyDescent="0.25">
      <c r="A3294" t="s">
        <v>3301</v>
      </c>
      <c r="B3294">
        <v>1</v>
      </c>
      <c r="C3294">
        <v>1</v>
      </c>
      <c r="D3294" s="1">
        <v>80.11</v>
      </c>
      <c r="E3294" s="1">
        <v>80.11</v>
      </c>
      <c r="F3294" s="1">
        <v>1</v>
      </c>
    </row>
    <row r="3295" spans="1:6" x14ac:dyDescent="0.25">
      <c r="A3295" t="s">
        <v>3302</v>
      </c>
      <c r="B3295">
        <v>1</v>
      </c>
      <c r="C3295">
        <v>1</v>
      </c>
      <c r="D3295" s="1">
        <v>64.930000000000007</v>
      </c>
      <c r="E3295" s="1">
        <v>64.930000000000007</v>
      </c>
      <c r="F3295" s="1">
        <v>1</v>
      </c>
    </row>
    <row r="3296" spans="1:6" x14ac:dyDescent="0.25">
      <c r="A3296" t="s">
        <v>3303</v>
      </c>
      <c r="B3296">
        <v>1</v>
      </c>
      <c r="C3296">
        <v>1</v>
      </c>
      <c r="D3296" s="1">
        <v>59</v>
      </c>
      <c r="E3296" s="1">
        <v>59</v>
      </c>
      <c r="F3296" s="1">
        <v>1</v>
      </c>
    </row>
    <row r="3297" spans="1:6" x14ac:dyDescent="0.25">
      <c r="A3297" t="s">
        <v>3304</v>
      </c>
      <c r="B3297">
        <v>1</v>
      </c>
      <c r="C3297">
        <v>1</v>
      </c>
      <c r="D3297" s="1">
        <v>21.12</v>
      </c>
      <c r="E3297" s="1">
        <v>21.12</v>
      </c>
      <c r="F3297" s="1">
        <v>1</v>
      </c>
    </row>
    <row r="3298" spans="1:6" x14ac:dyDescent="0.25">
      <c r="A3298" t="s">
        <v>3305</v>
      </c>
      <c r="B3298">
        <v>1</v>
      </c>
      <c r="C3298">
        <v>1</v>
      </c>
      <c r="D3298" s="1">
        <v>37.92</v>
      </c>
      <c r="E3298" s="1">
        <v>37.92</v>
      </c>
      <c r="F3298" s="1">
        <v>1</v>
      </c>
    </row>
    <row r="3299" spans="1:6" x14ac:dyDescent="0.25">
      <c r="A3299" t="s">
        <v>3306</v>
      </c>
      <c r="B3299">
        <v>1</v>
      </c>
      <c r="C3299">
        <v>1</v>
      </c>
      <c r="D3299" s="1">
        <v>81.739999999999995</v>
      </c>
      <c r="E3299" s="1">
        <v>81.739999999999995</v>
      </c>
      <c r="F3299" s="1">
        <v>1</v>
      </c>
    </row>
    <row r="3300" spans="1:6" x14ac:dyDescent="0.25">
      <c r="A3300" t="s">
        <v>3307</v>
      </c>
      <c r="B3300">
        <v>1</v>
      </c>
      <c r="C3300">
        <v>1</v>
      </c>
      <c r="D3300" s="1">
        <v>107.5</v>
      </c>
      <c r="E3300" s="1">
        <v>107.5</v>
      </c>
      <c r="F3300" s="1">
        <v>1</v>
      </c>
    </row>
    <row r="3301" spans="1:6" x14ac:dyDescent="0.25">
      <c r="A3301" t="s">
        <v>3308</v>
      </c>
      <c r="B3301">
        <v>1</v>
      </c>
      <c r="C3301">
        <v>1</v>
      </c>
      <c r="D3301" s="1">
        <v>44.95</v>
      </c>
      <c r="E3301" s="1">
        <v>44.95</v>
      </c>
      <c r="F3301" s="1">
        <v>1</v>
      </c>
    </row>
    <row r="3302" spans="1:6" x14ac:dyDescent="0.25">
      <c r="A3302" t="s">
        <v>3309</v>
      </c>
      <c r="B3302">
        <v>1</v>
      </c>
      <c r="C3302">
        <v>1</v>
      </c>
      <c r="D3302" s="1">
        <v>65.73</v>
      </c>
      <c r="E3302" s="1">
        <v>65.73</v>
      </c>
      <c r="F3302" s="1">
        <v>1</v>
      </c>
    </row>
    <row r="3303" spans="1:6" x14ac:dyDescent="0.25">
      <c r="A3303" t="s">
        <v>3310</v>
      </c>
      <c r="B3303">
        <v>1</v>
      </c>
      <c r="C3303">
        <v>1</v>
      </c>
      <c r="D3303" s="1">
        <v>133.03</v>
      </c>
      <c r="E3303" s="1">
        <v>133.03</v>
      </c>
      <c r="F3303" s="1">
        <v>1</v>
      </c>
    </row>
    <row r="3304" spans="1:6" x14ac:dyDescent="0.25">
      <c r="A3304" t="s">
        <v>3311</v>
      </c>
      <c r="B3304">
        <v>1</v>
      </c>
      <c r="C3304">
        <v>1</v>
      </c>
      <c r="D3304" s="1">
        <v>33.92</v>
      </c>
      <c r="E3304" s="1">
        <v>33.92</v>
      </c>
      <c r="F3304" s="1">
        <v>1</v>
      </c>
    </row>
    <row r="3305" spans="1:6" x14ac:dyDescent="0.25">
      <c r="A3305" t="s">
        <v>3312</v>
      </c>
      <c r="B3305">
        <v>1</v>
      </c>
      <c r="C3305">
        <v>1</v>
      </c>
      <c r="D3305" s="1">
        <v>51.49</v>
      </c>
      <c r="E3305" s="1">
        <v>51.49</v>
      </c>
      <c r="F3305" s="1">
        <v>1</v>
      </c>
    </row>
    <row r="3306" spans="1:6" x14ac:dyDescent="0.25">
      <c r="A3306" t="s">
        <v>3313</v>
      </c>
      <c r="B3306">
        <v>1</v>
      </c>
      <c r="C3306">
        <v>1</v>
      </c>
      <c r="D3306" s="1">
        <v>7.62</v>
      </c>
      <c r="E3306" s="1">
        <v>7.62</v>
      </c>
      <c r="F3306" s="1">
        <v>1</v>
      </c>
    </row>
    <row r="3307" spans="1:6" x14ac:dyDescent="0.25">
      <c r="A3307" t="s">
        <v>3314</v>
      </c>
      <c r="B3307">
        <v>1</v>
      </c>
      <c r="C3307">
        <v>1</v>
      </c>
      <c r="D3307" s="1">
        <v>7.62</v>
      </c>
      <c r="E3307" s="1">
        <v>7.62</v>
      </c>
      <c r="F3307" s="1">
        <v>1</v>
      </c>
    </row>
    <row r="3308" spans="1:6" x14ac:dyDescent="0.25">
      <c r="A3308" t="s">
        <v>3315</v>
      </c>
      <c r="B3308">
        <v>1</v>
      </c>
      <c r="C3308">
        <v>1</v>
      </c>
      <c r="D3308" s="1">
        <v>7.62</v>
      </c>
      <c r="E3308" s="1">
        <v>7.62</v>
      </c>
      <c r="F3308" s="1">
        <v>1</v>
      </c>
    </row>
    <row r="3309" spans="1:6" x14ac:dyDescent="0.25">
      <c r="A3309" t="s">
        <v>3316</v>
      </c>
      <c r="B3309">
        <v>1</v>
      </c>
      <c r="C3309">
        <v>1</v>
      </c>
      <c r="D3309" s="1">
        <v>9.33</v>
      </c>
      <c r="E3309" s="1">
        <v>9.33</v>
      </c>
      <c r="F3309" s="1">
        <v>1</v>
      </c>
    </row>
    <row r="3310" spans="1:6" x14ac:dyDescent="0.25">
      <c r="A3310" t="s">
        <v>3317</v>
      </c>
      <c r="B3310">
        <v>1</v>
      </c>
      <c r="C3310">
        <v>1</v>
      </c>
      <c r="D3310" s="1">
        <v>9.33</v>
      </c>
      <c r="E3310" s="1">
        <v>9.33</v>
      </c>
      <c r="F3310" s="1">
        <v>1</v>
      </c>
    </row>
    <row r="3311" spans="1:6" x14ac:dyDescent="0.25">
      <c r="A3311" t="s">
        <v>3318</v>
      </c>
      <c r="B3311">
        <v>1</v>
      </c>
      <c r="C3311">
        <v>1</v>
      </c>
      <c r="D3311" s="1">
        <v>63</v>
      </c>
      <c r="E3311" s="1">
        <v>63</v>
      </c>
      <c r="F3311" s="1">
        <v>1</v>
      </c>
    </row>
    <row r="3312" spans="1:6" x14ac:dyDescent="0.25">
      <c r="A3312" t="s">
        <v>3319</v>
      </c>
      <c r="B3312">
        <v>1</v>
      </c>
      <c r="C3312">
        <v>1</v>
      </c>
      <c r="D3312" s="1">
        <v>63</v>
      </c>
      <c r="E3312" s="1">
        <v>63</v>
      </c>
      <c r="F3312" s="1">
        <v>1</v>
      </c>
    </row>
    <row r="3313" spans="1:6" x14ac:dyDescent="0.25">
      <c r="A3313" t="s">
        <v>3320</v>
      </c>
      <c r="B3313">
        <v>1</v>
      </c>
      <c r="C3313">
        <v>1</v>
      </c>
      <c r="D3313" s="1">
        <v>49</v>
      </c>
      <c r="E3313" s="1">
        <v>49</v>
      </c>
      <c r="F3313" s="1">
        <v>1</v>
      </c>
    </row>
    <row r="3314" spans="1:6" x14ac:dyDescent="0.25">
      <c r="A3314" t="s">
        <v>3321</v>
      </c>
      <c r="B3314">
        <v>1</v>
      </c>
      <c r="C3314">
        <v>1</v>
      </c>
      <c r="D3314" s="1">
        <v>194</v>
      </c>
      <c r="E3314" s="1">
        <v>194</v>
      </c>
      <c r="F3314" s="1">
        <v>1</v>
      </c>
    </row>
    <row r="3315" spans="1:6" x14ac:dyDescent="0.25">
      <c r="A3315" t="s">
        <v>3322</v>
      </c>
      <c r="B3315">
        <v>1</v>
      </c>
      <c r="C3315">
        <v>1</v>
      </c>
      <c r="D3315" s="1">
        <v>49.4</v>
      </c>
      <c r="E3315" s="1">
        <v>49.4</v>
      </c>
      <c r="F3315" s="1">
        <v>1</v>
      </c>
    </row>
    <row r="3316" spans="1:6" x14ac:dyDescent="0.25">
      <c r="A3316" t="s">
        <v>3323</v>
      </c>
      <c r="B3316">
        <v>1</v>
      </c>
      <c r="C3316">
        <v>1</v>
      </c>
      <c r="D3316" s="1">
        <v>72.7</v>
      </c>
      <c r="E3316" s="1">
        <v>72.7</v>
      </c>
      <c r="F3316" s="1">
        <v>1</v>
      </c>
    </row>
    <row r="3317" spans="1:6" x14ac:dyDescent="0.25">
      <c r="A3317" t="s">
        <v>3324</v>
      </c>
      <c r="B3317">
        <v>1</v>
      </c>
      <c r="C3317">
        <v>1</v>
      </c>
      <c r="D3317" s="1">
        <v>87.95</v>
      </c>
      <c r="E3317" s="1">
        <v>87.95</v>
      </c>
      <c r="F3317" s="1">
        <v>1</v>
      </c>
    </row>
    <row r="3318" spans="1:6" x14ac:dyDescent="0.25">
      <c r="A3318" t="s">
        <v>3325</v>
      </c>
      <c r="B3318">
        <v>1</v>
      </c>
      <c r="C3318">
        <v>1</v>
      </c>
      <c r="D3318" s="1">
        <v>90.3</v>
      </c>
      <c r="E3318" s="1">
        <v>90.3</v>
      </c>
      <c r="F3318" s="1">
        <v>1</v>
      </c>
    </row>
    <row r="3319" spans="1:6" x14ac:dyDescent="0.25">
      <c r="A3319" t="s">
        <v>3326</v>
      </c>
      <c r="B3319">
        <v>1</v>
      </c>
      <c r="C3319">
        <v>1</v>
      </c>
      <c r="D3319" s="1">
        <v>85.65</v>
      </c>
      <c r="E3319" s="1">
        <v>85.65</v>
      </c>
      <c r="F3319" s="1">
        <v>1</v>
      </c>
    </row>
    <row r="3320" spans="1:6" x14ac:dyDescent="0.25">
      <c r="A3320" t="s">
        <v>3327</v>
      </c>
      <c r="B3320">
        <v>1</v>
      </c>
      <c r="C3320">
        <v>1</v>
      </c>
      <c r="D3320" s="1">
        <v>98.9</v>
      </c>
      <c r="E3320" s="1">
        <v>98.9</v>
      </c>
      <c r="F3320" s="1">
        <v>1</v>
      </c>
    </row>
    <row r="3321" spans="1:6" x14ac:dyDescent="0.25">
      <c r="A3321" t="s">
        <v>3328</v>
      </c>
      <c r="B3321">
        <v>1</v>
      </c>
      <c r="C3321">
        <v>1</v>
      </c>
      <c r="D3321" s="1">
        <v>38.950000000000003</v>
      </c>
      <c r="E3321" s="1">
        <v>38.950000000000003</v>
      </c>
      <c r="F3321" s="1">
        <v>1</v>
      </c>
    </row>
    <row r="3322" spans="1:6" x14ac:dyDescent="0.25">
      <c r="A3322" t="s">
        <v>3329</v>
      </c>
      <c r="B3322">
        <v>1</v>
      </c>
      <c r="C3322">
        <v>1</v>
      </c>
      <c r="D3322" s="1">
        <v>48.35</v>
      </c>
      <c r="E3322" s="1">
        <v>48.35</v>
      </c>
      <c r="F3322" s="1">
        <v>1</v>
      </c>
    </row>
    <row r="3323" spans="1:6" x14ac:dyDescent="0.25">
      <c r="A3323" t="s">
        <v>3330</v>
      </c>
      <c r="B3323">
        <v>1</v>
      </c>
      <c r="C3323">
        <v>1</v>
      </c>
      <c r="D3323" s="1">
        <v>48.35</v>
      </c>
      <c r="E3323" s="1">
        <v>48.35</v>
      </c>
      <c r="F3323" s="1">
        <v>1</v>
      </c>
    </row>
    <row r="3324" spans="1:6" x14ac:dyDescent="0.25">
      <c r="A3324" t="s">
        <v>3331</v>
      </c>
      <c r="B3324">
        <v>1</v>
      </c>
      <c r="C3324">
        <v>1</v>
      </c>
      <c r="D3324" s="1">
        <v>51.5</v>
      </c>
      <c r="E3324" s="1">
        <v>51.5</v>
      </c>
      <c r="F3324" s="1">
        <v>1</v>
      </c>
    </row>
    <row r="3325" spans="1:6" x14ac:dyDescent="0.25">
      <c r="A3325" t="s">
        <v>3332</v>
      </c>
      <c r="B3325">
        <v>1</v>
      </c>
      <c r="C3325">
        <v>1</v>
      </c>
      <c r="D3325" s="1">
        <v>23.23</v>
      </c>
      <c r="E3325" s="1">
        <v>23.23</v>
      </c>
      <c r="F3325" s="1">
        <v>1</v>
      </c>
    </row>
    <row r="3326" spans="1:6" x14ac:dyDescent="0.25">
      <c r="A3326" t="s">
        <v>3333</v>
      </c>
      <c r="B3326">
        <v>1</v>
      </c>
      <c r="C3326">
        <v>1</v>
      </c>
      <c r="D3326" s="1">
        <v>53.8</v>
      </c>
      <c r="E3326" s="1">
        <v>53.8</v>
      </c>
      <c r="F3326" s="1">
        <v>1</v>
      </c>
    </row>
    <row r="3327" spans="1:6" x14ac:dyDescent="0.25">
      <c r="A3327" t="s">
        <v>3334</v>
      </c>
      <c r="B3327">
        <v>1</v>
      </c>
      <c r="C3327">
        <v>1</v>
      </c>
      <c r="D3327" s="1">
        <v>66.599999999999994</v>
      </c>
      <c r="E3327" s="1">
        <v>66.599999999999994</v>
      </c>
      <c r="F3327" s="1">
        <v>1</v>
      </c>
    </row>
    <row r="3328" spans="1:6" x14ac:dyDescent="0.25">
      <c r="A3328" t="s">
        <v>3335</v>
      </c>
      <c r="B3328">
        <v>1</v>
      </c>
      <c r="C3328">
        <v>1</v>
      </c>
      <c r="D3328" s="1">
        <v>46.75</v>
      </c>
      <c r="E3328" s="1">
        <v>46.75</v>
      </c>
      <c r="F3328" s="1">
        <v>1</v>
      </c>
    </row>
    <row r="3329" spans="1:6" x14ac:dyDescent="0.25">
      <c r="A3329" t="s">
        <v>3336</v>
      </c>
      <c r="B3329">
        <v>1</v>
      </c>
      <c r="C3329">
        <v>1</v>
      </c>
      <c r="D3329" s="1">
        <v>21.2</v>
      </c>
      <c r="E3329" s="1">
        <v>21.2</v>
      </c>
      <c r="F3329" s="1">
        <v>1</v>
      </c>
    </row>
    <row r="3330" spans="1:6" x14ac:dyDescent="0.25">
      <c r="A3330" t="s">
        <v>3337</v>
      </c>
      <c r="B3330">
        <v>1</v>
      </c>
      <c r="C3330">
        <v>1</v>
      </c>
      <c r="D3330" s="1">
        <v>33.17</v>
      </c>
      <c r="E3330" s="1">
        <v>33.17</v>
      </c>
      <c r="F3330" s="1">
        <v>1</v>
      </c>
    </row>
    <row r="3331" spans="1:6" x14ac:dyDescent="0.25">
      <c r="A3331" t="s">
        <v>3338</v>
      </c>
      <c r="B3331">
        <v>1</v>
      </c>
      <c r="C3331">
        <v>1</v>
      </c>
      <c r="D3331" s="1">
        <v>228.55</v>
      </c>
      <c r="E3331" s="1">
        <v>228.55</v>
      </c>
      <c r="F3331" s="1">
        <v>1</v>
      </c>
    </row>
    <row r="3332" spans="1:6" x14ac:dyDescent="0.25">
      <c r="A3332" t="s">
        <v>3339</v>
      </c>
      <c r="B3332">
        <v>1</v>
      </c>
      <c r="C3332">
        <v>1</v>
      </c>
      <c r="D3332" s="1">
        <v>96.4</v>
      </c>
      <c r="E3332" s="1">
        <v>96.4</v>
      </c>
      <c r="F3332" s="1">
        <v>1</v>
      </c>
    </row>
    <row r="3333" spans="1:6" x14ac:dyDescent="0.25">
      <c r="A3333" t="s">
        <v>3340</v>
      </c>
      <c r="B3333">
        <v>1</v>
      </c>
      <c r="C3333">
        <v>1</v>
      </c>
      <c r="D3333" s="1">
        <v>2.68</v>
      </c>
      <c r="E3333" s="1">
        <v>2.68</v>
      </c>
      <c r="F3333" s="1">
        <v>1</v>
      </c>
    </row>
    <row r="3334" spans="1:6" x14ac:dyDescent="0.25">
      <c r="A3334" t="s">
        <v>3341</v>
      </c>
      <c r="B3334">
        <v>1</v>
      </c>
      <c r="C3334">
        <v>1</v>
      </c>
      <c r="D3334" s="1">
        <v>2.68</v>
      </c>
      <c r="E3334" s="1">
        <v>2.68</v>
      </c>
      <c r="F3334" s="1">
        <v>1</v>
      </c>
    </row>
    <row r="3335" spans="1:6" x14ac:dyDescent="0.25">
      <c r="A3335" t="s">
        <v>3342</v>
      </c>
      <c r="B3335">
        <v>1</v>
      </c>
      <c r="C3335">
        <v>1</v>
      </c>
      <c r="D3335" s="1">
        <v>2.68</v>
      </c>
      <c r="E3335" s="1">
        <v>2.68</v>
      </c>
      <c r="F3335" s="1">
        <v>1</v>
      </c>
    </row>
    <row r="3336" spans="1:6" x14ac:dyDescent="0.25">
      <c r="A3336" t="s">
        <v>3343</v>
      </c>
      <c r="B3336">
        <v>1</v>
      </c>
      <c r="C3336">
        <v>1</v>
      </c>
      <c r="D3336" s="1">
        <v>3.35</v>
      </c>
      <c r="E3336" s="1">
        <v>3.35</v>
      </c>
      <c r="F3336" s="1">
        <v>1</v>
      </c>
    </row>
    <row r="3337" spans="1:6" x14ac:dyDescent="0.25">
      <c r="A3337" t="s">
        <v>3344</v>
      </c>
      <c r="B3337">
        <v>1</v>
      </c>
      <c r="C3337">
        <v>1</v>
      </c>
      <c r="D3337" s="1">
        <v>3.8</v>
      </c>
      <c r="E3337" s="1">
        <v>3.8</v>
      </c>
      <c r="F3337" s="1">
        <v>1</v>
      </c>
    </row>
    <row r="3338" spans="1:6" x14ac:dyDescent="0.25">
      <c r="A3338" t="s">
        <v>3345</v>
      </c>
      <c r="B3338">
        <v>1</v>
      </c>
      <c r="C3338">
        <v>1</v>
      </c>
      <c r="D3338" s="1">
        <v>5.59</v>
      </c>
      <c r="E3338" s="1">
        <v>5.59</v>
      </c>
      <c r="F3338" s="1">
        <v>1</v>
      </c>
    </row>
    <row r="3339" spans="1:6" x14ac:dyDescent="0.25">
      <c r="A3339" t="s">
        <v>3346</v>
      </c>
      <c r="B3339">
        <v>1</v>
      </c>
      <c r="C3339">
        <v>1</v>
      </c>
      <c r="D3339" s="1">
        <v>5.59</v>
      </c>
      <c r="E3339" s="1">
        <v>5.59</v>
      </c>
      <c r="F3339" s="1">
        <v>1</v>
      </c>
    </row>
    <row r="3340" spans="1:6" x14ac:dyDescent="0.25">
      <c r="A3340" t="s">
        <v>3347</v>
      </c>
      <c r="B3340">
        <v>1</v>
      </c>
      <c r="C3340">
        <v>1</v>
      </c>
      <c r="D3340" s="1">
        <v>6.7</v>
      </c>
      <c r="E3340" s="1">
        <v>6.7</v>
      </c>
      <c r="F3340" s="1">
        <v>1</v>
      </c>
    </row>
    <row r="3341" spans="1:6" x14ac:dyDescent="0.25">
      <c r="A3341" t="s">
        <v>3348</v>
      </c>
      <c r="B3341">
        <v>1</v>
      </c>
      <c r="C3341">
        <v>1</v>
      </c>
      <c r="D3341" s="1">
        <v>34.58</v>
      </c>
      <c r="E3341" s="1">
        <v>34.58</v>
      </c>
      <c r="F3341" s="1">
        <v>1</v>
      </c>
    </row>
    <row r="3342" spans="1:6" x14ac:dyDescent="0.25">
      <c r="A3342" t="s">
        <v>3349</v>
      </c>
      <c r="B3342">
        <v>1</v>
      </c>
      <c r="C3342">
        <v>1</v>
      </c>
      <c r="D3342" s="1">
        <v>34.58</v>
      </c>
      <c r="E3342" s="1">
        <v>34.58</v>
      </c>
      <c r="F3342" s="1">
        <v>1</v>
      </c>
    </row>
    <row r="3343" spans="1:6" x14ac:dyDescent="0.25">
      <c r="A3343" t="s">
        <v>3350</v>
      </c>
      <c r="B3343">
        <v>1</v>
      </c>
      <c r="C3343">
        <v>1</v>
      </c>
      <c r="D3343" s="1">
        <v>34.58</v>
      </c>
      <c r="E3343" s="1">
        <v>34.58</v>
      </c>
      <c r="F3343" s="1">
        <v>1</v>
      </c>
    </row>
    <row r="3344" spans="1:6" x14ac:dyDescent="0.25">
      <c r="A3344" t="s">
        <v>3351</v>
      </c>
      <c r="B3344">
        <v>1</v>
      </c>
      <c r="C3344">
        <v>1</v>
      </c>
      <c r="D3344" s="1">
        <v>34.58</v>
      </c>
      <c r="E3344" s="1">
        <v>34.58</v>
      </c>
      <c r="F3344" s="1">
        <v>1</v>
      </c>
    </row>
    <row r="3345" spans="1:6" x14ac:dyDescent="0.25">
      <c r="A3345" t="s">
        <v>3352</v>
      </c>
      <c r="B3345">
        <v>1</v>
      </c>
      <c r="C3345">
        <v>1</v>
      </c>
      <c r="D3345" s="1">
        <v>34.58</v>
      </c>
      <c r="E3345" s="1">
        <v>34.58</v>
      </c>
      <c r="F3345" s="1">
        <v>1</v>
      </c>
    </row>
    <row r="3346" spans="1:6" x14ac:dyDescent="0.25">
      <c r="A3346" t="s">
        <v>3353</v>
      </c>
      <c r="B3346">
        <v>1</v>
      </c>
      <c r="C3346">
        <v>1</v>
      </c>
      <c r="D3346" s="1">
        <v>36</v>
      </c>
      <c r="E3346" s="1">
        <v>36</v>
      </c>
      <c r="F3346" s="1">
        <v>1</v>
      </c>
    </row>
    <row r="3347" spans="1:6" x14ac:dyDescent="0.25">
      <c r="A3347" t="s">
        <v>3354</v>
      </c>
      <c r="B3347">
        <v>1</v>
      </c>
      <c r="C3347">
        <v>1</v>
      </c>
      <c r="D3347" s="1">
        <v>36</v>
      </c>
      <c r="E3347" s="1">
        <v>36</v>
      </c>
      <c r="F3347" s="1">
        <v>1</v>
      </c>
    </row>
    <row r="3348" spans="1:6" x14ac:dyDescent="0.25">
      <c r="A3348" t="s">
        <v>3355</v>
      </c>
      <c r="B3348">
        <v>1</v>
      </c>
      <c r="C3348">
        <v>1</v>
      </c>
      <c r="D3348" s="1">
        <v>29.14</v>
      </c>
      <c r="E3348" s="1">
        <v>29.14</v>
      </c>
      <c r="F3348" s="1">
        <v>1</v>
      </c>
    </row>
    <row r="3349" spans="1:6" x14ac:dyDescent="0.25">
      <c r="A3349" t="s">
        <v>3356</v>
      </c>
      <c r="B3349">
        <v>1</v>
      </c>
      <c r="C3349">
        <v>1</v>
      </c>
      <c r="D3349" s="1">
        <v>34.58</v>
      </c>
      <c r="E3349" s="1">
        <v>34.58</v>
      </c>
      <c r="F3349" s="1">
        <v>1</v>
      </c>
    </row>
    <row r="3350" spans="1:6" x14ac:dyDescent="0.25">
      <c r="A3350" t="s">
        <v>3357</v>
      </c>
      <c r="B3350">
        <v>1</v>
      </c>
      <c r="C3350">
        <v>1</v>
      </c>
      <c r="D3350" s="1">
        <v>36</v>
      </c>
      <c r="E3350" s="1">
        <v>36</v>
      </c>
      <c r="F3350" s="1">
        <v>1</v>
      </c>
    </row>
    <row r="3351" spans="1:6" x14ac:dyDescent="0.25">
      <c r="A3351" t="s">
        <v>3358</v>
      </c>
      <c r="B3351">
        <v>1</v>
      </c>
      <c r="C3351">
        <v>1</v>
      </c>
      <c r="D3351" s="1">
        <v>36</v>
      </c>
      <c r="E3351" s="1">
        <v>36</v>
      </c>
      <c r="F3351" s="1">
        <v>1</v>
      </c>
    </row>
    <row r="3352" spans="1:6" x14ac:dyDescent="0.25">
      <c r="A3352" t="s">
        <v>3359</v>
      </c>
      <c r="B3352">
        <v>1</v>
      </c>
      <c r="C3352">
        <v>1</v>
      </c>
      <c r="D3352" s="1">
        <v>36</v>
      </c>
      <c r="E3352" s="1">
        <v>36</v>
      </c>
      <c r="F3352" s="1">
        <v>1</v>
      </c>
    </row>
    <row r="3353" spans="1:6" x14ac:dyDescent="0.25">
      <c r="A3353" t="s">
        <v>3360</v>
      </c>
      <c r="B3353">
        <v>1</v>
      </c>
      <c r="C3353">
        <v>1</v>
      </c>
      <c r="D3353" s="1">
        <v>34.58</v>
      </c>
      <c r="E3353" s="1">
        <v>34.58</v>
      </c>
      <c r="F3353" s="1">
        <v>1</v>
      </c>
    </row>
    <row r="3354" spans="1:6" x14ac:dyDescent="0.25">
      <c r="A3354" t="s">
        <v>3361</v>
      </c>
      <c r="B3354">
        <v>1</v>
      </c>
      <c r="C3354">
        <v>1</v>
      </c>
      <c r="D3354" s="1">
        <v>29.14</v>
      </c>
      <c r="E3354" s="1">
        <v>29.14</v>
      </c>
      <c r="F3354" s="1">
        <v>1</v>
      </c>
    </row>
    <row r="3355" spans="1:6" x14ac:dyDescent="0.25">
      <c r="A3355" t="s">
        <v>3362</v>
      </c>
      <c r="B3355">
        <v>1</v>
      </c>
      <c r="C3355">
        <v>1</v>
      </c>
      <c r="D3355" s="1">
        <v>3.22</v>
      </c>
      <c r="E3355" s="1">
        <v>3.22</v>
      </c>
      <c r="F3355" s="1">
        <v>1</v>
      </c>
    </row>
    <row r="3356" spans="1:6" x14ac:dyDescent="0.25">
      <c r="A3356" t="s">
        <v>3363</v>
      </c>
      <c r="B3356">
        <v>1</v>
      </c>
      <c r="C3356">
        <v>1</v>
      </c>
      <c r="D3356" s="1">
        <v>26</v>
      </c>
      <c r="E3356" s="1">
        <v>26</v>
      </c>
      <c r="F3356" s="1">
        <v>1</v>
      </c>
    </row>
    <row r="3357" spans="1:6" x14ac:dyDescent="0.25">
      <c r="A3357" t="s">
        <v>3364</v>
      </c>
      <c r="B3357">
        <v>1</v>
      </c>
      <c r="C3357">
        <v>1</v>
      </c>
      <c r="D3357" s="1">
        <v>26</v>
      </c>
      <c r="E3357" s="1">
        <v>26</v>
      </c>
      <c r="F3357" s="1">
        <v>1</v>
      </c>
    </row>
    <row r="3358" spans="1:6" x14ac:dyDescent="0.25">
      <c r="A3358" t="s">
        <v>3365</v>
      </c>
      <c r="B3358">
        <v>1</v>
      </c>
      <c r="C3358">
        <v>1</v>
      </c>
      <c r="D3358" s="1">
        <v>75.45</v>
      </c>
      <c r="E3358" s="1">
        <v>75.45</v>
      </c>
      <c r="F3358" s="1">
        <v>1</v>
      </c>
    </row>
    <row r="3359" spans="1:6" x14ac:dyDescent="0.25">
      <c r="A3359" t="s">
        <v>3366</v>
      </c>
      <c r="B3359">
        <v>1</v>
      </c>
      <c r="C3359">
        <v>1</v>
      </c>
      <c r="D3359" s="1">
        <v>25.14</v>
      </c>
      <c r="E3359" s="1">
        <v>25.14</v>
      </c>
      <c r="F3359" s="1">
        <v>1</v>
      </c>
    </row>
    <row r="3360" spans="1:6" x14ac:dyDescent="0.25">
      <c r="A3360" t="s">
        <v>3367</v>
      </c>
      <c r="B3360">
        <v>1</v>
      </c>
      <c r="C3360">
        <v>1</v>
      </c>
      <c r="D3360" s="1">
        <v>26</v>
      </c>
      <c r="E3360" s="1">
        <v>26</v>
      </c>
      <c r="F3360" s="1">
        <v>1</v>
      </c>
    </row>
    <row r="3361" spans="1:6" x14ac:dyDescent="0.25">
      <c r="A3361" t="s">
        <v>3368</v>
      </c>
      <c r="B3361">
        <v>1</v>
      </c>
      <c r="C3361">
        <v>1</v>
      </c>
      <c r="D3361" s="1">
        <v>25.14</v>
      </c>
      <c r="E3361" s="1">
        <v>25.14</v>
      </c>
      <c r="F3361" s="1">
        <v>1</v>
      </c>
    </row>
    <row r="3362" spans="1:6" x14ac:dyDescent="0.25">
      <c r="A3362" t="s">
        <v>3369</v>
      </c>
      <c r="B3362">
        <v>1</v>
      </c>
      <c r="C3362">
        <v>1</v>
      </c>
      <c r="D3362" s="1">
        <v>42</v>
      </c>
      <c r="E3362" s="1">
        <v>42</v>
      </c>
      <c r="F3362" s="1">
        <v>1</v>
      </c>
    </row>
    <row r="3363" spans="1:6" x14ac:dyDescent="0.25">
      <c r="A3363" t="s">
        <v>3370</v>
      </c>
      <c r="B3363">
        <v>1</v>
      </c>
      <c r="C3363">
        <v>1</v>
      </c>
      <c r="D3363" s="1">
        <v>26</v>
      </c>
      <c r="E3363" s="1">
        <v>26</v>
      </c>
      <c r="F3363" s="1">
        <v>1</v>
      </c>
    </row>
    <row r="3364" spans="1:6" x14ac:dyDescent="0.25">
      <c r="A3364" t="s">
        <v>3371</v>
      </c>
      <c r="B3364">
        <v>1</v>
      </c>
      <c r="C3364">
        <v>1</v>
      </c>
      <c r="D3364" s="1">
        <v>26</v>
      </c>
      <c r="E3364" s="1">
        <v>26</v>
      </c>
      <c r="F3364" s="1">
        <v>1</v>
      </c>
    </row>
    <row r="3365" spans="1:6" x14ac:dyDescent="0.25">
      <c r="A3365" t="s">
        <v>3372</v>
      </c>
      <c r="B3365">
        <v>1</v>
      </c>
      <c r="C3365">
        <v>1</v>
      </c>
      <c r="D3365" s="1">
        <v>26</v>
      </c>
      <c r="E3365" s="1">
        <v>26</v>
      </c>
      <c r="F3365" s="1">
        <v>1</v>
      </c>
    </row>
    <row r="3366" spans="1:6" x14ac:dyDescent="0.25">
      <c r="A3366" t="s">
        <v>3373</v>
      </c>
      <c r="B3366">
        <v>1</v>
      </c>
      <c r="C3366">
        <v>1</v>
      </c>
      <c r="D3366" s="1">
        <v>35.729999999999997</v>
      </c>
      <c r="E3366" s="1">
        <v>35.729999999999997</v>
      </c>
      <c r="F3366" s="1">
        <v>1</v>
      </c>
    </row>
    <row r="3367" spans="1:6" x14ac:dyDescent="0.25">
      <c r="A3367" t="s">
        <v>3374</v>
      </c>
      <c r="B3367">
        <v>1</v>
      </c>
      <c r="C3367">
        <v>1</v>
      </c>
      <c r="D3367" s="1">
        <v>25</v>
      </c>
      <c r="E3367" s="1">
        <v>25</v>
      </c>
      <c r="F3367" s="1">
        <v>1</v>
      </c>
    </row>
    <row r="3368" spans="1:6" x14ac:dyDescent="0.25">
      <c r="A3368" t="s">
        <v>3375</v>
      </c>
      <c r="B3368">
        <v>1</v>
      </c>
      <c r="C3368">
        <v>1</v>
      </c>
      <c r="D3368" s="1">
        <v>35.729999999999997</v>
      </c>
      <c r="E3368" s="1">
        <v>35.729999999999997</v>
      </c>
      <c r="F3368" s="1">
        <v>1</v>
      </c>
    </row>
    <row r="3369" spans="1:6" x14ac:dyDescent="0.25">
      <c r="A3369" t="s">
        <v>3376</v>
      </c>
      <c r="B3369">
        <v>1</v>
      </c>
      <c r="C3369">
        <v>1</v>
      </c>
      <c r="D3369" s="1">
        <v>35.729999999999997</v>
      </c>
      <c r="E3369" s="1">
        <v>35.729999999999997</v>
      </c>
      <c r="F3369" s="1">
        <v>1</v>
      </c>
    </row>
    <row r="3370" spans="1:6" x14ac:dyDescent="0.25">
      <c r="A3370" t="s">
        <v>3377</v>
      </c>
      <c r="B3370">
        <v>1</v>
      </c>
      <c r="C3370">
        <v>1</v>
      </c>
      <c r="D3370" s="1">
        <v>25</v>
      </c>
      <c r="E3370" s="1">
        <v>25</v>
      </c>
      <c r="F3370" s="1">
        <v>1</v>
      </c>
    </row>
    <row r="3371" spans="1:6" x14ac:dyDescent="0.25">
      <c r="A3371" t="s">
        <v>3378</v>
      </c>
      <c r="B3371">
        <v>1</v>
      </c>
      <c r="C3371">
        <v>1</v>
      </c>
      <c r="D3371" s="1">
        <v>35.729999999999997</v>
      </c>
      <c r="E3371" s="1">
        <v>35.729999999999997</v>
      </c>
      <c r="F3371" s="1">
        <v>1</v>
      </c>
    </row>
    <row r="3372" spans="1:6" x14ac:dyDescent="0.25">
      <c r="A3372" t="s">
        <v>3379</v>
      </c>
      <c r="B3372">
        <v>1</v>
      </c>
      <c r="C3372">
        <v>1</v>
      </c>
      <c r="D3372" s="1">
        <v>19.63</v>
      </c>
      <c r="E3372" s="1">
        <v>19.63</v>
      </c>
      <c r="F3372" s="1">
        <v>1</v>
      </c>
    </row>
    <row r="3373" spans="1:6" x14ac:dyDescent="0.25">
      <c r="A3373" t="s">
        <v>3380</v>
      </c>
      <c r="B3373">
        <v>1</v>
      </c>
      <c r="C3373">
        <v>1</v>
      </c>
      <c r="D3373" s="1">
        <v>80.67</v>
      </c>
      <c r="E3373" s="1">
        <v>80.67</v>
      </c>
      <c r="F3373" s="1">
        <v>1</v>
      </c>
    </row>
    <row r="3374" spans="1:6" x14ac:dyDescent="0.25">
      <c r="A3374" t="s">
        <v>3381</v>
      </c>
      <c r="B3374">
        <v>1</v>
      </c>
      <c r="C3374">
        <v>1</v>
      </c>
      <c r="D3374" s="1">
        <v>80.67</v>
      </c>
      <c r="E3374" s="1">
        <v>80.67</v>
      </c>
      <c r="F3374" s="1">
        <v>1</v>
      </c>
    </row>
    <row r="3375" spans="1:6" x14ac:dyDescent="0.25">
      <c r="A3375" t="s">
        <v>3382</v>
      </c>
      <c r="B3375">
        <v>1</v>
      </c>
      <c r="C3375">
        <v>1</v>
      </c>
      <c r="D3375" s="1">
        <v>153.09</v>
      </c>
      <c r="E3375" s="1">
        <v>153.09</v>
      </c>
      <c r="F3375" s="1">
        <v>1</v>
      </c>
    </row>
    <row r="3376" spans="1:6" x14ac:dyDescent="0.25">
      <c r="A3376" t="s">
        <v>3383</v>
      </c>
      <c r="B3376">
        <v>1</v>
      </c>
      <c r="C3376">
        <v>1</v>
      </c>
      <c r="D3376" s="1">
        <v>116.11</v>
      </c>
      <c r="E3376" s="1">
        <v>116.11</v>
      </c>
      <c r="F3376" s="1">
        <v>1</v>
      </c>
    </row>
    <row r="3377" spans="1:6" x14ac:dyDescent="0.25">
      <c r="A3377" t="s">
        <v>3384</v>
      </c>
      <c r="B3377">
        <v>1</v>
      </c>
      <c r="C3377">
        <v>1</v>
      </c>
      <c r="D3377" s="1">
        <v>145.84</v>
      </c>
      <c r="E3377" s="1">
        <v>145.84</v>
      </c>
      <c r="F3377" s="1">
        <v>1</v>
      </c>
    </row>
    <row r="3378" spans="1:6" x14ac:dyDescent="0.25">
      <c r="A3378" t="s">
        <v>3385</v>
      </c>
      <c r="B3378">
        <v>1</v>
      </c>
      <c r="C3378">
        <v>1</v>
      </c>
      <c r="D3378" s="1">
        <v>39.979999999999997</v>
      </c>
      <c r="E3378" s="1">
        <v>39.979999999999997</v>
      </c>
      <c r="F3378" s="1">
        <v>1</v>
      </c>
    </row>
    <row r="3379" spans="1:6" x14ac:dyDescent="0.25">
      <c r="A3379" t="s">
        <v>3386</v>
      </c>
      <c r="B3379">
        <v>1</v>
      </c>
      <c r="C3379">
        <v>1</v>
      </c>
      <c r="D3379" s="1">
        <v>39.979999999999997</v>
      </c>
      <c r="E3379" s="1">
        <v>39.979999999999997</v>
      </c>
      <c r="F3379" s="1">
        <v>1</v>
      </c>
    </row>
    <row r="3380" spans="1:6" x14ac:dyDescent="0.25">
      <c r="A3380" t="s">
        <v>3387</v>
      </c>
      <c r="B3380">
        <v>1</v>
      </c>
      <c r="C3380">
        <v>1</v>
      </c>
      <c r="D3380" s="1">
        <v>39.979999999999997</v>
      </c>
      <c r="E3380" s="1">
        <v>39.979999999999997</v>
      </c>
      <c r="F3380" s="1">
        <v>1</v>
      </c>
    </row>
    <row r="3381" spans="1:6" x14ac:dyDescent="0.25">
      <c r="A3381" t="s">
        <v>3388</v>
      </c>
      <c r="B3381">
        <v>1</v>
      </c>
      <c r="C3381">
        <v>1</v>
      </c>
      <c r="D3381" s="1">
        <v>38.08</v>
      </c>
      <c r="E3381" s="1">
        <v>38.08</v>
      </c>
      <c r="F3381" s="1">
        <v>1</v>
      </c>
    </row>
    <row r="3382" spans="1:6" x14ac:dyDescent="0.25">
      <c r="A3382" t="s">
        <v>3389</v>
      </c>
      <c r="B3382">
        <v>1</v>
      </c>
      <c r="C3382">
        <v>1</v>
      </c>
      <c r="D3382" s="1">
        <v>96.1</v>
      </c>
      <c r="E3382" s="1">
        <v>96.1</v>
      </c>
      <c r="F3382" s="1">
        <v>1</v>
      </c>
    </row>
    <row r="3383" spans="1:6" x14ac:dyDescent="0.25">
      <c r="A3383" t="s">
        <v>3390</v>
      </c>
      <c r="B3383">
        <v>1</v>
      </c>
      <c r="C3383">
        <v>1</v>
      </c>
      <c r="D3383" s="1">
        <v>136.9</v>
      </c>
      <c r="E3383" s="1">
        <v>136.9</v>
      </c>
      <c r="F3383" s="1">
        <v>1</v>
      </c>
    </row>
    <row r="3384" spans="1:6" x14ac:dyDescent="0.25">
      <c r="A3384" t="s">
        <v>3391</v>
      </c>
      <c r="B3384">
        <v>1</v>
      </c>
      <c r="C3384">
        <v>1</v>
      </c>
      <c r="D3384" s="1">
        <v>43.02</v>
      </c>
      <c r="E3384" s="1">
        <v>43.02</v>
      </c>
      <c r="F3384" s="1">
        <v>1</v>
      </c>
    </row>
    <row r="3385" spans="1:6" x14ac:dyDescent="0.25">
      <c r="A3385" t="s">
        <v>3392</v>
      </c>
      <c r="B3385">
        <v>1</v>
      </c>
      <c r="C3385">
        <v>1</v>
      </c>
      <c r="D3385" s="1">
        <v>119.83</v>
      </c>
      <c r="E3385" s="1">
        <v>119.83</v>
      </c>
      <c r="F3385" s="1">
        <v>1</v>
      </c>
    </row>
    <row r="3386" spans="1:6" x14ac:dyDescent="0.25">
      <c r="A3386" t="s">
        <v>3393</v>
      </c>
      <c r="B3386">
        <v>1</v>
      </c>
      <c r="C3386">
        <v>1</v>
      </c>
      <c r="D3386" s="1">
        <v>187.5</v>
      </c>
      <c r="E3386" s="1">
        <v>187.5</v>
      </c>
      <c r="F3386" s="1">
        <v>1</v>
      </c>
    </row>
    <row r="3387" spans="1:6" x14ac:dyDescent="0.25">
      <c r="A3387" t="s">
        <v>3394</v>
      </c>
      <c r="B3387">
        <v>1</v>
      </c>
      <c r="C3387">
        <v>1</v>
      </c>
      <c r="D3387" s="1">
        <v>106.5</v>
      </c>
      <c r="E3387" s="1">
        <v>106.5</v>
      </c>
      <c r="F3387" s="1">
        <v>1</v>
      </c>
    </row>
    <row r="3388" spans="1:6" x14ac:dyDescent="0.25">
      <c r="A3388" t="s">
        <v>3395</v>
      </c>
      <c r="B3388">
        <v>1</v>
      </c>
      <c r="C3388">
        <v>1</v>
      </c>
      <c r="D3388" s="1">
        <v>126.6</v>
      </c>
      <c r="E3388" s="1">
        <v>126.6</v>
      </c>
      <c r="F3388" s="1">
        <v>1</v>
      </c>
    </row>
    <row r="3389" spans="1:6" x14ac:dyDescent="0.25">
      <c r="A3389" t="s">
        <v>3396</v>
      </c>
      <c r="B3389">
        <v>1</v>
      </c>
      <c r="C3389">
        <v>1</v>
      </c>
      <c r="D3389" s="1">
        <v>109.53</v>
      </c>
      <c r="E3389" s="1">
        <v>109.53</v>
      </c>
      <c r="F3389" s="1">
        <v>1</v>
      </c>
    </row>
    <row r="3390" spans="1:6" x14ac:dyDescent="0.25">
      <c r="A3390" t="s">
        <v>3397</v>
      </c>
      <c r="B3390">
        <v>1</v>
      </c>
      <c r="C3390">
        <v>1</v>
      </c>
      <c r="D3390" s="1">
        <v>34.450000000000003</v>
      </c>
      <c r="E3390" s="1">
        <v>34.450000000000003</v>
      </c>
      <c r="F3390" s="1">
        <v>1</v>
      </c>
    </row>
    <row r="3391" spans="1:6" x14ac:dyDescent="0.25">
      <c r="A3391" t="s">
        <v>3398</v>
      </c>
      <c r="B3391">
        <v>1</v>
      </c>
      <c r="C3391">
        <v>1</v>
      </c>
      <c r="D3391" s="1">
        <v>35.75</v>
      </c>
      <c r="E3391" s="1">
        <v>35.75</v>
      </c>
      <c r="F3391" s="1">
        <v>1</v>
      </c>
    </row>
    <row r="3392" spans="1:6" x14ac:dyDescent="0.25">
      <c r="A3392" t="s">
        <v>3399</v>
      </c>
      <c r="B3392">
        <v>1</v>
      </c>
      <c r="C3392">
        <v>1</v>
      </c>
      <c r="D3392" s="1">
        <v>43.02</v>
      </c>
      <c r="E3392" s="1">
        <v>43.02</v>
      </c>
      <c r="F3392" s="1">
        <v>1</v>
      </c>
    </row>
    <row r="3393" spans="1:6" x14ac:dyDescent="0.25">
      <c r="A3393" t="s">
        <v>3400</v>
      </c>
      <c r="B3393">
        <v>1</v>
      </c>
      <c r="C3393">
        <v>1</v>
      </c>
      <c r="D3393" s="1">
        <v>43.04</v>
      </c>
      <c r="E3393" s="1">
        <v>43.04</v>
      </c>
      <c r="F3393" s="1">
        <v>1</v>
      </c>
    </row>
    <row r="3394" spans="1:6" x14ac:dyDescent="0.25">
      <c r="A3394" t="s">
        <v>3401</v>
      </c>
      <c r="B3394">
        <v>1</v>
      </c>
      <c r="C3394">
        <v>1</v>
      </c>
      <c r="D3394" s="1">
        <v>59.92</v>
      </c>
      <c r="E3394" s="1">
        <v>59.92</v>
      </c>
      <c r="F3394" s="1">
        <v>1</v>
      </c>
    </row>
    <row r="3395" spans="1:6" x14ac:dyDescent="0.25">
      <c r="A3395" t="s">
        <v>3402</v>
      </c>
      <c r="B3395">
        <v>1</v>
      </c>
      <c r="C3395">
        <v>1</v>
      </c>
      <c r="D3395" s="1">
        <v>43.04</v>
      </c>
      <c r="E3395" s="1">
        <v>43.04</v>
      </c>
      <c r="F3395" s="1">
        <v>1</v>
      </c>
    </row>
    <row r="3396" spans="1:6" x14ac:dyDescent="0.25">
      <c r="A3396" t="s">
        <v>3403</v>
      </c>
      <c r="B3396">
        <v>1</v>
      </c>
      <c r="C3396">
        <v>1</v>
      </c>
      <c r="D3396" s="1">
        <v>43.04</v>
      </c>
      <c r="E3396" s="1">
        <v>43.04</v>
      </c>
      <c r="F3396" s="1">
        <v>1</v>
      </c>
    </row>
    <row r="3397" spans="1:6" x14ac:dyDescent="0.25">
      <c r="A3397" t="s">
        <v>3404</v>
      </c>
      <c r="B3397">
        <v>1</v>
      </c>
      <c r="C3397">
        <v>1</v>
      </c>
      <c r="D3397" s="1">
        <v>44.65</v>
      </c>
      <c r="E3397" s="1">
        <v>44.65</v>
      </c>
      <c r="F3397" s="1">
        <v>1</v>
      </c>
    </row>
    <row r="3398" spans="1:6" x14ac:dyDescent="0.25">
      <c r="A3398" t="s">
        <v>3405</v>
      </c>
      <c r="B3398">
        <v>1</v>
      </c>
      <c r="C3398">
        <v>1</v>
      </c>
      <c r="D3398" s="1">
        <v>28.17</v>
      </c>
      <c r="E3398" s="1">
        <v>28.17</v>
      </c>
      <c r="F3398" s="1">
        <v>1</v>
      </c>
    </row>
    <row r="3399" spans="1:6" x14ac:dyDescent="0.25">
      <c r="A3399" t="s">
        <v>3406</v>
      </c>
      <c r="B3399">
        <v>1</v>
      </c>
      <c r="C3399">
        <v>1</v>
      </c>
      <c r="D3399" s="1">
        <v>30.17</v>
      </c>
      <c r="E3399" s="1">
        <v>30.17</v>
      </c>
      <c r="F3399" s="1">
        <v>1</v>
      </c>
    </row>
    <row r="3400" spans="1:6" x14ac:dyDescent="0.25">
      <c r="A3400" t="s">
        <v>3407</v>
      </c>
      <c r="B3400">
        <v>1</v>
      </c>
      <c r="C3400">
        <v>1</v>
      </c>
      <c r="D3400" s="1">
        <v>36.770000000000003</v>
      </c>
      <c r="E3400" s="1">
        <v>36.770000000000003</v>
      </c>
      <c r="F3400" s="1">
        <v>1</v>
      </c>
    </row>
    <row r="3401" spans="1:6" x14ac:dyDescent="0.25">
      <c r="A3401" t="s">
        <v>3408</v>
      </c>
      <c r="B3401">
        <v>1</v>
      </c>
      <c r="C3401">
        <v>1</v>
      </c>
      <c r="D3401" s="1">
        <v>37.75</v>
      </c>
      <c r="E3401" s="1">
        <v>37.75</v>
      </c>
      <c r="F3401" s="1">
        <v>1</v>
      </c>
    </row>
    <row r="3402" spans="1:6" x14ac:dyDescent="0.25">
      <c r="A3402" t="s">
        <v>3409</v>
      </c>
      <c r="B3402">
        <v>1</v>
      </c>
      <c r="C3402">
        <v>1</v>
      </c>
      <c r="D3402" s="1">
        <v>37.75</v>
      </c>
      <c r="E3402" s="1">
        <v>37.75</v>
      </c>
      <c r="F3402" s="1">
        <v>1</v>
      </c>
    </row>
    <row r="3403" spans="1:6" x14ac:dyDescent="0.25">
      <c r="A3403" t="s">
        <v>3410</v>
      </c>
      <c r="B3403">
        <v>1</v>
      </c>
      <c r="C3403">
        <v>1</v>
      </c>
      <c r="D3403" s="1">
        <v>79.09</v>
      </c>
      <c r="E3403" s="1">
        <v>79.09</v>
      </c>
      <c r="F3403" s="1">
        <v>1</v>
      </c>
    </row>
    <row r="3404" spans="1:6" x14ac:dyDescent="0.25">
      <c r="A3404" t="s">
        <v>3411</v>
      </c>
      <c r="B3404">
        <v>1</v>
      </c>
      <c r="C3404">
        <v>1</v>
      </c>
      <c r="D3404" s="1">
        <v>79.09</v>
      </c>
      <c r="E3404" s="1">
        <v>79.09</v>
      </c>
      <c r="F3404" s="1">
        <v>1</v>
      </c>
    </row>
    <row r="3405" spans="1:6" x14ac:dyDescent="0.25">
      <c r="A3405" t="s">
        <v>3412</v>
      </c>
      <c r="B3405">
        <v>1</v>
      </c>
      <c r="C3405">
        <v>1</v>
      </c>
      <c r="D3405" s="1">
        <v>85.58</v>
      </c>
      <c r="E3405" s="1">
        <v>85.58</v>
      </c>
      <c r="F3405" s="1">
        <v>1</v>
      </c>
    </row>
    <row r="3406" spans="1:6" x14ac:dyDescent="0.25">
      <c r="A3406" t="s">
        <v>3413</v>
      </c>
      <c r="B3406">
        <v>1</v>
      </c>
      <c r="C3406">
        <v>1</v>
      </c>
      <c r="D3406" s="1">
        <v>85.58</v>
      </c>
      <c r="E3406" s="1">
        <v>85.58</v>
      </c>
      <c r="F3406" s="1">
        <v>1</v>
      </c>
    </row>
    <row r="3407" spans="1:6" x14ac:dyDescent="0.25">
      <c r="A3407" t="s">
        <v>3414</v>
      </c>
      <c r="B3407">
        <v>1</v>
      </c>
      <c r="C3407">
        <v>1</v>
      </c>
      <c r="D3407" s="1">
        <v>91.08</v>
      </c>
      <c r="E3407" s="1">
        <v>91.08</v>
      </c>
      <c r="F3407" s="1">
        <v>1</v>
      </c>
    </row>
    <row r="3408" spans="1:6" x14ac:dyDescent="0.25">
      <c r="A3408" t="s">
        <v>3415</v>
      </c>
      <c r="B3408">
        <v>1</v>
      </c>
      <c r="C3408">
        <v>1</v>
      </c>
      <c r="D3408" s="1">
        <v>80.08</v>
      </c>
      <c r="E3408" s="1">
        <v>80.08</v>
      </c>
      <c r="F3408" s="1">
        <v>1</v>
      </c>
    </row>
    <row r="3409" spans="1:6" x14ac:dyDescent="0.25">
      <c r="A3409" t="s">
        <v>3416</v>
      </c>
      <c r="B3409">
        <v>1</v>
      </c>
      <c r="C3409">
        <v>1</v>
      </c>
      <c r="D3409" s="1">
        <v>80.08</v>
      </c>
      <c r="E3409" s="1">
        <v>80.08</v>
      </c>
      <c r="F3409" s="1">
        <v>1</v>
      </c>
    </row>
    <row r="3410" spans="1:6" x14ac:dyDescent="0.25">
      <c r="A3410" t="s">
        <v>3417</v>
      </c>
      <c r="B3410">
        <v>1</v>
      </c>
      <c r="C3410">
        <v>1</v>
      </c>
      <c r="D3410" s="1">
        <v>102.7</v>
      </c>
      <c r="E3410" s="1">
        <v>102.7</v>
      </c>
      <c r="F3410" s="1">
        <v>1</v>
      </c>
    </row>
    <row r="3411" spans="1:6" x14ac:dyDescent="0.25">
      <c r="A3411" t="s">
        <v>3418</v>
      </c>
      <c r="B3411">
        <v>1</v>
      </c>
      <c r="C3411">
        <v>1</v>
      </c>
      <c r="D3411" s="1">
        <v>136.9</v>
      </c>
      <c r="E3411" s="1">
        <v>136.9</v>
      </c>
      <c r="F3411" s="1">
        <v>1</v>
      </c>
    </row>
    <row r="3412" spans="1:6" x14ac:dyDescent="0.25">
      <c r="A3412" t="s">
        <v>3419</v>
      </c>
      <c r="B3412">
        <v>1</v>
      </c>
      <c r="C3412">
        <v>1</v>
      </c>
      <c r="D3412" s="1">
        <v>109.07</v>
      </c>
      <c r="E3412" s="1">
        <v>109.07</v>
      </c>
      <c r="F3412" s="1">
        <v>1</v>
      </c>
    </row>
    <row r="3413" spans="1:6" x14ac:dyDescent="0.25">
      <c r="A3413" t="s">
        <v>3420</v>
      </c>
      <c r="B3413">
        <v>1</v>
      </c>
      <c r="C3413">
        <v>1</v>
      </c>
      <c r="D3413" s="1">
        <v>74.540000000000006</v>
      </c>
      <c r="E3413" s="1">
        <v>74.540000000000006</v>
      </c>
      <c r="F3413" s="1">
        <v>1</v>
      </c>
    </row>
    <row r="3414" spans="1:6" x14ac:dyDescent="0.25">
      <c r="A3414" t="s">
        <v>3421</v>
      </c>
      <c r="B3414">
        <v>1</v>
      </c>
      <c r="C3414">
        <v>1</v>
      </c>
      <c r="D3414" s="1">
        <v>87.69</v>
      </c>
      <c r="E3414" s="1">
        <v>87.69</v>
      </c>
      <c r="F3414" s="1">
        <v>1</v>
      </c>
    </row>
    <row r="3415" spans="1:6" x14ac:dyDescent="0.25">
      <c r="A3415" t="s">
        <v>3422</v>
      </c>
      <c r="B3415">
        <v>1</v>
      </c>
      <c r="C3415">
        <v>1</v>
      </c>
      <c r="D3415" s="1">
        <v>163.57</v>
      </c>
      <c r="E3415" s="1">
        <v>163.57</v>
      </c>
      <c r="F3415" s="1">
        <v>1</v>
      </c>
    </row>
    <row r="3416" spans="1:6" x14ac:dyDescent="0.25">
      <c r="A3416" t="s">
        <v>3423</v>
      </c>
      <c r="B3416">
        <v>1</v>
      </c>
      <c r="C3416">
        <v>1</v>
      </c>
      <c r="D3416" s="1">
        <v>98.04</v>
      </c>
      <c r="E3416" s="1">
        <v>98.04</v>
      </c>
      <c r="F3416" s="1">
        <v>1</v>
      </c>
    </row>
    <row r="3417" spans="1:6" x14ac:dyDescent="0.25">
      <c r="A3417" t="s">
        <v>3424</v>
      </c>
      <c r="B3417">
        <v>1</v>
      </c>
      <c r="C3417">
        <v>1</v>
      </c>
      <c r="D3417" s="1">
        <v>98.04</v>
      </c>
      <c r="E3417" s="1">
        <v>98.04</v>
      </c>
      <c r="F3417" s="1">
        <v>1</v>
      </c>
    </row>
    <row r="3418" spans="1:6" x14ac:dyDescent="0.25">
      <c r="A3418" t="s">
        <v>3425</v>
      </c>
      <c r="B3418">
        <v>1</v>
      </c>
      <c r="C3418">
        <v>1</v>
      </c>
      <c r="D3418" s="1">
        <v>157.53</v>
      </c>
      <c r="E3418" s="1">
        <v>157.53</v>
      </c>
      <c r="F3418" s="1">
        <v>1</v>
      </c>
    </row>
    <row r="3419" spans="1:6" x14ac:dyDescent="0.25">
      <c r="A3419" t="s">
        <v>3426</v>
      </c>
      <c r="B3419">
        <v>1</v>
      </c>
      <c r="C3419">
        <v>1</v>
      </c>
      <c r="D3419" s="1">
        <v>122.19</v>
      </c>
      <c r="E3419" s="1">
        <v>122.19</v>
      </c>
      <c r="F3419" s="1">
        <v>1</v>
      </c>
    </row>
    <row r="3420" spans="1:6" x14ac:dyDescent="0.25">
      <c r="A3420" t="s">
        <v>3427</v>
      </c>
      <c r="B3420">
        <v>1</v>
      </c>
      <c r="C3420">
        <v>1</v>
      </c>
      <c r="D3420" s="1">
        <v>126.76</v>
      </c>
      <c r="E3420" s="1">
        <v>126.76</v>
      </c>
      <c r="F3420" s="1">
        <v>1</v>
      </c>
    </row>
    <row r="3421" spans="1:6" x14ac:dyDescent="0.25">
      <c r="A3421" t="s">
        <v>3428</v>
      </c>
      <c r="B3421">
        <v>1</v>
      </c>
      <c r="C3421">
        <v>1</v>
      </c>
      <c r="D3421" s="1">
        <v>153.02000000000001</v>
      </c>
      <c r="E3421" s="1">
        <v>153.02000000000001</v>
      </c>
      <c r="F3421" s="1">
        <v>1</v>
      </c>
    </row>
    <row r="3422" spans="1:6" x14ac:dyDescent="0.25">
      <c r="A3422" t="s">
        <v>3429</v>
      </c>
      <c r="B3422">
        <v>1</v>
      </c>
      <c r="C3422">
        <v>1</v>
      </c>
      <c r="D3422" s="1">
        <v>131.35</v>
      </c>
      <c r="E3422" s="1">
        <v>131.35</v>
      </c>
      <c r="F3422" s="1">
        <v>1</v>
      </c>
    </row>
    <row r="3423" spans="1:6" x14ac:dyDescent="0.25">
      <c r="A3423" t="s">
        <v>3430</v>
      </c>
      <c r="B3423">
        <v>1</v>
      </c>
      <c r="C3423">
        <v>1</v>
      </c>
      <c r="D3423" s="1">
        <v>131.35</v>
      </c>
      <c r="E3423" s="1">
        <v>131.35</v>
      </c>
      <c r="F3423" s="1">
        <v>1</v>
      </c>
    </row>
    <row r="3424" spans="1:6" x14ac:dyDescent="0.25">
      <c r="A3424" t="s">
        <v>3431</v>
      </c>
      <c r="B3424">
        <v>1</v>
      </c>
      <c r="C3424">
        <v>1</v>
      </c>
      <c r="D3424" s="1">
        <v>113.61</v>
      </c>
      <c r="E3424" s="1">
        <v>113.61</v>
      </c>
      <c r="F3424" s="1">
        <v>1</v>
      </c>
    </row>
    <row r="3425" spans="1:6" x14ac:dyDescent="0.25">
      <c r="A3425" t="s">
        <v>3432</v>
      </c>
      <c r="B3425">
        <v>1</v>
      </c>
      <c r="C3425">
        <v>1</v>
      </c>
      <c r="D3425" s="1">
        <v>123.2</v>
      </c>
      <c r="E3425" s="1">
        <v>123.2</v>
      </c>
      <c r="F3425" s="1">
        <v>1</v>
      </c>
    </row>
    <row r="3426" spans="1:6" x14ac:dyDescent="0.25">
      <c r="A3426" t="s">
        <v>3433</v>
      </c>
      <c r="B3426">
        <v>1</v>
      </c>
      <c r="C3426">
        <v>1</v>
      </c>
      <c r="D3426" s="1">
        <v>131.35</v>
      </c>
      <c r="E3426" s="1">
        <v>131.35</v>
      </c>
      <c r="F3426" s="1">
        <v>1</v>
      </c>
    </row>
    <row r="3427" spans="1:6" x14ac:dyDescent="0.25">
      <c r="A3427" t="s">
        <v>3434</v>
      </c>
      <c r="B3427">
        <v>1</v>
      </c>
      <c r="C3427">
        <v>1</v>
      </c>
      <c r="D3427" s="1">
        <v>185</v>
      </c>
      <c r="E3427" s="1">
        <v>185</v>
      </c>
      <c r="F3427" s="1">
        <v>1</v>
      </c>
    </row>
    <row r="3428" spans="1:6" x14ac:dyDescent="0.25">
      <c r="A3428" t="s">
        <v>3435</v>
      </c>
      <c r="B3428">
        <v>1</v>
      </c>
      <c r="C3428">
        <v>1</v>
      </c>
      <c r="D3428" s="1">
        <v>195</v>
      </c>
      <c r="E3428" s="1">
        <v>195</v>
      </c>
      <c r="F3428" s="1">
        <v>1</v>
      </c>
    </row>
    <row r="3429" spans="1:6" x14ac:dyDescent="0.25">
      <c r="A3429" t="s">
        <v>3436</v>
      </c>
      <c r="B3429">
        <v>1</v>
      </c>
      <c r="C3429">
        <v>1</v>
      </c>
      <c r="D3429" s="1">
        <v>195</v>
      </c>
      <c r="E3429" s="1">
        <v>195</v>
      </c>
      <c r="F3429" s="1">
        <v>1</v>
      </c>
    </row>
    <row r="3430" spans="1:6" x14ac:dyDescent="0.25">
      <c r="A3430" t="s">
        <v>3437</v>
      </c>
      <c r="B3430">
        <v>1</v>
      </c>
      <c r="C3430">
        <v>1</v>
      </c>
      <c r="D3430" s="1">
        <v>88.5</v>
      </c>
      <c r="E3430" s="1">
        <v>88.5</v>
      </c>
      <c r="F3430" s="1">
        <v>1</v>
      </c>
    </row>
    <row r="3431" spans="1:6" x14ac:dyDescent="0.25">
      <c r="A3431" t="s">
        <v>3438</v>
      </c>
      <c r="B3431">
        <v>1</v>
      </c>
      <c r="C3431">
        <v>1</v>
      </c>
      <c r="D3431" s="1">
        <v>99.5</v>
      </c>
      <c r="E3431" s="1">
        <v>99.5</v>
      </c>
      <c r="F3431" s="1">
        <v>1</v>
      </c>
    </row>
    <row r="3432" spans="1:6" x14ac:dyDescent="0.25">
      <c r="A3432" t="s">
        <v>3439</v>
      </c>
      <c r="B3432">
        <v>1</v>
      </c>
      <c r="C3432">
        <v>1</v>
      </c>
      <c r="D3432" s="1">
        <v>103.5</v>
      </c>
      <c r="E3432" s="1">
        <v>103.5</v>
      </c>
      <c r="F3432" s="1">
        <v>1</v>
      </c>
    </row>
    <row r="3433" spans="1:6" x14ac:dyDescent="0.25">
      <c r="A3433" t="s">
        <v>3440</v>
      </c>
      <c r="B3433">
        <v>1</v>
      </c>
      <c r="C3433">
        <v>1</v>
      </c>
      <c r="D3433" s="1">
        <v>103.5</v>
      </c>
      <c r="E3433" s="1">
        <v>103.5</v>
      </c>
      <c r="F3433" s="1">
        <v>1</v>
      </c>
    </row>
    <row r="3434" spans="1:6" x14ac:dyDescent="0.25">
      <c r="A3434" t="s">
        <v>3441</v>
      </c>
      <c r="B3434">
        <v>1</v>
      </c>
      <c r="C3434">
        <v>1</v>
      </c>
      <c r="D3434" s="1">
        <v>103.5</v>
      </c>
      <c r="E3434" s="1">
        <v>103.5</v>
      </c>
      <c r="F3434" s="1">
        <v>1</v>
      </c>
    </row>
    <row r="3435" spans="1:6" x14ac:dyDescent="0.25">
      <c r="A3435" t="s">
        <v>3442</v>
      </c>
      <c r="B3435">
        <v>1</v>
      </c>
      <c r="C3435">
        <v>1</v>
      </c>
      <c r="D3435" s="1">
        <v>103.5</v>
      </c>
      <c r="E3435" s="1">
        <v>103.5</v>
      </c>
      <c r="F3435" s="1">
        <v>1</v>
      </c>
    </row>
    <row r="3436" spans="1:6" x14ac:dyDescent="0.25">
      <c r="A3436" t="s">
        <v>3443</v>
      </c>
      <c r="B3436">
        <v>1</v>
      </c>
      <c r="C3436">
        <v>1</v>
      </c>
      <c r="D3436" s="1">
        <v>103.5</v>
      </c>
      <c r="E3436" s="1">
        <v>103.5</v>
      </c>
      <c r="F3436" s="1">
        <v>1</v>
      </c>
    </row>
    <row r="3437" spans="1:6" x14ac:dyDescent="0.25">
      <c r="A3437" t="s">
        <v>3444</v>
      </c>
      <c r="B3437">
        <v>1</v>
      </c>
      <c r="C3437">
        <v>1</v>
      </c>
      <c r="D3437" s="1">
        <v>103.5</v>
      </c>
      <c r="E3437" s="1">
        <v>103.5</v>
      </c>
      <c r="F3437" s="1">
        <v>1</v>
      </c>
    </row>
    <row r="3438" spans="1:6" x14ac:dyDescent="0.25">
      <c r="A3438" t="s">
        <v>3445</v>
      </c>
      <c r="B3438">
        <v>1</v>
      </c>
      <c r="C3438">
        <v>1</v>
      </c>
      <c r="D3438" s="1">
        <v>67.06</v>
      </c>
      <c r="E3438" s="1">
        <v>67.06</v>
      </c>
      <c r="F3438" s="1">
        <v>1</v>
      </c>
    </row>
    <row r="3439" spans="1:6" x14ac:dyDescent="0.25">
      <c r="A3439" t="s">
        <v>3446</v>
      </c>
      <c r="B3439">
        <v>1</v>
      </c>
      <c r="C3439">
        <v>1</v>
      </c>
      <c r="D3439" s="1">
        <v>96.46</v>
      </c>
      <c r="E3439" s="1">
        <v>96.46</v>
      </c>
      <c r="F3439" s="1">
        <v>1</v>
      </c>
    </row>
    <row r="3440" spans="1:6" x14ac:dyDescent="0.25">
      <c r="A3440" t="s">
        <v>3447</v>
      </c>
      <c r="B3440">
        <v>1</v>
      </c>
      <c r="C3440">
        <v>1</v>
      </c>
      <c r="D3440" s="1">
        <v>176.4</v>
      </c>
      <c r="E3440" s="1">
        <v>176.4</v>
      </c>
      <c r="F3440" s="1">
        <v>1</v>
      </c>
    </row>
    <row r="3441" spans="1:6" x14ac:dyDescent="0.25">
      <c r="A3441" t="s">
        <v>3448</v>
      </c>
      <c r="B3441">
        <v>1</v>
      </c>
      <c r="C3441">
        <v>1</v>
      </c>
      <c r="D3441" s="1">
        <v>151.12</v>
      </c>
      <c r="E3441" s="1">
        <v>151.12</v>
      </c>
      <c r="F3441" s="1">
        <v>1</v>
      </c>
    </row>
    <row r="3442" spans="1:6" x14ac:dyDescent="0.25">
      <c r="A3442" t="s">
        <v>3449</v>
      </c>
      <c r="B3442">
        <v>1</v>
      </c>
      <c r="C3442">
        <v>1</v>
      </c>
      <c r="D3442" s="1">
        <v>150.18</v>
      </c>
      <c r="E3442" s="1">
        <v>150.18</v>
      </c>
      <c r="F3442" s="1">
        <v>1</v>
      </c>
    </row>
    <row r="3443" spans="1:6" x14ac:dyDescent="0.25">
      <c r="A3443" t="s">
        <v>3450</v>
      </c>
      <c r="B3443">
        <v>1</v>
      </c>
      <c r="C3443">
        <v>1</v>
      </c>
      <c r="D3443" s="1">
        <v>160.36000000000001</v>
      </c>
      <c r="E3443" s="1">
        <v>160.36000000000001</v>
      </c>
      <c r="F3443" s="1">
        <v>1</v>
      </c>
    </row>
    <row r="3444" spans="1:6" x14ac:dyDescent="0.25">
      <c r="A3444" t="s">
        <v>3451</v>
      </c>
      <c r="B3444">
        <v>1</v>
      </c>
      <c r="C3444">
        <v>1</v>
      </c>
      <c r="D3444" s="1">
        <v>186.23</v>
      </c>
      <c r="E3444" s="1">
        <v>186.23</v>
      </c>
      <c r="F3444" s="1">
        <v>1</v>
      </c>
    </row>
    <row r="3445" spans="1:6" x14ac:dyDescent="0.25">
      <c r="A3445" t="s">
        <v>3452</v>
      </c>
      <c r="B3445">
        <v>1</v>
      </c>
      <c r="C3445">
        <v>1</v>
      </c>
      <c r="D3445" s="1">
        <v>176.4</v>
      </c>
      <c r="E3445" s="1">
        <v>176.4</v>
      </c>
      <c r="F3445" s="1">
        <v>1</v>
      </c>
    </row>
    <row r="3446" spans="1:6" x14ac:dyDescent="0.25">
      <c r="A3446" t="s">
        <v>3453</v>
      </c>
      <c r="B3446">
        <v>1</v>
      </c>
      <c r="C3446">
        <v>1</v>
      </c>
      <c r="D3446" s="1">
        <v>150.18</v>
      </c>
      <c r="E3446" s="1">
        <v>150.18</v>
      </c>
      <c r="F3446" s="1">
        <v>1</v>
      </c>
    </row>
    <row r="3447" spans="1:6" x14ac:dyDescent="0.25">
      <c r="A3447" t="s">
        <v>3454</v>
      </c>
      <c r="B3447">
        <v>1</v>
      </c>
      <c r="C3447">
        <v>1</v>
      </c>
      <c r="D3447" s="1">
        <v>146.83000000000001</v>
      </c>
      <c r="E3447" s="1">
        <v>146.83000000000001</v>
      </c>
      <c r="F3447" s="1">
        <v>1</v>
      </c>
    </row>
    <row r="3448" spans="1:6" x14ac:dyDescent="0.25">
      <c r="A3448" t="s">
        <v>3455</v>
      </c>
      <c r="B3448">
        <v>1</v>
      </c>
      <c r="C3448">
        <v>1</v>
      </c>
      <c r="D3448" s="1">
        <v>170.88</v>
      </c>
      <c r="E3448" s="1">
        <v>170.88</v>
      </c>
      <c r="F3448" s="1">
        <v>1</v>
      </c>
    </row>
    <row r="3449" spans="1:6" x14ac:dyDescent="0.25">
      <c r="A3449" t="s">
        <v>3456</v>
      </c>
      <c r="B3449">
        <v>1</v>
      </c>
      <c r="C3449">
        <v>1</v>
      </c>
      <c r="D3449" s="1">
        <v>365.5</v>
      </c>
      <c r="E3449" s="1">
        <v>365.5</v>
      </c>
      <c r="F3449" s="1">
        <v>1</v>
      </c>
    </row>
    <row r="3450" spans="1:6" x14ac:dyDescent="0.25">
      <c r="A3450" t="s">
        <v>3457</v>
      </c>
      <c r="B3450">
        <v>1</v>
      </c>
      <c r="C3450">
        <v>1</v>
      </c>
      <c r="D3450" s="1">
        <v>328</v>
      </c>
      <c r="E3450" s="1">
        <v>328</v>
      </c>
      <c r="F3450" s="1">
        <v>1</v>
      </c>
    </row>
    <row r="3451" spans="1:6" x14ac:dyDescent="0.25">
      <c r="A3451" t="s">
        <v>3458</v>
      </c>
      <c r="B3451">
        <v>1</v>
      </c>
      <c r="C3451">
        <v>1</v>
      </c>
      <c r="D3451" s="1">
        <v>245.35</v>
      </c>
      <c r="E3451" s="1">
        <v>245.35</v>
      </c>
      <c r="F3451" s="1">
        <v>1</v>
      </c>
    </row>
    <row r="3452" spans="1:6" x14ac:dyDescent="0.25">
      <c r="A3452" t="s">
        <v>3459</v>
      </c>
      <c r="B3452">
        <v>1</v>
      </c>
      <c r="C3452">
        <v>1</v>
      </c>
      <c r="D3452" s="1">
        <v>182.95</v>
      </c>
      <c r="E3452" s="1">
        <v>182.95</v>
      </c>
      <c r="F3452" s="1">
        <v>1</v>
      </c>
    </row>
    <row r="3453" spans="1:6" x14ac:dyDescent="0.25">
      <c r="A3453" t="s">
        <v>3460</v>
      </c>
      <c r="B3453">
        <v>1</v>
      </c>
      <c r="C3453">
        <v>1</v>
      </c>
      <c r="D3453" s="1">
        <v>176.07</v>
      </c>
      <c r="E3453" s="1">
        <v>176.07</v>
      </c>
      <c r="F3453" s="1">
        <v>1</v>
      </c>
    </row>
    <row r="3454" spans="1:6" x14ac:dyDescent="0.25">
      <c r="A3454" t="s">
        <v>3461</v>
      </c>
      <c r="B3454">
        <v>1</v>
      </c>
      <c r="C3454">
        <v>1</v>
      </c>
      <c r="D3454" s="1">
        <v>290.2</v>
      </c>
      <c r="E3454" s="1">
        <v>290.2</v>
      </c>
      <c r="F3454" s="1">
        <v>1</v>
      </c>
    </row>
    <row r="3455" spans="1:6" x14ac:dyDescent="0.25">
      <c r="A3455" t="s">
        <v>3462</v>
      </c>
      <c r="B3455">
        <v>1</v>
      </c>
      <c r="C3455">
        <v>1</v>
      </c>
      <c r="D3455" s="1">
        <v>290.2</v>
      </c>
      <c r="E3455" s="1">
        <v>290.2</v>
      </c>
      <c r="F3455" s="1">
        <v>1</v>
      </c>
    </row>
    <row r="3456" spans="1:6" x14ac:dyDescent="0.25">
      <c r="A3456" t="s">
        <v>3463</v>
      </c>
      <c r="B3456">
        <v>1</v>
      </c>
      <c r="C3456">
        <v>1</v>
      </c>
      <c r="D3456" s="1">
        <v>90</v>
      </c>
      <c r="E3456" s="1">
        <v>90</v>
      </c>
      <c r="F3456" s="1">
        <v>1</v>
      </c>
    </row>
    <row r="3457" spans="1:6" x14ac:dyDescent="0.25">
      <c r="A3457" t="s">
        <v>3464</v>
      </c>
      <c r="B3457">
        <v>1</v>
      </c>
      <c r="C3457">
        <v>1</v>
      </c>
      <c r="D3457" s="1">
        <v>90</v>
      </c>
      <c r="E3457" s="1">
        <v>90</v>
      </c>
      <c r="F3457" s="1">
        <v>1</v>
      </c>
    </row>
    <row r="3458" spans="1:6" x14ac:dyDescent="0.25">
      <c r="A3458" t="s">
        <v>3465</v>
      </c>
      <c r="B3458">
        <v>1</v>
      </c>
      <c r="C3458">
        <v>1</v>
      </c>
      <c r="D3458" s="1">
        <v>90</v>
      </c>
      <c r="E3458" s="1">
        <v>90</v>
      </c>
      <c r="F3458" s="1">
        <v>1</v>
      </c>
    </row>
    <row r="3459" spans="1:6" x14ac:dyDescent="0.25">
      <c r="A3459" t="s">
        <v>3466</v>
      </c>
      <c r="B3459">
        <v>1</v>
      </c>
      <c r="C3459">
        <v>1</v>
      </c>
      <c r="D3459" s="1">
        <v>90</v>
      </c>
      <c r="E3459" s="1">
        <v>90</v>
      </c>
      <c r="F3459" s="1">
        <v>1</v>
      </c>
    </row>
    <row r="3460" spans="1:6" x14ac:dyDescent="0.25">
      <c r="A3460" t="s">
        <v>3467</v>
      </c>
      <c r="B3460">
        <v>1</v>
      </c>
      <c r="C3460">
        <v>1</v>
      </c>
      <c r="D3460" s="1">
        <v>90</v>
      </c>
      <c r="E3460" s="1">
        <v>90</v>
      </c>
      <c r="F3460" s="1">
        <v>1</v>
      </c>
    </row>
    <row r="3461" spans="1:6" x14ac:dyDescent="0.25">
      <c r="A3461" t="s">
        <v>3468</v>
      </c>
      <c r="B3461">
        <v>1</v>
      </c>
      <c r="C3461">
        <v>1</v>
      </c>
      <c r="D3461" s="1">
        <v>176.55</v>
      </c>
      <c r="E3461" s="1">
        <v>176.55</v>
      </c>
      <c r="F3461" s="1">
        <v>1</v>
      </c>
    </row>
    <row r="3462" spans="1:6" x14ac:dyDescent="0.25">
      <c r="A3462" t="s">
        <v>3469</v>
      </c>
      <c r="B3462">
        <v>1</v>
      </c>
      <c r="C3462">
        <v>1</v>
      </c>
      <c r="D3462" s="1">
        <v>282.2</v>
      </c>
      <c r="E3462" s="1">
        <v>282.2</v>
      </c>
      <c r="F3462" s="1">
        <v>1</v>
      </c>
    </row>
    <row r="3463" spans="1:6" x14ac:dyDescent="0.25">
      <c r="A3463" t="s">
        <v>3470</v>
      </c>
      <c r="B3463">
        <v>1</v>
      </c>
      <c r="C3463">
        <v>1</v>
      </c>
      <c r="D3463" s="1">
        <v>273.35000000000002</v>
      </c>
      <c r="E3463" s="1">
        <v>273.35000000000002</v>
      </c>
      <c r="F3463" s="1">
        <v>1</v>
      </c>
    </row>
    <row r="3464" spans="1:6" x14ac:dyDescent="0.25">
      <c r="A3464" t="s">
        <v>3471</v>
      </c>
      <c r="B3464">
        <v>1</v>
      </c>
      <c r="C3464">
        <v>1</v>
      </c>
      <c r="D3464" s="1">
        <v>165.1</v>
      </c>
      <c r="E3464" s="1">
        <v>165.1</v>
      </c>
      <c r="F3464" s="1">
        <v>1</v>
      </c>
    </row>
    <row r="3465" spans="1:6" x14ac:dyDescent="0.25">
      <c r="A3465" t="s">
        <v>3472</v>
      </c>
      <c r="B3465">
        <v>1</v>
      </c>
      <c r="C3465">
        <v>1</v>
      </c>
      <c r="D3465" s="1">
        <v>155.44999999999999</v>
      </c>
      <c r="E3465" s="1">
        <v>155.44999999999999</v>
      </c>
      <c r="F3465" s="1">
        <v>1</v>
      </c>
    </row>
    <row r="3466" spans="1:6" x14ac:dyDescent="0.25">
      <c r="A3466" t="s">
        <v>3473</v>
      </c>
      <c r="B3466">
        <v>1</v>
      </c>
      <c r="C3466">
        <v>1</v>
      </c>
      <c r="D3466" s="1">
        <v>160.1</v>
      </c>
      <c r="E3466" s="1">
        <v>160.1</v>
      </c>
      <c r="F3466" s="1">
        <v>1</v>
      </c>
    </row>
    <row r="3467" spans="1:6" x14ac:dyDescent="0.25">
      <c r="A3467" t="s">
        <v>3474</v>
      </c>
      <c r="B3467">
        <v>1</v>
      </c>
      <c r="C3467">
        <v>1</v>
      </c>
      <c r="D3467" s="1">
        <v>68.86</v>
      </c>
      <c r="E3467" s="1">
        <v>68.86</v>
      </c>
      <c r="F3467" s="1">
        <v>1</v>
      </c>
    </row>
    <row r="3468" spans="1:6" x14ac:dyDescent="0.25">
      <c r="A3468" t="s">
        <v>3475</v>
      </c>
      <c r="B3468">
        <v>1</v>
      </c>
      <c r="C3468">
        <v>1</v>
      </c>
      <c r="D3468" s="1">
        <v>68.86</v>
      </c>
      <c r="E3468" s="1">
        <v>68.86</v>
      </c>
      <c r="F3468" s="1">
        <v>1</v>
      </c>
    </row>
    <row r="3469" spans="1:6" x14ac:dyDescent="0.25">
      <c r="A3469" t="s">
        <v>3476</v>
      </c>
      <c r="B3469">
        <v>1</v>
      </c>
      <c r="C3469">
        <v>1</v>
      </c>
      <c r="D3469" s="1">
        <v>68.86</v>
      </c>
      <c r="E3469" s="1">
        <v>68.86</v>
      </c>
      <c r="F3469" s="1">
        <v>1</v>
      </c>
    </row>
    <row r="3470" spans="1:6" x14ac:dyDescent="0.25">
      <c r="A3470" t="s">
        <v>3477</v>
      </c>
      <c r="B3470">
        <v>1</v>
      </c>
      <c r="C3470">
        <v>1</v>
      </c>
      <c r="D3470" s="1">
        <v>127.88</v>
      </c>
      <c r="E3470" s="1">
        <v>127.88</v>
      </c>
      <c r="F3470" s="1">
        <v>1</v>
      </c>
    </row>
    <row r="3471" spans="1:6" x14ac:dyDescent="0.25">
      <c r="A3471" t="s">
        <v>3478</v>
      </c>
      <c r="B3471">
        <v>1</v>
      </c>
      <c r="C3471">
        <v>1</v>
      </c>
      <c r="D3471" s="1">
        <v>48.8</v>
      </c>
      <c r="E3471" s="1">
        <v>48.8</v>
      </c>
      <c r="F3471" s="1">
        <v>1</v>
      </c>
    </row>
    <row r="3472" spans="1:6" x14ac:dyDescent="0.25">
      <c r="A3472" t="s">
        <v>3479</v>
      </c>
      <c r="B3472">
        <v>1</v>
      </c>
      <c r="C3472">
        <v>1</v>
      </c>
      <c r="D3472" s="1">
        <v>92.2</v>
      </c>
      <c r="E3472" s="1">
        <v>92.2</v>
      </c>
      <c r="F3472" s="1">
        <v>1</v>
      </c>
    </row>
    <row r="3473" spans="1:6" x14ac:dyDescent="0.25">
      <c r="A3473" t="s">
        <v>3480</v>
      </c>
      <c r="B3473">
        <v>1</v>
      </c>
      <c r="C3473">
        <v>1</v>
      </c>
      <c r="D3473" s="1">
        <v>77.400000000000006</v>
      </c>
      <c r="E3473" s="1">
        <v>77.400000000000006</v>
      </c>
      <c r="F3473" s="1">
        <v>1</v>
      </c>
    </row>
    <row r="3474" spans="1:6" x14ac:dyDescent="0.25">
      <c r="A3474" t="s">
        <v>3481</v>
      </c>
      <c r="B3474">
        <v>1</v>
      </c>
      <c r="C3474">
        <v>1</v>
      </c>
      <c r="D3474" s="1">
        <v>58.8</v>
      </c>
      <c r="E3474" s="1">
        <v>58.8</v>
      </c>
      <c r="F3474" s="1">
        <v>1</v>
      </c>
    </row>
    <row r="3475" spans="1:6" x14ac:dyDescent="0.25">
      <c r="A3475" t="s">
        <v>3482</v>
      </c>
      <c r="B3475">
        <v>1</v>
      </c>
      <c r="C3475">
        <v>1</v>
      </c>
      <c r="D3475" s="1">
        <v>77.900000000000006</v>
      </c>
      <c r="E3475" s="1">
        <v>77.900000000000006</v>
      </c>
      <c r="F3475" s="1">
        <v>1</v>
      </c>
    </row>
    <row r="3476" spans="1:6" x14ac:dyDescent="0.25">
      <c r="A3476" t="s">
        <v>3483</v>
      </c>
      <c r="B3476">
        <v>1</v>
      </c>
      <c r="C3476">
        <v>1</v>
      </c>
      <c r="D3476" s="1">
        <v>63.9</v>
      </c>
      <c r="E3476" s="1">
        <v>63.9</v>
      </c>
      <c r="F3476" s="1">
        <v>1</v>
      </c>
    </row>
    <row r="3477" spans="1:6" x14ac:dyDescent="0.25">
      <c r="A3477" t="s">
        <v>3484</v>
      </c>
      <c r="B3477">
        <v>1</v>
      </c>
      <c r="C3477">
        <v>1</v>
      </c>
      <c r="D3477" s="1">
        <v>102.5</v>
      </c>
      <c r="E3477" s="1">
        <v>102.5</v>
      </c>
      <c r="F3477" s="1">
        <v>1</v>
      </c>
    </row>
    <row r="3478" spans="1:6" x14ac:dyDescent="0.25">
      <c r="A3478" t="s">
        <v>3485</v>
      </c>
      <c r="B3478">
        <v>1</v>
      </c>
      <c r="C3478">
        <v>1</v>
      </c>
      <c r="D3478" s="1">
        <v>59</v>
      </c>
      <c r="E3478" s="1">
        <v>59</v>
      </c>
      <c r="F3478" s="1">
        <v>1</v>
      </c>
    </row>
    <row r="3479" spans="1:6" x14ac:dyDescent="0.25">
      <c r="A3479" t="s">
        <v>3486</v>
      </c>
      <c r="B3479">
        <v>1</v>
      </c>
      <c r="C3479">
        <v>1</v>
      </c>
      <c r="D3479" s="1">
        <v>54.9</v>
      </c>
      <c r="E3479" s="1">
        <v>54.9</v>
      </c>
      <c r="F3479" s="1">
        <v>1</v>
      </c>
    </row>
    <row r="3480" spans="1:6" x14ac:dyDescent="0.25">
      <c r="A3480" t="s">
        <v>3487</v>
      </c>
      <c r="B3480">
        <v>1</v>
      </c>
      <c r="C3480">
        <v>1</v>
      </c>
      <c r="D3480" s="1">
        <v>51.9</v>
      </c>
      <c r="E3480" s="1">
        <v>51.9</v>
      </c>
      <c r="F3480" s="1">
        <v>1</v>
      </c>
    </row>
    <row r="3481" spans="1:6" x14ac:dyDescent="0.25">
      <c r="A3481" t="s">
        <v>3488</v>
      </c>
      <c r="B3481">
        <v>1</v>
      </c>
      <c r="C3481">
        <v>1</v>
      </c>
      <c r="D3481" s="1">
        <v>51.9</v>
      </c>
      <c r="E3481" s="1">
        <v>51.9</v>
      </c>
      <c r="F3481" s="1">
        <v>1</v>
      </c>
    </row>
    <row r="3482" spans="1:6" x14ac:dyDescent="0.25">
      <c r="A3482" t="s">
        <v>3489</v>
      </c>
      <c r="B3482">
        <v>1</v>
      </c>
      <c r="C3482">
        <v>1</v>
      </c>
      <c r="D3482" s="1">
        <v>118.9</v>
      </c>
      <c r="E3482" s="1">
        <v>118.9</v>
      </c>
      <c r="F3482" s="1">
        <v>1</v>
      </c>
    </row>
    <row r="3483" spans="1:6" x14ac:dyDescent="0.25">
      <c r="A3483" t="s">
        <v>3490</v>
      </c>
      <c r="B3483">
        <v>1</v>
      </c>
      <c r="C3483">
        <v>1</v>
      </c>
      <c r="D3483" s="1">
        <v>96.2</v>
      </c>
      <c r="E3483" s="1">
        <v>96.2</v>
      </c>
      <c r="F3483" s="1">
        <v>1</v>
      </c>
    </row>
    <row r="3484" spans="1:6" x14ac:dyDescent="0.25">
      <c r="A3484" t="s">
        <v>3491</v>
      </c>
      <c r="B3484">
        <v>1</v>
      </c>
      <c r="C3484">
        <v>1</v>
      </c>
      <c r="D3484" s="1">
        <v>105.66</v>
      </c>
      <c r="E3484" s="1">
        <v>105.66</v>
      </c>
      <c r="F3484" s="1">
        <v>1</v>
      </c>
    </row>
    <row r="3485" spans="1:6" x14ac:dyDescent="0.25">
      <c r="A3485" t="s">
        <v>3492</v>
      </c>
      <c r="B3485">
        <v>1</v>
      </c>
      <c r="C3485">
        <v>1</v>
      </c>
      <c r="D3485" s="1">
        <v>10.98</v>
      </c>
      <c r="E3485" s="1">
        <v>10.98</v>
      </c>
      <c r="F3485" s="1">
        <v>1</v>
      </c>
    </row>
    <row r="3486" spans="1:6" x14ac:dyDescent="0.25">
      <c r="A3486" t="s">
        <v>3493</v>
      </c>
      <c r="B3486">
        <v>1</v>
      </c>
      <c r="C3486">
        <v>1</v>
      </c>
      <c r="D3486" s="1">
        <v>10.98</v>
      </c>
      <c r="E3486" s="1">
        <v>10.98</v>
      </c>
      <c r="F3486" s="1">
        <v>1</v>
      </c>
    </row>
    <row r="3487" spans="1:6" x14ac:dyDescent="0.25">
      <c r="A3487" t="s">
        <v>3494</v>
      </c>
      <c r="B3487">
        <v>1</v>
      </c>
      <c r="C3487">
        <v>1</v>
      </c>
      <c r="D3487" s="1">
        <v>10.98</v>
      </c>
      <c r="E3487" s="1">
        <v>10.98</v>
      </c>
      <c r="F3487" s="1">
        <v>1</v>
      </c>
    </row>
    <row r="3488" spans="1:6" x14ac:dyDescent="0.25">
      <c r="A3488" t="s">
        <v>3495</v>
      </c>
      <c r="B3488">
        <v>1</v>
      </c>
      <c r="C3488">
        <v>1</v>
      </c>
      <c r="D3488" s="1">
        <v>13.49</v>
      </c>
      <c r="E3488" s="1">
        <v>13.49</v>
      </c>
      <c r="F3488" s="1">
        <v>1</v>
      </c>
    </row>
    <row r="3489" spans="1:6" x14ac:dyDescent="0.25">
      <c r="A3489" t="s">
        <v>3496</v>
      </c>
      <c r="B3489">
        <v>1</v>
      </c>
      <c r="C3489">
        <v>1</v>
      </c>
      <c r="D3489" s="1">
        <v>16.93</v>
      </c>
      <c r="E3489" s="1">
        <v>16.93</v>
      </c>
      <c r="F3489" s="1">
        <v>1</v>
      </c>
    </row>
    <row r="3490" spans="1:6" x14ac:dyDescent="0.25">
      <c r="A3490" t="s">
        <v>3497</v>
      </c>
      <c r="B3490">
        <v>1</v>
      </c>
      <c r="C3490">
        <v>1</v>
      </c>
      <c r="D3490" s="1">
        <v>16.93</v>
      </c>
      <c r="E3490" s="1">
        <v>16.93</v>
      </c>
      <c r="F3490" s="1">
        <v>1</v>
      </c>
    </row>
    <row r="3491" spans="1:6" x14ac:dyDescent="0.25">
      <c r="A3491" t="s">
        <v>3498</v>
      </c>
      <c r="B3491">
        <v>1</v>
      </c>
      <c r="C3491">
        <v>1</v>
      </c>
      <c r="D3491" s="1">
        <v>11.59</v>
      </c>
      <c r="E3491" s="1">
        <v>11.59</v>
      </c>
      <c r="F3491" s="1">
        <v>1</v>
      </c>
    </row>
    <row r="3492" spans="1:6" x14ac:dyDescent="0.25">
      <c r="A3492" t="s">
        <v>3499</v>
      </c>
      <c r="B3492">
        <v>1</v>
      </c>
      <c r="C3492">
        <v>1</v>
      </c>
      <c r="D3492" s="1">
        <v>50</v>
      </c>
      <c r="E3492" s="1">
        <v>50</v>
      </c>
      <c r="F3492" s="1">
        <v>1</v>
      </c>
    </row>
    <row r="3493" spans="1:6" x14ac:dyDescent="0.25">
      <c r="A3493" t="s">
        <v>3500</v>
      </c>
      <c r="B3493">
        <v>1</v>
      </c>
      <c r="C3493">
        <v>1</v>
      </c>
      <c r="D3493" s="1">
        <v>41.4</v>
      </c>
      <c r="E3493" s="1">
        <v>41.4</v>
      </c>
      <c r="F3493" s="1">
        <v>1</v>
      </c>
    </row>
    <row r="3494" spans="1:6" x14ac:dyDescent="0.25">
      <c r="A3494" t="s">
        <v>3501</v>
      </c>
      <c r="B3494">
        <v>1</v>
      </c>
      <c r="C3494">
        <v>1</v>
      </c>
      <c r="D3494" s="1">
        <v>47.8</v>
      </c>
      <c r="E3494" s="1">
        <v>47.8</v>
      </c>
      <c r="F3494" s="1">
        <v>1</v>
      </c>
    </row>
    <row r="3495" spans="1:6" x14ac:dyDescent="0.25">
      <c r="A3495" t="s">
        <v>3502</v>
      </c>
      <c r="B3495">
        <v>1</v>
      </c>
      <c r="C3495">
        <v>1</v>
      </c>
      <c r="D3495" s="1">
        <v>51</v>
      </c>
      <c r="E3495" s="1">
        <v>51</v>
      </c>
      <c r="F3495" s="1">
        <v>1</v>
      </c>
    </row>
    <row r="3496" spans="1:6" x14ac:dyDescent="0.25">
      <c r="A3496" t="s">
        <v>3503</v>
      </c>
      <c r="B3496">
        <v>1</v>
      </c>
      <c r="C3496">
        <v>1</v>
      </c>
      <c r="D3496" s="1">
        <v>45</v>
      </c>
      <c r="E3496" s="1">
        <v>45</v>
      </c>
      <c r="F3496" s="1">
        <v>1</v>
      </c>
    </row>
    <row r="3497" spans="1:6" x14ac:dyDescent="0.25">
      <c r="A3497" t="s">
        <v>3504</v>
      </c>
      <c r="B3497">
        <v>1</v>
      </c>
      <c r="C3497">
        <v>1</v>
      </c>
      <c r="D3497" s="1">
        <v>57.6</v>
      </c>
      <c r="E3497" s="1">
        <v>57.6</v>
      </c>
      <c r="F3497" s="1">
        <v>1</v>
      </c>
    </row>
    <row r="3498" spans="1:6" x14ac:dyDescent="0.25">
      <c r="A3498" t="s">
        <v>3505</v>
      </c>
      <c r="B3498">
        <v>1</v>
      </c>
      <c r="C3498">
        <v>1</v>
      </c>
      <c r="D3498" s="1">
        <v>73.8</v>
      </c>
      <c r="E3498" s="1">
        <v>73.8</v>
      </c>
      <c r="F3498" s="1">
        <v>1</v>
      </c>
    </row>
    <row r="3499" spans="1:6" x14ac:dyDescent="0.25">
      <c r="A3499" t="s">
        <v>3506</v>
      </c>
      <c r="B3499">
        <v>1</v>
      </c>
      <c r="C3499">
        <v>1</v>
      </c>
      <c r="D3499" s="1">
        <v>73.8</v>
      </c>
      <c r="E3499" s="1">
        <v>73.8</v>
      </c>
      <c r="F3499" s="1">
        <v>1</v>
      </c>
    </row>
    <row r="3500" spans="1:6" x14ac:dyDescent="0.25">
      <c r="A3500" t="s">
        <v>3507</v>
      </c>
      <c r="B3500">
        <v>1</v>
      </c>
      <c r="C3500">
        <v>1</v>
      </c>
      <c r="D3500" s="1">
        <v>148</v>
      </c>
      <c r="E3500" s="1">
        <v>148</v>
      </c>
      <c r="F3500" s="1">
        <v>1</v>
      </c>
    </row>
    <row r="3501" spans="1:6" x14ac:dyDescent="0.25">
      <c r="A3501" t="s">
        <v>3508</v>
      </c>
      <c r="B3501">
        <v>1</v>
      </c>
      <c r="C3501">
        <v>1</v>
      </c>
      <c r="D3501" s="1">
        <v>148</v>
      </c>
      <c r="E3501" s="1">
        <v>148</v>
      </c>
      <c r="F3501" s="1">
        <v>1</v>
      </c>
    </row>
    <row r="3502" spans="1:6" x14ac:dyDescent="0.25">
      <c r="A3502" t="s">
        <v>3509</v>
      </c>
      <c r="B3502">
        <v>1</v>
      </c>
      <c r="C3502">
        <v>1</v>
      </c>
      <c r="D3502" s="1">
        <v>182</v>
      </c>
      <c r="E3502" s="1">
        <v>182</v>
      </c>
      <c r="F3502" s="1">
        <v>1</v>
      </c>
    </row>
    <row r="3503" spans="1:6" x14ac:dyDescent="0.25">
      <c r="A3503" t="s">
        <v>3510</v>
      </c>
      <c r="B3503">
        <v>1</v>
      </c>
      <c r="C3503">
        <v>1</v>
      </c>
      <c r="D3503" s="1">
        <v>148</v>
      </c>
      <c r="E3503" s="1">
        <v>148</v>
      </c>
      <c r="F3503" s="1">
        <v>1</v>
      </c>
    </row>
    <row r="3504" spans="1:6" x14ac:dyDescent="0.25">
      <c r="A3504" t="s">
        <v>3511</v>
      </c>
      <c r="B3504">
        <v>1</v>
      </c>
      <c r="C3504">
        <v>1</v>
      </c>
      <c r="D3504" s="1">
        <v>19.68</v>
      </c>
      <c r="E3504" s="1">
        <v>19.68</v>
      </c>
      <c r="F3504" s="1">
        <v>1</v>
      </c>
    </row>
    <row r="3505" spans="1:6" x14ac:dyDescent="0.25">
      <c r="A3505" t="s">
        <v>3512</v>
      </c>
      <c r="B3505">
        <v>1</v>
      </c>
      <c r="C3505">
        <v>1</v>
      </c>
      <c r="D3505" s="1">
        <v>19.68</v>
      </c>
      <c r="E3505" s="1">
        <v>19.68</v>
      </c>
      <c r="F3505" s="1">
        <v>1</v>
      </c>
    </row>
    <row r="3506" spans="1:6" x14ac:dyDescent="0.25">
      <c r="A3506" t="s">
        <v>3513</v>
      </c>
      <c r="B3506">
        <v>1</v>
      </c>
      <c r="C3506">
        <v>1</v>
      </c>
      <c r="D3506" s="1">
        <v>27.11</v>
      </c>
      <c r="E3506" s="1">
        <v>27.11</v>
      </c>
      <c r="F3506" s="1">
        <v>1</v>
      </c>
    </row>
    <row r="3507" spans="1:6" x14ac:dyDescent="0.25">
      <c r="A3507" t="s">
        <v>3514</v>
      </c>
      <c r="B3507">
        <v>1</v>
      </c>
      <c r="C3507">
        <v>1</v>
      </c>
      <c r="D3507" s="1">
        <v>19.68</v>
      </c>
      <c r="E3507" s="1">
        <v>19.68</v>
      </c>
      <c r="F3507" s="1">
        <v>1</v>
      </c>
    </row>
    <row r="3508" spans="1:6" x14ac:dyDescent="0.25">
      <c r="A3508" t="s">
        <v>3515</v>
      </c>
      <c r="B3508">
        <v>1</v>
      </c>
      <c r="C3508">
        <v>1</v>
      </c>
      <c r="D3508" s="1">
        <v>81.64</v>
      </c>
      <c r="E3508" s="1">
        <v>81.64</v>
      </c>
      <c r="F3508" s="1">
        <v>1</v>
      </c>
    </row>
    <row r="3509" spans="1:6" x14ac:dyDescent="0.25">
      <c r="A3509" t="s">
        <v>3516</v>
      </c>
      <c r="B3509">
        <v>1</v>
      </c>
      <c r="C3509">
        <v>1</v>
      </c>
      <c r="D3509" s="1">
        <v>47.98</v>
      </c>
      <c r="E3509" s="1">
        <v>47.98</v>
      </c>
      <c r="F3509" s="1">
        <v>1</v>
      </c>
    </row>
    <row r="3510" spans="1:6" x14ac:dyDescent="0.25">
      <c r="A3510" t="s">
        <v>3517</v>
      </c>
      <c r="B3510">
        <v>1</v>
      </c>
      <c r="C3510">
        <v>1</v>
      </c>
      <c r="D3510" s="1">
        <v>52.78</v>
      </c>
      <c r="E3510" s="1">
        <v>52.78</v>
      </c>
      <c r="F3510" s="1">
        <v>1</v>
      </c>
    </row>
    <row r="3511" spans="1:6" x14ac:dyDescent="0.25">
      <c r="A3511" t="s">
        <v>3518</v>
      </c>
      <c r="B3511">
        <v>1</v>
      </c>
      <c r="C3511">
        <v>1</v>
      </c>
      <c r="D3511" s="1">
        <v>52.78</v>
      </c>
      <c r="E3511" s="1">
        <v>52.78</v>
      </c>
      <c r="F3511" s="1">
        <v>1</v>
      </c>
    </row>
    <row r="3512" spans="1:6" x14ac:dyDescent="0.25">
      <c r="A3512" t="s">
        <v>3519</v>
      </c>
      <c r="B3512">
        <v>1</v>
      </c>
      <c r="C3512">
        <v>1</v>
      </c>
      <c r="D3512" s="1">
        <v>47.98</v>
      </c>
      <c r="E3512" s="1">
        <v>47.98</v>
      </c>
      <c r="F3512" s="1">
        <v>1</v>
      </c>
    </row>
    <row r="3513" spans="1:6" x14ac:dyDescent="0.25">
      <c r="A3513" t="s">
        <v>3520</v>
      </c>
      <c r="B3513">
        <v>1</v>
      </c>
      <c r="C3513">
        <v>1</v>
      </c>
      <c r="D3513" s="1">
        <v>74.430000000000007</v>
      </c>
      <c r="E3513" s="1">
        <v>74.430000000000007</v>
      </c>
      <c r="F3513" s="1">
        <v>1</v>
      </c>
    </row>
    <row r="3514" spans="1:6" x14ac:dyDescent="0.25">
      <c r="A3514" t="s">
        <v>3521</v>
      </c>
      <c r="B3514">
        <v>1</v>
      </c>
      <c r="C3514">
        <v>1</v>
      </c>
      <c r="D3514" s="1">
        <v>74.430000000000007</v>
      </c>
      <c r="E3514" s="1">
        <v>74.430000000000007</v>
      </c>
      <c r="F3514" s="1">
        <v>1</v>
      </c>
    </row>
    <row r="3515" spans="1:6" x14ac:dyDescent="0.25">
      <c r="A3515" t="s">
        <v>3522</v>
      </c>
      <c r="B3515">
        <v>1</v>
      </c>
      <c r="C3515">
        <v>1</v>
      </c>
      <c r="D3515" s="1">
        <v>81.88</v>
      </c>
      <c r="E3515" s="1">
        <v>81.88</v>
      </c>
      <c r="F3515" s="1">
        <v>1</v>
      </c>
    </row>
    <row r="3516" spans="1:6" x14ac:dyDescent="0.25">
      <c r="A3516" t="s">
        <v>3523</v>
      </c>
      <c r="B3516">
        <v>1</v>
      </c>
      <c r="C3516">
        <v>1</v>
      </c>
      <c r="D3516" s="1">
        <v>81.88</v>
      </c>
      <c r="E3516" s="1">
        <v>81.88</v>
      </c>
      <c r="F3516" s="1">
        <v>1</v>
      </c>
    </row>
    <row r="3517" spans="1:6" x14ac:dyDescent="0.25">
      <c r="A3517" t="s">
        <v>3524</v>
      </c>
      <c r="B3517">
        <v>1</v>
      </c>
      <c r="C3517">
        <v>1</v>
      </c>
      <c r="D3517" s="1">
        <v>74.430000000000007</v>
      </c>
      <c r="E3517" s="1">
        <v>74.430000000000007</v>
      </c>
      <c r="F3517" s="1">
        <v>1</v>
      </c>
    </row>
    <row r="3518" spans="1:6" x14ac:dyDescent="0.25">
      <c r="A3518" t="s">
        <v>3525</v>
      </c>
      <c r="B3518">
        <v>1</v>
      </c>
      <c r="C3518">
        <v>1</v>
      </c>
      <c r="D3518" s="1">
        <v>69.510000000000005</v>
      </c>
      <c r="E3518" s="1">
        <v>69.510000000000005</v>
      </c>
      <c r="F3518" s="1">
        <v>1</v>
      </c>
    </row>
    <row r="3519" spans="1:6" x14ac:dyDescent="0.25">
      <c r="A3519" t="s">
        <v>3526</v>
      </c>
      <c r="B3519">
        <v>1</v>
      </c>
      <c r="C3519">
        <v>1</v>
      </c>
      <c r="D3519" s="1">
        <v>69.510000000000005</v>
      </c>
      <c r="E3519" s="1">
        <v>69.510000000000005</v>
      </c>
      <c r="F3519" s="1">
        <v>1</v>
      </c>
    </row>
    <row r="3520" spans="1:6" x14ac:dyDescent="0.25">
      <c r="A3520" t="s">
        <v>3527</v>
      </c>
      <c r="B3520">
        <v>1</v>
      </c>
      <c r="C3520">
        <v>1</v>
      </c>
      <c r="D3520" s="1">
        <v>69.510000000000005</v>
      </c>
      <c r="E3520" s="1">
        <v>69.510000000000005</v>
      </c>
      <c r="F3520" s="1">
        <v>1</v>
      </c>
    </row>
    <row r="3521" spans="1:6" x14ac:dyDescent="0.25">
      <c r="A3521" t="s">
        <v>3528</v>
      </c>
      <c r="B3521">
        <v>1</v>
      </c>
      <c r="C3521">
        <v>1</v>
      </c>
      <c r="D3521" s="1">
        <v>72.78</v>
      </c>
      <c r="E3521" s="1">
        <v>72.78</v>
      </c>
      <c r="F3521" s="1">
        <v>1</v>
      </c>
    </row>
    <row r="3522" spans="1:6" x14ac:dyDescent="0.25">
      <c r="A3522" t="s">
        <v>3529</v>
      </c>
      <c r="B3522">
        <v>1</v>
      </c>
      <c r="C3522">
        <v>1</v>
      </c>
      <c r="D3522" s="1">
        <v>72.78</v>
      </c>
      <c r="E3522" s="1">
        <v>72.78</v>
      </c>
      <c r="F3522" s="1">
        <v>1</v>
      </c>
    </row>
    <row r="3523" spans="1:6" x14ac:dyDescent="0.25">
      <c r="A3523" t="s">
        <v>3530</v>
      </c>
      <c r="B3523">
        <v>1</v>
      </c>
      <c r="C3523">
        <v>1</v>
      </c>
      <c r="D3523" s="1">
        <v>72.78</v>
      </c>
      <c r="E3523" s="1">
        <v>72.78</v>
      </c>
      <c r="F3523" s="1">
        <v>1</v>
      </c>
    </row>
    <row r="3524" spans="1:6" x14ac:dyDescent="0.25">
      <c r="A3524" t="s">
        <v>3531</v>
      </c>
      <c r="B3524">
        <v>1</v>
      </c>
      <c r="C3524">
        <v>1</v>
      </c>
      <c r="D3524" s="1">
        <v>72.78</v>
      </c>
      <c r="E3524" s="1">
        <v>72.78</v>
      </c>
      <c r="F3524" s="1">
        <v>1</v>
      </c>
    </row>
    <row r="3525" spans="1:6" x14ac:dyDescent="0.25">
      <c r="A3525" t="s">
        <v>3532</v>
      </c>
      <c r="B3525">
        <v>1</v>
      </c>
      <c r="C3525">
        <v>1</v>
      </c>
      <c r="D3525" s="1">
        <v>86.14</v>
      </c>
      <c r="E3525" s="1">
        <v>86.14</v>
      </c>
      <c r="F3525" s="1">
        <v>1</v>
      </c>
    </row>
    <row r="3526" spans="1:6" x14ac:dyDescent="0.25">
      <c r="A3526" t="s">
        <v>3533</v>
      </c>
      <c r="B3526">
        <v>1</v>
      </c>
      <c r="C3526">
        <v>1</v>
      </c>
      <c r="D3526" s="1">
        <v>86.14</v>
      </c>
      <c r="E3526" s="1">
        <v>86.14</v>
      </c>
      <c r="F3526" s="1">
        <v>1</v>
      </c>
    </row>
    <row r="3527" spans="1:6" x14ac:dyDescent="0.25">
      <c r="A3527" t="s">
        <v>3534</v>
      </c>
      <c r="B3527">
        <v>1</v>
      </c>
      <c r="C3527">
        <v>1</v>
      </c>
      <c r="D3527" s="1">
        <v>131.49</v>
      </c>
      <c r="E3527" s="1">
        <v>131.49</v>
      </c>
      <c r="F3527" s="1">
        <v>1</v>
      </c>
    </row>
    <row r="3528" spans="1:6" x14ac:dyDescent="0.25">
      <c r="A3528" t="s">
        <v>3535</v>
      </c>
      <c r="B3528">
        <v>1</v>
      </c>
      <c r="C3528">
        <v>1</v>
      </c>
      <c r="D3528" s="1">
        <v>144.63</v>
      </c>
      <c r="E3528" s="1">
        <v>144.63</v>
      </c>
      <c r="F3528" s="1">
        <v>1</v>
      </c>
    </row>
    <row r="3529" spans="1:6" x14ac:dyDescent="0.25">
      <c r="A3529" t="s">
        <v>3536</v>
      </c>
      <c r="B3529">
        <v>1</v>
      </c>
      <c r="C3529">
        <v>1</v>
      </c>
      <c r="D3529" s="1">
        <v>86.58</v>
      </c>
      <c r="E3529" s="1">
        <v>86.58</v>
      </c>
      <c r="F3529" s="1">
        <v>1</v>
      </c>
    </row>
    <row r="3530" spans="1:6" x14ac:dyDescent="0.25">
      <c r="A3530" t="s">
        <v>3537</v>
      </c>
      <c r="B3530">
        <v>1</v>
      </c>
      <c r="C3530">
        <v>1</v>
      </c>
      <c r="D3530" s="1">
        <v>86.25</v>
      </c>
      <c r="E3530" s="1">
        <v>86.25</v>
      </c>
      <c r="F3530" s="1">
        <v>1</v>
      </c>
    </row>
    <row r="3531" spans="1:6" x14ac:dyDescent="0.25">
      <c r="A3531" t="s">
        <v>3538</v>
      </c>
      <c r="B3531">
        <v>1</v>
      </c>
      <c r="C3531">
        <v>1</v>
      </c>
      <c r="D3531" s="1">
        <v>5.1100000000000003</v>
      </c>
      <c r="E3531" s="1">
        <v>5.1100000000000003</v>
      </c>
      <c r="F3531" s="1">
        <v>1</v>
      </c>
    </row>
    <row r="3532" spans="1:6" x14ac:dyDescent="0.25">
      <c r="A3532" t="s">
        <v>3539</v>
      </c>
      <c r="B3532">
        <v>1</v>
      </c>
      <c r="C3532">
        <v>1</v>
      </c>
      <c r="D3532" s="1">
        <v>5.1100000000000003</v>
      </c>
      <c r="E3532" s="1">
        <v>5.1100000000000003</v>
      </c>
      <c r="F3532" s="1">
        <v>1</v>
      </c>
    </row>
    <row r="3533" spans="1:6" x14ac:dyDescent="0.25">
      <c r="A3533" t="s">
        <v>3540</v>
      </c>
      <c r="B3533">
        <v>1</v>
      </c>
      <c r="C3533">
        <v>1</v>
      </c>
      <c r="D3533" s="1">
        <v>5.1100000000000003</v>
      </c>
      <c r="E3533" s="1">
        <v>5.1100000000000003</v>
      </c>
      <c r="F3533" s="1">
        <v>1</v>
      </c>
    </row>
    <row r="3534" spans="1:6" x14ac:dyDescent="0.25">
      <c r="A3534" t="s">
        <v>3541</v>
      </c>
      <c r="B3534">
        <v>1</v>
      </c>
      <c r="C3534">
        <v>1</v>
      </c>
      <c r="D3534" s="1">
        <v>5.1100000000000003</v>
      </c>
      <c r="E3534" s="1">
        <v>5.1100000000000003</v>
      </c>
      <c r="F3534" s="1">
        <v>1</v>
      </c>
    </row>
    <row r="3535" spans="1:6" x14ac:dyDescent="0.25">
      <c r="A3535" t="s">
        <v>3542</v>
      </c>
      <c r="B3535">
        <v>1</v>
      </c>
      <c r="C3535">
        <v>1</v>
      </c>
      <c r="D3535" s="1">
        <v>5.1100000000000003</v>
      </c>
      <c r="E3535" s="1">
        <v>5.1100000000000003</v>
      </c>
      <c r="F3535" s="1">
        <v>1</v>
      </c>
    </row>
    <row r="3536" spans="1:6" x14ac:dyDescent="0.25">
      <c r="A3536" t="s">
        <v>3543</v>
      </c>
      <c r="B3536">
        <v>1</v>
      </c>
      <c r="C3536">
        <v>1</v>
      </c>
      <c r="D3536" s="1">
        <v>5.85</v>
      </c>
      <c r="E3536" s="1">
        <v>5.85</v>
      </c>
      <c r="F3536" s="1">
        <v>1</v>
      </c>
    </row>
    <row r="3537" spans="1:6" x14ac:dyDescent="0.25">
      <c r="A3537" t="s">
        <v>3544</v>
      </c>
      <c r="B3537">
        <v>1</v>
      </c>
      <c r="C3537">
        <v>1</v>
      </c>
      <c r="D3537" s="1">
        <v>5.1100000000000003</v>
      </c>
      <c r="E3537" s="1">
        <v>5.1100000000000003</v>
      </c>
      <c r="F3537" s="1">
        <v>1</v>
      </c>
    </row>
    <row r="3538" spans="1:6" x14ac:dyDescent="0.25">
      <c r="A3538" t="s">
        <v>3545</v>
      </c>
      <c r="B3538">
        <v>1</v>
      </c>
      <c r="C3538">
        <v>1</v>
      </c>
      <c r="D3538" s="1">
        <v>5.1100000000000003</v>
      </c>
      <c r="E3538" s="1">
        <v>5.1100000000000003</v>
      </c>
      <c r="F3538" s="1">
        <v>1</v>
      </c>
    </row>
    <row r="3539" spans="1:6" x14ac:dyDescent="0.25">
      <c r="A3539" t="s">
        <v>3546</v>
      </c>
      <c r="B3539">
        <v>1</v>
      </c>
      <c r="C3539">
        <v>1</v>
      </c>
      <c r="D3539" s="1">
        <v>5.1100000000000003</v>
      </c>
      <c r="E3539" s="1">
        <v>5.1100000000000003</v>
      </c>
      <c r="F3539" s="1">
        <v>1</v>
      </c>
    </row>
    <row r="3540" spans="1:6" x14ac:dyDescent="0.25">
      <c r="A3540" t="s">
        <v>3547</v>
      </c>
      <c r="B3540">
        <v>1</v>
      </c>
      <c r="C3540">
        <v>1</v>
      </c>
      <c r="D3540" s="1">
        <v>133.72999999999999</v>
      </c>
      <c r="E3540" s="1">
        <v>133.72999999999999</v>
      </c>
      <c r="F3540" s="1">
        <v>1</v>
      </c>
    </row>
    <row r="3541" spans="1:6" x14ac:dyDescent="0.25">
      <c r="A3541" t="s">
        <v>3548</v>
      </c>
      <c r="B3541">
        <v>1</v>
      </c>
      <c r="C3541">
        <v>1</v>
      </c>
      <c r="D3541" s="1">
        <v>10.35</v>
      </c>
      <c r="E3541" s="1">
        <v>10.35</v>
      </c>
      <c r="F3541" s="1">
        <v>1</v>
      </c>
    </row>
    <row r="3542" spans="1:6" x14ac:dyDescent="0.25">
      <c r="A3542" t="s">
        <v>3549</v>
      </c>
      <c r="B3542">
        <v>1</v>
      </c>
      <c r="C3542">
        <v>1</v>
      </c>
      <c r="D3542" s="1">
        <v>10.35</v>
      </c>
      <c r="E3542" s="1">
        <v>10.35</v>
      </c>
      <c r="F3542" s="1">
        <v>1</v>
      </c>
    </row>
    <row r="3543" spans="1:6" x14ac:dyDescent="0.25">
      <c r="A3543" t="s">
        <v>3550</v>
      </c>
      <c r="B3543">
        <v>1</v>
      </c>
      <c r="C3543">
        <v>1</v>
      </c>
      <c r="D3543" s="1">
        <v>29.87</v>
      </c>
      <c r="E3543" s="1">
        <v>29.87</v>
      </c>
      <c r="F3543" s="1">
        <v>1</v>
      </c>
    </row>
    <row r="3544" spans="1:6" x14ac:dyDescent="0.25">
      <c r="A3544" t="s">
        <v>3551</v>
      </c>
      <c r="B3544">
        <v>1</v>
      </c>
      <c r="C3544">
        <v>1</v>
      </c>
      <c r="D3544" s="1">
        <v>29.87</v>
      </c>
      <c r="E3544" s="1">
        <v>29.87</v>
      </c>
      <c r="F3544" s="1">
        <v>1</v>
      </c>
    </row>
    <row r="3545" spans="1:6" x14ac:dyDescent="0.25">
      <c r="A3545" t="s">
        <v>3552</v>
      </c>
      <c r="B3545">
        <v>1</v>
      </c>
      <c r="C3545">
        <v>1</v>
      </c>
      <c r="D3545" s="1">
        <v>29.87</v>
      </c>
      <c r="E3545" s="1">
        <v>29.87</v>
      </c>
      <c r="F3545" s="1">
        <v>1</v>
      </c>
    </row>
    <row r="3546" spans="1:6" x14ac:dyDescent="0.25">
      <c r="A3546" t="s">
        <v>3553</v>
      </c>
      <c r="B3546">
        <v>1</v>
      </c>
      <c r="C3546">
        <v>1</v>
      </c>
      <c r="D3546" s="1">
        <v>45.2</v>
      </c>
      <c r="E3546" s="1">
        <v>45.2</v>
      </c>
      <c r="F3546" s="1">
        <v>1</v>
      </c>
    </row>
    <row r="3547" spans="1:6" x14ac:dyDescent="0.25">
      <c r="A3547" t="s">
        <v>3554</v>
      </c>
      <c r="B3547">
        <v>1</v>
      </c>
      <c r="C3547">
        <v>1</v>
      </c>
      <c r="D3547" s="1">
        <v>45.2</v>
      </c>
      <c r="E3547" s="1">
        <v>45.2</v>
      </c>
      <c r="F3547" s="1">
        <v>1</v>
      </c>
    </row>
    <row r="3548" spans="1:6" x14ac:dyDescent="0.25">
      <c r="A3548" t="s">
        <v>3555</v>
      </c>
      <c r="B3548">
        <v>1</v>
      </c>
      <c r="C3548">
        <v>1</v>
      </c>
      <c r="D3548" s="1">
        <v>98.75</v>
      </c>
      <c r="E3548" s="1">
        <v>98.75</v>
      </c>
      <c r="F3548" s="1">
        <v>1</v>
      </c>
    </row>
    <row r="3549" spans="1:6" x14ac:dyDescent="0.25">
      <c r="A3549" t="s">
        <v>3556</v>
      </c>
      <c r="B3549">
        <v>1</v>
      </c>
      <c r="C3549">
        <v>1</v>
      </c>
      <c r="D3549" s="1">
        <v>45.32</v>
      </c>
      <c r="E3549" s="1">
        <v>45.32</v>
      </c>
      <c r="F3549" s="1">
        <v>1</v>
      </c>
    </row>
    <row r="3550" spans="1:6" x14ac:dyDescent="0.25">
      <c r="A3550" t="s">
        <v>3557</v>
      </c>
      <c r="B3550">
        <v>1</v>
      </c>
      <c r="C3550">
        <v>1</v>
      </c>
      <c r="D3550" s="1">
        <v>38.76</v>
      </c>
      <c r="E3550" s="1">
        <v>38.76</v>
      </c>
      <c r="F3550" s="1">
        <v>1</v>
      </c>
    </row>
    <row r="3551" spans="1:6" x14ac:dyDescent="0.25">
      <c r="A3551" t="s">
        <v>3558</v>
      </c>
      <c r="B3551">
        <v>1</v>
      </c>
      <c r="C3551">
        <v>1</v>
      </c>
      <c r="D3551" s="1">
        <v>38.76</v>
      </c>
      <c r="E3551" s="1">
        <v>38.76</v>
      </c>
      <c r="F3551" s="1">
        <v>1</v>
      </c>
    </row>
    <row r="3552" spans="1:6" x14ac:dyDescent="0.25">
      <c r="A3552" t="s">
        <v>3559</v>
      </c>
      <c r="B3552">
        <v>1</v>
      </c>
      <c r="C3552">
        <v>1</v>
      </c>
      <c r="D3552" s="1">
        <v>69.91</v>
      </c>
      <c r="E3552" s="1">
        <v>69.91</v>
      </c>
      <c r="F3552" s="1">
        <v>1</v>
      </c>
    </row>
    <row r="3553" spans="1:6" x14ac:dyDescent="0.25">
      <c r="A3553" t="s">
        <v>3560</v>
      </c>
      <c r="B3553">
        <v>1</v>
      </c>
      <c r="C3553">
        <v>1</v>
      </c>
      <c r="D3553" s="1">
        <v>90.1</v>
      </c>
      <c r="E3553" s="1">
        <v>90.1</v>
      </c>
      <c r="F3553" s="1">
        <v>1</v>
      </c>
    </row>
    <row r="3554" spans="1:6" x14ac:dyDescent="0.25">
      <c r="A3554" t="s">
        <v>3561</v>
      </c>
      <c r="B3554">
        <v>1</v>
      </c>
      <c r="C3554">
        <v>1</v>
      </c>
      <c r="D3554" s="1">
        <v>77.599999999999994</v>
      </c>
      <c r="E3554" s="1">
        <v>77.599999999999994</v>
      </c>
      <c r="F3554" s="1">
        <v>1</v>
      </c>
    </row>
    <row r="3555" spans="1:6" x14ac:dyDescent="0.25">
      <c r="A3555" t="s">
        <v>3562</v>
      </c>
      <c r="B3555">
        <v>1</v>
      </c>
      <c r="C3555">
        <v>1</v>
      </c>
      <c r="D3555" s="1">
        <v>98.75</v>
      </c>
      <c r="E3555" s="1">
        <v>98.75</v>
      </c>
      <c r="F3555" s="1">
        <v>1</v>
      </c>
    </row>
    <row r="3556" spans="1:6" x14ac:dyDescent="0.25">
      <c r="A3556" t="s">
        <v>3563</v>
      </c>
      <c r="B3556">
        <v>1</v>
      </c>
      <c r="C3556">
        <v>1</v>
      </c>
      <c r="D3556" s="1">
        <v>83.28</v>
      </c>
      <c r="E3556" s="1">
        <v>83.28</v>
      </c>
      <c r="F3556" s="1">
        <v>1</v>
      </c>
    </row>
    <row r="3557" spans="1:6" x14ac:dyDescent="0.25">
      <c r="A3557" t="s">
        <v>3564</v>
      </c>
      <c r="B3557">
        <v>1</v>
      </c>
      <c r="C3557">
        <v>1</v>
      </c>
      <c r="D3557" s="1">
        <v>66.17</v>
      </c>
      <c r="E3557" s="1">
        <v>66.17</v>
      </c>
      <c r="F3557" s="1">
        <v>1</v>
      </c>
    </row>
    <row r="3558" spans="1:6" x14ac:dyDescent="0.25">
      <c r="A3558" t="s">
        <v>3565</v>
      </c>
      <c r="B3558">
        <v>1</v>
      </c>
      <c r="C3558">
        <v>1</v>
      </c>
      <c r="D3558" s="1">
        <v>66.17</v>
      </c>
      <c r="E3558" s="1">
        <v>66.17</v>
      </c>
      <c r="F3558" s="1">
        <v>1</v>
      </c>
    </row>
    <row r="3559" spans="1:6" x14ac:dyDescent="0.25">
      <c r="A3559" t="s">
        <v>3566</v>
      </c>
      <c r="B3559">
        <v>1</v>
      </c>
      <c r="C3559">
        <v>1</v>
      </c>
      <c r="D3559" s="1">
        <v>107.06</v>
      </c>
      <c r="E3559" s="1">
        <v>107.06</v>
      </c>
      <c r="F3559" s="1">
        <v>1</v>
      </c>
    </row>
    <row r="3560" spans="1:6" x14ac:dyDescent="0.25">
      <c r="A3560" t="s">
        <v>3567</v>
      </c>
      <c r="B3560">
        <v>1</v>
      </c>
      <c r="C3560">
        <v>1</v>
      </c>
      <c r="D3560" s="1">
        <v>43.73</v>
      </c>
      <c r="E3560" s="1">
        <v>43.73</v>
      </c>
      <c r="F3560" s="1">
        <v>1</v>
      </c>
    </row>
    <row r="3561" spans="1:6" x14ac:dyDescent="0.25">
      <c r="A3561" t="s">
        <v>3568</v>
      </c>
      <c r="B3561">
        <v>1</v>
      </c>
      <c r="C3561">
        <v>1</v>
      </c>
      <c r="D3561" s="1">
        <v>48.92</v>
      </c>
      <c r="E3561" s="1">
        <v>48.92</v>
      </c>
      <c r="F3561" s="1">
        <v>1</v>
      </c>
    </row>
    <row r="3562" spans="1:6" x14ac:dyDescent="0.25">
      <c r="A3562" t="s">
        <v>3569</v>
      </c>
      <c r="B3562">
        <v>1</v>
      </c>
      <c r="C3562">
        <v>1</v>
      </c>
      <c r="D3562" s="1">
        <v>16.46</v>
      </c>
      <c r="E3562" s="1">
        <v>16.46</v>
      </c>
      <c r="F3562" s="1">
        <v>1</v>
      </c>
    </row>
    <row r="3563" spans="1:6" x14ac:dyDescent="0.25">
      <c r="A3563" t="s">
        <v>3570</v>
      </c>
      <c r="B3563">
        <v>1</v>
      </c>
      <c r="C3563">
        <v>1</v>
      </c>
      <c r="D3563" s="1">
        <v>18.11</v>
      </c>
      <c r="E3563" s="1">
        <v>18.11</v>
      </c>
      <c r="F3563" s="1">
        <v>1</v>
      </c>
    </row>
    <row r="3564" spans="1:6" x14ac:dyDescent="0.25">
      <c r="A3564" t="s">
        <v>3571</v>
      </c>
      <c r="B3564">
        <v>1</v>
      </c>
      <c r="C3564">
        <v>1</v>
      </c>
      <c r="D3564" s="1">
        <v>24.71</v>
      </c>
      <c r="E3564" s="1">
        <v>24.71</v>
      </c>
      <c r="F3564" s="1">
        <v>1</v>
      </c>
    </row>
    <row r="3565" spans="1:6" x14ac:dyDescent="0.25">
      <c r="A3565" t="s">
        <v>3572</v>
      </c>
      <c r="B3565">
        <v>1</v>
      </c>
      <c r="C3565">
        <v>1</v>
      </c>
      <c r="D3565" s="1">
        <v>36.64</v>
      </c>
      <c r="E3565" s="1">
        <v>36.64</v>
      </c>
      <c r="F3565" s="1">
        <v>1</v>
      </c>
    </row>
    <row r="3566" spans="1:6" x14ac:dyDescent="0.25">
      <c r="A3566" t="s">
        <v>3573</v>
      </c>
      <c r="B3566">
        <v>1</v>
      </c>
      <c r="C3566">
        <v>1</v>
      </c>
      <c r="D3566" s="1">
        <v>61.77</v>
      </c>
      <c r="E3566" s="1">
        <v>61.77</v>
      </c>
      <c r="F3566" s="1">
        <v>1</v>
      </c>
    </row>
    <row r="3567" spans="1:6" x14ac:dyDescent="0.25">
      <c r="A3567" t="s">
        <v>3574</v>
      </c>
      <c r="B3567">
        <v>1</v>
      </c>
      <c r="C3567">
        <v>1</v>
      </c>
      <c r="D3567" s="1">
        <v>39.56</v>
      </c>
      <c r="E3567" s="1">
        <v>39.56</v>
      </c>
      <c r="F3567" s="1">
        <v>1</v>
      </c>
    </row>
    <row r="3568" spans="1:6" x14ac:dyDescent="0.25">
      <c r="A3568" t="s">
        <v>3575</v>
      </c>
      <c r="B3568">
        <v>1</v>
      </c>
      <c r="C3568">
        <v>1</v>
      </c>
      <c r="D3568" s="1">
        <v>43.51</v>
      </c>
      <c r="E3568" s="1">
        <v>43.51</v>
      </c>
      <c r="F3568" s="1">
        <v>1</v>
      </c>
    </row>
    <row r="3569" spans="1:6" x14ac:dyDescent="0.25">
      <c r="A3569" t="s">
        <v>3576</v>
      </c>
      <c r="B3569">
        <v>1</v>
      </c>
      <c r="C3569">
        <v>1</v>
      </c>
      <c r="D3569" s="1">
        <v>43.51</v>
      </c>
      <c r="E3569" s="1">
        <v>43.51</v>
      </c>
      <c r="F3569" s="1">
        <v>1</v>
      </c>
    </row>
    <row r="3570" spans="1:6" x14ac:dyDescent="0.25">
      <c r="A3570" t="s">
        <v>3577</v>
      </c>
      <c r="B3570">
        <v>1</v>
      </c>
      <c r="C3570">
        <v>1</v>
      </c>
      <c r="D3570" s="1">
        <v>39.79</v>
      </c>
      <c r="E3570" s="1">
        <v>39.79</v>
      </c>
      <c r="F3570" s="1">
        <v>1</v>
      </c>
    </row>
    <row r="3571" spans="1:6" x14ac:dyDescent="0.25">
      <c r="A3571" t="s">
        <v>3578</v>
      </c>
      <c r="B3571">
        <v>1</v>
      </c>
      <c r="C3571">
        <v>1</v>
      </c>
      <c r="D3571" s="1">
        <v>79.05</v>
      </c>
      <c r="E3571" s="1">
        <v>79.05</v>
      </c>
      <c r="F3571" s="1">
        <v>1</v>
      </c>
    </row>
    <row r="3572" spans="1:6" x14ac:dyDescent="0.25">
      <c r="A3572" t="s">
        <v>3579</v>
      </c>
      <c r="B3572">
        <v>1</v>
      </c>
      <c r="C3572">
        <v>1</v>
      </c>
      <c r="D3572" s="1">
        <v>43.77</v>
      </c>
      <c r="E3572" s="1">
        <v>43.77</v>
      </c>
      <c r="F3572" s="1">
        <v>1</v>
      </c>
    </row>
    <row r="3573" spans="1:6" x14ac:dyDescent="0.25">
      <c r="A3573" t="s">
        <v>3580</v>
      </c>
      <c r="B3573">
        <v>1</v>
      </c>
      <c r="C3573">
        <v>1</v>
      </c>
      <c r="D3573" s="1">
        <v>58.23</v>
      </c>
      <c r="E3573" s="1">
        <v>58.23</v>
      </c>
      <c r="F3573" s="1">
        <v>1</v>
      </c>
    </row>
    <row r="3574" spans="1:6" x14ac:dyDescent="0.25">
      <c r="A3574" t="s">
        <v>3581</v>
      </c>
      <c r="B3574">
        <v>1</v>
      </c>
      <c r="C3574">
        <v>1</v>
      </c>
      <c r="D3574" s="1">
        <v>80.78</v>
      </c>
      <c r="E3574" s="1">
        <v>80.78</v>
      </c>
      <c r="F3574" s="1">
        <v>1</v>
      </c>
    </row>
    <row r="3575" spans="1:6" x14ac:dyDescent="0.25">
      <c r="A3575" t="s">
        <v>3582</v>
      </c>
      <c r="B3575">
        <v>1</v>
      </c>
      <c r="C3575">
        <v>1</v>
      </c>
      <c r="D3575" s="1">
        <v>80.78</v>
      </c>
      <c r="E3575" s="1">
        <v>80.78</v>
      </c>
      <c r="F3575" s="1">
        <v>1</v>
      </c>
    </row>
    <row r="3576" spans="1:6" x14ac:dyDescent="0.25">
      <c r="A3576" t="s">
        <v>3583</v>
      </c>
      <c r="B3576">
        <v>1</v>
      </c>
      <c r="C3576">
        <v>1</v>
      </c>
      <c r="D3576" s="1">
        <v>127.22</v>
      </c>
      <c r="E3576" s="1">
        <v>127.22</v>
      </c>
      <c r="F3576" s="1">
        <v>1</v>
      </c>
    </row>
    <row r="3577" spans="1:6" x14ac:dyDescent="0.25">
      <c r="A3577" t="s">
        <v>3584</v>
      </c>
      <c r="B3577">
        <v>1</v>
      </c>
      <c r="C3577">
        <v>1</v>
      </c>
      <c r="D3577" s="1">
        <v>138.16</v>
      </c>
      <c r="E3577" s="1">
        <v>138.16</v>
      </c>
      <c r="F3577" s="1">
        <v>1</v>
      </c>
    </row>
    <row r="3578" spans="1:6" x14ac:dyDescent="0.25">
      <c r="A3578" t="s">
        <v>3585</v>
      </c>
      <c r="B3578">
        <v>1</v>
      </c>
      <c r="C3578">
        <v>1</v>
      </c>
      <c r="D3578" s="1">
        <v>96.97</v>
      </c>
      <c r="E3578" s="1">
        <v>96.97</v>
      </c>
      <c r="F3578" s="1">
        <v>1</v>
      </c>
    </row>
    <row r="3579" spans="1:6" x14ac:dyDescent="0.25">
      <c r="A3579" t="s">
        <v>3586</v>
      </c>
      <c r="B3579">
        <v>1</v>
      </c>
      <c r="C3579">
        <v>1</v>
      </c>
      <c r="D3579" s="1">
        <v>35</v>
      </c>
      <c r="E3579" s="1">
        <v>35</v>
      </c>
      <c r="F3579" s="1">
        <v>1</v>
      </c>
    </row>
    <row r="3580" spans="1:6" x14ac:dyDescent="0.25">
      <c r="A3580" t="s">
        <v>3587</v>
      </c>
      <c r="B3580">
        <v>1</v>
      </c>
      <c r="C3580">
        <v>1</v>
      </c>
      <c r="D3580" s="1">
        <v>25</v>
      </c>
      <c r="E3580" s="1">
        <v>25</v>
      </c>
      <c r="F3580" s="1">
        <v>1</v>
      </c>
    </row>
    <row r="3581" spans="1:6" x14ac:dyDescent="0.25">
      <c r="A3581" t="s">
        <v>3588</v>
      </c>
      <c r="B3581">
        <v>1</v>
      </c>
      <c r="C3581">
        <v>1</v>
      </c>
      <c r="D3581" s="1">
        <v>36.53</v>
      </c>
      <c r="E3581" s="1">
        <v>36.53</v>
      </c>
      <c r="F3581" s="1">
        <v>1</v>
      </c>
    </row>
    <row r="3582" spans="1:6" x14ac:dyDescent="0.25">
      <c r="A3582" t="s">
        <v>3589</v>
      </c>
      <c r="B3582">
        <v>1</v>
      </c>
      <c r="C3582">
        <v>1</v>
      </c>
      <c r="D3582" s="1">
        <v>36.53</v>
      </c>
      <c r="E3582" s="1">
        <v>36.53</v>
      </c>
      <c r="F3582" s="1">
        <v>1</v>
      </c>
    </row>
    <row r="3583" spans="1:6" x14ac:dyDescent="0.25">
      <c r="A3583" t="s">
        <v>3590</v>
      </c>
      <c r="B3583">
        <v>1</v>
      </c>
      <c r="C3583">
        <v>1</v>
      </c>
      <c r="D3583" s="1">
        <v>36.53</v>
      </c>
      <c r="E3583" s="1">
        <v>36.53</v>
      </c>
      <c r="F3583" s="1">
        <v>1</v>
      </c>
    </row>
    <row r="3584" spans="1:6" x14ac:dyDescent="0.25">
      <c r="A3584" t="s">
        <v>3591</v>
      </c>
      <c r="B3584">
        <v>1</v>
      </c>
      <c r="C3584">
        <v>1</v>
      </c>
      <c r="D3584" s="1">
        <v>55.04</v>
      </c>
      <c r="E3584" s="1">
        <v>55.04</v>
      </c>
      <c r="F3584" s="1">
        <v>1</v>
      </c>
    </row>
    <row r="3585" spans="1:6" x14ac:dyDescent="0.25">
      <c r="A3585" t="s">
        <v>3592</v>
      </c>
      <c r="B3585">
        <v>1</v>
      </c>
      <c r="C3585">
        <v>1</v>
      </c>
      <c r="D3585" s="1">
        <v>55.04</v>
      </c>
      <c r="E3585" s="1">
        <v>55.04</v>
      </c>
      <c r="F3585" s="1">
        <v>1</v>
      </c>
    </row>
    <row r="3586" spans="1:6" x14ac:dyDescent="0.25">
      <c r="A3586" t="s">
        <v>3593</v>
      </c>
      <c r="B3586">
        <v>1</v>
      </c>
      <c r="C3586">
        <v>1</v>
      </c>
      <c r="D3586" s="1">
        <v>87.04</v>
      </c>
      <c r="E3586" s="1">
        <v>87.04</v>
      </c>
      <c r="F3586" s="1">
        <v>1</v>
      </c>
    </row>
    <row r="3587" spans="1:6" x14ac:dyDescent="0.25">
      <c r="A3587" t="s">
        <v>3594</v>
      </c>
      <c r="B3587">
        <v>1</v>
      </c>
      <c r="C3587">
        <v>1</v>
      </c>
      <c r="D3587" s="1">
        <v>76.34</v>
      </c>
      <c r="E3587" s="1">
        <v>76.34</v>
      </c>
      <c r="F3587" s="1">
        <v>1</v>
      </c>
    </row>
    <row r="3588" spans="1:6" x14ac:dyDescent="0.25">
      <c r="A3588" t="s">
        <v>3595</v>
      </c>
      <c r="B3588">
        <v>1</v>
      </c>
      <c r="C3588">
        <v>1</v>
      </c>
      <c r="D3588" s="1">
        <v>51.98</v>
      </c>
      <c r="E3588" s="1">
        <v>51.98</v>
      </c>
      <c r="F3588" s="1">
        <v>1</v>
      </c>
    </row>
    <row r="3589" spans="1:6" x14ac:dyDescent="0.25">
      <c r="A3589" t="s">
        <v>3596</v>
      </c>
      <c r="B3589">
        <v>1</v>
      </c>
      <c r="C3589">
        <v>1</v>
      </c>
      <c r="D3589" s="1">
        <v>51.98</v>
      </c>
      <c r="E3589" s="1">
        <v>51.98</v>
      </c>
      <c r="F3589" s="1">
        <v>1</v>
      </c>
    </row>
    <row r="3590" spans="1:6" x14ac:dyDescent="0.25">
      <c r="A3590" t="s">
        <v>3597</v>
      </c>
      <c r="B3590">
        <v>1</v>
      </c>
      <c r="C3590">
        <v>1</v>
      </c>
      <c r="D3590" s="1">
        <v>48.53</v>
      </c>
      <c r="E3590" s="1">
        <v>48.53</v>
      </c>
      <c r="F3590" s="1">
        <v>1</v>
      </c>
    </row>
    <row r="3591" spans="1:6" x14ac:dyDescent="0.25">
      <c r="A3591" t="s">
        <v>3598</v>
      </c>
      <c r="B3591">
        <v>1</v>
      </c>
      <c r="C3591">
        <v>1</v>
      </c>
      <c r="D3591" s="1">
        <v>46.22</v>
      </c>
      <c r="E3591" s="1">
        <v>46.22</v>
      </c>
      <c r="F3591" s="1">
        <v>1</v>
      </c>
    </row>
    <row r="3592" spans="1:6" x14ac:dyDescent="0.25">
      <c r="A3592" t="s">
        <v>3599</v>
      </c>
      <c r="B3592">
        <v>1</v>
      </c>
      <c r="C3592">
        <v>1</v>
      </c>
      <c r="D3592" s="1">
        <v>87.93</v>
      </c>
      <c r="E3592" s="1">
        <v>87.93</v>
      </c>
      <c r="F3592" s="1">
        <v>1</v>
      </c>
    </row>
    <row r="3593" spans="1:6" x14ac:dyDescent="0.25">
      <c r="A3593" t="s">
        <v>3600</v>
      </c>
      <c r="B3593">
        <v>1</v>
      </c>
      <c r="C3593">
        <v>1</v>
      </c>
      <c r="D3593" s="1">
        <v>51.98</v>
      </c>
      <c r="E3593" s="1">
        <v>51.98</v>
      </c>
      <c r="F3593" s="1">
        <v>1</v>
      </c>
    </row>
    <row r="3594" spans="1:6" x14ac:dyDescent="0.25">
      <c r="A3594" t="s">
        <v>3601</v>
      </c>
      <c r="B3594">
        <v>1</v>
      </c>
      <c r="C3594">
        <v>1</v>
      </c>
      <c r="D3594" s="1">
        <v>17</v>
      </c>
      <c r="E3594" s="1">
        <v>17</v>
      </c>
      <c r="F3594" s="1">
        <v>1</v>
      </c>
    </row>
    <row r="3595" spans="1:6" x14ac:dyDescent="0.25">
      <c r="A3595" t="s">
        <v>3602</v>
      </c>
      <c r="B3595">
        <v>1</v>
      </c>
      <c r="C3595">
        <v>1</v>
      </c>
      <c r="D3595" s="1">
        <v>17</v>
      </c>
      <c r="E3595" s="1">
        <v>17</v>
      </c>
      <c r="F3595" s="1">
        <v>1</v>
      </c>
    </row>
    <row r="3596" spans="1:6" x14ac:dyDescent="0.25">
      <c r="A3596" t="s">
        <v>3603</v>
      </c>
      <c r="B3596">
        <v>1</v>
      </c>
      <c r="C3596">
        <v>1</v>
      </c>
      <c r="D3596" s="1">
        <v>119.6</v>
      </c>
      <c r="E3596" s="1">
        <v>119.6</v>
      </c>
      <c r="F3596" s="1">
        <v>1</v>
      </c>
    </row>
    <row r="3597" spans="1:6" x14ac:dyDescent="0.25">
      <c r="A3597" t="s">
        <v>3604</v>
      </c>
      <c r="B3597">
        <v>1</v>
      </c>
      <c r="C3597">
        <v>1</v>
      </c>
      <c r="D3597" s="1">
        <v>26.54</v>
      </c>
      <c r="E3597" s="1">
        <v>26.54</v>
      </c>
      <c r="F3597" s="1">
        <v>1</v>
      </c>
    </row>
    <row r="3598" spans="1:6" x14ac:dyDescent="0.25">
      <c r="A3598" t="s">
        <v>3605</v>
      </c>
      <c r="B3598">
        <v>1</v>
      </c>
      <c r="C3598">
        <v>1</v>
      </c>
      <c r="D3598" s="1">
        <v>63.86</v>
      </c>
      <c r="E3598" s="1">
        <v>63.86</v>
      </c>
      <c r="F3598" s="1">
        <v>1</v>
      </c>
    </row>
    <row r="3599" spans="1:6" x14ac:dyDescent="0.25">
      <c r="A3599" t="s">
        <v>3606</v>
      </c>
      <c r="B3599">
        <v>1</v>
      </c>
      <c r="C3599">
        <v>1</v>
      </c>
      <c r="D3599" s="1">
        <v>147.71</v>
      </c>
      <c r="E3599" s="1">
        <v>147.71</v>
      </c>
      <c r="F3599" s="1">
        <v>1</v>
      </c>
    </row>
    <row r="3600" spans="1:6" x14ac:dyDescent="0.25">
      <c r="A3600" t="s">
        <v>3607</v>
      </c>
      <c r="B3600">
        <v>1</v>
      </c>
      <c r="C3600">
        <v>1</v>
      </c>
      <c r="D3600" s="1">
        <v>68.62</v>
      </c>
      <c r="E3600" s="1">
        <v>68.62</v>
      </c>
      <c r="F3600" s="1">
        <v>1</v>
      </c>
    </row>
    <row r="3601" spans="1:6" x14ac:dyDescent="0.25">
      <c r="A3601" t="s">
        <v>3608</v>
      </c>
      <c r="B3601">
        <v>1</v>
      </c>
      <c r="C3601">
        <v>1</v>
      </c>
      <c r="D3601" s="1">
        <v>68.62</v>
      </c>
      <c r="E3601" s="1">
        <v>68.62</v>
      </c>
      <c r="F3601" s="1">
        <v>1</v>
      </c>
    </row>
    <row r="3602" spans="1:6" x14ac:dyDescent="0.25">
      <c r="A3602" t="s">
        <v>3609</v>
      </c>
      <c r="B3602">
        <v>1</v>
      </c>
      <c r="C3602">
        <v>1</v>
      </c>
      <c r="D3602" s="1">
        <v>72.05</v>
      </c>
      <c r="E3602" s="1">
        <v>72.05</v>
      </c>
      <c r="F3602" s="1">
        <v>1</v>
      </c>
    </row>
    <row r="3603" spans="1:6" x14ac:dyDescent="0.25">
      <c r="A3603" t="s">
        <v>3610</v>
      </c>
      <c r="B3603">
        <v>1</v>
      </c>
      <c r="C3603">
        <v>1</v>
      </c>
      <c r="D3603" s="1">
        <v>77.2</v>
      </c>
      <c r="E3603" s="1">
        <v>77.2</v>
      </c>
      <c r="F3603" s="1">
        <v>1</v>
      </c>
    </row>
    <row r="3604" spans="1:6" x14ac:dyDescent="0.25">
      <c r="A3604" t="s">
        <v>3611</v>
      </c>
      <c r="B3604">
        <v>1</v>
      </c>
      <c r="C3604">
        <v>1</v>
      </c>
      <c r="D3604" s="1">
        <v>77.650000000000006</v>
      </c>
      <c r="E3604" s="1">
        <v>77.650000000000006</v>
      </c>
      <c r="F3604" s="1">
        <v>1</v>
      </c>
    </row>
    <row r="3605" spans="1:6" x14ac:dyDescent="0.25">
      <c r="A3605" t="s">
        <v>3612</v>
      </c>
      <c r="B3605">
        <v>1</v>
      </c>
      <c r="C3605">
        <v>1</v>
      </c>
      <c r="D3605" s="1">
        <v>129.72999999999999</v>
      </c>
      <c r="E3605" s="1">
        <v>129.72999999999999</v>
      </c>
      <c r="F3605" s="1">
        <v>1</v>
      </c>
    </row>
    <row r="3606" spans="1:6" x14ac:dyDescent="0.25">
      <c r="A3606" t="s">
        <v>3613</v>
      </c>
      <c r="B3606">
        <v>1</v>
      </c>
      <c r="C3606">
        <v>1</v>
      </c>
      <c r="D3606" s="1">
        <v>97.46</v>
      </c>
      <c r="E3606" s="1">
        <v>97.46</v>
      </c>
      <c r="F3606" s="1">
        <v>1</v>
      </c>
    </row>
    <row r="3607" spans="1:6" x14ac:dyDescent="0.25">
      <c r="A3607" t="s">
        <v>3614</v>
      </c>
      <c r="B3607">
        <v>1</v>
      </c>
      <c r="C3607">
        <v>1</v>
      </c>
      <c r="D3607" s="1">
        <v>78.790000000000006</v>
      </c>
      <c r="E3607" s="1">
        <v>78.790000000000006</v>
      </c>
      <c r="F3607" s="1">
        <v>1</v>
      </c>
    </row>
    <row r="3608" spans="1:6" x14ac:dyDescent="0.25">
      <c r="A3608" t="s">
        <v>3615</v>
      </c>
      <c r="B3608">
        <v>1</v>
      </c>
      <c r="C3608">
        <v>1</v>
      </c>
      <c r="D3608" s="1">
        <v>115.35</v>
      </c>
      <c r="E3608" s="1">
        <v>115.35</v>
      </c>
      <c r="F3608" s="1">
        <v>1</v>
      </c>
    </row>
    <row r="3609" spans="1:6" x14ac:dyDescent="0.25">
      <c r="A3609" t="s">
        <v>3616</v>
      </c>
      <c r="B3609">
        <v>1</v>
      </c>
      <c r="C3609">
        <v>1</v>
      </c>
      <c r="D3609" s="1">
        <v>99.92</v>
      </c>
      <c r="E3609" s="1">
        <v>99.92</v>
      </c>
      <c r="F3609" s="1">
        <v>1</v>
      </c>
    </row>
    <row r="3610" spans="1:6" x14ac:dyDescent="0.25">
      <c r="A3610" t="s">
        <v>3617</v>
      </c>
      <c r="B3610">
        <v>1</v>
      </c>
      <c r="C3610">
        <v>1</v>
      </c>
      <c r="D3610" s="1">
        <v>120.56</v>
      </c>
      <c r="E3610" s="1">
        <v>120.56</v>
      </c>
      <c r="F3610" s="1">
        <v>1</v>
      </c>
    </row>
    <row r="3611" spans="1:6" x14ac:dyDescent="0.25">
      <c r="A3611" t="s">
        <v>3618</v>
      </c>
      <c r="B3611">
        <v>1</v>
      </c>
      <c r="C3611">
        <v>1</v>
      </c>
      <c r="D3611" s="1">
        <v>80.17</v>
      </c>
      <c r="E3611" s="1">
        <v>80.17</v>
      </c>
      <c r="F3611" s="1">
        <v>1</v>
      </c>
    </row>
    <row r="3612" spans="1:6" x14ac:dyDescent="0.25">
      <c r="A3612" t="s">
        <v>3619</v>
      </c>
      <c r="B3612">
        <v>1</v>
      </c>
      <c r="C3612">
        <v>1</v>
      </c>
      <c r="D3612" s="1">
        <v>68.61</v>
      </c>
      <c r="E3612" s="1">
        <v>68.61</v>
      </c>
      <c r="F3612" s="1">
        <v>1</v>
      </c>
    </row>
    <row r="3613" spans="1:6" x14ac:dyDescent="0.25">
      <c r="A3613" t="s">
        <v>3620</v>
      </c>
      <c r="B3613">
        <v>1</v>
      </c>
      <c r="C3613">
        <v>1</v>
      </c>
      <c r="D3613" s="1">
        <v>86.03</v>
      </c>
      <c r="E3613" s="1">
        <v>86.03</v>
      </c>
      <c r="F3613" s="1">
        <v>1</v>
      </c>
    </row>
    <row r="3614" spans="1:6" x14ac:dyDescent="0.25">
      <c r="A3614" t="s">
        <v>3621</v>
      </c>
      <c r="B3614">
        <v>1</v>
      </c>
      <c r="C3614">
        <v>1</v>
      </c>
      <c r="D3614" s="1">
        <v>2.62</v>
      </c>
      <c r="E3614" s="1">
        <v>2.62</v>
      </c>
      <c r="F3614" s="1">
        <v>1</v>
      </c>
    </row>
    <row r="3615" spans="1:6" x14ac:dyDescent="0.25">
      <c r="A3615" t="s">
        <v>3622</v>
      </c>
      <c r="B3615">
        <v>1</v>
      </c>
      <c r="C3615">
        <v>1</v>
      </c>
      <c r="D3615" s="1">
        <v>2.62</v>
      </c>
      <c r="E3615" s="1">
        <v>2.62</v>
      </c>
      <c r="F3615" s="1">
        <v>1</v>
      </c>
    </row>
    <row r="3616" spans="1:6" x14ac:dyDescent="0.25">
      <c r="A3616" t="s">
        <v>3623</v>
      </c>
      <c r="B3616">
        <v>1</v>
      </c>
      <c r="C3616">
        <v>1</v>
      </c>
      <c r="D3616" s="1">
        <v>2.62</v>
      </c>
      <c r="E3616" s="1">
        <v>2.62</v>
      </c>
      <c r="F3616" s="1">
        <v>1</v>
      </c>
    </row>
    <row r="3617" spans="1:6" x14ac:dyDescent="0.25">
      <c r="A3617" t="s">
        <v>3624</v>
      </c>
      <c r="B3617">
        <v>1</v>
      </c>
      <c r="C3617">
        <v>1</v>
      </c>
      <c r="D3617" s="1">
        <v>2.62</v>
      </c>
      <c r="E3617" s="1">
        <v>2.62</v>
      </c>
      <c r="F3617" s="1">
        <v>1</v>
      </c>
    </row>
    <row r="3618" spans="1:6" x14ac:dyDescent="0.25">
      <c r="A3618" t="s">
        <v>3625</v>
      </c>
      <c r="B3618">
        <v>1</v>
      </c>
      <c r="C3618">
        <v>1</v>
      </c>
      <c r="D3618" s="1">
        <v>2.62</v>
      </c>
      <c r="E3618" s="1">
        <v>2.62</v>
      </c>
      <c r="F3618" s="1">
        <v>1</v>
      </c>
    </row>
    <row r="3619" spans="1:6" x14ac:dyDescent="0.25">
      <c r="A3619" t="s">
        <v>3626</v>
      </c>
      <c r="B3619">
        <v>1</v>
      </c>
      <c r="C3619">
        <v>1</v>
      </c>
      <c r="D3619" s="1">
        <v>2.62</v>
      </c>
      <c r="E3619" s="1">
        <v>2.62</v>
      </c>
      <c r="F3619" s="1">
        <v>1</v>
      </c>
    </row>
    <row r="3620" spans="1:6" x14ac:dyDescent="0.25">
      <c r="A3620" t="s">
        <v>3627</v>
      </c>
      <c r="B3620">
        <v>1</v>
      </c>
      <c r="C3620">
        <v>1</v>
      </c>
      <c r="D3620" s="1">
        <v>2.62</v>
      </c>
      <c r="E3620" s="1">
        <v>2.62</v>
      </c>
      <c r="F3620" s="1">
        <v>1</v>
      </c>
    </row>
    <row r="3621" spans="1:6" x14ac:dyDescent="0.25">
      <c r="A3621" t="s">
        <v>3628</v>
      </c>
      <c r="B3621">
        <v>1</v>
      </c>
      <c r="C3621">
        <v>1</v>
      </c>
      <c r="D3621" s="1">
        <v>2.62</v>
      </c>
      <c r="E3621" s="1">
        <v>2.62</v>
      </c>
      <c r="F3621" s="1">
        <v>1</v>
      </c>
    </row>
    <row r="3622" spans="1:6" x14ac:dyDescent="0.25">
      <c r="A3622" t="s">
        <v>3629</v>
      </c>
      <c r="B3622">
        <v>1</v>
      </c>
      <c r="C3622">
        <v>1</v>
      </c>
      <c r="D3622" s="1">
        <v>2.62</v>
      </c>
      <c r="E3622" s="1">
        <v>2.62</v>
      </c>
      <c r="F3622" s="1">
        <v>1</v>
      </c>
    </row>
    <row r="3623" spans="1:6" x14ac:dyDescent="0.25">
      <c r="A3623" t="s">
        <v>3630</v>
      </c>
      <c r="B3623">
        <v>1</v>
      </c>
      <c r="C3623">
        <v>1</v>
      </c>
      <c r="D3623" s="1">
        <v>2.62</v>
      </c>
      <c r="E3623" s="1">
        <v>2.62</v>
      </c>
      <c r="F3623" s="1">
        <v>1</v>
      </c>
    </row>
    <row r="3624" spans="1:6" x14ac:dyDescent="0.25">
      <c r="A3624" t="s">
        <v>3631</v>
      </c>
      <c r="B3624">
        <v>1</v>
      </c>
      <c r="C3624">
        <v>1</v>
      </c>
      <c r="D3624" s="1">
        <v>2.62</v>
      </c>
      <c r="E3624" s="1">
        <v>2.62</v>
      </c>
      <c r="F3624" s="1">
        <v>1</v>
      </c>
    </row>
    <row r="3625" spans="1:6" x14ac:dyDescent="0.25">
      <c r="A3625" t="s">
        <v>3632</v>
      </c>
      <c r="B3625">
        <v>1</v>
      </c>
      <c r="C3625">
        <v>1</v>
      </c>
      <c r="D3625" s="1">
        <v>2.62</v>
      </c>
      <c r="E3625" s="1">
        <v>2.62</v>
      </c>
      <c r="F3625" s="1">
        <v>1</v>
      </c>
    </row>
    <row r="3626" spans="1:6" x14ac:dyDescent="0.25">
      <c r="A3626" t="s">
        <v>3633</v>
      </c>
      <c r="B3626">
        <v>1</v>
      </c>
      <c r="C3626">
        <v>1</v>
      </c>
      <c r="D3626" s="1">
        <v>2.62</v>
      </c>
      <c r="E3626" s="1">
        <v>2.62</v>
      </c>
      <c r="F3626" s="1">
        <v>1</v>
      </c>
    </row>
    <row r="3627" spans="1:6" x14ac:dyDescent="0.25">
      <c r="A3627" t="s">
        <v>3634</v>
      </c>
      <c r="B3627">
        <v>1</v>
      </c>
      <c r="C3627">
        <v>1</v>
      </c>
      <c r="D3627" s="1">
        <v>2.62</v>
      </c>
      <c r="E3627" s="1">
        <v>2.62</v>
      </c>
      <c r="F3627" s="1">
        <v>1</v>
      </c>
    </row>
    <row r="3628" spans="1:6" x14ac:dyDescent="0.25">
      <c r="A3628" t="s">
        <v>3635</v>
      </c>
      <c r="B3628">
        <v>1</v>
      </c>
      <c r="C3628">
        <v>1</v>
      </c>
      <c r="D3628" s="1">
        <v>2.62</v>
      </c>
      <c r="E3628" s="1">
        <v>2.62</v>
      </c>
      <c r="F3628" s="1">
        <v>1</v>
      </c>
    </row>
    <row r="3629" spans="1:6" x14ac:dyDescent="0.25">
      <c r="A3629" t="s">
        <v>3636</v>
      </c>
      <c r="B3629">
        <v>1</v>
      </c>
      <c r="C3629">
        <v>1</v>
      </c>
      <c r="D3629" s="1">
        <v>39.869999999999997</v>
      </c>
      <c r="E3629" s="1">
        <v>39.869999999999997</v>
      </c>
      <c r="F3629" s="1">
        <v>1</v>
      </c>
    </row>
    <row r="3630" spans="1:6" x14ac:dyDescent="0.25">
      <c r="A3630" t="s">
        <v>3637</v>
      </c>
      <c r="B3630">
        <v>1</v>
      </c>
      <c r="C3630">
        <v>1</v>
      </c>
      <c r="D3630" s="1">
        <v>39.869999999999997</v>
      </c>
      <c r="E3630" s="1">
        <v>39.869999999999997</v>
      </c>
      <c r="F3630" s="1">
        <v>1</v>
      </c>
    </row>
    <row r="3631" spans="1:6" x14ac:dyDescent="0.25">
      <c r="A3631" t="s">
        <v>3638</v>
      </c>
      <c r="B3631">
        <v>1</v>
      </c>
      <c r="C3631">
        <v>1</v>
      </c>
      <c r="D3631" s="1">
        <v>39.869999999999997</v>
      </c>
      <c r="E3631" s="1">
        <v>39.869999999999997</v>
      </c>
      <c r="F3631" s="1">
        <v>1</v>
      </c>
    </row>
    <row r="3632" spans="1:6" x14ac:dyDescent="0.25">
      <c r="A3632" t="s">
        <v>3639</v>
      </c>
      <c r="B3632">
        <v>1</v>
      </c>
      <c r="C3632">
        <v>1</v>
      </c>
      <c r="D3632" s="1">
        <v>21.67</v>
      </c>
      <c r="E3632" s="1">
        <v>21.67</v>
      </c>
      <c r="F3632" s="1">
        <v>1</v>
      </c>
    </row>
    <row r="3633" spans="1:6" x14ac:dyDescent="0.25">
      <c r="A3633" t="s">
        <v>3640</v>
      </c>
      <c r="B3633">
        <v>1</v>
      </c>
      <c r="C3633">
        <v>1</v>
      </c>
      <c r="D3633" s="1">
        <v>21.67</v>
      </c>
      <c r="E3633" s="1">
        <v>21.67</v>
      </c>
      <c r="F3633" s="1">
        <v>1</v>
      </c>
    </row>
    <row r="3634" spans="1:6" x14ac:dyDescent="0.25">
      <c r="A3634" t="s">
        <v>3641</v>
      </c>
      <c r="B3634">
        <v>1</v>
      </c>
      <c r="C3634">
        <v>1</v>
      </c>
      <c r="D3634" s="1">
        <v>17.399999999999999</v>
      </c>
      <c r="E3634" s="1">
        <v>17.399999999999999</v>
      </c>
      <c r="F3634" s="1">
        <v>1</v>
      </c>
    </row>
    <row r="3635" spans="1:6" x14ac:dyDescent="0.25">
      <c r="A3635" t="s">
        <v>3642</v>
      </c>
      <c r="B3635">
        <v>1</v>
      </c>
      <c r="C3635">
        <v>1</v>
      </c>
      <c r="D3635" s="1">
        <v>17.399999999999999</v>
      </c>
      <c r="E3635" s="1">
        <v>17.399999999999999</v>
      </c>
      <c r="F3635" s="1">
        <v>1</v>
      </c>
    </row>
    <row r="3636" spans="1:6" x14ac:dyDescent="0.25">
      <c r="A3636" t="s">
        <v>3643</v>
      </c>
      <c r="B3636">
        <v>1</v>
      </c>
      <c r="C3636">
        <v>1</v>
      </c>
      <c r="D3636" s="1">
        <v>17.399999999999999</v>
      </c>
      <c r="E3636" s="1">
        <v>17.399999999999999</v>
      </c>
      <c r="F3636" s="1">
        <v>1</v>
      </c>
    </row>
    <row r="3637" spans="1:6" x14ac:dyDescent="0.25">
      <c r="A3637" t="s">
        <v>3644</v>
      </c>
      <c r="B3637">
        <v>1</v>
      </c>
      <c r="C3637">
        <v>1</v>
      </c>
      <c r="D3637" s="1">
        <v>17.64</v>
      </c>
      <c r="E3637" s="1">
        <v>17.64</v>
      </c>
      <c r="F3637" s="1">
        <v>1</v>
      </c>
    </row>
    <row r="3638" spans="1:6" x14ac:dyDescent="0.25">
      <c r="A3638" t="s">
        <v>3645</v>
      </c>
      <c r="B3638">
        <v>1</v>
      </c>
      <c r="C3638">
        <v>1</v>
      </c>
      <c r="D3638" s="1">
        <v>24.27</v>
      </c>
      <c r="E3638" s="1">
        <v>24.27</v>
      </c>
      <c r="F3638" s="1">
        <v>1</v>
      </c>
    </row>
    <row r="3639" spans="1:6" x14ac:dyDescent="0.25">
      <c r="A3639" t="s">
        <v>3646</v>
      </c>
      <c r="B3639">
        <v>1</v>
      </c>
      <c r="C3639">
        <v>1</v>
      </c>
      <c r="D3639" s="1">
        <v>26.43</v>
      </c>
      <c r="E3639" s="1">
        <v>26.43</v>
      </c>
      <c r="F3639" s="1">
        <v>1</v>
      </c>
    </row>
    <row r="3640" spans="1:6" x14ac:dyDescent="0.25">
      <c r="A3640" t="s">
        <v>3647</v>
      </c>
      <c r="B3640">
        <v>1</v>
      </c>
      <c r="C3640">
        <v>1</v>
      </c>
      <c r="D3640" s="1">
        <v>50</v>
      </c>
      <c r="E3640" s="1">
        <v>50</v>
      </c>
      <c r="F3640" s="1">
        <v>1</v>
      </c>
    </row>
    <row r="3641" spans="1:6" x14ac:dyDescent="0.25">
      <c r="A3641" t="s">
        <v>3648</v>
      </c>
      <c r="B3641">
        <v>1</v>
      </c>
      <c r="C3641">
        <v>1</v>
      </c>
      <c r="D3641" s="1">
        <v>69.91</v>
      </c>
      <c r="E3641" s="1">
        <v>69.91</v>
      </c>
      <c r="F3641" s="1">
        <v>1</v>
      </c>
    </row>
    <row r="3642" spans="1:6" x14ac:dyDescent="0.25">
      <c r="A3642" t="s">
        <v>3649</v>
      </c>
      <c r="B3642">
        <v>1</v>
      </c>
      <c r="C3642">
        <v>1</v>
      </c>
      <c r="D3642" s="1">
        <v>107.38</v>
      </c>
      <c r="E3642" s="1">
        <v>107.38</v>
      </c>
      <c r="F3642" s="1">
        <v>1</v>
      </c>
    </row>
    <row r="3643" spans="1:6" x14ac:dyDescent="0.25">
      <c r="A3643" t="s">
        <v>3650</v>
      </c>
      <c r="B3643">
        <v>1</v>
      </c>
      <c r="C3643">
        <v>1</v>
      </c>
      <c r="D3643" s="1">
        <v>80.78</v>
      </c>
      <c r="E3643" s="1">
        <v>80.78</v>
      </c>
      <c r="F3643" s="1">
        <v>1</v>
      </c>
    </row>
    <row r="3644" spans="1:6" x14ac:dyDescent="0.25">
      <c r="A3644" t="s">
        <v>3651</v>
      </c>
      <c r="B3644">
        <v>1</v>
      </c>
      <c r="C3644">
        <v>1</v>
      </c>
      <c r="D3644" s="1">
        <v>32.979999999999997</v>
      </c>
      <c r="E3644" s="1">
        <v>32.979999999999997</v>
      </c>
      <c r="F3644" s="1">
        <v>1</v>
      </c>
    </row>
    <row r="3645" spans="1:6" x14ac:dyDescent="0.25">
      <c r="A3645" t="s">
        <v>3652</v>
      </c>
      <c r="B3645">
        <v>1</v>
      </c>
      <c r="C3645">
        <v>1</v>
      </c>
      <c r="D3645" s="1">
        <v>50.93</v>
      </c>
      <c r="E3645" s="1">
        <v>50.93</v>
      </c>
      <c r="F3645" s="1">
        <v>1</v>
      </c>
    </row>
    <row r="3646" spans="1:6" x14ac:dyDescent="0.25">
      <c r="A3646" t="s">
        <v>3653</v>
      </c>
      <c r="B3646">
        <v>1</v>
      </c>
      <c r="C3646">
        <v>1</v>
      </c>
      <c r="D3646" s="1">
        <v>64.02</v>
      </c>
      <c r="E3646" s="1">
        <v>64.02</v>
      </c>
      <c r="F3646" s="1">
        <v>1</v>
      </c>
    </row>
    <row r="3647" spans="1:6" x14ac:dyDescent="0.25">
      <c r="A3647" t="s">
        <v>3654</v>
      </c>
      <c r="B3647">
        <v>1</v>
      </c>
      <c r="C3647">
        <v>1</v>
      </c>
      <c r="D3647" s="1">
        <v>64.239999999999995</v>
      </c>
      <c r="E3647" s="1">
        <v>64.239999999999995</v>
      </c>
      <c r="F3647" s="1">
        <v>1</v>
      </c>
    </row>
    <row r="3648" spans="1:6" x14ac:dyDescent="0.25">
      <c r="A3648" t="s">
        <v>3655</v>
      </c>
      <c r="B3648">
        <v>1</v>
      </c>
      <c r="C3648">
        <v>1</v>
      </c>
      <c r="D3648" s="1">
        <v>93</v>
      </c>
      <c r="E3648" s="1">
        <v>93</v>
      </c>
      <c r="F3648" s="1">
        <v>1</v>
      </c>
    </row>
    <row r="3649" spans="1:6" x14ac:dyDescent="0.25">
      <c r="A3649" t="s">
        <v>3656</v>
      </c>
      <c r="B3649">
        <v>1</v>
      </c>
      <c r="C3649">
        <v>1</v>
      </c>
      <c r="D3649" s="1">
        <v>117.7</v>
      </c>
      <c r="E3649" s="1">
        <v>117.7</v>
      </c>
      <c r="F3649" s="1">
        <v>1</v>
      </c>
    </row>
    <row r="3650" spans="1:6" x14ac:dyDescent="0.25">
      <c r="A3650" t="s">
        <v>3657</v>
      </c>
      <c r="B3650">
        <v>1</v>
      </c>
      <c r="C3650">
        <v>1</v>
      </c>
      <c r="D3650" s="1">
        <v>36.5</v>
      </c>
      <c r="E3650" s="1">
        <v>36.5</v>
      </c>
      <c r="F3650" s="1">
        <v>1</v>
      </c>
    </row>
    <row r="3651" spans="1:6" x14ac:dyDescent="0.25">
      <c r="A3651" t="s">
        <v>3658</v>
      </c>
      <c r="B3651">
        <v>1</v>
      </c>
      <c r="C3651">
        <v>1</v>
      </c>
      <c r="D3651" s="1">
        <v>36.07</v>
      </c>
      <c r="E3651" s="1">
        <v>36.07</v>
      </c>
      <c r="F3651" s="1">
        <v>1</v>
      </c>
    </row>
    <row r="3652" spans="1:6" x14ac:dyDescent="0.25">
      <c r="A3652" t="s">
        <v>3659</v>
      </c>
      <c r="B3652">
        <v>1</v>
      </c>
      <c r="C3652">
        <v>1</v>
      </c>
      <c r="D3652" s="1">
        <v>94.33</v>
      </c>
      <c r="E3652" s="1">
        <v>94.33</v>
      </c>
      <c r="F3652" s="1">
        <v>1</v>
      </c>
    </row>
    <row r="3653" spans="1:6" x14ac:dyDescent="0.25">
      <c r="A3653" t="s">
        <v>3660</v>
      </c>
      <c r="B3653">
        <v>1</v>
      </c>
      <c r="C3653">
        <v>1</v>
      </c>
      <c r="D3653" s="1">
        <v>8.1300000000000008</v>
      </c>
      <c r="E3653" s="1">
        <v>8.1300000000000008</v>
      </c>
      <c r="F3653" s="1">
        <v>1</v>
      </c>
    </row>
    <row r="3654" spans="1:6" x14ac:dyDescent="0.25">
      <c r="A3654" t="s">
        <v>3661</v>
      </c>
      <c r="B3654">
        <v>1</v>
      </c>
      <c r="C3654">
        <v>1</v>
      </c>
      <c r="D3654" s="1">
        <v>8.1300000000000008</v>
      </c>
      <c r="E3654" s="1">
        <v>8.1300000000000008</v>
      </c>
      <c r="F3654" s="1">
        <v>1</v>
      </c>
    </row>
    <row r="3655" spans="1:6" x14ac:dyDescent="0.25">
      <c r="A3655" t="s">
        <v>3662</v>
      </c>
      <c r="B3655">
        <v>1</v>
      </c>
      <c r="C3655">
        <v>1</v>
      </c>
      <c r="D3655" s="1">
        <v>8.1300000000000008</v>
      </c>
      <c r="E3655" s="1">
        <v>8.1300000000000008</v>
      </c>
      <c r="F3655" s="1">
        <v>1</v>
      </c>
    </row>
    <row r="3656" spans="1:6" x14ac:dyDescent="0.25">
      <c r="A3656" t="s">
        <v>3663</v>
      </c>
      <c r="B3656">
        <v>1</v>
      </c>
      <c r="C3656">
        <v>1</v>
      </c>
      <c r="D3656" s="1">
        <v>8.44</v>
      </c>
      <c r="E3656" s="1">
        <v>8.44</v>
      </c>
      <c r="F3656" s="1">
        <v>1</v>
      </c>
    </row>
    <row r="3657" spans="1:6" x14ac:dyDescent="0.25">
      <c r="A3657" t="s">
        <v>3664</v>
      </c>
      <c r="B3657">
        <v>1</v>
      </c>
      <c r="C3657">
        <v>1</v>
      </c>
      <c r="D3657" s="1">
        <v>8.1300000000000008</v>
      </c>
      <c r="E3657" s="1">
        <v>8.1300000000000008</v>
      </c>
      <c r="F3657" s="1">
        <v>1</v>
      </c>
    </row>
    <row r="3658" spans="1:6" x14ac:dyDescent="0.25">
      <c r="A3658" t="s">
        <v>3665</v>
      </c>
      <c r="B3658">
        <v>1</v>
      </c>
      <c r="C3658">
        <v>1</v>
      </c>
      <c r="D3658" s="1">
        <v>12.09</v>
      </c>
      <c r="E3658" s="1">
        <v>12.09</v>
      </c>
      <c r="F3658" s="1">
        <v>1</v>
      </c>
    </row>
    <row r="3659" spans="1:6" x14ac:dyDescent="0.25">
      <c r="A3659" t="s">
        <v>3666</v>
      </c>
      <c r="B3659">
        <v>1</v>
      </c>
      <c r="C3659">
        <v>1</v>
      </c>
      <c r="D3659" s="1">
        <v>12.09</v>
      </c>
      <c r="E3659" s="1">
        <v>12.09</v>
      </c>
      <c r="F3659" s="1">
        <v>1</v>
      </c>
    </row>
    <row r="3660" spans="1:6" x14ac:dyDescent="0.25">
      <c r="A3660" t="s">
        <v>3667</v>
      </c>
      <c r="B3660">
        <v>1</v>
      </c>
      <c r="C3660">
        <v>1</v>
      </c>
      <c r="D3660" s="1">
        <v>12.09</v>
      </c>
      <c r="E3660" s="1">
        <v>12.09</v>
      </c>
      <c r="F3660" s="1">
        <v>1</v>
      </c>
    </row>
    <row r="3661" spans="1:6" x14ac:dyDescent="0.25">
      <c r="A3661" t="s">
        <v>3668</v>
      </c>
      <c r="B3661">
        <v>1</v>
      </c>
      <c r="C3661">
        <v>1</v>
      </c>
      <c r="D3661" s="1">
        <v>12.57</v>
      </c>
      <c r="E3661" s="1">
        <v>12.57</v>
      </c>
      <c r="F3661" s="1">
        <v>1</v>
      </c>
    </row>
    <row r="3662" spans="1:6" x14ac:dyDescent="0.25">
      <c r="A3662" t="s">
        <v>3669</v>
      </c>
      <c r="B3662">
        <v>1</v>
      </c>
      <c r="C3662">
        <v>1</v>
      </c>
      <c r="D3662" s="1">
        <v>12.57</v>
      </c>
      <c r="E3662" s="1">
        <v>12.57</v>
      </c>
      <c r="F3662" s="1">
        <v>1</v>
      </c>
    </row>
    <row r="3663" spans="1:6" x14ac:dyDescent="0.25">
      <c r="A3663" t="s">
        <v>3670</v>
      </c>
      <c r="B3663">
        <v>1</v>
      </c>
      <c r="C3663">
        <v>1</v>
      </c>
      <c r="D3663" s="1">
        <v>18.28</v>
      </c>
      <c r="E3663" s="1">
        <v>18.28</v>
      </c>
      <c r="F3663" s="1">
        <v>1</v>
      </c>
    </row>
    <row r="3664" spans="1:6" x14ac:dyDescent="0.25">
      <c r="A3664" t="s">
        <v>3671</v>
      </c>
      <c r="B3664">
        <v>1</v>
      </c>
      <c r="C3664">
        <v>1</v>
      </c>
      <c r="D3664" s="1">
        <v>17.329999999999998</v>
      </c>
      <c r="E3664" s="1">
        <v>17.329999999999998</v>
      </c>
      <c r="F3664" s="1">
        <v>1</v>
      </c>
    </row>
    <row r="3665" spans="1:6" x14ac:dyDescent="0.25">
      <c r="A3665" t="s">
        <v>3672</v>
      </c>
      <c r="B3665">
        <v>1</v>
      </c>
      <c r="C3665">
        <v>1</v>
      </c>
      <c r="D3665" s="1">
        <v>30.36</v>
      </c>
      <c r="E3665" s="1">
        <v>30.36</v>
      </c>
      <c r="F3665" s="1">
        <v>1</v>
      </c>
    </row>
    <row r="3666" spans="1:6" x14ac:dyDescent="0.25">
      <c r="A3666" t="s">
        <v>3673</v>
      </c>
      <c r="B3666">
        <v>1</v>
      </c>
      <c r="C3666">
        <v>1</v>
      </c>
      <c r="D3666" s="1">
        <v>30.36</v>
      </c>
      <c r="E3666" s="1">
        <v>30.36</v>
      </c>
      <c r="F3666" s="1">
        <v>1</v>
      </c>
    </row>
    <row r="3667" spans="1:6" x14ac:dyDescent="0.25">
      <c r="A3667" t="s">
        <v>3674</v>
      </c>
      <c r="B3667">
        <v>1</v>
      </c>
      <c r="C3667">
        <v>1</v>
      </c>
      <c r="D3667" s="1">
        <v>30.36</v>
      </c>
      <c r="E3667" s="1">
        <v>30.36</v>
      </c>
      <c r="F3667" s="1">
        <v>1</v>
      </c>
    </row>
    <row r="3668" spans="1:6" x14ac:dyDescent="0.25">
      <c r="A3668" t="s">
        <v>3675</v>
      </c>
      <c r="B3668">
        <v>1</v>
      </c>
      <c r="C3668">
        <v>1</v>
      </c>
      <c r="D3668" s="1">
        <v>32.04</v>
      </c>
      <c r="E3668" s="1">
        <v>32.04</v>
      </c>
      <c r="F3668" s="1">
        <v>1</v>
      </c>
    </row>
    <row r="3669" spans="1:6" x14ac:dyDescent="0.25">
      <c r="A3669" t="s">
        <v>3676</v>
      </c>
      <c r="B3669">
        <v>1</v>
      </c>
      <c r="C3669">
        <v>1</v>
      </c>
      <c r="D3669" s="1">
        <v>32.04</v>
      </c>
      <c r="E3669" s="1">
        <v>32.04</v>
      </c>
      <c r="F3669" s="1">
        <v>1</v>
      </c>
    </row>
    <row r="3670" spans="1:6" x14ac:dyDescent="0.25">
      <c r="A3670" t="s">
        <v>3677</v>
      </c>
      <c r="B3670">
        <v>1</v>
      </c>
      <c r="C3670">
        <v>1</v>
      </c>
      <c r="D3670" s="1">
        <v>32.04</v>
      </c>
      <c r="E3670" s="1">
        <v>32.04</v>
      </c>
      <c r="F3670" s="1">
        <v>1</v>
      </c>
    </row>
    <row r="3671" spans="1:6" x14ac:dyDescent="0.25">
      <c r="A3671" t="s">
        <v>3678</v>
      </c>
      <c r="B3671">
        <v>1</v>
      </c>
      <c r="C3671">
        <v>1</v>
      </c>
      <c r="D3671" s="1">
        <v>22.19</v>
      </c>
      <c r="E3671" s="1">
        <v>22.19</v>
      </c>
      <c r="F3671" s="1">
        <v>1</v>
      </c>
    </row>
    <row r="3672" spans="1:6" x14ac:dyDescent="0.25">
      <c r="A3672" t="s">
        <v>3679</v>
      </c>
      <c r="B3672">
        <v>1</v>
      </c>
      <c r="C3672">
        <v>1</v>
      </c>
      <c r="D3672" s="1">
        <v>25.09</v>
      </c>
      <c r="E3672" s="1">
        <v>25.09</v>
      </c>
      <c r="F3672" s="1">
        <v>1</v>
      </c>
    </row>
    <row r="3673" spans="1:6" x14ac:dyDescent="0.25">
      <c r="A3673" t="s">
        <v>3680</v>
      </c>
      <c r="B3673">
        <v>1</v>
      </c>
      <c r="C3673">
        <v>1</v>
      </c>
      <c r="D3673" s="1">
        <v>13.27</v>
      </c>
      <c r="E3673" s="1">
        <v>13.27</v>
      </c>
      <c r="F3673" s="1">
        <v>1</v>
      </c>
    </row>
    <row r="3674" spans="1:6" x14ac:dyDescent="0.25">
      <c r="A3674" t="s">
        <v>3681</v>
      </c>
      <c r="B3674">
        <v>1</v>
      </c>
      <c r="C3674">
        <v>1</v>
      </c>
      <c r="D3674" s="1">
        <v>13.27</v>
      </c>
      <c r="E3674" s="1">
        <v>13.27</v>
      </c>
      <c r="F3674" s="1">
        <v>1</v>
      </c>
    </row>
    <row r="3675" spans="1:6" x14ac:dyDescent="0.25">
      <c r="A3675" t="s">
        <v>3682</v>
      </c>
      <c r="B3675">
        <v>1</v>
      </c>
      <c r="C3675">
        <v>1</v>
      </c>
      <c r="D3675" s="1">
        <v>13.27</v>
      </c>
      <c r="E3675" s="1">
        <v>13.27</v>
      </c>
      <c r="F3675" s="1">
        <v>1</v>
      </c>
    </row>
    <row r="3676" spans="1:6" x14ac:dyDescent="0.25">
      <c r="A3676" t="s">
        <v>3683</v>
      </c>
      <c r="B3676">
        <v>1</v>
      </c>
      <c r="C3676">
        <v>1</v>
      </c>
      <c r="D3676" s="1">
        <v>13.27</v>
      </c>
      <c r="E3676" s="1">
        <v>13.27</v>
      </c>
      <c r="F3676" s="1">
        <v>1</v>
      </c>
    </row>
    <row r="3677" spans="1:6" x14ac:dyDescent="0.25">
      <c r="A3677" t="s">
        <v>3684</v>
      </c>
      <c r="B3677">
        <v>1</v>
      </c>
      <c r="C3677">
        <v>1</v>
      </c>
      <c r="D3677" s="1">
        <v>15.91</v>
      </c>
      <c r="E3677" s="1">
        <v>15.91</v>
      </c>
      <c r="F3677" s="1">
        <v>1</v>
      </c>
    </row>
    <row r="3678" spans="1:6" x14ac:dyDescent="0.25">
      <c r="A3678" t="s">
        <v>3685</v>
      </c>
      <c r="B3678">
        <v>1</v>
      </c>
      <c r="C3678">
        <v>1</v>
      </c>
      <c r="D3678" s="1">
        <v>15.91</v>
      </c>
      <c r="E3678" s="1">
        <v>15.91</v>
      </c>
      <c r="F3678" s="1">
        <v>1</v>
      </c>
    </row>
    <row r="3679" spans="1:6" x14ac:dyDescent="0.25">
      <c r="A3679" t="s">
        <v>3686</v>
      </c>
      <c r="B3679">
        <v>1</v>
      </c>
      <c r="C3679">
        <v>1</v>
      </c>
      <c r="D3679" s="1">
        <v>15.91</v>
      </c>
      <c r="E3679" s="1">
        <v>15.91</v>
      </c>
      <c r="F3679" s="1">
        <v>1</v>
      </c>
    </row>
    <row r="3680" spans="1:6" x14ac:dyDescent="0.25">
      <c r="A3680" t="s">
        <v>3687</v>
      </c>
      <c r="B3680">
        <v>1</v>
      </c>
      <c r="C3680">
        <v>1</v>
      </c>
      <c r="D3680" s="1">
        <v>15.91</v>
      </c>
      <c r="E3680" s="1">
        <v>15.91</v>
      </c>
      <c r="F3680" s="1">
        <v>1</v>
      </c>
    </row>
    <row r="3681" spans="1:6" x14ac:dyDescent="0.25">
      <c r="A3681" t="s">
        <v>3688</v>
      </c>
      <c r="B3681">
        <v>1</v>
      </c>
      <c r="C3681">
        <v>1</v>
      </c>
      <c r="D3681" s="1">
        <v>15.91</v>
      </c>
      <c r="E3681" s="1">
        <v>15.91</v>
      </c>
      <c r="F3681" s="1">
        <v>1</v>
      </c>
    </row>
    <row r="3682" spans="1:6" x14ac:dyDescent="0.25">
      <c r="A3682" t="s">
        <v>3689</v>
      </c>
      <c r="B3682">
        <v>1</v>
      </c>
      <c r="C3682">
        <v>1</v>
      </c>
      <c r="D3682" s="1">
        <v>15.91</v>
      </c>
      <c r="E3682" s="1">
        <v>15.91</v>
      </c>
      <c r="F3682" s="1">
        <v>1</v>
      </c>
    </row>
    <row r="3683" spans="1:6" x14ac:dyDescent="0.25">
      <c r="A3683" t="s">
        <v>3690</v>
      </c>
      <c r="B3683">
        <v>1</v>
      </c>
      <c r="C3683">
        <v>1</v>
      </c>
      <c r="D3683" s="1">
        <v>15.91</v>
      </c>
      <c r="E3683" s="1">
        <v>15.91</v>
      </c>
      <c r="F3683" s="1">
        <v>1</v>
      </c>
    </row>
    <row r="3684" spans="1:6" x14ac:dyDescent="0.25">
      <c r="A3684" t="s">
        <v>3691</v>
      </c>
      <c r="B3684">
        <v>1</v>
      </c>
      <c r="C3684">
        <v>1</v>
      </c>
      <c r="D3684" s="1">
        <v>15.91</v>
      </c>
      <c r="E3684" s="1">
        <v>15.91</v>
      </c>
      <c r="F3684" s="1">
        <v>1</v>
      </c>
    </row>
    <row r="3685" spans="1:6" x14ac:dyDescent="0.25">
      <c r="A3685" t="s">
        <v>3692</v>
      </c>
      <c r="B3685">
        <v>1</v>
      </c>
      <c r="C3685">
        <v>1</v>
      </c>
      <c r="D3685" s="1">
        <v>15.91</v>
      </c>
      <c r="E3685" s="1">
        <v>15.91</v>
      </c>
      <c r="F3685" s="1">
        <v>1</v>
      </c>
    </row>
    <row r="3686" spans="1:6" x14ac:dyDescent="0.25">
      <c r="A3686" t="s">
        <v>3693</v>
      </c>
      <c r="B3686">
        <v>1</v>
      </c>
      <c r="C3686">
        <v>1</v>
      </c>
      <c r="D3686" s="1">
        <v>15.91</v>
      </c>
      <c r="E3686" s="1">
        <v>15.91</v>
      </c>
      <c r="F3686" s="1">
        <v>1</v>
      </c>
    </row>
    <row r="3687" spans="1:6" x14ac:dyDescent="0.25">
      <c r="A3687" t="s">
        <v>3694</v>
      </c>
      <c r="B3687">
        <v>1</v>
      </c>
      <c r="C3687">
        <v>1</v>
      </c>
      <c r="D3687" s="1">
        <v>15.91</v>
      </c>
      <c r="E3687" s="1">
        <v>15.91</v>
      </c>
      <c r="F3687" s="1">
        <v>1</v>
      </c>
    </row>
    <row r="3688" spans="1:6" x14ac:dyDescent="0.25">
      <c r="A3688" t="s">
        <v>3695</v>
      </c>
      <c r="B3688">
        <v>1</v>
      </c>
      <c r="C3688">
        <v>1</v>
      </c>
      <c r="D3688" s="1">
        <v>5.37</v>
      </c>
      <c r="E3688" s="1">
        <v>5.37</v>
      </c>
      <c r="F3688" s="1">
        <v>1</v>
      </c>
    </row>
    <row r="3689" spans="1:6" x14ac:dyDescent="0.25">
      <c r="A3689" t="s">
        <v>3696</v>
      </c>
      <c r="B3689">
        <v>1</v>
      </c>
      <c r="C3689">
        <v>1</v>
      </c>
      <c r="D3689" s="1">
        <v>5.37</v>
      </c>
      <c r="E3689" s="1">
        <v>5.37</v>
      </c>
      <c r="F3689" s="1">
        <v>1</v>
      </c>
    </row>
    <row r="3690" spans="1:6" x14ac:dyDescent="0.25">
      <c r="A3690" t="s">
        <v>3697</v>
      </c>
      <c r="B3690">
        <v>1</v>
      </c>
      <c r="C3690">
        <v>1</v>
      </c>
      <c r="D3690" s="1">
        <v>15.68</v>
      </c>
      <c r="E3690" s="1">
        <v>15.68</v>
      </c>
      <c r="F3690" s="1">
        <v>1</v>
      </c>
    </row>
    <row r="3691" spans="1:6" x14ac:dyDescent="0.25">
      <c r="A3691" t="s">
        <v>3698</v>
      </c>
      <c r="B3691">
        <v>1</v>
      </c>
      <c r="C3691">
        <v>1</v>
      </c>
      <c r="D3691" s="1">
        <v>16.32</v>
      </c>
      <c r="E3691" s="1">
        <v>16.32</v>
      </c>
      <c r="F3691" s="1">
        <v>1</v>
      </c>
    </row>
    <row r="3692" spans="1:6" x14ac:dyDescent="0.25">
      <c r="A3692" t="s">
        <v>3699</v>
      </c>
      <c r="B3692">
        <v>1</v>
      </c>
      <c r="C3692">
        <v>1</v>
      </c>
      <c r="D3692" s="1">
        <v>19.46</v>
      </c>
      <c r="E3692" s="1">
        <v>19.46</v>
      </c>
      <c r="F3692" s="1">
        <v>1</v>
      </c>
    </row>
    <row r="3693" spans="1:6" x14ac:dyDescent="0.25">
      <c r="A3693" t="s">
        <v>3700</v>
      </c>
      <c r="B3693">
        <v>1</v>
      </c>
      <c r="C3693">
        <v>1</v>
      </c>
      <c r="D3693" s="1">
        <v>18.72</v>
      </c>
      <c r="E3693" s="1">
        <v>18.72</v>
      </c>
      <c r="F3693" s="1">
        <v>1</v>
      </c>
    </row>
    <row r="3694" spans="1:6" x14ac:dyDescent="0.25">
      <c r="A3694" t="s">
        <v>3701</v>
      </c>
      <c r="B3694">
        <v>1</v>
      </c>
      <c r="C3694">
        <v>1</v>
      </c>
      <c r="D3694" s="1">
        <v>19.46</v>
      </c>
      <c r="E3694" s="1">
        <v>19.46</v>
      </c>
      <c r="F3694" s="1">
        <v>1</v>
      </c>
    </row>
    <row r="3695" spans="1:6" x14ac:dyDescent="0.25">
      <c r="A3695" t="s">
        <v>3702</v>
      </c>
      <c r="B3695">
        <v>1</v>
      </c>
      <c r="C3695">
        <v>1</v>
      </c>
      <c r="D3695" s="1">
        <v>15.48</v>
      </c>
      <c r="E3695" s="1">
        <v>15.48</v>
      </c>
      <c r="F3695" s="1">
        <v>1</v>
      </c>
    </row>
    <row r="3696" spans="1:6" x14ac:dyDescent="0.25">
      <c r="A3696" t="s">
        <v>3703</v>
      </c>
      <c r="B3696">
        <v>1</v>
      </c>
      <c r="C3696">
        <v>1</v>
      </c>
      <c r="D3696" s="1">
        <v>21.08</v>
      </c>
      <c r="E3696" s="1">
        <v>21.08</v>
      </c>
      <c r="F3696" s="1">
        <v>1</v>
      </c>
    </row>
    <row r="3697" spans="1:6" x14ac:dyDescent="0.25">
      <c r="A3697" t="s">
        <v>3704</v>
      </c>
      <c r="B3697">
        <v>1</v>
      </c>
      <c r="C3697">
        <v>1</v>
      </c>
      <c r="D3697" s="1">
        <v>38.950000000000003</v>
      </c>
      <c r="E3697" s="1">
        <v>38.950000000000003</v>
      </c>
      <c r="F3697" s="1">
        <v>1</v>
      </c>
    </row>
    <row r="3698" spans="1:6" x14ac:dyDescent="0.25">
      <c r="A3698" t="s">
        <v>3705</v>
      </c>
      <c r="B3698">
        <v>1</v>
      </c>
      <c r="C3698">
        <v>1</v>
      </c>
      <c r="D3698" s="1">
        <v>41.05</v>
      </c>
      <c r="E3698" s="1">
        <v>41.05</v>
      </c>
      <c r="F3698" s="1">
        <v>1</v>
      </c>
    </row>
    <row r="3699" spans="1:6" x14ac:dyDescent="0.25">
      <c r="A3699" t="s">
        <v>3706</v>
      </c>
      <c r="B3699">
        <v>1</v>
      </c>
      <c r="C3699">
        <v>1</v>
      </c>
      <c r="D3699" s="1">
        <v>41.05</v>
      </c>
      <c r="E3699" s="1">
        <v>41.05</v>
      </c>
      <c r="F3699" s="1">
        <v>1</v>
      </c>
    </row>
    <row r="3700" spans="1:6" x14ac:dyDescent="0.25">
      <c r="A3700" t="s">
        <v>3707</v>
      </c>
      <c r="B3700">
        <v>1</v>
      </c>
      <c r="C3700">
        <v>1</v>
      </c>
      <c r="D3700" s="1">
        <v>5.75</v>
      </c>
      <c r="E3700" s="1">
        <v>5.75</v>
      </c>
      <c r="F3700" s="1">
        <v>1</v>
      </c>
    </row>
    <row r="3701" spans="1:6" x14ac:dyDescent="0.25">
      <c r="A3701" t="s">
        <v>3708</v>
      </c>
      <c r="B3701">
        <v>1</v>
      </c>
      <c r="C3701">
        <v>1</v>
      </c>
      <c r="D3701" s="1">
        <v>7.05</v>
      </c>
      <c r="E3701" s="1">
        <v>7.05</v>
      </c>
      <c r="F3701" s="1">
        <v>1</v>
      </c>
    </row>
    <row r="3702" spans="1:6" x14ac:dyDescent="0.25">
      <c r="A3702" t="s">
        <v>3709</v>
      </c>
      <c r="B3702">
        <v>1</v>
      </c>
      <c r="C3702">
        <v>1</v>
      </c>
      <c r="D3702" s="1">
        <v>17.62</v>
      </c>
      <c r="E3702" s="1">
        <v>17.62</v>
      </c>
      <c r="F3702" s="1">
        <v>1</v>
      </c>
    </row>
    <row r="3703" spans="1:6" x14ac:dyDescent="0.25">
      <c r="A3703" t="s">
        <v>3710</v>
      </c>
      <c r="B3703">
        <v>1</v>
      </c>
      <c r="C3703">
        <v>1</v>
      </c>
      <c r="D3703" s="1">
        <v>17.62</v>
      </c>
      <c r="E3703" s="1">
        <v>17.62</v>
      </c>
      <c r="F3703" s="1">
        <v>1</v>
      </c>
    </row>
    <row r="3704" spans="1:6" x14ac:dyDescent="0.25">
      <c r="A3704" t="s">
        <v>3711</v>
      </c>
      <c r="B3704">
        <v>1</v>
      </c>
      <c r="C3704">
        <v>1</v>
      </c>
      <c r="D3704" s="1">
        <v>26.48</v>
      </c>
      <c r="E3704" s="1">
        <v>26.48</v>
      </c>
      <c r="F3704" s="1">
        <v>1</v>
      </c>
    </row>
    <row r="3705" spans="1:6" x14ac:dyDescent="0.25">
      <c r="A3705" t="s">
        <v>3712</v>
      </c>
      <c r="B3705">
        <v>1</v>
      </c>
      <c r="C3705">
        <v>1</v>
      </c>
      <c r="D3705" s="1">
        <v>25.47</v>
      </c>
      <c r="E3705" s="1">
        <v>25.47</v>
      </c>
      <c r="F3705" s="1">
        <v>1</v>
      </c>
    </row>
    <row r="3706" spans="1:6" x14ac:dyDescent="0.25">
      <c r="A3706" t="s">
        <v>3713</v>
      </c>
      <c r="B3706">
        <v>1</v>
      </c>
      <c r="C3706">
        <v>1</v>
      </c>
      <c r="D3706" s="1">
        <v>32.840000000000003</v>
      </c>
      <c r="E3706" s="1">
        <v>32.840000000000003</v>
      </c>
      <c r="F3706" s="1">
        <v>1</v>
      </c>
    </row>
    <row r="3707" spans="1:6" x14ac:dyDescent="0.25">
      <c r="A3707" t="s">
        <v>3714</v>
      </c>
      <c r="B3707">
        <v>1</v>
      </c>
      <c r="C3707">
        <v>1</v>
      </c>
      <c r="D3707" s="1">
        <v>49.88</v>
      </c>
      <c r="E3707" s="1">
        <v>49.88</v>
      </c>
      <c r="F3707" s="1">
        <v>1</v>
      </c>
    </row>
    <row r="3708" spans="1:6" x14ac:dyDescent="0.25">
      <c r="A3708" t="s">
        <v>3715</v>
      </c>
      <c r="B3708">
        <v>1</v>
      </c>
      <c r="C3708">
        <v>1</v>
      </c>
      <c r="D3708" s="1">
        <v>49.88</v>
      </c>
      <c r="E3708" s="1">
        <v>49.88</v>
      </c>
      <c r="F3708" s="1">
        <v>1</v>
      </c>
    </row>
    <row r="3709" spans="1:6" x14ac:dyDescent="0.25">
      <c r="A3709" t="s">
        <v>3716</v>
      </c>
      <c r="B3709">
        <v>1</v>
      </c>
      <c r="C3709">
        <v>1</v>
      </c>
      <c r="D3709" s="1">
        <v>49.88</v>
      </c>
      <c r="E3709" s="1">
        <v>49.88</v>
      </c>
      <c r="F3709" s="1">
        <v>1</v>
      </c>
    </row>
    <row r="3710" spans="1:6" x14ac:dyDescent="0.25">
      <c r="A3710" t="s">
        <v>3717</v>
      </c>
      <c r="B3710">
        <v>1</v>
      </c>
      <c r="C3710">
        <v>1</v>
      </c>
      <c r="D3710" s="1">
        <v>64.06</v>
      </c>
      <c r="E3710" s="1">
        <v>64.06</v>
      </c>
      <c r="F3710" s="1">
        <v>1</v>
      </c>
    </row>
    <row r="3711" spans="1:6" x14ac:dyDescent="0.25">
      <c r="A3711" t="s">
        <v>3718</v>
      </c>
      <c r="B3711">
        <v>1</v>
      </c>
      <c r="C3711">
        <v>1</v>
      </c>
      <c r="D3711" s="1">
        <v>49.88</v>
      </c>
      <c r="E3711" s="1">
        <v>49.88</v>
      </c>
      <c r="F3711" s="1">
        <v>1</v>
      </c>
    </row>
    <row r="3712" spans="1:6" x14ac:dyDescent="0.25">
      <c r="A3712" t="s">
        <v>3719</v>
      </c>
      <c r="B3712">
        <v>1</v>
      </c>
      <c r="C3712">
        <v>1</v>
      </c>
      <c r="D3712" s="1">
        <v>58.12</v>
      </c>
      <c r="E3712" s="1">
        <v>58.12</v>
      </c>
      <c r="F3712" s="1">
        <v>1</v>
      </c>
    </row>
    <row r="3713" spans="1:6" x14ac:dyDescent="0.25">
      <c r="A3713" t="s">
        <v>3720</v>
      </c>
      <c r="B3713">
        <v>1</v>
      </c>
      <c r="C3713">
        <v>1</v>
      </c>
      <c r="D3713" s="1">
        <v>55.44</v>
      </c>
      <c r="E3713" s="1">
        <v>55.44</v>
      </c>
      <c r="F3713" s="1">
        <v>1</v>
      </c>
    </row>
    <row r="3714" spans="1:6" x14ac:dyDescent="0.25">
      <c r="A3714" t="s">
        <v>3721</v>
      </c>
      <c r="B3714">
        <v>1</v>
      </c>
      <c r="C3714">
        <v>1</v>
      </c>
      <c r="D3714" s="1">
        <v>54.73</v>
      </c>
      <c r="E3714" s="1">
        <v>54.73</v>
      </c>
      <c r="F3714" s="1">
        <v>1</v>
      </c>
    </row>
    <row r="3715" spans="1:6" x14ac:dyDescent="0.25">
      <c r="A3715" t="s">
        <v>3722</v>
      </c>
      <c r="B3715">
        <v>1</v>
      </c>
      <c r="C3715">
        <v>1</v>
      </c>
      <c r="D3715" s="1">
        <v>52.51</v>
      </c>
      <c r="E3715" s="1">
        <v>52.51</v>
      </c>
      <c r="F3715" s="1">
        <v>1</v>
      </c>
    </row>
    <row r="3716" spans="1:6" x14ac:dyDescent="0.25">
      <c r="A3716" t="s">
        <v>3723</v>
      </c>
      <c r="B3716">
        <v>1</v>
      </c>
      <c r="C3716">
        <v>1</v>
      </c>
      <c r="D3716" s="1">
        <v>61.18</v>
      </c>
      <c r="E3716" s="1">
        <v>61.18</v>
      </c>
      <c r="F3716" s="1">
        <v>1</v>
      </c>
    </row>
    <row r="3717" spans="1:6" x14ac:dyDescent="0.25">
      <c r="A3717" t="s">
        <v>3724</v>
      </c>
      <c r="B3717">
        <v>1</v>
      </c>
      <c r="C3717">
        <v>1</v>
      </c>
      <c r="D3717" s="1">
        <v>47.72</v>
      </c>
      <c r="E3717" s="1">
        <v>47.72</v>
      </c>
      <c r="F3717" s="1">
        <v>1</v>
      </c>
    </row>
    <row r="3718" spans="1:6" x14ac:dyDescent="0.25">
      <c r="A3718" t="s">
        <v>3725</v>
      </c>
      <c r="B3718">
        <v>1</v>
      </c>
      <c r="C3718">
        <v>1</v>
      </c>
      <c r="D3718" s="1">
        <v>47.72</v>
      </c>
      <c r="E3718" s="1">
        <v>47.72</v>
      </c>
      <c r="F3718" s="1">
        <v>1</v>
      </c>
    </row>
    <row r="3719" spans="1:6" x14ac:dyDescent="0.25">
      <c r="A3719" t="s">
        <v>3726</v>
      </c>
      <c r="B3719">
        <v>1</v>
      </c>
      <c r="C3719">
        <v>1</v>
      </c>
      <c r="D3719" s="1">
        <v>49.68</v>
      </c>
      <c r="E3719" s="1">
        <v>49.68</v>
      </c>
      <c r="F3719" s="1">
        <v>1</v>
      </c>
    </row>
    <row r="3720" spans="1:6" x14ac:dyDescent="0.25">
      <c r="A3720" t="s">
        <v>3727</v>
      </c>
      <c r="B3720">
        <v>1</v>
      </c>
      <c r="C3720">
        <v>1</v>
      </c>
      <c r="D3720" s="1">
        <v>52.51</v>
      </c>
      <c r="E3720" s="1">
        <v>52.51</v>
      </c>
      <c r="F3720" s="1">
        <v>1</v>
      </c>
    </row>
    <row r="3721" spans="1:6" x14ac:dyDescent="0.25">
      <c r="A3721" t="s">
        <v>3728</v>
      </c>
      <c r="B3721">
        <v>1</v>
      </c>
      <c r="C3721">
        <v>1</v>
      </c>
      <c r="D3721" s="1">
        <v>52.51</v>
      </c>
      <c r="E3721" s="1">
        <v>52.51</v>
      </c>
      <c r="F3721" s="1">
        <v>1</v>
      </c>
    </row>
    <row r="3722" spans="1:6" x14ac:dyDescent="0.25">
      <c r="A3722" t="s">
        <v>3729</v>
      </c>
      <c r="B3722">
        <v>1</v>
      </c>
      <c r="C3722">
        <v>1</v>
      </c>
      <c r="D3722" s="1">
        <v>58.12</v>
      </c>
      <c r="E3722" s="1">
        <v>58.12</v>
      </c>
      <c r="F3722" s="1">
        <v>1</v>
      </c>
    </row>
    <row r="3723" spans="1:6" x14ac:dyDescent="0.25">
      <c r="A3723" t="s">
        <v>3730</v>
      </c>
      <c r="B3723">
        <v>1</v>
      </c>
      <c r="C3723">
        <v>1</v>
      </c>
      <c r="D3723" s="1">
        <v>47.72</v>
      </c>
      <c r="E3723" s="1">
        <v>47.72</v>
      </c>
      <c r="F3723" s="1">
        <v>1</v>
      </c>
    </row>
    <row r="3724" spans="1:6" x14ac:dyDescent="0.25">
      <c r="A3724" t="s">
        <v>3731</v>
      </c>
      <c r="B3724">
        <v>1</v>
      </c>
      <c r="C3724">
        <v>1</v>
      </c>
      <c r="D3724" s="1">
        <v>55.44</v>
      </c>
      <c r="E3724" s="1">
        <v>55.44</v>
      </c>
      <c r="F3724" s="1">
        <v>1</v>
      </c>
    </row>
    <row r="3725" spans="1:6" x14ac:dyDescent="0.25">
      <c r="A3725" t="s">
        <v>3732</v>
      </c>
      <c r="B3725">
        <v>1</v>
      </c>
      <c r="C3725">
        <v>1</v>
      </c>
      <c r="D3725" s="1">
        <v>58.12</v>
      </c>
      <c r="E3725" s="1">
        <v>58.12</v>
      </c>
      <c r="F3725" s="1">
        <v>1</v>
      </c>
    </row>
    <row r="3726" spans="1:6" x14ac:dyDescent="0.25">
      <c r="A3726" t="s">
        <v>3733</v>
      </c>
      <c r="B3726">
        <v>1</v>
      </c>
      <c r="C3726">
        <v>1</v>
      </c>
      <c r="D3726" s="1">
        <v>47.72</v>
      </c>
      <c r="E3726" s="1">
        <v>47.72</v>
      </c>
      <c r="F3726" s="1">
        <v>1</v>
      </c>
    </row>
    <row r="3727" spans="1:6" x14ac:dyDescent="0.25">
      <c r="A3727" t="s">
        <v>3734</v>
      </c>
      <c r="B3727">
        <v>1</v>
      </c>
      <c r="C3727">
        <v>1</v>
      </c>
      <c r="D3727" s="1">
        <v>54.73</v>
      </c>
      <c r="E3727" s="1">
        <v>54.73</v>
      </c>
      <c r="F3727" s="1">
        <v>1</v>
      </c>
    </row>
    <row r="3728" spans="1:6" x14ac:dyDescent="0.25">
      <c r="A3728" t="s">
        <v>3735</v>
      </c>
      <c r="B3728">
        <v>1</v>
      </c>
      <c r="C3728">
        <v>1</v>
      </c>
      <c r="D3728" s="1">
        <v>47.72</v>
      </c>
      <c r="E3728" s="1">
        <v>47.72</v>
      </c>
      <c r="F3728" s="1">
        <v>1</v>
      </c>
    </row>
    <row r="3729" spans="1:6" x14ac:dyDescent="0.25">
      <c r="A3729" t="s">
        <v>3736</v>
      </c>
      <c r="B3729">
        <v>1</v>
      </c>
      <c r="C3729">
        <v>1</v>
      </c>
      <c r="D3729" s="1">
        <v>54.73</v>
      </c>
      <c r="E3729" s="1">
        <v>54.73</v>
      </c>
      <c r="F3729" s="1">
        <v>1</v>
      </c>
    </row>
    <row r="3730" spans="1:6" x14ac:dyDescent="0.25">
      <c r="A3730" t="s">
        <v>3737</v>
      </c>
      <c r="B3730">
        <v>1</v>
      </c>
      <c r="C3730">
        <v>1</v>
      </c>
      <c r="D3730" s="1">
        <v>54.73</v>
      </c>
      <c r="E3730" s="1">
        <v>54.73</v>
      </c>
      <c r="F3730" s="1">
        <v>1</v>
      </c>
    </row>
    <row r="3731" spans="1:6" x14ac:dyDescent="0.25">
      <c r="A3731" t="s">
        <v>3738</v>
      </c>
      <c r="B3731">
        <v>1</v>
      </c>
      <c r="C3731">
        <v>1</v>
      </c>
      <c r="D3731" s="1">
        <v>32</v>
      </c>
      <c r="E3731" s="1">
        <v>32</v>
      </c>
      <c r="F3731" s="1">
        <v>1</v>
      </c>
    </row>
    <row r="3732" spans="1:6" x14ac:dyDescent="0.25">
      <c r="A3732" t="s">
        <v>3739</v>
      </c>
      <c r="B3732">
        <v>1</v>
      </c>
      <c r="C3732">
        <v>1</v>
      </c>
      <c r="D3732" s="1">
        <v>54.73</v>
      </c>
      <c r="E3732" s="1">
        <v>54.73</v>
      </c>
      <c r="F3732" s="1">
        <v>1</v>
      </c>
    </row>
    <row r="3733" spans="1:6" x14ac:dyDescent="0.25">
      <c r="A3733" t="s">
        <v>3740</v>
      </c>
      <c r="B3733">
        <v>1</v>
      </c>
      <c r="C3733">
        <v>1</v>
      </c>
      <c r="D3733" s="1">
        <v>32</v>
      </c>
      <c r="E3733" s="1">
        <v>32</v>
      </c>
      <c r="F3733" s="1">
        <v>1</v>
      </c>
    </row>
    <row r="3734" spans="1:6" x14ac:dyDescent="0.25">
      <c r="A3734" t="s">
        <v>3741</v>
      </c>
      <c r="B3734">
        <v>1</v>
      </c>
      <c r="C3734">
        <v>1</v>
      </c>
      <c r="D3734" s="1">
        <v>52.51</v>
      </c>
      <c r="E3734" s="1">
        <v>52.51</v>
      </c>
      <c r="F3734" s="1">
        <v>1</v>
      </c>
    </row>
    <row r="3735" spans="1:6" x14ac:dyDescent="0.25">
      <c r="A3735" t="s">
        <v>3742</v>
      </c>
      <c r="B3735">
        <v>1</v>
      </c>
      <c r="C3735">
        <v>1</v>
      </c>
      <c r="D3735" s="1">
        <v>7.4</v>
      </c>
      <c r="E3735" s="1">
        <v>7.4</v>
      </c>
      <c r="F3735" s="1">
        <v>1</v>
      </c>
    </row>
    <row r="3736" spans="1:6" x14ac:dyDescent="0.25">
      <c r="A3736" t="s">
        <v>3743</v>
      </c>
      <c r="B3736">
        <v>1</v>
      </c>
      <c r="C3736">
        <v>1</v>
      </c>
      <c r="D3736" s="1">
        <v>86.4</v>
      </c>
      <c r="E3736" s="1">
        <v>86.4</v>
      </c>
      <c r="F3736" s="1">
        <v>1</v>
      </c>
    </row>
    <row r="3737" spans="1:6" x14ac:dyDescent="0.25">
      <c r="A3737" t="s">
        <v>3744</v>
      </c>
      <c r="B3737">
        <v>1</v>
      </c>
      <c r="C3737">
        <v>1</v>
      </c>
      <c r="D3737" s="1">
        <v>120</v>
      </c>
      <c r="E3737" s="1">
        <v>120</v>
      </c>
      <c r="F3737" s="1">
        <v>1</v>
      </c>
    </row>
    <row r="3738" spans="1:6" x14ac:dyDescent="0.25">
      <c r="A3738" t="s">
        <v>3745</v>
      </c>
      <c r="B3738">
        <v>1</v>
      </c>
      <c r="C3738">
        <v>1</v>
      </c>
      <c r="D3738" s="1">
        <v>248.48</v>
      </c>
      <c r="E3738" s="1">
        <v>248.48</v>
      </c>
      <c r="F3738" s="1">
        <v>1</v>
      </c>
    </row>
    <row r="3739" spans="1:6" x14ac:dyDescent="0.25">
      <c r="A3739" t="s">
        <v>3746</v>
      </c>
      <c r="B3739">
        <v>1</v>
      </c>
      <c r="C3739">
        <v>1</v>
      </c>
      <c r="D3739" s="1">
        <v>345.99</v>
      </c>
      <c r="E3739" s="1">
        <v>345.99</v>
      </c>
      <c r="F3739" s="1">
        <v>1</v>
      </c>
    </row>
    <row r="3740" spans="1:6" x14ac:dyDescent="0.25">
      <c r="A3740" t="s">
        <v>3747</v>
      </c>
      <c r="B3740">
        <v>1</v>
      </c>
      <c r="C3740">
        <v>1</v>
      </c>
      <c r="D3740" s="1">
        <v>188.95</v>
      </c>
      <c r="E3740" s="1">
        <v>188.95</v>
      </c>
      <c r="F3740" s="1">
        <v>1</v>
      </c>
    </row>
    <row r="3741" spans="1:6" x14ac:dyDescent="0.25">
      <c r="A3741" t="s">
        <v>3748</v>
      </c>
      <c r="B3741">
        <v>1</v>
      </c>
      <c r="C3741">
        <v>1</v>
      </c>
      <c r="D3741" s="1">
        <v>43.09</v>
      </c>
      <c r="E3741" s="1">
        <v>43.09</v>
      </c>
      <c r="F3741" s="1">
        <v>1</v>
      </c>
    </row>
    <row r="3742" spans="1:6" x14ac:dyDescent="0.25">
      <c r="A3742" t="s">
        <v>3749</v>
      </c>
      <c r="B3742">
        <v>1</v>
      </c>
      <c r="C3742">
        <v>1</v>
      </c>
      <c r="D3742" s="1">
        <v>41.4</v>
      </c>
      <c r="E3742" s="1">
        <v>41.4</v>
      </c>
      <c r="F3742" s="1">
        <v>1</v>
      </c>
    </row>
    <row r="3743" spans="1:6" x14ac:dyDescent="0.25">
      <c r="A3743" t="s">
        <v>3750</v>
      </c>
      <c r="B3743">
        <v>1</v>
      </c>
      <c r="C3743">
        <v>1</v>
      </c>
      <c r="D3743" s="1">
        <v>51.61</v>
      </c>
      <c r="E3743" s="1">
        <v>51.61</v>
      </c>
      <c r="F3743" s="1">
        <v>1</v>
      </c>
    </row>
    <row r="3744" spans="1:6" x14ac:dyDescent="0.25">
      <c r="A3744" t="s">
        <v>3751</v>
      </c>
      <c r="B3744">
        <v>1</v>
      </c>
      <c r="C3744">
        <v>1</v>
      </c>
      <c r="D3744" s="1">
        <v>25</v>
      </c>
      <c r="E3744" s="1">
        <v>25</v>
      </c>
      <c r="F3744" s="1">
        <v>1</v>
      </c>
    </row>
    <row r="3745" spans="1:6" x14ac:dyDescent="0.25">
      <c r="A3745" t="s">
        <v>3752</v>
      </c>
      <c r="B3745">
        <v>1</v>
      </c>
      <c r="C3745">
        <v>1</v>
      </c>
      <c r="D3745" s="1">
        <v>77.33</v>
      </c>
      <c r="E3745" s="1">
        <v>77.33</v>
      </c>
      <c r="F3745" s="1">
        <v>1</v>
      </c>
    </row>
    <row r="3746" spans="1:6" x14ac:dyDescent="0.25">
      <c r="A3746" t="s">
        <v>3753</v>
      </c>
      <c r="B3746">
        <v>1</v>
      </c>
      <c r="C3746">
        <v>1</v>
      </c>
      <c r="D3746" s="1">
        <v>83.2</v>
      </c>
      <c r="E3746" s="1">
        <v>83.2</v>
      </c>
      <c r="F3746" s="1">
        <v>1</v>
      </c>
    </row>
    <row r="3747" spans="1:6" x14ac:dyDescent="0.25">
      <c r="A3747" t="s">
        <v>3754</v>
      </c>
      <c r="B3747">
        <v>1</v>
      </c>
      <c r="C3747">
        <v>1</v>
      </c>
      <c r="D3747" s="1">
        <v>12.87</v>
      </c>
      <c r="E3747" s="1">
        <v>12.87</v>
      </c>
      <c r="F3747" s="1">
        <v>1</v>
      </c>
    </row>
    <row r="3748" spans="1:6" x14ac:dyDescent="0.25">
      <c r="A3748" t="s">
        <v>3755</v>
      </c>
      <c r="B3748">
        <v>1</v>
      </c>
      <c r="C3748">
        <v>1</v>
      </c>
      <c r="D3748" s="1">
        <v>2.2999999999999998</v>
      </c>
      <c r="E3748" s="1">
        <v>2.2999999999999998</v>
      </c>
      <c r="F3748" s="1">
        <v>1</v>
      </c>
    </row>
    <row r="3749" spans="1:6" x14ac:dyDescent="0.25">
      <c r="A3749" t="s">
        <v>3756</v>
      </c>
      <c r="B3749">
        <v>1</v>
      </c>
      <c r="C3749">
        <v>1</v>
      </c>
      <c r="D3749" s="1">
        <v>4.3899999999999997</v>
      </c>
      <c r="E3749" s="1">
        <v>4.3899999999999997</v>
      </c>
      <c r="F3749" s="1">
        <v>1</v>
      </c>
    </row>
    <row r="3750" spans="1:6" x14ac:dyDescent="0.25">
      <c r="A3750" t="s">
        <v>3757</v>
      </c>
      <c r="B3750">
        <v>1</v>
      </c>
      <c r="C3750">
        <v>1</v>
      </c>
      <c r="D3750" s="1">
        <v>4.3899999999999997</v>
      </c>
      <c r="E3750" s="1">
        <v>4.3899999999999997</v>
      </c>
      <c r="F3750" s="1">
        <v>1</v>
      </c>
    </row>
    <row r="3751" spans="1:6" x14ac:dyDescent="0.25">
      <c r="A3751" t="s">
        <v>3758</v>
      </c>
      <c r="B3751">
        <v>1</v>
      </c>
      <c r="C3751">
        <v>1</v>
      </c>
      <c r="D3751" s="1">
        <v>5.37</v>
      </c>
      <c r="E3751" s="1">
        <v>5.37</v>
      </c>
      <c r="F3751" s="1">
        <v>1</v>
      </c>
    </row>
    <row r="3752" spans="1:6" x14ac:dyDescent="0.25">
      <c r="A3752" t="s">
        <v>3759</v>
      </c>
      <c r="B3752">
        <v>1</v>
      </c>
      <c r="C3752">
        <v>1</v>
      </c>
      <c r="D3752" s="1">
        <v>7.25</v>
      </c>
      <c r="E3752" s="1">
        <v>7.25</v>
      </c>
      <c r="F3752" s="1">
        <v>1</v>
      </c>
    </row>
    <row r="3753" spans="1:6" x14ac:dyDescent="0.25">
      <c r="A3753" t="s">
        <v>3760</v>
      </c>
      <c r="B3753">
        <v>1</v>
      </c>
      <c r="C3753">
        <v>1</v>
      </c>
      <c r="D3753" s="1">
        <v>4.21</v>
      </c>
      <c r="E3753" s="1">
        <v>4.21</v>
      </c>
      <c r="F3753" s="1">
        <v>1</v>
      </c>
    </row>
    <row r="3754" spans="1:6" x14ac:dyDescent="0.25">
      <c r="A3754" t="s">
        <v>3761</v>
      </c>
      <c r="B3754">
        <v>1</v>
      </c>
      <c r="C3754">
        <v>1</v>
      </c>
      <c r="D3754" s="1">
        <v>3.5</v>
      </c>
      <c r="E3754" s="1">
        <v>3.5</v>
      </c>
      <c r="F3754" s="1">
        <v>1</v>
      </c>
    </row>
    <row r="3755" spans="1:6" x14ac:dyDescent="0.25">
      <c r="A3755" t="s">
        <v>3762</v>
      </c>
      <c r="B3755">
        <v>1</v>
      </c>
      <c r="C3755">
        <v>1</v>
      </c>
      <c r="D3755" s="1">
        <v>292</v>
      </c>
      <c r="E3755" s="1">
        <v>292</v>
      </c>
      <c r="F3755" s="1">
        <v>1</v>
      </c>
    </row>
    <row r="3756" spans="1:6" x14ac:dyDescent="0.25">
      <c r="A3756" t="s">
        <v>3763</v>
      </c>
      <c r="B3756">
        <v>1</v>
      </c>
      <c r="C3756">
        <v>1</v>
      </c>
      <c r="D3756" s="1">
        <v>310</v>
      </c>
      <c r="E3756" s="1">
        <v>310</v>
      </c>
      <c r="F3756" s="1">
        <v>1</v>
      </c>
    </row>
    <row r="3757" spans="1:6" x14ac:dyDescent="0.25">
      <c r="A3757" t="s">
        <v>3764</v>
      </c>
      <c r="B3757">
        <v>1</v>
      </c>
      <c r="C3757">
        <v>1</v>
      </c>
      <c r="D3757" s="1">
        <v>32.96</v>
      </c>
      <c r="E3757" s="1">
        <v>32.96</v>
      </c>
      <c r="F3757" s="1">
        <v>1</v>
      </c>
    </row>
    <row r="3758" spans="1:6" x14ac:dyDescent="0.25">
      <c r="A3758" t="s">
        <v>3765</v>
      </c>
      <c r="B3758">
        <v>1</v>
      </c>
      <c r="C3758">
        <v>1</v>
      </c>
      <c r="D3758" s="1">
        <v>65.099999999999994</v>
      </c>
      <c r="E3758" s="1">
        <v>65.099999999999994</v>
      </c>
      <c r="F3758" s="1">
        <v>1</v>
      </c>
    </row>
    <row r="3759" spans="1:6" x14ac:dyDescent="0.25">
      <c r="A3759" t="s">
        <v>3766</v>
      </c>
      <c r="B3759">
        <v>1</v>
      </c>
      <c r="C3759">
        <v>1</v>
      </c>
      <c r="D3759" s="1">
        <v>9.91</v>
      </c>
      <c r="E3759" s="1">
        <v>9.91</v>
      </c>
      <c r="F3759" s="1">
        <v>1</v>
      </c>
    </row>
    <row r="3760" spans="1:6" x14ac:dyDescent="0.25">
      <c r="A3760" t="s">
        <v>3767</v>
      </c>
      <c r="B3760">
        <v>1</v>
      </c>
      <c r="C3760">
        <v>1</v>
      </c>
      <c r="D3760" s="1">
        <v>18.71</v>
      </c>
      <c r="E3760" s="1">
        <v>18.71</v>
      </c>
      <c r="F3760" s="1">
        <v>1</v>
      </c>
    </row>
    <row r="3761" spans="1:6" x14ac:dyDescent="0.25">
      <c r="A3761" t="s">
        <v>3768</v>
      </c>
      <c r="B3761">
        <v>1</v>
      </c>
      <c r="C3761">
        <v>1</v>
      </c>
      <c r="D3761" s="1">
        <v>127</v>
      </c>
      <c r="E3761" s="1">
        <v>127</v>
      </c>
      <c r="F3761" s="1">
        <v>1</v>
      </c>
    </row>
    <row r="3762" spans="1:6" x14ac:dyDescent="0.25">
      <c r="A3762" t="s">
        <v>3769</v>
      </c>
      <c r="B3762">
        <v>1</v>
      </c>
      <c r="C3762">
        <v>1</v>
      </c>
      <c r="D3762" s="1">
        <v>83.35</v>
      </c>
      <c r="E3762" s="1">
        <v>83.35</v>
      </c>
      <c r="F3762" s="1">
        <v>1</v>
      </c>
    </row>
    <row r="3763" spans="1:6" x14ac:dyDescent="0.25">
      <c r="A3763" t="s">
        <v>3770</v>
      </c>
      <c r="B3763">
        <v>1</v>
      </c>
      <c r="C3763">
        <v>1</v>
      </c>
      <c r="D3763" s="1">
        <v>34.049999999999997</v>
      </c>
      <c r="E3763" s="1">
        <v>34.049999999999997</v>
      </c>
      <c r="F3763" s="1">
        <v>1</v>
      </c>
    </row>
    <row r="3764" spans="1:6" x14ac:dyDescent="0.25">
      <c r="A3764" t="s">
        <v>3771</v>
      </c>
      <c r="B3764">
        <v>1</v>
      </c>
      <c r="C3764">
        <v>1</v>
      </c>
      <c r="D3764" s="1">
        <v>82.32</v>
      </c>
      <c r="E3764" s="1">
        <v>82.32</v>
      </c>
      <c r="F3764" s="1">
        <v>1</v>
      </c>
    </row>
    <row r="3765" spans="1:6" x14ac:dyDescent="0.25">
      <c r="A3765" t="s">
        <v>3772</v>
      </c>
      <c r="B3765">
        <v>1</v>
      </c>
      <c r="C3765">
        <v>1</v>
      </c>
      <c r="D3765" s="1">
        <v>82.32</v>
      </c>
      <c r="E3765" s="1">
        <v>82.32</v>
      </c>
      <c r="F3765" s="1">
        <v>1</v>
      </c>
    </row>
    <row r="3766" spans="1:6" x14ac:dyDescent="0.25">
      <c r="A3766" t="s">
        <v>3773</v>
      </c>
      <c r="B3766">
        <v>1</v>
      </c>
      <c r="C3766">
        <v>1</v>
      </c>
      <c r="D3766" s="1">
        <v>388.89</v>
      </c>
      <c r="E3766" s="1">
        <v>388.89</v>
      </c>
      <c r="F3766" s="1">
        <v>1</v>
      </c>
    </row>
    <row r="3767" spans="1:6" x14ac:dyDescent="0.25">
      <c r="A3767" t="s">
        <v>3774</v>
      </c>
      <c r="B3767">
        <v>1</v>
      </c>
      <c r="C3767">
        <v>1</v>
      </c>
      <c r="D3767" s="1">
        <v>89</v>
      </c>
      <c r="E3767" s="1">
        <v>89</v>
      </c>
      <c r="F3767" s="1">
        <v>1</v>
      </c>
    </row>
    <row r="3768" spans="1:6" x14ac:dyDescent="0.25">
      <c r="A3768" t="s">
        <v>3775</v>
      </c>
      <c r="B3768">
        <v>1</v>
      </c>
      <c r="C3768">
        <v>1</v>
      </c>
      <c r="D3768" s="1">
        <v>41.72</v>
      </c>
      <c r="E3768" s="1">
        <v>41.72</v>
      </c>
      <c r="F3768" s="1">
        <v>1</v>
      </c>
    </row>
    <row r="3769" spans="1:6" x14ac:dyDescent="0.25">
      <c r="A3769" t="s">
        <v>3776</v>
      </c>
      <c r="B3769">
        <v>1</v>
      </c>
      <c r="C3769">
        <v>1</v>
      </c>
      <c r="D3769" s="1">
        <v>36.369999999999997</v>
      </c>
      <c r="E3769" s="1">
        <v>36.369999999999997</v>
      </c>
      <c r="F3769" s="1">
        <v>1</v>
      </c>
    </row>
    <row r="3770" spans="1:6" x14ac:dyDescent="0.25">
      <c r="A3770" t="s">
        <v>3777</v>
      </c>
      <c r="B3770">
        <v>1</v>
      </c>
      <c r="C3770">
        <v>1</v>
      </c>
      <c r="D3770" s="1">
        <v>1.3</v>
      </c>
      <c r="E3770" s="1">
        <v>1.3</v>
      </c>
      <c r="F3770" s="1">
        <v>1</v>
      </c>
    </row>
    <row r="3771" spans="1:6" x14ac:dyDescent="0.25">
      <c r="A3771" t="s">
        <v>3778</v>
      </c>
      <c r="B3771">
        <v>1</v>
      </c>
      <c r="C3771">
        <v>1</v>
      </c>
      <c r="D3771" s="1">
        <v>74.47</v>
      </c>
      <c r="E3771" s="1">
        <v>74.47</v>
      </c>
      <c r="F3771" s="1">
        <v>1</v>
      </c>
    </row>
    <row r="3772" spans="1:6" x14ac:dyDescent="0.25">
      <c r="A3772" t="s">
        <v>3779</v>
      </c>
      <c r="B3772">
        <v>1</v>
      </c>
      <c r="C3772">
        <v>1</v>
      </c>
      <c r="D3772" s="1">
        <v>2.5099999999999998</v>
      </c>
      <c r="E3772" s="1">
        <v>2.5099999999999998</v>
      </c>
      <c r="F3772" s="1">
        <v>1</v>
      </c>
    </row>
    <row r="3773" spans="1:6" x14ac:dyDescent="0.25">
      <c r="A3773" t="s">
        <v>3780</v>
      </c>
      <c r="B3773">
        <v>1</v>
      </c>
      <c r="C3773">
        <v>1</v>
      </c>
      <c r="D3773" s="1">
        <v>36.869999999999997</v>
      </c>
      <c r="E3773" s="1">
        <v>36.869999999999997</v>
      </c>
      <c r="F3773" s="1">
        <v>1</v>
      </c>
    </row>
    <row r="3774" spans="1:6" x14ac:dyDescent="0.25">
      <c r="A3774" t="s">
        <v>3781</v>
      </c>
      <c r="B3774">
        <v>1</v>
      </c>
      <c r="C3774">
        <v>1</v>
      </c>
      <c r="D3774" s="1">
        <v>105.27</v>
      </c>
      <c r="E3774" s="1">
        <v>105.27</v>
      </c>
      <c r="F3774" s="1">
        <v>1</v>
      </c>
    </row>
    <row r="3775" spans="1:6" x14ac:dyDescent="0.25">
      <c r="A3775" t="s">
        <v>3782</v>
      </c>
      <c r="B3775">
        <v>1</v>
      </c>
      <c r="C3775">
        <v>1</v>
      </c>
      <c r="D3775" s="1">
        <v>116.03</v>
      </c>
      <c r="E3775" s="1">
        <v>116.03</v>
      </c>
      <c r="F3775" s="1">
        <v>1</v>
      </c>
    </row>
    <row r="3776" spans="1:6" x14ac:dyDescent="0.25">
      <c r="A3776" t="s">
        <v>3783</v>
      </c>
      <c r="B3776">
        <v>1</v>
      </c>
      <c r="C3776">
        <v>1</v>
      </c>
      <c r="D3776" s="1">
        <v>116.03</v>
      </c>
      <c r="E3776" s="1">
        <v>116.03</v>
      </c>
      <c r="F3776" s="1">
        <v>1</v>
      </c>
    </row>
    <row r="3777" spans="1:6" x14ac:dyDescent="0.25">
      <c r="A3777" t="s">
        <v>3784</v>
      </c>
      <c r="B3777">
        <v>1</v>
      </c>
      <c r="C3777">
        <v>1</v>
      </c>
      <c r="D3777" s="1">
        <v>21.67</v>
      </c>
      <c r="E3777" s="1">
        <v>21.67</v>
      </c>
      <c r="F3777" s="1">
        <v>1</v>
      </c>
    </row>
    <row r="3778" spans="1:6" x14ac:dyDescent="0.25">
      <c r="A3778" t="s">
        <v>3785</v>
      </c>
      <c r="B3778">
        <v>1</v>
      </c>
      <c r="C3778">
        <v>1</v>
      </c>
      <c r="D3778" s="1">
        <v>198.98</v>
      </c>
      <c r="E3778" s="1">
        <v>198.98</v>
      </c>
      <c r="F3778" s="1">
        <v>1</v>
      </c>
    </row>
    <row r="3779" spans="1:6" x14ac:dyDescent="0.25">
      <c r="A3779" t="s">
        <v>3786</v>
      </c>
      <c r="B3779">
        <v>1</v>
      </c>
      <c r="C3779">
        <v>1</v>
      </c>
      <c r="D3779" s="1">
        <v>18.79</v>
      </c>
      <c r="E3779" s="1">
        <v>18.79</v>
      </c>
      <c r="F3779" s="1">
        <v>1</v>
      </c>
    </row>
    <row r="3780" spans="1:6" x14ac:dyDescent="0.25">
      <c r="A3780" t="s">
        <v>3787</v>
      </c>
      <c r="B3780">
        <v>1</v>
      </c>
      <c r="C3780">
        <v>1</v>
      </c>
      <c r="D3780" s="1">
        <v>51.41</v>
      </c>
      <c r="E3780" s="1">
        <v>51.41</v>
      </c>
      <c r="F3780" s="1">
        <v>1</v>
      </c>
    </row>
    <row r="3781" spans="1:6" x14ac:dyDescent="0.25">
      <c r="A3781" t="s">
        <v>3788</v>
      </c>
      <c r="B3781">
        <v>1</v>
      </c>
      <c r="C3781">
        <v>1</v>
      </c>
      <c r="D3781" s="1">
        <v>13.46</v>
      </c>
      <c r="E3781" s="1">
        <v>13.46</v>
      </c>
      <c r="F3781" s="1">
        <v>1</v>
      </c>
    </row>
    <row r="3782" spans="1:6" x14ac:dyDescent="0.25">
      <c r="A3782" t="s">
        <v>3789</v>
      </c>
      <c r="B3782">
        <v>1</v>
      </c>
      <c r="C3782">
        <v>1</v>
      </c>
      <c r="D3782" s="1">
        <v>686.3</v>
      </c>
      <c r="E3782" s="1">
        <v>686.3</v>
      </c>
      <c r="F3782" s="1">
        <v>1</v>
      </c>
    </row>
    <row r="3783" spans="1:6" x14ac:dyDescent="0.25">
      <c r="A3783" t="s">
        <v>3790</v>
      </c>
      <c r="B3783">
        <v>1</v>
      </c>
      <c r="C3783">
        <v>1</v>
      </c>
      <c r="D3783" s="1">
        <v>281.88</v>
      </c>
      <c r="E3783" s="1">
        <v>281.88</v>
      </c>
      <c r="F3783" s="1">
        <v>1</v>
      </c>
    </row>
    <row r="3784" spans="1:6" x14ac:dyDescent="0.25">
      <c r="A3784" t="s">
        <v>3791</v>
      </c>
      <c r="B3784">
        <v>1</v>
      </c>
      <c r="C3784">
        <v>1</v>
      </c>
      <c r="D3784" s="1">
        <v>1453.44</v>
      </c>
      <c r="E3784" s="1">
        <v>1453.44</v>
      </c>
      <c r="F3784" s="1">
        <v>1</v>
      </c>
    </row>
    <row r="3785" spans="1:6" x14ac:dyDescent="0.25">
      <c r="A3785" t="s">
        <v>3792</v>
      </c>
      <c r="B3785">
        <v>1</v>
      </c>
      <c r="C3785">
        <v>1</v>
      </c>
      <c r="D3785" s="1">
        <v>128.75</v>
      </c>
      <c r="E3785" s="1">
        <v>128.75</v>
      </c>
      <c r="F3785" s="1">
        <v>1</v>
      </c>
    </row>
    <row r="3786" spans="1:6" x14ac:dyDescent="0.25">
      <c r="A3786" t="s">
        <v>3793</v>
      </c>
      <c r="B3786">
        <v>1</v>
      </c>
      <c r="C3786">
        <v>1</v>
      </c>
      <c r="D3786" s="1">
        <v>406.81</v>
      </c>
      <c r="E3786" s="1">
        <v>406.81</v>
      </c>
      <c r="F3786" s="1">
        <v>1</v>
      </c>
    </row>
    <row r="3787" spans="1:6" x14ac:dyDescent="0.25">
      <c r="A3787" t="s">
        <v>3794</v>
      </c>
      <c r="B3787">
        <v>1</v>
      </c>
      <c r="C3787">
        <v>1</v>
      </c>
      <c r="D3787" s="1">
        <v>175.05</v>
      </c>
      <c r="E3787" s="1">
        <v>175.05</v>
      </c>
      <c r="F3787" s="1">
        <v>1</v>
      </c>
    </row>
    <row r="3788" spans="1:6" x14ac:dyDescent="0.25">
      <c r="A3788" t="s">
        <v>3795</v>
      </c>
      <c r="B3788">
        <v>1</v>
      </c>
      <c r="C3788">
        <v>1</v>
      </c>
      <c r="D3788" s="1">
        <v>635.95000000000005</v>
      </c>
      <c r="E3788" s="1">
        <v>635.95000000000005</v>
      </c>
      <c r="F3788" s="1">
        <v>1</v>
      </c>
    </row>
    <row r="3789" spans="1:6" x14ac:dyDescent="0.25">
      <c r="A3789" t="s">
        <v>3796</v>
      </c>
      <c r="B3789">
        <v>1</v>
      </c>
      <c r="C3789">
        <v>1</v>
      </c>
      <c r="D3789" s="1">
        <v>66.52</v>
      </c>
      <c r="E3789" s="1">
        <v>66.52</v>
      </c>
      <c r="F3789" s="1">
        <v>1</v>
      </c>
    </row>
    <row r="3790" spans="1:6" x14ac:dyDescent="0.25">
      <c r="A3790" t="s">
        <v>3797</v>
      </c>
      <c r="B3790">
        <v>1</v>
      </c>
      <c r="C3790">
        <v>1</v>
      </c>
      <c r="D3790" s="1">
        <v>473.48</v>
      </c>
      <c r="E3790" s="1">
        <v>473.48</v>
      </c>
      <c r="F3790" s="1">
        <v>1</v>
      </c>
    </row>
    <row r="3791" spans="1:6" x14ac:dyDescent="0.25">
      <c r="A3791" t="s">
        <v>3798</v>
      </c>
      <c r="B3791">
        <v>1</v>
      </c>
      <c r="C3791">
        <v>1</v>
      </c>
      <c r="D3791" s="1">
        <v>457.74</v>
      </c>
      <c r="E3791" s="1">
        <v>457.74</v>
      </c>
      <c r="F3791" s="1">
        <v>1</v>
      </c>
    </row>
    <row r="3792" spans="1:6" x14ac:dyDescent="0.25">
      <c r="A3792" t="s">
        <v>3799</v>
      </c>
      <c r="B3792">
        <v>1</v>
      </c>
      <c r="C3792">
        <v>1</v>
      </c>
      <c r="D3792" s="1">
        <v>250.33</v>
      </c>
      <c r="E3792" s="1">
        <v>250.33</v>
      </c>
      <c r="F3792" s="1">
        <v>1</v>
      </c>
    </row>
    <row r="3793" spans="1:6" x14ac:dyDescent="0.25">
      <c r="A3793" t="s">
        <v>3800</v>
      </c>
      <c r="B3793">
        <v>1</v>
      </c>
      <c r="C3793">
        <v>1</v>
      </c>
      <c r="D3793" s="1">
        <v>732.52</v>
      </c>
      <c r="E3793" s="1">
        <v>732.52</v>
      </c>
      <c r="F3793" s="1">
        <v>1</v>
      </c>
    </row>
    <row r="3794" spans="1:6" x14ac:dyDescent="0.25">
      <c r="A3794" t="s">
        <v>3801</v>
      </c>
      <c r="B3794">
        <v>1</v>
      </c>
      <c r="C3794">
        <v>1</v>
      </c>
      <c r="D3794" s="1">
        <v>594.78</v>
      </c>
      <c r="E3794" s="1">
        <v>594.78</v>
      </c>
      <c r="F3794" s="1">
        <v>1</v>
      </c>
    </row>
    <row r="3795" spans="1:6" x14ac:dyDescent="0.25">
      <c r="A3795" t="s">
        <v>3802</v>
      </c>
      <c r="B3795">
        <v>1</v>
      </c>
      <c r="C3795">
        <v>1</v>
      </c>
      <c r="D3795" s="1">
        <v>569.74</v>
      </c>
      <c r="E3795" s="1">
        <v>569.74</v>
      </c>
      <c r="F3795" s="1">
        <v>1</v>
      </c>
    </row>
    <row r="3796" spans="1:6" x14ac:dyDescent="0.25">
      <c r="A3796" t="s">
        <v>3803</v>
      </c>
      <c r="B3796">
        <v>1</v>
      </c>
      <c r="C3796">
        <v>1</v>
      </c>
      <c r="D3796" s="1">
        <v>3175</v>
      </c>
      <c r="E3796" s="1">
        <v>3175</v>
      </c>
      <c r="F3796" s="1">
        <v>1</v>
      </c>
    </row>
    <row r="3797" spans="1:6" x14ac:dyDescent="0.25">
      <c r="A3797" t="s">
        <v>3804</v>
      </c>
      <c r="B3797">
        <v>1</v>
      </c>
      <c r="C3797">
        <v>1</v>
      </c>
      <c r="D3797" s="1">
        <v>199.24</v>
      </c>
      <c r="E3797" s="1">
        <v>199.24</v>
      </c>
      <c r="F3797" s="1">
        <v>1</v>
      </c>
    </row>
    <row r="3798" spans="1:6" x14ac:dyDescent="0.25">
      <c r="A3798" t="s">
        <v>3805</v>
      </c>
      <c r="B3798">
        <v>1</v>
      </c>
      <c r="C3798">
        <v>1</v>
      </c>
      <c r="D3798" s="1">
        <v>383.06</v>
      </c>
      <c r="E3798" s="1">
        <v>383.06</v>
      </c>
      <c r="F3798" s="1">
        <v>1</v>
      </c>
    </row>
    <row r="3799" spans="1:6" x14ac:dyDescent="0.25">
      <c r="A3799" t="s">
        <v>3806</v>
      </c>
      <c r="B3799">
        <v>1</v>
      </c>
      <c r="C3799">
        <v>1</v>
      </c>
      <c r="D3799" s="1">
        <v>372.92</v>
      </c>
      <c r="E3799" s="1">
        <v>372.92</v>
      </c>
      <c r="F3799" s="1">
        <v>1</v>
      </c>
    </row>
    <row r="3800" spans="1:6" x14ac:dyDescent="0.25">
      <c r="A3800" t="s">
        <v>3807</v>
      </c>
      <c r="B3800">
        <v>1</v>
      </c>
      <c r="C3800">
        <v>1</v>
      </c>
      <c r="D3800" s="1">
        <v>52.69</v>
      </c>
      <c r="E3800" s="1">
        <v>52.69</v>
      </c>
      <c r="F3800" s="1">
        <v>1</v>
      </c>
    </row>
    <row r="3801" spans="1:6" x14ac:dyDescent="0.25">
      <c r="A3801" t="s">
        <v>3808</v>
      </c>
      <c r="B3801">
        <v>1</v>
      </c>
      <c r="C3801">
        <v>1</v>
      </c>
      <c r="D3801" s="1">
        <v>67.69</v>
      </c>
      <c r="E3801" s="1">
        <v>67.69</v>
      </c>
      <c r="F3801" s="1">
        <v>1</v>
      </c>
    </row>
    <row r="3802" spans="1:6" x14ac:dyDescent="0.25">
      <c r="A3802" t="s">
        <v>3809</v>
      </c>
      <c r="B3802">
        <v>1</v>
      </c>
      <c r="C3802">
        <v>1</v>
      </c>
      <c r="D3802" s="1">
        <v>63</v>
      </c>
      <c r="E3802" s="1">
        <v>63</v>
      </c>
      <c r="F3802" s="1">
        <v>1</v>
      </c>
    </row>
    <row r="3803" spans="1:6" x14ac:dyDescent="0.25">
      <c r="A3803" t="s">
        <v>3810</v>
      </c>
      <c r="B3803">
        <v>1</v>
      </c>
      <c r="C3803">
        <v>1</v>
      </c>
      <c r="D3803" s="1">
        <v>575.48</v>
      </c>
      <c r="E3803" s="1">
        <v>575.48</v>
      </c>
      <c r="F3803" s="1">
        <v>1</v>
      </c>
    </row>
    <row r="3804" spans="1:6" x14ac:dyDescent="0.25">
      <c r="A3804" t="s">
        <v>3811</v>
      </c>
      <c r="B3804">
        <v>1</v>
      </c>
      <c r="C3804">
        <v>1</v>
      </c>
      <c r="D3804" s="1">
        <v>355.38</v>
      </c>
      <c r="E3804" s="1">
        <v>355.38</v>
      </c>
      <c r="F3804" s="1">
        <v>1</v>
      </c>
    </row>
    <row r="3805" spans="1:6" x14ac:dyDescent="0.25">
      <c r="A3805" t="s">
        <v>3812</v>
      </c>
      <c r="B3805">
        <v>1</v>
      </c>
      <c r="C3805">
        <v>1</v>
      </c>
      <c r="D3805" s="1">
        <v>6.5</v>
      </c>
      <c r="E3805" s="1">
        <v>6.5</v>
      </c>
      <c r="F3805" s="1">
        <v>1</v>
      </c>
    </row>
    <row r="3806" spans="1:6" x14ac:dyDescent="0.25">
      <c r="A3806" t="s">
        <v>3813</v>
      </c>
      <c r="B3806">
        <v>1</v>
      </c>
      <c r="C3806">
        <v>1</v>
      </c>
      <c r="D3806" s="1">
        <v>63</v>
      </c>
      <c r="E3806" s="1">
        <v>63</v>
      </c>
      <c r="F3806" s="1">
        <v>1</v>
      </c>
    </row>
    <row r="3807" spans="1:6" x14ac:dyDescent="0.25">
      <c r="A3807" t="s">
        <v>3814</v>
      </c>
      <c r="B3807">
        <v>1</v>
      </c>
      <c r="C3807">
        <v>1</v>
      </c>
      <c r="D3807" s="1">
        <v>444</v>
      </c>
      <c r="E3807" s="1">
        <v>444</v>
      </c>
      <c r="F3807" s="1">
        <v>1</v>
      </c>
    </row>
    <row r="3808" spans="1:6" x14ac:dyDescent="0.25">
      <c r="A3808" t="s">
        <v>3815</v>
      </c>
      <c r="B3808">
        <v>1</v>
      </c>
      <c r="C3808">
        <v>1</v>
      </c>
      <c r="D3808" s="1">
        <v>5.55</v>
      </c>
      <c r="E3808" s="1">
        <v>5.55</v>
      </c>
      <c r="F3808" s="1">
        <v>1</v>
      </c>
    </row>
    <row r="3809" spans="1:6" x14ac:dyDescent="0.25">
      <c r="A3809" t="s">
        <v>3816</v>
      </c>
      <c r="B3809">
        <v>1</v>
      </c>
      <c r="C3809">
        <v>1</v>
      </c>
      <c r="D3809" s="1">
        <v>6.16</v>
      </c>
      <c r="E3809" s="1">
        <v>6.16</v>
      </c>
      <c r="F3809" s="1">
        <v>1</v>
      </c>
    </row>
    <row r="3810" spans="1:6" x14ac:dyDescent="0.25">
      <c r="A3810" t="s">
        <v>3817</v>
      </c>
      <c r="B3810">
        <v>1</v>
      </c>
      <c r="C3810">
        <v>1</v>
      </c>
      <c r="D3810" s="1">
        <v>12.85</v>
      </c>
      <c r="E3810" s="1">
        <v>12.85</v>
      </c>
      <c r="F3810" s="1">
        <v>1</v>
      </c>
    </row>
    <row r="3811" spans="1:6" x14ac:dyDescent="0.25">
      <c r="A3811" t="s">
        <v>3818</v>
      </c>
      <c r="B3811">
        <v>1</v>
      </c>
      <c r="C3811">
        <v>1</v>
      </c>
      <c r="D3811" s="1">
        <v>4.92</v>
      </c>
      <c r="E3811" s="1">
        <v>4.92</v>
      </c>
      <c r="F3811" s="1">
        <v>1</v>
      </c>
    </row>
    <row r="3812" spans="1:6" x14ac:dyDescent="0.25">
      <c r="A3812" t="s">
        <v>3819</v>
      </c>
      <c r="B3812">
        <v>1</v>
      </c>
      <c r="C3812">
        <v>1</v>
      </c>
      <c r="D3812" s="1">
        <v>6.3</v>
      </c>
      <c r="E3812" s="1">
        <v>6.3</v>
      </c>
      <c r="F3812" s="1">
        <v>1</v>
      </c>
    </row>
    <row r="3813" spans="1:6" x14ac:dyDescent="0.25">
      <c r="A3813" t="s">
        <v>3820</v>
      </c>
      <c r="B3813">
        <v>1</v>
      </c>
      <c r="C3813">
        <v>1</v>
      </c>
      <c r="D3813" s="1">
        <v>6.3</v>
      </c>
      <c r="E3813" s="1">
        <v>6.3</v>
      </c>
      <c r="F3813" s="1">
        <v>1</v>
      </c>
    </row>
    <row r="3814" spans="1:6" x14ac:dyDescent="0.25">
      <c r="A3814" t="s">
        <v>3821</v>
      </c>
      <c r="B3814">
        <v>1</v>
      </c>
      <c r="C3814">
        <v>1</v>
      </c>
      <c r="D3814" s="1">
        <v>6.3</v>
      </c>
      <c r="E3814" s="1">
        <v>6.3</v>
      </c>
      <c r="F3814" s="1">
        <v>1</v>
      </c>
    </row>
    <row r="3815" spans="1:6" x14ac:dyDescent="0.25">
      <c r="A3815" t="s">
        <v>3822</v>
      </c>
      <c r="B3815">
        <v>1</v>
      </c>
      <c r="C3815">
        <v>1</v>
      </c>
      <c r="D3815" s="1">
        <v>6.3</v>
      </c>
      <c r="E3815" s="1">
        <v>6.3</v>
      </c>
      <c r="F3815" s="1">
        <v>1</v>
      </c>
    </row>
    <row r="3816" spans="1:6" x14ac:dyDescent="0.25">
      <c r="A3816" t="s">
        <v>3823</v>
      </c>
      <c r="B3816">
        <v>1</v>
      </c>
      <c r="C3816">
        <v>1</v>
      </c>
      <c r="D3816" s="1">
        <v>7.94</v>
      </c>
      <c r="E3816" s="1">
        <v>7.94</v>
      </c>
      <c r="F3816" s="1">
        <v>1</v>
      </c>
    </row>
    <row r="3817" spans="1:6" x14ac:dyDescent="0.25">
      <c r="A3817" t="s">
        <v>3824</v>
      </c>
      <c r="B3817">
        <v>1</v>
      </c>
      <c r="C3817">
        <v>1</v>
      </c>
      <c r="D3817" s="1">
        <v>7.94</v>
      </c>
      <c r="E3817" s="1">
        <v>7.94</v>
      </c>
      <c r="F3817" s="1">
        <v>1</v>
      </c>
    </row>
    <row r="3818" spans="1:6" x14ac:dyDescent="0.25">
      <c r="A3818" t="s">
        <v>3825</v>
      </c>
      <c r="B3818">
        <v>1</v>
      </c>
      <c r="C3818">
        <v>1</v>
      </c>
      <c r="D3818" s="1">
        <v>7.94</v>
      </c>
      <c r="E3818" s="1">
        <v>7.94</v>
      </c>
      <c r="F3818" s="1">
        <v>1</v>
      </c>
    </row>
    <row r="3819" spans="1:6" x14ac:dyDescent="0.25">
      <c r="A3819" t="s">
        <v>3826</v>
      </c>
      <c r="B3819">
        <v>1</v>
      </c>
      <c r="C3819">
        <v>1</v>
      </c>
      <c r="D3819" s="1">
        <v>16.940000000000001</v>
      </c>
      <c r="E3819" s="1">
        <v>16.940000000000001</v>
      </c>
      <c r="F3819" s="1">
        <v>1</v>
      </c>
    </row>
    <row r="3820" spans="1:6" x14ac:dyDescent="0.25">
      <c r="A3820" t="s">
        <v>3827</v>
      </c>
      <c r="B3820">
        <v>1</v>
      </c>
      <c r="C3820">
        <v>1</v>
      </c>
      <c r="D3820" s="1">
        <v>28.52</v>
      </c>
      <c r="E3820" s="1">
        <v>28.52</v>
      </c>
      <c r="F3820" s="1">
        <v>1</v>
      </c>
    </row>
    <row r="3821" spans="1:6" x14ac:dyDescent="0.25">
      <c r="A3821" t="s">
        <v>3828</v>
      </c>
      <c r="B3821">
        <v>1</v>
      </c>
      <c r="C3821">
        <v>1</v>
      </c>
      <c r="D3821" s="1">
        <v>13.01</v>
      </c>
      <c r="E3821" s="1">
        <v>13.01</v>
      </c>
      <c r="F3821" s="1">
        <v>1</v>
      </c>
    </row>
    <row r="3822" spans="1:6" x14ac:dyDescent="0.25">
      <c r="A3822" t="s">
        <v>3829</v>
      </c>
      <c r="B3822">
        <v>1</v>
      </c>
      <c r="C3822">
        <v>1</v>
      </c>
      <c r="D3822" s="1">
        <v>35.54</v>
      </c>
      <c r="E3822" s="1">
        <v>35.54</v>
      </c>
      <c r="F3822" s="1">
        <v>1</v>
      </c>
    </row>
    <row r="3823" spans="1:6" x14ac:dyDescent="0.25">
      <c r="A3823" t="s">
        <v>3830</v>
      </c>
      <c r="B3823">
        <v>1</v>
      </c>
      <c r="C3823">
        <v>1</v>
      </c>
      <c r="D3823" s="1">
        <v>55.23</v>
      </c>
      <c r="E3823" s="1">
        <v>55.23</v>
      </c>
      <c r="F3823" s="1">
        <v>1</v>
      </c>
    </row>
    <row r="3824" spans="1:6" x14ac:dyDescent="0.25">
      <c r="A3824" t="s">
        <v>3831</v>
      </c>
      <c r="B3824">
        <v>1</v>
      </c>
      <c r="C3824">
        <v>1</v>
      </c>
      <c r="D3824" s="1">
        <v>11.34</v>
      </c>
      <c r="E3824" s="1">
        <v>11.34</v>
      </c>
      <c r="F3824" s="1">
        <v>1</v>
      </c>
    </row>
    <row r="3825" spans="1:6" x14ac:dyDescent="0.25">
      <c r="A3825" t="s">
        <v>3832</v>
      </c>
      <c r="B3825">
        <v>1</v>
      </c>
      <c r="C3825">
        <v>1</v>
      </c>
      <c r="D3825" s="1">
        <v>3.46</v>
      </c>
      <c r="E3825" s="1">
        <v>3.46</v>
      </c>
      <c r="F3825" s="1">
        <v>1</v>
      </c>
    </row>
    <row r="3826" spans="1:6" x14ac:dyDescent="0.25">
      <c r="A3826" t="s">
        <v>3833</v>
      </c>
      <c r="B3826">
        <v>1</v>
      </c>
      <c r="C3826">
        <v>1</v>
      </c>
      <c r="D3826" s="1">
        <v>22.43</v>
      </c>
      <c r="E3826" s="1">
        <v>22.43</v>
      </c>
      <c r="F3826" s="1">
        <v>1</v>
      </c>
    </row>
    <row r="3827" spans="1:6" x14ac:dyDescent="0.25">
      <c r="A3827" t="s">
        <v>3834</v>
      </c>
      <c r="B3827">
        <v>1</v>
      </c>
      <c r="C3827">
        <v>1</v>
      </c>
      <c r="D3827" s="1">
        <v>37.590000000000003</v>
      </c>
      <c r="E3827" s="1">
        <v>37.590000000000003</v>
      </c>
      <c r="F3827" s="1">
        <v>1</v>
      </c>
    </row>
    <row r="3828" spans="1:6" x14ac:dyDescent="0.25">
      <c r="A3828" t="s">
        <v>3835</v>
      </c>
      <c r="B3828">
        <v>1</v>
      </c>
      <c r="C3828">
        <v>1</v>
      </c>
      <c r="D3828" s="1">
        <v>8.11</v>
      </c>
      <c r="E3828" s="1">
        <v>8.11</v>
      </c>
      <c r="F3828" s="1">
        <v>1</v>
      </c>
    </row>
    <row r="3829" spans="1:6" x14ac:dyDescent="0.25">
      <c r="A3829" t="s">
        <v>3836</v>
      </c>
      <c r="B3829">
        <v>1</v>
      </c>
      <c r="C3829">
        <v>1</v>
      </c>
      <c r="D3829" s="1">
        <v>8.1</v>
      </c>
      <c r="E3829" s="1">
        <v>8.1</v>
      </c>
      <c r="F3829" s="1">
        <v>1</v>
      </c>
    </row>
    <row r="3830" spans="1:6" x14ac:dyDescent="0.25">
      <c r="A3830" t="s">
        <v>3837</v>
      </c>
      <c r="B3830">
        <v>1</v>
      </c>
      <c r="C3830">
        <v>1</v>
      </c>
      <c r="D3830" s="1">
        <v>11.1</v>
      </c>
      <c r="E3830" s="1">
        <v>11.1</v>
      </c>
      <c r="F3830" s="1">
        <v>1</v>
      </c>
    </row>
    <row r="3831" spans="1:6" x14ac:dyDescent="0.25">
      <c r="A3831" t="s">
        <v>3838</v>
      </c>
      <c r="B3831">
        <v>1</v>
      </c>
      <c r="C3831">
        <v>1</v>
      </c>
      <c r="D3831" s="1">
        <v>13.48</v>
      </c>
      <c r="E3831" s="1">
        <v>13.48</v>
      </c>
      <c r="F3831" s="1">
        <v>1</v>
      </c>
    </row>
    <row r="3832" spans="1:6" x14ac:dyDescent="0.25">
      <c r="A3832" t="s">
        <v>3839</v>
      </c>
      <c r="B3832">
        <v>1</v>
      </c>
      <c r="C3832">
        <v>1</v>
      </c>
      <c r="D3832" s="1">
        <v>31.83</v>
      </c>
      <c r="E3832" s="1">
        <v>31.83</v>
      </c>
      <c r="F3832" s="1">
        <v>1</v>
      </c>
    </row>
    <row r="3833" spans="1:6" x14ac:dyDescent="0.25">
      <c r="A3833" t="s">
        <v>3840</v>
      </c>
      <c r="B3833">
        <v>1</v>
      </c>
      <c r="C3833">
        <v>1</v>
      </c>
      <c r="D3833" s="1">
        <v>52.98</v>
      </c>
      <c r="E3833" s="1">
        <v>52.98</v>
      </c>
      <c r="F3833" s="1">
        <v>1</v>
      </c>
    </row>
    <row r="3834" spans="1:6" x14ac:dyDescent="0.25">
      <c r="A3834" t="s">
        <v>3841</v>
      </c>
      <c r="B3834">
        <v>1</v>
      </c>
      <c r="C3834">
        <v>1</v>
      </c>
      <c r="D3834" s="1">
        <v>49.52</v>
      </c>
      <c r="E3834" s="1">
        <v>49.52</v>
      </c>
      <c r="F3834" s="1">
        <v>1</v>
      </c>
    </row>
    <row r="3835" spans="1:6" x14ac:dyDescent="0.25">
      <c r="A3835" t="s">
        <v>3842</v>
      </c>
      <c r="B3835">
        <v>1</v>
      </c>
      <c r="C3835">
        <v>1</v>
      </c>
      <c r="D3835" s="1">
        <v>119.2</v>
      </c>
      <c r="E3835" s="1">
        <v>119.2</v>
      </c>
      <c r="F3835" s="1">
        <v>1</v>
      </c>
    </row>
    <row r="3836" spans="1:6" x14ac:dyDescent="0.25">
      <c r="A3836" t="s">
        <v>3843</v>
      </c>
      <c r="B3836">
        <v>1</v>
      </c>
      <c r="C3836">
        <v>1</v>
      </c>
      <c r="D3836" s="1">
        <v>67.650000000000006</v>
      </c>
      <c r="E3836" s="1">
        <v>67.650000000000006</v>
      </c>
      <c r="F3836" s="1">
        <v>1</v>
      </c>
    </row>
    <row r="3837" spans="1:6" x14ac:dyDescent="0.25">
      <c r="A3837" t="s">
        <v>3844</v>
      </c>
      <c r="B3837">
        <v>1</v>
      </c>
      <c r="C3837">
        <v>1</v>
      </c>
      <c r="D3837" s="1">
        <v>33.67</v>
      </c>
      <c r="E3837" s="1">
        <v>33.67</v>
      </c>
      <c r="F3837" s="1">
        <v>1</v>
      </c>
    </row>
    <row r="3838" spans="1:6" x14ac:dyDescent="0.25">
      <c r="A3838" t="s">
        <v>3845</v>
      </c>
      <c r="B3838">
        <v>1</v>
      </c>
      <c r="C3838">
        <v>1</v>
      </c>
      <c r="D3838" s="1">
        <v>242.81</v>
      </c>
      <c r="E3838" s="1">
        <v>242.81</v>
      </c>
      <c r="F3838" s="1">
        <v>1</v>
      </c>
    </row>
    <row r="3839" spans="1:6" x14ac:dyDescent="0.25">
      <c r="A3839" t="s">
        <v>3846</v>
      </c>
      <c r="B3839">
        <v>1</v>
      </c>
      <c r="C3839">
        <v>1</v>
      </c>
      <c r="D3839" s="1">
        <v>21.11</v>
      </c>
      <c r="E3839" s="1">
        <v>21.11</v>
      </c>
      <c r="F3839" s="1">
        <v>1</v>
      </c>
    </row>
    <row r="3840" spans="1:6" x14ac:dyDescent="0.25">
      <c r="A3840" t="s">
        <v>3847</v>
      </c>
      <c r="B3840">
        <v>1</v>
      </c>
      <c r="C3840">
        <v>1</v>
      </c>
      <c r="D3840" s="1">
        <v>54.77</v>
      </c>
      <c r="E3840" s="1">
        <v>54.77</v>
      </c>
      <c r="F3840" s="1">
        <v>1</v>
      </c>
    </row>
    <row r="3841" spans="1:6" x14ac:dyDescent="0.25">
      <c r="A3841" t="s">
        <v>3848</v>
      </c>
      <c r="B3841">
        <v>1</v>
      </c>
      <c r="C3841">
        <v>1</v>
      </c>
      <c r="D3841" s="1">
        <v>162.15</v>
      </c>
      <c r="E3841" s="1">
        <v>162.15</v>
      </c>
      <c r="F3841" s="1">
        <v>1</v>
      </c>
    </row>
    <row r="3842" spans="1:6" x14ac:dyDescent="0.25">
      <c r="A3842" t="s">
        <v>3849</v>
      </c>
      <c r="B3842">
        <v>1</v>
      </c>
      <c r="C3842">
        <v>1</v>
      </c>
      <c r="D3842" s="1">
        <v>162.15</v>
      </c>
      <c r="E3842" s="1">
        <v>162.15</v>
      </c>
      <c r="F3842" s="1">
        <v>1</v>
      </c>
    </row>
    <row r="3843" spans="1:6" x14ac:dyDescent="0.25">
      <c r="A3843" t="s">
        <v>3850</v>
      </c>
      <c r="B3843">
        <v>1</v>
      </c>
      <c r="C3843">
        <v>1</v>
      </c>
      <c r="D3843" s="1">
        <v>11.1</v>
      </c>
      <c r="E3843" s="1">
        <v>11.1</v>
      </c>
      <c r="F3843" s="1">
        <v>1</v>
      </c>
    </row>
    <row r="3844" spans="1:6" x14ac:dyDescent="0.25">
      <c r="A3844" t="s">
        <v>3851</v>
      </c>
      <c r="B3844">
        <v>1</v>
      </c>
      <c r="C3844">
        <v>1</v>
      </c>
      <c r="D3844" s="1">
        <v>24.7</v>
      </c>
      <c r="E3844" s="1">
        <v>24.7</v>
      </c>
      <c r="F3844" s="1">
        <v>1</v>
      </c>
    </row>
    <row r="3845" spans="1:6" x14ac:dyDescent="0.25">
      <c r="A3845" t="s">
        <v>3852</v>
      </c>
      <c r="B3845">
        <v>1</v>
      </c>
      <c r="C3845">
        <v>1</v>
      </c>
      <c r="D3845" s="1">
        <v>4.0599999999999996</v>
      </c>
      <c r="E3845" s="1">
        <v>4.0599999999999996</v>
      </c>
      <c r="F3845" s="1">
        <v>1</v>
      </c>
    </row>
    <row r="3846" spans="1:6" x14ac:dyDescent="0.25">
      <c r="A3846" t="s">
        <v>3853</v>
      </c>
      <c r="B3846">
        <v>1</v>
      </c>
      <c r="C3846">
        <v>1</v>
      </c>
      <c r="D3846" s="1">
        <v>87.79</v>
      </c>
      <c r="E3846" s="1">
        <v>87.79</v>
      </c>
      <c r="F3846" s="1">
        <v>1</v>
      </c>
    </row>
    <row r="3847" spans="1:6" x14ac:dyDescent="0.25">
      <c r="A3847" t="s">
        <v>3854</v>
      </c>
      <c r="B3847">
        <v>1</v>
      </c>
      <c r="C3847">
        <v>1</v>
      </c>
      <c r="D3847" s="1">
        <v>14.08</v>
      </c>
      <c r="E3847" s="1">
        <v>14.08</v>
      </c>
      <c r="F3847" s="1">
        <v>1</v>
      </c>
    </row>
    <row r="3848" spans="1:6" x14ac:dyDescent="0.25">
      <c r="A3848" t="s">
        <v>3855</v>
      </c>
      <c r="B3848">
        <v>1</v>
      </c>
      <c r="C3848">
        <v>1</v>
      </c>
      <c r="D3848" s="1">
        <v>2.33</v>
      </c>
      <c r="E3848" s="1">
        <v>2.33</v>
      </c>
      <c r="F3848" s="1">
        <v>1</v>
      </c>
    </row>
    <row r="3849" spans="1:6" x14ac:dyDescent="0.25">
      <c r="A3849" t="s">
        <v>3856</v>
      </c>
      <c r="B3849">
        <v>1</v>
      </c>
      <c r="C3849">
        <v>1</v>
      </c>
      <c r="D3849" s="1">
        <v>11.69</v>
      </c>
      <c r="E3849" s="1">
        <v>11.69</v>
      </c>
      <c r="F3849" s="1">
        <v>1</v>
      </c>
    </row>
    <row r="3850" spans="1:6" x14ac:dyDescent="0.25">
      <c r="A3850" t="s">
        <v>3857</v>
      </c>
      <c r="B3850">
        <v>1</v>
      </c>
      <c r="C3850">
        <v>1</v>
      </c>
      <c r="D3850" s="1">
        <v>4.0599999999999996</v>
      </c>
      <c r="E3850" s="1">
        <v>4.0599999999999996</v>
      </c>
      <c r="F3850" s="1">
        <v>1</v>
      </c>
    </row>
    <row r="3851" spans="1:6" x14ac:dyDescent="0.25">
      <c r="A3851" t="s">
        <v>3858</v>
      </c>
      <c r="B3851">
        <v>1</v>
      </c>
      <c r="C3851">
        <v>1</v>
      </c>
      <c r="D3851" s="1">
        <v>11.1</v>
      </c>
      <c r="E3851" s="1">
        <v>11.1</v>
      </c>
      <c r="F3851" s="1">
        <v>1</v>
      </c>
    </row>
    <row r="3852" spans="1:6" x14ac:dyDescent="0.25">
      <c r="A3852" t="s">
        <v>3859</v>
      </c>
      <c r="B3852">
        <v>1</v>
      </c>
      <c r="C3852">
        <v>1</v>
      </c>
      <c r="D3852" s="1">
        <v>23.86</v>
      </c>
      <c r="E3852" s="1">
        <v>23.86</v>
      </c>
      <c r="F3852" s="1">
        <v>1</v>
      </c>
    </row>
    <row r="3853" spans="1:6" x14ac:dyDescent="0.25">
      <c r="A3853" t="s">
        <v>3860</v>
      </c>
      <c r="B3853">
        <v>1</v>
      </c>
      <c r="C3853">
        <v>1</v>
      </c>
      <c r="D3853" s="1">
        <v>30.9</v>
      </c>
      <c r="E3853" s="1">
        <v>30.9</v>
      </c>
      <c r="F3853" s="1">
        <v>1</v>
      </c>
    </row>
    <row r="3854" spans="1:6" x14ac:dyDescent="0.25">
      <c r="A3854" t="s">
        <v>3861</v>
      </c>
      <c r="B3854">
        <v>1</v>
      </c>
      <c r="C3854">
        <v>1</v>
      </c>
      <c r="D3854" s="1">
        <v>11.1</v>
      </c>
      <c r="E3854" s="1">
        <v>11.1</v>
      </c>
      <c r="F3854" s="1">
        <v>1</v>
      </c>
    </row>
    <row r="3855" spans="1:6" x14ac:dyDescent="0.25">
      <c r="A3855" t="s">
        <v>3862</v>
      </c>
      <c r="B3855">
        <v>1</v>
      </c>
      <c r="C3855">
        <v>1</v>
      </c>
      <c r="D3855" s="1">
        <v>10.02</v>
      </c>
      <c r="E3855" s="1">
        <v>10.02</v>
      </c>
      <c r="F3855" s="1">
        <v>1</v>
      </c>
    </row>
    <row r="3856" spans="1:6" x14ac:dyDescent="0.25">
      <c r="A3856" t="s">
        <v>3863</v>
      </c>
      <c r="B3856">
        <v>1</v>
      </c>
      <c r="C3856">
        <v>1</v>
      </c>
      <c r="D3856" s="1">
        <v>17.399999999999999</v>
      </c>
      <c r="E3856" s="1">
        <v>17.399999999999999</v>
      </c>
      <c r="F3856" s="1">
        <v>1</v>
      </c>
    </row>
    <row r="3857" spans="1:6" x14ac:dyDescent="0.25">
      <c r="A3857" t="s">
        <v>3864</v>
      </c>
      <c r="B3857">
        <v>1</v>
      </c>
      <c r="C3857">
        <v>1</v>
      </c>
      <c r="D3857" s="1">
        <v>23.27</v>
      </c>
      <c r="E3857" s="1">
        <v>23.27</v>
      </c>
      <c r="F3857" s="1">
        <v>1</v>
      </c>
    </row>
    <row r="3858" spans="1:6" x14ac:dyDescent="0.25">
      <c r="A3858" t="s">
        <v>3865</v>
      </c>
      <c r="B3858">
        <v>1</v>
      </c>
      <c r="C3858">
        <v>1</v>
      </c>
      <c r="D3858" s="1">
        <v>35.799999999999997</v>
      </c>
      <c r="E3858" s="1">
        <v>35.799999999999997</v>
      </c>
      <c r="F3858" s="1">
        <v>1</v>
      </c>
    </row>
    <row r="3859" spans="1:6" x14ac:dyDescent="0.25">
      <c r="A3859" t="s">
        <v>3866</v>
      </c>
      <c r="B3859">
        <v>1</v>
      </c>
      <c r="C3859">
        <v>1</v>
      </c>
      <c r="D3859" s="1">
        <v>34.96</v>
      </c>
      <c r="E3859" s="1">
        <v>34.96</v>
      </c>
      <c r="F3859" s="1">
        <v>1</v>
      </c>
    </row>
    <row r="3860" spans="1:6" x14ac:dyDescent="0.25">
      <c r="A3860" t="s">
        <v>3867</v>
      </c>
      <c r="B3860">
        <v>1</v>
      </c>
      <c r="C3860">
        <v>1</v>
      </c>
      <c r="D3860" s="1">
        <v>13.2</v>
      </c>
      <c r="E3860" s="1">
        <v>13.2</v>
      </c>
      <c r="F3860" s="1">
        <v>1</v>
      </c>
    </row>
    <row r="3861" spans="1:6" x14ac:dyDescent="0.25">
      <c r="A3861" t="s">
        <v>3868</v>
      </c>
      <c r="B3861">
        <v>1</v>
      </c>
      <c r="C3861">
        <v>1</v>
      </c>
      <c r="D3861" s="1">
        <v>50.83</v>
      </c>
      <c r="E3861" s="1">
        <v>50.83</v>
      </c>
      <c r="F3861" s="1">
        <v>1</v>
      </c>
    </row>
    <row r="3862" spans="1:6" x14ac:dyDescent="0.25">
      <c r="A3862" t="s">
        <v>3869</v>
      </c>
      <c r="B3862">
        <v>1</v>
      </c>
      <c r="C3862">
        <v>1</v>
      </c>
      <c r="D3862" s="1">
        <v>21.3</v>
      </c>
      <c r="E3862" s="1">
        <v>21.3</v>
      </c>
      <c r="F3862" s="1">
        <v>1</v>
      </c>
    </row>
    <row r="3863" spans="1:6" x14ac:dyDescent="0.25">
      <c r="A3863" t="s">
        <v>3870</v>
      </c>
      <c r="B3863">
        <v>1</v>
      </c>
      <c r="C3863">
        <v>1</v>
      </c>
      <c r="D3863" s="1">
        <v>72.19</v>
      </c>
      <c r="E3863" s="1">
        <v>72.19</v>
      </c>
      <c r="F3863" s="1">
        <v>1</v>
      </c>
    </row>
    <row r="3864" spans="1:6" x14ac:dyDescent="0.25">
      <c r="A3864" t="s">
        <v>3871</v>
      </c>
      <c r="B3864">
        <v>1</v>
      </c>
      <c r="C3864">
        <v>1</v>
      </c>
      <c r="D3864" s="1">
        <v>5.37</v>
      </c>
      <c r="E3864" s="1">
        <v>5.37</v>
      </c>
      <c r="F3864" s="1">
        <v>1</v>
      </c>
    </row>
    <row r="3865" spans="1:6" x14ac:dyDescent="0.25">
      <c r="A3865" t="s">
        <v>3872</v>
      </c>
      <c r="B3865">
        <v>1</v>
      </c>
      <c r="C3865">
        <v>1</v>
      </c>
      <c r="D3865" s="1">
        <v>7.04</v>
      </c>
      <c r="E3865" s="1">
        <v>7.04</v>
      </c>
      <c r="F3865" s="1">
        <v>1</v>
      </c>
    </row>
    <row r="3866" spans="1:6" x14ac:dyDescent="0.25">
      <c r="A3866" t="s">
        <v>3873</v>
      </c>
      <c r="B3866">
        <v>1</v>
      </c>
      <c r="C3866">
        <v>1</v>
      </c>
      <c r="D3866" s="1">
        <v>14.68</v>
      </c>
      <c r="E3866" s="1">
        <v>14.68</v>
      </c>
      <c r="F3866" s="1">
        <v>1</v>
      </c>
    </row>
    <row r="3867" spans="1:6" x14ac:dyDescent="0.25">
      <c r="A3867" t="s">
        <v>3874</v>
      </c>
      <c r="B3867">
        <v>1</v>
      </c>
      <c r="C3867">
        <v>1</v>
      </c>
      <c r="D3867" s="1">
        <v>128.56</v>
      </c>
      <c r="E3867" s="1">
        <v>128.56</v>
      </c>
      <c r="F3867" s="1">
        <v>1</v>
      </c>
    </row>
    <row r="3868" spans="1:6" x14ac:dyDescent="0.25">
      <c r="A3868" t="s">
        <v>3875</v>
      </c>
      <c r="B3868">
        <v>1</v>
      </c>
      <c r="C3868">
        <v>1</v>
      </c>
      <c r="D3868" s="1">
        <v>28.63</v>
      </c>
      <c r="E3868" s="1">
        <v>28.63</v>
      </c>
      <c r="F3868" s="1">
        <v>1</v>
      </c>
    </row>
    <row r="3869" spans="1:6" x14ac:dyDescent="0.25">
      <c r="A3869" t="s">
        <v>3876</v>
      </c>
      <c r="B3869">
        <v>1</v>
      </c>
      <c r="C3869">
        <v>1</v>
      </c>
      <c r="D3869" s="1">
        <v>80.430000000000007</v>
      </c>
      <c r="E3869" s="1">
        <v>80.430000000000007</v>
      </c>
      <c r="F3869" s="1">
        <v>1</v>
      </c>
    </row>
    <row r="3870" spans="1:6" x14ac:dyDescent="0.25">
      <c r="A3870" t="s">
        <v>3877</v>
      </c>
      <c r="B3870">
        <v>1</v>
      </c>
      <c r="C3870">
        <v>1</v>
      </c>
      <c r="D3870" s="1">
        <v>100.34</v>
      </c>
      <c r="E3870" s="1">
        <v>100.34</v>
      </c>
      <c r="F3870" s="1">
        <v>1</v>
      </c>
    </row>
    <row r="3871" spans="1:6" x14ac:dyDescent="0.25">
      <c r="A3871" t="s">
        <v>3878</v>
      </c>
      <c r="B3871">
        <v>1</v>
      </c>
      <c r="C3871">
        <v>1</v>
      </c>
      <c r="D3871" s="1">
        <v>18.86</v>
      </c>
      <c r="E3871" s="1">
        <v>18.86</v>
      </c>
      <c r="F3871" s="1">
        <v>1</v>
      </c>
    </row>
    <row r="3872" spans="1:6" x14ac:dyDescent="0.25">
      <c r="A3872" t="s">
        <v>3879</v>
      </c>
      <c r="B3872">
        <v>1</v>
      </c>
      <c r="C3872">
        <v>1</v>
      </c>
      <c r="D3872" s="1">
        <v>189.5</v>
      </c>
      <c r="E3872" s="1">
        <v>189.5</v>
      </c>
      <c r="F3872" s="1">
        <v>1</v>
      </c>
    </row>
    <row r="3873" spans="1:6" x14ac:dyDescent="0.25">
      <c r="A3873" t="s">
        <v>3880</v>
      </c>
      <c r="B3873">
        <v>1</v>
      </c>
      <c r="C3873">
        <v>1</v>
      </c>
      <c r="D3873" s="1">
        <v>199.5</v>
      </c>
      <c r="E3873" s="1">
        <v>199.5</v>
      </c>
      <c r="F3873" s="1">
        <v>1</v>
      </c>
    </row>
    <row r="3874" spans="1:6" x14ac:dyDescent="0.25">
      <c r="A3874" t="s">
        <v>3881</v>
      </c>
      <c r="B3874">
        <v>1</v>
      </c>
      <c r="C3874">
        <v>1</v>
      </c>
      <c r="D3874" s="1">
        <v>189.5</v>
      </c>
      <c r="E3874" s="1">
        <v>189.5</v>
      </c>
      <c r="F3874" s="1">
        <v>1</v>
      </c>
    </row>
    <row r="3875" spans="1:6" x14ac:dyDescent="0.25">
      <c r="A3875" t="s">
        <v>3882</v>
      </c>
      <c r="B3875">
        <v>1</v>
      </c>
      <c r="C3875">
        <v>1</v>
      </c>
      <c r="D3875" s="1">
        <v>4.18</v>
      </c>
      <c r="E3875" s="1">
        <v>4.18</v>
      </c>
      <c r="F3875" s="1">
        <v>1</v>
      </c>
    </row>
    <row r="3876" spans="1:6" x14ac:dyDescent="0.25">
      <c r="A3876" t="s">
        <v>3883</v>
      </c>
      <c r="B3876">
        <v>1</v>
      </c>
      <c r="C3876">
        <v>1</v>
      </c>
      <c r="D3876" s="1">
        <v>9.6999999999999993</v>
      </c>
      <c r="E3876" s="1">
        <v>9.6999999999999993</v>
      </c>
      <c r="F3876" s="1">
        <v>1</v>
      </c>
    </row>
    <row r="3877" spans="1:6" x14ac:dyDescent="0.25">
      <c r="A3877" t="s">
        <v>3884</v>
      </c>
      <c r="B3877">
        <v>1</v>
      </c>
      <c r="C3877">
        <v>1</v>
      </c>
      <c r="D3877" s="1">
        <v>16.940000000000001</v>
      </c>
      <c r="E3877" s="1">
        <v>16.940000000000001</v>
      </c>
      <c r="F3877" s="1">
        <v>1</v>
      </c>
    </row>
    <row r="3878" spans="1:6" x14ac:dyDescent="0.25">
      <c r="A3878" t="s">
        <v>3885</v>
      </c>
      <c r="B3878">
        <v>1</v>
      </c>
      <c r="C3878">
        <v>1</v>
      </c>
      <c r="D3878" s="1">
        <v>25.58</v>
      </c>
      <c r="E3878" s="1">
        <v>25.58</v>
      </c>
      <c r="F3878" s="1">
        <v>1</v>
      </c>
    </row>
    <row r="3879" spans="1:6" x14ac:dyDescent="0.25">
      <c r="A3879" t="s">
        <v>3886</v>
      </c>
      <c r="B3879">
        <v>1</v>
      </c>
      <c r="C3879">
        <v>1</v>
      </c>
      <c r="D3879" s="1">
        <v>25.58</v>
      </c>
      <c r="E3879" s="1">
        <v>25.58</v>
      </c>
      <c r="F3879" s="1">
        <v>1</v>
      </c>
    </row>
    <row r="3880" spans="1:6" x14ac:dyDescent="0.25">
      <c r="A3880" t="s">
        <v>3887</v>
      </c>
      <c r="B3880">
        <v>1</v>
      </c>
      <c r="C3880">
        <v>1</v>
      </c>
      <c r="D3880" s="1">
        <v>12.64</v>
      </c>
      <c r="E3880" s="1">
        <v>12.64</v>
      </c>
      <c r="F3880" s="1">
        <v>1</v>
      </c>
    </row>
    <row r="3881" spans="1:6" x14ac:dyDescent="0.25">
      <c r="A3881" t="s">
        <v>3888</v>
      </c>
      <c r="B3881">
        <v>1</v>
      </c>
      <c r="C3881">
        <v>1</v>
      </c>
      <c r="D3881" s="1">
        <v>19.62</v>
      </c>
      <c r="E3881" s="1">
        <v>19.62</v>
      </c>
      <c r="F3881" s="1">
        <v>1</v>
      </c>
    </row>
    <row r="3882" spans="1:6" x14ac:dyDescent="0.25">
      <c r="A3882" t="s">
        <v>3889</v>
      </c>
      <c r="B3882">
        <v>1</v>
      </c>
      <c r="C3882">
        <v>1</v>
      </c>
      <c r="D3882" s="1">
        <v>25.85</v>
      </c>
      <c r="E3882" s="1">
        <v>25.85</v>
      </c>
      <c r="F3882" s="1">
        <v>1</v>
      </c>
    </row>
    <row r="3883" spans="1:6" x14ac:dyDescent="0.25">
      <c r="A3883" t="s">
        <v>3890</v>
      </c>
      <c r="B3883">
        <v>1</v>
      </c>
      <c r="C3883">
        <v>1</v>
      </c>
      <c r="D3883" s="1">
        <v>90.56</v>
      </c>
      <c r="E3883" s="1">
        <v>90.56</v>
      </c>
      <c r="F3883" s="1">
        <v>1</v>
      </c>
    </row>
    <row r="3884" spans="1:6" x14ac:dyDescent="0.25">
      <c r="A3884" t="s">
        <v>3891</v>
      </c>
      <c r="B3884">
        <v>1</v>
      </c>
      <c r="C3884">
        <v>1</v>
      </c>
      <c r="D3884" s="1">
        <v>5.18</v>
      </c>
      <c r="E3884" s="1">
        <v>5.18</v>
      </c>
      <c r="F3884" s="1">
        <v>1</v>
      </c>
    </row>
    <row r="3885" spans="1:6" x14ac:dyDescent="0.25">
      <c r="A3885" t="s">
        <v>3892</v>
      </c>
      <c r="B3885">
        <v>1</v>
      </c>
      <c r="C3885">
        <v>1</v>
      </c>
      <c r="D3885" s="1">
        <v>90.56</v>
      </c>
      <c r="E3885" s="1">
        <v>90.56</v>
      </c>
      <c r="F3885" s="1">
        <v>1</v>
      </c>
    </row>
    <row r="3886" spans="1:6" x14ac:dyDescent="0.25">
      <c r="A3886" t="s">
        <v>3893</v>
      </c>
      <c r="B3886">
        <v>1</v>
      </c>
      <c r="C3886">
        <v>1</v>
      </c>
      <c r="D3886" s="1">
        <v>18.399999999999999</v>
      </c>
      <c r="E3886" s="1">
        <v>18.399999999999999</v>
      </c>
      <c r="F3886" s="1">
        <v>1</v>
      </c>
    </row>
    <row r="3887" spans="1:6" x14ac:dyDescent="0.25">
      <c r="A3887" t="s">
        <v>3894</v>
      </c>
      <c r="B3887">
        <v>1</v>
      </c>
      <c r="C3887">
        <v>1</v>
      </c>
      <c r="D3887" s="1">
        <v>18.52</v>
      </c>
      <c r="E3887" s="1">
        <v>18.52</v>
      </c>
      <c r="F3887" s="1">
        <v>1</v>
      </c>
    </row>
    <row r="3888" spans="1:6" x14ac:dyDescent="0.25">
      <c r="A3888" t="s">
        <v>3895</v>
      </c>
      <c r="B3888">
        <v>1</v>
      </c>
      <c r="C3888">
        <v>1</v>
      </c>
      <c r="D3888" s="1">
        <v>16.96</v>
      </c>
      <c r="E3888" s="1">
        <v>16.96</v>
      </c>
      <c r="F3888" s="1">
        <v>1</v>
      </c>
    </row>
    <row r="3889" spans="1:6" x14ac:dyDescent="0.25">
      <c r="A3889" t="s">
        <v>3896</v>
      </c>
      <c r="B3889">
        <v>1</v>
      </c>
      <c r="C3889">
        <v>1</v>
      </c>
      <c r="D3889" s="1">
        <v>16.96</v>
      </c>
      <c r="E3889" s="1">
        <v>16.96</v>
      </c>
      <c r="F3889" s="1">
        <v>1</v>
      </c>
    </row>
    <row r="3890" spans="1:6" x14ac:dyDescent="0.25">
      <c r="A3890" t="s">
        <v>3897</v>
      </c>
      <c r="B3890">
        <v>1</v>
      </c>
      <c r="C3890">
        <v>1</v>
      </c>
      <c r="D3890" s="1">
        <v>14.4</v>
      </c>
      <c r="E3890" s="1">
        <v>14.4</v>
      </c>
      <c r="F3890" s="1">
        <v>1</v>
      </c>
    </row>
    <row r="3891" spans="1:6" x14ac:dyDescent="0.25">
      <c r="A3891" t="s">
        <v>3898</v>
      </c>
      <c r="B3891">
        <v>1</v>
      </c>
      <c r="C3891">
        <v>1</v>
      </c>
      <c r="D3891" s="1">
        <v>9.6999999999999993</v>
      </c>
      <c r="E3891" s="1">
        <v>9.6999999999999993</v>
      </c>
      <c r="F3891" s="1">
        <v>1</v>
      </c>
    </row>
    <row r="3892" spans="1:6" x14ac:dyDescent="0.25">
      <c r="A3892" t="s">
        <v>3899</v>
      </c>
      <c r="B3892">
        <v>1</v>
      </c>
      <c r="C3892">
        <v>1</v>
      </c>
      <c r="D3892" s="1">
        <v>9.6999999999999993</v>
      </c>
      <c r="E3892" s="1">
        <v>9.6999999999999993</v>
      </c>
      <c r="F3892" s="1">
        <v>1</v>
      </c>
    </row>
    <row r="3893" spans="1:6" x14ac:dyDescent="0.25">
      <c r="A3893" t="s">
        <v>3900</v>
      </c>
      <c r="B3893">
        <v>1</v>
      </c>
      <c r="C3893">
        <v>1</v>
      </c>
      <c r="D3893" s="1">
        <v>19.600000000000001</v>
      </c>
      <c r="E3893" s="1">
        <v>19.600000000000001</v>
      </c>
      <c r="F3893" s="1">
        <v>1</v>
      </c>
    </row>
    <row r="3894" spans="1:6" x14ac:dyDescent="0.25">
      <c r="A3894" t="s">
        <v>3901</v>
      </c>
      <c r="B3894">
        <v>1</v>
      </c>
      <c r="C3894">
        <v>1</v>
      </c>
      <c r="D3894" s="1">
        <v>19.600000000000001</v>
      </c>
      <c r="E3894" s="1">
        <v>19.600000000000001</v>
      </c>
      <c r="F3894" s="1">
        <v>1</v>
      </c>
    </row>
    <row r="3895" spans="1:6" x14ac:dyDescent="0.25">
      <c r="A3895" t="s">
        <v>3902</v>
      </c>
      <c r="B3895">
        <v>1</v>
      </c>
      <c r="C3895">
        <v>1</v>
      </c>
      <c r="D3895" s="1">
        <v>11.74</v>
      </c>
      <c r="E3895" s="1">
        <v>11.74</v>
      </c>
      <c r="F3895" s="1">
        <v>1</v>
      </c>
    </row>
    <row r="3896" spans="1:6" x14ac:dyDescent="0.25">
      <c r="A3896" t="s">
        <v>3903</v>
      </c>
      <c r="B3896">
        <v>1</v>
      </c>
      <c r="C3896">
        <v>1</v>
      </c>
      <c r="D3896" s="1">
        <v>9.6999999999999993</v>
      </c>
      <c r="E3896" s="1">
        <v>9.6999999999999993</v>
      </c>
      <c r="F3896" s="1">
        <v>1</v>
      </c>
    </row>
    <row r="3897" spans="1:6" x14ac:dyDescent="0.25">
      <c r="A3897" t="s">
        <v>3904</v>
      </c>
      <c r="B3897">
        <v>1</v>
      </c>
      <c r="C3897">
        <v>1</v>
      </c>
      <c r="D3897" s="1">
        <v>13.9</v>
      </c>
      <c r="E3897" s="1">
        <v>13.9</v>
      </c>
      <c r="F3897" s="1">
        <v>1</v>
      </c>
    </row>
    <row r="3898" spans="1:6" x14ac:dyDescent="0.25">
      <c r="A3898" t="s">
        <v>3905</v>
      </c>
      <c r="B3898">
        <v>1</v>
      </c>
      <c r="C3898">
        <v>1</v>
      </c>
      <c r="D3898" s="1">
        <v>13.9</v>
      </c>
      <c r="E3898" s="1">
        <v>13.9</v>
      </c>
      <c r="F3898" s="1">
        <v>1</v>
      </c>
    </row>
    <row r="3899" spans="1:6" x14ac:dyDescent="0.25">
      <c r="A3899" t="s">
        <v>3906</v>
      </c>
      <c r="B3899">
        <v>1</v>
      </c>
      <c r="C3899">
        <v>1</v>
      </c>
      <c r="D3899" s="1">
        <v>19.600000000000001</v>
      </c>
      <c r="E3899" s="1">
        <v>19.600000000000001</v>
      </c>
      <c r="F3899" s="1">
        <v>1</v>
      </c>
    </row>
    <row r="3900" spans="1:6" x14ac:dyDescent="0.25">
      <c r="A3900" t="s">
        <v>3907</v>
      </c>
      <c r="B3900">
        <v>1</v>
      </c>
      <c r="C3900">
        <v>1</v>
      </c>
      <c r="D3900" s="1">
        <v>19.600000000000001</v>
      </c>
      <c r="E3900" s="1">
        <v>19.600000000000001</v>
      </c>
      <c r="F3900" s="1">
        <v>1</v>
      </c>
    </row>
    <row r="3901" spans="1:6" x14ac:dyDescent="0.25">
      <c r="A3901" t="s">
        <v>3908</v>
      </c>
      <c r="B3901">
        <v>1</v>
      </c>
      <c r="C3901">
        <v>1</v>
      </c>
      <c r="D3901" s="1">
        <v>11.74</v>
      </c>
      <c r="E3901" s="1">
        <v>11.74</v>
      </c>
      <c r="F3901" s="1">
        <v>1</v>
      </c>
    </row>
    <row r="3902" spans="1:6" x14ac:dyDescent="0.25">
      <c r="A3902" t="s">
        <v>3909</v>
      </c>
      <c r="B3902">
        <v>1</v>
      </c>
      <c r="C3902">
        <v>1</v>
      </c>
      <c r="D3902" s="1">
        <v>11.74</v>
      </c>
      <c r="E3902" s="1">
        <v>11.74</v>
      </c>
      <c r="F3902" s="1">
        <v>1</v>
      </c>
    </row>
    <row r="3903" spans="1:6" x14ac:dyDescent="0.25">
      <c r="A3903" t="s">
        <v>3910</v>
      </c>
      <c r="B3903">
        <v>1</v>
      </c>
      <c r="C3903">
        <v>1</v>
      </c>
      <c r="D3903" s="1">
        <v>27.88</v>
      </c>
      <c r="E3903" s="1">
        <v>27.88</v>
      </c>
      <c r="F3903" s="1">
        <v>1</v>
      </c>
    </row>
    <row r="3904" spans="1:6" x14ac:dyDescent="0.25">
      <c r="A3904" t="s">
        <v>3911</v>
      </c>
      <c r="B3904">
        <v>1</v>
      </c>
      <c r="C3904">
        <v>1</v>
      </c>
      <c r="D3904" s="1">
        <v>10.95</v>
      </c>
      <c r="E3904" s="1">
        <v>10.95</v>
      </c>
      <c r="F3904" s="1">
        <v>1</v>
      </c>
    </row>
    <row r="3905" spans="1:6" x14ac:dyDescent="0.25">
      <c r="A3905" t="s">
        <v>3912</v>
      </c>
      <c r="B3905">
        <v>1</v>
      </c>
      <c r="C3905">
        <v>1</v>
      </c>
      <c r="D3905" s="1">
        <v>14.07</v>
      </c>
      <c r="E3905" s="1">
        <v>14.07</v>
      </c>
      <c r="F3905" s="1">
        <v>1</v>
      </c>
    </row>
    <row r="3906" spans="1:6" x14ac:dyDescent="0.25">
      <c r="A3906" t="s">
        <v>3913</v>
      </c>
      <c r="B3906">
        <v>1</v>
      </c>
      <c r="C3906">
        <v>1</v>
      </c>
      <c r="D3906" s="1">
        <v>13.3</v>
      </c>
      <c r="E3906" s="1">
        <v>13.3</v>
      </c>
      <c r="F3906" s="1">
        <v>1</v>
      </c>
    </row>
    <row r="3907" spans="1:6" x14ac:dyDescent="0.25">
      <c r="A3907" t="s">
        <v>3914</v>
      </c>
      <c r="B3907">
        <v>1</v>
      </c>
      <c r="C3907">
        <v>1</v>
      </c>
      <c r="D3907" s="1">
        <v>8.9499999999999993</v>
      </c>
      <c r="E3907" s="1">
        <v>8.9499999999999993</v>
      </c>
      <c r="F3907" s="1">
        <v>1</v>
      </c>
    </row>
    <row r="3908" spans="1:6" x14ac:dyDescent="0.25">
      <c r="A3908" t="s">
        <v>3915</v>
      </c>
      <c r="B3908">
        <v>1</v>
      </c>
      <c r="C3908">
        <v>1</v>
      </c>
      <c r="D3908" s="1">
        <v>15.35</v>
      </c>
      <c r="E3908" s="1">
        <v>15.35</v>
      </c>
      <c r="F3908" s="1">
        <v>1</v>
      </c>
    </row>
    <row r="3909" spans="1:6" x14ac:dyDescent="0.25">
      <c r="A3909" t="s">
        <v>3916</v>
      </c>
      <c r="B3909">
        <v>1</v>
      </c>
      <c r="C3909">
        <v>1</v>
      </c>
      <c r="D3909" s="1">
        <v>6.78</v>
      </c>
      <c r="E3909" s="1">
        <v>6.78</v>
      </c>
      <c r="F3909" s="1">
        <v>1</v>
      </c>
    </row>
    <row r="3910" spans="1:6" x14ac:dyDescent="0.25">
      <c r="A3910" t="s">
        <v>3917</v>
      </c>
      <c r="B3910">
        <v>1</v>
      </c>
      <c r="C3910">
        <v>1</v>
      </c>
      <c r="D3910" s="1">
        <v>1.66</v>
      </c>
      <c r="E3910" s="1">
        <v>1.66</v>
      </c>
      <c r="F3910" s="1">
        <v>1</v>
      </c>
    </row>
    <row r="3911" spans="1:6" x14ac:dyDescent="0.25">
      <c r="A3911" t="s">
        <v>3918</v>
      </c>
      <c r="B3911">
        <v>1</v>
      </c>
      <c r="C3911">
        <v>1</v>
      </c>
      <c r="D3911" s="1">
        <v>4.4800000000000004</v>
      </c>
      <c r="E3911" s="1">
        <v>4.4800000000000004</v>
      </c>
      <c r="F3911" s="1">
        <v>1</v>
      </c>
    </row>
    <row r="3912" spans="1:6" x14ac:dyDescent="0.25">
      <c r="A3912" t="s">
        <v>3919</v>
      </c>
      <c r="B3912">
        <v>1</v>
      </c>
      <c r="C3912">
        <v>1</v>
      </c>
      <c r="D3912" s="1">
        <v>6.14</v>
      </c>
      <c r="E3912" s="1">
        <v>6.14</v>
      </c>
      <c r="F3912" s="1">
        <v>1</v>
      </c>
    </row>
    <row r="3913" spans="1:6" x14ac:dyDescent="0.25">
      <c r="A3913" t="s">
        <v>3920</v>
      </c>
      <c r="B3913">
        <v>1</v>
      </c>
      <c r="C3913">
        <v>1</v>
      </c>
      <c r="D3913" s="1">
        <v>31.98</v>
      </c>
      <c r="E3913" s="1">
        <v>31.98</v>
      </c>
      <c r="F3913" s="1">
        <v>1</v>
      </c>
    </row>
    <row r="3914" spans="1:6" x14ac:dyDescent="0.25">
      <c r="A3914" t="s">
        <v>3921</v>
      </c>
      <c r="B3914">
        <v>1</v>
      </c>
      <c r="C3914">
        <v>1</v>
      </c>
      <c r="D3914" s="1">
        <v>6.9</v>
      </c>
      <c r="E3914" s="1">
        <v>6.9</v>
      </c>
      <c r="F3914" s="1">
        <v>1</v>
      </c>
    </row>
    <row r="3915" spans="1:6" x14ac:dyDescent="0.25">
      <c r="A3915" t="s">
        <v>3922</v>
      </c>
      <c r="B3915">
        <v>1</v>
      </c>
      <c r="C3915">
        <v>1</v>
      </c>
      <c r="D3915" s="1">
        <v>6.9</v>
      </c>
      <c r="E3915" s="1">
        <v>6.9</v>
      </c>
      <c r="F3915" s="1">
        <v>1</v>
      </c>
    </row>
    <row r="3916" spans="1:6" x14ac:dyDescent="0.25">
      <c r="A3916" t="s">
        <v>3923</v>
      </c>
      <c r="B3916">
        <v>1</v>
      </c>
      <c r="C3916">
        <v>1</v>
      </c>
      <c r="D3916" s="1">
        <v>86.76</v>
      </c>
      <c r="E3916" s="1">
        <v>86.76</v>
      </c>
      <c r="F3916" s="1">
        <v>1</v>
      </c>
    </row>
    <row r="3917" spans="1:6" x14ac:dyDescent="0.25">
      <c r="A3917" t="s">
        <v>3924</v>
      </c>
      <c r="B3917">
        <v>1</v>
      </c>
      <c r="C3917">
        <v>1</v>
      </c>
      <c r="D3917" s="1">
        <v>10.66</v>
      </c>
      <c r="E3917" s="1">
        <v>10.66</v>
      </c>
      <c r="F3917" s="1">
        <v>1</v>
      </c>
    </row>
    <row r="3918" spans="1:6" x14ac:dyDescent="0.25">
      <c r="A3918" t="s">
        <v>3925</v>
      </c>
      <c r="B3918">
        <v>1</v>
      </c>
      <c r="C3918">
        <v>1</v>
      </c>
      <c r="D3918" s="1">
        <v>5.89</v>
      </c>
      <c r="E3918" s="1">
        <v>5.89</v>
      </c>
      <c r="F3918" s="1">
        <v>1</v>
      </c>
    </row>
    <row r="3919" spans="1:6" x14ac:dyDescent="0.25">
      <c r="A3919" t="s">
        <v>3926</v>
      </c>
      <c r="B3919">
        <v>1</v>
      </c>
      <c r="C3919">
        <v>1</v>
      </c>
      <c r="D3919" s="1">
        <v>4.13</v>
      </c>
      <c r="E3919" s="1">
        <v>4.13</v>
      </c>
      <c r="F3919" s="1">
        <v>1</v>
      </c>
    </row>
    <row r="3920" spans="1:6" x14ac:dyDescent="0.25">
      <c r="A3920" t="s">
        <v>3927</v>
      </c>
      <c r="B3920">
        <v>1</v>
      </c>
      <c r="C3920">
        <v>1</v>
      </c>
      <c r="D3920" s="1">
        <v>5.89</v>
      </c>
      <c r="E3920" s="1">
        <v>5.89</v>
      </c>
      <c r="F3920" s="1">
        <v>1</v>
      </c>
    </row>
    <row r="3921" spans="1:6" x14ac:dyDescent="0.25">
      <c r="A3921" t="s">
        <v>3928</v>
      </c>
      <c r="B3921">
        <v>1</v>
      </c>
      <c r="C3921">
        <v>1</v>
      </c>
      <c r="D3921" s="1">
        <v>3.24</v>
      </c>
      <c r="E3921" s="1">
        <v>3.24</v>
      </c>
      <c r="F3921" s="1">
        <v>1</v>
      </c>
    </row>
    <row r="3922" spans="1:6" x14ac:dyDescent="0.25">
      <c r="A3922" t="s">
        <v>3929</v>
      </c>
      <c r="B3922">
        <v>1</v>
      </c>
      <c r="C3922">
        <v>1</v>
      </c>
      <c r="D3922" s="1">
        <v>39.76</v>
      </c>
      <c r="E3922" s="1">
        <v>39.76</v>
      </c>
      <c r="F3922" s="1">
        <v>1</v>
      </c>
    </row>
    <row r="3923" spans="1:6" x14ac:dyDescent="0.25">
      <c r="A3923" t="s">
        <v>3930</v>
      </c>
      <c r="B3923">
        <v>1</v>
      </c>
      <c r="C3923">
        <v>1</v>
      </c>
      <c r="D3923" s="1">
        <v>42.11</v>
      </c>
      <c r="E3923" s="1">
        <v>42.11</v>
      </c>
      <c r="F3923" s="1">
        <v>1</v>
      </c>
    </row>
    <row r="3924" spans="1:6" x14ac:dyDescent="0.25">
      <c r="A3924" t="s">
        <v>3931</v>
      </c>
      <c r="B3924">
        <v>1</v>
      </c>
      <c r="C3924">
        <v>1</v>
      </c>
      <c r="D3924" s="1">
        <v>13.84</v>
      </c>
      <c r="E3924" s="1">
        <v>13.84</v>
      </c>
      <c r="F3924" s="1">
        <v>1</v>
      </c>
    </row>
    <row r="3925" spans="1:6" x14ac:dyDescent="0.25">
      <c r="A3925" t="s">
        <v>3932</v>
      </c>
      <c r="B3925">
        <v>1</v>
      </c>
      <c r="C3925">
        <v>1</v>
      </c>
      <c r="D3925" s="1">
        <v>21</v>
      </c>
      <c r="E3925" s="1">
        <v>21</v>
      </c>
      <c r="F3925" s="1">
        <v>1</v>
      </c>
    </row>
    <row r="3926" spans="1:6" x14ac:dyDescent="0.25">
      <c r="A3926" t="s">
        <v>3933</v>
      </c>
      <c r="B3926">
        <v>1</v>
      </c>
      <c r="C3926">
        <v>1</v>
      </c>
      <c r="D3926" s="1">
        <v>4.78</v>
      </c>
      <c r="E3926" s="1">
        <v>4.78</v>
      </c>
      <c r="F3926" s="1">
        <v>1</v>
      </c>
    </row>
    <row r="3927" spans="1:6" x14ac:dyDescent="0.25">
      <c r="A3927" t="s">
        <v>3934</v>
      </c>
      <c r="B3927">
        <v>1</v>
      </c>
      <c r="C3927">
        <v>1</v>
      </c>
      <c r="D3927" s="1">
        <v>9.65</v>
      </c>
      <c r="E3927" s="1">
        <v>9.65</v>
      </c>
      <c r="F3927" s="1">
        <v>1</v>
      </c>
    </row>
    <row r="3928" spans="1:6" x14ac:dyDescent="0.25">
      <c r="A3928" t="s">
        <v>3935</v>
      </c>
      <c r="B3928">
        <v>1</v>
      </c>
      <c r="C3928">
        <v>1</v>
      </c>
      <c r="D3928" s="1">
        <v>9.65</v>
      </c>
      <c r="E3928" s="1">
        <v>9.65</v>
      </c>
      <c r="F3928" s="1">
        <v>1</v>
      </c>
    </row>
    <row r="3929" spans="1:6" x14ac:dyDescent="0.25">
      <c r="A3929" t="s">
        <v>3936</v>
      </c>
      <c r="B3929">
        <v>1</v>
      </c>
      <c r="C3929">
        <v>1</v>
      </c>
      <c r="D3929" s="1">
        <v>9.65</v>
      </c>
      <c r="E3929" s="1">
        <v>9.65</v>
      </c>
      <c r="F3929" s="1">
        <v>1</v>
      </c>
    </row>
    <row r="3930" spans="1:6" x14ac:dyDescent="0.25">
      <c r="A3930" t="s">
        <v>3937</v>
      </c>
      <c r="B3930">
        <v>1</v>
      </c>
      <c r="C3930">
        <v>1</v>
      </c>
      <c r="D3930" s="1">
        <v>9.65</v>
      </c>
      <c r="E3930" s="1">
        <v>9.65</v>
      </c>
      <c r="F3930" s="1">
        <v>1</v>
      </c>
    </row>
    <row r="3931" spans="1:6" x14ac:dyDescent="0.25">
      <c r="A3931" t="s">
        <v>3938</v>
      </c>
      <c r="B3931">
        <v>1</v>
      </c>
      <c r="C3931">
        <v>1</v>
      </c>
      <c r="D3931" s="1">
        <v>9.65</v>
      </c>
      <c r="E3931" s="1">
        <v>9.65</v>
      </c>
      <c r="F3931" s="1">
        <v>1</v>
      </c>
    </row>
    <row r="3932" spans="1:6" x14ac:dyDescent="0.25">
      <c r="A3932" t="s">
        <v>3939</v>
      </c>
      <c r="B3932">
        <v>1</v>
      </c>
      <c r="C3932">
        <v>1</v>
      </c>
      <c r="D3932" s="1">
        <v>9.65</v>
      </c>
      <c r="E3932" s="1">
        <v>9.65</v>
      </c>
      <c r="F3932" s="1">
        <v>1</v>
      </c>
    </row>
    <row r="3933" spans="1:6" x14ac:dyDescent="0.25">
      <c r="A3933" t="s">
        <v>3940</v>
      </c>
      <c r="B3933">
        <v>1</v>
      </c>
      <c r="C3933">
        <v>1</v>
      </c>
      <c r="D3933" s="1">
        <v>9.65</v>
      </c>
      <c r="E3933" s="1">
        <v>9.65</v>
      </c>
      <c r="F3933" s="1">
        <v>1</v>
      </c>
    </row>
    <row r="3934" spans="1:6" x14ac:dyDescent="0.25">
      <c r="A3934" t="s">
        <v>3941</v>
      </c>
      <c r="B3934">
        <v>1</v>
      </c>
      <c r="C3934">
        <v>1</v>
      </c>
      <c r="D3934" s="1">
        <v>9.65</v>
      </c>
      <c r="E3934" s="1">
        <v>9.65</v>
      </c>
      <c r="F3934" s="1">
        <v>1</v>
      </c>
    </row>
    <row r="3935" spans="1:6" x14ac:dyDescent="0.25">
      <c r="A3935" t="s">
        <v>3942</v>
      </c>
      <c r="B3935">
        <v>1</v>
      </c>
      <c r="C3935">
        <v>1</v>
      </c>
      <c r="D3935" s="1">
        <v>9.65</v>
      </c>
      <c r="E3935" s="1">
        <v>9.65</v>
      </c>
      <c r="F3935" s="1">
        <v>1</v>
      </c>
    </row>
    <row r="3936" spans="1:6" x14ac:dyDescent="0.25">
      <c r="A3936" t="s">
        <v>3943</v>
      </c>
      <c r="B3936">
        <v>1</v>
      </c>
      <c r="C3936">
        <v>1</v>
      </c>
      <c r="D3936" s="1">
        <v>4.78</v>
      </c>
      <c r="E3936" s="1">
        <v>4.78</v>
      </c>
      <c r="F3936" s="1">
        <v>1</v>
      </c>
    </row>
    <row r="3937" spans="1:6" x14ac:dyDescent="0.25">
      <c r="A3937" t="s">
        <v>3944</v>
      </c>
      <c r="B3937">
        <v>1</v>
      </c>
      <c r="C3937">
        <v>1</v>
      </c>
      <c r="D3937" s="1">
        <v>4.78</v>
      </c>
      <c r="E3937" s="1">
        <v>4.78</v>
      </c>
      <c r="F3937" s="1">
        <v>1</v>
      </c>
    </row>
    <row r="3938" spans="1:6" x14ac:dyDescent="0.25">
      <c r="A3938" t="s">
        <v>3945</v>
      </c>
      <c r="B3938">
        <v>1</v>
      </c>
      <c r="C3938">
        <v>1</v>
      </c>
      <c r="D3938" s="1">
        <v>4.78</v>
      </c>
      <c r="E3938" s="1">
        <v>4.78</v>
      </c>
      <c r="F3938" s="1">
        <v>1</v>
      </c>
    </row>
    <row r="3939" spans="1:6" x14ac:dyDescent="0.25">
      <c r="A3939" t="s">
        <v>3946</v>
      </c>
      <c r="B3939">
        <v>1</v>
      </c>
      <c r="C3939">
        <v>1</v>
      </c>
      <c r="D3939" s="1">
        <v>18.39</v>
      </c>
      <c r="E3939" s="1">
        <v>18.39</v>
      </c>
      <c r="F3939" s="1">
        <v>1</v>
      </c>
    </row>
    <row r="3940" spans="1:6" x14ac:dyDescent="0.25">
      <c r="A3940" t="s">
        <v>3947</v>
      </c>
      <c r="B3940">
        <v>1</v>
      </c>
      <c r="C3940">
        <v>1</v>
      </c>
      <c r="D3940" s="1">
        <v>23.53</v>
      </c>
      <c r="E3940" s="1">
        <v>23.53</v>
      </c>
      <c r="F3940" s="1">
        <v>1</v>
      </c>
    </row>
    <row r="3941" spans="1:6" x14ac:dyDescent="0.25">
      <c r="A3941" t="s">
        <v>3948</v>
      </c>
      <c r="B3941">
        <v>1</v>
      </c>
      <c r="C3941">
        <v>1</v>
      </c>
      <c r="D3941" s="1">
        <v>19.48</v>
      </c>
      <c r="E3941" s="1">
        <v>19.48</v>
      </c>
      <c r="F3941" s="1">
        <v>1</v>
      </c>
    </row>
    <row r="3942" spans="1:6" x14ac:dyDescent="0.25">
      <c r="A3942" t="s">
        <v>3949</v>
      </c>
      <c r="B3942">
        <v>1</v>
      </c>
      <c r="C3942">
        <v>1</v>
      </c>
      <c r="D3942" s="1">
        <v>84.84</v>
      </c>
      <c r="E3942" s="1">
        <v>84.84</v>
      </c>
      <c r="F3942" s="1">
        <v>1</v>
      </c>
    </row>
    <row r="3943" spans="1:6" x14ac:dyDescent="0.25">
      <c r="A3943" t="s">
        <v>3950</v>
      </c>
      <c r="B3943">
        <v>1</v>
      </c>
      <c r="C3943">
        <v>1</v>
      </c>
      <c r="D3943" s="1">
        <v>293.5</v>
      </c>
      <c r="E3943" s="1">
        <v>293.5</v>
      </c>
      <c r="F3943" s="1">
        <v>1</v>
      </c>
    </row>
    <row r="3944" spans="1:6" x14ac:dyDescent="0.25">
      <c r="A3944" t="s">
        <v>3951</v>
      </c>
      <c r="B3944">
        <v>1</v>
      </c>
      <c r="C3944">
        <v>1</v>
      </c>
      <c r="D3944" s="1">
        <v>80.7</v>
      </c>
      <c r="E3944" s="1">
        <v>80.7</v>
      </c>
      <c r="F3944" s="1">
        <v>1</v>
      </c>
    </row>
    <row r="3945" spans="1:6" x14ac:dyDescent="0.25">
      <c r="A3945" t="s">
        <v>3952</v>
      </c>
      <c r="B3945">
        <v>1</v>
      </c>
      <c r="C3945">
        <v>1</v>
      </c>
      <c r="D3945" s="1">
        <v>80.7</v>
      </c>
      <c r="E3945" s="1">
        <v>80.7</v>
      </c>
      <c r="F3945" s="1">
        <v>1</v>
      </c>
    </row>
    <row r="3946" spans="1:6" x14ac:dyDescent="0.25">
      <c r="A3946" t="s">
        <v>3953</v>
      </c>
      <c r="B3946">
        <v>1</v>
      </c>
      <c r="C3946">
        <v>1</v>
      </c>
      <c r="D3946" s="1">
        <v>84</v>
      </c>
      <c r="E3946" s="1">
        <v>84</v>
      </c>
      <c r="F3946" s="1">
        <v>1</v>
      </c>
    </row>
    <row r="3947" spans="1:6" x14ac:dyDescent="0.25">
      <c r="A3947" t="s">
        <v>3954</v>
      </c>
      <c r="B3947">
        <v>1</v>
      </c>
      <c r="C3947">
        <v>1</v>
      </c>
      <c r="D3947" s="1">
        <v>16.21</v>
      </c>
      <c r="E3947" s="1">
        <v>16.21</v>
      </c>
      <c r="F3947" s="1">
        <v>1</v>
      </c>
    </row>
    <row r="3948" spans="1:6" x14ac:dyDescent="0.25">
      <c r="A3948" t="s">
        <v>3955</v>
      </c>
      <c r="B3948">
        <v>1</v>
      </c>
      <c r="C3948">
        <v>1</v>
      </c>
      <c r="D3948" s="1">
        <v>0.83</v>
      </c>
      <c r="E3948" s="1">
        <v>0.83</v>
      </c>
      <c r="F3948" s="1">
        <v>1</v>
      </c>
    </row>
    <row r="3949" spans="1:6" x14ac:dyDescent="0.25">
      <c r="A3949" t="s">
        <v>3956</v>
      </c>
      <c r="B3949">
        <v>1</v>
      </c>
      <c r="C3949">
        <v>1</v>
      </c>
      <c r="D3949" s="1">
        <v>8.1999999999999993</v>
      </c>
      <c r="E3949" s="1">
        <v>8.1999999999999993</v>
      </c>
      <c r="F3949" s="1">
        <v>1</v>
      </c>
    </row>
    <row r="3950" spans="1:6" x14ac:dyDescent="0.25">
      <c r="A3950" t="s">
        <v>3957</v>
      </c>
      <c r="B3950">
        <v>1</v>
      </c>
      <c r="C3950">
        <v>1</v>
      </c>
      <c r="D3950" s="1">
        <v>50.95</v>
      </c>
      <c r="E3950" s="1">
        <v>50.95</v>
      </c>
      <c r="F3950" s="1">
        <v>1</v>
      </c>
    </row>
    <row r="3951" spans="1:6" x14ac:dyDescent="0.25">
      <c r="A3951" t="s">
        <v>3958</v>
      </c>
      <c r="B3951">
        <v>1</v>
      </c>
      <c r="C3951">
        <v>1</v>
      </c>
      <c r="D3951" s="1">
        <v>5.37</v>
      </c>
      <c r="E3951" s="1">
        <v>5.37</v>
      </c>
      <c r="F3951" s="1">
        <v>1</v>
      </c>
    </row>
    <row r="3952" spans="1:6" x14ac:dyDescent="0.25">
      <c r="A3952" t="s">
        <v>3959</v>
      </c>
      <c r="B3952">
        <v>1</v>
      </c>
      <c r="C3952">
        <v>1</v>
      </c>
      <c r="D3952" s="1">
        <v>50</v>
      </c>
      <c r="E3952" s="1">
        <v>50</v>
      </c>
      <c r="F3952" s="1">
        <v>1</v>
      </c>
    </row>
    <row r="3953" spans="1:6" x14ac:dyDescent="0.25">
      <c r="A3953" t="s">
        <v>3960</v>
      </c>
      <c r="B3953">
        <v>1</v>
      </c>
      <c r="C3953">
        <v>1</v>
      </c>
      <c r="D3953" s="1">
        <v>22</v>
      </c>
      <c r="E3953" s="1">
        <v>22</v>
      </c>
      <c r="F3953" s="1">
        <v>1</v>
      </c>
    </row>
    <row r="3954" spans="1:6" x14ac:dyDescent="0.25">
      <c r="A3954" t="s">
        <v>3961</v>
      </c>
      <c r="B3954">
        <v>1</v>
      </c>
      <c r="C3954">
        <v>1</v>
      </c>
      <c r="D3954" s="1">
        <v>2.77</v>
      </c>
      <c r="E3954" s="1">
        <v>2.77</v>
      </c>
      <c r="F3954" s="1">
        <v>1</v>
      </c>
    </row>
    <row r="3955" spans="1:6" x14ac:dyDescent="0.25">
      <c r="A3955" t="s">
        <v>3962</v>
      </c>
      <c r="B3955">
        <v>1</v>
      </c>
      <c r="C3955">
        <v>1</v>
      </c>
      <c r="D3955" s="1">
        <v>6.64</v>
      </c>
      <c r="E3955" s="1">
        <v>6.64</v>
      </c>
      <c r="F3955" s="1">
        <v>1</v>
      </c>
    </row>
    <row r="3956" spans="1:6" x14ac:dyDescent="0.25">
      <c r="A3956" t="s">
        <v>3963</v>
      </c>
      <c r="B3956">
        <v>1</v>
      </c>
      <c r="C3956">
        <v>1</v>
      </c>
      <c r="D3956" s="1">
        <v>3.47</v>
      </c>
      <c r="E3956" s="1">
        <v>3.47</v>
      </c>
      <c r="F3956" s="1">
        <v>1</v>
      </c>
    </row>
    <row r="3957" spans="1:6" x14ac:dyDescent="0.25">
      <c r="A3957" t="s">
        <v>3964</v>
      </c>
      <c r="B3957">
        <v>1</v>
      </c>
      <c r="C3957">
        <v>1</v>
      </c>
      <c r="D3957" s="1">
        <v>3.87</v>
      </c>
      <c r="E3957" s="1">
        <v>3.87</v>
      </c>
      <c r="F3957" s="1">
        <v>1</v>
      </c>
    </row>
    <row r="3958" spans="1:6" x14ac:dyDescent="0.25">
      <c r="A3958" t="s">
        <v>3965</v>
      </c>
      <c r="B3958">
        <v>1</v>
      </c>
      <c r="C3958">
        <v>1</v>
      </c>
      <c r="D3958" s="1">
        <v>3.2</v>
      </c>
      <c r="E3958" s="1">
        <v>3.2</v>
      </c>
      <c r="F3958" s="1">
        <v>1</v>
      </c>
    </row>
    <row r="3959" spans="1:6" x14ac:dyDescent="0.25">
      <c r="A3959" t="s">
        <v>3966</v>
      </c>
      <c r="B3959">
        <v>1</v>
      </c>
      <c r="C3959">
        <v>1</v>
      </c>
      <c r="D3959" s="1">
        <v>3.2</v>
      </c>
      <c r="E3959" s="1">
        <v>3.2</v>
      </c>
      <c r="F3959" s="1">
        <v>1</v>
      </c>
    </row>
    <row r="3960" spans="1:6" x14ac:dyDescent="0.25">
      <c r="A3960" t="s">
        <v>3967</v>
      </c>
      <c r="B3960">
        <v>1</v>
      </c>
      <c r="C3960">
        <v>1</v>
      </c>
      <c r="D3960" s="1">
        <v>12</v>
      </c>
      <c r="E3960" s="1">
        <v>12</v>
      </c>
      <c r="F3960" s="1">
        <v>1</v>
      </c>
    </row>
    <row r="3961" spans="1:6" x14ac:dyDescent="0.25">
      <c r="A3961" t="s">
        <v>3968</v>
      </c>
      <c r="B3961">
        <v>1</v>
      </c>
      <c r="C3961">
        <v>1</v>
      </c>
      <c r="D3961" s="1">
        <v>1.9</v>
      </c>
      <c r="E3961" s="1">
        <v>1.9</v>
      </c>
      <c r="F3961" s="1">
        <v>1</v>
      </c>
    </row>
    <row r="3962" spans="1:6" x14ac:dyDescent="0.25">
      <c r="A3962" t="s">
        <v>3969</v>
      </c>
      <c r="B3962">
        <v>1</v>
      </c>
      <c r="C3962">
        <v>1</v>
      </c>
      <c r="D3962" s="1">
        <v>2.2599999999999998</v>
      </c>
      <c r="E3962" s="1">
        <v>2.2599999999999998</v>
      </c>
      <c r="F3962" s="1">
        <v>1</v>
      </c>
    </row>
    <row r="3963" spans="1:6" x14ac:dyDescent="0.25">
      <c r="A3963" t="s">
        <v>3970</v>
      </c>
      <c r="B3963">
        <v>1</v>
      </c>
      <c r="C3963">
        <v>1</v>
      </c>
      <c r="D3963" s="1">
        <v>65</v>
      </c>
      <c r="E3963" s="1">
        <v>65</v>
      </c>
      <c r="F3963" s="1">
        <v>1</v>
      </c>
    </row>
    <row r="3964" spans="1:6" x14ac:dyDescent="0.25">
      <c r="A3964" t="s">
        <v>3971</v>
      </c>
      <c r="B3964">
        <v>1</v>
      </c>
      <c r="C3964">
        <v>1</v>
      </c>
      <c r="D3964" s="1">
        <v>2.88</v>
      </c>
      <c r="E3964" s="1">
        <v>2.88</v>
      </c>
      <c r="F3964" s="1">
        <v>1</v>
      </c>
    </row>
    <row r="3965" spans="1:6" x14ac:dyDescent="0.25">
      <c r="A3965" t="s">
        <v>3972</v>
      </c>
      <c r="B3965">
        <v>1</v>
      </c>
      <c r="C3965">
        <v>1</v>
      </c>
      <c r="D3965" s="1">
        <v>2.88</v>
      </c>
      <c r="E3965" s="1">
        <v>2.88</v>
      </c>
      <c r="F3965" s="1">
        <v>1</v>
      </c>
    </row>
    <row r="3966" spans="1:6" x14ac:dyDescent="0.25">
      <c r="A3966" t="s">
        <v>3973</v>
      </c>
      <c r="B3966">
        <v>1</v>
      </c>
      <c r="C3966">
        <v>1</v>
      </c>
      <c r="D3966" s="1">
        <v>6.07</v>
      </c>
      <c r="E3966" s="1">
        <v>6.07</v>
      </c>
      <c r="F3966" s="1">
        <v>1</v>
      </c>
    </row>
    <row r="3967" spans="1:6" x14ac:dyDescent="0.25">
      <c r="A3967" t="s">
        <v>3974</v>
      </c>
      <c r="B3967">
        <v>1</v>
      </c>
      <c r="C3967">
        <v>1</v>
      </c>
      <c r="D3967" s="1">
        <v>8.61</v>
      </c>
      <c r="E3967" s="1">
        <v>8.61</v>
      </c>
      <c r="F3967" s="1">
        <v>1</v>
      </c>
    </row>
    <row r="3968" spans="1:6" x14ac:dyDescent="0.25">
      <c r="A3968" t="s">
        <v>3975</v>
      </c>
      <c r="B3968">
        <v>1</v>
      </c>
      <c r="C3968">
        <v>1</v>
      </c>
      <c r="D3968" s="1">
        <v>14.75</v>
      </c>
      <c r="E3968" s="1">
        <v>14.75</v>
      </c>
      <c r="F3968" s="1">
        <v>1</v>
      </c>
    </row>
    <row r="3969" spans="1:6" x14ac:dyDescent="0.25">
      <c r="A3969" t="s">
        <v>3976</v>
      </c>
      <c r="B3969">
        <v>1</v>
      </c>
      <c r="C3969">
        <v>1</v>
      </c>
      <c r="D3969" s="1">
        <v>12.2</v>
      </c>
      <c r="E3969" s="1">
        <v>12.2</v>
      </c>
      <c r="F3969" s="1">
        <v>1</v>
      </c>
    </row>
    <row r="3970" spans="1:6" x14ac:dyDescent="0.25">
      <c r="A3970" t="s">
        <v>3977</v>
      </c>
      <c r="B3970">
        <v>1</v>
      </c>
      <c r="C3970">
        <v>1</v>
      </c>
      <c r="D3970" s="1">
        <v>28.48</v>
      </c>
      <c r="E3970" s="1">
        <v>28.48</v>
      </c>
      <c r="F3970" s="1">
        <v>1</v>
      </c>
    </row>
    <row r="3971" spans="1:6" x14ac:dyDescent="0.25">
      <c r="A3971" t="s">
        <v>3978</v>
      </c>
      <c r="B3971">
        <v>1</v>
      </c>
      <c r="C3971">
        <v>1</v>
      </c>
      <c r="D3971" s="1">
        <v>11.22</v>
      </c>
      <c r="E3971" s="1">
        <v>11.22</v>
      </c>
      <c r="F3971" s="1">
        <v>1</v>
      </c>
    </row>
  </sheetData>
  <autoFilter ref="A1:F1">
    <sortState ref="A2:F3971">
      <sortCondition descending="1" ref="C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71"/>
  <sheetViews>
    <sheetView workbookViewId="0">
      <selection activeCell="K3" sqref="K3"/>
    </sheetView>
  </sheetViews>
  <sheetFormatPr defaultRowHeight="15.75" x14ac:dyDescent="0.25"/>
  <cols>
    <col min="1" max="1" width="21.625" bestFit="1" customWidth="1"/>
    <col min="3" max="3" width="15.5" bestFit="1" customWidth="1"/>
    <col min="4" max="4" width="14.625" bestFit="1" customWidth="1"/>
    <col min="11" max="11" width="9.375" bestFit="1" customWidth="1"/>
  </cols>
  <sheetData>
    <row r="1" spans="1:11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11" x14ac:dyDescent="0.25">
      <c r="B2">
        <v>107185</v>
      </c>
      <c r="C2">
        <v>18878</v>
      </c>
      <c r="D2" s="1">
        <v>950674.09</v>
      </c>
      <c r="E2" s="1">
        <v>8.8694695153239724</v>
      </c>
      <c r="F2" s="1">
        <v>5.6777730691810575</v>
      </c>
      <c r="I2">
        <f>SUM(B3:B862)</f>
        <v>57945</v>
      </c>
      <c r="J2">
        <f t="shared" ref="J2" si="0">SUM(C3:C862)</f>
        <v>9357</v>
      </c>
      <c r="K2" s="1">
        <f>SUM(D3:D862)</f>
        <v>687443.57000000135</v>
      </c>
    </row>
    <row r="3" spans="1:11" x14ac:dyDescent="0.25">
      <c r="A3" t="s">
        <v>22</v>
      </c>
      <c r="B3">
        <v>759</v>
      </c>
      <c r="C3">
        <v>42</v>
      </c>
      <c r="D3" s="1">
        <v>10926.88</v>
      </c>
      <c r="E3" s="1">
        <v>14.396416337285903</v>
      </c>
      <c r="F3" s="1">
        <v>18.071428571428573</v>
      </c>
      <c r="H3" t="s">
        <v>3987</v>
      </c>
      <c r="I3">
        <f>I2/B2</f>
        <v>0.54060736110463214</v>
      </c>
      <c r="J3">
        <f t="shared" ref="J3:K3" si="1">J2/C2</f>
        <v>0.49565631952537342</v>
      </c>
      <c r="K3">
        <f t="shared" si="1"/>
        <v>0.72311171328967361</v>
      </c>
    </row>
    <row r="4" spans="1:11" x14ac:dyDescent="0.25">
      <c r="A4" t="s">
        <v>149</v>
      </c>
      <c r="B4">
        <v>164</v>
      </c>
      <c r="C4">
        <v>101</v>
      </c>
      <c r="D4" s="1">
        <v>8819.1</v>
      </c>
      <c r="E4" s="1">
        <v>53.774999999999999</v>
      </c>
      <c r="F4" s="1">
        <v>1.6237623762376239</v>
      </c>
    </row>
    <row r="5" spans="1:11" x14ac:dyDescent="0.25">
      <c r="A5" t="s">
        <v>107</v>
      </c>
      <c r="B5">
        <v>217</v>
      </c>
      <c r="C5">
        <v>56</v>
      </c>
      <c r="D5" s="1">
        <v>8175.65</v>
      </c>
      <c r="E5" s="1">
        <v>37.675806451612907</v>
      </c>
      <c r="F5" s="1">
        <v>3.875</v>
      </c>
    </row>
    <row r="6" spans="1:11" x14ac:dyDescent="0.25">
      <c r="A6" t="s">
        <v>2191</v>
      </c>
      <c r="B6">
        <v>4</v>
      </c>
      <c r="C6">
        <v>1</v>
      </c>
      <c r="D6" s="1">
        <v>5621.44</v>
      </c>
      <c r="E6" s="1">
        <v>1405.36</v>
      </c>
      <c r="F6" s="1">
        <v>4</v>
      </c>
    </row>
    <row r="7" spans="1:11" x14ac:dyDescent="0.25">
      <c r="A7" t="s">
        <v>100</v>
      </c>
      <c r="B7">
        <v>227</v>
      </c>
      <c r="C7">
        <v>128</v>
      </c>
      <c r="D7" s="1">
        <v>5552.46</v>
      </c>
      <c r="E7" s="1">
        <v>24.460176211453742</v>
      </c>
      <c r="F7" s="1">
        <v>1.7734375</v>
      </c>
    </row>
    <row r="8" spans="1:11" x14ac:dyDescent="0.25">
      <c r="A8" t="s">
        <v>192</v>
      </c>
      <c r="B8">
        <v>127</v>
      </c>
      <c r="C8">
        <v>61</v>
      </c>
      <c r="D8" s="1">
        <v>5167.84</v>
      </c>
      <c r="E8" s="1">
        <v>40.691653543307091</v>
      </c>
      <c r="F8" s="1">
        <v>2.081967213114754</v>
      </c>
    </row>
    <row r="9" spans="1:11" x14ac:dyDescent="0.25">
      <c r="A9" t="s">
        <v>19</v>
      </c>
      <c r="B9">
        <v>870</v>
      </c>
      <c r="C9">
        <v>213</v>
      </c>
      <c r="D9" s="1">
        <v>4784.07</v>
      </c>
      <c r="E9" s="1">
        <v>5.4989310344827587</v>
      </c>
      <c r="F9" s="1">
        <v>4.084507042253521</v>
      </c>
    </row>
    <row r="10" spans="1:11" x14ac:dyDescent="0.25">
      <c r="A10" t="s">
        <v>1077</v>
      </c>
      <c r="B10">
        <v>15</v>
      </c>
      <c r="C10">
        <v>15</v>
      </c>
      <c r="D10" s="1">
        <v>4725</v>
      </c>
      <c r="E10" s="1">
        <v>315</v>
      </c>
      <c r="F10" s="1">
        <v>1</v>
      </c>
    </row>
    <row r="11" spans="1:11" x14ac:dyDescent="0.25">
      <c r="A11" t="s">
        <v>359</v>
      </c>
      <c r="B11">
        <v>62</v>
      </c>
      <c r="C11">
        <v>43</v>
      </c>
      <c r="D11" s="1">
        <v>4241.6400000000003</v>
      </c>
      <c r="E11" s="1">
        <v>68.413548387096782</v>
      </c>
      <c r="F11" s="1">
        <v>1.441860465116279</v>
      </c>
    </row>
    <row r="12" spans="1:11" x14ac:dyDescent="0.25">
      <c r="A12" t="s">
        <v>136</v>
      </c>
      <c r="B12">
        <v>180</v>
      </c>
      <c r="C12">
        <v>94</v>
      </c>
      <c r="D12" s="1">
        <v>4086.94</v>
      </c>
      <c r="E12" s="1">
        <v>22.705222222222226</v>
      </c>
      <c r="F12" s="1">
        <v>1.9148936170212767</v>
      </c>
    </row>
    <row r="13" spans="1:11" x14ac:dyDescent="0.25">
      <c r="A13" t="s">
        <v>275</v>
      </c>
      <c r="B13">
        <v>82</v>
      </c>
      <c r="C13">
        <v>35</v>
      </c>
      <c r="D13" s="1">
        <v>3958.03</v>
      </c>
      <c r="E13" s="1">
        <v>48.26865853658537</v>
      </c>
      <c r="F13" s="1">
        <v>2.342857142857143</v>
      </c>
    </row>
    <row r="14" spans="1:11" x14ac:dyDescent="0.25">
      <c r="A14" t="s">
        <v>254</v>
      </c>
      <c r="B14">
        <v>89</v>
      </c>
      <c r="C14">
        <v>14</v>
      </c>
      <c r="D14" s="1">
        <v>3735.37</v>
      </c>
      <c r="E14" s="1">
        <v>41.970449438202245</v>
      </c>
      <c r="F14" s="1">
        <v>6.3571428571428568</v>
      </c>
    </row>
    <row r="15" spans="1:11" x14ac:dyDescent="0.25">
      <c r="A15" t="s">
        <v>132</v>
      </c>
      <c r="B15">
        <v>187</v>
      </c>
      <c r="C15">
        <v>107</v>
      </c>
      <c r="D15" s="1">
        <v>3652.25</v>
      </c>
      <c r="E15" s="1">
        <v>19.530748663101605</v>
      </c>
      <c r="F15" s="1">
        <v>1.7476635514018692</v>
      </c>
    </row>
    <row r="16" spans="1:11" x14ac:dyDescent="0.25">
      <c r="A16" t="s">
        <v>332</v>
      </c>
      <c r="B16">
        <v>68</v>
      </c>
      <c r="C16">
        <v>10</v>
      </c>
      <c r="D16" s="1">
        <v>3543.2</v>
      </c>
      <c r="E16" s="1">
        <v>52.10588235294118</v>
      </c>
      <c r="F16" s="1">
        <v>6.8</v>
      </c>
    </row>
    <row r="17" spans="1:6" x14ac:dyDescent="0.25">
      <c r="A17" t="s">
        <v>76</v>
      </c>
      <c r="B17">
        <v>286</v>
      </c>
      <c r="C17">
        <v>103</v>
      </c>
      <c r="D17" s="1">
        <v>3525.03</v>
      </c>
      <c r="E17" s="1">
        <v>12.32527972027972</v>
      </c>
      <c r="F17" s="1">
        <v>2.7766990291262137</v>
      </c>
    </row>
    <row r="18" spans="1:6" x14ac:dyDescent="0.25">
      <c r="A18" t="s">
        <v>529</v>
      </c>
      <c r="B18">
        <v>39</v>
      </c>
      <c r="C18">
        <v>12</v>
      </c>
      <c r="D18" s="1">
        <v>3386.8</v>
      </c>
      <c r="E18" s="1">
        <v>86.841025641025652</v>
      </c>
      <c r="F18" s="1">
        <v>3.25</v>
      </c>
    </row>
    <row r="19" spans="1:6" x14ac:dyDescent="0.25">
      <c r="A19" t="s">
        <v>354</v>
      </c>
      <c r="B19">
        <v>63</v>
      </c>
      <c r="C19">
        <v>11</v>
      </c>
      <c r="D19" s="1">
        <v>3356.36</v>
      </c>
      <c r="E19" s="1">
        <v>53.275555555555549</v>
      </c>
      <c r="F19" s="1">
        <v>5.7272727272727275</v>
      </c>
    </row>
    <row r="20" spans="1:6" x14ac:dyDescent="0.25">
      <c r="A20" t="s">
        <v>355</v>
      </c>
      <c r="B20">
        <v>63</v>
      </c>
      <c r="C20">
        <v>37</v>
      </c>
      <c r="D20" s="1">
        <v>3333.9</v>
      </c>
      <c r="E20" s="1">
        <v>52.919047619047618</v>
      </c>
      <c r="F20" s="1">
        <v>1.7027027027027026</v>
      </c>
    </row>
    <row r="21" spans="1:6" x14ac:dyDescent="0.25">
      <c r="A21" t="s">
        <v>308</v>
      </c>
      <c r="B21">
        <v>72</v>
      </c>
      <c r="C21">
        <v>20</v>
      </c>
      <c r="D21" s="1">
        <v>3333.21</v>
      </c>
      <c r="E21" s="1">
        <v>46.294583333333335</v>
      </c>
      <c r="F21" s="1">
        <v>3.6</v>
      </c>
    </row>
    <row r="22" spans="1:6" x14ac:dyDescent="0.25">
      <c r="A22" t="s">
        <v>3803</v>
      </c>
      <c r="B22">
        <v>1</v>
      </c>
      <c r="C22">
        <v>1</v>
      </c>
      <c r="D22" s="1">
        <v>3175</v>
      </c>
      <c r="E22" s="1">
        <v>3175</v>
      </c>
      <c r="F22" s="1">
        <v>1</v>
      </c>
    </row>
    <row r="23" spans="1:6" x14ac:dyDescent="0.25">
      <c r="A23" t="s">
        <v>333</v>
      </c>
      <c r="B23">
        <v>67</v>
      </c>
      <c r="C23">
        <v>18</v>
      </c>
      <c r="D23" s="1">
        <v>3123.44</v>
      </c>
      <c r="E23" s="1">
        <v>46.618507462686566</v>
      </c>
      <c r="F23" s="1">
        <v>3.7222222222222223</v>
      </c>
    </row>
    <row r="24" spans="1:6" x14ac:dyDescent="0.25">
      <c r="A24" t="s">
        <v>2919</v>
      </c>
      <c r="B24">
        <v>2</v>
      </c>
      <c r="C24">
        <v>1</v>
      </c>
      <c r="D24" s="1">
        <v>3027.88</v>
      </c>
      <c r="E24" s="1">
        <v>1513.94</v>
      </c>
      <c r="F24" s="1">
        <v>2</v>
      </c>
    </row>
    <row r="25" spans="1:6" x14ac:dyDescent="0.25">
      <c r="A25" t="s">
        <v>518</v>
      </c>
      <c r="B25">
        <v>40</v>
      </c>
      <c r="C25">
        <v>14</v>
      </c>
      <c r="D25" s="1">
        <v>2903.47</v>
      </c>
      <c r="E25" s="1">
        <v>72.586749999999995</v>
      </c>
      <c r="F25" s="1">
        <v>2.8571428571428572</v>
      </c>
    </row>
    <row r="26" spans="1:6" x14ac:dyDescent="0.25">
      <c r="A26" t="s">
        <v>358</v>
      </c>
      <c r="B26">
        <v>62</v>
      </c>
      <c r="C26">
        <v>3</v>
      </c>
      <c r="D26" s="1">
        <v>2855.6</v>
      </c>
      <c r="E26" s="1">
        <v>46.058064516129029</v>
      </c>
      <c r="F26" s="1">
        <v>20.666666666666668</v>
      </c>
    </row>
    <row r="27" spans="1:6" x14ac:dyDescent="0.25">
      <c r="A27" t="s">
        <v>1055</v>
      </c>
      <c r="B27">
        <v>15</v>
      </c>
      <c r="C27">
        <v>1</v>
      </c>
      <c r="D27" s="1">
        <v>2842.5</v>
      </c>
      <c r="E27" s="1">
        <v>189.5</v>
      </c>
      <c r="F27" s="1">
        <v>15</v>
      </c>
    </row>
    <row r="28" spans="1:6" x14ac:dyDescent="0.25">
      <c r="A28" t="s">
        <v>458</v>
      </c>
      <c r="B28">
        <v>48</v>
      </c>
      <c r="C28">
        <v>18</v>
      </c>
      <c r="D28" s="1">
        <v>2700.24</v>
      </c>
      <c r="E28" s="1">
        <v>56.255000000000003</v>
      </c>
      <c r="F28" s="1">
        <v>2.6666666666666665</v>
      </c>
    </row>
    <row r="29" spans="1:6" x14ac:dyDescent="0.25">
      <c r="A29" t="s">
        <v>334</v>
      </c>
      <c r="B29">
        <v>67</v>
      </c>
      <c r="C29">
        <v>47</v>
      </c>
      <c r="D29" s="1">
        <v>2682.68</v>
      </c>
      <c r="E29" s="1">
        <v>40.04</v>
      </c>
      <c r="F29" s="1">
        <v>1.425531914893617</v>
      </c>
    </row>
    <row r="30" spans="1:6" x14ac:dyDescent="0.25">
      <c r="A30" t="s">
        <v>1139</v>
      </c>
      <c r="B30">
        <v>13</v>
      </c>
      <c r="C30">
        <v>11</v>
      </c>
      <c r="D30" s="1">
        <v>2676.2</v>
      </c>
      <c r="E30" s="1">
        <v>205.86153846153846</v>
      </c>
      <c r="F30" s="1">
        <v>1.1818181818181819</v>
      </c>
    </row>
    <row r="31" spans="1:6" x14ac:dyDescent="0.25">
      <c r="A31" t="s">
        <v>548</v>
      </c>
      <c r="B31">
        <v>37</v>
      </c>
      <c r="C31">
        <v>28</v>
      </c>
      <c r="D31" s="1">
        <v>2658.48</v>
      </c>
      <c r="E31" s="1">
        <v>71.850810810810799</v>
      </c>
      <c r="F31" s="1">
        <v>1.3214285714285714</v>
      </c>
    </row>
    <row r="32" spans="1:6" x14ac:dyDescent="0.25">
      <c r="A32" t="s">
        <v>559</v>
      </c>
      <c r="B32">
        <v>36</v>
      </c>
      <c r="C32">
        <v>26</v>
      </c>
      <c r="D32" s="1">
        <v>2610.16</v>
      </c>
      <c r="E32" s="1">
        <v>72.504444444444445</v>
      </c>
      <c r="F32" s="1">
        <v>1.3846153846153846</v>
      </c>
    </row>
    <row r="33" spans="1:6" x14ac:dyDescent="0.25">
      <c r="A33" t="s">
        <v>357</v>
      </c>
      <c r="B33">
        <v>62</v>
      </c>
      <c r="C33">
        <v>33</v>
      </c>
      <c r="D33" s="1">
        <v>2570.52</v>
      </c>
      <c r="E33" s="1">
        <v>41.46</v>
      </c>
      <c r="F33" s="1">
        <v>1.8787878787878789</v>
      </c>
    </row>
    <row r="34" spans="1:6" x14ac:dyDescent="0.25">
      <c r="A34" t="s">
        <v>2918</v>
      </c>
      <c r="B34">
        <v>2</v>
      </c>
      <c r="C34">
        <v>1</v>
      </c>
      <c r="D34" s="1">
        <v>2570</v>
      </c>
      <c r="E34" s="1">
        <v>1285</v>
      </c>
      <c r="F34" s="1">
        <v>2</v>
      </c>
    </row>
    <row r="35" spans="1:6" x14ac:dyDescent="0.25">
      <c r="A35" t="s">
        <v>85</v>
      </c>
      <c r="B35">
        <v>265</v>
      </c>
      <c r="C35">
        <v>73</v>
      </c>
      <c r="D35" s="1">
        <v>2569.79</v>
      </c>
      <c r="E35" s="1">
        <v>9.6973207547169817</v>
      </c>
      <c r="F35" s="1">
        <v>3.6301369863013697</v>
      </c>
    </row>
    <row r="36" spans="1:6" x14ac:dyDescent="0.25">
      <c r="A36" t="s">
        <v>580</v>
      </c>
      <c r="B36">
        <v>35</v>
      </c>
      <c r="C36">
        <v>4</v>
      </c>
      <c r="D36" s="1">
        <v>2533.85</v>
      </c>
      <c r="E36" s="1">
        <v>72.395714285714277</v>
      </c>
      <c r="F36" s="1">
        <v>8.75</v>
      </c>
    </row>
    <row r="37" spans="1:6" x14ac:dyDescent="0.25">
      <c r="A37" t="s">
        <v>490</v>
      </c>
      <c r="B37">
        <v>43</v>
      </c>
      <c r="C37">
        <v>24</v>
      </c>
      <c r="D37" s="1">
        <v>2504.5500000000002</v>
      </c>
      <c r="E37" s="1">
        <v>58.245348837209299</v>
      </c>
      <c r="F37" s="1">
        <v>1.7916666666666667</v>
      </c>
    </row>
    <row r="38" spans="1:6" x14ac:dyDescent="0.25">
      <c r="A38" t="s">
        <v>698</v>
      </c>
      <c r="B38">
        <v>26</v>
      </c>
      <c r="C38">
        <v>19</v>
      </c>
      <c r="D38" s="1">
        <v>2502.2199999999998</v>
      </c>
      <c r="E38" s="1">
        <v>96.239230769230772</v>
      </c>
      <c r="F38" s="1">
        <v>1.368421052631579</v>
      </c>
    </row>
    <row r="39" spans="1:6" x14ac:dyDescent="0.25">
      <c r="A39" t="s">
        <v>2477</v>
      </c>
      <c r="B39">
        <v>3</v>
      </c>
      <c r="C39">
        <v>1</v>
      </c>
      <c r="D39" s="1">
        <v>2497.5300000000002</v>
      </c>
      <c r="E39" s="1">
        <v>832.51</v>
      </c>
      <c r="F39" s="1">
        <v>3</v>
      </c>
    </row>
    <row r="40" spans="1:6" x14ac:dyDescent="0.25">
      <c r="A40" t="s">
        <v>608</v>
      </c>
      <c r="B40">
        <v>33</v>
      </c>
      <c r="C40">
        <v>25</v>
      </c>
      <c r="D40" s="1">
        <v>2482.48</v>
      </c>
      <c r="E40" s="1">
        <v>75.226666666666674</v>
      </c>
      <c r="F40" s="1">
        <v>1.32</v>
      </c>
    </row>
    <row r="41" spans="1:6" x14ac:dyDescent="0.25">
      <c r="A41" t="s">
        <v>367</v>
      </c>
      <c r="B41">
        <v>60</v>
      </c>
      <c r="C41">
        <v>37</v>
      </c>
      <c r="D41" s="1">
        <v>2413.1999999999998</v>
      </c>
      <c r="E41" s="1">
        <v>40.22</v>
      </c>
      <c r="F41" s="1">
        <v>1.6216216216216217</v>
      </c>
    </row>
    <row r="42" spans="1:6" x14ac:dyDescent="0.25">
      <c r="A42" t="s">
        <v>400</v>
      </c>
      <c r="B42">
        <v>54</v>
      </c>
      <c r="C42">
        <v>31</v>
      </c>
      <c r="D42" s="1">
        <v>2378.5300000000002</v>
      </c>
      <c r="E42" s="1">
        <v>44.046851851851848</v>
      </c>
      <c r="F42" s="1">
        <v>1.7419354838709677</v>
      </c>
    </row>
    <row r="43" spans="1:6" x14ac:dyDescent="0.25">
      <c r="A43" t="s">
        <v>233</v>
      </c>
      <c r="B43">
        <v>98</v>
      </c>
      <c r="C43">
        <v>26</v>
      </c>
      <c r="D43" s="1">
        <v>2344.3200000000002</v>
      </c>
      <c r="E43" s="1">
        <v>23.921632653061227</v>
      </c>
      <c r="F43" s="1">
        <v>3.7692307692307692</v>
      </c>
    </row>
    <row r="44" spans="1:6" x14ac:dyDescent="0.25">
      <c r="A44" t="s">
        <v>500</v>
      </c>
      <c r="B44">
        <v>42</v>
      </c>
      <c r="C44">
        <v>38</v>
      </c>
      <c r="D44" s="1">
        <v>2262.09</v>
      </c>
      <c r="E44" s="1">
        <v>53.859285714285718</v>
      </c>
      <c r="F44" s="1">
        <v>1.1052631578947369</v>
      </c>
    </row>
    <row r="45" spans="1:6" x14ac:dyDescent="0.25">
      <c r="A45" t="s">
        <v>829</v>
      </c>
      <c r="B45">
        <v>21</v>
      </c>
      <c r="C45">
        <v>16</v>
      </c>
      <c r="D45" s="1">
        <v>2224.88</v>
      </c>
      <c r="E45" s="1">
        <v>105.94666666666667</v>
      </c>
      <c r="F45" s="1">
        <v>1.3125</v>
      </c>
    </row>
    <row r="46" spans="1:6" x14ac:dyDescent="0.25">
      <c r="A46" t="s">
        <v>145</v>
      </c>
      <c r="B46">
        <v>169</v>
      </c>
      <c r="C46">
        <v>12</v>
      </c>
      <c r="D46" s="1">
        <v>2221.37</v>
      </c>
      <c r="E46" s="1">
        <v>13.144201183431953</v>
      </c>
      <c r="F46" s="1">
        <v>14.083333333333334</v>
      </c>
    </row>
    <row r="47" spans="1:6" x14ac:dyDescent="0.25">
      <c r="A47" t="s">
        <v>435</v>
      </c>
      <c r="B47">
        <v>50</v>
      </c>
      <c r="C47">
        <v>14</v>
      </c>
      <c r="D47" s="1">
        <v>2174.4</v>
      </c>
      <c r="E47" s="1">
        <v>43.488</v>
      </c>
      <c r="F47" s="1">
        <v>3.5714285714285716</v>
      </c>
    </row>
    <row r="48" spans="1:6" x14ac:dyDescent="0.25">
      <c r="A48" t="s">
        <v>1864</v>
      </c>
      <c r="B48">
        <v>5</v>
      </c>
      <c r="C48">
        <v>5</v>
      </c>
      <c r="D48" s="1">
        <v>2152.5</v>
      </c>
      <c r="E48" s="1">
        <v>430.5</v>
      </c>
      <c r="F48" s="1">
        <v>1</v>
      </c>
    </row>
    <row r="49" spans="1:6" x14ac:dyDescent="0.25">
      <c r="A49" t="s">
        <v>351</v>
      </c>
      <c r="B49">
        <v>64</v>
      </c>
      <c r="C49">
        <v>12</v>
      </c>
      <c r="D49" s="1">
        <v>2120.54</v>
      </c>
      <c r="E49" s="1">
        <v>33.133437499999999</v>
      </c>
      <c r="F49" s="1">
        <v>5.333333333333333</v>
      </c>
    </row>
    <row r="50" spans="1:6" x14ac:dyDescent="0.25">
      <c r="A50" t="s">
        <v>468</v>
      </c>
      <c r="B50">
        <v>46</v>
      </c>
      <c r="C50">
        <v>4</v>
      </c>
      <c r="D50" s="1">
        <v>2034.97</v>
      </c>
      <c r="E50" s="1">
        <v>44.238478260869563</v>
      </c>
      <c r="F50" s="1">
        <v>11.5</v>
      </c>
    </row>
    <row r="51" spans="1:6" x14ac:dyDescent="0.25">
      <c r="A51" t="s">
        <v>1742</v>
      </c>
      <c r="B51">
        <v>6</v>
      </c>
      <c r="C51">
        <v>2</v>
      </c>
      <c r="D51" s="1">
        <v>2025</v>
      </c>
      <c r="E51" s="1">
        <v>337.5</v>
      </c>
      <c r="F51" s="1">
        <v>3</v>
      </c>
    </row>
    <row r="52" spans="1:6" x14ac:dyDescent="0.25">
      <c r="A52" t="s">
        <v>203</v>
      </c>
      <c r="B52">
        <v>117</v>
      </c>
      <c r="C52">
        <v>34</v>
      </c>
      <c r="D52" s="1">
        <v>1959.06</v>
      </c>
      <c r="E52" s="1">
        <v>16.744102564102565</v>
      </c>
      <c r="F52" s="1">
        <v>3.4411764705882355</v>
      </c>
    </row>
    <row r="53" spans="1:6" x14ac:dyDescent="0.25">
      <c r="A53" t="s">
        <v>542</v>
      </c>
      <c r="B53">
        <v>37</v>
      </c>
      <c r="C53">
        <v>21</v>
      </c>
      <c r="D53" s="1">
        <v>1958.2</v>
      </c>
      <c r="E53" s="1">
        <v>52.924324324324324</v>
      </c>
      <c r="F53" s="1">
        <v>1.7619047619047619</v>
      </c>
    </row>
    <row r="54" spans="1:6" x14ac:dyDescent="0.25">
      <c r="A54" t="s">
        <v>1367</v>
      </c>
      <c r="B54">
        <v>10</v>
      </c>
      <c r="C54">
        <v>1</v>
      </c>
      <c r="D54" s="1">
        <v>1954.9</v>
      </c>
      <c r="E54" s="1">
        <v>195.49</v>
      </c>
      <c r="F54" s="1">
        <v>10</v>
      </c>
    </row>
    <row r="55" spans="1:6" x14ac:dyDescent="0.25">
      <c r="A55" t="s">
        <v>558</v>
      </c>
      <c r="B55">
        <v>36</v>
      </c>
      <c r="C55">
        <v>16</v>
      </c>
      <c r="D55" s="1">
        <v>1921.12</v>
      </c>
      <c r="E55" s="1">
        <v>53.364444444444445</v>
      </c>
      <c r="F55" s="1">
        <v>2.25</v>
      </c>
    </row>
    <row r="56" spans="1:6" x14ac:dyDescent="0.25">
      <c r="A56" t="s">
        <v>520</v>
      </c>
      <c r="B56">
        <v>40</v>
      </c>
      <c r="C56">
        <v>1</v>
      </c>
      <c r="D56" s="1">
        <v>1917.2</v>
      </c>
      <c r="E56" s="1">
        <v>47.93</v>
      </c>
      <c r="F56" s="1">
        <v>40</v>
      </c>
    </row>
    <row r="57" spans="1:6" x14ac:dyDescent="0.25">
      <c r="A57" t="s">
        <v>342</v>
      </c>
      <c r="B57">
        <v>66</v>
      </c>
      <c r="C57">
        <v>19</v>
      </c>
      <c r="D57" s="1">
        <v>1911.84</v>
      </c>
      <c r="E57" s="1">
        <v>28.967272727272725</v>
      </c>
      <c r="F57" s="1">
        <v>3.4736842105263159</v>
      </c>
    </row>
    <row r="58" spans="1:6" x14ac:dyDescent="0.25">
      <c r="A58" t="s">
        <v>106</v>
      </c>
      <c r="B58">
        <v>219</v>
      </c>
      <c r="C58">
        <v>26</v>
      </c>
      <c r="D58" s="1">
        <v>1905.21</v>
      </c>
      <c r="E58" s="1">
        <v>8.6995890410958907</v>
      </c>
      <c r="F58" s="1">
        <v>8.4230769230769234</v>
      </c>
    </row>
    <row r="59" spans="1:6" x14ac:dyDescent="0.25">
      <c r="A59" t="s">
        <v>117</v>
      </c>
      <c r="B59">
        <v>208</v>
      </c>
      <c r="C59">
        <v>36</v>
      </c>
      <c r="D59" s="1">
        <v>1881.84</v>
      </c>
      <c r="E59" s="1">
        <v>9.0473076923076921</v>
      </c>
      <c r="F59" s="1">
        <v>5.7777777777777777</v>
      </c>
    </row>
    <row r="60" spans="1:6" x14ac:dyDescent="0.25">
      <c r="A60" t="s">
        <v>587</v>
      </c>
      <c r="B60">
        <v>34</v>
      </c>
      <c r="C60">
        <v>28</v>
      </c>
      <c r="D60" s="1">
        <v>1879.2</v>
      </c>
      <c r="E60" s="1">
        <v>55.27058823529412</v>
      </c>
      <c r="F60" s="1">
        <v>1.2142857142857142</v>
      </c>
    </row>
    <row r="61" spans="1:6" x14ac:dyDescent="0.25">
      <c r="A61" t="s">
        <v>1131</v>
      </c>
      <c r="B61">
        <v>13</v>
      </c>
      <c r="C61">
        <v>5</v>
      </c>
      <c r="D61" s="1">
        <v>1833</v>
      </c>
      <c r="E61" s="1">
        <v>141</v>
      </c>
      <c r="F61" s="1">
        <v>2.6</v>
      </c>
    </row>
    <row r="62" spans="1:6" x14ac:dyDescent="0.25">
      <c r="A62" t="s">
        <v>28</v>
      </c>
      <c r="B62">
        <v>597</v>
      </c>
      <c r="C62">
        <v>30</v>
      </c>
      <c r="D62" s="1">
        <v>1831.72</v>
      </c>
      <c r="E62" s="1">
        <v>3.0682077051926298</v>
      </c>
      <c r="F62" s="1">
        <v>19.899999999999999</v>
      </c>
    </row>
    <row r="63" spans="1:6" x14ac:dyDescent="0.25">
      <c r="A63" t="s">
        <v>422</v>
      </c>
      <c r="B63">
        <v>52</v>
      </c>
      <c r="C63">
        <v>22</v>
      </c>
      <c r="D63" s="1">
        <v>1818.12</v>
      </c>
      <c r="E63" s="1">
        <v>34.963846153846156</v>
      </c>
      <c r="F63" s="1">
        <v>2.3636363636363638</v>
      </c>
    </row>
    <row r="64" spans="1:6" x14ac:dyDescent="0.25">
      <c r="A64" t="s">
        <v>740</v>
      </c>
      <c r="B64">
        <v>25</v>
      </c>
      <c r="C64">
        <v>6</v>
      </c>
      <c r="D64" s="1">
        <v>1798.34</v>
      </c>
      <c r="E64" s="1">
        <v>71.933599999999998</v>
      </c>
      <c r="F64" s="1">
        <v>4.166666666666667</v>
      </c>
    </row>
    <row r="65" spans="1:6" x14ac:dyDescent="0.25">
      <c r="A65" t="s">
        <v>48</v>
      </c>
      <c r="B65">
        <v>361</v>
      </c>
      <c r="C65">
        <v>80</v>
      </c>
      <c r="D65" s="1">
        <v>1786.03</v>
      </c>
      <c r="E65" s="1">
        <v>4.9474515235457064</v>
      </c>
      <c r="F65" s="1">
        <v>4.5125000000000002</v>
      </c>
    </row>
    <row r="66" spans="1:6" x14ac:dyDescent="0.25">
      <c r="A66" t="s">
        <v>669</v>
      </c>
      <c r="B66">
        <v>28</v>
      </c>
      <c r="C66">
        <v>15</v>
      </c>
      <c r="D66" s="1">
        <v>1776.6</v>
      </c>
      <c r="E66" s="1">
        <v>63.45</v>
      </c>
      <c r="F66" s="1">
        <v>1.8666666666666667</v>
      </c>
    </row>
    <row r="67" spans="1:6" x14ac:dyDescent="0.25">
      <c r="A67" t="s">
        <v>1183</v>
      </c>
      <c r="B67">
        <v>12</v>
      </c>
      <c r="C67">
        <v>9</v>
      </c>
      <c r="D67" s="1">
        <v>1768.41</v>
      </c>
      <c r="E67" s="1">
        <v>147.36750000000001</v>
      </c>
      <c r="F67" s="1">
        <v>1.3333333333333333</v>
      </c>
    </row>
    <row r="68" spans="1:6" x14ac:dyDescent="0.25">
      <c r="A68" t="s">
        <v>816</v>
      </c>
      <c r="B68">
        <v>22</v>
      </c>
      <c r="C68">
        <v>17</v>
      </c>
      <c r="D68" s="1">
        <v>1746.89</v>
      </c>
      <c r="E68" s="1">
        <v>79.404090909090911</v>
      </c>
      <c r="F68" s="1">
        <v>1.2941176470588236</v>
      </c>
    </row>
    <row r="69" spans="1:6" x14ac:dyDescent="0.25">
      <c r="A69" t="s">
        <v>697</v>
      </c>
      <c r="B69">
        <v>26</v>
      </c>
      <c r="C69">
        <v>12</v>
      </c>
      <c r="D69" s="1">
        <v>1746.48</v>
      </c>
      <c r="E69" s="1">
        <v>67.172307692307697</v>
      </c>
      <c r="F69" s="1">
        <v>2.1666666666666665</v>
      </c>
    </row>
    <row r="70" spans="1:6" x14ac:dyDescent="0.25">
      <c r="A70" t="s">
        <v>1102</v>
      </c>
      <c r="B70">
        <v>14</v>
      </c>
      <c r="C70">
        <v>14</v>
      </c>
      <c r="D70" s="1">
        <v>1738.16</v>
      </c>
      <c r="E70" s="1">
        <v>124.15428571428572</v>
      </c>
      <c r="F70" s="1">
        <v>1</v>
      </c>
    </row>
    <row r="71" spans="1:6" x14ac:dyDescent="0.25">
      <c r="A71" t="s">
        <v>795</v>
      </c>
      <c r="B71">
        <v>23</v>
      </c>
      <c r="C71">
        <v>7</v>
      </c>
      <c r="D71" s="1">
        <v>1723.82</v>
      </c>
      <c r="E71" s="1">
        <v>74.94869565217391</v>
      </c>
      <c r="F71" s="1">
        <v>3.2857142857142856</v>
      </c>
    </row>
    <row r="72" spans="1:6" x14ac:dyDescent="0.25">
      <c r="A72" t="s">
        <v>2158</v>
      </c>
      <c r="B72">
        <v>4</v>
      </c>
      <c r="C72">
        <v>1</v>
      </c>
      <c r="D72" s="1">
        <v>1693.56</v>
      </c>
      <c r="E72" s="1">
        <v>423.39</v>
      </c>
      <c r="F72" s="1">
        <v>4</v>
      </c>
    </row>
    <row r="73" spans="1:6" x14ac:dyDescent="0.25">
      <c r="A73" t="s">
        <v>510</v>
      </c>
      <c r="B73">
        <v>41</v>
      </c>
      <c r="C73">
        <v>24</v>
      </c>
      <c r="D73" s="1">
        <v>1685.04</v>
      </c>
      <c r="E73" s="1">
        <v>41.098536585365856</v>
      </c>
      <c r="F73" s="1">
        <v>1.7083333333333333</v>
      </c>
    </row>
    <row r="74" spans="1:6" x14ac:dyDescent="0.25">
      <c r="A74" t="s">
        <v>419</v>
      </c>
      <c r="B74">
        <v>52</v>
      </c>
      <c r="C74">
        <v>17</v>
      </c>
      <c r="D74" s="1">
        <v>1682.32</v>
      </c>
      <c r="E74" s="1">
        <v>32.35230769230769</v>
      </c>
      <c r="F74" s="1">
        <v>3.0588235294117645</v>
      </c>
    </row>
    <row r="75" spans="1:6" x14ac:dyDescent="0.25">
      <c r="A75" t="s">
        <v>890</v>
      </c>
      <c r="B75">
        <v>19</v>
      </c>
      <c r="C75">
        <v>7</v>
      </c>
      <c r="D75" s="1">
        <v>1668.92</v>
      </c>
      <c r="E75" s="1">
        <v>87.837894736842117</v>
      </c>
      <c r="F75" s="1">
        <v>2.7142857142857144</v>
      </c>
    </row>
    <row r="76" spans="1:6" x14ac:dyDescent="0.25">
      <c r="A76" t="s">
        <v>386</v>
      </c>
      <c r="B76">
        <v>56</v>
      </c>
      <c r="C76">
        <v>15</v>
      </c>
      <c r="D76" s="1">
        <v>1666.3</v>
      </c>
      <c r="E76" s="1">
        <v>29.755357142857143</v>
      </c>
      <c r="F76" s="1">
        <v>3.7333333333333334</v>
      </c>
    </row>
    <row r="77" spans="1:6" x14ac:dyDescent="0.25">
      <c r="A77" t="s">
        <v>925</v>
      </c>
      <c r="B77">
        <v>18</v>
      </c>
      <c r="C77">
        <v>14</v>
      </c>
      <c r="D77" s="1">
        <v>1653.96</v>
      </c>
      <c r="E77" s="1">
        <v>91.88666666666667</v>
      </c>
      <c r="F77" s="1">
        <v>1.2857142857142858</v>
      </c>
    </row>
    <row r="78" spans="1:6" x14ac:dyDescent="0.25">
      <c r="A78" t="s">
        <v>827</v>
      </c>
      <c r="B78">
        <v>22</v>
      </c>
      <c r="C78">
        <v>17</v>
      </c>
      <c r="D78" s="1">
        <v>1626.66</v>
      </c>
      <c r="E78" s="1">
        <v>73.939090909090908</v>
      </c>
      <c r="F78" s="1">
        <v>1.2941176470588236</v>
      </c>
    </row>
    <row r="79" spans="1:6" x14ac:dyDescent="0.25">
      <c r="A79" t="s">
        <v>1582</v>
      </c>
      <c r="B79">
        <v>7</v>
      </c>
      <c r="C79">
        <v>7</v>
      </c>
      <c r="D79" s="1">
        <v>1604.89</v>
      </c>
      <c r="E79" s="1">
        <v>229.27</v>
      </c>
      <c r="F79" s="1">
        <v>1</v>
      </c>
    </row>
    <row r="80" spans="1:6" x14ac:dyDescent="0.25">
      <c r="A80" t="s">
        <v>665</v>
      </c>
      <c r="B80">
        <v>29</v>
      </c>
      <c r="C80">
        <v>11</v>
      </c>
      <c r="D80" s="1">
        <v>1598</v>
      </c>
      <c r="E80" s="1">
        <v>55.103448275862071</v>
      </c>
      <c r="F80" s="1">
        <v>2.6363636363636362</v>
      </c>
    </row>
    <row r="81" spans="1:6" x14ac:dyDescent="0.25">
      <c r="A81" t="s">
        <v>236</v>
      </c>
      <c r="B81">
        <v>95</v>
      </c>
      <c r="C81">
        <v>15</v>
      </c>
      <c r="D81" s="1">
        <v>1596</v>
      </c>
      <c r="E81" s="1">
        <v>16.8</v>
      </c>
      <c r="F81" s="1">
        <v>6.333333333333333</v>
      </c>
    </row>
    <row r="82" spans="1:6" x14ac:dyDescent="0.25">
      <c r="A82" t="s">
        <v>733</v>
      </c>
      <c r="B82">
        <v>25</v>
      </c>
      <c r="C82">
        <v>5</v>
      </c>
      <c r="D82" s="1">
        <v>1595</v>
      </c>
      <c r="E82" s="1">
        <v>63.8</v>
      </c>
      <c r="F82" s="1">
        <v>5</v>
      </c>
    </row>
    <row r="83" spans="1:6" x14ac:dyDescent="0.25">
      <c r="A83" t="s">
        <v>383</v>
      </c>
      <c r="B83">
        <v>56</v>
      </c>
      <c r="C83">
        <v>24</v>
      </c>
      <c r="D83" s="1">
        <v>1593.2</v>
      </c>
      <c r="E83" s="1">
        <v>28.45</v>
      </c>
      <c r="F83" s="1">
        <v>2.3333333333333335</v>
      </c>
    </row>
    <row r="84" spans="1:6" x14ac:dyDescent="0.25">
      <c r="A84" t="s">
        <v>1539</v>
      </c>
      <c r="B84">
        <v>8</v>
      </c>
      <c r="C84">
        <v>2</v>
      </c>
      <c r="D84" s="1">
        <v>1591.84</v>
      </c>
      <c r="E84" s="1">
        <v>198.98</v>
      </c>
      <c r="F84" s="1">
        <v>4</v>
      </c>
    </row>
    <row r="85" spans="1:6" x14ac:dyDescent="0.25">
      <c r="A85" t="s">
        <v>861</v>
      </c>
      <c r="B85">
        <v>20</v>
      </c>
      <c r="C85">
        <v>16</v>
      </c>
      <c r="D85" s="1">
        <v>1578</v>
      </c>
      <c r="E85" s="1">
        <v>78.900000000000006</v>
      </c>
      <c r="F85" s="1">
        <v>1.25</v>
      </c>
    </row>
    <row r="86" spans="1:6" x14ac:dyDescent="0.25">
      <c r="A86" t="s">
        <v>2044</v>
      </c>
      <c r="B86">
        <v>4</v>
      </c>
      <c r="C86">
        <v>4</v>
      </c>
      <c r="D86" s="1">
        <v>1571.2</v>
      </c>
      <c r="E86" s="1">
        <v>392.8</v>
      </c>
      <c r="F86" s="1">
        <v>1</v>
      </c>
    </row>
    <row r="87" spans="1:6" x14ac:dyDescent="0.25">
      <c r="A87" t="s">
        <v>1535</v>
      </c>
      <c r="B87">
        <v>8</v>
      </c>
      <c r="C87">
        <v>2</v>
      </c>
      <c r="D87" s="1">
        <v>1567.6</v>
      </c>
      <c r="E87" s="1">
        <v>195.95</v>
      </c>
      <c r="F87" s="1">
        <v>4</v>
      </c>
    </row>
    <row r="88" spans="1:6" x14ac:dyDescent="0.25">
      <c r="A88" t="s">
        <v>200</v>
      </c>
      <c r="B88">
        <v>121</v>
      </c>
      <c r="C88">
        <v>11</v>
      </c>
      <c r="D88" s="1">
        <v>1558.22</v>
      </c>
      <c r="E88" s="1">
        <v>12.877851239669422</v>
      </c>
      <c r="F88" s="1">
        <v>11</v>
      </c>
    </row>
    <row r="89" spans="1:6" x14ac:dyDescent="0.25">
      <c r="A89" t="s">
        <v>1452</v>
      </c>
      <c r="B89">
        <v>9</v>
      </c>
      <c r="C89">
        <v>7</v>
      </c>
      <c r="D89" s="1">
        <v>1547.91</v>
      </c>
      <c r="E89" s="1">
        <v>171.99</v>
      </c>
      <c r="F89" s="1">
        <v>1.2857142857142858</v>
      </c>
    </row>
    <row r="90" spans="1:6" x14ac:dyDescent="0.25">
      <c r="A90" t="s">
        <v>618</v>
      </c>
      <c r="B90">
        <v>32</v>
      </c>
      <c r="C90">
        <v>20</v>
      </c>
      <c r="D90" s="1">
        <v>1539.83</v>
      </c>
      <c r="E90" s="1">
        <v>48.119687499999998</v>
      </c>
      <c r="F90" s="1">
        <v>1.6</v>
      </c>
    </row>
    <row r="91" spans="1:6" x14ac:dyDescent="0.25">
      <c r="A91" t="s">
        <v>971</v>
      </c>
      <c r="B91">
        <v>17</v>
      </c>
      <c r="C91">
        <v>7</v>
      </c>
      <c r="D91" s="1">
        <v>1510.63</v>
      </c>
      <c r="E91" s="1">
        <v>88.860588235294117</v>
      </c>
      <c r="F91" s="1">
        <v>2.4285714285714284</v>
      </c>
    </row>
    <row r="92" spans="1:6" x14ac:dyDescent="0.25">
      <c r="A92" t="s">
        <v>1601</v>
      </c>
      <c r="B92">
        <v>7</v>
      </c>
      <c r="C92">
        <v>7</v>
      </c>
      <c r="D92" s="1">
        <v>1486.8</v>
      </c>
      <c r="E92" s="1">
        <v>212.4</v>
      </c>
      <c r="F92" s="1">
        <v>1</v>
      </c>
    </row>
    <row r="93" spans="1:6" x14ac:dyDescent="0.25">
      <c r="A93" t="s">
        <v>25</v>
      </c>
      <c r="B93">
        <v>666</v>
      </c>
      <c r="C93">
        <v>75</v>
      </c>
      <c r="D93" s="1">
        <v>1486.28</v>
      </c>
      <c r="E93" s="1">
        <v>2.2316516516516516</v>
      </c>
      <c r="F93" s="1">
        <v>8.8800000000000008</v>
      </c>
    </row>
    <row r="94" spans="1:6" x14ac:dyDescent="0.25">
      <c r="A94" t="s">
        <v>667</v>
      </c>
      <c r="B94">
        <v>28</v>
      </c>
      <c r="C94">
        <v>18</v>
      </c>
      <c r="D94" s="1">
        <v>1480.68</v>
      </c>
      <c r="E94" s="1">
        <v>52.881428571428572</v>
      </c>
      <c r="F94" s="1">
        <v>1.5555555555555556</v>
      </c>
    </row>
    <row r="95" spans="1:6" x14ac:dyDescent="0.25">
      <c r="A95" t="s">
        <v>352</v>
      </c>
      <c r="B95">
        <v>64</v>
      </c>
      <c r="C95">
        <v>9</v>
      </c>
      <c r="D95" s="1">
        <v>1478.72</v>
      </c>
      <c r="E95" s="1">
        <v>23.105</v>
      </c>
      <c r="F95" s="1">
        <v>7.1111111111111107</v>
      </c>
    </row>
    <row r="96" spans="1:6" x14ac:dyDescent="0.25">
      <c r="A96" t="s">
        <v>262</v>
      </c>
      <c r="B96">
        <v>86</v>
      </c>
      <c r="C96">
        <v>22</v>
      </c>
      <c r="D96" s="1">
        <v>1464.65</v>
      </c>
      <c r="E96" s="1">
        <v>17.030813953488373</v>
      </c>
      <c r="F96" s="1">
        <v>3.9090909090909092</v>
      </c>
    </row>
    <row r="97" spans="1:6" x14ac:dyDescent="0.25">
      <c r="A97" t="s">
        <v>789</v>
      </c>
      <c r="B97">
        <v>23</v>
      </c>
      <c r="C97">
        <v>9</v>
      </c>
      <c r="D97" s="1">
        <v>1464.24</v>
      </c>
      <c r="E97" s="1">
        <v>63.662608695652175</v>
      </c>
      <c r="F97" s="1">
        <v>2.5555555555555554</v>
      </c>
    </row>
    <row r="98" spans="1:6" x14ac:dyDescent="0.25">
      <c r="A98" t="s">
        <v>480</v>
      </c>
      <c r="B98">
        <v>45</v>
      </c>
      <c r="C98">
        <v>3</v>
      </c>
      <c r="D98" s="1">
        <v>1463.82</v>
      </c>
      <c r="E98" s="1">
        <v>32.529333333333334</v>
      </c>
      <c r="F98" s="1">
        <v>15</v>
      </c>
    </row>
    <row r="99" spans="1:6" x14ac:dyDescent="0.25">
      <c r="A99" t="s">
        <v>687</v>
      </c>
      <c r="B99">
        <v>27</v>
      </c>
      <c r="C99">
        <v>13</v>
      </c>
      <c r="D99" s="1">
        <v>1460.35</v>
      </c>
      <c r="E99" s="1">
        <v>54.087037037037035</v>
      </c>
      <c r="F99" s="1">
        <v>2.0769230769230771</v>
      </c>
    </row>
    <row r="100" spans="1:6" x14ac:dyDescent="0.25">
      <c r="A100" t="s">
        <v>90</v>
      </c>
      <c r="B100">
        <v>253</v>
      </c>
      <c r="C100">
        <v>72</v>
      </c>
      <c r="D100" s="1">
        <v>1459.46</v>
      </c>
      <c r="E100" s="1">
        <v>5.768616600790514</v>
      </c>
      <c r="F100" s="1">
        <v>3.5138888888888888</v>
      </c>
    </row>
    <row r="101" spans="1:6" x14ac:dyDescent="0.25">
      <c r="A101" t="s">
        <v>887</v>
      </c>
      <c r="B101">
        <v>19</v>
      </c>
      <c r="C101">
        <v>18</v>
      </c>
      <c r="D101" s="1">
        <v>1455.87</v>
      </c>
      <c r="E101" s="1">
        <v>76.624736842105264</v>
      </c>
      <c r="F101" s="1">
        <v>1.0555555555555556</v>
      </c>
    </row>
    <row r="102" spans="1:6" x14ac:dyDescent="0.25">
      <c r="A102" t="s">
        <v>3791</v>
      </c>
      <c r="B102">
        <v>1</v>
      </c>
      <c r="C102">
        <v>1</v>
      </c>
      <c r="D102" s="1">
        <v>1453.44</v>
      </c>
      <c r="E102" s="1">
        <v>1453.44</v>
      </c>
      <c r="F102" s="1">
        <v>1</v>
      </c>
    </row>
    <row r="103" spans="1:6" x14ac:dyDescent="0.25">
      <c r="A103" t="s">
        <v>209</v>
      </c>
      <c r="B103">
        <v>113</v>
      </c>
      <c r="C103">
        <v>26</v>
      </c>
      <c r="D103" s="1">
        <v>1452</v>
      </c>
      <c r="E103" s="1">
        <v>12.849557522123893</v>
      </c>
      <c r="F103" s="1">
        <v>4.3461538461538458</v>
      </c>
    </row>
    <row r="104" spans="1:6" x14ac:dyDescent="0.25">
      <c r="A104" t="s">
        <v>466</v>
      </c>
      <c r="B104">
        <v>46</v>
      </c>
      <c r="C104">
        <v>4</v>
      </c>
      <c r="D104" s="1">
        <v>1451.88</v>
      </c>
      <c r="E104" s="1">
        <v>31.562608695652177</v>
      </c>
      <c r="F104" s="1">
        <v>11.5</v>
      </c>
    </row>
    <row r="105" spans="1:6" x14ac:dyDescent="0.25">
      <c r="A105" t="s">
        <v>172</v>
      </c>
      <c r="B105">
        <v>150</v>
      </c>
      <c r="C105">
        <v>45</v>
      </c>
      <c r="D105" s="1">
        <v>1447.5</v>
      </c>
      <c r="E105" s="1">
        <v>9.65</v>
      </c>
      <c r="F105" s="1">
        <v>3.3333333333333335</v>
      </c>
    </row>
    <row r="106" spans="1:6" x14ac:dyDescent="0.25">
      <c r="A106" t="s">
        <v>475</v>
      </c>
      <c r="B106">
        <v>46</v>
      </c>
      <c r="C106">
        <v>4</v>
      </c>
      <c r="D106" s="1">
        <v>1440.06</v>
      </c>
      <c r="E106" s="1">
        <v>31.305652173913042</v>
      </c>
      <c r="F106" s="1">
        <v>11.5</v>
      </c>
    </row>
    <row r="107" spans="1:6" x14ac:dyDescent="0.25">
      <c r="A107" t="s">
        <v>318</v>
      </c>
      <c r="B107">
        <v>70</v>
      </c>
      <c r="C107">
        <v>25</v>
      </c>
      <c r="D107" s="1">
        <v>1439.12</v>
      </c>
      <c r="E107" s="1">
        <v>20.558857142857143</v>
      </c>
      <c r="F107" s="1">
        <v>2.8</v>
      </c>
    </row>
    <row r="108" spans="1:6" x14ac:dyDescent="0.25">
      <c r="A108" t="s">
        <v>727</v>
      </c>
      <c r="B108">
        <v>25</v>
      </c>
      <c r="C108">
        <v>16</v>
      </c>
      <c r="D108" s="1">
        <v>1438.78</v>
      </c>
      <c r="E108" s="1">
        <v>57.551200000000001</v>
      </c>
      <c r="F108" s="1">
        <v>1.5625</v>
      </c>
    </row>
    <row r="109" spans="1:6" x14ac:dyDescent="0.25">
      <c r="A109" t="s">
        <v>571</v>
      </c>
      <c r="B109">
        <v>36</v>
      </c>
      <c r="C109">
        <v>7</v>
      </c>
      <c r="D109" s="1">
        <v>1434.66</v>
      </c>
      <c r="E109" s="1">
        <v>39.851666666666667</v>
      </c>
      <c r="F109" s="1">
        <v>5.1428571428571432</v>
      </c>
    </row>
    <row r="110" spans="1:6" x14ac:dyDescent="0.25">
      <c r="A110" t="s">
        <v>399</v>
      </c>
      <c r="B110">
        <v>54</v>
      </c>
      <c r="C110">
        <v>15</v>
      </c>
      <c r="D110" s="1">
        <v>1422.39</v>
      </c>
      <c r="E110" s="1">
        <v>26.340555555555557</v>
      </c>
      <c r="F110" s="1">
        <v>3.6</v>
      </c>
    </row>
    <row r="111" spans="1:6" x14ac:dyDescent="0.25">
      <c r="A111" t="s">
        <v>943</v>
      </c>
      <c r="B111">
        <v>18</v>
      </c>
      <c r="C111">
        <v>8</v>
      </c>
      <c r="D111" s="1">
        <v>1400.46</v>
      </c>
      <c r="E111" s="1">
        <v>77.803333333333327</v>
      </c>
      <c r="F111" s="1">
        <v>2.25</v>
      </c>
    </row>
    <row r="112" spans="1:6" x14ac:dyDescent="0.25">
      <c r="A112" t="s">
        <v>889</v>
      </c>
      <c r="B112">
        <v>19</v>
      </c>
      <c r="C112">
        <v>13</v>
      </c>
      <c r="D112" s="1">
        <v>1383.11</v>
      </c>
      <c r="E112" s="1">
        <v>72.795263157894738</v>
      </c>
      <c r="F112" s="1">
        <v>1.4615384615384615</v>
      </c>
    </row>
    <row r="113" spans="1:6" x14ac:dyDescent="0.25">
      <c r="A113" t="s">
        <v>590</v>
      </c>
      <c r="B113">
        <v>34</v>
      </c>
      <c r="C113">
        <v>24</v>
      </c>
      <c r="D113" s="1">
        <v>1380.06</v>
      </c>
      <c r="E113" s="1">
        <v>40.590000000000003</v>
      </c>
      <c r="F113" s="1">
        <v>1.4166666666666667</v>
      </c>
    </row>
    <row r="114" spans="1:6" x14ac:dyDescent="0.25">
      <c r="A114" t="s">
        <v>534</v>
      </c>
      <c r="B114">
        <v>38</v>
      </c>
      <c r="C114">
        <v>20</v>
      </c>
      <c r="D114" s="1">
        <v>1356.1</v>
      </c>
      <c r="E114" s="1">
        <v>35.68684210526316</v>
      </c>
      <c r="F114" s="1">
        <v>1.9</v>
      </c>
    </row>
    <row r="115" spans="1:6" x14ac:dyDescent="0.25">
      <c r="A115" t="s">
        <v>317</v>
      </c>
      <c r="B115">
        <v>70</v>
      </c>
      <c r="C115">
        <v>14</v>
      </c>
      <c r="D115" s="1">
        <v>1354.5</v>
      </c>
      <c r="E115" s="1">
        <v>19.350000000000001</v>
      </c>
      <c r="F115" s="1">
        <v>5</v>
      </c>
    </row>
    <row r="116" spans="1:6" x14ac:dyDescent="0.25">
      <c r="A116" t="s">
        <v>182</v>
      </c>
      <c r="B116">
        <v>140</v>
      </c>
      <c r="C116">
        <v>45</v>
      </c>
      <c r="D116" s="1">
        <v>1351</v>
      </c>
      <c r="E116" s="1">
        <v>9.65</v>
      </c>
      <c r="F116" s="1">
        <v>3.1111111111111112</v>
      </c>
    </row>
    <row r="117" spans="1:6" x14ac:dyDescent="0.25">
      <c r="A117" t="s">
        <v>314</v>
      </c>
      <c r="B117">
        <v>71</v>
      </c>
      <c r="C117">
        <v>24</v>
      </c>
      <c r="D117" s="1">
        <v>1350.5</v>
      </c>
      <c r="E117" s="1">
        <v>19.02112676056338</v>
      </c>
      <c r="F117" s="1">
        <v>2.9583333333333335</v>
      </c>
    </row>
    <row r="118" spans="1:6" x14ac:dyDescent="0.25">
      <c r="A118" t="s">
        <v>449</v>
      </c>
      <c r="B118">
        <v>49</v>
      </c>
      <c r="C118">
        <v>32</v>
      </c>
      <c r="D118" s="1">
        <v>1349.98</v>
      </c>
      <c r="E118" s="1">
        <v>27.550612244897959</v>
      </c>
      <c r="F118" s="1">
        <v>1.53125</v>
      </c>
    </row>
    <row r="119" spans="1:6" x14ac:dyDescent="0.25">
      <c r="A119" t="s">
        <v>353</v>
      </c>
      <c r="B119">
        <v>63</v>
      </c>
      <c r="C119">
        <v>9</v>
      </c>
      <c r="D119" s="1">
        <v>1328.01</v>
      </c>
      <c r="E119" s="1">
        <v>21.07952380952381</v>
      </c>
      <c r="F119" s="1">
        <v>7</v>
      </c>
    </row>
    <row r="120" spans="1:6" x14ac:dyDescent="0.25">
      <c r="A120" t="s">
        <v>992</v>
      </c>
      <c r="B120">
        <v>16</v>
      </c>
      <c r="C120">
        <v>15</v>
      </c>
      <c r="D120" s="1">
        <v>1320.93</v>
      </c>
      <c r="E120" s="1">
        <v>82.558125000000004</v>
      </c>
      <c r="F120" s="1">
        <v>1.0666666666666667</v>
      </c>
    </row>
    <row r="121" spans="1:6" x14ac:dyDescent="0.25">
      <c r="A121" t="s">
        <v>121</v>
      </c>
      <c r="B121">
        <v>202</v>
      </c>
      <c r="C121">
        <v>53</v>
      </c>
      <c r="D121" s="1">
        <v>1310.98</v>
      </c>
      <c r="E121" s="1">
        <v>6.49</v>
      </c>
      <c r="F121" s="1">
        <v>3.8113207547169812</v>
      </c>
    </row>
    <row r="122" spans="1:6" x14ac:dyDescent="0.25">
      <c r="A122" t="s">
        <v>401</v>
      </c>
      <c r="B122">
        <v>54</v>
      </c>
      <c r="C122">
        <v>13</v>
      </c>
      <c r="D122" s="1">
        <v>1288.97</v>
      </c>
      <c r="E122" s="1">
        <v>23.869814814814813</v>
      </c>
      <c r="F122" s="1">
        <v>4.1538461538461542</v>
      </c>
    </row>
    <row r="123" spans="1:6" x14ac:dyDescent="0.25">
      <c r="A123" t="s">
        <v>1204</v>
      </c>
      <c r="B123">
        <v>12</v>
      </c>
      <c r="C123">
        <v>12</v>
      </c>
      <c r="D123" s="1">
        <v>1273.8599999999999</v>
      </c>
      <c r="E123" s="1">
        <v>106.155</v>
      </c>
      <c r="F123" s="1">
        <v>1</v>
      </c>
    </row>
    <row r="124" spans="1:6" x14ac:dyDescent="0.25">
      <c r="A124" t="s">
        <v>438</v>
      </c>
      <c r="B124">
        <v>50</v>
      </c>
      <c r="C124">
        <v>24</v>
      </c>
      <c r="D124" s="1">
        <v>1270.57</v>
      </c>
      <c r="E124" s="1">
        <v>25.4114</v>
      </c>
      <c r="F124" s="1">
        <v>2.0833333333333335</v>
      </c>
    </row>
    <row r="125" spans="1:6" x14ac:dyDescent="0.25">
      <c r="A125" t="s">
        <v>991</v>
      </c>
      <c r="B125">
        <v>16</v>
      </c>
      <c r="C125">
        <v>10</v>
      </c>
      <c r="D125" s="1">
        <v>1262.31</v>
      </c>
      <c r="E125" s="1">
        <v>78.894374999999997</v>
      </c>
      <c r="F125" s="1">
        <v>1.6</v>
      </c>
    </row>
    <row r="126" spans="1:6" x14ac:dyDescent="0.25">
      <c r="A126" t="s">
        <v>1872</v>
      </c>
      <c r="B126">
        <v>5</v>
      </c>
      <c r="C126">
        <v>4</v>
      </c>
      <c r="D126" s="1">
        <v>1234.1300000000001</v>
      </c>
      <c r="E126" s="1">
        <v>246.82599999999999</v>
      </c>
      <c r="F126" s="1">
        <v>1.25</v>
      </c>
    </row>
    <row r="127" spans="1:6" x14ac:dyDescent="0.25">
      <c r="A127" t="s">
        <v>942</v>
      </c>
      <c r="B127">
        <v>18</v>
      </c>
      <c r="C127">
        <v>5</v>
      </c>
      <c r="D127" s="1">
        <v>1234</v>
      </c>
      <c r="E127" s="1">
        <v>68.555555555555557</v>
      </c>
      <c r="F127" s="1">
        <v>3.6</v>
      </c>
    </row>
    <row r="128" spans="1:6" x14ac:dyDescent="0.25">
      <c r="A128" t="s">
        <v>787</v>
      </c>
      <c r="B128">
        <v>23</v>
      </c>
      <c r="C128">
        <v>10</v>
      </c>
      <c r="D128" s="1">
        <v>1225.3</v>
      </c>
      <c r="E128" s="1">
        <v>53.27391304347826</v>
      </c>
      <c r="F128" s="1">
        <v>2.2999999999999998</v>
      </c>
    </row>
    <row r="129" spans="1:6" x14ac:dyDescent="0.25">
      <c r="A129" t="s">
        <v>279</v>
      </c>
      <c r="B129">
        <v>80</v>
      </c>
      <c r="C129">
        <v>17</v>
      </c>
      <c r="D129" s="1">
        <v>1212</v>
      </c>
      <c r="E129" s="1">
        <v>15.15</v>
      </c>
      <c r="F129" s="1">
        <v>4.7058823529411766</v>
      </c>
    </row>
    <row r="130" spans="1:6" x14ac:dyDescent="0.25">
      <c r="A130" t="s">
        <v>2085</v>
      </c>
      <c r="B130">
        <v>4</v>
      </c>
      <c r="C130">
        <v>2</v>
      </c>
      <c r="D130" s="1">
        <v>1202.8</v>
      </c>
      <c r="E130" s="1">
        <v>300.7</v>
      </c>
      <c r="F130" s="1">
        <v>2</v>
      </c>
    </row>
    <row r="131" spans="1:6" x14ac:dyDescent="0.25">
      <c r="A131" t="s">
        <v>291</v>
      </c>
      <c r="B131">
        <v>76</v>
      </c>
      <c r="C131">
        <v>22</v>
      </c>
      <c r="D131" s="1">
        <v>1200.56</v>
      </c>
      <c r="E131" s="1">
        <v>15.796842105263158</v>
      </c>
      <c r="F131" s="1">
        <v>3.4545454545454546</v>
      </c>
    </row>
    <row r="132" spans="1:6" x14ac:dyDescent="0.25">
      <c r="A132" t="s">
        <v>1095</v>
      </c>
      <c r="B132">
        <v>14</v>
      </c>
      <c r="C132">
        <v>12</v>
      </c>
      <c r="D132" s="1">
        <v>1195.1600000000001</v>
      </c>
      <c r="E132" s="1">
        <v>85.368571428571428</v>
      </c>
      <c r="F132" s="1">
        <v>1.1666666666666667</v>
      </c>
    </row>
    <row r="133" spans="1:6" x14ac:dyDescent="0.25">
      <c r="A133" t="s">
        <v>951</v>
      </c>
      <c r="B133">
        <v>17</v>
      </c>
      <c r="C133">
        <v>3</v>
      </c>
      <c r="D133" s="1">
        <v>1192.32</v>
      </c>
      <c r="E133" s="1">
        <v>70.136470588235284</v>
      </c>
      <c r="F133" s="1">
        <v>5.666666666666667</v>
      </c>
    </row>
    <row r="134" spans="1:6" x14ac:dyDescent="0.25">
      <c r="A134" t="s">
        <v>57</v>
      </c>
      <c r="B134">
        <v>321</v>
      </c>
      <c r="C134">
        <v>7</v>
      </c>
      <c r="D134" s="1">
        <v>1174.8599999999999</v>
      </c>
      <c r="E134" s="1">
        <v>3.66</v>
      </c>
      <c r="F134" s="1">
        <v>45.857142857142854</v>
      </c>
    </row>
    <row r="135" spans="1:6" x14ac:dyDescent="0.25">
      <c r="A135" t="s">
        <v>582</v>
      </c>
      <c r="B135">
        <v>35</v>
      </c>
      <c r="C135">
        <v>9</v>
      </c>
      <c r="D135" s="1">
        <v>1171.93</v>
      </c>
      <c r="E135" s="1">
        <v>33.483714285714285</v>
      </c>
      <c r="F135" s="1">
        <v>3.8888888888888888</v>
      </c>
    </row>
    <row r="136" spans="1:6" x14ac:dyDescent="0.25">
      <c r="A136" t="s">
        <v>366</v>
      </c>
      <c r="B136">
        <v>61</v>
      </c>
      <c r="C136">
        <v>37</v>
      </c>
      <c r="D136" s="1">
        <v>1139.29</v>
      </c>
      <c r="E136" s="1">
        <v>18.676885245901641</v>
      </c>
      <c r="F136" s="1">
        <v>1.6486486486486487</v>
      </c>
    </row>
    <row r="137" spans="1:6" x14ac:dyDescent="0.25">
      <c r="A137" t="s">
        <v>536</v>
      </c>
      <c r="B137">
        <v>38</v>
      </c>
      <c r="C137">
        <v>8</v>
      </c>
      <c r="D137" s="1">
        <v>1139.1600000000001</v>
      </c>
      <c r="E137" s="1">
        <v>29.977894736842106</v>
      </c>
      <c r="F137" s="1">
        <v>4.75</v>
      </c>
    </row>
    <row r="138" spans="1:6" x14ac:dyDescent="0.25">
      <c r="A138" t="s">
        <v>886</v>
      </c>
      <c r="B138">
        <v>19</v>
      </c>
      <c r="C138">
        <v>13</v>
      </c>
      <c r="D138" s="1">
        <v>1137.54</v>
      </c>
      <c r="E138" s="1">
        <v>59.870526315789476</v>
      </c>
      <c r="F138" s="1">
        <v>1.4615384615384615</v>
      </c>
    </row>
    <row r="139" spans="1:6" x14ac:dyDescent="0.25">
      <c r="A139" t="s">
        <v>885</v>
      </c>
      <c r="B139">
        <v>19</v>
      </c>
      <c r="C139">
        <v>17</v>
      </c>
      <c r="D139" s="1">
        <v>1137.1500000000001</v>
      </c>
      <c r="E139" s="1">
        <v>59.85</v>
      </c>
      <c r="F139" s="1">
        <v>1.1176470588235294</v>
      </c>
    </row>
    <row r="140" spans="1:6" x14ac:dyDescent="0.25">
      <c r="A140" t="s">
        <v>1203</v>
      </c>
      <c r="B140">
        <v>12</v>
      </c>
      <c r="C140">
        <v>12</v>
      </c>
      <c r="D140" s="1">
        <v>1134.21</v>
      </c>
      <c r="E140" s="1">
        <v>94.517499999999998</v>
      </c>
      <c r="F140" s="1">
        <v>1</v>
      </c>
    </row>
    <row r="141" spans="1:6" x14ac:dyDescent="0.25">
      <c r="A141" t="s">
        <v>1041</v>
      </c>
      <c r="B141">
        <v>15</v>
      </c>
      <c r="C141">
        <v>10</v>
      </c>
      <c r="D141" s="1">
        <v>1132.05</v>
      </c>
      <c r="E141" s="1">
        <v>75.47</v>
      </c>
      <c r="F141" s="1">
        <v>1.5</v>
      </c>
    </row>
    <row r="142" spans="1:6" x14ac:dyDescent="0.25">
      <c r="A142" t="s">
        <v>2480</v>
      </c>
      <c r="B142">
        <v>3</v>
      </c>
      <c r="C142">
        <v>2</v>
      </c>
      <c r="D142" s="1">
        <v>1113</v>
      </c>
      <c r="E142" s="1">
        <v>371</v>
      </c>
      <c r="F142" s="1">
        <v>1.5</v>
      </c>
    </row>
    <row r="143" spans="1:6" x14ac:dyDescent="0.25">
      <c r="A143" t="s">
        <v>1101</v>
      </c>
      <c r="B143">
        <v>14</v>
      </c>
      <c r="C143">
        <v>14</v>
      </c>
      <c r="D143" s="1">
        <v>1112.23</v>
      </c>
      <c r="E143" s="1">
        <v>79.444999999999993</v>
      </c>
      <c r="F143" s="1">
        <v>1</v>
      </c>
    </row>
    <row r="144" spans="1:6" x14ac:dyDescent="0.25">
      <c r="A144" t="s">
        <v>427</v>
      </c>
      <c r="B144">
        <v>51</v>
      </c>
      <c r="C144">
        <v>34</v>
      </c>
      <c r="D144" s="1">
        <v>1109.25</v>
      </c>
      <c r="E144" s="1">
        <v>21.75</v>
      </c>
      <c r="F144" s="1">
        <v>1.5</v>
      </c>
    </row>
    <row r="145" spans="1:6" x14ac:dyDescent="0.25">
      <c r="A145" t="s">
        <v>1093</v>
      </c>
      <c r="B145">
        <v>14</v>
      </c>
      <c r="C145">
        <v>12</v>
      </c>
      <c r="D145" s="1">
        <v>1104.8699999999999</v>
      </c>
      <c r="E145" s="1">
        <v>78.919285714285721</v>
      </c>
      <c r="F145" s="1">
        <v>1.1666666666666667</v>
      </c>
    </row>
    <row r="146" spans="1:6" x14ac:dyDescent="0.25">
      <c r="A146" t="s">
        <v>1536</v>
      </c>
      <c r="B146">
        <v>8</v>
      </c>
      <c r="C146">
        <v>5</v>
      </c>
      <c r="D146" s="1">
        <v>1104</v>
      </c>
      <c r="E146" s="1">
        <v>138</v>
      </c>
      <c r="F146" s="1">
        <v>1.6</v>
      </c>
    </row>
    <row r="147" spans="1:6" x14ac:dyDescent="0.25">
      <c r="A147" t="s">
        <v>1936</v>
      </c>
      <c r="B147">
        <v>5</v>
      </c>
      <c r="C147">
        <v>4</v>
      </c>
      <c r="D147" s="1">
        <v>1100.3699999999999</v>
      </c>
      <c r="E147" s="1">
        <v>220.07400000000001</v>
      </c>
      <c r="F147" s="1">
        <v>1.25</v>
      </c>
    </row>
    <row r="148" spans="1:6" x14ac:dyDescent="0.25">
      <c r="A148" t="s">
        <v>84</v>
      </c>
      <c r="B148">
        <v>267</v>
      </c>
      <c r="C148">
        <v>34</v>
      </c>
      <c r="D148" s="1">
        <v>1097.4000000000001</v>
      </c>
      <c r="E148" s="1">
        <v>4.1101123595505618</v>
      </c>
      <c r="F148" s="1">
        <v>7.8529411764705879</v>
      </c>
    </row>
    <row r="149" spans="1:6" x14ac:dyDescent="0.25">
      <c r="A149" t="s">
        <v>260</v>
      </c>
      <c r="B149">
        <v>88</v>
      </c>
      <c r="C149">
        <v>17</v>
      </c>
      <c r="D149" s="1">
        <v>1093.44</v>
      </c>
      <c r="E149" s="1">
        <v>12.425454545454546</v>
      </c>
      <c r="F149" s="1">
        <v>5.1764705882352944</v>
      </c>
    </row>
    <row r="150" spans="1:6" x14ac:dyDescent="0.25">
      <c r="A150" t="s">
        <v>2190</v>
      </c>
      <c r="B150">
        <v>4</v>
      </c>
      <c r="C150">
        <v>2</v>
      </c>
      <c r="D150" s="1">
        <v>1091.95</v>
      </c>
      <c r="E150" s="1">
        <v>272.98750000000001</v>
      </c>
      <c r="F150" s="1">
        <v>2</v>
      </c>
    </row>
    <row r="151" spans="1:6" x14ac:dyDescent="0.25">
      <c r="A151" t="s">
        <v>93</v>
      </c>
      <c r="B151">
        <v>245</v>
      </c>
      <c r="C151">
        <v>51</v>
      </c>
      <c r="D151" s="1">
        <v>1085.55</v>
      </c>
      <c r="E151" s="1">
        <v>4.4308163265306124</v>
      </c>
      <c r="F151" s="1">
        <v>4.8039215686274508</v>
      </c>
    </row>
    <row r="152" spans="1:6" x14ac:dyDescent="0.25">
      <c r="A152" t="s">
        <v>147</v>
      </c>
      <c r="B152">
        <v>166</v>
      </c>
      <c r="C152">
        <v>52</v>
      </c>
      <c r="D152" s="1">
        <v>1077.3399999999999</v>
      </c>
      <c r="E152" s="1">
        <v>6.49</v>
      </c>
      <c r="F152" s="1">
        <v>3.1923076923076925</v>
      </c>
    </row>
    <row r="153" spans="1:6" x14ac:dyDescent="0.25">
      <c r="A153" t="s">
        <v>305</v>
      </c>
      <c r="B153">
        <v>73</v>
      </c>
      <c r="C153">
        <v>6</v>
      </c>
      <c r="D153" s="1">
        <v>1075.03</v>
      </c>
      <c r="E153" s="1">
        <v>14.726438356164383</v>
      </c>
      <c r="F153" s="1">
        <v>12.166666666666666</v>
      </c>
    </row>
    <row r="154" spans="1:6" x14ac:dyDescent="0.25">
      <c r="A154" t="s">
        <v>1488</v>
      </c>
      <c r="B154">
        <v>8</v>
      </c>
      <c r="C154">
        <v>7</v>
      </c>
      <c r="D154" s="1">
        <v>1071.56</v>
      </c>
      <c r="E154" s="1">
        <v>133.94499999999999</v>
      </c>
      <c r="F154" s="1">
        <v>1.1428571428571428</v>
      </c>
    </row>
    <row r="155" spans="1:6" x14ac:dyDescent="0.25">
      <c r="A155" t="s">
        <v>131</v>
      </c>
      <c r="B155">
        <v>187</v>
      </c>
      <c r="C155">
        <v>26</v>
      </c>
      <c r="D155" s="1">
        <v>1065.46</v>
      </c>
      <c r="E155" s="1">
        <v>5.69764705882353</v>
      </c>
      <c r="F155" s="1">
        <v>7.1923076923076925</v>
      </c>
    </row>
    <row r="156" spans="1:6" x14ac:dyDescent="0.25">
      <c r="A156" t="s">
        <v>593</v>
      </c>
      <c r="B156">
        <v>34</v>
      </c>
      <c r="C156">
        <v>23</v>
      </c>
      <c r="D156" s="1">
        <v>1062</v>
      </c>
      <c r="E156" s="1">
        <v>31.235294117647058</v>
      </c>
      <c r="F156" s="1">
        <v>1.4782608695652173</v>
      </c>
    </row>
    <row r="157" spans="1:6" x14ac:dyDescent="0.25">
      <c r="A157" t="s">
        <v>788</v>
      </c>
      <c r="B157">
        <v>23</v>
      </c>
      <c r="C157">
        <v>10</v>
      </c>
      <c r="D157" s="1">
        <v>1060</v>
      </c>
      <c r="E157" s="1">
        <v>46.086956521739133</v>
      </c>
      <c r="F157" s="1">
        <v>2.2999999999999998</v>
      </c>
    </row>
    <row r="158" spans="1:6" x14ac:dyDescent="0.25">
      <c r="A158" t="s">
        <v>970</v>
      </c>
      <c r="B158">
        <v>17</v>
      </c>
      <c r="C158">
        <v>13</v>
      </c>
      <c r="D158" s="1">
        <v>1059.18</v>
      </c>
      <c r="E158" s="1">
        <v>62.304705882352941</v>
      </c>
      <c r="F158" s="1">
        <v>1.3076923076923077</v>
      </c>
    </row>
    <row r="159" spans="1:6" x14ac:dyDescent="0.25">
      <c r="A159" t="s">
        <v>454</v>
      </c>
      <c r="B159">
        <v>49</v>
      </c>
      <c r="C159">
        <v>6</v>
      </c>
      <c r="D159" s="1">
        <v>1057.42</v>
      </c>
      <c r="E159" s="1">
        <v>21.58</v>
      </c>
      <c r="F159" s="1">
        <v>8.1666666666666661</v>
      </c>
    </row>
    <row r="160" spans="1:6" x14ac:dyDescent="0.25">
      <c r="A160" t="s">
        <v>43</v>
      </c>
      <c r="B160">
        <v>416</v>
      </c>
      <c r="C160">
        <v>26</v>
      </c>
      <c r="D160" s="1">
        <v>1057.3699999999999</v>
      </c>
      <c r="E160" s="1">
        <v>2.5417548076923073</v>
      </c>
      <c r="F160" s="1">
        <v>16</v>
      </c>
    </row>
    <row r="161" spans="1:6" x14ac:dyDescent="0.25">
      <c r="A161" t="s">
        <v>2921</v>
      </c>
      <c r="B161">
        <v>2</v>
      </c>
      <c r="C161">
        <v>2</v>
      </c>
      <c r="D161" s="1">
        <v>1043.08</v>
      </c>
      <c r="E161" s="1">
        <v>521.54</v>
      </c>
      <c r="F161" s="1">
        <v>1</v>
      </c>
    </row>
    <row r="162" spans="1:6" x14ac:dyDescent="0.25">
      <c r="A162" t="s">
        <v>486</v>
      </c>
      <c r="B162">
        <v>44</v>
      </c>
      <c r="C162">
        <v>3</v>
      </c>
      <c r="D162" s="1">
        <v>1043.06</v>
      </c>
      <c r="E162" s="1">
        <v>23.705909090909088</v>
      </c>
      <c r="F162" s="1">
        <v>14.666666666666666</v>
      </c>
    </row>
    <row r="163" spans="1:6" x14ac:dyDescent="0.25">
      <c r="A163" t="s">
        <v>1094</v>
      </c>
      <c r="B163">
        <v>14</v>
      </c>
      <c r="C163">
        <v>11</v>
      </c>
      <c r="D163" s="1">
        <v>1042.49</v>
      </c>
      <c r="E163" s="1">
        <v>74.463571428571427</v>
      </c>
      <c r="F163" s="1">
        <v>1.2727272727272727</v>
      </c>
    </row>
    <row r="164" spans="1:6" x14ac:dyDescent="0.25">
      <c r="A164" t="s">
        <v>686</v>
      </c>
      <c r="B164">
        <v>27</v>
      </c>
      <c r="C164">
        <v>13</v>
      </c>
      <c r="D164" s="1">
        <v>1041.08</v>
      </c>
      <c r="E164" s="1">
        <v>38.558518518518518</v>
      </c>
      <c r="F164" s="1">
        <v>2.0769230769230771</v>
      </c>
    </row>
    <row r="165" spans="1:6" x14ac:dyDescent="0.25">
      <c r="A165" t="s">
        <v>713</v>
      </c>
      <c r="B165">
        <v>26</v>
      </c>
      <c r="C165">
        <v>3</v>
      </c>
      <c r="D165" s="1">
        <v>1032.08</v>
      </c>
      <c r="E165" s="1">
        <v>39.695384615384619</v>
      </c>
      <c r="F165" s="1">
        <v>8.6666666666666661</v>
      </c>
    </row>
    <row r="166" spans="1:6" x14ac:dyDescent="0.25">
      <c r="A166" t="s">
        <v>1369</v>
      </c>
      <c r="B166">
        <v>10</v>
      </c>
      <c r="C166">
        <v>6</v>
      </c>
      <c r="D166" s="1">
        <v>1030.6400000000001</v>
      </c>
      <c r="E166" s="1">
        <v>103.06399999999999</v>
      </c>
      <c r="F166" s="1">
        <v>1.6666666666666667</v>
      </c>
    </row>
    <row r="167" spans="1:6" x14ac:dyDescent="0.25">
      <c r="A167" t="s">
        <v>1572</v>
      </c>
      <c r="B167">
        <v>8</v>
      </c>
      <c r="C167">
        <v>6</v>
      </c>
      <c r="D167" s="1">
        <v>1024</v>
      </c>
      <c r="E167" s="1">
        <v>128</v>
      </c>
      <c r="F167" s="1">
        <v>1.3333333333333333</v>
      </c>
    </row>
    <row r="168" spans="1:6" x14ac:dyDescent="0.25">
      <c r="A168" t="s">
        <v>657</v>
      </c>
      <c r="B168">
        <v>29</v>
      </c>
      <c r="C168">
        <v>6</v>
      </c>
      <c r="D168" s="1">
        <v>1016.6</v>
      </c>
      <c r="E168" s="1">
        <v>35.055172413793102</v>
      </c>
      <c r="F168" s="1">
        <v>4.833333333333333</v>
      </c>
    </row>
    <row r="169" spans="1:6" x14ac:dyDescent="0.25">
      <c r="A169" t="s">
        <v>1443</v>
      </c>
      <c r="B169">
        <v>9</v>
      </c>
      <c r="C169">
        <v>5</v>
      </c>
      <c r="D169" s="1">
        <v>1016.52</v>
      </c>
      <c r="E169" s="1">
        <v>112.94666666666667</v>
      </c>
      <c r="F169" s="1">
        <v>1.8</v>
      </c>
    </row>
    <row r="170" spans="1:6" x14ac:dyDescent="0.25">
      <c r="A170" t="s">
        <v>592</v>
      </c>
      <c r="B170">
        <v>34</v>
      </c>
      <c r="C170">
        <v>3</v>
      </c>
      <c r="D170" s="1">
        <v>1014.67</v>
      </c>
      <c r="E170" s="1">
        <v>29.843235294117648</v>
      </c>
      <c r="F170" s="1">
        <v>11.333333333333334</v>
      </c>
    </row>
    <row r="171" spans="1:6" x14ac:dyDescent="0.25">
      <c r="A171" t="s">
        <v>653</v>
      </c>
      <c r="B171">
        <v>29</v>
      </c>
      <c r="C171">
        <v>16</v>
      </c>
      <c r="D171" s="1">
        <v>1010.1</v>
      </c>
      <c r="E171" s="1">
        <v>34.831034482758618</v>
      </c>
      <c r="F171" s="1">
        <v>1.8125</v>
      </c>
    </row>
    <row r="172" spans="1:6" x14ac:dyDescent="0.25">
      <c r="A172" t="s">
        <v>1314</v>
      </c>
      <c r="B172">
        <v>10</v>
      </c>
      <c r="C172">
        <v>7</v>
      </c>
      <c r="D172" s="1">
        <v>1005.82</v>
      </c>
      <c r="E172" s="1">
        <v>100.58199999999999</v>
      </c>
      <c r="F172" s="1">
        <v>1.4285714285714286</v>
      </c>
    </row>
    <row r="173" spans="1:6" x14ac:dyDescent="0.25">
      <c r="A173" t="s">
        <v>428</v>
      </c>
      <c r="B173">
        <v>51</v>
      </c>
      <c r="C173">
        <v>14</v>
      </c>
      <c r="D173" s="1">
        <v>1004.24</v>
      </c>
      <c r="E173" s="1">
        <v>19.690980392156863</v>
      </c>
      <c r="F173" s="1">
        <v>3.6428571428571428</v>
      </c>
    </row>
    <row r="174" spans="1:6" x14ac:dyDescent="0.25">
      <c r="A174" t="s">
        <v>244</v>
      </c>
      <c r="B174">
        <v>92</v>
      </c>
      <c r="C174">
        <v>20</v>
      </c>
      <c r="D174" s="1">
        <v>1002.54</v>
      </c>
      <c r="E174" s="1">
        <v>10.897173913043478</v>
      </c>
      <c r="F174" s="1">
        <v>4.5999999999999996</v>
      </c>
    </row>
    <row r="175" spans="1:6" x14ac:dyDescent="0.25">
      <c r="A175" t="s">
        <v>264</v>
      </c>
      <c r="B175">
        <v>86</v>
      </c>
      <c r="C175">
        <v>10</v>
      </c>
      <c r="D175" s="1">
        <v>1000.08</v>
      </c>
      <c r="E175" s="1">
        <v>11.628837209302326</v>
      </c>
      <c r="F175" s="1">
        <v>8.6</v>
      </c>
    </row>
    <row r="176" spans="1:6" x14ac:dyDescent="0.25">
      <c r="A176" t="s">
        <v>1981</v>
      </c>
      <c r="B176">
        <v>5</v>
      </c>
      <c r="C176">
        <v>1</v>
      </c>
      <c r="D176" s="1">
        <v>994.9</v>
      </c>
      <c r="E176" s="1">
        <v>198.98</v>
      </c>
      <c r="F176" s="1">
        <v>5</v>
      </c>
    </row>
    <row r="177" spans="1:6" x14ac:dyDescent="0.25">
      <c r="A177" t="s">
        <v>1982</v>
      </c>
      <c r="B177">
        <v>5</v>
      </c>
      <c r="C177">
        <v>1</v>
      </c>
      <c r="D177" s="1">
        <v>994.9</v>
      </c>
      <c r="E177" s="1">
        <v>198.98</v>
      </c>
      <c r="F177" s="1">
        <v>5</v>
      </c>
    </row>
    <row r="178" spans="1:6" x14ac:dyDescent="0.25">
      <c r="A178" t="s">
        <v>224</v>
      </c>
      <c r="B178">
        <v>103</v>
      </c>
      <c r="C178">
        <v>34</v>
      </c>
      <c r="D178" s="1">
        <v>993.95</v>
      </c>
      <c r="E178" s="1">
        <v>9.65</v>
      </c>
      <c r="F178" s="1">
        <v>3.0294117647058822</v>
      </c>
    </row>
    <row r="179" spans="1:6" x14ac:dyDescent="0.25">
      <c r="A179" t="s">
        <v>163</v>
      </c>
      <c r="B179">
        <v>153</v>
      </c>
      <c r="C179">
        <v>44</v>
      </c>
      <c r="D179" s="1">
        <v>992.97</v>
      </c>
      <c r="E179" s="1">
        <v>6.49</v>
      </c>
      <c r="F179" s="1">
        <v>3.4772727272727271</v>
      </c>
    </row>
    <row r="180" spans="1:6" x14ac:dyDescent="0.25">
      <c r="A180" t="s">
        <v>911</v>
      </c>
      <c r="B180">
        <v>18</v>
      </c>
      <c r="C180">
        <v>2</v>
      </c>
      <c r="D180" s="1">
        <v>981.54</v>
      </c>
      <c r="E180" s="1">
        <v>54.53</v>
      </c>
      <c r="F180" s="1">
        <v>9</v>
      </c>
    </row>
    <row r="181" spans="1:6" x14ac:dyDescent="0.25">
      <c r="A181" t="s">
        <v>1312</v>
      </c>
      <c r="B181">
        <v>10</v>
      </c>
      <c r="C181">
        <v>9</v>
      </c>
      <c r="D181" s="1">
        <v>978.8</v>
      </c>
      <c r="E181" s="1">
        <v>97.88</v>
      </c>
      <c r="F181" s="1">
        <v>1.1111111111111112</v>
      </c>
    </row>
    <row r="182" spans="1:6" x14ac:dyDescent="0.25">
      <c r="A182" t="s">
        <v>2897</v>
      </c>
      <c r="B182">
        <v>2</v>
      </c>
      <c r="C182">
        <v>1</v>
      </c>
      <c r="D182" s="1">
        <v>977.78</v>
      </c>
      <c r="E182" s="1">
        <v>488.89</v>
      </c>
      <c r="F182" s="1">
        <v>2</v>
      </c>
    </row>
    <row r="183" spans="1:6" x14ac:dyDescent="0.25">
      <c r="A183" t="s">
        <v>130</v>
      </c>
      <c r="B183">
        <v>188</v>
      </c>
      <c r="C183">
        <v>5</v>
      </c>
      <c r="D183" s="1">
        <v>977.64</v>
      </c>
      <c r="E183" s="1">
        <v>5.2002127659574464</v>
      </c>
      <c r="F183" s="1">
        <v>37.6</v>
      </c>
    </row>
    <row r="184" spans="1:6" x14ac:dyDescent="0.25">
      <c r="A184" t="s">
        <v>660</v>
      </c>
      <c r="B184">
        <v>29</v>
      </c>
      <c r="C184">
        <v>10</v>
      </c>
      <c r="D184" s="1">
        <v>975.45</v>
      </c>
      <c r="E184" s="1">
        <v>33.63620689655172</v>
      </c>
      <c r="F184" s="1">
        <v>2.9</v>
      </c>
    </row>
    <row r="185" spans="1:6" x14ac:dyDescent="0.25">
      <c r="A185" t="s">
        <v>227</v>
      </c>
      <c r="B185">
        <v>101</v>
      </c>
      <c r="C185">
        <v>36</v>
      </c>
      <c r="D185" s="1">
        <v>974.65</v>
      </c>
      <c r="E185" s="1">
        <v>9.65</v>
      </c>
      <c r="F185" s="1">
        <v>2.8055555555555554</v>
      </c>
    </row>
    <row r="186" spans="1:6" x14ac:dyDescent="0.25">
      <c r="A186" t="s">
        <v>1099</v>
      </c>
      <c r="B186">
        <v>14</v>
      </c>
      <c r="C186">
        <v>8</v>
      </c>
      <c r="D186" s="1">
        <v>965.99</v>
      </c>
      <c r="E186" s="1">
        <v>68.999285714285719</v>
      </c>
      <c r="F186" s="1">
        <v>1.75</v>
      </c>
    </row>
    <row r="187" spans="1:6" x14ac:dyDescent="0.25">
      <c r="A187" t="s">
        <v>1004</v>
      </c>
      <c r="B187">
        <v>16</v>
      </c>
      <c r="C187">
        <v>8</v>
      </c>
      <c r="D187" s="1">
        <v>965.12</v>
      </c>
      <c r="E187" s="1">
        <v>60.32</v>
      </c>
      <c r="F187" s="1">
        <v>2</v>
      </c>
    </row>
    <row r="188" spans="1:6" x14ac:dyDescent="0.25">
      <c r="A188" t="s">
        <v>2917</v>
      </c>
      <c r="B188">
        <v>2</v>
      </c>
      <c r="C188">
        <v>1</v>
      </c>
      <c r="D188" s="1">
        <v>962.72</v>
      </c>
      <c r="E188" s="1">
        <v>481.36</v>
      </c>
      <c r="F188" s="1">
        <v>2</v>
      </c>
    </row>
    <row r="189" spans="1:6" x14ac:dyDescent="0.25">
      <c r="A189" t="s">
        <v>1908</v>
      </c>
      <c r="B189">
        <v>5</v>
      </c>
      <c r="C189">
        <v>3</v>
      </c>
      <c r="D189" s="1">
        <v>959.4</v>
      </c>
      <c r="E189" s="1">
        <v>191.88</v>
      </c>
      <c r="F189" s="1">
        <v>1.6666666666666667</v>
      </c>
    </row>
    <row r="190" spans="1:6" x14ac:dyDescent="0.25">
      <c r="A190" t="s">
        <v>830</v>
      </c>
      <c r="B190">
        <v>21</v>
      </c>
      <c r="C190">
        <v>11</v>
      </c>
      <c r="D190" s="1">
        <v>955.31</v>
      </c>
      <c r="E190" s="1">
        <v>45.490952380952379</v>
      </c>
      <c r="F190" s="1">
        <v>1.9090909090909092</v>
      </c>
    </row>
    <row r="191" spans="1:6" x14ac:dyDescent="0.25">
      <c r="A191" t="s">
        <v>1410</v>
      </c>
      <c r="B191">
        <v>9</v>
      </c>
      <c r="C191">
        <v>5</v>
      </c>
      <c r="D191" s="1">
        <v>949.84</v>
      </c>
      <c r="E191" s="1">
        <v>105.53777777777778</v>
      </c>
      <c r="F191" s="1">
        <v>1.8</v>
      </c>
    </row>
    <row r="192" spans="1:6" x14ac:dyDescent="0.25">
      <c r="A192" t="s">
        <v>960</v>
      </c>
      <c r="B192">
        <v>17</v>
      </c>
      <c r="C192">
        <v>7</v>
      </c>
      <c r="D192" s="1">
        <v>946.01</v>
      </c>
      <c r="E192" s="1">
        <v>55.647647058823523</v>
      </c>
      <c r="F192" s="1">
        <v>2.4285714285714284</v>
      </c>
    </row>
    <row r="193" spans="1:6" x14ac:dyDescent="0.25">
      <c r="A193" t="s">
        <v>210</v>
      </c>
      <c r="B193">
        <v>113</v>
      </c>
      <c r="C193">
        <v>16</v>
      </c>
      <c r="D193" s="1">
        <v>941.67</v>
      </c>
      <c r="E193" s="1">
        <v>8.3333628318584072</v>
      </c>
      <c r="F193" s="1">
        <v>7.0625</v>
      </c>
    </row>
    <row r="194" spans="1:6" x14ac:dyDescent="0.25">
      <c r="A194" t="s">
        <v>912</v>
      </c>
      <c r="B194">
        <v>18</v>
      </c>
      <c r="C194">
        <v>12</v>
      </c>
      <c r="D194" s="1">
        <v>938.47</v>
      </c>
      <c r="E194" s="1">
        <v>52.137222222222221</v>
      </c>
      <c r="F194" s="1">
        <v>1.5</v>
      </c>
    </row>
    <row r="195" spans="1:6" x14ac:dyDescent="0.25">
      <c r="A195" t="s">
        <v>737</v>
      </c>
      <c r="B195">
        <v>25</v>
      </c>
      <c r="C195">
        <v>19</v>
      </c>
      <c r="D195" s="1">
        <v>929.94</v>
      </c>
      <c r="E195" s="1">
        <v>37.197600000000001</v>
      </c>
      <c r="F195" s="1">
        <v>1.3157894736842106</v>
      </c>
    </row>
    <row r="196" spans="1:6" x14ac:dyDescent="0.25">
      <c r="A196" t="s">
        <v>512</v>
      </c>
      <c r="B196">
        <v>41</v>
      </c>
      <c r="C196">
        <v>6</v>
      </c>
      <c r="D196" s="1">
        <v>920.86</v>
      </c>
      <c r="E196" s="1">
        <v>22.46</v>
      </c>
      <c r="F196" s="1">
        <v>6.833333333333333</v>
      </c>
    </row>
    <row r="197" spans="1:6" x14ac:dyDescent="0.25">
      <c r="A197" t="s">
        <v>855</v>
      </c>
      <c r="B197">
        <v>20</v>
      </c>
      <c r="C197">
        <v>7</v>
      </c>
      <c r="D197" s="1">
        <v>915.31</v>
      </c>
      <c r="E197" s="1">
        <v>45.765500000000003</v>
      </c>
      <c r="F197" s="1">
        <v>2.8571428571428572</v>
      </c>
    </row>
    <row r="198" spans="1:6" x14ac:dyDescent="0.25">
      <c r="A198" t="s">
        <v>1518</v>
      </c>
      <c r="B198">
        <v>8</v>
      </c>
      <c r="C198">
        <v>2</v>
      </c>
      <c r="D198" s="1">
        <v>914.71</v>
      </c>
      <c r="E198" s="1">
        <v>114.33875</v>
      </c>
      <c r="F198" s="1">
        <v>4</v>
      </c>
    </row>
    <row r="199" spans="1:6" x14ac:dyDescent="0.25">
      <c r="A199" t="s">
        <v>955</v>
      </c>
      <c r="B199">
        <v>17</v>
      </c>
      <c r="C199">
        <v>4</v>
      </c>
      <c r="D199" s="1">
        <v>908.13</v>
      </c>
      <c r="E199" s="1">
        <v>53.419411764705885</v>
      </c>
      <c r="F199" s="1">
        <v>4.25</v>
      </c>
    </row>
    <row r="200" spans="1:6" x14ac:dyDescent="0.25">
      <c r="A200" t="s">
        <v>211</v>
      </c>
      <c r="B200">
        <v>112</v>
      </c>
      <c r="C200">
        <v>8</v>
      </c>
      <c r="D200" s="1">
        <v>903.75</v>
      </c>
      <c r="E200" s="1">
        <v>8.0691964285714288</v>
      </c>
      <c r="F200" s="1">
        <v>14</v>
      </c>
    </row>
    <row r="201" spans="1:6" x14ac:dyDescent="0.25">
      <c r="A201" t="s">
        <v>672</v>
      </c>
      <c r="B201">
        <v>28</v>
      </c>
      <c r="C201">
        <v>10</v>
      </c>
      <c r="D201" s="1">
        <v>899.2</v>
      </c>
      <c r="E201" s="1">
        <v>32.114285714285714</v>
      </c>
      <c r="F201" s="1">
        <v>2.8</v>
      </c>
    </row>
    <row r="202" spans="1:6" x14ac:dyDescent="0.25">
      <c r="A202" t="s">
        <v>550</v>
      </c>
      <c r="B202">
        <v>37</v>
      </c>
      <c r="C202">
        <v>5</v>
      </c>
      <c r="D202" s="1">
        <v>895.94</v>
      </c>
      <c r="E202" s="1">
        <v>24.214594594594594</v>
      </c>
      <c r="F202" s="1">
        <v>7.4</v>
      </c>
    </row>
    <row r="203" spans="1:6" x14ac:dyDescent="0.25">
      <c r="A203" t="s">
        <v>1741</v>
      </c>
      <c r="B203">
        <v>6</v>
      </c>
      <c r="C203">
        <v>2</v>
      </c>
      <c r="D203" s="1">
        <v>894.84</v>
      </c>
      <c r="E203" s="1">
        <v>149.13999999999999</v>
      </c>
      <c r="F203" s="1">
        <v>3</v>
      </c>
    </row>
    <row r="204" spans="1:6" x14ac:dyDescent="0.25">
      <c r="A204" t="s">
        <v>94</v>
      </c>
      <c r="B204">
        <v>244</v>
      </c>
      <c r="C204">
        <v>18</v>
      </c>
      <c r="D204" s="1">
        <v>893.28</v>
      </c>
      <c r="E204" s="1">
        <v>3.6609836065573771</v>
      </c>
      <c r="F204" s="1">
        <v>13.555555555555555</v>
      </c>
    </row>
    <row r="205" spans="1:6" x14ac:dyDescent="0.25">
      <c r="A205" t="s">
        <v>1490</v>
      </c>
      <c r="B205">
        <v>8</v>
      </c>
      <c r="C205">
        <v>4</v>
      </c>
      <c r="D205" s="1">
        <v>891.28</v>
      </c>
      <c r="E205" s="1">
        <v>111.41</v>
      </c>
      <c r="F205" s="1">
        <v>2</v>
      </c>
    </row>
    <row r="206" spans="1:6" x14ac:dyDescent="0.25">
      <c r="A206" t="s">
        <v>71</v>
      </c>
      <c r="B206">
        <v>293</v>
      </c>
      <c r="C206">
        <v>9</v>
      </c>
      <c r="D206" s="1">
        <v>890.91</v>
      </c>
      <c r="E206" s="1">
        <v>3.0406484641638225</v>
      </c>
      <c r="F206" s="1">
        <v>32.555555555555557</v>
      </c>
    </row>
    <row r="207" spans="1:6" x14ac:dyDescent="0.25">
      <c r="A207" t="s">
        <v>2084</v>
      </c>
      <c r="B207">
        <v>4</v>
      </c>
      <c r="C207">
        <v>2</v>
      </c>
      <c r="D207" s="1">
        <v>889.2</v>
      </c>
      <c r="E207" s="1">
        <v>222.3</v>
      </c>
      <c r="F207" s="1">
        <v>2</v>
      </c>
    </row>
    <row r="208" spans="1:6" x14ac:dyDescent="0.25">
      <c r="A208" t="s">
        <v>1342</v>
      </c>
      <c r="B208">
        <v>10</v>
      </c>
      <c r="C208">
        <v>8</v>
      </c>
      <c r="D208" s="1">
        <v>878.52</v>
      </c>
      <c r="E208" s="1">
        <v>87.852000000000004</v>
      </c>
      <c r="F208" s="1">
        <v>1.25</v>
      </c>
    </row>
    <row r="209" spans="1:6" x14ac:dyDescent="0.25">
      <c r="A209" t="s">
        <v>630</v>
      </c>
      <c r="B209">
        <v>31</v>
      </c>
      <c r="C209">
        <v>24</v>
      </c>
      <c r="D209" s="1">
        <v>877.78</v>
      </c>
      <c r="E209" s="1">
        <v>28.315483870967743</v>
      </c>
      <c r="F209" s="1">
        <v>1.2916666666666667</v>
      </c>
    </row>
    <row r="210" spans="1:6" x14ac:dyDescent="0.25">
      <c r="A210" t="s">
        <v>1641</v>
      </c>
      <c r="B210">
        <v>7</v>
      </c>
      <c r="C210">
        <v>3</v>
      </c>
      <c r="D210" s="1">
        <v>875</v>
      </c>
      <c r="E210" s="1">
        <v>125</v>
      </c>
      <c r="F210" s="1">
        <v>2.3333333333333335</v>
      </c>
    </row>
    <row r="211" spans="1:6" x14ac:dyDescent="0.25">
      <c r="A211" t="s">
        <v>303</v>
      </c>
      <c r="B211">
        <v>74</v>
      </c>
      <c r="C211">
        <v>23</v>
      </c>
      <c r="D211" s="1">
        <v>874.9</v>
      </c>
      <c r="E211" s="1">
        <v>11.822972972972972</v>
      </c>
      <c r="F211" s="1">
        <v>3.2173913043478262</v>
      </c>
    </row>
    <row r="212" spans="1:6" x14ac:dyDescent="0.25">
      <c r="A212" t="s">
        <v>793</v>
      </c>
      <c r="B212">
        <v>23</v>
      </c>
      <c r="C212">
        <v>18</v>
      </c>
      <c r="D212" s="1">
        <v>874.26</v>
      </c>
      <c r="E212" s="1">
        <v>38.011304347826083</v>
      </c>
      <c r="F212" s="1">
        <v>1.2777777777777777</v>
      </c>
    </row>
    <row r="213" spans="1:6" x14ac:dyDescent="0.25">
      <c r="A213" t="s">
        <v>88</v>
      </c>
      <c r="B213">
        <v>262</v>
      </c>
      <c r="C213">
        <v>10</v>
      </c>
      <c r="D213" s="1">
        <v>873.49</v>
      </c>
      <c r="E213" s="1">
        <v>3.3339312977099236</v>
      </c>
      <c r="F213" s="1">
        <v>26.2</v>
      </c>
    </row>
    <row r="214" spans="1:6" x14ac:dyDescent="0.25">
      <c r="A214" t="s">
        <v>986</v>
      </c>
      <c r="B214">
        <v>16</v>
      </c>
      <c r="C214">
        <v>11</v>
      </c>
      <c r="D214" s="1">
        <v>867.8</v>
      </c>
      <c r="E214" s="1">
        <v>54.237499999999997</v>
      </c>
      <c r="F214" s="1">
        <v>1.4545454545454546</v>
      </c>
    </row>
    <row r="215" spans="1:6" x14ac:dyDescent="0.25">
      <c r="A215" t="s">
        <v>1127</v>
      </c>
      <c r="B215">
        <v>13</v>
      </c>
      <c r="C215">
        <v>9</v>
      </c>
      <c r="D215" s="1">
        <v>867.44</v>
      </c>
      <c r="E215" s="1">
        <v>66.726153846153849</v>
      </c>
      <c r="F215" s="1">
        <v>1.4444444444444444</v>
      </c>
    </row>
    <row r="216" spans="1:6" x14ac:dyDescent="0.25">
      <c r="A216" t="s">
        <v>1867</v>
      </c>
      <c r="B216">
        <v>5</v>
      </c>
      <c r="C216">
        <v>5</v>
      </c>
      <c r="D216" s="1">
        <v>860.77</v>
      </c>
      <c r="E216" s="1">
        <v>172.154</v>
      </c>
      <c r="F216" s="1">
        <v>1</v>
      </c>
    </row>
    <row r="217" spans="1:6" x14ac:dyDescent="0.25">
      <c r="A217" t="s">
        <v>926</v>
      </c>
      <c r="B217">
        <v>18</v>
      </c>
      <c r="C217">
        <v>14</v>
      </c>
      <c r="D217" s="1">
        <v>860.35</v>
      </c>
      <c r="E217" s="1">
        <v>47.797222222222224</v>
      </c>
      <c r="F217" s="1">
        <v>1.2857142857142858</v>
      </c>
    </row>
    <row r="218" spans="1:6" x14ac:dyDescent="0.25">
      <c r="A218" t="s">
        <v>1935</v>
      </c>
      <c r="B218">
        <v>5</v>
      </c>
      <c r="C218">
        <v>5</v>
      </c>
      <c r="D218" s="1">
        <v>859.05</v>
      </c>
      <c r="E218" s="1">
        <v>171.81</v>
      </c>
      <c r="F218" s="1">
        <v>1</v>
      </c>
    </row>
    <row r="219" spans="1:6" x14ac:dyDescent="0.25">
      <c r="A219" t="s">
        <v>988</v>
      </c>
      <c r="B219">
        <v>16</v>
      </c>
      <c r="C219">
        <v>13</v>
      </c>
      <c r="D219" s="1">
        <v>855.04</v>
      </c>
      <c r="E219" s="1">
        <v>53.44</v>
      </c>
      <c r="F219" s="1">
        <v>1.2307692307692308</v>
      </c>
    </row>
    <row r="220" spans="1:6" x14ac:dyDescent="0.25">
      <c r="A220" t="s">
        <v>1907</v>
      </c>
      <c r="B220">
        <v>5</v>
      </c>
      <c r="C220">
        <v>2</v>
      </c>
      <c r="D220" s="1">
        <v>855</v>
      </c>
      <c r="E220" s="1">
        <v>171</v>
      </c>
      <c r="F220" s="1">
        <v>2.5</v>
      </c>
    </row>
    <row r="221" spans="1:6" x14ac:dyDescent="0.25">
      <c r="A221" t="s">
        <v>205</v>
      </c>
      <c r="B221">
        <v>114</v>
      </c>
      <c r="C221">
        <v>12</v>
      </c>
      <c r="D221" s="1">
        <v>847.28</v>
      </c>
      <c r="E221" s="1">
        <v>7.4322807017543857</v>
      </c>
      <c r="F221" s="1">
        <v>9.5</v>
      </c>
    </row>
    <row r="222" spans="1:6" x14ac:dyDescent="0.25">
      <c r="A222" t="s">
        <v>331</v>
      </c>
      <c r="B222">
        <v>68</v>
      </c>
      <c r="C222">
        <v>25</v>
      </c>
      <c r="D222" s="1">
        <v>842.46</v>
      </c>
      <c r="E222" s="1">
        <v>12.389117647058825</v>
      </c>
      <c r="F222" s="1">
        <v>2.72</v>
      </c>
    </row>
    <row r="223" spans="1:6" x14ac:dyDescent="0.25">
      <c r="A223" t="s">
        <v>10</v>
      </c>
      <c r="B223">
        <v>1880</v>
      </c>
      <c r="C223">
        <v>50</v>
      </c>
      <c r="D223" s="1">
        <v>839.48</v>
      </c>
      <c r="E223" s="1">
        <v>0.44653191489361704</v>
      </c>
      <c r="F223" s="1">
        <v>37.6</v>
      </c>
    </row>
    <row r="224" spans="1:6" x14ac:dyDescent="0.25">
      <c r="A224" t="s">
        <v>2078</v>
      </c>
      <c r="B224">
        <v>4</v>
      </c>
      <c r="C224">
        <v>1</v>
      </c>
      <c r="D224" s="1">
        <v>838</v>
      </c>
      <c r="E224" s="1">
        <v>209.5</v>
      </c>
      <c r="F224" s="1">
        <v>4</v>
      </c>
    </row>
    <row r="225" spans="1:6" x14ac:dyDescent="0.25">
      <c r="A225" t="s">
        <v>1090</v>
      </c>
      <c r="B225">
        <v>14</v>
      </c>
      <c r="C225">
        <v>10</v>
      </c>
      <c r="D225" s="1">
        <v>836.4</v>
      </c>
      <c r="E225" s="1">
        <v>59.74285714285714</v>
      </c>
      <c r="F225" s="1">
        <v>1.4</v>
      </c>
    </row>
    <row r="226" spans="1:6" x14ac:dyDescent="0.25">
      <c r="A226" t="s">
        <v>1264</v>
      </c>
      <c r="B226">
        <v>11</v>
      </c>
      <c r="C226">
        <v>5</v>
      </c>
      <c r="D226" s="1">
        <v>834.35</v>
      </c>
      <c r="E226" s="1">
        <v>75.849999999999994</v>
      </c>
      <c r="F226" s="1">
        <v>2.2000000000000002</v>
      </c>
    </row>
    <row r="227" spans="1:6" x14ac:dyDescent="0.25">
      <c r="A227" t="s">
        <v>898</v>
      </c>
      <c r="B227">
        <v>19</v>
      </c>
      <c r="C227">
        <v>13</v>
      </c>
      <c r="D227" s="1">
        <v>832.7</v>
      </c>
      <c r="E227" s="1">
        <v>43.826315789473682</v>
      </c>
      <c r="F227" s="1">
        <v>1.4615384615384615</v>
      </c>
    </row>
    <row r="228" spans="1:6" x14ac:dyDescent="0.25">
      <c r="A228" t="s">
        <v>1430</v>
      </c>
      <c r="B228">
        <v>9</v>
      </c>
      <c r="C228">
        <v>8</v>
      </c>
      <c r="D228" s="1">
        <v>831.26</v>
      </c>
      <c r="E228" s="1">
        <v>92.362222222222229</v>
      </c>
      <c r="F228" s="1">
        <v>1.125</v>
      </c>
    </row>
    <row r="229" spans="1:6" x14ac:dyDescent="0.25">
      <c r="A229" t="s">
        <v>627</v>
      </c>
      <c r="B229">
        <v>32</v>
      </c>
      <c r="C229">
        <v>7</v>
      </c>
      <c r="D229" s="1">
        <v>824.8</v>
      </c>
      <c r="E229" s="1">
        <v>25.774999999999999</v>
      </c>
      <c r="F229" s="1">
        <v>4.5714285714285712</v>
      </c>
    </row>
    <row r="230" spans="1:6" x14ac:dyDescent="0.25">
      <c r="A230" t="s">
        <v>652</v>
      </c>
      <c r="B230">
        <v>29</v>
      </c>
      <c r="C230">
        <v>22</v>
      </c>
      <c r="D230" s="1">
        <v>813.86</v>
      </c>
      <c r="E230" s="1">
        <v>28.064137931034484</v>
      </c>
      <c r="F230" s="1">
        <v>1.3181818181818181</v>
      </c>
    </row>
    <row r="231" spans="1:6" x14ac:dyDescent="0.25">
      <c r="A231" t="s">
        <v>217</v>
      </c>
      <c r="B231">
        <v>108</v>
      </c>
      <c r="C231">
        <v>16</v>
      </c>
      <c r="D231" s="1">
        <v>811.94</v>
      </c>
      <c r="E231" s="1">
        <v>7.5179629629629625</v>
      </c>
      <c r="F231" s="1">
        <v>6.75</v>
      </c>
    </row>
    <row r="232" spans="1:6" x14ac:dyDescent="0.25">
      <c r="A232" t="s">
        <v>1226</v>
      </c>
      <c r="B232">
        <v>12</v>
      </c>
      <c r="C232">
        <v>6</v>
      </c>
      <c r="D232" s="1">
        <v>811.21</v>
      </c>
      <c r="E232" s="1">
        <v>67.600833333333327</v>
      </c>
      <c r="F232" s="1">
        <v>2</v>
      </c>
    </row>
    <row r="233" spans="1:6" x14ac:dyDescent="0.25">
      <c r="A233" t="s">
        <v>1234</v>
      </c>
      <c r="B233">
        <v>12</v>
      </c>
      <c r="C233">
        <v>6</v>
      </c>
      <c r="D233" s="1">
        <v>810.89</v>
      </c>
      <c r="E233" s="1">
        <v>67.57416666666667</v>
      </c>
      <c r="F233" s="1">
        <v>2</v>
      </c>
    </row>
    <row r="234" spans="1:6" x14ac:dyDescent="0.25">
      <c r="A234" t="s">
        <v>257</v>
      </c>
      <c r="B234">
        <v>89</v>
      </c>
      <c r="C234">
        <v>16</v>
      </c>
      <c r="D234" s="1">
        <v>809.57</v>
      </c>
      <c r="E234" s="1">
        <v>9.0962921348314598</v>
      </c>
      <c r="F234" s="1">
        <v>5.5625</v>
      </c>
    </row>
    <row r="235" spans="1:6" x14ac:dyDescent="0.25">
      <c r="A235" t="s">
        <v>874</v>
      </c>
      <c r="B235">
        <v>20</v>
      </c>
      <c r="C235">
        <v>1</v>
      </c>
      <c r="D235" s="1">
        <v>809</v>
      </c>
      <c r="E235" s="1">
        <v>40.450000000000003</v>
      </c>
      <c r="F235" s="1">
        <v>20</v>
      </c>
    </row>
    <row r="236" spans="1:6" x14ac:dyDescent="0.25">
      <c r="A236" t="s">
        <v>661</v>
      </c>
      <c r="B236">
        <v>29</v>
      </c>
      <c r="C236">
        <v>3</v>
      </c>
      <c r="D236" s="1">
        <v>806.2</v>
      </c>
      <c r="E236" s="1">
        <v>27.8</v>
      </c>
      <c r="F236" s="1">
        <v>9.6666666666666661</v>
      </c>
    </row>
    <row r="237" spans="1:6" x14ac:dyDescent="0.25">
      <c r="A237" t="s">
        <v>1489</v>
      </c>
      <c r="B237">
        <v>8</v>
      </c>
      <c r="C237">
        <v>5</v>
      </c>
      <c r="D237" s="1">
        <v>800.43</v>
      </c>
      <c r="E237" s="1">
        <v>100.05374999999999</v>
      </c>
      <c r="F237" s="1">
        <v>1.6</v>
      </c>
    </row>
    <row r="238" spans="1:6" x14ac:dyDescent="0.25">
      <c r="A238" t="s">
        <v>89</v>
      </c>
      <c r="B238">
        <v>256</v>
      </c>
      <c r="C238">
        <v>43</v>
      </c>
      <c r="D238" s="1">
        <v>798.55</v>
      </c>
      <c r="E238" s="1">
        <v>3.1193359374999998</v>
      </c>
      <c r="F238" s="1">
        <v>5.9534883720930232</v>
      </c>
    </row>
    <row r="239" spans="1:6" x14ac:dyDescent="0.25">
      <c r="A239" t="s">
        <v>1346</v>
      </c>
      <c r="B239">
        <v>10</v>
      </c>
      <c r="C239">
        <v>6</v>
      </c>
      <c r="D239" s="1">
        <v>796.45</v>
      </c>
      <c r="E239" s="1">
        <v>79.644999999999996</v>
      </c>
      <c r="F239" s="1">
        <v>1.6666666666666667</v>
      </c>
    </row>
    <row r="240" spans="1:6" x14ac:dyDescent="0.25">
      <c r="A240" t="s">
        <v>2180</v>
      </c>
      <c r="B240">
        <v>4</v>
      </c>
      <c r="C240">
        <v>1</v>
      </c>
      <c r="D240" s="1">
        <v>795.92</v>
      </c>
      <c r="E240" s="1">
        <v>198.98</v>
      </c>
      <c r="F240" s="1">
        <v>4</v>
      </c>
    </row>
    <row r="241" spans="1:6" x14ac:dyDescent="0.25">
      <c r="A241" t="s">
        <v>2181</v>
      </c>
      <c r="B241">
        <v>4</v>
      </c>
      <c r="C241">
        <v>1</v>
      </c>
      <c r="D241" s="1">
        <v>795.92</v>
      </c>
      <c r="E241" s="1">
        <v>198.98</v>
      </c>
      <c r="F241" s="1">
        <v>4</v>
      </c>
    </row>
    <row r="242" spans="1:6" x14ac:dyDescent="0.25">
      <c r="A242" t="s">
        <v>1148</v>
      </c>
      <c r="B242">
        <v>13</v>
      </c>
      <c r="C242">
        <v>13</v>
      </c>
      <c r="D242" s="1">
        <v>794.57</v>
      </c>
      <c r="E242" s="1">
        <v>61.120769230769234</v>
      </c>
      <c r="F242" s="1">
        <v>1</v>
      </c>
    </row>
    <row r="243" spans="1:6" x14ac:dyDescent="0.25">
      <c r="A243" t="s">
        <v>626</v>
      </c>
      <c r="B243">
        <v>32</v>
      </c>
      <c r="C243">
        <v>4</v>
      </c>
      <c r="D243" s="1">
        <v>794.24</v>
      </c>
      <c r="E243" s="1">
        <v>24.82</v>
      </c>
      <c r="F243" s="1">
        <v>8</v>
      </c>
    </row>
    <row r="244" spans="1:6" x14ac:dyDescent="0.25">
      <c r="A244" t="s">
        <v>377</v>
      </c>
      <c r="B244">
        <v>58</v>
      </c>
      <c r="C244">
        <v>36</v>
      </c>
      <c r="D244" s="1">
        <v>794.05</v>
      </c>
      <c r="E244" s="1">
        <v>13.690517241379309</v>
      </c>
      <c r="F244" s="1">
        <v>1.6111111111111112</v>
      </c>
    </row>
    <row r="245" spans="1:6" x14ac:dyDescent="0.25">
      <c r="A245" t="s">
        <v>689</v>
      </c>
      <c r="B245">
        <v>27</v>
      </c>
      <c r="C245">
        <v>6</v>
      </c>
      <c r="D245" s="1">
        <v>793.98</v>
      </c>
      <c r="E245" s="1">
        <v>29.406666666666666</v>
      </c>
      <c r="F245" s="1">
        <v>4.5</v>
      </c>
    </row>
    <row r="246" spans="1:6" x14ac:dyDescent="0.25">
      <c r="A246" t="s">
        <v>21</v>
      </c>
      <c r="B246">
        <v>798</v>
      </c>
      <c r="C246">
        <v>5</v>
      </c>
      <c r="D246" s="1">
        <v>792.82</v>
      </c>
      <c r="E246" s="1">
        <v>0.99350877192982456</v>
      </c>
      <c r="F246" s="1">
        <v>159.6</v>
      </c>
    </row>
    <row r="247" spans="1:6" x14ac:dyDescent="0.25">
      <c r="A247" t="s">
        <v>14</v>
      </c>
      <c r="B247">
        <v>1214</v>
      </c>
      <c r="C247">
        <v>31</v>
      </c>
      <c r="D247" s="1">
        <v>791.98</v>
      </c>
      <c r="E247" s="1">
        <v>0.65237232289950575</v>
      </c>
      <c r="F247" s="1">
        <v>39.161290322580648</v>
      </c>
    </row>
    <row r="248" spans="1:6" x14ac:dyDescent="0.25">
      <c r="A248" t="s">
        <v>1440</v>
      </c>
      <c r="B248">
        <v>9</v>
      </c>
      <c r="C248">
        <v>3</v>
      </c>
      <c r="D248" s="1">
        <v>784.93</v>
      </c>
      <c r="E248" s="1">
        <v>87.214444444444453</v>
      </c>
      <c r="F248" s="1">
        <v>3</v>
      </c>
    </row>
    <row r="249" spans="1:6" x14ac:dyDescent="0.25">
      <c r="A249" t="s">
        <v>563</v>
      </c>
      <c r="B249">
        <v>36</v>
      </c>
      <c r="C249">
        <v>18</v>
      </c>
      <c r="D249" s="1">
        <v>783</v>
      </c>
      <c r="E249" s="1">
        <v>21.75</v>
      </c>
      <c r="F249" s="1">
        <v>2</v>
      </c>
    </row>
    <row r="250" spans="1:6" x14ac:dyDescent="0.25">
      <c r="A250" t="s">
        <v>1186</v>
      </c>
      <c r="B250">
        <v>12</v>
      </c>
      <c r="C250">
        <v>3</v>
      </c>
      <c r="D250" s="1">
        <v>782.52</v>
      </c>
      <c r="E250" s="1">
        <v>65.209999999999994</v>
      </c>
      <c r="F250" s="1">
        <v>4</v>
      </c>
    </row>
    <row r="251" spans="1:6" x14ac:dyDescent="0.25">
      <c r="A251" t="s">
        <v>13</v>
      </c>
      <c r="B251">
        <v>1245</v>
      </c>
      <c r="C251">
        <v>26</v>
      </c>
      <c r="D251" s="1">
        <v>779.25</v>
      </c>
      <c r="E251" s="1">
        <v>0.62590361445783138</v>
      </c>
      <c r="F251" s="1">
        <v>47.884615384615387</v>
      </c>
    </row>
    <row r="252" spans="1:6" x14ac:dyDescent="0.25">
      <c r="A252" t="s">
        <v>901</v>
      </c>
      <c r="B252">
        <v>19</v>
      </c>
      <c r="C252">
        <v>2</v>
      </c>
      <c r="D252" s="1">
        <v>776.15</v>
      </c>
      <c r="E252" s="1">
        <v>40.85</v>
      </c>
      <c r="F252" s="1">
        <v>9.5</v>
      </c>
    </row>
    <row r="253" spans="1:6" x14ac:dyDescent="0.25">
      <c r="A253" t="s">
        <v>1345</v>
      </c>
      <c r="B253">
        <v>10</v>
      </c>
      <c r="C253">
        <v>8</v>
      </c>
      <c r="D253" s="1">
        <v>774.1</v>
      </c>
      <c r="E253" s="1">
        <v>77.41</v>
      </c>
      <c r="F253" s="1">
        <v>1.25</v>
      </c>
    </row>
    <row r="254" spans="1:6" x14ac:dyDescent="0.25">
      <c r="A254" t="s">
        <v>1047</v>
      </c>
      <c r="B254">
        <v>15</v>
      </c>
      <c r="C254">
        <v>15</v>
      </c>
      <c r="D254" s="1">
        <v>771.4</v>
      </c>
      <c r="E254" s="1">
        <v>51.426666666666662</v>
      </c>
      <c r="F254" s="1">
        <v>1</v>
      </c>
    </row>
    <row r="255" spans="1:6" x14ac:dyDescent="0.25">
      <c r="A255" t="s">
        <v>1586</v>
      </c>
      <c r="B255">
        <v>7</v>
      </c>
      <c r="C255">
        <v>2</v>
      </c>
      <c r="D255" s="1">
        <v>769.65</v>
      </c>
      <c r="E255" s="1">
        <v>109.95</v>
      </c>
      <c r="F255" s="1">
        <v>3.5</v>
      </c>
    </row>
    <row r="256" spans="1:6" x14ac:dyDescent="0.25">
      <c r="A256" t="s">
        <v>16</v>
      </c>
      <c r="B256">
        <v>1135</v>
      </c>
      <c r="C256">
        <v>24</v>
      </c>
      <c r="D256" s="1">
        <v>768.78</v>
      </c>
      <c r="E256" s="1">
        <v>0.67733920704845818</v>
      </c>
      <c r="F256" s="1">
        <v>47.291666666666664</v>
      </c>
    </row>
    <row r="257" spans="1:6" x14ac:dyDescent="0.25">
      <c r="A257" t="s">
        <v>1517</v>
      </c>
      <c r="B257">
        <v>8</v>
      </c>
      <c r="C257">
        <v>2</v>
      </c>
      <c r="D257" s="1">
        <v>767.46</v>
      </c>
      <c r="E257" s="1">
        <v>95.932500000000005</v>
      </c>
      <c r="F257" s="1">
        <v>4</v>
      </c>
    </row>
    <row r="258" spans="1:6" x14ac:dyDescent="0.25">
      <c r="A258" t="s">
        <v>2173</v>
      </c>
      <c r="B258">
        <v>4</v>
      </c>
      <c r="C258">
        <v>2</v>
      </c>
      <c r="D258" s="1">
        <v>766.64</v>
      </c>
      <c r="E258" s="1">
        <v>191.66</v>
      </c>
      <c r="F258" s="1">
        <v>2</v>
      </c>
    </row>
    <row r="259" spans="1:6" x14ac:dyDescent="0.25">
      <c r="A259" t="s">
        <v>78</v>
      </c>
      <c r="B259">
        <v>278</v>
      </c>
      <c r="C259">
        <v>3</v>
      </c>
      <c r="D259" s="1">
        <v>764.72</v>
      </c>
      <c r="E259" s="1">
        <v>2.750791366906475</v>
      </c>
      <c r="F259" s="1">
        <v>92.666666666666671</v>
      </c>
    </row>
    <row r="260" spans="1:6" x14ac:dyDescent="0.25">
      <c r="A260" t="s">
        <v>410</v>
      </c>
      <c r="B260">
        <v>54</v>
      </c>
      <c r="C260">
        <v>14</v>
      </c>
      <c r="D260" s="1">
        <v>763.78</v>
      </c>
      <c r="E260" s="1">
        <v>14.144074074074075</v>
      </c>
      <c r="F260" s="1">
        <v>3.8571428571428572</v>
      </c>
    </row>
    <row r="261" spans="1:6" x14ac:dyDescent="0.25">
      <c r="A261" t="s">
        <v>1258</v>
      </c>
      <c r="B261">
        <v>11</v>
      </c>
      <c r="C261">
        <v>7</v>
      </c>
      <c r="D261" s="1">
        <v>759.55</v>
      </c>
      <c r="E261" s="1">
        <v>69.05</v>
      </c>
      <c r="F261" s="1">
        <v>1.5714285714285714</v>
      </c>
    </row>
    <row r="262" spans="1:6" x14ac:dyDescent="0.25">
      <c r="A262" t="s">
        <v>417</v>
      </c>
      <c r="B262">
        <v>53</v>
      </c>
      <c r="C262">
        <v>13</v>
      </c>
      <c r="D262" s="1">
        <v>759</v>
      </c>
      <c r="E262" s="1">
        <v>14.320754716981131</v>
      </c>
      <c r="F262" s="1">
        <v>4.0769230769230766</v>
      </c>
    </row>
    <row r="263" spans="1:6" x14ac:dyDescent="0.25">
      <c r="A263" t="s">
        <v>335</v>
      </c>
      <c r="B263">
        <v>67</v>
      </c>
      <c r="C263">
        <v>21</v>
      </c>
      <c r="D263" s="1">
        <v>756.28</v>
      </c>
      <c r="E263" s="1">
        <v>11.287761194029851</v>
      </c>
      <c r="F263" s="1">
        <v>3.1904761904761907</v>
      </c>
    </row>
    <row r="264" spans="1:6" x14ac:dyDescent="0.25">
      <c r="A264" t="s">
        <v>817</v>
      </c>
      <c r="B264">
        <v>22</v>
      </c>
      <c r="C264">
        <v>12</v>
      </c>
      <c r="D264" s="1">
        <v>755.36</v>
      </c>
      <c r="E264" s="1">
        <v>34.334545454545456</v>
      </c>
      <c r="F264" s="1">
        <v>1.8333333333333333</v>
      </c>
    </row>
    <row r="265" spans="1:6" x14ac:dyDescent="0.25">
      <c r="A265" t="s">
        <v>1612</v>
      </c>
      <c r="B265">
        <v>7</v>
      </c>
      <c r="C265">
        <v>6</v>
      </c>
      <c r="D265" s="1">
        <v>755.36</v>
      </c>
      <c r="E265" s="1">
        <v>107.90857142857143</v>
      </c>
      <c r="F265" s="1">
        <v>1.1666666666666667</v>
      </c>
    </row>
    <row r="266" spans="1:6" x14ac:dyDescent="0.25">
      <c r="A266" t="s">
        <v>479</v>
      </c>
      <c r="B266">
        <v>45</v>
      </c>
      <c r="C266">
        <v>15</v>
      </c>
      <c r="D266" s="1">
        <v>754.62</v>
      </c>
      <c r="E266" s="1">
        <v>16.769333333333336</v>
      </c>
      <c r="F266" s="1">
        <v>3</v>
      </c>
    </row>
    <row r="267" spans="1:6" x14ac:dyDescent="0.25">
      <c r="A267" t="s">
        <v>954</v>
      </c>
      <c r="B267">
        <v>17</v>
      </c>
      <c r="C267">
        <v>14</v>
      </c>
      <c r="D267" s="1">
        <v>753.52</v>
      </c>
      <c r="E267" s="1">
        <v>44.324705882352944</v>
      </c>
      <c r="F267" s="1">
        <v>1.2142857142857142</v>
      </c>
    </row>
    <row r="268" spans="1:6" x14ac:dyDescent="0.25">
      <c r="A268" t="s">
        <v>546</v>
      </c>
      <c r="B268">
        <v>37</v>
      </c>
      <c r="C268">
        <v>22</v>
      </c>
      <c r="D268" s="1">
        <v>749.9</v>
      </c>
      <c r="E268" s="1">
        <v>20.267567567567568</v>
      </c>
      <c r="F268" s="1">
        <v>1.6818181818181819</v>
      </c>
    </row>
    <row r="269" spans="1:6" x14ac:dyDescent="0.25">
      <c r="A269" t="s">
        <v>2050</v>
      </c>
      <c r="B269">
        <v>4</v>
      </c>
      <c r="C269">
        <v>3</v>
      </c>
      <c r="D269" s="1">
        <v>748</v>
      </c>
      <c r="E269" s="1">
        <v>187</v>
      </c>
      <c r="F269" s="1">
        <v>1.3333333333333333</v>
      </c>
    </row>
    <row r="270" spans="1:6" x14ac:dyDescent="0.25">
      <c r="A270" t="s">
        <v>484</v>
      </c>
      <c r="B270">
        <v>44</v>
      </c>
      <c r="C270">
        <v>8</v>
      </c>
      <c r="D270" s="1">
        <v>746.97</v>
      </c>
      <c r="E270" s="1">
        <v>16.976590909090909</v>
      </c>
      <c r="F270" s="1">
        <v>5.5</v>
      </c>
    </row>
    <row r="271" spans="1:6" x14ac:dyDescent="0.25">
      <c r="A271" t="s">
        <v>1282</v>
      </c>
      <c r="B271">
        <v>11</v>
      </c>
      <c r="C271">
        <v>8</v>
      </c>
      <c r="D271" s="1">
        <v>745.62</v>
      </c>
      <c r="E271" s="1">
        <v>67.783636363636361</v>
      </c>
      <c r="F271" s="1">
        <v>1.375</v>
      </c>
    </row>
    <row r="272" spans="1:6" x14ac:dyDescent="0.25">
      <c r="A272" t="s">
        <v>1978</v>
      </c>
      <c r="B272">
        <v>5</v>
      </c>
      <c r="C272">
        <v>4</v>
      </c>
      <c r="D272" s="1">
        <v>744.8</v>
      </c>
      <c r="E272" s="1">
        <v>148.96</v>
      </c>
      <c r="F272" s="1">
        <v>1.25</v>
      </c>
    </row>
    <row r="273" spans="1:6" x14ac:dyDescent="0.25">
      <c r="A273" t="s">
        <v>348</v>
      </c>
      <c r="B273">
        <v>65</v>
      </c>
      <c r="C273">
        <v>5</v>
      </c>
      <c r="D273" s="1">
        <v>743.75</v>
      </c>
      <c r="E273" s="1">
        <v>11.442307692307692</v>
      </c>
      <c r="F273" s="1">
        <v>13</v>
      </c>
    </row>
    <row r="274" spans="1:6" x14ac:dyDescent="0.25">
      <c r="A274" t="s">
        <v>15</v>
      </c>
      <c r="B274">
        <v>1155</v>
      </c>
      <c r="C274">
        <v>28</v>
      </c>
      <c r="D274" s="1">
        <v>742.57</v>
      </c>
      <c r="E274" s="1">
        <v>0.64291774891774889</v>
      </c>
      <c r="F274" s="1">
        <v>41.25</v>
      </c>
    </row>
    <row r="275" spans="1:6" x14ac:dyDescent="0.25">
      <c r="A275" t="s">
        <v>232</v>
      </c>
      <c r="B275">
        <v>99</v>
      </c>
      <c r="C275">
        <v>10</v>
      </c>
      <c r="D275" s="1">
        <v>740.04</v>
      </c>
      <c r="E275" s="1">
        <v>7.4751515151515155</v>
      </c>
      <c r="F275" s="1">
        <v>9.9</v>
      </c>
    </row>
    <row r="276" spans="1:6" x14ac:dyDescent="0.25">
      <c r="A276" t="s">
        <v>208</v>
      </c>
      <c r="B276">
        <v>114</v>
      </c>
      <c r="C276">
        <v>50</v>
      </c>
      <c r="D276" s="1">
        <v>739.86</v>
      </c>
      <c r="E276" s="1">
        <v>6.49</v>
      </c>
      <c r="F276" s="1">
        <v>2.2799999999999998</v>
      </c>
    </row>
    <row r="277" spans="1:6" x14ac:dyDescent="0.25">
      <c r="A277" t="s">
        <v>3800</v>
      </c>
      <c r="B277">
        <v>1</v>
      </c>
      <c r="C277">
        <v>1</v>
      </c>
      <c r="D277" s="1">
        <v>732.52</v>
      </c>
      <c r="E277" s="1">
        <v>732.52</v>
      </c>
      <c r="F277" s="1">
        <v>1</v>
      </c>
    </row>
    <row r="278" spans="1:6" x14ac:dyDescent="0.25">
      <c r="A278" t="s">
        <v>945</v>
      </c>
      <c r="B278">
        <v>17</v>
      </c>
      <c r="C278">
        <v>8</v>
      </c>
      <c r="D278" s="1">
        <v>732.47</v>
      </c>
      <c r="E278" s="1">
        <v>43.086470588235294</v>
      </c>
      <c r="F278" s="1">
        <v>2.125</v>
      </c>
    </row>
    <row r="279" spans="1:6" x14ac:dyDescent="0.25">
      <c r="A279" t="s">
        <v>133</v>
      </c>
      <c r="B279">
        <v>186</v>
      </c>
      <c r="C279">
        <v>27</v>
      </c>
      <c r="D279" s="1">
        <v>730.58</v>
      </c>
      <c r="E279" s="1">
        <v>3.9278494623655913</v>
      </c>
      <c r="F279" s="1">
        <v>6.8888888888888893</v>
      </c>
    </row>
    <row r="280" spans="1:6" x14ac:dyDescent="0.25">
      <c r="A280" t="s">
        <v>1438</v>
      </c>
      <c r="B280">
        <v>9</v>
      </c>
      <c r="C280">
        <v>2</v>
      </c>
      <c r="D280" s="1">
        <v>728.97</v>
      </c>
      <c r="E280" s="1">
        <v>80.99666666666667</v>
      </c>
      <c r="F280" s="1">
        <v>4.5</v>
      </c>
    </row>
    <row r="281" spans="1:6" x14ac:dyDescent="0.25">
      <c r="A281" t="s">
        <v>797</v>
      </c>
      <c r="B281">
        <v>23</v>
      </c>
      <c r="C281">
        <v>15</v>
      </c>
      <c r="D281" s="1">
        <v>722</v>
      </c>
      <c r="E281" s="1">
        <v>31.391304347826086</v>
      </c>
      <c r="F281" s="1">
        <v>1.5333333333333334</v>
      </c>
    </row>
    <row r="282" spans="1:6" x14ac:dyDescent="0.25">
      <c r="A282" t="s">
        <v>1740</v>
      </c>
      <c r="B282">
        <v>6</v>
      </c>
      <c r="C282">
        <v>4</v>
      </c>
      <c r="D282" s="1">
        <v>720.6</v>
      </c>
      <c r="E282" s="1">
        <v>120.1</v>
      </c>
      <c r="F282" s="1">
        <v>1.5</v>
      </c>
    </row>
    <row r="283" spans="1:6" x14ac:dyDescent="0.25">
      <c r="A283" t="s">
        <v>840</v>
      </c>
      <c r="B283">
        <v>21</v>
      </c>
      <c r="C283">
        <v>8</v>
      </c>
      <c r="D283" s="1">
        <v>720.3</v>
      </c>
      <c r="E283" s="1">
        <v>34.299999999999997</v>
      </c>
      <c r="F283" s="1">
        <v>2.625</v>
      </c>
    </row>
    <row r="284" spans="1:6" x14ac:dyDescent="0.25">
      <c r="A284" t="s">
        <v>637</v>
      </c>
      <c r="B284">
        <v>31</v>
      </c>
      <c r="C284">
        <v>9</v>
      </c>
      <c r="D284" s="1">
        <v>719.59</v>
      </c>
      <c r="E284" s="1">
        <v>23.212580645161289</v>
      </c>
      <c r="F284" s="1">
        <v>3.4444444444444446</v>
      </c>
    </row>
    <row r="285" spans="1:6" x14ac:dyDescent="0.25">
      <c r="A285" t="s">
        <v>162</v>
      </c>
      <c r="B285">
        <v>153</v>
      </c>
      <c r="C285">
        <v>6</v>
      </c>
      <c r="D285" s="1">
        <v>718.12</v>
      </c>
      <c r="E285" s="1">
        <v>4.6935947712418296</v>
      </c>
      <c r="F285" s="1">
        <v>25.5</v>
      </c>
    </row>
    <row r="286" spans="1:6" x14ac:dyDescent="0.25">
      <c r="A286" t="s">
        <v>987</v>
      </c>
      <c r="B286">
        <v>16</v>
      </c>
      <c r="C286">
        <v>13</v>
      </c>
      <c r="D286" s="1">
        <v>714.15</v>
      </c>
      <c r="E286" s="1">
        <v>44.634374999999999</v>
      </c>
      <c r="F286" s="1">
        <v>1.2307692307692308</v>
      </c>
    </row>
    <row r="287" spans="1:6" x14ac:dyDescent="0.25">
      <c r="A287" t="s">
        <v>895</v>
      </c>
      <c r="B287">
        <v>19</v>
      </c>
      <c r="C287">
        <v>8</v>
      </c>
      <c r="D287" s="1">
        <v>712.5</v>
      </c>
      <c r="E287" s="1">
        <v>37.5</v>
      </c>
      <c r="F287" s="1">
        <v>2.375</v>
      </c>
    </row>
    <row r="288" spans="1:6" x14ac:dyDescent="0.25">
      <c r="A288" t="s">
        <v>1433</v>
      </c>
      <c r="B288">
        <v>9</v>
      </c>
      <c r="C288">
        <v>7</v>
      </c>
      <c r="D288" s="1">
        <v>707.12</v>
      </c>
      <c r="E288" s="1">
        <v>78.568888888888893</v>
      </c>
      <c r="F288" s="1">
        <v>1.2857142857142858</v>
      </c>
    </row>
    <row r="289" spans="1:6" x14ac:dyDescent="0.25">
      <c r="A289" t="s">
        <v>634</v>
      </c>
      <c r="B289">
        <v>31</v>
      </c>
      <c r="C289">
        <v>16</v>
      </c>
      <c r="D289" s="1">
        <v>705.01</v>
      </c>
      <c r="E289" s="1">
        <v>22.742258064516133</v>
      </c>
      <c r="F289" s="1">
        <v>1.9375</v>
      </c>
    </row>
    <row r="290" spans="1:6" x14ac:dyDescent="0.25">
      <c r="A290" t="s">
        <v>1040</v>
      </c>
      <c r="B290">
        <v>15</v>
      </c>
      <c r="C290">
        <v>2</v>
      </c>
      <c r="D290" s="1">
        <v>705</v>
      </c>
      <c r="E290" s="1">
        <v>47</v>
      </c>
      <c r="F290" s="1">
        <v>7.5</v>
      </c>
    </row>
    <row r="291" spans="1:6" x14ac:dyDescent="0.25">
      <c r="A291" t="s">
        <v>412</v>
      </c>
      <c r="B291">
        <v>53</v>
      </c>
      <c r="C291">
        <v>17</v>
      </c>
      <c r="D291" s="1">
        <v>703.58</v>
      </c>
      <c r="E291" s="1">
        <v>13.27509433962264</v>
      </c>
      <c r="F291" s="1">
        <v>3.1176470588235294</v>
      </c>
    </row>
    <row r="292" spans="1:6" x14ac:dyDescent="0.25">
      <c r="A292" t="s">
        <v>174</v>
      </c>
      <c r="B292">
        <v>147</v>
      </c>
      <c r="C292">
        <v>46</v>
      </c>
      <c r="D292" s="1">
        <v>702.66</v>
      </c>
      <c r="E292" s="1">
        <v>4.78</v>
      </c>
      <c r="F292" s="1">
        <v>3.1956521739130435</v>
      </c>
    </row>
    <row r="293" spans="1:6" x14ac:dyDescent="0.25">
      <c r="A293" t="s">
        <v>1718</v>
      </c>
      <c r="B293">
        <v>6</v>
      </c>
      <c r="C293">
        <v>1</v>
      </c>
      <c r="D293" s="1">
        <v>702</v>
      </c>
      <c r="E293" s="1">
        <v>117</v>
      </c>
      <c r="F293" s="1">
        <v>6</v>
      </c>
    </row>
    <row r="294" spans="1:6" x14ac:dyDescent="0.25">
      <c r="A294" t="s">
        <v>1434</v>
      </c>
      <c r="B294">
        <v>9</v>
      </c>
      <c r="C294">
        <v>6</v>
      </c>
      <c r="D294" s="1">
        <v>699.67</v>
      </c>
      <c r="E294" s="1">
        <v>77.74111111111111</v>
      </c>
      <c r="F294" s="1">
        <v>1.5</v>
      </c>
    </row>
    <row r="295" spans="1:6" x14ac:dyDescent="0.25">
      <c r="A295" t="s">
        <v>1437</v>
      </c>
      <c r="B295">
        <v>9</v>
      </c>
      <c r="C295">
        <v>7</v>
      </c>
      <c r="D295" s="1">
        <v>698.7</v>
      </c>
      <c r="E295" s="1">
        <v>77.633333333333326</v>
      </c>
      <c r="F295" s="1">
        <v>1.2857142857142858</v>
      </c>
    </row>
    <row r="296" spans="1:6" x14ac:dyDescent="0.25">
      <c r="A296" t="s">
        <v>128</v>
      </c>
      <c r="B296">
        <v>190</v>
      </c>
      <c r="C296">
        <v>8</v>
      </c>
      <c r="D296" s="1">
        <v>697.87</v>
      </c>
      <c r="E296" s="1">
        <v>3.673</v>
      </c>
      <c r="F296" s="1">
        <v>23.75</v>
      </c>
    </row>
    <row r="297" spans="1:6" x14ac:dyDescent="0.25">
      <c r="A297" t="s">
        <v>1523</v>
      </c>
      <c r="B297">
        <v>8</v>
      </c>
      <c r="C297">
        <v>3</v>
      </c>
      <c r="D297" s="1">
        <v>696.94</v>
      </c>
      <c r="E297" s="1">
        <v>87.117500000000007</v>
      </c>
      <c r="F297" s="1">
        <v>2.6666666666666665</v>
      </c>
    </row>
    <row r="298" spans="1:6" x14ac:dyDescent="0.25">
      <c r="A298" t="s">
        <v>621</v>
      </c>
      <c r="B298">
        <v>32</v>
      </c>
      <c r="C298">
        <v>21</v>
      </c>
      <c r="D298" s="1">
        <v>696</v>
      </c>
      <c r="E298" s="1">
        <v>21.75</v>
      </c>
      <c r="F298" s="1">
        <v>1.5238095238095237</v>
      </c>
    </row>
    <row r="299" spans="1:6" x14ac:dyDescent="0.25">
      <c r="A299" t="s">
        <v>491</v>
      </c>
      <c r="B299">
        <v>43</v>
      </c>
      <c r="C299">
        <v>22</v>
      </c>
      <c r="D299" s="1">
        <v>694.45</v>
      </c>
      <c r="E299" s="1">
        <v>16.149999999999999</v>
      </c>
      <c r="F299" s="1">
        <v>1.9545454545454546</v>
      </c>
    </row>
    <row r="300" spans="1:6" x14ac:dyDescent="0.25">
      <c r="A300" t="s">
        <v>1441</v>
      </c>
      <c r="B300">
        <v>9</v>
      </c>
      <c r="C300">
        <v>3</v>
      </c>
      <c r="D300" s="1">
        <v>691.4</v>
      </c>
      <c r="E300" s="1">
        <v>76.822222222222223</v>
      </c>
      <c r="F300" s="1">
        <v>3</v>
      </c>
    </row>
    <row r="301" spans="1:6" x14ac:dyDescent="0.25">
      <c r="A301" t="s">
        <v>1347</v>
      </c>
      <c r="B301">
        <v>10</v>
      </c>
      <c r="C301">
        <v>6</v>
      </c>
      <c r="D301" s="1">
        <v>688.77</v>
      </c>
      <c r="E301" s="1">
        <v>68.876999999999995</v>
      </c>
      <c r="F301" s="1">
        <v>1.6666666666666667</v>
      </c>
    </row>
    <row r="302" spans="1:6" x14ac:dyDescent="0.25">
      <c r="A302" t="s">
        <v>3789</v>
      </c>
      <c r="B302">
        <v>1</v>
      </c>
      <c r="C302">
        <v>1</v>
      </c>
      <c r="D302" s="1">
        <v>686.3</v>
      </c>
      <c r="E302" s="1">
        <v>686.3</v>
      </c>
      <c r="F302" s="1">
        <v>1</v>
      </c>
    </row>
    <row r="303" spans="1:6" x14ac:dyDescent="0.25">
      <c r="A303" t="s">
        <v>923</v>
      </c>
      <c r="B303">
        <v>18</v>
      </c>
      <c r="C303">
        <v>12</v>
      </c>
      <c r="D303" s="1">
        <v>685.6</v>
      </c>
      <c r="E303" s="1">
        <v>38.088888888888889</v>
      </c>
      <c r="F303" s="1">
        <v>1.5</v>
      </c>
    </row>
    <row r="304" spans="1:6" x14ac:dyDescent="0.25">
      <c r="A304" t="s">
        <v>682</v>
      </c>
      <c r="B304">
        <v>28</v>
      </c>
      <c r="C304">
        <v>3</v>
      </c>
      <c r="D304" s="1">
        <v>684.88</v>
      </c>
      <c r="E304" s="1">
        <v>24.46</v>
      </c>
      <c r="F304" s="1">
        <v>9.3333333333333339</v>
      </c>
    </row>
    <row r="305" spans="1:6" x14ac:dyDescent="0.25">
      <c r="A305" t="s">
        <v>1931</v>
      </c>
      <c r="B305">
        <v>5</v>
      </c>
      <c r="C305">
        <v>3</v>
      </c>
      <c r="D305" s="1">
        <v>684</v>
      </c>
      <c r="E305" s="1">
        <v>136.80000000000001</v>
      </c>
      <c r="F305" s="1">
        <v>1.6666666666666667</v>
      </c>
    </row>
    <row r="306" spans="1:6" x14ac:dyDescent="0.25">
      <c r="A306" t="s">
        <v>66</v>
      </c>
      <c r="B306">
        <v>299</v>
      </c>
      <c r="C306">
        <v>18</v>
      </c>
      <c r="D306" s="1">
        <v>683.77</v>
      </c>
      <c r="E306" s="1">
        <v>2.2868561872909696</v>
      </c>
      <c r="F306" s="1">
        <v>16.611111111111111</v>
      </c>
    </row>
    <row r="307" spans="1:6" x14ac:dyDescent="0.25">
      <c r="A307" t="s">
        <v>714</v>
      </c>
      <c r="B307">
        <v>26</v>
      </c>
      <c r="C307">
        <v>2</v>
      </c>
      <c r="D307" s="1">
        <v>682.76</v>
      </c>
      <c r="E307" s="1">
        <v>26.26</v>
      </c>
      <c r="F307" s="1">
        <v>13</v>
      </c>
    </row>
    <row r="308" spans="1:6" x14ac:dyDescent="0.25">
      <c r="A308" t="s">
        <v>1752</v>
      </c>
      <c r="B308">
        <v>6</v>
      </c>
      <c r="C308">
        <v>4</v>
      </c>
      <c r="D308" s="1">
        <v>681.86</v>
      </c>
      <c r="E308" s="1">
        <v>113.64333333333333</v>
      </c>
      <c r="F308" s="1">
        <v>1.5</v>
      </c>
    </row>
    <row r="309" spans="1:6" x14ac:dyDescent="0.25">
      <c r="A309" t="s">
        <v>241</v>
      </c>
      <c r="B309">
        <v>95</v>
      </c>
      <c r="C309">
        <v>17</v>
      </c>
      <c r="D309" s="1">
        <v>680.07</v>
      </c>
      <c r="E309" s="1">
        <v>7.158631578947368</v>
      </c>
      <c r="F309" s="1">
        <v>5.5882352941176467</v>
      </c>
    </row>
    <row r="310" spans="1:6" x14ac:dyDescent="0.25">
      <c r="A310" t="s">
        <v>243</v>
      </c>
      <c r="B310">
        <v>93</v>
      </c>
      <c r="C310">
        <v>15</v>
      </c>
      <c r="D310" s="1">
        <v>679.35</v>
      </c>
      <c r="E310" s="1">
        <v>7.3048387096774192</v>
      </c>
      <c r="F310" s="1">
        <v>6.2</v>
      </c>
    </row>
    <row r="311" spans="1:6" x14ac:dyDescent="0.25">
      <c r="A311" t="s">
        <v>178</v>
      </c>
      <c r="B311">
        <v>142</v>
      </c>
      <c r="C311">
        <v>46</v>
      </c>
      <c r="D311" s="1">
        <v>678.76</v>
      </c>
      <c r="E311" s="1">
        <v>4.78</v>
      </c>
      <c r="F311" s="1">
        <v>3.0869565217391304</v>
      </c>
    </row>
    <row r="312" spans="1:6" x14ac:dyDescent="0.25">
      <c r="A312" t="s">
        <v>876</v>
      </c>
      <c r="B312">
        <v>20</v>
      </c>
      <c r="C312">
        <v>10</v>
      </c>
      <c r="D312" s="1">
        <v>677.2</v>
      </c>
      <c r="E312" s="1">
        <v>33.86</v>
      </c>
      <c r="F312" s="1">
        <v>2</v>
      </c>
    </row>
    <row r="313" spans="1:6" x14ac:dyDescent="0.25">
      <c r="A313" t="s">
        <v>2115</v>
      </c>
      <c r="B313">
        <v>4</v>
      </c>
      <c r="C313">
        <v>4</v>
      </c>
      <c r="D313" s="1">
        <v>676</v>
      </c>
      <c r="E313" s="1">
        <v>169</v>
      </c>
      <c r="F313" s="1">
        <v>1</v>
      </c>
    </row>
    <row r="314" spans="1:6" x14ac:dyDescent="0.25">
      <c r="A314" t="s">
        <v>179</v>
      </c>
      <c r="B314">
        <v>141</v>
      </c>
      <c r="C314">
        <v>47</v>
      </c>
      <c r="D314" s="1">
        <v>673.98</v>
      </c>
      <c r="E314" s="1">
        <v>4.78</v>
      </c>
      <c r="F314" s="1">
        <v>3</v>
      </c>
    </row>
    <row r="315" spans="1:6" x14ac:dyDescent="0.25">
      <c r="A315" t="s">
        <v>2869</v>
      </c>
      <c r="B315">
        <v>2</v>
      </c>
      <c r="C315">
        <v>2</v>
      </c>
      <c r="D315" s="1">
        <v>673.56</v>
      </c>
      <c r="E315" s="1">
        <v>336.78</v>
      </c>
      <c r="F315" s="1">
        <v>1</v>
      </c>
    </row>
    <row r="316" spans="1:6" x14ac:dyDescent="0.25">
      <c r="A316" t="s">
        <v>717</v>
      </c>
      <c r="B316">
        <v>26</v>
      </c>
      <c r="C316">
        <v>6</v>
      </c>
      <c r="D316" s="1">
        <v>673.14</v>
      </c>
      <c r="E316" s="1">
        <v>25.89</v>
      </c>
      <c r="F316" s="1">
        <v>4.333333333333333</v>
      </c>
    </row>
    <row r="317" spans="1:6" x14ac:dyDescent="0.25">
      <c r="A317" t="s">
        <v>1038</v>
      </c>
      <c r="B317">
        <v>15</v>
      </c>
      <c r="C317">
        <v>9</v>
      </c>
      <c r="D317" s="1">
        <v>668.85</v>
      </c>
      <c r="E317" s="1">
        <v>44.59</v>
      </c>
      <c r="F317" s="1">
        <v>1.6666666666666667</v>
      </c>
    </row>
    <row r="318" spans="1:6" x14ac:dyDescent="0.25">
      <c r="A318" t="s">
        <v>703</v>
      </c>
      <c r="B318">
        <v>26</v>
      </c>
      <c r="C318">
        <v>14</v>
      </c>
      <c r="D318" s="1">
        <v>668.64</v>
      </c>
      <c r="E318" s="1">
        <v>25.716923076923077</v>
      </c>
      <c r="F318" s="1">
        <v>1.8571428571428572</v>
      </c>
    </row>
    <row r="319" spans="1:6" x14ac:dyDescent="0.25">
      <c r="A319" t="s">
        <v>581</v>
      </c>
      <c r="B319">
        <v>35</v>
      </c>
      <c r="C319">
        <v>13</v>
      </c>
      <c r="D319" s="1">
        <v>668.09</v>
      </c>
      <c r="E319" s="1">
        <v>19.088285714285714</v>
      </c>
      <c r="F319" s="1">
        <v>2.6923076923076925</v>
      </c>
    </row>
    <row r="320" spans="1:6" x14ac:dyDescent="0.25">
      <c r="A320" t="s">
        <v>372</v>
      </c>
      <c r="B320">
        <v>59</v>
      </c>
      <c r="C320">
        <v>11</v>
      </c>
      <c r="D320" s="1">
        <v>664.74</v>
      </c>
      <c r="E320" s="1">
        <v>11.266779661016949</v>
      </c>
      <c r="F320" s="1">
        <v>5.3636363636363633</v>
      </c>
    </row>
    <row r="321" spans="1:6" x14ac:dyDescent="0.25">
      <c r="A321" t="s">
        <v>337</v>
      </c>
      <c r="B321">
        <v>67</v>
      </c>
      <c r="C321">
        <v>14</v>
      </c>
      <c r="D321" s="1">
        <v>664.45</v>
      </c>
      <c r="E321" s="1">
        <v>9.9171641791044767</v>
      </c>
      <c r="F321" s="1">
        <v>4.7857142857142856</v>
      </c>
    </row>
    <row r="322" spans="1:6" x14ac:dyDescent="0.25">
      <c r="A322" t="s">
        <v>1519</v>
      </c>
      <c r="B322">
        <v>8</v>
      </c>
      <c r="C322">
        <v>7</v>
      </c>
      <c r="D322" s="1">
        <v>661.54</v>
      </c>
      <c r="E322" s="1">
        <v>82.692499999999995</v>
      </c>
      <c r="F322" s="1">
        <v>1.1428571428571428</v>
      </c>
    </row>
    <row r="323" spans="1:6" x14ac:dyDescent="0.25">
      <c r="A323" t="s">
        <v>421</v>
      </c>
      <c r="B323">
        <v>52</v>
      </c>
      <c r="C323">
        <v>3</v>
      </c>
      <c r="D323" s="1">
        <v>659.56</v>
      </c>
      <c r="E323" s="1">
        <v>12.683846153846154</v>
      </c>
      <c r="F323" s="1">
        <v>17.333333333333332</v>
      </c>
    </row>
    <row r="324" spans="1:6" x14ac:dyDescent="0.25">
      <c r="A324" t="s">
        <v>846</v>
      </c>
      <c r="B324">
        <v>21</v>
      </c>
      <c r="C324">
        <v>9</v>
      </c>
      <c r="D324" s="1">
        <v>659.22</v>
      </c>
      <c r="E324" s="1">
        <v>31.39142857142857</v>
      </c>
      <c r="F324" s="1">
        <v>2.3333333333333335</v>
      </c>
    </row>
    <row r="325" spans="1:6" x14ac:dyDescent="0.25">
      <c r="A325" t="s">
        <v>1429</v>
      </c>
      <c r="B325">
        <v>9</v>
      </c>
      <c r="C325">
        <v>8</v>
      </c>
      <c r="D325" s="1">
        <v>657</v>
      </c>
      <c r="E325" s="1">
        <v>73</v>
      </c>
      <c r="F325" s="1">
        <v>1.125</v>
      </c>
    </row>
    <row r="326" spans="1:6" x14ac:dyDescent="0.25">
      <c r="A326" t="s">
        <v>679</v>
      </c>
      <c r="B326">
        <v>28</v>
      </c>
      <c r="C326">
        <v>11</v>
      </c>
      <c r="D326" s="1">
        <v>655.29</v>
      </c>
      <c r="E326" s="1">
        <v>23.403214285714288</v>
      </c>
      <c r="F326" s="1">
        <v>2.5454545454545454</v>
      </c>
    </row>
    <row r="327" spans="1:6" x14ac:dyDescent="0.25">
      <c r="A327" t="s">
        <v>1882</v>
      </c>
      <c r="B327">
        <v>5</v>
      </c>
      <c r="C327">
        <v>1</v>
      </c>
      <c r="D327" s="1">
        <v>654.29999999999995</v>
      </c>
      <c r="E327" s="1">
        <v>130.86000000000001</v>
      </c>
      <c r="F327" s="1">
        <v>5</v>
      </c>
    </row>
    <row r="328" spans="1:6" x14ac:dyDescent="0.25">
      <c r="A328" t="s">
        <v>1265</v>
      </c>
      <c r="B328">
        <v>11</v>
      </c>
      <c r="C328">
        <v>7</v>
      </c>
      <c r="D328" s="1">
        <v>653.82000000000005</v>
      </c>
      <c r="E328" s="1">
        <v>59.438181818181818</v>
      </c>
      <c r="F328" s="1">
        <v>1.5714285714285714</v>
      </c>
    </row>
    <row r="329" spans="1:6" x14ac:dyDescent="0.25">
      <c r="A329" t="s">
        <v>1128</v>
      </c>
      <c r="B329">
        <v>13</v>
      </c>
      <c r="C329">
        <v>4</v>
      </c>
      <c r="D329" s="1">
        <v>653.15</v>
      </c>
      <c r="E329" s="1">
        <v>50.242307692307698</v>
      </c>
      <c r="F329" s="1">
        <v>3.25</v>
      </c>
    </row>
    <row r="330" spans="1:6" x14ac:dyDescent="0.25">
      <c r="A330" t="s">
        <v>640</v>
      </c>
      <c r="B330">
        <v>30</v>
      </c>
      <c r="C330">
        <v>21</v>
      </c>
      <c r="D330" s="1">
        <v>652.35</v>
      </c>
      <c r="E330" s="1">
        <v>21.745000000000001</v>
      </c>
      <c r="F330" s="1">
        <v>1.4285714285714286</v>
      </c>
    </row>
    <row r="331" spans="1:6" x14ac:dyDescent="0.25">
      <c r="A331" t="s">
        <v>815</v>
      </c>
      <c r="B331">
        <v>22</v>
      </c>
      <c r="C331">
        <v>5</v>
      </c>
      <c r="D331" s="1">
        <v>651.96</v>
      </c>
      <c r="E331" s="1">
        <v>29.634545454545453</v>
      </c>
      <c r="F331" s="1">
        <v>4.4000000000000004</v>
      </c>
    </row>
    <row r="332" spans="1:6" x14ac:dyDescent="0.25">
      <c r="A332" t="s">
        <v>584</v>
      </c>
      <c r="B332">
        <v>35</v>
      </c>
      <c r="C332">
        <v>5</v>
      </c>
      <c r="D332" s="1">
        <v>651.27</v>
      </c>
      <c r="E332" s="1">
        <v>18.607714285714287</v>
      </c>
      <c r="F332" s="1">
        <v>7</v>
      </c>
    </row>
    <row r="333" spans="1:6" x14ac:dyDescent="0.25">
      <c r="A333" t="s">
        <v>2026</v>
      </c>
      <c r="B333">
        <v>5</v>
      </c>
      <c r="C333">
        <v>4</v>
      </c>
      <c r="D333" s="1">
        <v>650</v>
      </c>
      <c r="E333" s="1">
        <v>130</v>
      </c>
      <c r="F333" s="1">
        <v>1.25</v>
      </c>
    </row>
    <row r="334" spans="1:6" x14ac:dyDescent="0.25">
      <c r="A334" t="s">
        <v>944</v>
      </c>
      <c r="B334">
        <v>17</v>
      </c>
      <c r="C334">
        <v>8</v>
      </c>
      <c r="D334" s="1">
        <v>649.71</v>
      </c>
      <c r="E334" s="1">
        <v>38.218235294117648</v>
      </c>
      <c r="F334" s="1">
        <v>2.125</v>
      </c>
    </row>
    <row r="335" spans="1:6" x14ac:dyDescent="0.25">
      <c r="A335" t="s">
        <v>1878</v>
      </c>
      <c r="B335">
        <v>5</v>
      </c>
      <c r="C335">
        <v>2</v>
      </c>
      <c r="D335" s="1">
        <v>644.1</v>
      </c>
      <c r="E335" s="1">
        <v>128.82</v>
      </c>
      <c r="F335" s="1">
        <v>2.5</v>
      </c>
    </row>
    <row r="336" spans="1:6" x14ac:dyDescent="0.25">
      <c r="A336" t="s">
        <v>545</v>
      </c>
      <c r="B336">
        <v>37</v>
      </c>
      <c r="C336">
        <v>16</v>
      </c>
      <c r="D336" s="1">
        <v>643.83000000000004</v>
      </c>
      <c r="E336" s="1">
        <v>17.40081081081081</v>
      </c>
      <c r="F336" s="1">
        <v>2.3125</v>
      </c>
    </row>
    <row r="337" spans="1:6" x14ac:dyDescent="0.25">
      <c r="A337" t="s">
        <v>583</v>
      </c>
      <c r="B337">
        <v>35</v>
      </c>
      <c r="C337">
        <v>9</v>
      </c>
      <c r="D337" s="1">
        <v>643.32000000000005</v>
      </c>
      <c r="E337" s="1">
        <v>18.380571428571429</v>
      </c>
      <c r="F337" s="1">
        <v>3.8888888888888888</v>
      </c>
    </row>
    <row r="338" spans="1:6" x14ac:dyDescent="0.25">
      <c r="A338" t="s">
        <v>1432</v>
      </c>
      <c r="B338">
        <v>9</v>
      </c>
      <c r="C338">
        <v>4</v>
      </c>
      <c r="D338" s="1">
        <v>642.87</v>
      </c>
      <c r="E338" s="1">
        <v>71.430000000000007</v>
      </c>
      <c r="F338" s="1">
        <v>2.25</v>
      </c>
    </row>
    <row r="339" spans="1:6" x14ac:dyDescent="0.25">
      <c r="A339" t="s">
        <v>655</v>
      </c>
      <c r="B339">
        <v>29</v>
      </c>
      <c r="C339">
        <v>20</v>
      </c>
      <c r="D339" s="1">
        <v>640.78</v>
      </c>
      <c r="E339" s="1">
        <v>22.095862068965516</v>
      </c>
      <c r="F339" s="1">
        <v>1.45</v>
      </c>
    </row>
    <row r="340" spans="1:6" x14ac:dyDescent="0.25">
      <c r="A340" t="s">
        <v>12</v>
      </c>
      <c r="B340">
        <v>1723</v>
      </c>
      <c r="C340">
        <v>71</v>
      </c>
      <c r="D340" s="1">
        <v>638.78</v>
      </c>
      <c r="E340" s="1">
        <v>0.37073708647707487</v>
      </c>
      <c r="F340" s="1">
        <v>24.267605633802816</v>
      </c>
    </row>
    <row r="341" spans="1:6" x14ac:dyDescent="0.25">
      <c r="A341" t="s">
        <v>1126</v>
      </c>
      <c r="B341">
        <v>13</v>
      </c>
      <c r="C341">
        <v>6</v>
      </c>
      <c r="D341" s="1">
        <v>638.76</v>
      </c>
      <c r="E341" s="1">
        <v>49.135384615384616</v>
      </c>
      <c r="F341" s="1">
        <v>2.1666666666666665</v>
      </c>
    </row>
    <row r="342" spans="1:6" x14ac:dyDescent="0.25">
      <c r="A342" t="s">
        <v>47</v>
      </c>
      <c r="B342">
        <v>369</v>
      </c>
      <c r="C342">
        <v>7</v>
      </c>
      <c r="D342" s="1">
        <v>638.25</v>
      </c>
      <c r="E342" s="1">
        <v>1.7296747967479673</v>
      </c>
      <c r="F342" s="1">
        <v>52.714285714285715</v>
      </c>
    </row>
    <row r="343" spans="1:6" x14ac:dyDescent="0.25">
      <c r="A343" t="s">
        <v>1621</v>
      </c>
      <c r="B343">
        <v>7</v>
      </c>
      <c r="C343">
        <v>7</v>
      </c>
      <c r="D343" s="1">
        <v>637</v>
      </c>
      <c r="E343" s="1">
        <v>91</v>
      </c>
      <c r="F343" s="1">
        <v>1</v>
      </c>
    </row>
    <row r="344" spans="1:6" x14ac:dyDescent="0.25">
      <c r="A344" t="s">
        <v>3795</v>
      </c>
      <c r="B344">
        <v>1</v>
      </c>
      <c r="C344">
        <v>1</v>
      </c>
      <c r="D344" s="1">
        <v>635.95000000000005</v>
      </c>
      <c r="E344" s="1">
        <v>635.95000000000005</v>
      </c>
      <c r="F344" s="1">
        <v>1</v>
      </c>
    </row>
    <row r="345" spans="1:6" x14ac:dyDescent="0.25">
      <c r="A345" t="s">
        <v>442</v>
      </c>
      <c r="B345">
        <v>50</v>
      </c>
      <c r="C345">
        <v>1</v>
      </c>
      <c r="D345" s="1">
        <v>635.5</v>
      </c>
      <c r="E345" s="1">
        <v>12.71</v>
      </c>
      <c r="F345" s="1">
        <v>50</v>
      </c>
    </row>
    <row r="346" spans="1:6" x14ac:dyDescent="0.25">
      <c r="A346" t="s">
        <v>2551</v>
      </c>
      <c r="B346">
        <v>3</v>
      </c>
      <c r="C346">
        <v>1</v>
      </c>
      <c r="D346" s="1">
        <v>635.1</v>
      </c>
      <c r="E346" s="1">
        <v>211.7</v>
      </c>
      <c r="F346" s="1">
        <v>3</v>
      </c>
    </row>
    <row r="347" spans="1:6" x14ac:dyDescent="0.25">
      <c r="A347" t="s">
        <v>809</v>
      </c>
      <c r="B347">
        <v>22</v>
      </c>
      <c r="C347">
        <v>7</v>
      </c>
      <c r="D347" s="1">
        <v>634.03</v>
      </c>
      <c r="E347" s="1">
        <v>28.819545454545452</v>
      </c>
      <c r="F347" s="1">
        <v>3.1428571428571428</v>
      </c>
    </row>
    <row r="348" spans="1:6" x14ac:dyDescent="0.25">
      <c r="A348" t="s">
        <v>692</v>
      </c>
      <c r="B348">
        <v>27</v>
      </c>
      <c r="C348">
        <v>9</v>
      </c>
      <c r="D348" s="1">
        <v>633.37</v>
      </c>
      <c r="E348" s="1">
        <v>23.458148148148148</v>
      </c>
      <c r="F348" s="1">
        <v>3</v>
      </c>
    </row>
    <row r="349" spans="1:6" x14ac:dyDescent="0.25">
      <c r="A349" t="s">
        <v>591</v>
      </c>
      <c r="B349">
        <v>34</v>
      </c>
      <c r="C349">
        <v>7</v>
      </c>
      <c r="D349" s="1">
        <v>632.57000000000005</v>
      </c>
      <c r="E349" s="1">
        <v>18.605</v>
      </c>
      <c r="F349" s="1">
        <v>4.8571428571428568</v>
      </c>
    </row>
    <row r="350" spans="1:6" x14ac:dyDescent="0.25">
      <c r="A350" t="s">
        <v>918</v>
      </c>
      <c r="B350">
        <v>18</v>
      </c>
      <c r="C350">
        <v>10</v>
      </c>
      <c r="D350" s="1">
        <v>631.5</v>
      </c>
      <c r="E350" s="1">
        <v>35.083333333333336</v>
      </c>
      <c r="F350" s="1">
        <v>1.8</v>
      </c>
    </row>
    <row r="351" spans="1:6" x14ac:dyDescent="0.25">
      <c r="A351" t="s">
        <v>668</v>
      </c>
      <c r="B351">
        <v>28</v>
      </c>
      <c r="C351">
        <v>13</v>
      </c>
      <c r="D351" s="1">
        <v>630.83000000000004</v>
      </c>
      <c r="E351" s="1">
        <v>22.529642857142857</v>
      </c>
      <c r="F351" s="1">
        <v>2.1538461538461537</v>
      </c>
    </row>
    <row r="352" spans="1:6" x14ac:dyDescent="0.25">
      <c r="A352" t="s">
        <v>151</v>
      </c>
      <c r="B352">
        <v>162</v>
      </c>
      <c r="C352">
        <v>27</v>
      </c>
      <c r="D352" s="1">
        <v>629.70000000000005</v>
      </c>
      <c r="E352" s="1">
        <v>3.8870370370370368</v>
      </c>
      <c r="F352" s="1">
        <v>6</v>
      </c>
    </row>
    <row r="353" spans="1:6" x14ac:dyDescent="0.25">
      <c r="A353" t="s">
        <v>799</v>
      </c>
      <c r="B353">
        <v>23</v>
      </c>
      <c r="C353">
        <v>8</v>
      </c>
      <c r="D353" s="1">
        <v>627.61</v>
      </c>
      <c r="E353" s="1">
        <v>27.287391304347825</v>
      </c>
      <c r="F353" s="1">
        <v>2.875</v>
      </c>
    </row>
    <row r="354" spans="1:6" x14ac:dyDescent="0.25">
      <c r="A354" t="s">
        <v>922</v>
      </c>
      <c r="B354">
        <v>18</v>
      </c>
      <c r="C354">
        <v>7</v>
      </c>
      <c r="D354" s="1">
        <v>624.79999999999995</v>
      </c>
      <c r="E354" s="1">
        <v>34.711111111111109</v>
      </c>
      <c r="F354" s="1">
        <v>2.5714285714285716</v>
      </c>
    </row>
    <row r="355" spans="1:6" x14ac:dyDescent="0.25">
      <c r="A355" t="s">
        <v>1571</v>
      </c>
      <c r="B355">
        <v>8</v>
      </c>
      <c r="C355">
        <v>7</v>
      </c>
      <c r="D355" s="1">
        <v>624</v>
      </c>
      <c r="E355" s="1">
        <v>78</v>
      </c>
      <c r="F355" s="1">
        <v>1.1428571428571428</v>
      </c>
    </row>
    <row r="356" spans="1:6" x14ac:dyDescent="0.25">
      <c r="A356" t="s">
        <v>2922</v>
      </c>
      <c r="B356">
        <v>2</v>
      </c>
      <c r="C356">
        <v>1</v>
      </c>
      <c r="D356" s="1">
        <v>623.08000000000004</v>
      </c>
      <c r="E356" s="1">
        <v>311.54000000000002</v>
      </c>
      <c r="F356" s="1">
        <v>2</v>
      </c>
    </row>
    <row r="357" spans="1:6" x14ac:dyDescent="0.25">
      <c r="A357" t="s">
        <v>1138</v>
      </c>
      <c r="B357">
        <v>13</v>
      </c>
      <c r="C357">
        <v>7</v>
      </c>
      <c r="D357" s="1">
        <v>623.04999999999995</v>
      </c>
      <c r="E357" s="1">
        <v>47.926923076923082</v>
      </c>
      <c r="F357" s="1">
        <v>1.8571428571428572</v>
      </c>
    </row>
    <row r="358" spans="1:6" x14ac:dyDescent="0.25">
      <c r="A358" t="s">
        <v>1509</v>
      </c>
      <c r="B358">
        <v>8</v>
      </c>
      <c r="C358">
        <v>4</v>
      </c>
      <c r="D358" s="1">
        <v>621.80999999999995</v>
      </c>
      <c r="E358" s="1">
        <v>77.726249999999993</v>
      </c>
      <c r="F358" s="1">
        <v>2</v>
      </c>
    </row>
    <row r="359" spans="1:6" x14ac:dyDescent="0.25">
      <c r="A359" t="s">
        <v>17</v>
      </c>
      <c r="B359">
        <v>1013</v>
      </c>
      <c r="C359">
        <v>27</v>
      </c>
      <c r="D359" s="1">
        <v>619.98</v>
      </c>
      <c r="E359" s="1">
        <v>0.61202369200394857</v>
      </c>
      <c r="F359" s="1">
        <v>37.518518518518519</v>
      </c>
    </row>
    <row r="360" spans="1:6" x14ac:dyDescent="0.25">
      <c r="A360" t="s">
        <v>2086</v>
      </c>
      <c r="B360">
        <v>4</v>
      </c>
      <c r="C360">
        <v>2</v>
      </c>
      <c r="D360" s="1">
        <v>618</v>
      </c>
      <c r="E360" s="1">
        <v>154.5</v>
      </c>
      <c r="F360" s="1">
        <v>2</v>
      </c>
    </row>
    <row r="361" spans="1:6" x14ac:dyDescent="0.25">
      <c r="A361" t="s">
        <v>477</v>
      </c>
      <c r="B361">
        <v>45</v>
      </c>
      <c r="C361">
        <v>26</v>
      </c>
      <c r="D361" s="1">
        <v>614.61</v>
      </c>
      <c r="E361" s="1">
        <v>13.657999999999999</v>
      </c>
      <c r="F361" s="1">
        <v>1.7307692307692308</v>
      </c>
    </row>
    <row r="362" spans="1:6" x14ac:dyDescent="0.25">
      <c r="A362" t="s">
        <v>594</v>
      </c>
      <c r="B362">
        <v>34</v>
      </c>
      <c r="C362">
        <v>4</v>
      </c>
      <c r="D362" s="1">
        <v>613.46</v>
      </c>
      <c r="E362" s="1">
        <v>18.042941176470588</v>
      </c>
      <c r="F362" s="1">
        <v>8.5</v>
      </c>
    </row>
    <row r="363" spans="1:6" x14ac:dyDescent="0.25">
      <c r="A363" t="s">
        <v>1861</v>
      </c>
      <c r="B363">
        <v>5</v>
      </c>
      <c r="C363">
        <v>4</v>
      </c>
      <c r="D363" s="1">
        <v>612.6</v>
      </c>
      <c r="E363" s="1">
        <v>122.52</v>
      </c>
      <c r="F363" s="1">
        <v>1.25</v>
      </c>
    </row>
    <row r="364" spans="1:6" x14ac:dyDescent="0.25">
      <c r="A364" t="s">
        <v>462</v>
      </c>
      <c r="B364">
        <v>47</v>
      </c>
      <c r="C364">
        <v>16</v>
      </c>
      <c r="D364" s="1">
        <v>610.12</v>
      </c>
      <c r="E364" s="1">
        <v>12.981276595744681</v>
      </c>
      <c r="F364" s="1">
        <v>2.9375</v>
      </c>
    </row>
    <row r="365" spans="1:6" x14ac:dyDescent="0.25">
      <c r="A365" t="s">
        <v>420</v>
      </c>
      <c r="B365">
        <v>52</v>
      </c>
      <c r="C365">
        <v>13</v>
      </c>
      <c r="D365" s="1">
        <v>606.63</v>
      </c>
      <c r="E365" s="1">
        <v>11.665961538461538</v>
      </c>
      <c r="F365" s="1">
        <v>4</v>
      </c>
    </row>
    <row r="366" spans="1:6" x14ac:dyDescent="0.25">
      <c r="A366" t="s">
        <v>235</v>
      </c>
      <c r="B366">
        <v>96</v>
      </c>
      <c r="C366">
        <v>11</v>
      </c>
      <c r="D366" s="1">
        <v>602.02</v>
      </c>
      <c r="E366" s="1">
        <v>6.2710416666666671</v>
      </c>
      <c r="F366" s="1">
        <v>8.7272727272727266</v>
      </c>
    </row>
    <row r="367" spans="1:6" x14ac:dyDescent="0.25">
      <c r="A367" t="s">
        <v>1435</v>
      </c>
      <c r="B367">
        <v>9</v>
      </c>
      <c r="C367">
        <v>7</v>
      </c>
      <c r="D367" s="1">
        <v>600.27</v>
      </c>
      <c r="E367" s="1">
        <v>66.696666666666658</v>
      </c>
      <c r="F367" s="1">
        <v>1.2857142857142858</v>
      </c>
    </row>
    <row r="368" spans="1:6" x14ac:dyDescent="0.25">
      <c r="A368" t="s">
        <v>2256</v>
      </c>
      <c r="B368">
        <v>4</v>
      </c>
      <c r="C368">
        <v>1</v>
      </c>
      <c r="D368" s="1">
        <v>600</v>
      </c>
      <c r="E368" s="1">
        <v>150</v>
      </c>
      <c r="F368" s="1">
        <v>4</v>
      </c>
    </row>
    <row r="369" spans="1:6" x14ac:dyDescent="0.25">
      <c r="A369" t="s">
        <v>380</v>
      </c>
      <c r="B369">
        <v>58</v>
      </c>
      <c r="C369">
        <v>12</v>
      </c>
      <c r="D369" s="1">
        <v>599.04</v>
      </c>
      <c r="E369" s="1">
        <v>10.328275862068965</v>
      </c>
      <c r="F369" s="1">
        <v>4.833333333333333</v>
      </c>
    </row>
    <row r="370" spans="1:6" x14ac:dyDescent="0.25">
      <c r="A370" t="s">
        <v>1080</v>
      </c>
      <c r="B370">
        <v>14</v>
      </c>
      <c r="C370">
        <v>8</v>
      </c>
      <c r="D370" s="1">
        <v>598.98</v>
      </c>
      <c r="E370" s="1">
        <v>42.784285714285716</v>
      </c>
      <c r="F370" s="1">
        <v>1.75</v>
      </c>
    </row>
    <row r="371" spans="1:6" x14ac:dyDescent="0.25">
      <c r="A371" t="s">
        <v>1308</v>
      </c>
      <c r="B371">
        <v>10</v>
      </c>
      <c r="C371">
        <v>9</v>
      </c>
      <c r="D371" s="1">
        <v>598.5</v>
      </c>
      <c r="E371" s="1">
        <v>59.85</v>
      </c>
      <c r="F371" s="1">
        <v>1.1111111111111112</v>
      </c>
    </row>
    <row r="372" spans="1:6" x14ac:dyDescent="0.25">
      <c r="A372" t="s">
        <v>685</v>
      </c>
      <c r="B372">
        <v>27</v>
      </c>
      <c r="C372">
        <v>6</v>
      </c>
      <c r="D372" s="1">
        <v>597.58000000000004</v>
      </c>
      <c r="E372" s="1">
        <v>22.132592592592594</v>
      </c>
      <c r="F372" s="1">
        <v>4.5</v>
      </c>
    </row>
    <row r="373" spans="1:6" x14ac:dyDescent="0.25">
      <c r="A373" t="s">
        <v>2472</v>
      </c>
      <c r="B373">
        <v>3</v>
      </c>
      <c r="C373">
        <v>1</v>
      </c>
      <c r="D373" s="1">
        <v>596.94000000000005</v>
      </c>
      <c r="E373" s="1">
        <v>198.98</v>
      </c>
      <c r="F373" s="1">
        <v>3</v>
      </c>
    </row>
    <row r="374" spans="1:6" x14ac:dyDescent="0.25">
      <c r="A374" t="s">
        <v>1522</v>
      </c>
      <c r="B374">
        <v>8</v>
      </c>
      <c r="C374">
        <v>4</v>
      </c>
      <c r="D374" s="1">
        <v>596.15</v>
      </c>
      <c r="E374" s="1">
        <v>74.518749999999997</v>
      </c>
      <c r="F374" s="1">
        <v>2</v>
      </c>
    </row>
    <row r="375" spans="1:6" x14ac:dyDescent="0.25">
      <c r="A375" t="s">
        <v>436</v>
      </c>
      <c r="B375">
        <v>50</v>
      </c>
      <c r="C375">
        <v>1</v>
      </c>
      <c r="D375" s="1">
        <v>595.5</v>
      </c>
      <c r="E375" s="1">
        <v>11.91</v>
      </c>
      <c r="F375" s="1">
        <v>50</v>
      </c>
    </row>
    <row r="376" spans="1:6" x14ac:dyDescent="0.25">
      <c r="A376" t="s">
        <v>3801</v>
      </c>
      <c r="B376">
        <v>1</v>
      </c>
      <c r="C376">
        <v>1</v>
      </c>
      <c r="D376" s="1">
        <v>594.78</v>
      </c>
      <c r="E376" s="1">
        <v>594.78</v>
      </c>
      <c r="F376" s="1">
        <v>1</v>
      </c>
    </row>
    <row r="377" spans="1:6" x14ac:dyDescent="0.25">
      <c r="A377" t="s">
        <v>1205</v>
      </c>
      <c r="B377">
        <v>12</v>
      </c>
      <c r="C377">
        <v>8</v>
      </c>
      <c r="D377" s="1">
        <v>594.51</v>
      </c>
      <c r="E377" s="1">
        <v>49.542499999999997</v>
      </c>
      <c r="F377" s="1">
        <v>1.5</v>
      </c>
    </row>
    <row r="378" spans="1:6" x14ac:dyDescent="0.25">
      <c r="A378" t="s">
        <v>3037</v>
      </c>
      <c r="B378">
        <v>2</v>
      </c>
      <c r="C378">
        <v>2</v>
      </c>
      <c r="D378" s="1">
        <v>594</v>
      </c>
      <c r="E378" s="1">
        <v>297</v>
      </c>
      <c r="F378" s="1">
        <v>1</v>
      </c>
    </row>
    <row r="379" spans="1:6" x14ac:dyDescent="0.25">
      <c r="A379" t="s">
        <v>1284</v>
      </c>
      <c r="B379">
        <v>11</v>
      </c>
      <c r="C379">
        <v>7</v>
      </c>
      <c r="D379" s="1">
        <v>591.26</v>
      </c>
      <c r="E379" s="1">
        <v>53.75090909090909</v>
      </c>
      <c r="F379" s="1">
        <v>1.5714285714285714</v>
      </c>
    </row>
    <row r="380" spans="1:6" x14ac:dyDescent="0.25">
      <c r="A380" t="s">
        <v>11</v>
      </c>
      <c r="B380">
        <v>1862</v>
      </c>
      <c r="C380">
        <v>32</v>
      </c>
      <c r="D380" s="1">
        <v>590.41999999999996</v>
      </c>
      <c r="E380" s="1">
        <v>0.31708915145005373</v>
      </c>
      <c r="F380" s="1">
        <v>58.1875</v>
      </c>
    </row>
    <row r="381" spans="1:6" x14ac:dyDescent="0.25">
      <c r="A381" t="s">
        <v>1674</v>
      </c>
      <c r="B381">
        <v>6</v>
      </c>
      <c r="C381">
        <v>3</v>
      </c>
      <c r="D381" s="1">
        <v>580.44000000000005</v>
      </c>
      <c r="E381" s="1">
        <v>96.74</v>
      </c>
      <c r="F381" s="1">
        <v>2</v>
      </c>
    </row>
    <row r="382" spans="1:6" x14ac:dyDescent="0.25">
      <c r="A382" t="s">
        <v>654</v>
      </c>
      <c r="B382">
        <v>29</v>
      </c>
      <c r="C382">
        <v>12</v>
      </c>
      <c r="D382" s="1">
        <v>577.28</v>
      </c>
      <c r="E382" s="1">
        <v>19.906206896551726</v>
      </c>
      <c r="F382" s="1">
        <v>2.4166666666666665</v>
      </c>
    </row>
    <row r="383" spans="1:6" x14ac:dyDescent="0.25">
      <c r="A383" t="s">
        <v>461</v>
      </c>
      <c r="B383">
        <v>48</v>
      </c>
      <c r="C383">
        <v>10</v>
      </c>
      <c r="D383" s="1">
        <v>576.96</v>
      </c>
      <c r="E383" s="1">
        <v>12.02</v>
      </c>
      <c r="F383" s="1">
        <v>4.8</v>
      </c>
    </row>
    <row r="384" spans="1:6" x14ac:dyDescent="0.25">
      <c r="A384" t="s">
        <v>798</v>
      </c>
      <c r="B384">
        <v>23</v>
      </c>
      <c r="C384">
        <v>2</v>
      </c>
      <c r="D384" s="1">
        <v>576.64</v>
      </c>
      <c r="E384" s="1">
        <v>25.071304347826086</v>
      </c>
      <c r="F384" s="1">
        <v>11.5</v>
      </c>
    </row>
    <row r="385" spans="1:6" x14ac:dyDescent="0.25">
      <c r="A385" t="s">
        <v>2388</v>
      </c>
      <c r="B385">
        <v>3</v>
      </c>
      <c r="C385">
        <v>3</v>
      </c>
      <c r="D385" s="1">
        <v>576</v>
      </c>
      <c r="E385" s="1">
        <v>192</v>
      </c>
      <c r="F385" s="1">
        <v>1</v>
      </c>
    </row>
    <row r="386" spans="1:6" x14ac:dyDescent="0.25">
      <c r="A386" t="s">
        <v>129</v>
      </c>
      <c r="B386">
        <v>190</v>
      </c>
      <c r="C386">
        <v>7</v>
      </c>
      <c r="D386" s="1">
        <v>575.64</v>
      </c>
      <c r="E386" s="1">
        <v>3.029684210526316</v>
      </c>
      <c r="F386" s="1">
        <v>27.142857142857142</v>
      </c>
    </row>
    <row r="387" spans="1:6" x14ac:dyDescent="0.25">
      <c r="A387" t="s">
        <v>3810</v>
      </c>
      <c r="B387">
        <v>1</v>
      </c>
      <c r="C387">
        <v>1</v>
      </c>
      <c r="D387" s="1">
        <v>575.48</v>
      </c>
      <c r="E387" s="1">
        <v>575.48</v>
      </c>
      <c r="F387" s="1">
        <v>1</v>
      </c>
    </row>
    <row r="388" spans="1:6" x14ac:dyDescent="0.25">
      <c r="A388" t="s">
        <v>530</v>
      </c>
      <c r="B388">
        <v>38</v>
      </c>
      <c r="C388">
        <v>6</v>
      </c>
      <c r="D388" s="1">
        <v>575.1</v>
      </c>
      <c r="E388" s="1">
        <v>15.13421052631579</v>
      </c>
      <c r="F388" s="1">
        <v>6.333333333333333</v>
      </c>
    </row>
    <row r="389" spans="1:6" x14ac:dyDescent="0.25">
      <c r="A389" t="s">
        <v>1436</v>
      </c>
      <c r="B389">
        <v>9</v>
      </c>
      <c r="C389">
        <v>5</v>
      </c>
      <c r="D389" s="1">
        <v>574.4</v>
      </c>
      <c r="E389" s="1">
        <v>63.822222222222223</v>
      </c>
      <c r="F389" s="1">
        <v>1.8</v>
      </c>
    </row>
    <row r="390" spans="1:6" x14ac:dyDescent="0.25">
      <c r="A390" t="s">
        <v>503</v>
      </c>
      <c r="B390">
        <v>42</v>
      </c>
      <c r="C390">
        <v>10</v>
      </c>
      <c r="D390" s="1">
        <v>573.36</v>
      </c>
      <c r="E390" s="1">
        <v>13.651428571428571</v>
      </c>
      <c r="F390" s="1">
        <v>4.2</v>
      </c>
    </row>
    <row r="391" spans="1:6" x14ac:dyDescent="0.25">
      <c r="A391" t="s">
        <v>839</v>
      </c>
      <c r="B391">
        <v>21</v>
      </c>
      <c r="C391">
        <v>4</v>
      </c>
      <c r="D391" s="1">
        <v>572.52</v>
      </c>
      <c r="E391" s="1">
        <v>27.262857142857143</v>
      </c>
      <c r="F391" s="1">
        <v>5.25</v>
      </c>
    </row>
    <row r="392" spans="1:6" x14ac:dyDescent="0.25">
      <c r="A392" t="s">
        <v>1739</v>
      </c>
      <c r="B392">
        <v>6</v>
      </c>
      <c r="C392">
        <v>3</v>
      </c>
      <c r="D392" s="1">
        <v>570.44000000000005</v>
      </c>
      <c r="E392" s="1">
        <v>95.073333333333323</v>
      </c>
      <c r="F392" s="1">
        <v>2</v>
      </c>
    </row>
    <row r="393" spans="1:6" x14ac:dyDescent="0.25">
      <c r="A393" t="s">
        <v>3802</v>
      </c>
      <c r="B393">
        <v>1</v>
      </c>
      <c r="C393">
        <v>1</v>
      </c>
      <c r="D393" s="1">
        <v>569.74</v>
      </c>
      <c r="E393" s="1">
        <v>569.74</v>
      </c>
      <c r="F393" s="1">
        <v>1</v>
      </c>
    </row>
    <row r="394" spans="1:6" x14ac:dyDescent="0.25">
      <c r="A394" t="s">
        <v>1853</v>
      </c>
      <c r="B394">
        <v>5</v>
      </c>
      <c r="C394">
        <v>3</v>
      </c>
      <c r="D394" s="1">
        <v>564.17999999999995</v>
      </c>
      <c r="E394" s="1">
        <v>112.836</v>
      </c>
      <c r="F394" s="1">
        <v>1.6666666666666667</v>
      </c>
    </row>
    <row r="395" spans="1:6" x14ac:dyDescent="0.25">
      <c r="A395" t="s">
        <v>1933</v>
      </c>
      <c r="B395">
        <v>5</v>
      </c>
      <c r="C395">
        <v>5</v>
      </c>
      <c r="D395" s="1">
        <v>562.82000000000005</v>
      </c>
      <c r="E395" s="1">
        <v>112.56399999999999</v>
      </c>
      <c r="F395" s="1">
        <v>1</v>
      </c>
    </row>
    <row r="396" spans="1:6" x14ac:dyDescent="0.25">
      <c r="A396" t="s">
        <v>1422</v>
      </c>
      <c r="B396">
        <v>9</v>
      </c>
      <c r="C396">
        <v>8</v>
      </c>
      <c r="D396" s="1">
        <v>562.79</v>
      </c>
      <c r="E396" s="1">
        <v>62.532222222222224</v>
      </c>
      <c r="F396" s="1">
        <v>1.125</v>
      </c>
    </row>
    <row r="397" spans="1:6" x14ac:dyDescent="0.25">
      <c r="A397" t="s">
        <v>702</v>
      </c>
      <c r="B397">
        <v>26</v>
      </c>
      <c r="C397">
        <v>14</v>
      </c>
      <c r="D397" s="1">
        <v>562.23</v>
      </c>
      <c r="E397" s="1">
        <v>21.624230769230767</v>
      </c>
      <c r="F397" s="1">
        <v>1.8571428571428572</v>
      </c>
    </row>
    <row r="398" spans="1:6" x14ac:dyDescent="0.25">
      <c r="A398" t="s">
        <v>152</v>
      </c>
      <c r="B398">
        <v>162</v>
      </c>
      <c r="C398">
        <v>4</v>
      </c>
      <c r="D398" s="1">
        <v>560.52</v>
      </c>
      <c r="E398" s="1">
        <v>3.46</v>
      </c>
      <c r="F398" s="1">
        <v>40.5</v>
      </c>
    </row>
    <row r="399" spans="1:6" x14ac:dyDescent="0.25">
      <c r="A399" t="s">
        <v>705</v>
      </c>
      <c r="B399">
        <v>26</v>
      </c>
      <c r="C399">
        <v>15</v>
      </c>
      <c r="D399" s="1">
        <v>560</v>
      </c>
      <c r="E399" s="1">
        <v>21.53846153846154</v>
      </c>
      <c r="F399" s="1">
        <v>1.7333333333333334</v>
      </c>
    </row>
    <row r="400" spans="1:6" x14ac:dyDescent="0.25">
      <c r="A400" t="s">
        <v>1956</v>
      </c>
      <c r="B400">
        <v>5</v>
      </c>
      <c r="C400">
        <v>3</v>
      </c>
      <c r="D400" s="1">
        <v>558.22</v>
      </c>
      <c r="E400" s="1">
        <v>111.64400000000001</v>
      </c>
      <c r="F400" s="1">
        <v>1.6666666666666667</v>
      </c>
    </row>
    <row r="401" spans="1:6" x14ac:dyDescent="0.25">
      <c r="A401" t="s">
        <v>347</v>
      </c>
      <c r="B401">
        <v>65</v>
      </c>
      <c r="C401">
        <v>15</v>
      </c>
      <c r="D401" s="1">
        <v>557.01</v>
      </c>
      <c r="E401" s="1">
        <v>8.5693846153846156</v>
      </c>
      <c r="F401" s="1">
        <v>4.333333333333333</v>
      </c>
    </row>
    <row r="402" spans="1:6" x14ac:dyDescent="0.25">
      <c r="A402" t="s">
        <v>1327</v>
      </c>
      <c r="B402">
        <v>10</v>
      </c>
      <c r="C402">
        <v>8</v>
      </c>
      <c r="D402" s="1">
        <v>555.21</v>
      </c>
      <c r="E402" s="1">
        <v>55.521000000000001</v>
      </c>
      <c r="F402" s="1">
        <v>1.25</v>
      </c>
    </row>
    <row r="403" spans="1:6" x14ac:dyDescent="0.25">
      <c r="A403" t="s">
        <v>597</v>
      </c>
      <c r="B403">
        <v>34</v>
      </c>
      <c r="C403">
        <v>3</v>
      </c>
      <c r="D403" s="1">
        <v>554.46</v>
      </c>
      <c r="E403" s="1">
        <v>16.30764705882353</v>
      </c>
      <c r="F403" s="1">
        <v>11.333333333333334</v>
      </c>
    </row>
    <row r="404" spans="1:6" x14ac:dyDescent="0.25">
      <c r="A404" t="s">
        <v>431</v>
      </c>
      <c r="B404">
        <v>51</v>
      </c>
      <c r="C404">
        <v>3</v>
      </c>
      <c r="D404" s="1">
        <v>552.41999999999996</v>
      </c>
      <c r="E404" s="1">
        <v>10.831764705882353</v>
      </c>
      <c r="F404" s="1">
        <v>17</v>
      </c>
    </row>
    <row r="405" spans="1:6" x14ac:dyDescent="0.25">
      <c r="A405" t="s">
        <v>181</v>
      </c>
      <c r="B405">
        <v>140</v>
      </c>
      <c r="C405">
        <v>18</v>
      </c>
      <c r="D405" s="1">
        <v>552.34</v>
      </c>
      <c r="E405" s="1">
        <v>3.9452857142857143</v>
      </c>
      <c r="F405" s="1">
        <v>7.7777777777777777</v>
      </c>
    </row>
    <row r="406" spans="1:6" x14ac:dyDescent="0.25">
      <c r="A406" t="s">
        <v>1311</v>
      </c>
      <c r="B406">
        <v>10</v>
      </c>
      <c r="C406">
        <v>7</v>
      </c>
      <c r="D406" s="1">
        <v>549.70000000000005</v>
      </c>
      <c r="E406" s="1">
        <v>54.97</v>
      </c>
      <c r="F406" s="1">
        <v>1.4285714285714286</v>
      </c>
    </row>
    <row r="407" spans="1:6" x14ac:dyDescent="0.25">
      <c r="A407" t="s">
        <v>86</v>
      </c>
      <c r="B407">
        <v>265</v>
      </c>
      <c r="C407">
        <v>18</v>
      </c>
      <c r="D407" s="1">
        <v>549.12</v>
      </c>
      <c r="E407" s="1">
        <v>2.0721509433962266</v>
      </c>
      <c r="F407" s="1">
        <v>14.722222222222221</v>
      </c>
    </row>
    <row r="408" spans="1:6" x14ac:dyDescent="0.25">
      <c r="A408" t="s">
        <v>1955</v>
      </c>
      <c r="B408">
        <v>5</v>
      </c>
      <c r="C408">
        <v>2</v>
      </c>
      <c r="D408" s="1">
        <v>547.5</v>
      </c>
      <c r="E408" s="1">
        <v>109.5</v>
      </c>
      <c r="F408" s="1">
        <v>2.5</v>
      </c>
    </row>
    <row r="409" spans="1:6" x14ac:dyDescent="0.25">
      <c r="A409" t="s">
        <v>1046</v>
      </c>
      <c r="B409">
        <v>15</v>
      </c>
      <c r="C409">
        <v>7</v>
      </c>
      <c r="D409" s="1">
        <v>547.46</v>
      </c>
      <c r="E409" s="1">
        <v>36.497333333333337</v>
      </c>
      <c r="F409" s="1">
        <v>2.1428571428571428</v>
      </c>
    </row>
    <row r="410" spans="1:6" x14ac:dyDescent="0.25">
      <c r="A410" t="s">
        <v>2111</v>
      </c>
      <c r="B410">
        <v>4</v>
      </c>
      <c r="C410">
        <v>4</v>
      </c>
      <c r="D410" s="1">
        <v>547.07000000000005</v>
      </c>
      <c r="E410" s="1">
        <v>136.76750000000001</v>
      </c>
      <c r="F410" s="1">
        <v>1</v>
      </c>
    </row>
    <row r="411" spans="1:6" x14ac:dyDescent="0.25">
      <c r="A411" t="s">
        <v>501</v>
      </c>
      <c r="B411">
        <v>42</v>
      </c>
      <c r="C411">
        <v>7</v>
      </c>
      <c r="D411" s="1">
        <v>544.94000000000005</v>
      </c>
      <c r="E411" s="1">
        <v>12.974761904761905</v>
      </c>
      <c r="F411" s="1">
        <v>6</v>
      </c>
    </row>
    <row r="412" spans="1:6" x14ac:dyDescent="0.25">
      <c r="A412" t="s">
        <v>1002</v>
      </c>
      <c r="B412">
        <v>16</v>
      </c>
      <c r="C412">
        <v>9</v>
      </c>
      <c r="D412" s="1">
        <v>544.79999999999995</v>
      </c>
      <c r="E412" s="1">
        <v>34.049999999999997</v>
      </c>
      <c r="F412" s="1">
        <v>1.7777777777777777</v>
      </c>
    </row>
    <row r="413" spans="1:6" x14ac:dyDescent="0.25">
      <c r="A413" t="s">
        <v>388</v>
      </c>
      <c r="B413">
        <v>56</v>
      </c>
      <c r="C413">
        <v>5</v>
      </c>
      <c r="D413" s="1">
        <v>544.32000000000005</v>
      </c>
      <c r="E413" s="1">
        <v>9.7200000000000006</v>
      </c>
      <c r="F413" s="1">
        <v>11.2</v>
      </c>
    </row>
    <row r="414" spans="1:6" x14ac:dyDescent="0.25">
      <c r="A414" t="s">
        <v>1746</v>
      </c>
      <c r="B414">
        <v>6</v>
      </c>
      <c r="C414">
        <v>4</v>
      </c>
      <c r="D414" s="1">
        <v>542.70000000000005</v>
      </c>
      <c r="E414" s="1">
        <v>90.45</v>
      </c>
      <c r="F414" s="1">
        <v>1.5</v>
      </c>
    </row>
    <row r="415" spans="1:6" x14ac:dyDescent="0.25">
      <c r="A415" t="s">
        <v>1583</v>
      </c>
      <c r="B415">
        <v>7</v>
      </c>
      <c r="C415">
        <v>7</v>
      </c>
      <c r="D415" s="1">
        <v>542.65</v>
      </c>
      <c r="E415" s="1">
        <v>77.521428571428572</v>
      </c>
      <c r="F415" s="1">
        <v>1</v>
      </c>
    </row>
    <row r="416" spans="1:6" x14ac:dyDescent="0.25">
      <c r="A416" t="s">
        <v>741</v>
      </c>
      <c r="B416">
        <v>25</v>
      </c>
      <c r="C416">
        <v>8</v>
      </c>
      <c r="D416" s="1">
        <v>541.32000000000005</v>
      </c>
      <c r="E416" s="1">
        <v>21.652799999999999</v>
      </c>
      <c r="F416" s="1">
        <v>3.125</v>
      </c>
    </row>
    <row r="417" spans="1:6" x14ac:dyDescent="0.25">
      <c r="A417" t="s">
        <v>1309</v>
      </c>
      <c r="B417">
        <v>10</v>
      </c>
      <c r="C417">
        <v>7</v>
      </c>
      <c r="D417" s="1">
        <v>540.64</v>
      </c>
      <c r="E417" s="1">
        <v>54.064</v>
      </c>
      <c r="F417" s="1">
        <v>1.4285714285714286</v>
      </c>
    </row>
    <row r="418" spans="1:6" x14ac:dyDescent="0.25">
      <c r="A418" t="s">
        <v>293</v>
      </c>
      <c r="B418">
        <v>76</v>
      </c>
      <c r="C418">
        <v>22</v>
      </c>
      <c r="D418" s="1">
        <v>540.4</v>
      </c>
      <c r="E418" s="1">
        <v>7.1105263157894729</v>
      </c>
      <c r="F418" s="1">
        <v>3.4545454545454546</v>
      </c>
    </row>
    <row r="419" spans="1:6" x14ac:dyDescent="0.25">
      <c r="A419" t="s">
        <v>1721</v>
      </c>
      <c r="B419">
        <v>6</v>
      </c>
      <c r="C419">
        <v>2</v>
      </c>
      <c r="D419" s="1">
        <v>536.70000000000005</v>
      </c>
      <c r="E419" s="1">
        <v>89.45</v>
      </c>
      <c r="F419" s="1">
        <v>3</v>
      </c>
    </row>
    <row r="420" spans="1:6" x14ac:dyDescent="0.25">
      <c r="A420" t="s">
        <v>1585</v>
      </c>
      <c r="B420">
        <v>7</v>
      </c>
      <c r="C420">
        <v>3</v>
      </c>
      <c r="D420" s="1">
        <v>535.36</v>
      </c>
      <c r="E420" s="1">
        <v>76.48</v>
      </c>
      <c r="F420" s="1">
        <v>2.3333333333333335</v>
      </c>
    </row>
    <row r="421" spans="1:6" x14ac:dyDescent="0.25">
      <c r="A421" t="s">
        <v>961</v>
      </c>
      <c r="B421">
        <v>17</v>
      </c>
      <c r="C421">
        <v>14</v>
      </c>
      <c r="D421" s="1">
        <v>534</v>
      </c>
      <c r="E421" s="1">
        <v>31.411764705882351</v>
      </c>
      <c r="F421" s="1">
        <v>1.2142857142857142</v>
      </c>
    </row>
    <row r="422" spans="1:6" x14ac:dyDescent="0.25">
      <c r="A422" t="s">
        <v>1879</v>
      </c>
      <c r="B422">
        <v>5</v>
      </c>
      <c r="C422">
        <v>3</v>
      </c>
      <c r="D422" s="1">
        <v>533.35</v>
      </c>
      <c r="E422" s="1">
        <v>106.67</v>
      </c>
      <c r="F422" s="1">
        <v>1.6666666666666667</v>
      </c>
    </row>
    <row r="423" spans="1:6" x14ac:dyDescent="0.25">
      <c r="A423" t="s">
        <v>808</v>
      </c>
      <c r="B423">
        <v>23</v>
      </c>
      <c r="C423">
        <v>4</v>
      </c>
      <c r="D423" s="1">
        <v>532.15</v>
      </c>
      <c r="E423" s="1">
        <v>23.13695652173913</v>
      </c>
      <c r="F423" s="1">
        <v>5.75</v>
      </c>
    </row>
    <row r="424" spans="1:6" x14ac:dyDescent="0.25">
      <c r="A424" t="s">
        <v>1320</v>
      </c>
      <c r="B424">
        <v>10</v>
      </c>
      <c r="C424">
        <v>5</v>
      </c>
      <c r="D424" s="1">
        <v>531.16</v>
      </c>
      <c r="E424" s="1">
        <v>53.116</v>
      </c>
      <c r="F424" s="1">
        <v>2</v>
      </c>
    </row>
    <row r="425" spans="1:6" x14ac:dyDescent="0.25">
      <c r="A425" t="s">
        <v>1003</v>
      </c>
      <c r="B425">
        <v>16</v>
      </c>
      <c r="C425">
        <v>4</v>
      </c>
      <c r="D425" s="1">
        <v>527.67999999999995</v>
      </c>
      <c r="E425" s="1">
        <v>32.979999999999997</v>
      </c>
      <c r="F425" s="1">
        <v>4</v>
      </c>
    </row>
    <row r="426" spans="1:6" x14ac:dyDescent="0.25">
      <c r="A426" t="s">
        <v>1326</v>
      </c>
      <c r="B426">
        <v>10</v>
      </c>
      <c r="C426">
        <v>10</v>
      </c>
      <c r="D426" s="1">
        <v>526.69000000000005</v>
      </c>
      <c r="E426" s="1">
        <v>52.668999999999997</v>
      </c>
      <c r="F426" s="1">
        <v>1</v>
      </c>
    </row>
    <row r="427" spans="1:6" x14ac:dyDescent="0.25">
      <c r="A427" t="s">
        <v>1039</v>
      </c>
      <c r="B427">
        <v>15</v>
      </c>
      <c r="C427">
        <v>11</v>
      </c>
      <c r="D427" s="1">
        <v>524.38</v>
      </c>
      <c r="E427" s="1">
        <v>34.958666666666666</v>
      </c>
      <c r="F427" s="1">
        <v>1.3636363636363635</v>
      </c>
    </row>
    <row r="428" spans="1:6" x14ac:dyDescent="0.25">
      <c r="A428" t="s">
        <v>572</v>
      </c>
      <c r="B428">
        <v>36</v>
      </c>
      <c r="C428">
        <v>3</v>
      </c>
      <c r="D428" s="1">
        <v>523.08000000000004</v>
      </c>
      <c r="E428" s="1">
        <v>14.53</v>
      </c>
      <c r="F428" s="1">
        <v>12</v>
      </c>
    </row>
    <row r="429" spans="1:6" x14ac:dyDescent="0.25">
      <c r="A429" t="s">
        <v>1642</v>
      </c>
      <c r="B429">
        <v>7</v>
      </c>
      <c r="C429">
        <v>5</v>
      </c>
      <c r="D429" s="1">
        <v>521.29</v>
      </c>
      <c r="E429" s="1">
        <v>74.47</v>
      </c>
      <c r="F429" s="1">
        <v>1.4</v>
      </c>
    </row>
    <row r="430" spans="1:6" x14ac:dyDescent="0.25">
      <c r="A430" t="s">
        <v>1876</v>
      </c>
      <c r="B430">
        <v>5</v>
      </c>
      <c r="C430">
        <v>4</v>
      </c>
      <c r="D430" s="1">
        <v>521.15</v>
      </c>
      <c r="E430" s="1">
        <v>104.23</v>
      </c>
      <c r="F430" s="1">
        <v>1.25</v>
      </c>
    </row>
    <row r="431" spans="1:6" x14ac:dyDescent="0.25">
      <c r="A431" t="s">
        <v>725</v>
      </c>
      <c r="B431">
        <v>26</v>
      </c>
      <c r="C431">
        <v>19</v>
      </c>
      <c r="D431" s="1">
        <v>520</v>
      </c>
      <c r="E431" s="1">
        <v>20</v>
      </c>
      <c r="F431" s="1">
        <v>1.368421052631579</v>
      </c>
    </row>
    <row r="432" spans="1:6" x14ac:dyDescent="0.25">
      <c r="A432" t="s">
        <v>706</v>
      </c>
      <c r="B432">
        <v>26</v>
      </c>
      <c r="C432">
        <v>7</v>
      </c>
      <c r="D432" s="1">
        <v>518.22</v>
      </c>
      <c r="E432" s="1">
        <v>19.931538461538459</v>
      </c>
      <c r="F432" s="1">
        <v>3.7142857142857144</v>
      </c>
    </row>
    <row r="433" spans="1:6" x14ac:dyDescent="0.25">
      <c r="A433" t="s">
        <v>191</v>
      </c>
      <c r="B433">
        <v>128</v>
      </c>
      <c r="C433">
        <v>7</v>
      </c>
      <c r="D433" s="1">
        <v>516.29999999999995</v>
      </c>
      <c r="E433" s="1">
        <v>4.0335937499999996</v>
      </c>
      <c r="F433" s="1">
        <v>18.285714285714285</v>
      </c>
    </row>
    <row r="434" spans="1:6" x14ac:dyDescent="0.25">
      <c r="A434" t="s">
        <v>1343</v>
      </c>
      <c r="B434">
        <v>10</v>
      </c>
      <c r="C434">
        <v>9</v>
      </c>
      <c r="D434" s="1">
        <v>513.4</v>
      </c>
      <c r="E434" s="1">
        <v>51.34</v>
      </c>
      <c r="F434" s="1">
        <v>1.1111111111111112</v>
      </c>
    </row>
    <row r="435" spans="1:6" x14ac:dyDescent="0.25">
      <c r="A435" t="s">
        <v>2282</v>
      </c>
      <c r="B435">
        <v>3</v>
      </c>
      <c r="C435">
        <v>2</v>
      </c>
      <c r="D435" s="1">
        <v>513</v>
      </c>
      <c r="E435" s="1">
        <v>171</v>
      </c>
      <c r="F435" s="1">
        <v>1.5</v>
      </c>
    </row>
    <row r="436" spans="1:6" x14ac:dyDescent="0.25">
      <c r="A436" t="s">
        <v>1738</v>
      </c>
      <c r="B436">
        <v>6</v>
      </c>
      <c r="C436">
        <v>6</v>
      </c>
      <c r="D436" s="1">
        <v>512.34</v>
      </c>
      <c r="E436" s="1">
        <v>85.39</v>
      </c>
      <c r="F436" s="1">
        <v>1</v>
      </c>
    </row>
    <row r="437" spans="1:6" x14ac:dyDescent="0.25">
      <c r="A437" t="s">
        <v>2250</v>
      </c>
      <c r="B437">
        <v>4</v>
      </c>
      <c r="C437">
        <v>4</v>
      </c>
      <c r="D437" s="1">
        <v>512</v>
      </c>
      <c r="E437" s="1">
        <v>128</v>
      </c>
      <c r="F437" s="1">
        <v>1</v>
      </c>
    </row>
    <row r="438" spans="1:6" x14ac:dyDescent="0.25">
      <c r="A438" t="s">
        <v>1670</v>
      </c>
      <c r="B438">
        <v>7</v>
      </c>
      <c r="C438">
        <v>5</v>
      </c>
      <c r="D438" s="1">
        <v>511.42</v>
      </c>
      <c r="E438" s="1">
        <v>73.06</v>
      </c>
      <c r="F438" s="1">
        <v>1.4</v>
      </c>
    </row>
    <row r="439" spans="1:6" x14ac:dyDescent="0.25">
      <c r="A439" t="s">
        <v>607</v>
      </c>
      <c r="B439">
        <v>33</v>
      </c>
      <c r="C439">
        <v>16</v>
      </c>
      <c r="D439" s="1">
        <v>511.35</v>
      </c>
      <c r="E439" s="1">
        <v>15.495454545454544</v>
      </c>
      <c r="F439" s="1">
        <v>2.0625</v>
      </c>
    </row>
    <row r="440" spans="1:6" x14ac:dyDescent="0.25">
      <c r="A440" t="s">
        <v>1271</v>
      </c>
      <c r="B440">
        <v>11</v>
      </c>
      <c r="C440">
        <v>4</v>
      </c>
      <c r="D440" s="1">
        <v>510.15</v>
      </c>
      <c r="E440" s="1">
        <v>46.377272727272725</v>
      </c>
      <c r="F440" s="1">
        <v>2.75</v>
      </c>
    </row>
    <row r="441" spans="1:6" x14ac:dyDescent="0.25">
      <c r="A441" t="s">
        <v>1179</v>
      </c>
      <c r="B441">
        <v>12</v>
      </c>
      <c r="C441">
        <v>1</v>
      </c>
      <c r="D441" s="1">
        <v>508.32</v>
      </c>
      <c r="E441" s="1">
        <v>42.36</v>
      </c>
      <c r="F441" s="1">
        <v>12</v>
      </c>
    </row>
    <row r="442" spans="1:6" x14ac:dyDescent="0.25">
      <c r="A442" t="s">
        <v>2386</v>
      </c>
      <c r="B442">
        <v>3</v>
      </c>
      <c r="C442">
        <v>2</v>
      </c>
      <c r="D442" s="1">
        <v>507</v>
      </c>
      <c r="E442" s="1">
        <v>169</v>
      </c>
      <c r="F442" s="1">
        <v>1.5</v>
      </c>
    </row>
    <row r="443" spans="1:6" x14ac:dyDescent="0.25">
      <c r="A443" t="s">
        <v>2387</v>
      </c>
      <c r="B443">
        <v>3</v>
      </c>
      <c r="C443">
        <v>2</v>
      </c>
      <c r="D443" s="1">
        <v>507</v>
      </c>
      <c r="E443" s="1">
        <v>169</v>
      </c>
      <c r="F443" s="1">
        <v>1.5</v>
      </c>
    </row>
    <row r="444" spans="1:6" x14ac:dyDescent="0.25">
      <c r="A444" t="s">
        <v>2280</v>
      </c>
      <c r="B444">
        <v>3</v>
      </c>
      <c r="C444">
        <v>2</v>
      </c>
      <c r="D444" s="1">
        <v>506.67</v>
      </c>
      <c r="E444" s="1">
        <v>168.89</v>
      </c>
      <c r="F444" s="1">
        <v>1.5</v>
      </c>
    </row>
    <row r="445" spans="1:6" x14ac:dyDescent="0.25">
      <c r="A445" t="s">
        <v>173</v>
      </c>
      <c r="B445">
        <v>147</v>
      </c>
      <c r="C445">
        <v>10</v>
      </c>
      <c r="D445" s="1">
        <v>504.78</v>
      </c>
      <c r="E445" s="1">
        <v>3.4338775510204083</v>
      </c>
      <c r="F445" s="1">
        <v>14.7</v>
      </c>
    </row>
    <row r="446" spans="1:6" x14ac:dyDescent="0.25">
      <c r="A446" t="s">
        <v>2471</v>
      </c>
      <c r="B446">
        <v>3</v>
      </c>
      <c r="C446">
        <v>2</v>
      </c>
      <c r="D446" s="1">
        <v>504.65</v>
      </c>
      <c r="E446" s="1">
        <v>168.21666666666667</v>
      </c>
      <c r="F446" s="1">
        <v>1.5</v>
      </c>
    </row>
    <row r="447" spans="1:6" x14ac:dyDescent="0.25">
      <c r="A447" t="s">
        <v>1107</v>
      </c>
      <c r="B447">
        <v>14</v>
      </c>
      <c r="C447">
        <v>6</v>
      </c>
      <c r="D447" s="1">
        <v>500.64</v>
      </c>
      <c r="E447" s="1">
        <v>35.76</v>
      </c>
      <c r="F447" s="1">
        <v>2.3333333333333335</v>
      </c>
    </row>
    <row r="448" spans="1:6" x14ac:dyDescent="0.25">
      <c r="A448" t="s">
        <v>218</v>
      </c>
      <c r="B448">
        <v>106</v>
      </c>
      <c r="C448">
        <v>12</v>
      </c>
      <c r="D448" s="1">
        <v>500.46</v>
      </c>
      <c r="E448" s="1">
        <v>4.7213207547169809</v>
      </c>
      <c r="F448" s="1">
        <v>8.8333333333333339</v>
      </c>
    </row>
    <row r="449" spans="1:6" x14ac:dyDescent="0.25">
      <c r="A449" t="s">
        <v>2031</v>
      </c>
      <c r="B449">
        <v>5</v>
      </c>
      <c r="C449">
        <v>4</v>
      </c>
      <c r="D449" s="1">
        <v>500</v>
      </c>
      <c r="E449" s="1">
        <v>100</v>
      </c>
      <c r="F449" s="1">
        <v>1.25</v>
      </c>
    </row>
    <row r="450" spans="1:6" x14ac:dyDescent="0.25">
      <c r="A450" t="s">
        <v>2470</v>
      </c>
      <c r="B450">
        <v>3</v>
      </c>
      <c r="C450">
        <v>1</v>
      </c>
      <c r="D450" s="1">
        <v>499.95</v>
      </c>
      <c r="E450" s="1">
        <v>166.65</v>
      </c>
      <c r="F450" s="1">
        <v>3</v>
      </c>
    </row>
    <row r="451" spans="1:6" x14ac:dyDescent="0.25">
      <c r="A451" t="s">
        <v>723</v>
      </c>
      <c r="B451">
        <v>26</v>
      </c>
      <c r="C451">
        <v>10</v>
      </c>
      <c r="D451" s="1">
        <v>499.11</v>
      </c>
      <c r="E451" s="1">
        <v>19.196538461538459</v>
      </c>
      <c r="F451" s="1">
        <v>2.6</v>
      </c>
    </row>
    <row r="452" spans="1:6" x14ac:dyDescent="0.25">
      <c r="A452" t="s">
        <v>1344</v>
      </c>
      <c r="B452">
        <v>10</v>
      </c>
      <c r="C452">
        <v>8</v>
      </c>
      <c r="D452" s="1">
        <v>499</v>
      </c>
      <c r="E452" s="1">
        <v>49.9</v>
      </c>
      <c r="F452" s="1">
        <v>1.25</v>
      </c>
    </row>
    <row r="453" spans="1:6" x14ac:dyDescent="0.25">
      <c r="A453" t="s">
        <v>450</v>
      </c>
      <c r="B453">
        <v>49</v>
      </c>
      <c r="C453">
        <v>17</v>
      </c>
      <c r="D453" s="1">
        <v>498.58</v>
      </c>
      <c r="E453" s="1">
        <v>10.175102040816325</v>
      </c>
      <c r="F453" s="1">
        <v>2.8823529411764706</v>
      </c>
    </row>
    <row r="454" spans="1:6" x14ac:dyDescent="0.25">
      <c r="A454" t="s">
        <v>2734</v>
      </c>
      <c r="B454">
        <v>2</v>
      </c>
      <c r="C454">
        <v>2</v>
      </c>
      <c r="D454" s="1">
        <v>498.22</v>
      </c>
      <c r="E454" s="1">
        <v>249.11</v>
      </c>
      <c r="F454" s="1">
        <v>1</v>
      </c>
    </row>
    <row r="455" spans="1:6" x14ac:dyDescent="0.25">
      <c r="A455" t="s">
        <v>408</v>
      </c>
      <c r="B455">
        <v>54</v>
      </c>
      <c r="C455">
        <v>6</v>
      </c>
      <c r="D455" s="1">
        <v>496.02</v>
      </c>
      <c r="E455" s="1">
        <v>9.1855555555555561</v>
      </c>
      <c r="F455" s="1">
        <v>9</v>
      </c>
    </row>
    <row r="456" spans="1:6" x14ac:dyDescent="0.25">
      <c r="A456" t="s">
        <v>2049</v>
      </c>
      <c r="B456">
        <v>4</v>
      </c>
      <c r="C456">
        <v>2</v>
      </c>
      <c r="D456" s="1">
        <v>496</v>
      </c>
      <c r="E456" s="1">
        <v>124</v>
      </c>
      <c r="F456" s="1">
        <v>2</v>
      </c>
    </row>
    <row r="457" spans="1:6" x14ac:dyDescent="0.25">
      <c r="A457" t="s">
        <v>406</v>
      </c>
      <c r="B457">
        <v>54</v>
      </c>
      <c r="C457">
        <v>23</v>
      </c>
      <c r="D457" s="1">
        <v>495.41</v>
      </c>
      <c r="E457" s="1">
        <v>9.1742592592592587</v>
      </c>
      <c r="F457" s="1">
        <v>2.347826086956522</v>
      </c>
    </row>
    <row r="458" spans="1:6" x14ac:dyDescent="0.25">
      <c r="A458" t="s">
        <v>156</v>
      </c>
      <c r="B458">
        <v>157</v>
      </c>
      <c r="C458">
        <v>6</v>
      </c>
      <c r="D458" s="1">
        <v>495.13</v>
      </c>
      <c r="E458" s="1">
        <v>3.1536942675159234</v>
      </c>
      <c r="F458" s="1">
        <v>26.166666666666668</v>
      </c>
    </row>
    <row r="459" spans="1:6" x14ac:dyDescent="0.25">
      <c r="A459" t="s">
        <v>370</v>
      </c>
      <c r="B459">
        <v>60</v>
      </c>
      <c r="C459">
        <v>6</v>
      </c>
      <c r="D459" s="1">
        <v>491.85</v>
      </c>
      <c r="E459" s="1">
        <v>8.1974999999999998</v>
      </c>
      <c r="F459" s="1">
        <v>10</v>
      </c>
    </row>
    <row r="460" spans="1:6" x14ac:dyDescent="0.25">
      <c r="A460" t="s">
        <v>659</v>
      </c>
      <c r="B460">
        <v>29</v>
      </c>
      <c r="C460">
        <v>4</v>
      </c>
      <c r="D460" s="1">
        <v>491.23</v>
      </c>
      <c r="E460" s="1">
        <v>16.938965517241382</v>
      </c>
      <c r="F460" s="1">
        <v>7.25</v>
      </c>
    </row>
    <row r="461" spans="1:6" x14ac:dyDescent="0.25">
      <c r="A461" t="s">
        <v>2058</v>
      </c>
      <c r="B461">
        <v>4</v>
      </c>
      <c r="C461">
        <v>4</v>
      </c>
      <c r="D461" s="1">
        <v>490.71</v>
      </c>
      <c r="E461" s="1">
        <v>122.67749999999999</v>
      </c>
      <c r="F461" s="1">
        <v>1</v>
      </c>
    </row>
    <row r="462" spans="1:6" x14ac:dyDescent="0.25">
      <c r="A462" t="s">
        <v>614</v>
      </c>
      <c r="B462">
        <v>33</v>
      </c>
      <c r="C462">
        <v>11</v>
      </c>
      <c r="D462" s="1">
        <v>490.46</v>
      </c>
      <c r="E462" s="1">
        <v>14.862424242424241</v>
      </c>
      <c r="F462" s="1">
        <v>3</v>
      </c>
    </row>
    <row r="463" spans="1:6" x14ac:dyDescent="0.25">
      <c r="A463" t="s">
        <v>1238</v>
      </c>
      <c r="B463">
        <v>12</v>
      </c>
      <c r="C463">
        <v>4</v>
      </c>
      <c r="D463" s="1">
        <v>489.66</v>
      </c>
      <c r="E463" s="1">
        <v>40.805</v>
      </c>
      <c r="F463" s="1">
        <v>3</v>
      </c>
    </row>
    <row r="464" spans="1:6" x14ac:dyDescent="0.25">
      <c r="A464" t="s">
        <v>405</v>
      </c>
      <c r="B464">
        <v>54</v>
      </c>
      <c r="C464">
        <v>10</v>
      </c>
      <c r="D464" s="1">
        <v>489.12</v>
      </c>
      <c r="E464" s="1">
        <v>9.0577777777777779</v>
      </c>
      <c r="F464" s="1">
        <v>5.4</v>
      </c>
    </row>
    <row r="465" spans="1:6" x14ac:dyDescent="0.25">
      <c r="A465" t="s">
        <v>31</v>
      </c>
      <c r="B465">
        <v>577</v>
      </c>
      <c r="C465">
        <v>23</v>
      </c>
      <c r="D465" s="1">
        <v>488.91</v>
      </c>
      <c r="E465" s="1">
        <v>0.84733102253032933</v>
      </c>
      <c r="F465" s="1">
        <v>25.086956521739129</v>
      </c>
    </row>
    <row r="466" spans="1:6" x14ac:dyDescent="0.25">
      <c r="A466" t="s">
        <v>444</v>
      </c>
      <c r="B466">
        <v>50</v>
      </c>
      <c r="C466">
        <v>11</v>
      </c>
      <c r="D466" s="1">
        <v>488</v>
      </c>
      <c r="E466" s="1">
        <v>9.76</v>
      </c>
      <c r="F466" s="1">
        <v>4.5454545454545459</v>
      </c>
    </row>
    <row r="467" spans="1:6" x14ac:dyDescent="0.25">
      <c r="A467" t="s">
        <v>390</v>
      </c>
      <c r="B467">
        <v>55</v>
      </c>
      <c r="C467">
        <v>13</v>
      </c>
      <c r="D467" s="1">
        <v>486.55</v>
      </c>
      <c r="E467" s="1">
        <v>8.8463636363636375</v>
      </c>
      <c r="F467" s="1">
        <v>4.2307692307692308</v>
      </c>
    </row>
    <row r="468" spans="1:6" x14ac:dyDescent="0.25">
      <c r="A468" t="s">
        <v>1758</v>
      </c>
      <c r="B468">
        <v>6</v>
      </c>
      <c r="C468">
        <v>4</v>
      </c>
      <c r="D468" s="1">
        <v>483.74</v>
      </c>
      <c r="E468" s="1">
        <v>80.623333333333335</v>
      </c>
      <c r="F468" s="1">
        <v>1.5</v>
      </c>
    </row>
    <row r="469" spans="1:6" x14ac:dyDescent="0.25">
      <c r="A469" t="s">
        <v>1578</v>
      </c>
      <c r="B469">
        <v>7</v>
      </c>
      <c r="C469">
        <v>6</v>
      </c>
      <c r="D469" s="1">
        <v>483.35</v>
      </c>
      <c r="E469" s="1">
        <v>69.05</v>
      </c>
      <c r="F469" s="1">
        <v>1.1666666666666667</v>
      </c>
    </row>
    <row r="470" spans="1:6" x14ac:dyDescent="0.25">
      <c r="A470" t="s">
        <v>1684</v>
      </c>
      <c r="B470">
        <v>6</v>
      </c>
      <c r="C470">
        <v>4</v>
      </c>
      <c r="D470" s="1">
        <v>482.52</v>
      </c>
      <c r="E470" s="1">
        <v>80.42</v>
      </c>
      <c r="F470" s="1">
        <v>1.5</v>
      </c>
    </row>
    <row r="471" spans="1:6" x14ac:dyDescent="0.25">
      <c r="A471" t="s">
        <v>2112</v>
      </c>
      <c r="B471">
        <v>4</v>
      </c>
      <c r="C471">
        <v>2</v>
      </c>
      <c r="D471" s="1">
        <v>482.4</v>
      </c>
      <c r="E471" s="1">
        <v>120.6</v>
      </c>
      <c r="F471" s="1">
        <v>2</v>
      </c>
    </row>
    <row r="472" spans="1:6" x14ac:dyDescent="0.25">
      <c r="A472" t="s">
        <v>867</v>
      </c>
      <c r="B472">
        <v>20</v>
      </c>
      <c r="C472">
        <v>12</v>
      </c>
      <c r="D472" s="1">
        <v>479.92</v>
      </c>
      <c r="E472" s="1">
        <v>23.995999999999999</v>
      </c>
      <c r="F472" s="1">
        <v>1.6666666666666667</v>
      </c>
    </row>
    <row r="473" spans="1:6" x14ac:dyDescent="0.25">
      <c r="A473" t="s">
        <v>301</v>
      </c>
      <c r="B473">
        <v>74</v>
      </c>
      <c r="C473">
        <v>9</v>
      </c>
      <c r="D473" s="1">
        <v>479.56</v>
      </c>
      <c r="E473" s="1">
        <v>6.4805405405405407</v>
      </c>
      <c r="F473" s="1">
        <v>8.2222222222222214</v>
      </c>
    </row>
    <row r="474" spans="1:6" x14ac:dyDescent="0.25">
      <c r="A474" t="s">
        <v>1874</v>
      </c>
      <c r="B474">
        <v>5</v>
      </c>
      <c r="C474">
        <v>5</v>
      </c>
      <c r="D474" s="1">
        <v>478.83</v>
      </c>
      <c r="E474" s="1">
        <v>95.766000000000005</v>
      </c>
      <c r="F474" s="1">
        <v>1</v>
      </c>
    </row>
    <row r="475" spans="1:6" x14ac:dyDescent="0.25">
      <c r="A475" t="s">
        <v>996</v>
      </c>
      <c r="B475">
        <v>16</v>
      </c>
      <c r="C475">
        <v>7</v>
      </c>
      <c r="D475" s="1">
        <v>478.38</v>
      </c>
      <c r="E475" s="1">
        <v>29.89875</v>
      </c>
      <c r="F475" s="1">
        <v>2.2857142857142856</v>
      </c>
    </row>
    <row r="476" spans="1:6" x14ac:dyDescent="0.25">
      <c r="A476" t="s">
        <v>924</v>
      </c>
      <c r="B476">
        <v>18</v>
      </c>
      <c r="C476">
        <v>10</v>
      </c>
      <c r="D476" s="1">
        <v>477.92</v>
      </c>
      <c r="E476" s="1">
        <v>26.551111111111112</v>
      </c>
      <c r="F476" s="1">
        <v>1.8</v>
      </c>
    </row>
    <row r="477" spans="1:6" x14ac:dyDescent="0.25">
      <c r="A477" t="s">
        <v>2052</v>
      </c>
      <c r="B477">
        <v>4</v>
      </c>
      <c r="C477">
        <v>3</v>
      </c>
      <c r="D477" s="1">
        <v>477.78</v>
      </c>
      <c r="E477" s="1">
        <v>119.44499999999999</v>
      </c>
      <c r="F477" s="1">
        <v>1.3333333333333333</v>
      </c>
    </row>
    <row r="478" spans="1:6" x14ac:dyDescent="0.25">
      <c r="A478" t="s">
        <v>20</v>
      </c>
      <c r="B478">
        <v>842</v>
      </c>
      <c r="C478">
        <v>16</v>
      </c>
      <c r="D478" s="1">
        <v>475.98</v>
      </c>
      <c r="E478" s="1">
        <v>0.56529691211401423</v>
      </c>
      <c r="F478" s="1">
        <v>52.625</v>
      </c>
    </row>
    <row r="479" spans="1:6" x14ac:dyDescent="0.25">
      <c r="A479" t="s">
        <v>776</v>
      </c>
      <c r="B479">
        <v>24</v>
      </c>
      <c r="C479">
        <v>3</v>
      </c>
      <c r="D479" s="1">
        <v>475.44</v>
      </c>
      <c r="E479" s="1">
        <v>19.809999999999999</v>
      </c>
      <c r="F479" s="1">
        <v>8</v>
      </c>
    </row>
    <row r="480" spans="1:6" x14ac:dyDescent="0.25">
      <c r="A480" t="s">
        <v>693</v>
      </c>
      <c r="B480">
        <v>27</v>
      </c>
      <c r="C480">
        <v>7</v>
      </c>
      <c r="D480" s="1">
        <v>475.36</v>
      </c>
      <c r="E480" s="1">
        <v>17.605925925925927</v>
      </c>
      <c r="F480" s="1">
        <v>3.8571428571428572</v>
      </c>
    </row>
    <row r="481" spans="1:6" x14ac:dyDescent="0.25">
      <c r="A481" t="s">
        <v>153</v>
      </c>
      <c r="B481">
        <v>161</v>
      </c>
      <c r="C481">
        <v>5</v>
      </c>
      <c r="D481" s="1">
        <v>473.91</v>
      </c>
      <c r="E481" s="1">
        <v>2.9435403726708076</v>
      </c>
      <c r="F481" s="1">
        <v>32.200000000000003</v>
      </c>
    </row>
    <row r="482" spans="1:6" x14ac:dyDescent="0.25">
      <c r="A482" t="s">
        <v>3797</v>
      </c>
      <c r="B482">
        <v>1</v>
      </c>
      <c r="C482">
        <v>1</v>
      </c>
      <c r="D482" s="1">
        <v>473.48</v>
      </c>
      <c r="E482" s="1">
        <v>473.48</v>
      </c>
      <c r="F482" s="1">
        <v>1</v>
      </c>
    </row>
    <row r="483" spans="1:6" x14ac:dyDescent="0.25">
      <c r="A483" t="s">
        <v>456</v>
      </c>
      <c r="B483">
        <v>49</v>
      </c>
      <c r="C483">
        <v>19</v>
      </c>
      <c r="D483" s="1">
        <v>472.85</v>
      </c>
      <c r="E483" s="1">
        <v>9.65</v>
      </c>
      <c r="F483" s="1">
        <v>2.5789473684210527</v>
      </c>
    </row>
    <row r="484" spans="1:6" x14ac:dyDescent="0.25">
      <c r="A484" t="s">
        <v>1950</v>
      </c>
      <c r="B484">
        <v>5</v>
      </c>
      <c r="C484">
        <v>3</v>
      </c>
      <c r="D484" s="1">
        <v>472.01</v>
      </c>
      <c r="E484" s="1">
        <v>94.402000000000001</v>
      </c>
      <c r="F484" s="1">
        <v>1.6666666666666667</v>
      </c>
    </row>
    <row r="485" spans="1:6" x14ac:dyDescent="0.25">
      <c r="A485" t="s">
        <v>1341</v>
      </c>
      <c r="B485">
        <v>10</v>
      </c>
      <c r="C485">
        <v>10</v>
      </c>
      <c r="D485" s="1">
        <v>470.46</v>
      </c>
      <c r="E485" s="1">
        <v>47.045999999999999</v>
      </c>
      <c r="F485" s="1">
        <v>1</v>
      </c>
    </row>
    <row r="486" spans="1:6" x14ac:dyDescent="0.25">
      <c r="A486" t="s">
        <v>1616</v>
      </c>
      <c r="B486">
        <v>7</v>
      </c>
      <c r="C486">
        <v>6</v>
      </c>
      <c r="D486" s="1">
        <v>467.58</v>
      </c>
      <c r="E486" s="1">
        <v>66.797142857142859</v>
      </c>
      <c r="F486" s="1">
        <v>1.1666666666666667</v>
      </c>
    </row>
    <row r="487" spans="1:6" x14ac:dyDescent="0.25">
      <c r="A487" t="s">
        <v>1100</v>
      </c>
      <c r="B487">
        <v>14</v>
      </c>
      <c r="C487">
        <v>13</v>
      </c>
      <c r="D487" s="1">
        <v>467.29</v>
      </c>
      <c r="E487" s="1">
        <v>33.377857142857145</v>
      </c>
      <c r="F487" s="1">
        <v>1.0769230769230769</v>
      </c>
    </row>
    <row r="488" spans="1:6" x14ac:dyDescent="0.25">
      <c r="A488" t="s">
        <v>3125</v>
      </c>
      <c r="B488">
        <v>1</v>
      </c>
      <c r="C488">
        <v>1</v>
      </c>
      <c r="D488" s="1">
        <v>466.67</v>
      </c>
      <c r="E488" s="1">
        <v>466.67</v>
      </c>
      <c r="F488" s="1">
        <v>1</v>
      </c>
    </row>
    <row r="489" spans="1:6" x14ac:dyDescent="0.25">
      <c r="A489" t="s">
        <v>1027</v>
      </c>
      <c r="B489">
        <v>15</v>
      </c>
      <c r="C489">
        <v>3</v>
      </c>
      <c r="D489" s="1">
        <v>464.35</v>
      </c>
      <c r="E489" s="1">
        <v>30.956666666666667</v>
      </c>
      <c r="F489" s="1">
        <v>5</v>
      </c>
    </row>
    <row r="490" spans="1:6" x14ac:dyDescent="0.25">
      <c r="A490" t="s">
        <v>2110</v>
      </c>
      <c r="B490">
        <v>4</v>
      </c>
      <c r="C490">
        <v>4</v>
      </c>
      <c r="D490" s="1">
        <v>463.28</v>
      </c>
      <c r="E490" s="1">
        <v>115.82</v>
      </c>
      <c r="F490" s="1">
        <v>1</v>
      </c>
    </row>
    <row r="491" spans="1:6" x14ac:dyDescent="0.25">
      <c r="A491" t="s">
        <v>1272</v>
      </c>
      <c r="B491">
        <v>11</v>
      </c>
      <c r="C491">
        <v>4</v>
      </c>
      <c r="D491" s="1">
        <v>462</v>
      </c>
      <c r="E491" s="1">
        <v>42</v>
      </c>
      <c r="F491" s="1">
        <v>2.75</v>
      </c>
    </row>
    <row r="492" spans="1:6" x14ac:dyDescent="0.25">
      <c r="A492" t="s">
        <v>1153</v>
      </c>
      <c r="B492">
        <v>13</v>
      </c>
      <c r="C492">
        <v>3</v>
      </c>
      <c r="D492" s="1">
        <v>461.89</v>
      </c>
      <c r="E492" s="1">
        <v>35.53</v>
      </c>
      <c r="F492" s="1">
        <v>4.333333333333333</v>
      </c>
    </row>
    <row r="493" spans="1:6" x14ac:dyDescent="0.25">
      <c r="A493" t="s">
        <v>167</v>
      </c>
      <c r="B493">
        <v>150</v>
      </c>
      <c r="C493">
        <v>3</v>
      </c>
      <c r="D493" s="1">
        <v>461.66</v>
      </c>
      <c r="E493" s="1">
        <v>3.0777333333333337</v>
      </c>
      <c r="F493" s="1">
        <v>50</v>
      </c>
    </row>
    <row r="494" spans="1:6" x14ac:dyDescent="0.25">
      <c r="A494" t="s">
        <v>1615</v>
      </c>
      <c r="B494">
        <v>7</v>
      </c>
      <c r="C494">
        <v>7</v>
      </c>
      <c r="D494" s="1">
        <v>461.25</v>
      </c>
      <c r="E494" s="1">
        <v>65.892857142857139</v>
      </c>
      <c r="F494" s="1">
        <v>1</v>
      </c>
    </row>
    <row r="495" spans="1:6" x14ac:dyDescent="0.25">
      <c r="A495" t="s">
        <v>1115</v>
      </c>
      <c r="B495">
        <v>14</v>
      </c>
      <c r="C495">
        <v>7</v>
      </c>
      <c r="D495" s="1">
        <v>460.52</v>
      </c>
      <c r="E495" s="1">
        <v>32.894285714285715</v>
      </c>
      <c r="F495" s="1">
        <v>2</v>
      </c>
    </row>
    <row r="496" spans="1:6" x14ac:dyDescent="0.25">
      <c r="A496" t="s">
        <v>1006</v>
      </c>
      <c r="B496">
        <v>16</v>
      </c>
      <c r="C496">
        <v>4</v>
      </c>
      <c r="D496" s="1">
        <v>459.98</v>
      </c>
      <c r="E496" s="1">
        <v>28.748750000000001</v>
      </c>
      <c r="F496" s="1">
        <v>4</v>
      </c>
    </row>
    <row r="497" spans="1:6" x14ac:dyDescent="0.25">
      <c r="A497" t="s">
        <v>850</v>
      </c>
      <c r="B497">
        <v>21</v>
      </c>
      <c r="C497">
        <v>9</v>
      </c>
      <c r="D497" s="1">
        <v>459.93</v>
      </c>
      <c r="E497" s="1">
        <v>21.901428571428571</v>
      </c>
      <c r="F497" s="1">
        <v>2.3333333333333335</v>
      </c>
    </row>
    <row r="498" spans="1:6" x14ac:dyDescent="0.25">
      <c r="A498" t="s">
        <v>1092</v>
      </c>
      <c r="B498">
        <v>14</v>
      </c>
      <c r="C498">
        <v>12</v>
      </c>
      <c r="D498" s="1">
        <v>459.05</v>
      </c>
      <c r="E498" s="1">
        <v>32.789285714285711</v>
      </c>
      <c r="F498" s="1">
        <v>1.1666666666666667</v>
      </c>
    </row>
    <row r="499" spans="1:6" x14ac:dyDescent="0.25">
      <c r="A499" t="s">
        <v>731</v>
      </c>
      <c r="B499">
        <v>25</v>
      </c>
      <c r="C499">
        <v>5</v>
      </c>
      <c r="D499" s="1">
        <v>458.82</v>
      </c>
      <c r="E499" s="1">
        <v>18.352799999999998</v>
      </c>
      <c r="F499" s="1">
        <v>5</v>
      </c>
    </row>
    <row r="500" spans="1:6" x14ac:dyDescent="0.25">
      <c r="A500" t="s">
        <v>3798</v>
      </c>
      <c r="B500">
        <v>1</v>
      </c>
      <c r="C500">
        <v>1</v>
      </c>
      <c r="D500" s="1">
        <v>457.74</v>
      </c>
      <c r="E500" s="1">
        <v>457.74</v>
      </c>
      <c r="F500" s="1">
        <v>1</v>
      </c>
    </row>
    <row r="501" spans="1:6" x14ac:dyDescent="0.25">
      <c r="A501" t="s">
        <v>2335</v>
      </c>
      <c r="B501">
        <v>3</v>
      </c>
      <c r="C501">
        <v>2</v>
      </c>
      <c r="D501" s="1">
        <v>457.36</v>
      </c>
      <c r="E501" s="1">
        <v>152.45333333333335</v>
      </c>
      <c r="F501" s="1">
        <v>1.5</v>
      </c>
    </row>
    <row r="502" spans="1:6" x14ac:dyDescent="0.25">
      <c r="A502" t="s">
        <v>857</v>
      </c>
      <c r="B502">
        <v>20</v>
      </c>
      <c r="C502">
        <v>13</v>
      </c>
      <c r="D502" s="1">
        <v>456.8</v>
      </c>
      <c r="E502" s="1">
        <v>22.84</v>
      </c>
      <c r="F502" s="1">
        <v>1.5384615384615385</v>
      </c>
    </row>
    <row r="503" spans="1:6" x14ac:dyDescent="0.25">
      <c r="A503" t="s">
        <v>1624</v>
      </c>
      <c r="B503">
        <v>7</v>
      </c>
      <c r="C503">
        <v>3</v>
      </c>
      <c r="D503" s="1">
        <v>456.36</v>
      </c>
      <c r="E503" s="1">
        <v>65.194285714285712</v>
      </c>
      <c r="F503" s="1">
        <v>2.3333333333333335</v>
      </c>
    </row>
    <row r="504" spans="1:6" x14ac:dyDescent="0.25">
      <c r="A504" t="s">
        <v>1780</v>
      </c>
      <c r="B504">
        <v>6</v>
      </c>
      <c r="C504">
        <v>2</v>
      </c>
      <c r="D504" s="1">
        <v>455.32</v>
      </c>
      <c r="E504" s="1">
        <v>75.88666666666667</v>
      </c>
      <c r="F504" s="1">
        <v>3</v>
      </c>
    </row>
    <row r="505" spans="1:6" x14ac:dyDescent="0.25">
      <c r="A505" t="s">
        <v>1484</v>
      </c>
      <c r="B505">
        <v>8</v>
      </c>
      <c r="C505">
        <v>5</v>
      </c>
      <c r="D505" s="1">
        <v>455.22</v>
      </c>
      <c r="E505" s="1">
        <v>56.902500000000003</v>
      </c>
      <c r="F505" s="1">
        <v>1.6</v>
      </c>
    </row>
    <row r="506" spans="1:6" x14ac:dyDescent="0.25">
      <c r="A506" t="s">
        <v>2057</v>
      </c>
      <c r="B506">
        <v>4</v>
      </c>
      <c r="C506">
        <v>4</v>
      </c>
      <c r="D506" s="1">
        <v>454.56</v>
      </c>
      <c r="E506" s="1">
        <v>113.64</v>
      </c>
      <c r="F506" s="1">
        <v>1</v>
      </c>
    </row>
    <row r="507" spans="1:6" x14ac:dyDescent="0.25">
      <c r="A507" t="s">
        <v>2128</v>
      </c>
      <c r="B507">
        <v>4</v>
      </c>
      <c r="C507">
        <v>3</v>
      </c>
      <c r="D507" s="1">
        <v>452.73</v>
      </c>
      <c r="E507" s="1">
        <v>113.1825</v>
      </c>
      <c r="F507" s="1">
        <v>1.3333333333333333</v>
      </c>
    </row>
    <row r="508" spans="1:6" x14ac:dyDescent="0.25">
      <c r="A508" t="s">
        <v>1953</v>
      </c>
      <c r="B508">
        <v>5</v>
      </c>
      <c r="C508">
        <v>4</v>
      </c>
      <c r="D508" s="1">
        <v>452.63</v>
      </c>
      <c r="E508" s="1">
        <v>90.525999999999996</v>
      </c>
      <c r="F508" s="1">
        <v>1.25</v>
      </c>
    </row>
    <row r="509" spans="1:6" x14ac:dyDescent="0.25">
      <c r="A509" t="s">
        <v>1215</v>
      </c>
      <c r="B509">
        <v>12</v>
      </c>
      <c r="C509">
        <v>1</v>
      </c>
      <c r="D509" s="1">
        <v>452.52</v>
      </c>
      <c r="E509" s="1">
        <v>37.71</v>
      </c>
      <c r="F509" s="1">
        <v>12</v>
      </c>
    </row>
    <row r="510" spans="1:6" x14ac:dyDescent="0.25">
      <c r="A510" t="s">
        <v>198</v>
      </c>
      <c r="B510">
        <v>122</v>
      </c>
      <c r="C510">
        <v>5</v>
      </c>
      <c r="D510" s="1">
        <v>451.97</v>
      </c>
      <c r="E510" s="1">
        <v>3.7046721311475412</v>
      </c>
      <c r="F510" s="1">
        <v>24.4</v>
      </c>
    </row>
    <row r="511" spans="1:6" x14ac:dyDescent="0.25">
      <c r="A511" t="s">
        <v>1508</v>
      </c>
      <c r="B511">
        <v>8</v>
      </c>
      <c r="C511">
        <v>7</v>
      </c>
      <c r="D511" s="1">
        <v>450.24</v>
      </c>
      <c r="E511" s="1">
        <v>56.28</v>
      </c>
      <c r="F511" s="1">
        <v>1.1428571428571428</v>
      </c>
    </row>
    <row r="512" spans="1:6" x14ac:dyDescent="0.25">
      <c r="A512" t="s">
        <v>1975</v>
      </c>
      <c r="B512">
        <v>5</v>
      </c>
      <c r="C512">
        <v>1</v>
      </c>
      <c r="D512" s="1">
        <v>450</v>
      </c>
      <c r="E512" s="1">
        <v>90</v>
      </c>
      <c r="F512" s="1">
        <v>5</v>
      </c>
    </row>
    <row r="513" spans="1:6" x14ac:dyDescent="0.25">
      <c r="A513" t="s">
        <v>2479</v>
      </c>
      <c r="B513">
        <v>3</v>
      </c>
      <c r="C513">
        <v>3</v>
      </c>
      <c r="D513" s="1">
        <v>450</v>
      </c>
      <c r="E513" s="1">
        <v>150</v>
      </c>
      <c r="F513" s="1">
        <v>1</v>
      </c>
    </row>
    <row r="514" spans="1:6" x14ac:dyDescent="0.25">
      <c r="A514" t="s">
        <v>1934</v>
      </c>
      <c r="B514">
        <v>5</v>
      </c>
      <c r="C514">
        <v>2</v>
      </c>
      <c r="D514" s="1">
        <v>449.68</v>
      </c>
      <c r="E514" s="1">
        <v>89.936000000000007</v>
      </c>
      <c r="F514" s="1">
        <v>2.5</v>
      </c>
    </row>
    <row r="515" spans="1:6" x14ac:dyDescent="0.25">
      <c r="A515" t="s">
        <v>1949</v>
      </c>
      <c r="B515">
        <v>5</v>
      </c>
      <c r="C515">
        <v>5</v>
      </c>
      <c r="D515" s="1">
        <v>447.94</v>
      </c>
      <c r="E515" s="1">
        <v>89.587999999999994</v>
      </c>
      <c r="F515" s="1">
        <v>1</v>
      </c>
    </row>
    <row r="516" spans="1:6" x14ac:dyDescent="0.25">
      <c r="A516" t="s">
        <v>325</v>
      </c>
      <c r="B516">
        <v>69</v>
      </c>
      <c r="C516">
        <v>40</v>
      </c>
      <c r="D516" s="1">
        <v>447.81</v>
      </c>
      <c r="E516" s="1">
        <v>6.49</v>
      </c>
      <c r="F516" s="1">
        <v>1.7250000000000001</v>
      </c>
    </row>
    <row r="517" spans="1:6" x14ac:dyDescent="0.25">
      <c r="A517" t="s">
        <v>722</v>
      </c>
      <c r="B517">
        <v>26</v>
      </c>
      <c r="C517">
        <v>12</v>
      </c>
      <c r="D517" s="1">
        <v>447.32</v>
      </c>
      <c r="E517" s="1">
        <v>17.204615384615384</v>
      </c>
      <c r="F517" s="1">
        <v>2.1666666666666665</v>
      </c>
    </row>
    <row r="518" spans="1:6" x14ac:dyDescent="0.25">
      <c r="A518" t="s">
        <v>1132</v>
      </c>
      <c r="B518">
        <v>13</v>
      </c>
      <c r="C518">
        <v>5</v>
      </c>
      <c r="D518" s="1">
        <v>445.21</v>
      </c>
      <c r="E518" s="1">
        <v>34.246923076923082</v>
      </c>
      <c r="F518" s="1">
        <v>2.6</v>
      </c>
    </row>
    <row r="519" spans="1:6" x14ac:dyDescent="0.25">
      <c r="A519" t="s">
        <v>1143</v>
      </c>
      <c r="B519">
        <v>13</v>
      </c>
      <c r="C519">
        <v>5</v>
      </c>
      <c r="D519" s="1">
        <v>444.1</v>
      </c>
      <c r="E519" s="1">
        <v>34.161538461538463</v>
      </c>
      <c r="F519" s="1">
        <v>2.6</v>
      </c>
    </row>
    <row r="520" spans="1:6" x14ac:dyDescent="0.25">
      <c r="A520" t="s">
        <v>3814</v>
      </c>
      <c r="B520">
        <v>1</v>
      </c>
      <c r="C520">
        <v>1</v>
      </c>
      <c r="D520" s="1">
        <v>444</v>
      </c>
      <c r="E520" s="1">
        <v>444</v>
      </c>
      <c r="F520" s="1">
        <v>1</v>
      </c>
    </row>
    <row r="521" spans="1:6" x14ac:dyDescent="0.25">
      <c r="A521" t="s">
        <v>216</v>
      </c>
      <c r="B521">
        <v>108</v>
      </c>
      <c r="C521">
        <v>19</v>
      </c>
      <c r="D521" s="1">
        <v>443.83</v>
      </c>
      <c r="E521" s="1">
        <v>4.109537037037037</v>
      </c>
      <c r="F521" s="1">
        <v>5.6842105263157894</v>
      </c>
    </row>
    <row r="522" spans="1:6" x14ac:dyDescent="0.25">
      <c r="A522" t="s">
        <v>1932</v>
      </c>
      <c r="B522">
        <v>5</v>
      </c>
      <c r="C522">
        <v>5</v>
      </c>
      <c r="D522" s="1">
        <v>442.58</v>
      </c>
      <c r="E522" s="1">
        <v>88.516000000000005</v>
      </c>
      <c r="F522" s="1">
        <v>1</v>
      </c>
    </row>
    <row r="523" spans="1:6" x14ac:dyDescent="0.25">
      <c r="A523" t="s">
        <v>18</v>
      </c>
      <c r="B523">
        <v>900</v>
      </c>
      <c r="C523">
        <v>1</v>
      </c>
      <c r="D523" s="1">
        <v>441</v>
      </c>
      <c r="E523" s="1">
        <v>0.49</v>
      </c>
      <c r="F523" s="1">
        <v>900</v>
      </c>
    </row>
    <row r="524" spans="1:6" x14ac:dyDescent="0.25">
      <c r="A524" t="s">
        <v>53</v>
      </c>
      <c r="B524">
        <v>352</v>
      </c>
      <c r="C524">
        <v>4</v>
      </c>
      <c r="D524" s="1">
        <v>440.92</v>
      </c>
      <c r="E524" s="1">
        <v>1.2526136363636364</v>
      </c>
      <c r="F524" s="1">
        <v>88</v>
      </c>
    </row>
    <row r="525" spans="1:6" x14ac:dyDescent="0.25">
      <c r="A525" t="s">
        <v>382</v>
      </c>
      <c r="B525">
        <v>57</v>
      </c>
      <c r="C525">
        <v>5</v>
      </c>
      <c r="D525" s="1">
        <v>438.9</v>
      </c>
      <c r="E525" s="1">
        <v>7.7</v>
      </c>
      <c r="F525" s="1">
        <v>11.4</v>
      </c>
    </row>
    <row r="526" spans="1:6" x14ac:dyDescent="0.25">
      <c r="A526" t="s">
        <v>1142</v>
      </c>
      <c r="B526">
        <v>13</v>
      </c>
      <c r="C526">
        <v>9</v>
      </c>
      <c r="D526" s="1">
        <v>438.9</v>
      </c>
      <c r="E526" s="1">
        <v>33.761538461538464</v>
      </c>
      <c r="F526" s="1">
        <v>1.4444444444444444</v>
      </c>
    </row>
    <row r="527" spans="1:6" x14ac:dyDescent="0.25">
      <c r="A527" t="s">
        <v>1330</v>
      </c>
      <c r="B527">
        <v>10</v>
      </c>
      <c r="C527">
        <v>8</v>
      </c>
      <c r="D527" s="1">
        <v>438.6</v>
      </c>
      <c r="E527" s="1">
        <v>43.86</v>
      </c>
      <c r="F527" s="1">
        <v>1.25</v>
      </c>
    </row>
    <row r="528" spans="1:6" x14ac:dyDescent="0.25">
      <c r="A528" t="s">
        <v>231</v>
      </c>
      <c r="B528">
        <v>99</v>
      </c>
      <c r="C528">
        <v>9</v>
      </c>
      <c r="D528" s="1">
        <v>438.52</v>
      </c>
      <c r="E528" s="1">
        <v>4.4294949494949494</v>
      </c>
      <c r="F528" s="1">
        <v>11</v>
      </c>
    </row>
    <row r="529" spans="1:6" x14ac:dyDescent="0.25">
      <c r="A529" t="s">
        <v>2659</v>
      </c>
      <c r="B529">
        <v>2</v>
      </c>
      <c r="C529">
        <v>1</v>
      </c>
      <c r="D529" s="1">
        <v>438</v>
      </c>
      <c r="E529" s="1">
        <v>219</v>
      </c>
      <c r="F529" s="1">
        <v>2</v>
      </c>
    </row>
    <row r="530" spans="1:6" x14ac:dyDescent="0.25">
      <c r="A530" t="s">
        <v>1652</v>
      </c>
      <c r="B530">
        <v>7</v>
      </c>
      <c r="C530">
        <v>4</v>
      </c>
      <c r="D530" s="1">
        <v>437.78</v>
      </c>
      <c r="E530" s="1">
        <v>62.54</v>
      </c>
      <c r="F530" s="1">
        <v>1.75</v>
      </c>
    </row>
    <row r="531" spans="1:6" x14ac:dyDescent="0.25">
      <c r="A531" t="s">
        <v>423</v>
      </c>
      <c r="B531">
        <v>52</v>
      </c>
      <c r="C531">
        <v>4</v>
      </c>
      <c r="D531" s="1">
        <v>437.56</v>
      </c>
      <c r="E531" s="1">
        <v>8.4146153846153844</v>
      </c>
      <c r="F531" s="1">
        <v>13</v>
      </c>
    </row>
    <row r="532" spans="1:6" x14ac:dyDescent="0.25">
      <c r="A532" t="s">
        <v>2915</v>
      </c>
      <c r="B532">
        <v>2</v>
      </c>
      <c r="C532">
        <v>2</v>
      </c>
      <c r="D532" s="1">
        <v>436.28</v>
      </c>
      <c r="E532" s="1">
        <v>218.14</v>
      </c>
      <c r="F532" s="1">
        <v>1</v>
      </c>
    </row>
    <row r="533" spans="1:6" x14ac:dyDescent="0.25">
      <c r="A533" t="s">
        <v>586</v>
      </c>
      <c r="B533">
        <v>35</v>
      </c>
      <c r="C533">
        <v>10</v>
      </c>
      <c r="D533" s="1">
        <v>436.13</v>
      </c>
      <c r="E533" s="1">
        <v>12.460857142857144</v>
      </c>
      <c r="F533" s="1">
        <v>3.5</v>
      </c>
    </row>
    <row r="534" spans="1:6" x14ac:dyDescent="0.25">
      <c r="A534" t="s">
        <v>271</v>
      </c>
      <c r="B534">
        <v>83</v>
      </c>
      <c r="C534">
        <v>7</v>
      </c>
      <c r="D534" s="1">
        <v>435.39</v>
      </c>
      <c r="E534" s="1">
        <v>5.2456626506024095</v>
      </c>
      <c r="F534" s="1">
        <v>11.857142857142858</v>
      </c>
    </row>
    <row r="535" spans="1:6" x14ac:dyDescent="0.25">
      <c r="A535" t="s">
        <v>248</v>
      </c>
      <c r="B535">
        <v>91</v>
      </c>
      <c r="C535">
        <v>38</v>
      </c>
      <c r="D535" s="1">
        <v>434.98</v>
      </c>
      <c r="E535" s="1">
        <v>4.78</v>
      </c>
      <c r="F535" s="1">
        <v>2.3947368421052633</v>
      </c>
    </row>
    <row r="536" spans="1:6" x14ac:dyDescent="0.25">
      <c r="A536" t="s">
        <v>409</v>
      </c>
      <c r="B536">
        <v>54</v>
      </c>
      <c r="C536">
        <v>7</v>
      </c>
      <c r="D536" s="1">
        <v>434.58</v>
      </c>
      <c r="E536" s="1">
        <v>8.0477777777777781</v>
      </c>
      <c r="F536" s="1">
        <v>7.7142857142857144</v>
      </c>
    </row>
    <row r="537" spans="1:6" x14ac:dyDescent="0.25">
      <c r="A537" t="s">
        <v>1613</v>
      </c>
      <c r="B537">
        <v>7</v>
      </c>
      <c r="C537">
        <v>5</v>
      </c>
      <c r="D537" s="1">
        <v>434.54</v>
      </c>
      <c r="E537" s="1">
        <v>62.07714285714286</v>
      </c>
      <c r="F537" s="1">
        <v>1.4</v>
      </c>
    </row>
    <row r="538" spans="1:6" x14ac:dyDescent="0.25">
      <c r="A538" t="s">
        <v>142</v>
      </c>
      <c r="B538">
        <v>174</v>
      </c>
      <c r="C538">
        <v>4</v>
      </c>
      <c r="D538" s="1">
        <v>432.64</v>
      </c>
      <c r="E538" s="1">
        <v>2.4864367816091955</v>
      </c>
      <c r="F538" s="1">
        <v>43.5</v>
      </c>
    </row>
    <row r="539" spans="1:6" x14ac:dyDescent="0.25">
      <c r="A539" t="s">
        <v>1969</v>
      </c>
      <c r="B539">
        <v>5</v>
      </c>
      <c r="C539">
        <v>3</v>
      </c>
      <c r="D539" s="1">
        <v>432.18</v>
      </c>
      <c r="E539" s="1">
        <v>86.436000000000007</v>
      </c>
      <c r="F539" s="1">
        <v>1.6666666666666667</v>
      </c>
    </row>
    <row r="540" spans="1:6" x14ac:dyDescent="0.25">
      <c r="A540" t="s">
        <v>622</v>
      </c>
      <c r="B540">
        <v>32</v>
      </c>
      <c r="C540">
        <v>9</v>
      </c>
      <c r="D540" s="1">
        <v>432.05</v>
      </c>
      <c r="E540" s="1">
        <v>13.5015625</v>
      </c>
      <c r="F540" s="1">
        <v>3.5555555555555554</v>
      </c>
    </row>
    <row r="541" spans="1:6" x14ac:dyDescent="0.25">
      <c r="A541" t="s">
        <v>539</v>
      </c>
      <c r="B541">
        <v>38</v>
      </c>
      <c r="C541">
        <v>7</v>
      </c>
      <c r="D541" s="1">
        <v>431.66</v>
      </c>
      <c r="E541" s="1">
        <v>11.359473684210526</v>
      </c>
      <c r="F541" s="1">
        <v>5.4285714285714288</v>
      </c>
    </row>
    <row r="542" spans="1:6" x14ac:dyDescent="0.25">
      <c r="A542" t="s">
        <v>193</v>
      </c>
      <c r="B542">
        <v>127</v>
      </c>
      <c r="C542">
        <v>10</v>
      </c>
      <c r="D542" s="1">
        <v>431.45</v>
      </c>
      <c r="E542" s="1">
        <v>3.397244094488189</v>
      </c>
      <c r="F542" s="1">
        <v>12.7</v>
      </c>
    </row>
    <row r="543" spans="1:6" x14ac:dyDescent="0.25">
      <c r="A543" t="s">
        <v>2188</v>
      </c>
      <c r="B543">
        <v>4</v>
      </c>
      <c r="C543">
        <v>4</v>
      </c>
      <c r="D543" s="1">
        <v>430.82</v>
      </c>
      <c r="E543" s="1">
        <v>107.705</v>
      </c>
      <c r="F543" s="1">
        <v>1</v>
      </c>
    </row>
    <row r="544" spans="1:6" x14ac:dyDescent="0.25">
      <c r="A544" t="s">
        <v>2189</v>
      </c>
      <c r="B544">
        <v>4</v>
      </c>
      <c r="C544">
        <v>3</v>
      </c>
      <c r="D544" s="1">
        <v>430.82</v>
      </c>
      <c r="E544" s="1">
        <v>107.705</v>
      </c>
      <c r="F544" s="1">
        <v>1.3333333333333333</v>
      </c>
    </row>
    <row r="545" spans="1:6" x14ac:dyDescent="0.25">
      <c r="A545" t="s">
        <v>1375</v>
      </c>
      <c r="B545">
        <v>10</v>
      </c>
      <c r="C545">
        <v>6</v>
      </c>
      <c r="D545" s="1">
        <v>430.8</v>
      </c>
      <c r="E545" s="1">
        <v>43.08</v>
      </c>
      <c r="F545" s="1">
        <v>1.6666666666666667</v>
      </c>
    </row>
    <row r="546" spans="1:6" x14ac:dyDescent="0.25">
      <c r="A546" t="s">
        <v>1778</v>
      </c>
      <c r="B546">
        <v>6</v>
      </c>
      <c r="C546">
        <v>3</v>
      </c>
      <c r="D546" s="1">
        <v>428.52</v>
      </c>
      <c r="E546" s="1">
        <v>71.42</v>
      </c>
      <c r="F546" s="1">
        <v>2</v>
      </c>
    </row>
    <row r="547" spans="1:6" x14ac:dyDescent="0.25">
      <c r="A547" t="s">
        <v>229</v>
      </c>
      <c r="B547">
        <v>100</v>
      </c>
      <c r="C547">
        <v>12</v>
      </c>
      <c r="D547" s="1">
        <v>428.4</v>
      </c>
      <c r="E547" s="1">
        <v>4.2839999999999998</v>
      </c>
      <c r="F547" s="1">
        <v>8.3333333333333339</v>
      </c>
    </row>
    <row r="548" spans="1:6" x14ac:dyDescent="0.25">
      <c r="A548" t="s">
        <v>691</v>
      </c>
      <c r="B548">
        <v>27</v>
      </c>
      <c r="C548">
        <v>8</v>
      </c>
      <c r="D548" s="1">
        <v>427.95</v>
      </c>
      <c r="E548" s="1">
        <v>15.85</v>
      </c>
      <c r="F548" s="1">
        <v>3.375</v>
      </c>
    </row>
    <row r="549" spans="1:6" x14ac:dyDescent="0.25">
      <c r="A549" t="s">
        <v>1420</v>
      </c>
      <c r="B549">
        <v>9</v>
      </c>
      <c r="C549">
        <v>8</v>
      </c>
      <c r="D549" s="1">
        <v>426.91</v>
      </c>
      <c r="E549" s="1">
        <v>47.434444444444445</v>
      </c>
      <c r="F549" s="1">
        <v>1.125</v>
      </c>
    </row>
    <row r="550" spans="1:6" x14ac:dyDescent="0.25">
      <c r="A550" t="s">
        <v>199</v>
      </c>
      <c r="B550">
        <v>121</v>
      </c>
      <c r="C550">
        <v>7</v>
      </c>
      <c r="D550" s="1">
        <v>425.92</v>
      </c>
      <c r="E550" s="1">
        <v>3.52</v>
      </c>
      <c r="F550" s="1">
        <v>17.285714285714285</v>
      </c>
    </row>
    <row r="551" spans="1:6" x14ac:dyDescent="0.25">
      <c r="A551" t="s">
        <v>835</v>
      </c>
      <c r="B551">
        <v>21</v>
      </c>
      <c r="C551">
        <v>13</v>
      </c>
      <c r="D551" s="1">
        <v>425.73</v>
      </c>
      <c r="E551" s="1">
        <v>20.272857142857141</v>
      </c>
      <c r="F551" s="1">
        <v>1.6153846153846154</v>
      </c>
    </row>
    <row r="552" spans="1:6" x14ac:dyDescent="0.25">
      <c r="A552" t="s">
        <v>1329</v>
      </c>
      <c r="B552">
        <v>10</v>
      </c>
      <c r="C552">
        <v>5</v>
      </c>
      <c r="D552" s="1">
        <v>425.36</v>
      </c>
      <c r="E552" s="1">
        <v>42.536000000000001</v>
      </c>
      <c r="F552" s="1">
        <v>2</v>
      </c>
    </row>
    <row r="553" spans="1:6" x14ac:dyDescent="0.25">
      <c r="A553" t="s">
        <v>448</v>
      </c>
      <c r="B553">
        <v>49</v>
      </c>
      <c r="C553">
        <v>15</v>
      </c>
      <c r="D553" s="1">
        <v>424.61</v>
      </c>
      <c r="E553" s="1">
        <v>8.6655102040816328</v>
      </c>
      <c r="F553" s="1">
        <v>3.2666666666666666</v>
      </c>
    </row>
    <row r="554" spans="1:6" x14ac:dyDescent="0.25">
      <c r="A554" t="s">
        <v>285</v>
      </c>
      <c r="B554">
        <v>78</v>
      </c>
      <c r="C554">
        <v>23</v>
      </c>
      <c r="D554" s="1">
        <v>424.32</v>
      </c>
      <c r="E554" s="1">
        <v>5.44</v>
      </c>
      <c r="F554" s="1">
        <v>3.3913043478260869</v>
      </c>
    </row>
    <row r="555" spans="1:6" x14ac:dyDescent="0.25">
      <c r="A555" t="s">
        <v>1431</v>
      </c>
      <c r="B555">
        <v>9</v>
      </c>
      <c r="C555">
        <v>5</v>
      </c>
      <c r="D555" s="1">
        <v>424.02</v>
      </c>
      <c r="E555" s="1">
        <v>47.113333333333337</v>
      </c>
      <c r="F555" s="1">
        <v>1.8</v>
      </c>
    </row>
    <row r="556" spans="1:6" x14ac:dyDescent="0.25">
      <c r="A556" t="s">
        <v>197</v>
      </c>
      <c r="B556">
        <v>122</v>
      </c>
      <c r="C556">
        <v>4</v>
      </c>
      <c r="D556" s="1">
        <v>421.64</v>
      </c>
      <c r="E556" s="1">
        <v>3.4560655737704917</v>
      </c>
      <c r="F556" s="1">
        <v>30.5</v>
      </c>
    </row>
    <row r="557" spans="1:6" x14ac:dyDescent="0.25">
      <c r="A557" t="s">
        <v>176</v>
      </c>
      <c r="B557">
        <v>142</v>
      </c>
      <c r="C557">
        <v>9</v>
      </c>
      <c r="D557" s="1">
        <v>421.28</v>
      </c>
      <c r="E557" s="1">
        <v>2.9667605633802818</v>
      </c>
      <c r="F557" s="1">
        <v>15.777777777777779</v>
      </c>
    </row>
    <row r="558" spans="1:6" x14ac:dyDescent="0.25">
      <c r="A558" t="s">
        <v>1687</v>
      </c>
      <c r="B558">
        <v>6</v>
      </c>
      <c r="C558">
        <v>5</v>
      </c>
      <c r="D558" s="1">
        <v>420.72</v>
      </c>
      <c r="E558" s="1">
        <v>70.12</v>
      </c>
      <c r="F558" s="1">
        <v>1.2</v>
      </c>
    </row>
    <row r="559" spans="1:6" x14ac:dyDescent="0.25">
      <c r="A559" t="s">
        <v>30</v>
      </c>
      <c r="B559">
        <v>591</v>
      </c>
      <c r="C559">
        <v>14</v>
      </c>
      <c r="D559" s="1">
        <v>420.69</v>
      </c>
      <c r="E559" s="1">
        <v>0.71182741116751269</v>
      </c>
      <c r="F559" s="1">
        <v>42.214285714285715</v>
      </c>
    </row>
    <row r="560" spans="1:6" x14ac:dyDescent="0.25">
      <c r="A560" t="s">
        <v>854</v>
      </c>
      <c r="B560">
        <v>20</v>
      </c>
      <c r="C560">
        <v>4</v>
      </c>
      <c r="D560" s="1">
        <v>419.6</v>
      </c>
      <c r="E560" s="1">
        <v>20.98</v>
      </c>
      <c r="F560" s="1">
        <v>5</v>
      </c>
    </row>
    <row r="561" spans="1:6" x14ac:dyDescent="0.25">
      <c r="A561" t="s">
        <v>1802</v>
      </c>
      <c r="B561">
        <v>6</v>
      </c>
      <c r="C561">
        <v>5</v>
      </c>
      <c r="D561" s="1">
        <v>419.26</v>
      </c>
      <c r="E561" s="1">
        <v>69.876666666666665</v>
      </c>
      <c r="F561" s="1">
        <v>1.2</v>
      </c>
    </row>
    <row r="562" spans="1:6" x14ac:dyDescent="0.25">
      <c r="A562" t="s">
        <v>2145</v>
      </c>
      <c r="B562">
        <v>4</v>
      </c>
      <c r="C562">
        <v>3</v>
      </c>
      <c r="D562" s="1">
        <v>418.28</v>
      </c>
      <c r="E562" s="1">
        <v>104.57</v>
      </c>
      <c r="F562" s="1">
        <v>1.3333333333333333</v>
      </c>
    </row>
    <row r="563" spans="1:6" x14ac:dyDescent="0.25">
      <c r="A563" t="s">
        <v>1197</v>
      </c>
      <c r="B563">
        <v>12</v>
      </c>
      <c r="C563">
        <v>8</v>
      </c>
      <c r="D563" s="1">
        <v>417.96</v>
      </c>
      <c r="E563" s="1">
        <v>34.83</v>
      </c>
      <c r="F563" s="1">
        <v>1.5</v>
      </c>
    </row>
    <row r="564" spans="1:6" x14ac:dyDescent="0.25">
      <c r="A564" t="s">
        <v>168</v>
      </c>
      <c r="B564">
        <v>150</v>
      </c>
      <c r="C564">
        <v>5</v>
      </c>
      <c r="D564" s="1">
        <v>417.42</v>
      </c>
      <c r="E564" s="1">
        <v>2.7827999999999999</v>
      </c>
      <c r="F564" s="1">
        <v>30</v>
      </c>
    </row>
    <row r="565" spans="1:6" x14ac:dyDescent="0.25">
      <c r="A565" t="s">
        <v>1997</v>
      </c>
      <c r="B565">
        <v>5</v>
      </c>
      <c r="C565">
        <v>2</v>
      </c>
      <c r="D565" s="1">
        <v>417.27</v>
      </c>
      <c r="E565" s="1">
        <v>83.453999999999994</v>
      </c>
      <c r="F565" s="1">
        <v>2.5</v>
      </c>
    </row>
    <row r="566" spans="1:6" x14ac:dyDescent="0.25">
      <c r="A566" t="s">
        <v>1875</v>
      </c>
      <c r="B566">
        <v>5</v>
      </c>
      <c r="C566">
        <v>3</v>
      </c>
      <c r="D566" s="1">
        <v>416.46</v>
      </c>
      <c r="E566" s="1">
        <v>83.292000000000002</v>
      </c>
      <c r="F566" s="1">
        <v>1.6666666666666667</v>
      </c>
    </row>
    <row r="567" spans="1:6" x14ac:dyDescent="0.25">
      <c r="A567" t="s">
        <v>1288</v>
      </c>
      <c r="B567">
        <v>11</v>
      </c>
      <c r="C567">
        <v>7</v>
      </c>
      <c r="D567" s="1">
        <v>415.17</v>
      </c>
      <c r="E567" s="1">
        <v>37.742727272727272</v>
      </c>
      <c r="F567" s="1">
        <v>1.5714285714285714</v>
      </c>
    </row>
    <row r="568" spans="1:6" x14ac:dyDescent="0.25">
      <c r="A568" t="s">
        <v>213</v>
      </c>
      <c r="B568">
        <v>108</v>
      </c>
      <c r="C568">
        <v>3</v>
      </c>
      <c r="D568" s="1">
        <v>414.92</v>
      </c>
      <c r="E568" s="1">
        <v>3.8418518518518519</v>
      </c>
      <c r="F568" s="1">
        <v>36</v>
      </c>
    </row>
    <row r="569" spans="1:6" x14ac:dyDescent="0.25">
      <c r="A569" t="s">
        <v>378</v>
      </c>
      <c r="B569">
        <v>58</v>
      </c>
      <c r="C569">
        <v>24</v>
      </c>
      <c r="D569" s="1">
        <v>414.82</v>
      </c>
      <c r="E569" s="1">
        <v>7.1520689655172411</v>
      </c>
      <c r="F569" s="1">
        <v>2.4166666666666665</v>
      </c>
    </row>
    <row r="570" spans="1:6" x14ac:dyDescent="0.25">
      <c r="A570" t="s">
        <v>1149</v>
      </c>
      <c r="B570">
        <v>13</v>
      </c>
      <c r="C570">
        <v>11</v>
      </c>
      <c r="D570" s="1">
        <v>414</v>
      </c>
      <c r="E570" s="1">
        <v>31.846153846153847</v>
      </c>
      <c r="F570" s="1">
        <v>1.1818181818181819</v>
      </c>
    </row>
    <row r="571" spans="1:6" x14ac:dyDescent="0.25">
      <c r="A571" t="s">
        <v>2113</v>
      </c>
      <c r="B571">
        <v>4</v>
      </c>
      <c r="C571">
        <v>4</v>
      </c>
      <c r="D571" s="1">
        <v>414</v>
      </c>
      <c r="E571" s="1">
        <v>103.5</v>
      </c>
      <c r="F571" s="1">
        <v>1</v>
      </c>
    </row>
    <row r="572" spans="1:6" x14ac:dyDescent="0.25">
      <c r="A572" t="s">
        <v>1909</v>
      </c>
      <c r="B572">
        <v>5</v>
      </c>
      <c r="C572">
        <v>3</v>
      </c>
      <c r="D572" s="1">
        <v>413.22</v>
      </c>
      <c r="E572" s="1">
        <v>82.644000000000005</v>
      </c>
      <c r="F572" s="1">
        <v>1.6666666666666667</v>
      </c>
    </row>
    <row r="573" spans="1:6" x14ac:dyDescent="0.25">
      <c r="A573" t="s">
        <v>812</v>
      </c>
      <c r="B573">
        <v>22</v>
      </c>
      <c r="C573">
        <v>10</v>
      </c>
      <c r="D573" s="1">
        <v>413.04</v>
      </c>
      <c r="E573" s="1">
        <v>18.774545454545454</v>
      </c>
      <c r="F573" s="1">
        <v>2.2000000000000002</v>
      </c>
    </row>
    <row r="574" spans="1:6" x14ac:dyDescent="0.25">
      <c r="A574" t="s">
        <v>184</v>
      </c>
      <c r="B574">
        <v>136</v>
      </c>
      <c r="C574">
        <v>6</v>
      </c>
      <c r="D574" s="1">
        <v>412.7</v>
      </c>
      <c r="E574" s="1">
        <v>3.0345588235294114</v>
      </c>
      <c r="F574" s="1">
        <v>22.666666666666668</v>
      </c>
    </row>
    <row r="575" spans="1:6" x14ac:dyDescent="0.25">
      <c r="A575" t="s">
        <v>1671</v>
      </c>
      <c r="B575">
        <v>7</v>
      </c>
      <c r="C575">
        <v>6</v>
      </c>
      <c r="D575" s="1">
        <v>410.55</v>
      </c>
      <c r="E575" s="1">
        <v>58.65</v>
      </c>
      <c r="F575" s="1">
        <v>1.1666666666666667</v>
      </c>
    </row>
    <row r="576" spans="1:6" x14ac:dyDescent="0.25">
      <c r="A576" t="s">
        <v>2586</v>
      </c>
      <c r="B576">
        <v>2</v>
      </c>
      <c r="C576">
        <v>2</v>
      </c>
      <c r="D576" s="1">
        <v>407.92</v>
      </c>
      <c r="E576" s="1">
        <v>203.96</v>
      </c>
      <c r="F576" s="1">
        <v>1</v>
      </c>
    </row>
    <row r="577" spans="1:6" x14ac:dyDescent="0.25">
      <c r="A577" t="s">
        <v>533</v>
      </c>
      <c r="B577">
        <v>38</v>
      </c>
      <c r="C577">
        <v>5</v>
      </c>
      <c r="D577" s="1">
        <v>407.55</v>
      </c>
      <c r="E577" s="1">
        <v>10.725</v>
      </c>
      <c r="F577" s="1">
        <v>7.6</v>
      </c>
    </row>
    <row r="578" spans="1:6" x14ac:dyDescent="0.25">
      <c r="A578" t="s">
        <v>2022</v>
      </c>
      <c r="B578">
        <v>5</v>
      </c>
      <c r="C578">
        <v>4</v>
      </c>
      <c r="D578" s="1">
        <v>407.5</v>
      </c>
      <c r="E578" s="1">
        <v>81.5</v>
      </c>
      <c r="F578" s="1">
        <v>1.25</v>
      </c>
    </row>
    <row r="579" spans="1:6" x14ac:dyDescent="0.25">
      <c r="A579" t="s">
        <v>1058</v>
      </c>
      <c r="B579">
        <v>15</v>
      </c>
      <c r="C579">
        <v>7</v>
      </c>
      <c r="D579" s="1">
        <v>407.48</v>
      </c>
      <c r="E579" s="1">
        <v>27.165333333333333</v>
      </c>
      <c r="F579" s="1">
        <v>2.1428571428571428</v>
      </c>
    </row>
    <row r="580" spans="1:6" x14ac:dyDescent="0.25">
      <c r="A580" t="s">
        <v>538</v>
      </c>
      <c r="B580">
        <v>38</v>
      </c>
      <c r="C580">
        <v>9</v>
      </c>
      <c r="D580" s="1">
        <v>407.31</v>
      </c>
      <c r="E580" s="1">
        <v>10.718684210526316</v>
      </c>
      <c r="F580" s="1">
        <v>4.2222222222222223</v>
      </c>
    </row>
    <row r="581" spans="1:6" x14ac:dyDescent="0.25">
      <c r="A581" t="s">
        <v>2143</v>
      </c>
      <c r="B581">
        <v>4</v>
      </c>
      <c r="C581">
        <v>4</v>
      </c>
      <c r="D581" s="1">
        <v>406.83</v>
      </c>
      <c r="E581" s="1">
        <v>101.7075</v>
      </c>
      <c r="F581" s="1">
        <v>1</v>
      </c>
    </row>
    <row r="582" spans="1:6" x14ac:dyDescent="0.25">
      <c r="A582" t="s">
        <v>3793</v>
      </c>
      <c r="B582">
        <v>1</v>
      </c>
      <c r="C582">
        <v>1</v>
      </c>
      <c r="D582" s="1">
        <v>406.81</v>
      </c>
      <c r="E582" s="1">
        <v>406.81</v>
      </c>
      <c r="F582" s="1">
        <v>1</v>
      </c>
    </row>
    <row r="583" spans="1:6" x14ac:dyDescent="0.25">
      <c r="A583" t="s">
        <v>1184</v>
      </c>
      <c r="B583">
        <v>12</v>
      </c>
      <c r="C583">
        <v>3</v>
      </c>
      <c r="D583" s="1">
        <v>406.14</v>
      </c>
      <c r="E583" s="1">
        <v>33.844999999999999</v>
      </c>
      <c r="F583" s="1">
        <v>4</v>
      </c>
    </row>
    <row r="584" spans="1:6" x14ac:dyDescent="0.25">
      <c r="A584" t="s">
        <v>791</v>
      </c>
      <c r="B584">
        <v>23</v>
      </c>
      <c r="C584">
        <v>11</v>
      </c>
      <c r="D584" s="1">
        <v>405.98</v>
      </c>
      <c r="E584" s="1">
        <v>17.651304347826088</v>
      </c>
      <c r="F584" s="1">
        <v>2.0909090909090908</v>
      </c>
    </row>
    <row r="585" spans="1:6" x14ac:dyDescent="0.25">
      <c r="A585" t="s">
        <v>339</v>
      </c>
      <c r="B585">
        <v>66</v>
      </c>
      <c r="C585">
        <v>8</v>
      </c>
      <c r="D585" s="1">
        <v>405.5</v>
      </c>
      <c r="E585" s="1">
        <v>6.1439393939393936</v>
      </c>
      <c r="F585" s="1">
        <v>8.25</v>
      </c>
    </row>
    <row r="586" spans="1:6" x14ac:dyDescent="0.25">
      <c r="A586" t="s">
        <v>508</v>
      </c>
      <c r="B586">
        <v>42</v>
      </c>
      <c r="C586">
        <v>24</v>
      </c>
      <c r="D586" s="1">
        <v>405.3</v>
      </c>
      <c r="E586" s="1">
        <v>9.65</v>
      </c>
      <c r="F586" s="1">
        <v>1.75</v>
      </c>
    </row>
    <row r="587" spans="1:6" x14ac:dyDescent="0.25">
      <c r="A587" t="s">
        <v>68</v>
      </c>
      <c r="B587">
        <v>297</v>
      </c>
      <c r="C587">
        <v>14</v>
      </c>
      <c r="D587" s="1">
        <v>404.67</v>
      </c>
      <c r="E587" s="1">
        <v>1.3625252525252525</v>
      </c>
      <c r="F587" s="1">
        <v>21.214285714285715</v>
      </c>
    </row>
    <row r="588" spans="1:6" x14ac:dyDescent="0.25">
      <c r="A588" t="s">
        <v>1145</v>
      </c>
      <c r="B588">
        <v>13</v>
      </c>
      <c r="C588">
        <v>7</v>
      </c>
      <c r="D588" s="1">
        <v>403.4</v>
      </c>
      <c r="E588" s="1">
        <v>31.030769230769231</v>
      </c>
      <c r="F588" s="1">
        <v>1.8571428571428572</v>
      </c>
    </row>
    <row r="589" spans="1:6" x14ac:dyDescent="0.25">
      <c r="A589" t="s">
        <v>1902</v>
      </c>
      <c r="B589">
        <v>5</v>
      </c>
      <c r="C589">
        <v>2</v>
      </c>
      <c r="D589" s="1">
        <v>403.31</v>
      </c>
      <c r="E589" s="1">
        <v>80.662000000000006</v>
      </c>
      <c r="F589" s="1">
        <v>2.5</v>
      </c>
    </row>
    <row r="590" spans="1:6" x14ac:dyDescent="0.25">
      <c r="A590" t="s">
        <v>759</v>
      </c>
      <c r="B590">
        <v>24</v>
      </c>
      <c r="C590">
        <v>6</v>
      </c>
      <c r="D590" s="1">
        <v>403.2</v>
      </c>
      <c r="E590" s="1">
        <v>16.8</v>
      </c>
      <c r="F590" s="1">
        <v>4</v>
      </c>
    </row>
    <row r="591" spans="1:6" x14ac:dyDescent="0.25">
      <c r="A591" t="s">
        <v>1098</v>
      </c>
      <c r="B591">
        <v>14</v>
      </c>
      <c r="C591">
        <v>8</v>
      </c>
      <c r="D591" s="1">
        <v>402.36</v>
      </c>
      <c r="E591" s="1">
        <v>28.74</v>
      </c>
      <c r="F591" s="1">
        <v>1.75</v>
      </c>
    </row>
    <row r="592" spans="1:6" x14ac:dyDescent="0.25">
      <c r="A592" t="s">
        <v>953</v>
      </c>
      <c r="B592">
        <v>17</v>
      </c>
      <c r="C592">
        <v>13</v>
      </c>
      <c r="D592" s="1">
        <v>401.55</v>
      </c>
      <c r="E592" s="1">
        <v>23.620588235294118</v>
      </c>
      <c r="F592" s="1">
        <v>1.3076923076923077</v>
      </c>
    </row>
    <row r="593" spans="1:6" x14ac:dyDescent="0.25">
      <c r="A593" t="s">
        <v>2378</v>
      </c>
      <c r="B593">
        <v>3</v>
      </c>
      <c r="C593">
        <v>3</v>
      </c>
      <c r="D593" s="1">
        <v>401.13</v>
      </c>
      <c r="E593" s="1">
        <v>133.71</v>
      </c>
      <c r="F593" s="1">
        <v>1</v>
      </c>
    </row>
    <row r="594" spans="1:6" x14ac:dyDescent="0.25">
      <c r="A594" t="s">
        <v>774</v>
      </c>
      <c r="B594">
        <v>24</v>
      </c>
      <c r="C594">
        <v>7</v>
      </c>
      <c r="D594" s="1">
        <v>399.92</v>
      </c>
      <c r="E594" s="1">
        <v>16.663333333333334</v>
      </c>
      <c r="F594" s="1">
        <v>3.4285714285714284</v>
      </c>
    </row>
    <row r="595" spans="1:6" x14ac:dyDescent="0.25">
      <c r="A595" t="s">
        <v>1211</v>
      </c>
      <c r="B595">
        <v>12</v>
      </c>
      <c r="C595">
        <v>9</v>
      </c>
      <c r="D595" s="1">
        <v>398.93</v>
      </c>
      <c r="E595" s="1">
        <v>33.244166666666665</v>
      </c>
      <c r="F595" s="1">
        <v>1.3333333333333333</v>
      </c>
    </row>
    <row r="596" spans="1:6" x14ac:dyDescent="0.25">
      <c r="A596" t="s">
        <v>2024</v>
      </c>
      <c r="B596">
        <v>5</v>
      </c>
      <c r="C596">
        <v>4</v>
      </c>
      <c r="D596" s="1">
        <v>398</v>
      </c>
      <c r="E596" s="1">
        <v>79.599999999999994</v>
      </c>
      <c r="F596" s="1">
        <v>1.25</v>
      </c>
    </row>
    <row r="597" spans="1:6" x14ac:dyDescent="0.25">
      <c r="A597" t="s">
        <v>2908</v>
      </c>
      <c r="B597">
        <v>2</v>
      </c>
      <c r="C597">
        <v>1</v>
      </c>
      <c r="D597" s="1">
        <v>397.96</v>
      </c>
      <c r="E597" s="1">
        <v>198.98</v>
      </c>
      <c r="F597" s="1">
        <v>2</v>
      </c>
    </row>
    <row r="598" spans="1:6" x14ac:dyDescent="0.25">
      <c r="A598" t="s">
        <v>1331</v>
      </c>
      <c r="B598">
        <v>10</v>
      </c>
      <c r="C598">
        <v>8</v>
      </c>
      <c r="D598" s="1">
        <v>397.4</v>
      </c>
      <c r="E598" s="1">
        <v>39.74</v>
      </c>
      <c r="F598" s="1">
        <v>1.25</v>
      </c>
    </row>
    <row r="599" spans="1:6" x14ac:dyDescent="0.25">
      <c r="A599" t="s">
        <v>1954</v>
      </c>
      <c r="B599">
        <v>5</v>
      </c>
      <c r="C599">
        <v>3</v>
      </c>
      <c r="D599" s="1">
        <v>395.82</v>
      </c>
      <c r="E599" s="1">
        <v>79.164000000000001</v>
      </c>
      <c r="F599" s="1">
        <v>1.6666666666666667</v>
      </c>
    </row>
    <row r="600" spans="1:6" x14ac:dyDescent="0.25">
      <c r="A600" t="s">
        <v>2088</v>
      </c>
      <c r="B600">
        <v>4</v>
      </c>
      <c r="C600">
        <v>2</v>
      </c>
      <c r="D600" s="1">
        <v>395.6</v>
      </c>
      <c r="E600" s="1">
        <v>98.9</v>
      </c>
      <c r="F600" s="1">
        <v>2</v>
      </c>
    </row>
    <row r="601" spans="1:6" x14ac:dyDescent="0.25">
      <c r="A601" t="s">
        <v>2419</v>
      </c>
      <c r="B601">
        <v>3</v>
      </c>
      <c r="C601">
        <v>3</v>
      </c>
      <c r="D601" s="1">
        <v>394.39</v>
      </c>
      <c r="E601" s="1">
        <v>131.46333333333334</v>
      </c>
      <c r="F601" s="1">
        <v>1</v>
      </c>
    </row>
    <row r="602" spans="1:6" x14ac:dyDescent="0.25">
      <c r="A602" t="s">
        <v>1201</v>
      </c>
      <c r="B602">
        <v>12</v>
      </c>
      <c r="C602">
        <v>10</v>
      </c>
      <c r="D602" s="1">
        <v>393.91</v>
      </c>
      <c r="E602" s="1">
        <v>32.825833333333335</v>
      </c>
      <c r="F602" s="1">
        <v>1.2</v>
      </c>
    </row>
    <row r="603" spans="1:6" x14ac:dyDescent="0.25">
      <c r="A603" t="s">
        <v>1521</v>
      </c>
      <c r="B603">
        <v>8</v>
      </c>
      <c r="C603">
        <v>6</v>
      </c>
      <c r="D603" s="1">
        <v>393.44</v>
      </c>
      <c r="E603" s="1">
        <v>49.18</v>
      </c>
      <c r="F603" s="1">
        <v>1.3333333333333333</v>
      </c>
    </row>
    <row r="604" spans="1:6" x14ac:dyDescent="0.25">
      <c r="A604" t="s">
        <v>1600</v>
      </c>
      <c r="B604">
        <v>7</v>
      </c>
      <c r="C604">
        <v>5</v>
      </c>
      <c r="D604" s="1">
        <v>392.73</v>
      </c>
      <c r="E604" s="1">
        <v>56.104285714285716</v>
      </c>
      <c r="F604" s="1">
        <v>1.4</v>
      </c>
    </row>
    <row r="605" spans="1:6" x14ac:dyDescent="0.25">
      <c r="A605" t="s">
        <v>2025</v>
      </c>
      <c r="B605">
        <v>5</v>
      </c>
      <c r="C605">
        <v>3</v>
      </c>
      <c r="D605" s="1">
        <v>392</v>
      </c>
      <c r="E605" s="1">
        <v>78.400000000000006</v>
      </c>
      <c r="F605" s="1">
        <v>1.6666666666666667</v>
      </c>
    </row>
    <row r="606" spans="1:6" x14ac:dyDescent="0.25">
      <c r="A606" t="s">
        <v>1628</v>
      </c>
      <c r="B606">
        <v>7</v>
      </c>
      <c r="C606">
        <v>3</v>
      </c>
      <c r="D606" s="1">
        <v>391.72</v>
      </c>
      <c r="E606" s="1">
        <v>55.96</v>
      </c>
      <c r="F606" s="1">
        <v>2.3333333333333335</v>
      </c>
    </row>
    <row r="607" spans="1:6" x14ac:dyDescent="0.25">
      <c r="A607" t="s">
        <v>2140</v>
      </c>
      <c r="B607">
        <v>4</v>
      </c>
      <c r="C607">
        <v>2</v>
      </c>
      <c r="D607" s="1">
        <v>391.36</v>
      </c>
      <c r="E607" s="1">
        <v>97.84</v>
      </c>
      <c r="F607" s="1">
        <v>2</v>
      </c>
    </row>
    <row r="608" spans="1:6" x14ac:dyDescent="0.25">
      <c r="A608" t="s">
        <v>1722</v>
      </c>
      <c r="B608">
        <v>6</v>
      </c>
      <c r="C608">
        <v>3</v>
      </c>
      <c r="D608" s="1">
        <v>390.9</v>
      </c>
      <c r="E608" s="1">
        <v>65.150000000000006</v>
      </c>
      <c r="F608" s="1">
        <v>2</v>
      </c>
    </row>
    <row r="609" spans="1:6" x14ac:dyDescent="0.25">
      <c r="A609" t="s">
        <v>1910</v>
      </c>
      <c r="B609">
        <v>5</v>
      </c>
      <c r="C609">
        <v>4</v>
      </c>
      <c r="D609" s="1">
        <v>390.83</v>
      </c>
      <c r="E609" s="1">
        <v>78.165999999999997</v>
      </c>
      <c r="F609" s="1">
        <v>1.25</v>
      </c>
    </row>
    <row r="610" spans="1:6" x14ac:dyDescent="0.25">
      <c r="A610" t="s">
        <v>623</v>
      </c>
      <c r="B610">
        <v>32</v>
      </c>
      <c r="C610">
        <v>15</v>
      </c>
      <c r="D610" s="1">
        <v>390.24</v>
      </c>
      <c r="E610" s="1">
        <v>12.195</v>
      </c>
      <c r="F610" s="1">
        <v>2.1333333333333333</v>
      </c>
    </row>
    <row r="611" spans="1:6" x14ac:dyDescent="0.25">
      <c r="A611" t="s">
        <v>2023</v>
      </c>
      <c r="B611">
        <v>5</v>
      </c>
      <c r="C611">
        <v>5</v>
      </c>
      <c r="D611" s="1">
        <v>389.76</v>
      </c>
      <c r="E611" s="1">
        <v>77.951999999999998</v>
      </c>
      <c r="F611" s="1">
        <v>1</v>
      </c>
    </row>
    <row r="612" spans="1:6" x14ac:dyDescent="0.25">
      <c r="A612" t="s">
        <v>371</v>
      </c>
      <c r="B612">
        <v>60</v>
      </c>
      <c r="C612">
        <v>21</v>
      </c>
      <c r="D612" s="1">
        <v>389.4</v>
      </c>
      <c r="E612" s="1">
        <v>6.49</v>
      </c>
      <c r="F612" s="1">
        <v>2.8571428571428572</v>
      </c>
    </row>
    <row r="613" spans="1:6" x14ac:dyDescent="0.25">
      <c r="A613" t="s">
        <v>1654</v>
      </c>
      <c r="B613">
        <v>7</v>
      </c>
      <c r="C613">
        <v>3</v>
      </c>
      <c r="D613" s="1">
        <v>389.12</v>
      </c>
      <c r="E613" s="1">
        <v>55.588571428571427</v>
      </c>
      <c r="F613" s="1">
        <v>2.3333333333333335</v>
      </c>
    </row>
    <row r="614" spans="1:6" x14ac:dyDescent="0.25">
      <c r="A614" t="s">
        <v>3773</v>
      </c>
      <c r="B614">
        <v>1</v>
      </c>
      <c r="C614">
        <v>1</v>
      </c>
      <c r="D614" s="1">
        <v>388.89</v>
      </c>
      <c r="E614" s="1">
        <v>388.89</v>
      </c>
      <c r="F614" s="1">
        <v>1</v>
      </c>
    </row>
    <row r="615" spans="1:6" x14ac:dyDescent="0.25">
      <c r="A615" t="s">
        <v>620</v>
      </c>
      <c r="B615">
        <v>32</v>
      </c>
      <c r="C615">
        <v>12</v>
      </c>
      <c r="D615" s="1">
        <v>388.78</v>
      </c>
      <c r="E615" s="1">
        <v>12.149374999999999</v>
      </c>
      <c r="F615" s="1">
        <v>2.6666666666666665</v>
      </c>
    </row>
    <row r="616" spans="1:6" x14ac:dyDescent="0.25">
      <c r="A616" t="s">
        <v>2027</v>
      </c>
      <c r="B616">
        <v>5</v>
      </c>
      <c r="C616">
        <v>4</v>
      </c>
      <c r="D616" s="1">
        <v>388.7</v>
      </c>
      <c r="E616" s="1">
        <v>77.739999999999995</v>
      </c>
      <c r="F616" s="1">
        <v>1.25</v>
      </c>
    </row>
    <row r="617" spans="1:6" x14ac:dyDescent="0.25">
      <c r="A617" t="s">
        <v>212</v>
      </c>
      <c r="B617">
        <v>112</v>
      </c>
      <c r="C617">
        <v>2</v>
      </c>
      <c r="D617" s="1">
        <v>388.64</v>
      </c>
      <c r="E617" s="1">
        <v>3.47</v>
      </c>
      <c r="F617" s="1">
        <v>56</v>
      </c>
    </row>
    <row r="618" spans="1:6" x14ac:dyDescent="0.25">
      <c r="A618" t="s">
        <v>451</v>
      </c>
      <c r="B618">
        <v>49</v>
      </c>
      <c r="C618">
        <v>8</v>
      </c>
      <c r="D618" s="1">
        <v>388.57</v>
      </c>
      <c r="E618" s="1">
        <v>7.93</v>
      </c>
      <c r="F618" s="1">
        <v>6.125</v>
      </c>
    </row>
    <row r="619" spans="1:6" x14ac:dyDescent="0.25">
      <c r="A619" t="s">
        <v>1810</v>
      </c>
      <c r="B619">
        <v>6</v>
      </c>
      <c r="C619">
        <v>5</v>
      </c>
      <c r="D619" s="1">
        <v>388.08</v>
      </c>
      <c r="E619" s="1">
        <v>64.680000000000007</v>
      </c>
      <c r="F619" s="1">
        <v>1.2</v>
      </c>
    </row>
    <row r="620" spans="1:6" x14ac:dyDescent="0.25">
      <c r="A620" t="s">
        <v>2406</v>
      </c>
      <c r="B620">
        <v>3</v>
      </c>
      <c r="C620">
        <v>2</v>
      </c>
      <c r="D620" s="1">
        <v>387.81</v>
      </c>
      <c r="E620" s="1">
        <v>129.27000000000001</v>
      </c>
      <c r="F620" s="1">
        <v>1.5</v>
      </c>
    </row>
    <row r="621" spans="1:6" x14ac:dyDescent="0.25">
      <c r="A621" t="s">
        <v>1363</v>
      </c>
      <c r="B621">
        <v>10</v>
      </c>
      <c r="C621">
        <v>1</v>
      </c>
      <c r="D621" s="1">
        <v>387.6</v>
      </c>
      <c r="E621" s="1">
        <v>38.76</v>
      </c>
      <c r="F621" s="1">
        <v>10</v>
      </c>
    </row>
    <row r="622" spans="1:6" x14ac:dyDescent="0.25">
      <c r="A622" t="s">
        <v>616</v>
      </c>
      <c r="B622">
        <v>33</v>
      </c>
      <c r="C622">
        <v>6</v>
      </c>
      <c r="D622" s="1">
        <v>385.77</v>
      </c>
      <c r="E622" s="1">
        <v>11.69</v>
      </c>
      <c r="F622" s="1">
        <v>5.5</v>
      </c>
    </row>
    <row r="623" spans="1:6" x14ac:dyDescent="0.25">
      <c r="A623" t="s">
        <v>23</v>
      </c>
      <c r="B623">
        <v>703</v>
      </c>
      <c r="C623">
        <v>21</v>
      </c>
      <c r="D623" s="1">
        <v>384.03</v>
      </c>
      <c r="E623" s="1">
        <v>0.54627311522048361</v>
      </c>
      <c r="F623" s="1">
        <v>33.476190476190474</v>
      </c>
    </row>
    <row r="624" spans="1:6" x14ac:dyDescent="0.25">
      <c r="A624" t="s">
        <v>3805</v>
      </c>
      <c r="B624">
        <v>1</v>
      </c>
      <c r="C624">
        <v>1</v>
      </c>
      <c r="D624" s="1">
        <v>383.06</v>
      </c>
      <c r="E624" s="1">
        <v>383.06</v>
      </c>
      <c r="F624" s="1">
        <v>1</v>
      </c>
    </row>
    <row r="625" spans="1:6" x14ac:dyDescent="0.25">
      <c r="A625" t="s">
        <v>2598</v>
      </c>
      <c r="B625">
        <v>2</v>
      </c>
      <c r="C625">
        <v>1</v>
      </c>
      <c r="D625" s="1">
        <v>382.22</v>
      </c>
      <c r="E625" s="1">
        <v>191.11</v>
      </c>
      <c r="F625" s="1">
        <v>2</v>
      </c>
    </row>
    <row r="626" spans="1:6" x14ac:dyDescent="0.25">
      <c r="A626" t="s">
        <v>1025</v>
      </c>
      <c r="B626">
        <v>15</v>
      </c>
      <c r="C626">
        <v>4</v>
      </c>
      <c r="D626" s="1">
        <v>382.19</v>
      </c>
      <c r="E626" s="1">
        <v>25.479333333333333</v>
      </c>
      <c r="F626" s="1">
        <v>3.75</v>
      </c>
    </row>
    <row r="627" spans="1:6" x14ac:dyDescent="0.25">
      <c r="A627" t="s">
        <v>322</v>
      </c>
      <c r="B627">
        <v>69</v>
      </c>
      <c r="C627">
        <v>8</v>
      </c>
      <c r="D627" s="1">
        <v>381.8</v>
      </c>
      <c r="E627" s="1">
        <v>5.5333333333333332</v>
      </c>
      <c r="F627" s="1">
        <v>8.625</v>
      </c>
    </row>
    <row r="628" spans="1:6" x14ac:dyDescent="0.25">
      <c r="A628" t="s">
        <v>267</v>
      </c>
      <c r="B628">
        <v>85</v>
      </c>
      <c r="C628">
        <v>5</v>
      </c>
      <c r="D628" s="1">
        <v>381.66</v>
      </c>
      <c r="E628" s="1">
        <v>4.4901176470588231</v>
      </c>
      <c r="F628" s="1">
        <v>17</v>
      </c>
    </row>
    <row r="629" spans="1:6" x14ac:dyDescent="0.25">
      <c r="A629" t="s">
        <v>2331</v>
      </c>
      <c r="B629">
        <v>3</v>
      </c>
      <c r="C629">
        <v>3</v>
      </c>
      <c r="D629" s="1">
        <v>381.59</v>
      </c>
      <c r="E629" s="1">
        <v>127.19666666666667</v>
      </c>
      <c r="F629" s="1">
        <v>1</v>
      </c>
    </row>
    <row r="630" spans="1:6" x14ac:dyDescent="0.25">
      <c r="A630" t="s">
        <v>32</v>
      </c>
      <c r="B630">
        <v>567</v>
      </c>
      <c r="C630">
        <v>17</v>
      </c>
      <c r="D630" s="1">
        <v>380.96</v>
      </c>
      <c r="E630" s="1">
        <v>0.67188712522045857</v>
      </c>
      <c r="F630" s="1">
        <v>33.352941176470587</v>
      </c>
    </row>
    <row r="631" spans="1:6" x14ac:dyDescent="0.25">
      <c r="A631" t="s">
        <v>1033</v>
      </c>
      <c r="B631">
        <v>15</v>
      </c>
      <c r="C631">
        <v>9</v>
      </c>
      <c r="D631" s="1">
        <v>380.24</v>
      </c>
      <c r="E631" s="1">
        <v>25.34933333333333</v>
      </c>
      <c r="F631" s="1">
        <v>1.6666666666666667</v>
      </c>
    </row>
    <row r="632" spans="1:6" x14ac:dyDescent="0.25">
      <c r="A632" t="s">
        <v>253</v>
      </c>
      <c r="B632">
        <v>90</v>
      </c>
      <c r="C632">
        <v>6</v>
      </c>
      <c r="D632" s="1">
        <v>379.46</v>
      </c>
      <c r="E632" s="1">
        <v>4.2162222222222221</v>
      </c>
      <c r="F632" s="1">
        <v>15</v>
      </c>
    </row>
    <row r="633" spans="1:6" x14ac:dyDescent="0.25">
      <c r="A633" t="s">
        <v>2121</v>
      </c>
      <c r="B633">
        <v>4</v>
      </c>
      <c r="C633">
        <v>4</v>
      </c>
      <c r="D633" s="1">
        <v>379.04</v>
      </c>
      <c r="E633" s="1">
        <v>94.76</v>
      </c>
      <c r="F633" s="1">
        <v>1</v>
      </c>
    </row>
    <row r="634" spans="1:6" x14ac:dyDescent="0.25">
      <c r="A634" t="s">
        <v>1980</v>
      </c>
      <c r="B634">
        <v>5</v>
      </c>
      <c r="C634">
        <v>4</v>
      </c>
      <c r="D634" s="1">
        <v>378.41</v>
      </c>
      <c r="E634" s="1">
        <v>75.682000000000002</v>
      </c>
      <c r="F634" s="1">
        <v>1.25</v>
      </c>
    </row>
    <row r="635" spans="1:6" x14ac:dyDescent="0.25">
      <c r="A635" t="s">
        <v>2868</v>
      </c>
      <c r="B635">
        <v>2</v>
      </c>
      <c r="C635">
        <v>2</v>
      </c>
      <c r="D635" s="1">
        <v>377.6</v>
      </c>
      <c r="E635" s="1">
        <v>188.8</v>
      </c>
      <c r="F635" s="1">
        <v>1</v>
      </c>
    </row>
    <row r="636" spans="1:6" x14ac:dyDescent="0.25">
      <c r="A636" t="s">
        <v>2579</v>
      </c>
      <c r="B636">
        <v>2</v>
      </c>
      <c r="C636">
        <v>2</v>
      </c>
      <c r="D636" s="1">
        <v>377.14</v>
      </c>
      <c r="E636" s="1">
        <v>188.57</v>
      </c>
      <c r="F636" s="1">
        <v>1</v>
      </c>
    </row>
    <row r="637" spans="1:6" x14ac:dyDescent="0.25">
      <c r="A637" t="s">
        <v>38</v>
      </c>
      <c r="B637">
        <v>527</v>
      </c>
      <c r="C637">
        <v>18</v>
      </c>
      <c r="D637" s="1">
        <v>376.76</v>
      </c>
      <c r="E637" s="1">
        <v>0.71491461100569265</v>
      </c>
      <c r="F637" s="1">
        <v>29.277777777777779</v>
      </c>
    </row>
    <row r="638" spans="1:6" x14ac:dyDescent="0.25">
      <c r="A638" t="s">
        <v>158</v>
      </c>
      <c r="B638">
        <v>156</v>
      </c>
      <c r="C638">
        <v>2</v>
      </c>
      <c r="D638" s="1">
        <v>376.68</v>
      </c>
      <c r="E638" s="1">
        <v>2.4146153846153844</v>
      </c>
      <c r="F638" s="1">
        <v>78</v>
      </c>
    </row>
    <row r="639" spans="1:6" x14ac:dyDescent="0.25">
      <c r="A639" t="s">
        <v>37</v>
      </c>
      <c r="B639">
        <v>530</v>
      </c>
      <c r="C639">
        <v>24</v>
      </c>
      <c r="D639" s="1">
        <v>375.96</v>
      </c>
      <c r="E639" s="1">
        <v>0.70935849056603772</v>
      </c>
      <c r="F639" s="1">
        <v>22.083333333333332</v>
      </c>
    </row>
    <row r="640" spans="1:6" x14ac:dyDescent="0.25">
      <c r="A640" t="s">
        <v>1625</v>
      </c>
      <c r="B640">
        <v>7</v>
      </c>
      <c r="C640">
        <v>5</v>
      </c>
      <c r="D640" s="1">
        <v>375.32</v>
      </c>
      <c r="E640" s="1">
        <v>53.617142857142859</v>
      </c>
      <c r="F640" s="1">
        <v>1.4</v>
      </c>
    </row>
    <row r="641" spans="1:6" x14ac:dyDescent="0.25">
      <c r="A641" t="s">
        <v>1278</v>
      </c>
      <c r="B641">
        <v>11</v>
      </c>
      <c r="C641">
        <v>10</v>
      </c>
      <c r="D641" s="1">
        <v>375.18</v>
      </c>
      <c r="E641" s="1">
        <v>34.107272727272729</v>
      </c>
      <c r="F641" s="1">
        <v>1.1000000000000001</v>
      </c>
    </row>
    <row r="642" spans="1:6" x14ac:dyDescent="0.25">
      <c r="A642" t="s">
        <v>1485</v>
      </c>
      <c r="B642">
        <v>8</v>
      </c>
      <c r="C642">
        <v>6</v>
      </c>
      <c r="D642" s="1">
        <v>374.94</v>
      </c>
      <c r="E642" s="1">
        <v>46.8675</v>
      </c>
      <c r="F642" s="1">
        <v>1.3333333333333333</v>
      </c>
    </row>
    <row r="643" spans="1:6" x14ac:dyDescent="0.25">
      <c r="A643" t="s">
        <v>732</v>
      </c>
      <c r="B643">
        <v>25</v>
      </c>
      <c r="C643">
        <v>20</v>
      </c>
      <c r="D643" s="1">
        <v>374.4</v>
      </c>
      <c r="E643" s="1">
        <v>14.976000000000001</v>
      </c>
      <c r="F643" s="1">
        <v>1.25</v>
      </c>
    </row>
    <row r="644" spans="1:6" x14ac:dyDescent="0.25">
      <c r="A644" t="s">
        <v>882</v>
      </c>
      <c r="B644">
        <v>20</v>
      </c>
      <c r="C644">
        <v>13</v>
      </c>
      <c r="D644" s="1">
        <v>374.2</v>
      </c>
      <c r="E644" s="1">
        <v>18.71</v>
      </c>
      <c r="F644" s="1">
        <v>1.5384615384615385</v>
      </c>
    </row>
    <row r="645" spans="1:6" x14ac:dyDescent="0.25">
      <c r="A645" t="s">
        <v>495</v>
      </c>
      <c r="B645">
        <v>43</v>
      </c>
      <c r="C645">
        <v>8</v>
      </c>
      <c r="D645" s="1">
        <v>373.85</v>
      </c>
      <c r="E645" s="1">
        <v>8.6941860465116285</v>
      </c>
      <c r="F645" s="1">
        <v>5.375</v>
      </c>
    </row>
    <row r="646" spans="1:6" x14ac:dyDescent="0.25">
      <c r="A646" t="s">
        <v>1129</v>
      </c>
      <c r="B646">
        <v>13</v>
      </c>
      <c r="C646">
        <v>11</v>
      </c>
      <c r="D646" s="1">
        <v>373.84</v>
      </c>
      <c r="E646" s="1">
        <v>28.756923076923076</v>
      </c>
      <c r="F646" s="1">
        <v>1.1818181818181819</v>
      </c>
    </row>
    <row r="647" spans="1:6" x14ac:dyDescent="0.25">
      <c r="A647" t="s">
        <v>1634</v>
      </c>
      <c r="B647">
        <v>7</v>
      </c>
      <c r="C647">
        <v>5</v>
      </c>
      <c r="D647" s="1">
        <v>373.82</v>
      </c>
      <c r="E647" s="1">
        <v>53.402857142857144</v>
      </c>
      <c r="F647" s="1">
        <v>1.4</v>
      </c>
    </row>
    <row r="648" spans="1:6" x14ac:dyDescent="0.25">
      <c r="A648" t="s">
        <v>299</v>
      </c>
      <c r="B648">
        <v>75</v>
      </c>
      <c r="C648">
        <v>9</v>
      </c>
      <c r="D648" s="1">
        <v>373.44</v>
      </c>
      <c r="E648" s="1">
        <v>4.9791999999999996</v>
      </c>
      <c r="F648" s="1">
        <v>8.3333333333333339</v>
      </c>
    </row>
    <row r="649" spans="1:6" x14ac:dyDescent="0.25">
      <c r="A649" t="s">
        <v>3806</v>
      </c>
      <c r="B649">
        <v>1</v>
      </c>
      <c r="C649">
        <v>1</v>
      </c>
      <c r="D649" s="1">
        <v>372.92</v>
      </c>
      <c r="E649" s="1">
        <v>372.92</v>
      </c>
      <c r="F649" s="1">
        <v>1</v>
      </c>
    </row>
    <row r="650" spans="1:6" x14ac:dyDescent="0.25">
      <c r="A650" t="s">
        <v>307</v>
      </c>
      <c r="B650">
        <v>73</v>
      </c>
      <c r="C650">
        <v>7</v>
      </c>
      <c r="D650" s="1">
        <v>372.75</v>
      </c>
      <c r="E650" s="1">
        <v>5.1061643835616435</v>
      </c>
      <c r="F650" s="1">
        <v>10.428571428571429</v>
      </c>
    </row>
    <row r="651" spans="1:6" x14ac:dyDescent="0.25">
      <c r="A651" t="s">
        <v>1213</v>
      </c>
      <c r="B651">
        <v>12</v>
      </c>
      <c r="C651">
        <v>8</v>
      </c>
      <c r="D651" s="1">
        <v>372</v>
      </c>
      <c r="E651" s="1">
        <v>31</v>
      </c>
      <c r="F651" s="1">
        <v>1.5</v>
      </c>
    </row>
    <row r="652" spans="1:6" x14ac:dyDescent="0.25">
      <c r="A652" t="s">
        <v>1794</v>
      </c>
      <c r="B652">
        <v>6</v>
      </c>
      <c r="C652">
        <v>4</v>
      </c>
      <c r="D652" s="1">
        <v>371.38</v>
      </c>
      <c r="E652" s="1">
        <v>61.896666666666661</v>
      </c>
      <c r="F652" s="1">
        <v>1.5</v>
      </c>
    </row>
    <row r="653" spans="1:6" x14ac:dyDescent="0.25">
      <c r="A653" t="s">
        <v>416</v>
      </c>
      <c r="B653">
        <v>53</v>
      </c>
      <c r="C653">
        <v>12</v>
      </c>
      <c r="D653" s="1">
        <v>371.24</v>
      </c>
      <c r="E653" s="1">
        <v>7.0045283018867925</v>
      </c>
      <c r="F653" s="1">
        <v>4.416666666666667</v>
      </c>
    </row>
    <row r="654" spans="1:6" x14ac:dyDescent="0.25">
      <c r="A654" t="s">
        <v>221</v>
      </c>
      <c r="B654">
        <v>105</v>
      </c>
      <c r="C654">
        <v>9</v>
      </c>
      <c r="D654" s="1">
        <v>370.67</v>
      </c>
      <c r="E654" s="1">
        <v>3.5301904761904761</v>
      </c>
      <c r="F654" s="1">
        <v>11.666666666666666</v>
      </c>
    </row>
    <row r="655" spans="1:6" x14ac:dyDescent="0.25">
      <c r="A655" t="s">
        <v>2662</v>
      </c>
      <c r="B655">
        <v>2</v>
      </c>
      <c r="C655">
        <v>1</v>
      </c>
      <c r="D655" s="1">
        <v>369</v>
      </c>
      <c r="E655" s="1">
        <v>184.5</v>
      </c>
      <c r="F655" s="1">
        <v>2</v>
      </c>
    </row>
    <row r="656" spans="1:6" x14ac:dyDescent="0.25">
      <c r="A656" t="s">
        <v>1946</v>
      </c>
      <c r="B656">
        <v>5</v>
      </c>
      <c r="C656">
        <v>3</v>
      </c>
      <c r="D656" s="1">
        <v>367.8</v>
      </c>
      <c r="E656" s="1">
        <v>73.56</v>
      </c>
      <c r="F656" s="1">
        <v>1.6666666666666667</v>
      </c>
    </row>
    <row r="657" spans="1:6" x14ac:dyDescent="0.25">
      <c r="A657" t="s">
        <v>2372</v>
      </c>
      <c r="B657">
        <v>3</v>
      </c>
      <c r="C657">
        <v>2</v>
      </c>
      <c r="D657" s="1">
        <v>367.09</v>
      </c>
      <c r="E657" s="1">
        <v>122.36333333333333</v>
      </c>
      <c r="F657" s="1">
        <v>1.5</v>
      </c>
    </row>
    <row r="658" spans="1:6" x14ac:dyDescent="0.25">
      <c r="A658" t="s">
        <v>540</v>
      </c>
      <c r="B658">
        <v>38</v>
      </c>
      <c r="C658">
        <v>13</v>
      </c>
      <c r="D658" s="1">
        <v>366.7</v>
      </c>
      <c r="E658" s="1">
        <v>9.65</v>
      </c>
      <c r="F658" s="1">
        <v>2.9230769230769229</v>
      </c>
    </row>
    <row r="659" spans="1:6" x14ac:dyDescent="0.25">
      <c r="A659" t="s">
        <v>499</v>
      </c>
      <c r="B659">
        <v>42</v>
      </c>
      <c r="C659">
        <v>16</v>
      </c>
      <c r="D659" s="1">
        <v>365.93</v>
      </c>
      <c r="E659" s="1">
        <v>8.7126190476190484</v>
      </c>
      <c r="F659" s="1">
        <v>2.625</v>
      </c>
    </row>
    <row r="660" spans="1:6" x14ac:dyDescent="0.25">
      <c r="A660" t="s">
        <v>50</v>
      </c>
      <c r="B660">
        <v>357</v>
      </c>
      <c r="C660">
        <v>11</v>
      </c>
      <c r="D660" s="1">
        <v>365.84</v>
      </c>
      <c r="E660" s="1">
        <v>1.0247619047619048</v>
      </c>
      <c r="F660" s="1">
        <v>32.454545454545453</v>
      </c>
    </row>
    <row r="661" spans="1:6" x14ac:dyDescent="0.25">
      <c r="A661" t="s">
        <v>3456</v>
      </c>
      <c r="B661">
        <v>1</v>
      </c>
      <c r="C661">
        <v>1</v>
      </c>
      <c r="D661" s="1">
        <v>365.5</v>
      </c>
      <c r="E661" s="1">
        <v>365.5</v>
      </c>
      <c r="F661" s="1">
        <v>1</v>
      </c>
    </row>
    <row r="662" spans="1:6" x14ac:dyDescent="0.25">
      <c r="A662" t="s">
        <v>177</v>
      </c>
      <c r="B662">
        <v>142</v>
      </c>
      <c r="C662">
        <v>11</v>
      </c>
      <c r="D662" s="1">
        <v>365.38</v>
      </c>
      <c r="E662" s="1">
        <v>2.5730985915492961</v>
      </c>
      <c r="F662" s="1">
        <v>12.909090909090908</v>
      </c>
    </row>
    <row r="663" spans="1:6" x14ac:dyDescent="0.25">
      <c r="A663" t="s">
        <v>1442</v>
      </c>
      <c r="B663">
        <v>9</v>
      </c>
      <c r="C663">
        <v>6</v>
      </c>
      <c r="D663" s="1">
        <v>364.83</v>
      </c>
      <c r="E663" s="1">
        <v>40.536666666666662</v>
      </c>
      <c r="F663" s="1">
        <v>1.5</v>
      </c>
    </row>
    <row r="664" spans="1:6" x14ac:dyDescent="0.25">
      <c r="A664" t="s">
        <v>555</v>
      </c>
      <c r="B664">
        <v>37</v>
      </c>
      <c r="C664">
        <v>10</v>
      </c>
      <c r="D664" s="1">
        <v>364.66</v>
      </c>
      <c r="E664" s="1">
        <v>9.8556756756756752</v>
      </c>
      <c r="F664" s="1">
        <v>3.7</v>
      </c>
    </row>
    <row r="665" spans="1:6" x14ac:dyDescent="0.25">
      <c r="A665" t="s">
        <v>1717</v>
      </c>
      <c r="B665">
        <v>6</v>
      </c>
      <c r="C665">
        <v>3</v>
      </c>
      <c r="D665" s="1">
        <v>364.44</v>
      </c>
      <c r="E665" s="1">
        <v>60.74</v>
      </c>
      <c r="F665" s="1">
        <v>2</v>
      </c>
    </row>
    <row r="666" spans="1:6" x14ac:dyDescent="0.25">
      <c r="A666" t="s">
        <v>995</v>
      </c>
      <c r="B666">
        <v>16</v>
      </c>
      <c r="C666">
        <v>7</v>
      </c>
      <c r="D666" s="1">
        <v>364.19</v>
      </c>
      <c r="E666" s="1">
        <v>22.761875</v>
      </c>
      <c r="F666" s="1">
        <v>2.2857142857142856</v>
      </c>
    </row>
    <row r="667" spans="1:6" x14ac:dyDescent="0.25">
      <c r="A667" t="s">
        <v>1948</v>
      </c>
      <c r="B667">
        <v>5</v>
      </c>
      <c r="C667">
        <v>5</v>
      </c>
      <c r="D667" s="1">
        <v>363.9</v>
      </c>
      <c r="E667" s="1">
        <v>72.78</v>
      </c>
      <c r="F667" s="1">
        <v>1</v>
      </c>
    </row>
    <row r="668" spans="1:6" x14ac:dyDescent="0.25">
      <c r="A668" t="s">
        <v>1602</v>
      </c>
      <c r="B668">
        <v>7</v>
      </c>
      <c r="C668">
        <v>7</v>
      </c>
      <c r="D668" s="1">
        <v>363.65</v>
      </c>
      <c r="E668" s="1">
        <v>51.95</v>
      </c>
      <c r="F668" s="1">
        <v>1</v>
      </c>
    </row>
    <row r="669" spans="1:6" x14ac:dyDescent="0.25">
      <c r="A669" t="s">
        <v>2533</v>
      </c>
      <c r="B669">
        <v>3</v>
      </c>
      <c r="C669">
        <v>1</v>
      </c>
      <c r="D669" s="1">
        <v>363</v>
      </c>
      <c r="E669" s="1">
        <v>121</v>
      </c>
      <c r="F669" s="1">
        <v>3</v>
      </c>
    </row>
    <row r="670" spans="1:6" x14ac:dyDescent="0.25">
      <c r="A670" t="s">
        <v>1790</v>
      </c>
      <c r="B670">
        <v>6</v>
      </c>
      <c r="C670">
        <v>4</v>
      </c>
      <c r="D670" s="1">
        <v>362.88</v>
      </c>
      <c r="E670" s="1">
        <v>60.48</v>
      </c>
      <c r="F670" s="1">
        <v>1.5</v>
      </c>
    </row>
    <row r="671" spans="1:6" x14ac:dyDescent="0.25">
      <c r="A671" t="s">
        <v>990</v>
      </c>
      <c r="B671">
        <v>16</v>
      </c>
      <c r="C671">
        <v>7</v>
      </c>
      <c r="D671" s="1">
        <v>361.45</v>
      </c>
      <c r="E671" s="1">
        <v>22.590624999999999</v>
      </c>
      <c r="F671" s="1">
        <v>2.2857142857142856</v>
      </c>
    </row>
    <row r="672" spans="1:6" x14ac:dyDescent="0.25">
      <c r="A672" t="s">
        <v>485</v>
      </c>
      <c r="B672">
        <v>44</v>
      </c>
      <c r="C672">
        <v>7</v>
      </c>
      <c r="D672" s="1">
        <v>360.76</v>
      </c>
      <c r="E672" s="1">
        <v>8.1990909090909092</v>
      </c>
      <c r="F672" s="1">
        <v>6.2857142857142856</v>
      </c>
    </row>
    <row r="673" spans="1:6" x14ac:dyDescent="0.25">
      <c r="A673" t="s">
        <v>1279</v>
      </c>
      <c r="B673">
        <v>11</v>
      </c>
      <c r="C673">
        <v>8</v>
      </c>
      <c r="D673" s="1">
        <v>360.75</v>
      </c>
      <c r="E673" s="1">
        <v>32.795454545454547</v>
      </c>
      <c r="F673" s="1">
        <v>1.375</v>
      </c>
    </row>
    <row r="674" spans="1:6" x14ac:dyDescent="0.25">
      <c r="A674" t="s">
        <v>1280</v>
      </c>
      <c r="B674">
        <v>11</v>
      </c>
      <c r="C674">
        <v>11</v>
      </c>
      <c r="D674" s="1">
        <v>360.75</v>
      </c>
      <c r="E674" s="1">
        <v>32.795454545454547</v>
      </c>
      <c r="F674" s="1">
        <v>1</v>
      </c>
    </row>
    <row r="675" spans="1:6" x14ac:dyDescent="0.25">
      <c r="A675" t="s">
        <v>556</v>
      </c>
      <c r="B675">
        <v>37</v>
      </c>
      <c r="C675">
        <v>7</v>
      </c>
      <c r="D675" s="1">
        <v>360.43</v>
      </c>
      <c r="E675" s="1">
        <v>9.7413513513513497</v>
      </c>
      <c r="F675" s="1">
        <v>5.2857142857142856</v>
      </c>
    </row>
    <row r="676" spans="1:6" x14ac:dyDescent="0.25">
      <c r="A676" t="s">
        <v>1035</v>
      </c>
      <c r="B676">
        <v>15</v>
      </c>
      <c r="C676">
        <v>14</v>
      </c>
      <c r="D676" s="1">
        <v>360.25</v>
      </c>
      <c r="E676" s="1">
        <v>24.016666666666669</v>
      </c>
      <c r="F676" s="1">
        <v>1.0714285714285714</v>
      </c>
    </row>
    <row r="677" spans="1:6" x14ac:dyDescent="0.25">
      <c r="A677" t="s">
        <v>1675</v>
      </c>
      <c r="B677">
        <v>6</v>
      </c>
      <c r="C677">
        <v>6</v>
      </c>
      <c r="D677" s="1">
        <v>359.1</v>
      </c>
      <c r="E677" s="1">
        <v>59.85</v>
      </c>
      <c r="F677" s="1">
        <v>1</v>
      </c>
    </row>
    <row r="678" spans="1:6" x14ac:dyDescent="0.25">
      <c r="A678" t="s">
        <v>1676</v>
      </c>
      <c r="B678">
        <v>6</v>
      </c>
      <c r="C678">
        <v>5</v>
      </c>
      <c r="D678" s="1">
        <v>359.1</v>
      </c>
      <c r="E678" s="1">
        <v>59.85</v>
      </c>
      <c r="F678" s="1">
        <v>1.2</v>
      </c>
    </row>
    <row r="679" spans="1:6" x14ac:dyDescent="0.25">
      <c r="A679" t="s">
        <v>35</v>
      </c>
      <c r="B679">
        <v>542</v>
      </c>
      <c r="C679">
        <v>4</v>
      </c>
      <c r="D679" s="1">
        <v>358.68</v>
      </c>
      <c r="E679" s="1">
        <v>0.66177121771217706</v>
      </c>
      <c r="F679" s="1">
        <v>135.5</v>
      </c>
    </row>
    <row r="680" spans="1:6" x14ac:dyDescent="0.25">
      <c r="A680" t="s">
        <v>712</v>
      </c>
      <c r="B680">
        <v>26</v>
      </c>
      <c r="C680">
        <v>2</v>
      </c>
      <c r="D680" s="1">
        <v>358.04</v>
      </c>
      <c r="E680" s="1">
        <v>13.770769230769231</v>
      </c>
      <c r="F680" s="1">
        <v>13</v>
      </c>
    </row>
    <row r="681" spans="1:6" x14ac:dyDescent="0.25">
      <c r="A681" t="s">
        <v>1446</v>
      </c>
      <c r="B681">
        <v>9</v>
      </c>
      <c r="C681">
        <v>8</v>
      </c>
      <c r="D681" s="1">
        <v>357</v>
      </c>
      <c r="E681" s="1">
        <v>39.666666666666664</v>
      </c>
      <c r="F681" s="1">
        <v>1.125</v>
      </c>
    </row>
    <row r="682" spans="1:6" x14ac:dyDescent="0.25">
      <c r="A682" t="s">
        <v>2281</v>
      </c>
      <c r="B682">
        <v>3</v>
      </c>
      <c r="C682">
        <v>3</v>
      </c>
      <c r="D682" s="1">
        <v>356</v>
      </c>
      <c r="E682" s="1">
        <v>118.66666666666667</v>
      </c>
      <c r="F682" s="1">
        <v>1</v>
      </c>
    </row>
    <row r="683" spans="1:6" x14ac:dyDescent="0.25">
      <c r="A683" t="s">
        <v>3128</v>
      </c>
      <c r="B683">
        <v>1</v>
      </c>
      <c r="C683">
        <v>1</v>
      </c>
      <c r="D683" s="1">
        <v>355.56</v>
      </c>
      <c r="E683" s="1">
        <v>355.56</v>
      </c>
      <c r="F683" s="1">
        <v>1</v>
      </c>
    </row>
    <row r="684" spans="1:6" x14ac:dyDescent="0.25">
      <c r="A684" t="s">
        <v>3811</v>
      </c>
      <c r="B684">
        <v>1</v>
      </c>
      <c r="C684">
        <v>1</v>
      </c>
      <c r="D684" s="1">
        <v>355.38</v>
      </c>
      <c r="E684" s="1">
        <v>355.38</v>
      </c>
      <c r="F684" s="1">
        <v>1</v>
      </c>
    </row>
    <row r="685" spans="1:6" x14ac:dyDescent="0.25">
      <c r="A685" t="s">
        <v>989</v>
      </c>
      <c r="B685">
        <v>16</v>
      </c>
      <c r="C685">
        <v>11</v>
      </c>
      <c r="D685" s="1">
        <v>354.8</v>
      </c>
      <c r="E685" s="1">
        <v>22.175000000000001</v>
      </c>
      <c r="F685" s="1">
        <v>1.4545454545454546</v>
      </c>
    </row>
    <row r="686" spans="1:6" x14ac:dyDescent="0.25">
      <c r="A686" t="s">
        <v>98</v>
      </c>
      <c r="B686">
        <v>230</v>
      </c>
      <c r="C686">
        <v>12</v>
      </c>
      <c r="D686" s="1">
        <v>353.66</v>
      </c>
      <c r="E686" s="1">
        <v>1.5376521739130435</v>
      </c>
      <c r="F686" s="1">
        <v>19.166666666666668</v>
      </c>
    </row>
    <row r="687" spans="1:6" x14ac:dyDescent="0.25">
      <c r="A687" t="s">
        <v>1445</v>
      </c>
      <c r="B687">
        <v>9</v>
      </c>
      <c r="C687">
        <v>9</v>
      </c>
      <c r="D687" s="1">
        <v>353.45</v>
      </c>
      <c r="E687" s="1">
        <v>39.272222222222226</v>
      </c>
      <c r="F687" s="1">
        <v>1</v>
      </c>
    </row>
    <row r="688" spans="1:6" x14ac:dyDescent="0.25">
      <c r="A688" t="s">
        <v>1972</v>
      </c>
      <c r="B688">
        <v>5</v>
      </c>
      <c r="C688">
        <v>2</v>
      </c>
      <c r="D688" s="1">
        <v>353.16</v>
      </c>
      <c r="E688" s="1">
        <v>70.632000000000005</v>
      </c>
      <c r="F688" s="1">
        <v>2.5</v>
      </c>
    </row>
    <row r="689" spans="1:6" x14ac:dyDescent="0.25">
      <c r="A689" t="s">
        <v>807</v>
      </c>
      <c r="B689">
        <v>23</v>
      </c>
      <c r="C689">
        <v>9</v>
      </c>
      <c r="D689" s="1">
        <v>353.02</v>
      </c>
      <c r="E689" s="1">
        <v>15.348695652173912</v>
      </c>
      <c r="F689" s="1">
        <v>2.5555555555555554</v>
      </c>
    </row>
    <row r="690" spans="1:6" x14ac:dyDescent="0.25">
      <c r="A690" t="s">
        <v>2599</v>
      </c>
      <c r="B690">
        <v>2</v>
      </c>
      <c r="C690">
        <v>2</v>
      </c>
      <c r="D690" s="1">
        <v>351.12</v>
      </c>
      <c r="E690" s="1">
        <v>175.56</v>
      </c>
      <c r="F690" s="1">
        <v>1</v>
      </c>
    </row>
    <row r="691" spans="1:6" x14ac:dyDescent="0.25">
      <c r="A691" t="s">
        <v>225</v>
      </c>
      <c r="B691">
        <v>102</v>
      </c>
      <c r="C691">
        <v>2</v>
      </c>
      <c r="D691" s="1">
        <v>349.6</v>
      </c>
      <c r="E691" s="1">
        <v>3.4274509803921567</v>
      </c>
      <c r="F691" s="1">
        <v>51</v>
      </c>
    </row>
    <row r="692" spans="1:6" x14ac:dyDescent="0.25">
      <c r="A692" t="s">
        <v>29</v>
      </c>
      <c r="B692">
        <v>595</v>
      </c>
      <c r="C692">
        <v>114</v>
      </c>
      <c r="D692" s="1">
        <v>348.5</v>
      </c>
      <c r="E692" s="1">
        <v>0.58571428571428563</v>
      </c>
      <c r="F692" s="1">
        <v>5.2192982456140351</v>
      </c>
    </row>
    <row r="693" spans="1:6" x14ac:dyDescent="0.25">
      <c r="A693" t="s">
        <v>1036</v>
      </c>
      <c r="B693">
        <v>15</v>
      </c>
      <c r="C693">
        <v>9</v>
      </c>
      <c r="D693" s="1">
        <v>348.45</v>
      </c>
      <c r="E693" s="1">
        <v>23.23</v>
      </c>
      <c r="F693" s="1">
        <v>1.6666666666666667</v>
      </c>
    </row>
    <row r="694" spans="1:6" x14ac:dyDescent="0.25">
      <c r="A694" t="s">
        <v>2174</v>
      </c>
      <c r="B694">
        <v>4</v>
      </c>
      <c r="C694">
        <v>4</v>
      </c>
      <c r="D694" s="1">
        <v>347.64</v>
      </c>
      <c r="E694" s="1">
        <v>86.91</v>
      </c>
      <c r="F694" s="1">
        <v>1</v>
      </c>
    </row>
    <row r="695" spans="1:6" x14ac:dyDescent="0.25">
      <c r="A695" t="s">
        <v>1599</v>
      </c>
      <c r="B695">
        <v>7</v>
      </c>
      <c r="C695">
        <v>6</v>
      </c>
      <c r="D695" s="1">
        <v>347.54</v>
      </c>
      <c r="E695" s="1">
        <v>49.648571428571422</v>
      </c>
      <c r="F695" s="1">
        <v>1.1666666666666667</v>
      </c>
    </row>
    <row r="696" spans="1:6" x14ac:dyDescent="0.25">
      <c r="A696" t="s">
        <v>1180</v>
      </c>
      <c r="B696">
        <v>12</v>
      </c>
      <c r="C696">
        <v>3</v>
      </c>
      <c r="D696" s="1">
        <v>347.14</v>
      </c>
      <c r="E696" s="1">
        <v>28.928333333333331</v>
      </c>
      <c r="F696" s="1">
        <v>4</v>
      </c>
    </row>
    <row r="697" spans="1:6" x14ac:dyDescent="0.25">
      <c r="A697" t="s">
        <v>2587</v>
      </c>
      <c r="B697">
        <v>2</v>
      </c>
      <c r="C697">
        <v>2</v>
      </c>
      <c r="D697" s="1">
        <v>346.5</v>
      </c>
      <c r="E697" s="1">
        <v>173.25</v>
      </c>
      <c r="F697" s="1">
        <v>1</v>
      </c>
    </row>
    <row r="698" spans="1:6" x14ac:dyDescent="0.25">
      <c r="A698" t="s">
        <v>3746</v>
      </c>
      <c r="B698">
        <v>1</v>
      </c>
      <c r="C698">
        <v>1</v>
      </c>
      <c r="D698" s="1">
        <v>345.99</v>
      </c>
      <c r="E698" s="1">
        <v>345.99</v>
      </c>
      <c r="F698" s="1">
        <v>1</v>
      </c>
    </row>
    <row r="699" spans="1:6" x14ac:dyDescent="0.25">
      <c r="A699" t="s">
        <v>1210</v>
      </c>
      <c r="B699">
        <v>12</v>
      </c>
      <c r="C699">
        <v>8</v>
      </c>
      <c r="D699" s="1">
        <v>345.04</v>
      </c>
      <c r="E699" s="1">
        <v>28.753333333333334</v>
      </c>
      <c r="F699" s="1">
        <v>1.5</v>
      </c>
    </row>
    <row r="700" spans="1:6" x14ac:dyDescent="0.25">
      <c r="A700" t="s">
        <v>453</v>
      </c>
      <c r="B700">
        <v>49</v>
      </c>
      <c r="C700">
        <v>7</v>
      </c>
      <c r="D700" s="1">
        <v>344.38</v>
      </c>
      <c r="E700" s="1">
        <v>7.028163265306123</v>
      </c>
      <c r="F700" s="1">
        <v>7</v>
      </c>
    </row>
    <row r="701" spans="1:6" x14ac:dyDescent="0.25">
      <c r="A701" t="s">
        <v>344</v>
      </c>
      <c r="B701">
        <v>65</v>
      </c>
      <c r="C701">
        <v>18</v>
      </c>
      <c r="D701" s="1">
        <v>344.25</v>
      </c>
      <c r="E701" s="1">
        <v>5.296153846153846</v>
      </c>
      <c r="F701" s="1">
        <v>3.6111111111111112</v>
      </c>
    </row>
    <row r="702" spans="1:6" x14ac:dyDescent="0.25">
      <c r="A702" t="s">
        <v>1537</v>
      </c>
      <c r="B702">
        <v>8</v>
      </c>
      <c r="C702">
        <v>6</v>
      </c>
      <c r="D702" s="1">
        <v>344</v>
      </c>
      <c r="E702" s="1">
        <v>43</v>
      </c>
      <c r="F702" s="1">
        <v>1.3333333333333333</v>
      </c>
    </row>
    <row r="703" spans="1:6" x14ac:dyDescent="0.25">
      <c r="A703" t="s">
        <v>1760</v>
      </c>
      <c r="B703">
        <v>6</v>
      </c>
      <c r="C703">
        <v>6</v>
      </c>
      <c r="D703" s="1">
        <v>344</v>
      </c>
      <c r="E703" s="1">
        <v>57.333333333333336</v>
      </c>
      <c r="F703" s="1">
        <v>1</v>
      </c>
    </row>
    <row r="704" spans="1:6" x14ac:dyDescent="0.25">
      <c r="A704" t="s">
        <v>734</v>
      </c>
      <c r="B704">
        <v>25</v>
      </c>
      <c r="C704">
        <v>19</v>
      </c>
      <c r="D704" s="1">
        <v>343.75</v>
      </c>
      <c r="E704" s="1">
        <v>13.75</v>
      </c>
      <c r="F704" s="1">
        <v>1.3157894736842106</v>
      </c>
    </row>
    <row r="705" spans="1:6" x14ac:dyDescent="0.25">
      <c r="A705" t="s">
        <v>1016</v>
      </c>
      <c r="B705">
        <v>16</v>
      </c>
      <c r="C705">
        <v>2</v>
      </c>
      <c r="D705" s="1">
        <v>343.68</v>
      </c>
      <c r="E705" s="1">
        <v>21.48</v>
      </c>
      <c r="F705" s="1">
        <v>8</v>
      </c>
    </row>
    <row r="706" spans="1:6" x14ac:dyDescent="0.25">
      <c r="A706" t="s">
        <v>36</v>
      </c>
      <c r="B706">
        <v>536</v>
      </c>
      <c r="C706">
        <v>8</v>
      </c>
      <c r="D706" s="1">
        <v>342.64</v>
      </c>
      <c r="E706" s="1">
        <v>0.63925373134328356</v>
      </c>
      <c r="F706" s="1">
        <v>67</v>
      </c>
    </row>
    <row r="707" spans="1:6" x14ac:dyDescent="0.25">
      <c r="A707" t="s">
        <v>2373</v>
      </c>
      <c r="B707">
        <v>3</v>
      </c>
      <c r="C707">
        <v>2</v>
      </c>
      <c r="D707" s="1">
        <v>341.45</v>
      </c>
      <c r="E707" s="1">
        <v>113.81666666666668</v>
      </c>
      <c r="F707" s="1">
        <v>1.5</v>
      </c>
    </row>
    <row r="708" spans="1:6" x14ac:dyDescent="0.25">
      <c r="A708" t="s">
        <v>1483</v>
      </c>
      <c r="B708">
        <v>9</v>
      </c>
      <c r="C708">
        <v>3</v>
      </c>
      <c r="D708" s="1">
        <v>341.28</v>
      </c>
      <c r="E708" s="1">
        <v>37.92</v>
      </c>
      <c r="F708" s="1">
        <v>3</v>
      </c>
    </row>
    <row r="709" spans="1:6" x14ac:dyDescent="0.25">
      <c r="A709" t="s">
        <v>1338</v>
      </c>
      <c r="B709">
        <v>10</v>
      </c>
      <c r="C709">
        <v>10</v>
      </c>
      <c r="D709" s="1">
        <v>340.6</v>
      </c>
      <c r="E709" s="1">
        <v>34.06</v>
      </c>
      <c r="F709" s="1">
        <v>1</v>
      </c>
    </row>
    <row r="710" spans="1:6" x14ac:dyDescent="0.25">
      <c r="A710" t="s">
        <v>1185</v>
      </c>
      <c r="B710">
        <v>12</v>
      </c>
      <c r="C710">
        <v>10</v>
      </c>
      <c r="D710" s="1">
        <v>340.1</v>
      </c>
      <c r="E710" s="1">
        <v>28.341666666666669</v>
      </c>
      <c r="F710" s="1">
        <v>1.2</v>
      </c>
    </row>
    <row r="711" spans="1:6" x14ac:dyDescent="0.25">
      <c r="A711" t="s">
        <v>1912</v>
      </c>
      <c r="B711">
        <v>5</v>
      </c>
      <c r="C711">
        <v>2</v>
      </c>
      <c r="D711" s="1">
        <v>339.85</v>
      </c>
      <c r="E711" s="1">
        <v>67.97</v>
      </c>
      <c r="F711" s="1">
        <v>2.5</v>
      </c>
    </row>
    <row r="712" spans="1:6" x14ac:dyDescent="0.25">
      <c r="A712" t="s">
        <v>27</v>
      </c>
      <c r="B712">
        <v>605</v>
      </c>
      <c r="C712">
        <v>115</v>
      </c>
      <c r="D712" s="1">
        <v>339.66</v>
      </c>
      <c r="E712" s="1">
        <v>0.56142148760330579</v>
      </c>
      <c r="F712" s="1">
        <v>5.2608695652173916</v>
      </c>
    </row>
    <row r="713" spans="1:6" x14ac:dyDescent="0.25">
      <c r="A713" t="s">
        <v>1957</v>
      </c>
      <c r="B713">
        <v>5</v>
      </c>
      <c r="C713">
        <v>4</v>
      </c>
      <c r="D713" s="1">
        <v>339.5</v>
      </c>
      <c r="E713" s="1">
        <v>67.900000000000006</v>
      </c>
      <c r="F713" s="1">
        <v>1.25</v>
      </c>
    </row>
    <row r="714" spans="1:6" x14ac:dyDescent="0.25">
      <c r="A714" t="s">
        <v>2276</v>
      </c>
      <c r="B714">
        <v>3</v>
      </c>
      <c r="C714">
        <v>3</v>
      </c>
      <c r="D714" s="1">
        <v>339.35</v>
      </c>
      <c r="E714" s="1">
        <v>113.11666666666667</v>
      </c>
      <c r="F714" s="1">
        <v>1</v>
      </c>
    </row>
    <row r="715" spans="1:6" x14ac:dyDescent="0.25">
      <c r="A715" t="s">
        <v>1984</v>
      </c>
      <c r="B715">
        <v>5</v>
      </c>
      <c r="C715">
        <v>5</v>
      </c>
      <c r="D715" s="1">
        <v>339.05</v>
      </c>
      <c r="E715" s="1">
        <v>67.81</v>
      </c>
      <c r="F715" s="1">
        <v>1</v>
      </c>
    </row>
    <row r="716" spans="1:6" x14ac:dyDescent="0.25">
      <c r="A716" t="s">
        <v>1903</v>
      </c>
      <c r="B716">
        <v>5</v>
      </c>
      <c r="C716">
        <v>1</v>
      </c>
      <c r="D716" s="1">
        <v>338.6</v>
      </c>
      <c r="E716" s="1">
        <v>67.72</v>
      </c>
      <c r="F716" s="1">
        <v>5</v>
      </c>
    </row>
    <row r="717" spans="1:6" x14ac:dyDescent="0.25">
      <c r="A717" t="s">
        <v>2747</v>
      </c>
      <c r="B717">
        <v>2</v>
      </c>
      <c r="C717">
        <v>2</v>
      </c>
      <c r="D717" s="1">
        <v>338</v>
      </c>
      <c r="E717" s="1">
        <v>169</v>
      </c>
      <c r="F717" s="1">
        <v>1</v>
      </c>
    </row>
    <row r="718" spans="1:6" x14ac:dyDescent="0.25">
      <c r="A718" t="s">
        <v>802</v>
      </c>
      <c r="B718">
        <v>23</v>
      </c>
      <c r="C718">
        <v>3</v>
      </c>
      <c r="D718" s="1">
        <v>337.64</v>
      </c>
      <c r="E718" s="1">
        <v>14.68</v>
      </c>
      <c r="F718" s="1">
        <v>7.666666666666667</v>
      </c>
    </row>
    <row r="719" spans="1:6" x14ac:dyDescent="0.25">
      <c r="A719" t="s">
        <v>24</v>
      </c>
      <c r="B719">
        <v>697</v>
      </c>
      <c r="C719">
        <v>12</v>
      </c>
      <c r="D719" s="1">
        <v>337.28</v>
      </c>
      <c r="E719" s="1">
        <v>0.48390243902439023</v>
      </c>
      <c r="F719" s="1">
        <v>58.083333333333336</v>
      </c>
    </row>
    <row r="720" spans="1:6" x14ac:dyDescent="0.25">
      <c r="A720" t="s">
        <v>902</v>
      </c>
      <c r="B720">
        <v>19</v>
      </c>
      <c r="C720">
        <v>4</v>
      </c>
      <c r="D720" s="1">
        <v>336.93</v>
      </c>
      <c r="E720" s="1">
        <v>17.733157894736841</v>
      </c>
      <c r="F720" s="1">
        <v>4.75</v>
      </c>
    </row>
    <row r="721" spans="1:6" x14ac:dyDescent="0.25">
      <c r="A721" t="s">
        <v>2130</v>
      </c>
      <c r="B721">
        <v>4</v>
      </c>
      <c r="C721">
        <v>2</v>
      </c>
      <c r="D721" s="1">
        <v>336.81</v>
      </c>
      <c r="E721" s="1">
        <v>84.202500000000001</v>
      </c>
      <c r="F721" s="1">
        <v>2</v>
      </c>
    </row>
    <row r="722" spans="1:6" x14ac:dyDescent="0.25">
      <c r="A722" t="s">
        <v>2676</v>
      </c>
      <c r="B722">
        <v>2</v>
      </c>
      <c r="C722">
        <v>1</v>
      </c>
      <c r="D722" s="1">
        <v>336.8</v>
      </c>
      <c r="E722" s="1">
        <v>168.4</v>
      </c>
      <c r="F722" s="1">
        <v>2</v>
      </c>
    </row>
    <row r="723" spans="1:6" x14ac:dyDescent="0.25">
      <c r="A723" t="s">
        <v>1626</v>
      </c>
      <c r="B723">
        <v>7</v>
      </c>
      <c r="C723">
        <v>7</v>
      </c>
      <c r="D723" s="1">
        <v>336.66</v>
      </c>
      <c r="E723" s="1">
        <v>48.094285714285718</v>
      </c>
      <c r="F723" s="1">
        <v>1</v>
      </c>
    </row>
    <row r="724" spans="1:6" x14ac:dyDescent="0.25">
      <c r="A724" t="s">
        <v>805</v>
      </c>
      <c r="B724">
        <v>23</v>
      </c>
      <c r="C724">
        <v>4</v>
      </c>
      <c r="D724" s="1">
        <v>336.11</v>
      </c>
      <c r="E724" s="1">
        <v>14.613478260869565</v>
      </c>
      <c r="F724" s="1">
        <v>5.75</v>
      </c>
    </row>
    <row r="725" spans="1:6" x14ac:dyDescent="0.25">
      <c r="A725" t="s">
        <v>2364</v>
      </c>
      <c r="B725">
        <v>3</v>
      </c>
      <c r="C725">
        <v>1</v>
      </c>
      <c r="D725" s="1">
        <v>336</v>
      </c>
      <c r="E725" s="1">
        <v>112</v>
      </c>
      <c r="F725" s="1">
        <v>3</v>
      </c>
    </row>
    <row r="726" spans="1:6" x14ac:dyDescent="0.25">
      <c r="A726" t="s">
        <v>186</v>
      </c>
      <c r="B726">
        <v>134</v>
      </c>
      <c r="C726">
        <v>8</v>
      </c>
      <c r="D726" s="1">
        <v>335.74</v>
      </c>
      <c r="E726" s="1">
        <v>2.5055223880597013</v>
      </c>
      <c r="F726" s="1">
        <v>16.75</v>
      </c>
    </row>
    <row r="727" spans="1:6" x14ac:dyDescent="0.25">
      <c r="A727" t="s">
        <v>44</v>
      </c>
      <c r="B727">
        <v>415</v>
      </c>
      <c r="C727">
        <v>8</v>
      </c>
      <c r="D727" s="1">
        <v>335.54</v>
      </c>
      <c r="E727" s="1">
        <v>0.80853012048192774</v>
      </c>
      <c r="F727" s="1">
        <v>51.875</v>
      </c>
    </row>
    <row r="728" spans="1:6" x14ac:dyDescent="0.25">
      <c r="A728" t="s">
        <v>1157</v>
      </c>
      <c r="B728">
        <v>13</v>
      </c>
      <c r="C728">
        <v>9</v>
      </c>
      <c r="D728" s="1">
        <v>335.5</v>
      </c>
      <c r="E728" s="1">
        <v>25.807692307692307</v>
      </c>
      <c r="F728" s="1">
        <v>1.4444444444444444</v>
      </c>
    </row>
    <row r="729" spans="1:6" x14ac:dyDescent="0.25">
      <c r="A729" t="s">
        <v>2289</v>
      </c>
      <c r="B729">
        <v>3</v>
      </c>
      <c r="C729">
        <v>3</v>
      </c>
      <c r="D729" s="1">
        <v>334.89</v>
      </c>
      <c r="E729" s="1">
        <v>111.63</v>
      </c>
      <c r="F729" s="1">
        <v>1</v>
      </c>
    </row>
    <row r="730" spans="1:6" x14ac:dyDescent="0.25">
      <c r="A730" t="s">
        <v>1712</v>
      </c>
      <c r="B730">
        <v>6</v>
      </c>
      <c r="C730">
        <v>6</v>
      </c>
      <c r="D730" s="1">
        <v>334.72</v>
      </c>
      <c r="E730" s="1">
        <v>55.786666666666662</v>
      </c>
      <c r="F730" s="1">
        <v>1</v>
      </c>
    </row>
    <row r="731" spans="1:6" x14ac:dyDescent="0.25">
      <c r="A731" t="s">
        <v>1242</v>
      </c>
      <c r="B731">
        <v>12</v>
      </c>
      <c r="C731">
        <v>9</v>
      </c>
      <c r="D731" s="1">
        <v>334.56</v>
      </c>
      <c r="E731" s="1">
        <v>27.88</v>
      </c>
      <c r="F731" s="1">
        <v>1.3333333333333333</v>
      </c>
    </row>
    <row r="732" spans="1:6" x14ac:dyDescent="0.25">
      <c r="A732" t="s">
        <v>1037</v>
      </c>
      <c r="B732">
        <v>15</v>
      </c>
      <c r="C732">
        <v>8</v>
      </c>
      <c r="D732" s="1">
        <v>334.35</v>
      </c>
      <c r="E732" s="1">
        <v>22.29</v>
      </c>
      <c r="F732" s="1">
        <v>1.875</v>
      </c>
    </row>
    <row r="733" spans="1:6" x14ac:dyDescent="0.25">
      <c r="A733" t="s">
        <v>2720</v>
      </c>
      <c r="B733">
        <v>2</v>
      </c>
      <c r="C733">
        <v>2</v>
      </c>
      <c r="D733" s="1">
        <v>334</v>
      </c>
      <c r="E733" s="1">
        <v>167</v>
      </c>
      <c r="F733" s="1">
        <v>1</v>
      </c>
    </row>
    <row r="734" spans="1:6" x14ac:dyDescent="0.25">
      <c r="A734" t="s">
        <v>3036</v>
      </c>
      <c r="B734">
        <v>2</v>
      </c>
      <c r="C734">
        <v>1</v>
      </c>
      <c r="D734" s="1">
        <v>334</v>
      </c>
      <c r="E734" s="1">
        <v>167</v>
      </c>
      <c r="F734" s="1">
        <v>2</v>
      </c>
    </row>
    <row r="735" spans="1:6" x14ac:dyDescent="0.25">
      <c r="A735" t="s">
        <v>1340</v>
      </c>
      <c r="B735">
        <v>10</v>
      </c>
      <c r="C735">
        <v>7</v>
      </c>
      <c r="D735" s="1">
        <v>333.74</v>
      </c>
      <c r="E735" s="1">
        <v>33.374000000000002</v>
      </c>
      <c r="F735" s="1">
        <v>1.4285714285714286</v>
      </c>
    </row>
    <row r="736" spans="1:6" x14ac:dyDescent="0.25">
      <c r="A736" t="s">
        <v>3127</v>
      </c>
      <c r="B736">
        <v>1</v>
      </c>
      <c r="C736">
        <v>1</v>
      </c>
      <c r="D736" s="1">
        <v>333.33</v>
      </c>
      <c r="E736" s="1">
        <v>333.33</v>
      </c>
      <c r="F736" s="1">
        <v>1</v>
      </c>
    </row>
    <row r="737" spans="1:6" x14ac:dyDescent="0.25">
      <c r="A737" t="s">
        <v>646</v>
      </c>
      <c r="B737">
        <v>30</v>
      </c>
      <c r="C737">
        <v>9</v>
      </c>
      <c r="D737" s="1">
        <v>333</v>
      </c>
      <c r="E737" s="1">
        <v>11.1</v>
      </c>
      <c r="F737" s="1">
        <v>3.3333333333333335</v>
      </c>
    </row>
    <row r="738" spans="1:6" x14ac:dyDescent="0.25">
      <c r="A738" t="s">
        <v>2071</v>
      </c>
      <c r="B738">
        <v>4</v>
      </c>
      <c r="C738">
        <v>4</v>
      </c>
      <c r="D738" s="1">
        <v>331.92</v>
      </c>
      <c r="E738" s="1">
        <v>82.98</v>
      </c>
      <c r="F738" s="1">
        <v>1</v>
      </c>
    </row>
    <row r="739" spans="1:6" x14ac:dyDescent="0.25">
      <c r="A739" t="s">
        <v>1635</v>
      </c>
      <c r="B739">
        <v>7</v>
      </c>
      <c r="C739">
        <v>3</v>
      </c>
      <c r="D739" s="1">
        <v>331.44</v>
      </c>
      <c r="E739" s="1">
        <v>47.348571428571425</v>
      </c>
      <c r="F739" s="1">
        <v>2.3333333333333335</v>
      </c>
    </row>
    <row r="740" spans="1:6" x14ac:dyDescent="0.25">
      <c r="A740" t="s">
        <v>242</v>
      </c>
      <c r="B740">
        <v>94</v>
      </c>
      <c r="C740">
        <v>7</v>
      </c>
      <c r="D740" s="1">
        <v>329.78</v>
      </c>
      <c r="E740" s="1">
        <v>3.5082978723404254</v>
      </c>
      <c r="F740" s="1">
        <v>13.428571428571429</v>
      </c>
    </row>
    <row r="741" spans="1:6" x14ac:dyDescent="0.25">
      <c r="A741" t="s">
        <v>1063</v>
      </c>
      <c r="B741">
        <v>15</v>
      </c>
      <c r="C741">
        <v>1</v>
      </c>
      <c r="D741" s="1">
        <v>329.25</v>
      </c>
      <c r="E741" s="1">
        <v>21.95</v>
      </c>
      <c r="F741" s="1">
        <v>15</v>
      </c>
    </row>
    <row r="742" spans="1:6" x14ac:dyDescent="0.25">
      <c r="A742" t="s">
        <v>1947</v>
      </c>
      <c r="B742">
        <v>5</v>
      </c>
      <c r="C742">
        <v>4</v>
      </c>
      <c r="D742" s="1">
        <v>328.56</v>
      </c>
      <c r="E742" s="1">
        <v>65.712000000000003</v>
      </c>
      <c r="F742" s="1">
        <v>1.25</v>
      </c>
    </row>
    <row r="743" spans="1:6" x14ac:dyDescent="0.25">
      <c r="A743" t="s">
        <v>603</v>
      </c>
      <c r="B743">
        <v>34</v>
      </c>
      <c r="C743">
        <v>11</v>
      </c>
      <c r="D743" s="1">
        <v>328.1</v>
      </c>
      <c r="E743" s="1">
        <v>9.65</v>
      </c>
      <c r="F743" s="1">
        <v>3.0909090909090908</v>
      </c>
    </row>
    <row r="744" spans="1:6" x14ac:dyDescent="0.25">
      <c r="A744" t="s">
        <v>1135</v>
      </c>
      <c r="B744">
        <v>13</v>
      </c>
      <c r="C744">
        <v>6</v>
      </c>
      <c r="D744" s="1">
        <v>328.06</v>
      </c>
      <c r="E744" s="1">
        <v>25.235384615384614</v>
      </c>
      <c r="F744" s="1">
        <v>2.1666666666666665</v>
      </c>
    </row>
    <row r="745" spans="1:6" x14ac:dyDescent="0.25">
      <c r="A745" t="s">
        <v>3457</v>
      </c>
      <c r="B745">
        <v>1</v>
      </c>
      <c r="C745">
        <v>1</v>
      </c>
      <c r="D745" s="1">
        <v>328</v>
      </c>
      <c r="E745" s="1">
        <v>328</v>
      </c>
      <c r="F745" s="1">
        <v>1</v>
      </c>
    </row>
    <row r="746" spans="1:6" x14ac:dyDescent="0.25">
      <c r="A746" t="s">
        <v>2117</v>
      </c>
      <c r="B746">
        <v>4</v>
      </c>
      <c r="C746">
        <v>3</v>
      </c>
      <c r="D746" s="1">
        <v>327.52</v>
      </c>
      <c r="E746" s="1">
        <v>81.88</v>
      </c>
      <c r="F746" s="1">
        <v>1.3333333333333333</v>
      </c>
    </row>
    <row r="747" spans="1:6" x14ac:dyDescent="0.25">
      <c r="A747" t="s">
        <v>34</v>
      </c>
      <c r="B747">
        <v>550</v>
      </c>
      <c r="C747">
        <v>17</v>
      </c>
      <c r="D747" s="1">
        <v>327.47000000000003</v>
      </c>
      <c r="E747" s="1">
        <v>0.59540000000000004</v>
      </c>
      <c r="F747" s="1">
        <v>32.352941176470587</v>
      </c>
    </row>
    <row r="748" spans="1:6" x14ac:dyDescent="0.25">
      <c r="A748" t="s">
        <v>1526</v>
      </c>
      <c r="B748">
        <v>8</v>
      </c>
      <c r="C748">
        <v>4</v>
      </c>
      <c r="D748" s="1">
        <v>327.45999999999998</v>
      </c>
      <c r="E748" s="1">
        <v>40.932499999999997</v>
      </c>
      <c r="F748" s="1">
        <v>2</v>
      </c>
    </row>
    <row r="749" spans="1:6" x14ac:dyDescent="0.25">
      <c r="A749" t="s">
        <v>99</v>
      </c>
      <c r="B749">
        <v>229</v>
      </c>
      <c r="C749">
        <v>8</v>
      </c>
      <c r="D749" s="1">
        <v>326.70999999999998</v>
      </c>
      <c r="E749" s="1">
        <v>1.4266812227074237</v>
      </c>
      <c r="F749" s="1">
        <v>28.625</v>
      </c>
    </row>
    <row r="750" spans="1:6" x14ac:dyDescent="0.25">
      <c r="A750" t="s">
        <v>2410</v>
      </c>
      <c r="B750">
        <v>3</v>
      </c>
      <c r="C750">
        <v>1</v>
      </c>
      <c r="D750" s="1">
        <v>326.64</v>
      </c>
      <c r="E750" s="1">
        <v>108.88</v>
      </c>
      <c r="F750" s="1">
        <v>3</v>
      </c>
    </row>
    <row r="751" spans="1:6" x14ac:dyDescent="0.25">
      <c r="A751" t="s">
        <v>40</v>
      </c>
      <c r="B751">
        <v>514</v>
      </c>
      <c r="C751">
        <v>13</v>
      </c>
      <c r="D751" s="1">
        <v>326.52</v>
      </c>
      <c r="E751" s="1">
        <v>0.63525291828793773</v>
      </c>
      <c r="F751" s="1">
        <v>39.53846153846154</v>
      </c>
    </row>
    <row r="752" spans="1:6" x14ac:dyDescent="0.25">
      <c r="A752" t="s">
        <v>1763</v>
      </c>
      <c r="B752">
        <v>6</v>
      </c>
      <c r="C752">
        <v>5</v>
      </c>
      <c r="D752" s="1">
        <v>325.95</v>
      </c>
      <c r="E752" s="1">
        <v>54.325000000000003</v>
      </c>
      <c r="F752" s="1">
        <v>1.2</v>
      </c>
    </row>
    <row r="753" spans="1:6" x14ac:dyDescent="0.25">
      <c r="A753" t="s">
        <v>1842</v>
      </c>
      <c r="B753">
        <v>6</v>
      </c>
      <c r="C753">
        <v>5</v>
      </c>
      <c r="D753" s="1">
        <v>324.83999999999997</v>
      </c>
      <c r="E753" s="1">
        <v>54.14</v>
      </c>
      <c r="F753" s="1">
        <v>1.2</v>
      </c>
    </row>
    <row r="754" spans="1:6" x14ac:dyDescent="0.25">
      <c r="A754" t="s">
        <v>2213</v>
      </c>
      <c r="B754">
        <v>4</v>
      </c>
      <c r="C754">
        <v>1</v>
      </c>
      <c r="D754" s="1">
        <v>324.56</v>
      </c>
      <c r="E754" s="1">
        <v>81.14</v>
      </c>
      <c r="F754" s="1">
        <v>4</v>
      </c>
    </row>
    <row r="755" spans="1:6" x14ac:dyDescent="0.25">
      <c r="A755" t="s">
        <v>1339</v>
      </c>
      <c r="B755">
        <v>10</v>
      </c>
      <c r="C755">
        <v>4</v>
      </c>
      <c r="D755" s="1">
        <v>324.27999999999997</v>
      </c>
      <c r="E755" s="1">
        <v>32.427999999999997</v>
      </c>
      <c r="F755" s="1">
        <v>2.5</v>
      </c>
    </row>
    <row r="756" spans="1:6" x14ac:dyDescent="0.25">
      <c r="A756" t="s">
        <v>2131</v>
      </c>
      <c r="B756">
        <v>4</v>
      </c>
      <c r="C756">
        <v>3</v>
      </c>
      <c r="D756" s="1">
        <v>324.2</v>
      </c>
      <c r="E756" s="1">
        <v>81.05</v>
      </c>
      <c r="F756" s="1">
        <v>1.3333333333333333</v>
      </c>
    </row>
    <row r="757" spans="1:6" x14ac:dyDescent="0.25">
      <c r="A757" t="s">
        <v>278</v>
      </c>
      <c r="B757">
        <v>80</v>
      </c>
      <c r="C757">
        <v>13</v>
      </c>
      <c r="D757" s="1">
        <v>324.07</v>
      </c>
      <c r="E757" s="1">
        <v>4.0508749999999996</v>
      </c>
      <c r="F757" s="1">
        <v>6.1538461538461542</v>
      </c>
    </row>
    <row r="758" spans="1:6" x14ac:dyDescent="0.25">
      <c r="A758" t="s">
        <v>2478</v>
      </c>
      <c r="B758">
        <v>3</v>
      </c>
      <c r="C758">
        <v>3</v>
      </c>
      <c r="D758" s="1">
        <v>323.88</v>
      </c>
      <c r="E758" s="1">
        <v>107.96</v>
      </c>
      <c r="F758" s="1">
        <v>1</v>
      </c>
    </row>
    <row r="759" spans="1:6" x14ac:dyDescent="0.25">
      <c r="A759" t="s">
        <v>96</v>
      </c>
      <c r="B759">
        <v>235</v>
      </c>
      <c r="C759">
        <v>6</v>
      </c>
      <c r="D759" s="1">
        <v>323.52</v>
      </c>
      <c r="E759" s="1">
        <v>1.3766808510638298</v>
      </c>
      <c r="F759" s="1">
        <v>39.166666666666664</v>
      </c>
    </row>
    <row r="760" spans="1:6" x14ac:dyDescent="0.25">
      <c r="A760" t="s">
        <v>137</v>
      </c>
      <c r="B760">
        <v>180</v>
      </c>
      <c r="C760">
        <v>14</v>
      </c>
      <c r="D760" s="1">
        <v>323.35000000000002</v>
      </c>
      <c r="E760" s="1">
        <v>1.796388888888889</v>
      </c>
      <c r="F760" s="1">
        <v>12.857142857142858</v>
      </c>
    </row>
    <row r="761" spans="1:6" x14ac:dyDescent="0.25">
      <c r="A761" t="s">
        <v>1726</v>
      </c>
      <c r="B761">
        <v>6</v>
      </c>
      <c r="C761">
        <v>2</v>
      </c>
      <c r="D761" s="1">
        <v>323.2</v>
      </c>
      <c r="E761" s="1">
        <v>53.866666666666667</v>
      </c>
      <c r="F761" s="1">
        <v>3</v>
      </c>
    </row>
    <row r="762" spans="1:6" x14ac:dyDescent="0.25">
      <c r="A762" t="s">
        <v>1370</v>
      </c>
      <c r="B762">
        <v>10</v>
      </c>
      <c r="C762">
        <v>5</v>
      </c>
      <c r="D762" s="1">
        <v>322.89999999999998</v>
      </c>
      <c r="E762" s="1">
        <v>32.29</v>
      </c>
      <c r="F762" s="1">
        <v>2</v>
      </c>
    </row>
    <row r="763" spans="1:6" x14ac:dyDescent="0.25">
      <c r="A763" t="s">
        <v>2730</v>
      </c>
      <c r="B763">
        <v>2</v>
      </c>
      <c r="C763">
        <v>1</v>
      </c>
      <c r="D763" s="1">
        <v>322.8</v>
      </c>
      <c r="E763" s="1">
        <v>161.4</v>
      </c>
      <c r="F763" s="1">
        <v>2</v>
      </c>
    </row>
    <row r="764" spans="1:6" x14ac:dyDescent="0.25">
      <c r="A764" t="s">
        <v>1081</v>
      </c>
      <c r="B764">
        <v>14</v>
      </c>
      <c r="C764">
        <v>8</v>
      </c>
      <c r="D764" s="1">
        <v>322.14</v>
      </c>
      <c r="E764" s="1">
        <v>23.01</v>
      </c>
      <c r="F764" s="1">
        <v>1.75</v>
      </c>
    </row>
    <row r="765" spans="1:6" x14ac:dyDescent="0.25">
      <c r="A765" t="s">
        <v>1782</v>
      </c>
      <c r="B765">
        <v>6</v>
      </c>
      <c r="C765">
        <v>4</v>
      </c>
      <c r="D765" s="1">
        <v>321.12</v>
      </c>
      <c r="E765" s="1">
        <v>53.52</v>
      </c>
      <c r="F765" s="1">
        <v>1.5</v>
      </c>
    </row>
    <row r="766" spans="1:6" x14ac:dyDescent="0.25">
      <c r="A766" t="s">
        <v>1577</v>
      </c>
      <c r="B766">
        <v>7</v>
      </c>
      <c r="C766">
        <v>6</v>
      </c>
      <c r="D766" s="1">
        <v>320.31</v>
      </c>
      <c r="E766" s="1">
        <v>45.758571428571429</v>
      </c>
      <c r="F766" s="1">
        <v>1.1666666666666667</v>
      </c>
    </row>
    <row r="767" spans="1:6" x14ac:dyDescent="0.25">
      <c r="A767" t="s">
        <v>904</v>
      </c>
      <c r="B767">
        <v>19</v>
      </c>
      <c r="C767">
        <v>4</v>
      </c>
      <c r="D767" s="1">
        <v>320.27999999999997</v>
      </c>
      <c r="E767" s="1">
        <v>16.856842105263159</v>
      </c>
      <c r="F767" s="1">
        <v>4.75</v>
      </c>
    </row>
    <row r="768" spans="1:6" x14ac:dyDescent="0.25">
      <c r="A768" t="s">
        <v>2255</v>
      </c>
      <c r="B768">
        <v>4</v>
      </c>
      <c r="C768">
        <v>2</v>
      </c>
      <c r="D768" s="1">
        <v>320</v>
      </c>
      <c r="E768" s="1">
        <v>80</v>
      </c>
      <c r="F768" s="1">
        <v>2</v>
      </c>
    </row>
    <row r="769" spans="1:6" x14ac:dyDescent="0.25">
      <c r="A769" t="s">
        <v>2275</v>
      </c>
      <c r="B769">
        <v>3</v>
      </c>
      <c r="C769">
        <v>2</v>
      </c>
      <c r="D769" s="1">
        <v>319.38</v>
      </c>
      <c r="E769" s="1">
        <v>106.46</v>
      </c>
      <c r="F769" s="1">
        <v>1.5</v>
      </c>
    </row>
    <row r="770" spans="1:6" x14ac:dyDescent="0.25">
      <c r="A770" t="s">
        <v>1998</v>
      </c>
      <c r="B770">
        <v>5</v>
      </c>
      <c r="C770">
        <v>4</v>
      </c>
      <c r="D770" s="1">
        <v>318.47000000000003</v>
      </c>
      <c r="E770" s="1">
        <v>63.694000000000003</v>
      </c>
      <c r="F770" s="1">
        <v>1.25</v>
      </c>
    </row>
    <row r="771" spans="1:6" x14ac:dyDescent="0.25">
      <c r="A771" t="s">
        <v>2660</v>
      </c>
      <c r="B771">
        <v>2</v>
      </c>
      <c r="C771">
        <v>2</v>
      </c>
      <c r="D771" s="1">
        <v>318</v>
      </c>
      <c r="E771" s="1">
        <v>159</v>
      </c>
      <c r="F771" s="1">
        <v>1</v>
      </c>
    </row>
    <row r="772" spans="1:6" x14ac:dyDescent="0.25">
      <c r="A772" t="s">
        <v>1113</v>
      </c>
      <c r="B772">
        <v>14</v>
      </c>
      <c r="C772">
        <v>3</v>
      </c>
      <c r="D772" s="1">
        <v>317.60000000000002</v>
      </c>
      <c r="E772" s="1">
        <v>22.685714285714287</v>
      </c>
      <c r="F772" s="1">
        <v>4.666666666666667</v>
      </c>
    </row>
    <row r="773" spans="1:6" x14ac:dyDescent="0.25">
      <c r="A773" t="s">
        <v>671</v>
      </c>
      <c r="B773">
        <v>28</v>
      </c>
      <c r="C773">
        <v>4</v>
      </c>
      <c r="D773" s="1">
        <v>316.81</v>
      </c>
      <c r="E773" s="1">
        <v>11.314642857142857</v>
      </c>
      <c r="F773" s="1">
        <v>7</v>
      </c>
    </row>
    <row r="774" spans="1:6" x14ac:dyDescent="0.25">
      <c r="A774" t="s">
        <v>1527</v>
      </c>
      <c r="B774">
        <v>8</v>
      </c>
      <c r="C774">
        <v>3</v>
      </c>
      <c r="D774" s="1">
        <v>316.56</v>
      </c>
      <c r="E774" s="1">
        <v>39.57</v>
      </c>
      <c r="F774" s="1">
        <v>2.6666666666666665</v>
      </c>
    </row>
    <row r="775" spans="1:6" x14ac:dyDescent="0.25">
      <c r="A775" t="s">
        <v>482</v>
      </c>
      <c r="B775">
        <v>45</v>
      </c>
      <c r="C775">
        <v>12</v>
      </c>
      <c r="D775" s="1">
        <v>316.08999999999997</v>
      </c>
      <c r="E775" s="1">
        <v>7.0242222222222219</v>
      </c>
      <c r="F775" s="1">
        <v>3.75</v>
      </c>
    </row>
    <row r="776" spans="1:6" x14ac:dyDescent="0.25">
      <c r="A776" t="s">
        <v>1360</v>
      </c>
      <c r="B776">
        <v>10</v>
      </c>
      <c r="C776">
        <v>7</v>
      </c>
      <c r="D776" s="1">
        <v>316</v>
      </c>
      <c r="E776" s="1">
        <v>31.6</v>
      </c>
      <c r="F776" s="1">
        <v>1.4285714285714286</v>
      </c>
    </row>
    <row r="777" spans="1:6" x14ac:dyDescent="0.25">
      <c r="A777" t="s">
        <v>2273</v>
      </c>
      <c r="B777">
        <v>3</v>
      </c>
      <c r="C777">
        <v>2</v>
      </c>
      <c r="D777" s="1">
        <v>315.93</v>
      </c>
      <c r="E777" s="1">
        <v>105.31</v>
      </c>
      <c r="F777" s="1">
        <v>1.5</v>
      </c>
    </row>
    <row r="778" spans="1:6" x14ac:dyDescent="0.25">
      <c r="A778" t="s">
        <v>2664</v>
      </c>
      <c r="B778">
        <v>2</v>
      </c>
      <c r="C778">
        <v>2</v>
      </c>
      <c r="D778" s="1">
        <v>315.91000000000003</v>
      </c>
      <c r="E778" s="1">
        <v>157.95500000000001</v>
      </c>
      <c r="F778" s="1">
        <v>1</v>
      </c>
    </row>
    <row r="779" spans="1:6" x14ac:dyDescent="0.25">
      <c r="A779" t="s">
        <v>1913</v>
      </c>
      <c r="B779">
        <v>5</v>
      </c>
      <c r="C779">
        <v>4</v>
      </c>
      <c r="D779" s="1">
        <v>315</v>
      </c>
      <c r="E779" s="1">
        <v>63</v>
      </c>
      <c r="F779" s="1">
        <v>1.25</v>
      </c>
    </row>
    <row r="780" spans="1:6" x14ac:dyDescent="0.25">
      <c r="A780" t="s">
        <v>1286</v>
      </c>
      <c r="B780">
        <v>11</v>
      </c>
      <c r="C780">
        <v>3</v>
      </c>
      <c r="D780" s="1">
        <v>314.8</v>
      </c>
      <c r="E780" s="1">
        <v>28.618181818181817</v>
      </c>
      <c r="F780" s="1">
        <v>3.6666666666666665</v>
      </c>
    </row>
    <row r="781" spans="1:6" x14ac:dyDescent="0.25">
      <c r="A781" t="s">
        <v>2590</v>
      </c>
      <c r="B781">
        <v>2</v>
      </c>
      <c r="C781">
        <v>1</v>
      </c>
      <c r="D781" s="1">
        <v>314.38</v>
      </c>
      <c r="E781" s="1">
        <v>157.19</v>
      </c>
      <c r="F781" s="1">
        <v>2</v>
      </c>
    </row>
    <row r="782" spans="1:6" x14ac:dyDescent="0.25">
      <c r="A782" t="s">
        <v>363</v>
      </c>
      <c r="B782">
        <v>62</v>
      </c>
      <c r="C782">
        <v>7</v>
      </c>
      <c r="D782" s="1">
        <v>314.20999999999998</v>
      </c>
      <c r="E782" s="1">
        <v>5.0679032258064511</v>
      </c>
      <c r="F782" s="1">
        <v>8.8571428571428577</v>
      </c>
    </row>
    <row r="783" spans="1:6" x14ac:dyDescent="0.25">
      <c r="A783" t="s">
        <v>39</v>
      </c>
      <c r="B783">
        <v>525</v>
      </c>
      <c r="C783">
        <v>106</v>
      </c>
      <c r="D783" s="1">
        <v>313.66000000000003</v>
      </c>
      <c r="E783" s="1">
        <v>0.59744761904761901</v>
      </c>
      <c r="F783" s="1">
        <v>4.9528301886792452</v>
      </c>
    </row>
    <row r="784" spans="1:6" x14ac:dyDescent="0.25">
      <c r="A784" t="s">
        <v>190</v>
      </c>
      <c r="B784">
        <v>129</v>
      </c>
      <c r="C784">
        <v>14</v>
      </c>
      <c r="D784" s="1">
        <v>313.05</v>
      </c>
      <c r="E784" s="1">
        <v>2.4267441860465113</v>
      </c>
      <c r="F784" s="1">
        <v>9.2142857142857135</v>
      </c>
    </row>
    <row r="785" spans="1:6" x14ac:dyDescent="0.25">
      <c r="A785" t="s">
        <v>2043</v>
      </c>
      <c r="B785">
        <v>4</v>
      </c>
      <c r="C785">
        <v>4</v>
      </c>
      <c r="D785" s="1">
        <v>312.88</v>
      </c>
      <c r="E785" s="1">
        <v>78.22</v>
      </c>
      <c r="F785" s="1">
        <v>1</v>
      </c>
    </row>
    <row r="786" spans="1:6" x14ac:dyDescent="0.25">
      <c r="A786" t="s">
        <v>1711</v>
      </c>
      <c r="B786">
        <v>6</v>
      </c>
      <c r="C786">
        <v>2</v>
      </c>
      <c r="D786" s="1">
        <v>312.66000000000003</v>
      </c>
      <c r="E786" s="1">
        <v>52.11</v>
      </c>
      <c r="F786" s="1">
        <v>3</v>
      </c>
    </row>
    <row r="787" spans="1:6" x14ac:dyDescent="0.25">
      <c r="A787" t="s">
        <v>414</v>
      </c>
      <c r="B787">
        <v>53</v>
      </c>
      <c r="C787">
        <v>4</v>
      </c>
      <c r="D787" s="1">
        <v>312.26</v>
      </c>
      <c r="E787" s="1">
        <v>5.8916981132075472</v>
      </c>
      <c r="F787" s="1">
        <v>13.25</v>
      </c>
    </row>
    <row r="788" spans="1:6" x14ac:dyDescent="0.25">
      <c r="A788" t="s">
        <v>1745</v>
      </c>
      <c r="B788">
        <v>6</v>
      </c>
      <c r="C788">
        <v>5</v>
      </c>
      <c r="D788" s="1">
        <v>311.88</v>
      </c>
      <c r="E788" s="1">
        <v>51.98</v>
      </c>
      <c r="F788" s="1">
        <v>1.2</v>
      </c>
    </row>
    <row r="789" spans="1:6" x14ac:dyDescent="0.25">
      <c r="A789" t="s">
        <v>230</v>
      </c>
      <c r="B789">
        <v>100</v>
      </c>
      <c r="C789">
        <v>8</v>
      </c>
      <c r="D789" s="1">
        <v>311.56</v>
      </c>
      <c r="E789" s="1">
        <v>3.1156000000000001</v>
      </c>
      <c r="F789" s="1">
        <v>12.5</v>
      </c>
    </row>
    <row r="790" spans="1:6" x14ac:dyDescent="0.25">
      <c r="A790" t="s">
        <v>33</v>
      </c>
      <c r="B790">
        <v>554</v>
      </c>
      <c r="C790">
        <v>113</v>
      </c>
      <c r="D790" s="1">
        <v>311.48</v>
      </c>
      <c r="E790" s="1">
        <v>0.56223826714801439</v>
      </c>
      <c r="F790" s="1">
        <v>4.9026548672566372</v>
      </c>
    </row>
    <row r="791" spans="1:6" x14ac:dyDescent="0.25">
      <c r="A791" t="s">
        <v>745</v>
      </c>
      <c r="B791">
        <v>25</v>
      </c>
      <c r="C791">
        <v>5</v>
      </c>
      <c r="D791" s="1">
        <v>310.97000000000003</v>
      </c>
      <c r="E791" s="1">
        <v>12.438800000000001</v>
      </c>
      <c r="F791" s="1">
        <v>5</v>
      </c>
    </row>
    <row r="792" spans="1:6" x14ac:dyDescent="0.25">
      <c r="A792" t="s">
        <v>675</v>
      </c>
      <c r="B792">
        <v>28</v>
      </c>
      <c r="C792">
        <v>5</v>
      </c>
      <c r="D792" s="1">
        <v>310.8</v>
      </c>
      <c r="E792" s="1">
        <v>11.1</v>
      </c>
      <c r="F792" s="1">
        <v>5.6</v>
      </c>
    </row>
    <row r="793" spans="1:6" x14ac:dyDescent="0.25">
      <c r="A793" t="s">
        <v>349</v>
      </c>
      <c r="B793">
        <v>65</v>
      </c>
      <c r="C793">
        <v>27</v>
      </c>
      <c r="D793" s="1">
        <v>310.7</v>
      </c>
      <c r="E793" s="1">
        <v>4.78</v>
      </c>
      <c r="F793" s="1">
        <v>2.4074074074074074</v>
      </c>
    </row>
    <row r="794" spans="1:6" x14ac:dyDescent="0.25">
      <c r="A794" t="s">
        <v>1178</v>
      </c>
      <c r="B794">
        <v>12</v>
      </c>
      <c r="C794">
        <v>4</v>
      </c>
      <c r="D794" s="1">
        <v>310.60000000000002</v>
      </c>
      <c r="E794" s="1">
        <v>25.883333333333333</v>
      </c>
      <c r="F794" s="1">
        <v>3</v>
      </c>
    </row>
    <row r="795" spans="1:6" x14ac:dyDescent="0.25">
      <c r="A795" t="s">
        <v>2064</v>
      </c>
      <c r="B795">
        <v>4</v>
      </c>
      <c r="C795">
        <v>2</v>
      </c>
      <c r="D795" s="1">
        <v>310.56</v>
      </c>
      <c r="E795" s="1">
        <v>77.64</v>
      </c>
      <c r="F795" s="1">
        <v>2</v>
      </c>
    </row>
    <row r="796" spans="1:6" x14ac:dyDescent="0.25">
      <c r="A796" t="s">
        <v>2374</v>
      </c>
      <c r="B796">
        <v>3</v>
      </c>
      <c r="C796">
        <v>2</v>
      </c>
      <c r="D796" s="1">
        <v>310.5</v>
      </c>
      <c r="E796" s="1">
        <v>103.5</v>
      </c>
      <c r="F796" s="1">
        <v>1.5</v>
      </c>
    </row>
    <row r="797" spans="1:6" x14ac:dyDescent="0.25">
      <c r="A797" t="s">
        <v>3763</v>
      </c>
      <c r="B797">
        <v>1</v>
      </c>
      <c r="C797">
        <v>1</v>
      </c>
      <c r="D797" s="1">
        <v>310</v>
      </c>
      <c r="E797" s="1">
        <v>310</v>
      </c>
      <c r="F797" s="1">
        <v>1</v>
      </c>
    </row>
    <row r="798" spans="1:6" x14ac:dyDescent="0.25">
      <c r="A798" t="s">
        <v>1783</v>
      </c>
      <c r="B798">
        <v>6</v>
      </c>
      <c r="C798">
        <v>3</v>
      </c>
      <c r="D798" s="1">
        <v>309.89999999999998</v>
      </c>
      <c r="E798" s="1">
        <v>51.65</v>
      </c>
      <c r="F798" s="1">
        <v>2</v>
      </c>
    </row>
    <row r="799" spans="1:6" x14ac:dyDescent="0.25">
      <c r="A799" t="s">
        <v>920</v>
      </c>
      <c r="B799">
        <v>18</v>
      </c>
      <c r="C799">
        <v>11</v>
      </c>
      <c r="D799" s="1">
        <v>309.89</v>
      </c>
      <c r="E799" s="1">
        <v>17.216111111111111</v>
      </c>
      <c r="F799" s="1">
        <v>1.6363636363636365</v>
      </c>
    </row>
    <row r="800" spans="1:6" x14ac:dyDescent="0.25">
      <c r="A800" t="s">
        <v>833</v>
      </c>
      <c r="B800">
        <v>21</v>
      </c>
      <c r="C800">
        <v>17</v>
      </c>
      <c r="D800" s="1">
        <v>309.81</v>
      </c>
      <c r="E800" s="1">
        <v>14.752857142857144</v>
      </c>
      <c r="F800" s="1">
        <v>1.2352941176470589</v>
      </c>
    </row>
    <row r="801" spans="1:6" x14ac:dyDescent="0.25">
      <c r="A801" t="s">
        <v>615</v>
      </c>
      <c r="B801">
        <v>33</v>
      </c>
      <c r="C801">
        <v>6</v>
      </c>
      <c r="D801" s="1">
        <v>309.64999999999998</v>
      </c>
      <c r="E801" s="1">
        <v>9.3833333333333346</v>
      </c>
      <c r="F801" s="1">
        <v>5.5</v>
      </c>
    </row>
    <row r="802" spans="1:6" x14ac:dyDescent="0.25">
      <c r="A802" t="s">
        <v>2901</v>
      </c>
      <c r="B802">
        <v>2</v>
      </c>
      <c r="C802">
        <v>1</v>
      </c>
      <c r="D802" s="1">
        <v>309.27999999999997</v>
      </c>
      <c r="E802" s="1">
        <v>154.63999999999999</v>
      </c>
      <c r="F802" s="1">
        <v>2</v>
      </c>
    </row>
    <row r="803" spans="1:6" x14ac:dyDescent="0.25">
      <c r="A803" t="s">
        <v>1791</v>
      </c>
      <c r="B803">
        <v>6</v>
      </c>
      <c r="C803">
        <v>5</v>
      </c>
      <c r="D803" s="1">
        <v>308.45999999999998</v>
      </c>
      <c r="E803" s="1">
        <v>51.41</v>
      </c>
      <c r="F803" s="1">
        <v>1.2</v>
      </c>
    </row>
    <row r="804" spans="1:6" x14ac:dyDescent="0.25">
      <c r="A804" t="s">
        <v>514</v>
      </c>
      <c r="B804">
        <v>40</v>
      </c>
      <c r="C804">
        <v>1</v>
      </c>
      <c r="D804" s="1">
        <v>308</v>
      </c>
      <c r="E804" s="1">
        <v>7.7</v>
      </c>
      <c r="F804" s="1">
        <v>40</v>
      </c>
    </row>
    <row r="805" spans="1:6" x14ac:dyDescent="0.25">
      <c r="A805" t="s">
        <v>2205</v>
      </c>
      <c r="B805">
        <v>4</v>
      </c>
      <c r="C805">
        <v>4</v>
      </c>
      <c r="D805" s="1">
        <v>307.37</v>
      </c>
      <c r="E805" s="1">
        <v>76.842500000000001</v>
      </c>
      <c r="F805" s="1">
        <v>1</v>
      </c>
    </row>
    <row r="806" spans="1:6" x14ac:dyDescent="0.25">
      <c r="A806" t="s">
        <v>394</v>
      </c>
      <c r="B806">
        <v>55</v>
      </c>
      <c r="C806">
        <v>3</v>
      </c>
      <c r="D806" s="1">
        <v>307.36</v>
      </c>
      <c r="E806" s="1">
        <v>5.5883636363636366</v>
      </c>
      <c r="F806" s="1">
        <v>18.333333333333332</v>
      </c>
    </row>
    <row r="807" spans="1:6" x14ac:dyDescent="0.25">
      <c r="A807" t="s">
        <v>2731</v>
      </c>
      <c r="B807">
        <v>2</v>
      </c>
      <c r="C807">
        <v>1</v>
      </c>
      <c r="D807" s="1">
        <v>307.24</v>
      </c>
      <c r="E807" s="1">
        <v>153.62</v>
      </c>
      <c r="F807" s="1">
        <v>2</v>
      </c>
    </row>
    <row r="808" spans="1:6" x14ac:dyDescent="0.25">
      <c r="A808" t="s">
        <v>753</v>
      </c>
      <c r="B808">
        <v>24</v>
      </c>
      <c r="C808">
        <v>4</v>
      </c>
      <c r="D808" s="1">
        <v>306.81</v>
      </c>
      <c r="E808" s="1">
        <v>12.78375</v>
      </c>
      <c r="F808" s="1">
        <v>6</v>
      </c>
    </row>
    <row r="809" spans="1:6" x14ac:dyDescent="0.25">
      <c r="A809" t="s">
        <v>1868</v>
      </c>
      <c r="B809">
        <v>5</v>
      </c>
      <c r="C809">
        <v>3</v>
      </c>
      <c r="D809" s="1">
        <v>305.89999999999998</v>
      </c>
      <c r="E809" s="1">
        <v>61.18</v>
      </c>
      <c r="F809" s="1">
        <v>1.6666666666666667</v>
      </c>
    </row>
    <row r="810" spans="1:6" x14ac:dyDescent="0.25">
      <c r="A810" t="s">
        <v>2535</v>
      </c>
      <c r="B810">
        <v>3</v>
      </c>
      <c r="C810">
        <v>3</v>
      </c>
      <c r="D810" s="1">
        <v>305.64</v>
      </c>
      <c r="E810" s="1">
        <v>101.88</v>
      </c>
      <c r="F810" s="1">
        <v>1</v>
      </c>
    </row>
    <row r="811" spans="1:6" x14ac:dyDescent="0.25">
      <c r="A811" t="s">
        <v>638</v>
      </c>
      <c r="B811">
        <v>31</v>
      </c>
      <c r="C811">
        <v>8</v>
      </c>
      <c r="D811" s="1">
        <v>304.89</v>
      </c>
      <c r="E811" s="1">
        <v>9.8351612903225814</v>
      </c>
      <c r="F811" s="1">
        <v>3.875</v>
      </c>
    </row>
    <row r="812" spans="1:6" x14ac:dyDescent="0.25">
      <c r="A812" t="s">
        <v>952</v>
      </c>
      <c r="B812">
        <v>17</v>
      </c>
      <c r="C812">
        <v>12</v>
      </c>
      <c r="D812" s="1">
        <v>303.7</v>
      </c>
      <c r="E812" s="1">
        <v>17.86470588235294</v>
      </c>
      <c r="F812" s="1">
        <v>1.4166666666666667</v>
      </c>
    </row>
    <row r="813" spans="1:6" x14ac:dyDescent="0.25">
      <c r="A813" t="s">
        <v>463</v>
      </c>
      <c r="B813">
        <v>47</v>
      </c>
      <c r="C813">
        <v>5</v>
      </c>
      <c r="D813" s="1">
        <v>303.35000000000002</v>
      </c>
      <c r="E813" s="1">
        <v>6.4542553191489365</v>
      </c>
      <c r="F813" s="1">
        <v>9.4</v>
      </c>
    </row>
    <row r="814" spans="1:6" x14ac:dyDescent="0.25">
      <c r="A814" t="s">
        <v>2468</v>
      </c>
      <c r="B814">
        <v>3</v>
      </c>
      <c r="C814">
        <v>2</v>
      </c>
      <c r="D814" s="1">
        <v>303.23</v>
      </c>
      <c r="E814" s="1">
        <v>101.07666666666667</v>
      </c>
      <c r="F814" s="1">
        <v>1.5</v>
      </c>
    </row>
    <row r="815" spans="1:6" x14ac:dyDescent="0.25">
      <c r="A815" t="s">
        <v>826</v>
      </c>
      <c r="B815">
        <v>22</v>
      </c>
      <c r="C815">
        <v>5</v>
      </c>
      <c r="D815" s="1">
        <v>303.22000000000003</v>
      </c>
      <c r="E815" s="1">
        <v>13.782727272727273</v>
      </c>
      <c r="F815" s="1">
        <v>4.4000000000000004</v>
      </c>
    </row>
    <row r="816" spans="1:6" x14ac:dyDescent="0.25">
      <c r="A816" t="s">
        <v>433</v>
      </c>
      <c r="B816">
        <v>51</v>
      </c>
      <c r="C816">
        <v>2</v>
      </c>
      <c r="D816" s="1">
        <v>303.17</v>
      </c>
      <c r="E816" s="1">
        <v>5.9445098039215685</v>
      </c>
      <c r="F816" s="1">
        <v>25.5</v>
      </c>
    </row>
    <row r="817" spans="1:6" x14ac:dyDescent="0.25">
      <c r="A817" t="s">
        <v>1710</v>
      </c>
      <c r="B817">
        <v>6</v>
      </c>
      <c r="C817">
        <v>5</v>
      </c>
      <c r="D817" s="1">
        <v>302.67</v>
      </c>
      <c r="E817" s="1">
        <v>50.445</v>
      </c>
      <c r="F817" s="1">
        <v>1.2</v>
      </c>
    </row>
    <row r="818" spans="1:6" x14ac:dyDescent="0.25">
      <c r="A818" t="s">
        <v>1182</v>
      </c>
      <c r="B818">
        <v>12</v>
      </c>
      <c r="C818">
        <v>3</v>
      </c>
      <c r="D818" s="1">
        <v>302.39999999999998</v>
      </c>
      <c r="E818" s="1">
        <v>25.2</v>
      </c>
      <c r="F818" s="1">
        <v>4</v>
      </c>
    </row>
    <row r="819" spans="1:6" x14ac:dyDescent="0.25">
      <c r="A819" t="s">
        <v>2460</v>
      </c>
      <c r="B819">
        <v>3</v>
      </c>
      <c r="C819">
        <v>2</v>
      </c>
      <c r="D819" s="1">
        <v>302.39999999999998</v>
      </c>
      <c r="E819" s="1">
        <v>100.8</v>
      </c>
      <c r="F819" s="1">
        <v>1.5</v>
      </c>
    </row>
    <row r="820" spans="1:6" x14ac:dyDescent="0.25">
      <c r="A820" t="s">
        <v>51</v>
      </c>
      <c r="B820">
        <v>354</v>
      </c>
      <c r="C820">
        <v>13</v>
      </c>
      <c r="D820" s="1">
        <v>302.37</v>
      </c>
      <c r="E820" s="1">
        <v>0.8541525423728813</v>
      </c>
      <c r="F820" s="1">
        <v>27.23076923076923</v>
      </c>
    </row>
    <row r="821" spans="1:6" x14ac:dyDescent="0.25">
      <c r="A821" t="s">
        <v>1744</v>
      </c>
      <c r="B821">
        <v>6</v>
      </c>
      <c r="C821">
        <v>4</v>
      </c>
      <c r="D821" s="1">
        <v>302.27999999999997</v>
      </c>
      <c r="E821" s="1">
        <v>50.38</v>
      </c>
      <c r="F821" s="1">
        <v>1.5</v>
      </c>
    </row>
    <row r="822" spans="1:6" x14ac:dyDescent="0.25">
      <c r="A822" t="s">
        <v>2733</v>
      </c>
      <c r="B822">
        <v>2</v>
      </c>
      <c r="C822">
        <v>2</v>
      </c>
      <c r="D822" s="1">
        <v>302.24</v>
      </c>
      <c r="E822" s="1">
        <v>151.12</v>
      </c>
      <c r="F822" s="1">
        <v>1</v>
      </c>
    </row>
    <row r="823" spans="1:6" x14ac:dyDescent="0.25">
      <c r="A823" t="s">
        <v>628</v>
      </c>
      <c r="B823">
        <v>32</v>
      </c>
      <c r="C823">
        <v>12</v>
      </c>
      <c r="D823" s="1">
        <v>302.22000000000003</v>
      </c>
      <c r="E823" s="1">
        <v>9.4443750000000009</v>
      </c>
      <c r="F823" s="1">
        <v>2.6666666666666665</v>
      </c>
    </row>
    <row r="824" spans="1:6" x14ac:dyDescent="0.25">
      <c r="A824" t="s">
        <v>443</v>
      </c>
      <c r="B824">
        <v>50</v>
      </c>
      <c r="C824">
        <v>1</v>
      </c>
      <c r="D824" s="1">
        <v>302</v>
      </c>
      <c r="E824" s="1">
        <v>6.04</v>
      </c>
      <c r="F824" s="1">
        <v>50</v>
      </c>
    </row>
    <row r="825" spans="1:6" x14ac:dyDescent="0.25">
      <c r="A825" t="s">
        <v>171</v>
      </c>
      <c r="B825">
        <v>150</v>
      </c>
      <c r="C825">
        <v>1</v>
      </c>
      <c r="D825" s="1">
        <v>301.5</v>
      </c>
      <c r="E825" s="1">
        <v>2.0099999999999998</v>
      </c>
      <c r="F825" s="1">
        <v>150</v>
      </c>
    </row>
    <row r="826" spans="1:6" x14ac:dyDescent="0.25">
      <c r="A826" t="s">
        <v>1725</v>
      </c>
      <c r="B826">
        <v>6</v>
      </c>
      <c r="C826">
        <v>2</v>
      </c>
      <c r="D826" s="1">
        <v>301.3</v>
      </c>
      <c r="E826" s="1">
        <v>50.216666666666661</v>
      </c>
      <c r="F826" s="1">
        <v>3</v>
      </c>
    </row>
    <row r="827" spans="1:6" x14ac:dyDescent="0.25">
      <c r="A827" t="s">
        <v>1916</v>
      </c>
      <c r="B827">
        <v>5</v>
      </c>
      <c r="C827">
        <v>3</v>
      </c>
      <c r="D827" s="1">
        <v>301</v>
      </c>
      <c r="E827" s="1">
        <v>60.2</v>
      </c>
      <c r="F827" s="1">
        <v>1.6666666666666667</v>
      </c>
    </row>
    <row r="828" spans="1:6" x14ac:dyDescent="0.25">
      <c r="A828" t="s">
        <v>2377</v>
      </c>
      <c r="B828">
        <v>3</v>
      </c>
      <c r="C828">
        <v>3</v>
      </c>
      <c r="D828" s="1">
        <v>300.87</v>
      </c>
      <c r="E828" s="1">
        <v>100.29</v>
      </c>
      <c r="F828" s="1">
        <v>1</v>
      </c>
    </row>
    <row r="829" spans="1:6" x14ac:dyDescent="0.25">
      <c r="A829" t="s">
        <v>1354</v>
      </c>
      <c r="B829">
        <v>10</v>
      </c>
      <c r="C829">
        <v>5</v>
      </c>
      <c r="D829" s="1">
        <v>300.83</v>
      </c>
      <c r="E829" s="1">
        <v>30.082999999999998</v>
      </c>
      <c r="F829" s="1">
        <v>2</v>
      </c>
    </row>
    <row r="830" spans="1:6" x14ac:dyDescent="0.25">
      <c r="A830" t="s">
        <v>803</v>
      </c>
      <c r="B830">
        <v>23</v>
      </c>
      <c r="C830">
        <v>5</v>
      </c>
      <c r="D830" s="1">
        <v>300.39</v>
      </c>
      <c r="E830" s="1">
        <v>13.060434782608695</v>
      </c>
      <c r="F830" s="1">
        <v>4.5999999999999996</v>
      </c>
    </row>
    <row r="831" spans="1:6" x14ac:dyDescent="0.25">
      <c r="A831" t="s">
        <v>1401</v>
      </c>
      <c r="B831">
        <v>10</v>
      </c>
      <c r="C831">
        <v>10</v>
      </c>
      <c r="D831" s="1">
        <v>300</v>
      </c>
      <c r="E831" s="1">
        <v>30</v>
      </c>
      <c r="F831" s="1">
        <v>1</v>
      </c>
    </row>
    <row r="832" spans="1:6" x14ac:dyDescent="0.25">
      <c r="A832" t="s">
        <v>1855</v>
      </c>
      <c r="B832">
        <v>5</v>
      </c>
      <c r="C832">
        <v>5</v>
      </c>
      <c r="D832" s="1">
        <v>299.25</v>
      </c>
      <c r="E832" s="1">
        <v>59.85</v>
      </c>
      <c r="F832" s="1">
        <v>1</v>
      </c>
    </row>
    <row r="833" spans="1:6" x14ac:dyDescent="0.25">
      <c r="A833" t="s">
        <v>1428</v>
      </c>
      <c r="B833">
        <v>9</v>
      </c>
      <c r="C833">
        <v>7</v>
      </c>
      <c r="D833" s="1">
        <v>299.16000000000003</v>
      </c>
      <c r="E833" s="1">
        <v>33.24</v>
      </c>
      <c r="F833" s="1">
        <v>1.2857142857142858</v>
      </c>
    </row>
    <row r="834" spans="1:6" x14ac:dyDescent="0.25">
      <c r="A834" t="s">
        <v>639</v>
      </c>
      <c r="B834">
        <v>31</v>
      </c>
      <c r="C834">
        <v>13</v>
      </c>
      <c r="D834" s="1">
        <v>299.14999999999998</v>
      </c>
      <c r="E834" s="1">
        <v>9.65</v>
      </c>
      <c r="F834" s="1">
        <v>2.3846153846153846</v>
      </c>
    </row>
    <row r="835" spans="1:6" x14ac:dyDescent="0.25">
      <c r="A835" t="s">
        <v>2142</v>
      </c>
      <c r="B835">
        <v>4</v>
      </c>
      <c r="C835">
        <v>4</v>
      </c>
      <c r="D835" s="1">
        <v>299.14999999999998</v>
      </c>
      <c r="E835" s="1">
        <v>74.787499999999994</v>
      </c>
      <c r="F835" s="1">
        <v>1</v>
      </c>
    </row>
    <row r="836" spans="1:6" x14ac:dyDescent="0.25">
      <c r="A836" t="s">
        <v>2176</v>
      </c>
      <c r="B836">
        <v>4</v>
      </c>
      <c r="C836">
        <v>2</v>
      </c>
      <c r="D836" s="1">
        <v>297.88</v>
      </c>
      <c r="E836" s="1">
        <v>74.47</v>
      </c>
      <c r="F836" s="1">
        <v>2</v>
      </c>
    </row>
    <row r="837" spans="1:6" x14ac:dyDescent="0.25">
      <c r="A837" t="s">
        <v>1246</v>
      </c>
      <c r="B837">
        <v>12</v>
      </c>
      <c r="C837">
        <v>8</v>
      </c>
      <c r="D837" s="1">
        <v>297.72000000000003</v>
      </c>
      <c r="E837" s="1">
        <v>24.81</v>
      </c>
      <c r="F837" s="1">
        <v>1.5</v>
      </c>
    </row>
    <row r="838" spans="1:6" x14ac:dyDescent="0.25">
      <c r="A838" t="s">
        <v>956</v>
      </c>
      <c r="B838">
        <v>17</v>
      </c>
      <c r="C838">
        <v>15</v>
      </c>
      <c r="D838" s="1">
        <v>296.83</v>
      </c>
      <c r="E838" s="1">
        <v>17.460588235294118</v>
      </c>
      <c r="F838" s="1">
        <v>1.1333333333333333</v>
      </c>
    </row>
    <row r="839" spans="1:6" x14ac:dyDescent="0.25">
      <c r="A839" t="s">
        <v>2748</v>
      </c>
      <c r="B839">
        <v>2</v>
      </c>
      <c r="C839">
        <v>2</v>
      </c>
      <c r="D839" s="1">
        <v>296</v>
      </c>
      <c r="E839" s="1">
        <v>148</v>
      </c>
      <c r="F839" s="1">
        <v>1</v>
      </c>
    </row>
    <row r="840" spans="1:6" x14ac:dyDescent="0.25">
      <c r="A840" t="s">
        <v>1994</v>
      </c>
      <c r="B840">
        <v>5</v>
      </c>
      <c r="C840">
        <v>4</v>
      </c>
      <c r="D840" s="1">
        <v>295.61</v>
      </c>
      <c r="E840" s="1">
        <v>59.122</v>
      </c>
      <c r="F840" s="1">
        <v>1.25</v>
      </c>
    </row>
    <row r="841" spans="1:6" x14ac:dyDescent="0.25">
      <c r="A841" t="s">
        <v>1692</v>
      </c>
      <c r="B841">
        <v>6</v>
      </c>
      <c r="C841">
        <v>2</v>
      </c>
      <c r="D841" s="1">
        <v>295.17</v>
      </c>
      <c r="E841" s="1">
        <v>49.195</v>
      </c>
      <c r="F841" s="1">
        <v>3</v>
      </c>
    </row>
    <row r="842" spans="1:6" x14ac:dyDescent="0.25">
      <c r="A842" t="s">
        <v>247</v>
      </c>
      <c r="B842">
        <v>91</v>
      </c>
      <c r="C842">
        <v>10</v>
      </c>
      <c r="D842" s="1">
        <v>295.13</v>
      </c>
      <c r="E842" s="1">
        <v>3.2431868131868131</v>
      </c>
      <c r="F842" s="1">
        <v>9.1</v>
      </c>
    </row>
    <row r="843" spans="1:6" x14ac:dyDescent="0.25">
      <c r="A843" t="s">
        <v>778</v>
      </c>
      <c r="B843">
        <v>24</v>
      </c>
      <c r="C843">
        <v>6</v>
      </c>
      <c r="D843" s="1">
        <v>294.95999999999998</v>
      </c>
      <c r="E843" s="1">
        <v>12.29</v>
      </c>
      <c r="F843" s="1">
        <v>4</v>
      </c>
    </row>
    <row r="844" spans="1:6" x14ac:dyDescent="0.25">
      <c r="A844" t="s">
        <v>157</v>
      </c>
      <c r="B844">
        <v>156</v>
      </c>
      <c r="C844">
        <v>2</v>
      </c>
      <c r="D844" s="1">
        <v>294.83999999999997</v>
      </c>
      <c r="E844" s="1">
        <v>1.89</v>
      </c>
      <c r="F844" s="1">
        <v>78</v>
      </c>
    </row>
    <row r="845" spans="1:6" x14ac:dyDescent="0.25">
      <c r="A845" t="s">
        <v>330</v>
      </c>
      <c r="B845">
        <v>68</v>
      </c>
      <c r="C845">
        <v>11</v>
      </c>
      <c r="D845" s="1">
        <v>294.48</v>
      </c>
      <c r="E845" s="1">
        <v>4.3305882352941172</v>
      </c>
      <c r="F845" s="1">
        <v>6.1818181818181817</v>
      </c>
    </row>
    <row r="846" spans="1:6" x14ac:dyDescent="0.25">
      <c r="A846" t="s">
        <v>3950</v>
      </c>
      <c r="B846">
        <v>1</v>
      </c>
      <c r="C846">
        <v>1</v>
      </c>
      <c r="D846" s="1">
        <v>293.5</v>
      </c>
      <c r="E846" s="1">
        <v>293.5</v>
      </c>
      <c r="F846" s="1">
        <v>1</v>
      </c>
    </row>
    <row r="847" spans="1:6" x14ac:dyDescent="0.25">
      <c r="A847" t="s">
        <v>393</v>
      </c>
      <c r="B847">
        <v>55</v>
      </c>
      <c r="C847">
        <v>2</v>
      </c>
      <c r="D847" s="1">
        <v>293.43</v>
      </c>
      <c r="E847" s="1">
        <v>5.3350909090909093</v>
      </c>
      <c r="F847" s="1">
        <v>27.5</v>
      </c>
    </row>
    <row r="848" spans="1:6" x14ac:dyDescent="0.25">
      <c r="A848" t="s">
        <v>1073</v>
      </c>
      <c r="B848">
        <v>15</v>
      </c>
      <c r="C848">
        <v>5</v>
      </c>
      <c r="D848" s="1">
        <v>293.26</v>
      </c>
      <c r="E848" s="1">
        <v>19.550666666666668</v>
      </c>
      <c r="F848" s="1">
        <v>3</v>
      </c>
    </row>
    <row r="849" spans="1:6" x14ac:dyDescent="0.25">
      <c r="A849" t="s">
        <v>2895</v>
      </c>
      <c r="B849">
        <v>2</v>
      </c>
      <c r="C849">
        <v>2</v>
      </c>
      <c r="D849" s="1">
        <v>293</v>
      </c>
      <c r="E849" s="1">
        <v>146.5</v>
      </c>
      <c r="F849" s="1">
        <v>1</v>
      </c>
    </row>
    <row r="850" spans="1:6" x14ac:dyDescent="0.25">
      <c r="A850" t="s">
        <v>985</v>
      </c>
      <c r="B850">
        <v>16</v>
      </c>
      <c r="C850">
        <v>11</v>
      </c>
      <c r="D850" s="1">
        <v>292.73</v>
      </c>
      <c r="E850" s="1">
        <v>18.295625000000001</v>
      </c>
      <c r="F850" s="1">
        <v>1.4545454545454546</v>
      </c>
    </row>
    <row r="851" spans="1:6" x14ac:dyDescent="0.25">
      <c r="A851" t="s">
        <v>336</v>
      </c>
      <c r="B851">
        <v>67</v>
      </c>
      <c r="C851">
        <v>10</v>
      </c>
      <c r="D851" s="1">
        <v>292.58999999999997</v>
      </c>
      <c r="E851" s="1">
        <v>4.3670149253731338</v>
      </c>
      <c r="F851" s="1">
        <v>6.7</v>
      </c>
    </row>
    <row r="852" spans="1:6" x14ac:dyDescent="0.25">
      <c r="A852" t="s">
        <v>1856</v>
      </c>
      <c r="B852">
        <v>5</v>
      </c>
      <c r="C852">
        <v>5</v>
      </c>
      <c r="D852" s="1">
        <v>292.5</v>
      </c>
      <c r="E852" s="1">
        <v>58.5</v>
      </c>
      <c r="F852" s="1">
        <v>1</v>
      </c>
    </row>
    <row r="853" spans="1:6" x14ac:dyDescent="0.25">
      <c r="A853" t="s">
        <v>381</v>
      </c>
      <c r="B853">
        <v>57</v>
      </c>
      <c r="C853">
        <v>8</v>
      </c>
      <c r="D853" s="1">
        <v>292.08999999999997</v>
      </c>
      <c r="E853" s="1">
        <v>5.12438596491228</v>
      </c>
      <c r="F853" s="1">
        <v>7.125</v>
      </c>
    </row>
    <row r="854" spans="1:6" x14ac:dyDescent="0.25">
      <c r="A854" t="s">
        <v>3762</v>
      </c>
      <c r="B854">
        <v>1</v>
      </c>
      <c r="C854">
        <v>1</v>
      </c>
      <c r="D854" s="1">
        <v>292</v>
      </c>
      <c r="E854" s="1">
        <v>292</v>
      </c>
      <c r="F854" s="1">
        <v>1</v>
      </c>
    </row>
    <row r="855" spans="1:6" x14ac:dyDescent="0.25">
      <c r="A855" t="s">
        <v>780</v>
      </c>
      <c r="B855">
        <v>24</v>
      </c>
      <c r="C855">
        <v>3</v>
      </c>
      <c r="D855" s="1">
        <v>291.60000000000002</v>
      </c>
      <c r="E855" s="1">
        <v>12.15</v>
      </c>
      <c r="F855" s="1">
        <v>8</v>
      </c>
    </row>
    <row r="856" spans="1:6" x14ac:dyDescent="0.25">
      <c r="A856" t="s">
        <v>1911</v>
      </c>
      <c r="B856">
        <v>5</v>
      </c>
      <c r="C856">
        <v>3</v>
      </c>
      <c r="D856" s="1">
        <v>291.45</v>
      </c>
      <c r="E856" s="1">
        <v>58.29</v>
      </c>
      <c r="F856" s="1">
        <v>1.6666666666666667</v>
      </c>
    </row>
    <row r="857" spans="1:6" x14ac:dyDescent="0.25">
      <c r="A857" t="s">
        <v>258</v>
      </c>
      <c r="B857">
        <v>89</v>
      </c>
      <c r="C857">
        <v>10</v>
      </c>
      <c r="D857" s="1">
        <v>291.22000000000003</v>
      </c>
      <c r="E857" s="1">
        <v>3.2721348314606744</v>
      </c>
      <c r="F857" s="1">
        <v>8.9</v>
      </c>
    </row>
    <row r="858" spans="1:6" x14ac:dyDescent="0.25">
      <c r="A858" t="s">
        <v>2120</v>
      </c>
      <c r="B858">
        <v>4</v>
      </c>
      <c r="C858">
        <v>1</v>
      </c>
      <c r="D858" s="1">
        <v>291.12</v>
      </c>
      <c r="E858" s="1">
        <v>72.78</v>
      </c>
      <c r="F858" s="1">
        <v>4</v>
      </c>
    </row>
    <row r="859" spans="1:6" x14ac:dyDescent="0.25">
      <c r="A859" t="s">
        <v>467</v>
      </c>
      <c r="B859">
        <v>46</v>
      </c>
      <c r="C859">
        <v>14</v>
      </c>
      <c r="D859" s="1">
        <v>290.36</v>
      </c>
      <c r="E859" s="1">
        <v>6.3121739130434786</v>
      </c>
      <c r="F859" s="1">
        <v>3.2857142857142856</v>
      </c>
    </row>
    <row r="860" spans="1:6" x14ac:dyDescent="0.25">
      <c r="A860" t="s">
        <v>3461</v>
      </c>
      <c r="B860">
        <v>1</v>
      </c>
      <c r="C860">
        <v>1</v>
      </c>
      <c r="D860" s="1">
        <v>290.2</v>
      </c>
      <c r="E860" s="1">
        <v>290.2</v>
      </c>
      <c r="F860" s="1">
        <v>1</v>
      </c>
    </row>
    <row r="861" spans="1:6" x14ac:dyDescent="0.25">
      <c r="A861" t="s">
        <v>3462</v>
      </c>
      <c r="B861">
        <v>1</v>
      </c>
      <c r="C861">
        <v>1</v>
      </c>
      <c r="D861" s="1">
        <v>290.2</v>
      </c>
      <c r="E861" s="1">
        <v>290.2</v>
      </c>
      <c r="F861" s="1">
        <v>1</v>
      </c>
    </row>
    <row r="862" spans="1:6" x14ac:dyDescent="0.25">
      <c r="A862" t="s">
        <v>651</v>
      </c>
      <c r="B862">
        <v>30</v>
      </c>
      <c r="C862">
        <v>13</v>
      </c>
      <c r="D862" s="1">
        <v>289.5</v>
      </c>
      <c r="E862" s="1">
        <v>9.65</v>
      </c>
      <c r="F862" s="1">
        <v>2.3076923076923075</v>
      </c>
    </row>
    <row r="863" spans="1:6" x14ac:dyDescent="0.25">
      <c r="A863" t="s">
        <v>2367</v>
      </c>
      <c r="B863">
        <v>3</v>
      </c>
      <c r="C863">
        <v>3</v>
      </c>
      <c r="D863" s="1">
        <v>289.33999999999997</v>
      </c>
      <c r="E863" s="1">
        <v>96.446666666666673</v>
      </c>
      <c r="F863" s="1">
        <v>1</v>
      </c>
    </row>
    <row r="864" spans="1:6" x14ac:dyDescent="0.25">
      <c r="A864" t="s">
        <v>2365</v>
      </c>
      <c r="B864">
        <v>3</v>
      </c>
      <c r="C864">
        <v>1</v>
      </c>
      <c r="D864" s="1">
        <v>289.29000000000002</v>
      </c>
      <c r="E864" s="1">
        <v>96.43</v>
      </c>
      <c r="F864" s="1">
        <v>3</v>
      </c>
    </row>
    <row r="865" spans="1:6" x14ac:dyDescent="0.25">
      <c r="A865" t="s">
        <v>1869</v>
      </c>
      <c r="B865">
        <v>5</v>
      </c>
      <c r="C865">
        <v>3</v>
      </c>
      <c r="D865" s="1">
        <v>288.45</v>
      </c>
      <c r="E865" s="1">
        <v>57.69</v>
      </c>
      <c r="F865" s="1">
        <v>1.6666666666666667</v>
      </c>
    </row>
    <row r="866" spans="1:6" x14ac:dyDescent="0.25">
      <c r="A866" t="s">
        <v>1750</v>
      </c>
      <c r="B866">
        <v>6</v>
      </c>
      <c r="C866">
        <v>4</v>
      </c>
      <c r="D866" s="1">
        <v>288.36</v>
      </c>
      <c r="E866" s="1">
        <v>48.06</v>
      </c>
      <c r="F866" s="1">
        <v>1.5</v>
      </c>
    </row>
    <row r="867" spans="1:6" x14ac:dyDescent="0.25">
      <c r="A867" t="s">
        <v>2608</v>
      </c>
      <c r="B867">
        <v>2</v>
      </c>
      <c r="C867">
        <v>2</v>
      </c>
      <c r="D867" s="1">
        <v>286.91000000000003</v>
      </c>
      <c r="E867" s="1">
        <v>143.45500000000001</v>
      </c>
      <c r="F867" s="1">
        <v>1</v>
      </c>
    </row>
    <row r="868" spans="1:6" x14ac:dyDescent="0.25">
      <c r="A868" t="s">
        <v>1764</v>
      </c>
      <c r="B868">
        <v>6</v>
      </c>
      <c r="C868">
        <v>2</v>
      </c>
      <c r="D868" s="1">
        <v>286.77999999999997</v>
      </c>
      <c r="E868" s="1">
        <v>47.796666666666667</v>
      </c>
      <c r="F868" s="1">
        <v>3</v>
      </c>
    </row>
    <row r="869" spans="1:6" x14ac:dyDescent="0.25">
      <c r="A869" t="s">
        <v>1516</v>
      </c>
      <c r="B869">
        <v>8</v>
      </c>
      <c r="C869">
        <v>7</v>
      </c>
      <c r="D869" s="1">
        <v>286.58</v>
      </c>
      <c r="E869" s="1">
        <v>35.822499999999998</v>
      </c>
      <c r="F869" s="1">
        <v>1.1428571428571428</v>
      </c>
    </row>
    <row r="870" spans="1:6" x14ac:dyDescent="0.25">
      <c r="A870" t="s">
        <v>1103</v>
      </c>
      <c r="B870">
        <v>14</v>
      </c>
      <c r="C870">
        <v>1</v>
      </c>
      <c r="D870" s="1">
        <v>286.02</v>
      </c>
      <c r="E870" s="1">
        <v>20.43</v>
      </c>
      <c r="F870" s="1">
        <v>14</v>
      </c>
    </row>
    <row r="871" spans="1:6" x14ac:dyDescent="0.25">
      <c r="A871" t="s">
        <v>837</v>
      </c>
      <c r="B871">
        <v>21</v>
      </c>
      <c r="C871">
        <v>2</v>
      </c>
      <c r="D871" s="1">
        <v>285.81</v>
      </c>
      <c r="E871" s="1">
        <v>13.61</v>
      </c>
      <c r="F871" s="1">
        <v>10.5</v>
      </c>
    </row>
    <row r="872" spans="1:6" x14ac:dyDescent="0.25">
      <c r="A872" t="s">
        <v>1993</v>
      </c>
      <c r="B872">
        <v>5</v>
      </c>
      <c r="C872">
        <v>2</v>
      </c>
      <c r="D872" s="1">
        <v>285.75</v>
      </c>
      <c r="E872" s="1">
        <v>57.15</v>
      </c>
      <c r="F872" s="1">
        <v>2.5</v>
      </c>
    </row>
    <row r="873" spans="1:6" x14ac:dyDescent="0.25">
      <c r="A873" t="s">
        <v>718</v>
      </c>
      <c r="B873">
        <v>26</v>
      </c>
      <c r="C873">
        <v>2</v>
      </c>
      <c r="D873" s="1">
        <v>285.48</v>
      </c>
      <c r="E873" s="1">
        <v>10.98</v>
      </c>
      <c r="F873" s="1">
        <v>13</v>
      </c>
    </row>
    <row r="874" spans="1:6" x14ac:dyDescent="0.25">
      <c r="A874" t="s">
        <v>3267</v>
      </c>
      <c r="B874">
        <v>1</v>
      </c>
      <c r="C874">
        <v>1</v>
      </c>
      <c r="D874" s="1">
        <v>285</v>
      </c>
      <c r="E874" s="1">
        <v>285</v>
      </c>
      <c r="F874" s="1">
        <v>1</v>
      </c>
    </row>
    <row r="875" spans="1:6" x14ac:dyDescent="0.25">
      <c r="A875" t="s">
        <v>2087</v>
      </c>
      <c r="B875">
        <v>4</v>
      </c>
      <c r="C875">
        <v>2</v>
      </c>
      <c r="D875" s="1">
        <v>284.60000000000002</v>
      </c>
      <c r="E875" s="1">
        <v>71.150000000000006</v>
      </c>
      <c r="F875" s="1">
        <v>2</v>
      </c>
    </row>
    <row r="876" spans="1:6" x14ac:dyDescent="0.25">
      <c r="A876" t="s">
        <v>636</v>
      </c>
      <c r="B876">
        <v>31</v>
      </c>
      <c r="C876">
        <v>4</v>
      </c>
      <c r="D876" s="1">
        <v>284.58999999999997</v>
      </c>
      <c r="E876" s="1">
        <v>9.1803225806451607</v>
      </c>
      <c r="F876" s="1">
        <v>7.75</v>
      </c>
    </row>
    <row r="877" spans="1:6" x14ac:dyDescent="0.25">
      <c r="A877" t="s">
        <v>2393</v>
      </c>
      <c r="B877">
        <v>3</v>
      </c>
      <c r="C877">
        <v>2</v>
      </c>
      <c r="D877" s="1">
        <v>284.27999999999997</v>
      </c>
      <c r="E877" s="1">
        <v>94.76</v>
      </c>
      <c r="F877" s="1">
        <v>1.5</v>
      </c>
    </row>
    <row r="878" spans="1:6" x14ac:dyDescent="0.25">
      <c r="A878" t="s">
        <v>624</v>
      </c>
      <c r="B878">
        <v>32</v>
      </c>
      <c r="C878">
        <v>6</v>
      </c>
      <c r="D878" s="1">
        <v>284.24</v>
      </c>
      <c r="E878" s="1">
        <v>8.8825000000000003</v>
      </c>
      <c r="F878" s="1">
        <v>5.333333333333333</v>
      </c>
    </row>
    <row r="879" spans="1:6" x14ac:dyDescent="0.25">
      <c r="A879" t="s">
        <v>523</v>
      </c>
      <c r="B879">
        <v>40</v>
      </c>
      <c r="C879">
        <v>8</v>
      </c>
      <c r="D879" s="1">
        <v>282.95</v>
      </c>
      <c r="E879" s="1">
        <v>7.0737500000000004</v>
      </c>
      <c r="F879" s="1">
        <v>5</v>
      </c>
    </row>
    <row r="880" spans="1:6" x14ac:dyDescent="0.25">
      <c r="A880" t="s">
        <v>2251</v>
      </c>
      <c r="B880">
        <v>4</v>
      </c>
      <c r="C880">
        <v>3</v>
      </c>
      <c r="D880" s="1">
        <v>282.8</v>
      </c>
      <c r="E880" s="1">
        <v>70.7</v>
      </c>
      <c r="F880" s="1">
        <v>1.3333333333333333</v>
      </c>
    </row>
    <row r="881" spans="1:6" x14ac:dyDescent="0.25">
      <c r="A881" t="s">
        <v>240</v>
      </c>
      <c r="B881">
        <v>95</v>
      </c>
      <c r="C881">
        <v>4</v>
      </c>
      <c r="D881" s="1">
        <v>282.42</v>
      </c>
      <c r="E881" s="1">
        <v>2.9728421052631577</v>
      </c>
      <c r="F881" s="1">
        <v>23.75</v>
      </c>
    </row>
    <row r="882" spans="1:6" x14ac:dyDescent="0.25">
      <c r="A882" t="s">
        <v>2370</v>
      </c>
      <c r="B882">
        <v>3</v>
      </c>
      <c r="C882">
        <v>3</v>
      </c>
      <c r="D882" s="1">
        <v>282.24</v>
      </c>
      <c r="E882" s="1">
        <v>94.08</v>
      </c>
      <c r="F882" s="1">
        <v>1</v>
      </c>
    </row>
    <row r="883" spans="1:6" x14ac:dyDescent="0.25">
      <c r="A883" t="s">
        <v>3469</v>
      </c>
      <c r="B883">
        <v>1</v>
      </c>
      <c r="C883">
        <v>1</v>
      </c>
      <c r="D883" s="1">
        <v>282.2</v>
      </c>
      <c r="E883" s="1">
        <v>282.2</v>
      </c>
      <c r="F883" s="1">
        <v>1</v>
      </c>
    </row>
    <row r="884" spans="1:6" x14ac:dyDescent="0.25">
      <c r="A884" t="s">
        <v>1623</v>
      </c>
      <c r="B884">
        <v>7</v>
      </c>
      <c r="C884">
        <v>5</v>
      </c>
      <c r="D884" s="1">
        <v>282.17</v>
      </c>
      <c r="E884" s="1">
        <v>40.31</v>
      </c>
      <c r="F884" s="1">
        <v>1.4</v>
      </c>
    </row>
    <row r="885" spans="1:6" x14ac:dyDescent="0.25">
      <c r="A885" t="s">
        <v>1759</v>
      </c>
      <c r="B885">
        <v>6</v>
      </c>
      <c r="C885">
        <v>3</v>
      </c>
      <c r="D885" s="1">
        <v>282.12</v>
      </c>
      <c r="E885" s="1">
        <v>47.02</v>
      </c>
      <c r="F885" s="1">
        <v>2</v>
      </c>
    </row>
    <row r="886" spans="1:6" x14ac:dyDescent="0.25">
      <c r="A886" t="s">
        <v>2139</v>
      </c>
      <c r="B886">
        <v>4</v>
      </c>
      <c r="C886">
        <v>1</v>
      </c>
      <c r="D886" s="1">
        <v>281.88</v>
      </c>
      <c r="E886" s="1">
        <v>70.47</v>
      </c>
      <c r="F886" s="1">
        <v>4</v>
      </c>
    </row>
    <row r="887" spans="1:6" x14ac:dyDescent="0.25">
      <c r="A887" t="s">
        <v>3790</v>
      </c>
      <c r="B887">
        <v>1</v>
      </c>
      <c r="C887">
        <v>1</v>
      </c>
      <c r="D887" s="1">
        <v>281.88</v>
      </c>
      <c r="E887" s="1">
        <v>281.88</v>
      </c>
      <c r="F887" s="1">
        <v>1</v>
      </c>
    </row>
    <row r="888" spans="1:6" x14ac:dyDescent="0.25">
      <c r="A888" t="s">
        <v>796</v>
      </c>
      <c r="B888">
        <v>23</v>
      </c>
      <c r="C888">
        <v>16</v>
      </c>
      <c r="D888" s="1">
        <v>281.43</v>
      </c>
      <c r="E888" s="1">
        <v>12.236086956521739</v>
      </c>
      <c r="F888" s="1">
        <v>1.4375</v>
      </c>
    </row>
    <row r="889" spans="1:6" x14ac:dyDescent="0.25">
      <c r="A889" t="s">
        <v>1515</v>
      </c>
      <c r="B889">
        <v>8</v>
      </c>
      <c r="C889">
        <v>8</v>
      </c>
      <c r="D889" s="1">
        <v>280.89999999999998</v>
      </c>
      <c r="E889" s="1">
        <v>35.112499999999997</v>
      </c>
      <c r="F889" s="1">
        <v>1</v>
      </c>
    </row>
    <row r="890" spans="1:6" x14ac:dyDescent="0.25">
      <c r="A890" t="s">
        <v>927</v>
      </c>
      <c r="B890">
        <v>18</v>
      </c>
      <c r="C890">
        <v>12</v>
      </c>
      <c r="D890" s="1">
        <v>280.24</v>
      </c>
      <c r="E890" s="1">
        <v>15.568888888888887</v>
      </c>
      <c r="F890" s="1">
        <v>1.5</v>
      </c>
    </row>
    <row r="891" spans="1:6" x14ac:dyDescent="0.25">
      <c r="A891" t="s">
        <v>315</v>
      </c>
      <c r="B891">
        <v>71</v>
      </c>
      <c r="C891">
        <v>3</v>
      </c>
      <c r="D891" s="1">
        <v>278.88</v>
      </c>
      <c r="E891" s="1">
        <v>3.9278873239436618</v>
      </c>
      <c r="F891" s="1">
        <v>23.666666666666668</v>
      </c>
    </row>
    <row r="892" spans="1:6" x14ac:dyDescent="0.25">
      <c r="A892" t="s">
        <v>1866</v>
      </c>
      <c r="B892">
        <v>5</v>
      </c>
      <c r="C892">
        <v>5</v>
      </c>
      <c r="D892" s="1">
        <v>278.39999999999998</v>
      </c>
      <c r="E892" s="1">
        <v>55.68</v>
      </c>
      <c r="F892" s="1">
        <v>1</v>
      </c>
    </row>
    <row r="893" spans="1:6" x14ac:dyDescent="0.25">
      <c r="A893" t="s">
        <v>1852</v>
      </c>
      <c r="B893">
        <v>5</v>
      </c>
      <c r="C893">
        <v>2</v>
      </c>
      <c r="D893" s="1">
        <v>278.27999999999997</v>
      </c>
      <c r="E893" s="1">
        <v>55.655999999999999</v>
      </c>
      <c r="F893" s="1">
        <v>2.5</v>
      </c>
    </row>
    <row r="894" spans="1:6" x14ac:dyDescent="0.25">
      <c r="A894" t="s">
        <v>1650</v>
      </c>
      <c r="B894">
        <v>7</v>
      </c>
      <c r="C894">
        <v>4</v>
      </c>
      <c r="D894" s="1">
        <v>278.08</v>
      </c>
      <c r="E894" s="1">
        <v>39.725714285714282</v>
      </c>
      <c r="F894" s="1">
        <v>1.75</v>
      </c>
    </row>
    <row r="895" spans="1:6" x14ac:dyDescent="0.25">
      <c r="A895" t="s">
        <v>779</v>
      </c>
      <c r="B895">
        <v>24</v>
      </c>
      <c r="C895">
        <v>3</v>
      </c>
      <c r="D895" s="1">
        <v>277.68</v>
      </c>
      <c r="E895" s="1">
        <v>11.57</v>
      </c>
      <c r="F895" s="1">
        <v>8</v>
      </c>
    </row>
    <row r="896" spans="1:6" x14ac:dyDescent="0.25">
      <c r="A896" t="s">
        <v>1851</v>
      </c>
      <c r="B896">
        <v>5</v>
      </c>
      <c r="C896">
        <v>3</v>
      </c>
      <c r="D896" s="1">
        <v>277.56</v>
      </c>
      <c r="E896" s="1">
        <v>55.512</v>
      </c>
      <c r="F896" s="1">
        <v>1.6666666666666667</v>
      </c>
    </row>
    <row r="897" spans="1:6" x14ac:dyDescent="0.25">
      <c r="A897" t="s">
        <v>845</v>
      </c>
      <c r="B897">
        <v>21</v>
      </c>
      <c r="C897">
        <v>3</v>
      </c>
      <c r="D897" s="1">
        <v>277.13</v>
      </c>
      <c r="E897" s="1">
        <v>13.196666666666665</v>
      </c>
      <c r="F897" s="1">
        <v>7</v>
      </c>
    </row>
    <row r="898" spans="1:6" x14ac:dyDescent="0.25">
      <c r="A898" t="s">
        <v>806</v>
      </c>
      <c r="B898">
        <v>23</v>
      </c>
      <c r="C898">
        <v>5</v>
      </c>
      <c r="D898" s="1">
        <v>277.02999999999997</v>
      </c>
      <c r="E898" s="1">
        <v>12.044782608695652</v>
      </c>
      <c r="F898" s="1">
        <v>4.5999999999999996</v>
      </c>
    </row>
    <row r="899" spans="1:6" x14ac:dyDescent="0.25">
      <c r="A899" t="s">
        <v>1506</v>
      </c>
      <c r="B899">
        <v>8</v>
      </c>
      <c r="C899">
        <v>6</v>
      </c>
      <c r="D899" s="1">
        <v>276.64</v>
      </c>
      <c r="E899" s="1">
        <v>34.58</v>
      </c>
      <c r="F899" s="1">
        <v>1.3333333333333333</v>
      </c>
    </row>
    <row r="900" spans="1:6" x14ac:dyDescent="0.25">
      <c r="A900" t="s">
        <v>2366</v>
      </c>
      <c r="B900">
        <v>3</v>
      </c>
      <c r="C900">
        <v>3</v>
      </c>
      <c r="D900" s="1">
        <v>276.55</v>
      </c>
      <c r="E900" s="1">
        <v>92.183333333333323</v>
      </c>
      <c r="F900" s="1">
        <v>1</v>
      </c>
    </row>
    <row r="901" spans="1:6" x14ac:dyDescent="0.25">
      <c r="A901" t="s">
        <v>1209</v>
      </c>
      <c r="B901">
        <v>12</v>
      </c>
      <c r="C901">
        <v>5</v>
      </c>
      <c r="D901" s="1">
        <v>276.27</v>
      </c>
      <c r="E901" s="1">
        <v>23.022500000000001</v>
      </c>
      <c r="F901" s="1">
        <v>2.4</v>
      </c>
    </row>
    <row r="902" spans="1:6" x14ac:dyDescent="0.25">
      <c r="A902" t="s">
        <v>2485</v>
      </c>
      <c r="B902">
        <v>3</v>
      </c>
      <c r="C902">
        <v>2</v>
      </c>
      <c r="D902" s="1">
        <v>276.27</v>
      </c>
      <c r="E902" s="1">
        <v>92.09</v>
      </c>
      <c r="F902" s="1">
        <v>1.5</v>
      </c>
    </row>
    <row r="903" spans="1:6" x14ac:dyDescent="0.25">
      <c r="A903" t="s">
        <v>1944</v>
      </c>
      <c r="B903">
        <v>5</v>
      </c>
      <c r="C903">
        <v>1</v>
      </c>
      <c r="D903" s="1">
        <v>275.85000000000002</v>
      </c>
      <c r="E903" s="1">
        <v>55.17</v>
      </c>
      <c r="F903" s="1">
        <v>5</v>
      </c>
    </row>
    <row r="904" spans="1:6" x14ac:dyDescent="0.25">
      <c r="A904" t="s">
        <v>2394</v>
      </c>
      <c r="B904">
        <v>3</v>
      </c>
      <c r="C904">
        <v>3</v>
      </c>
      <c r="D904" s="1">
        <v>275.66000000000003</v>
      </c>
      <c r="E904" s="1">
        <v>91.88666666666667</v>
      </c>
      <c r="F904" s="1">
        <v>1</v>
      </c>
    </row>
    <row r="905" spans="1:6" x14ac:dyDescent="0.25">
      <c r="A905" t="s">
        <v>2395</v>
      </c>
      <c r="B905">
        <v>3</v>
      </c>
      <c r="C905">
        <v>3</v>
      </c>
      <c r="D905" s="1">
        <v>275.66000000000003</v>
      </c>
      <c r="E905" s="1">
        <v>91.88666666666667</v>
      </c>
      <c r="F905" s="1">
        <v>1</v>
      </c>
    </row>
    <row r="906" spans="1:6" x14ac:dyDescent="0.25">
      <c r="A906" t="s">
        <v>250</v>
      </c>
      <c r="B906">
        <v>90</v>
      </c>
      <c r="C906">
        <v>11</v>
      </c>
      <c r="D906" s="1">
        <v>275.10000000000002</v>
      </c>
      <c r="E906" s="1">
        <v>3.0566666666666666</v>
      </c>
      <c r="F906" s="1">
        <v>8.1818181818181817</v>
      </c>
    </row>
    <row r="907" spans="1:6" x14ac:dyDescent="0.25">
      <c r="A907" t="s">
        <v>300</v>
      </c>
      <c r="B907">
        <v>74</v>
      </c>
      <c r="C907">
        <v>12</v>
      </c>
      <c r="D907" s="1">
        <v>274.54000000000002</v>
      </c>
      <c r="E907" s="1">
        <v>3.71</v>
      </c>
      <c r="F907" s="1">
        <v>6.166666666666667</v>
      </c>
    </row>
    <row r="908" spans="1:6" x14ac:dyDescent="0.25">
      <c r="A908" t="s">
        <v>1513</v>
      </c>
      <c r="B908">
        <v>8</v>
      </c>
      <c r="C908">
        <v>7</v>
      </c>
      <c r="D908" s="1">
        <v>274.04000000000002</v>
      </c>
      <c r="E908" s="1">
        <v>34.255000000000003</v>
      </c>
      <c r="F908" s="1">
        <v>1.1428571428571428</v>
      </c>
    </row>
    <row r="909" spans="1:6" x14ac:dyDescent="0.25">
      <c r="A909" t="s">
        <v>631</v>
      </c>
      <c r="B909">
        <v>31</v>
      </c>
      <c r="C909">
        <v>7</v>
      </c>
      <c r="D909" s="1">
        <v>273.58</v>
      </c>
      <c r="E909" s="1">
        <v>8.8251612903225816</v>
      </c>
      <c r="F909" s="1">
        <v>4.4285714285714288</v>
      </c>
    </row>
    <row r="910" spans="1:6" x14ac:dyDescent="0.25">
      <c r="A910" t="s">
        <v>3470</v>
      </c>
      <c r="B910">
        <v>1</v>
      </c>
      <c r="C910">
        <v>1</v>
      </c>
      <c r="D910" s="1">
        <v>273.35000000000002</v>
      </c>
      <c r="E910" s="1">
        <v>273.35000000000002</v>
      </c>
      <c r="F910" s="1">
        <v>1</v>
      </c>
    </row>
    <row r="911" spans="1:6" x14ac:dyDescent="0.25">
      <c r="A911" t="s">
        <v>724</v>
      </c>
      <c r="B911">
        <v>26</v>
      </c>
      <c r="C911">
        <v>10</v>
      </c>
      <c r="D911" s="1">
        <v>273.33</v>
      </c>
      <c r="E911" s="1">
        <v>10.512692307692308</v>
      </c>
      <c r="F911" s="1">
        <v>2.6</v>
      </c>
    </row>
    <row r="912" spans="1:6" x14ac:dyDescent="0.25">
      <c r="A912" t="s">
        <v>2338</v>
      </c>
      <c r="B912">
        <v>3</v>
      </c>
      <c r="C912">
        <v>3</v>
      </c>
      <c r="D912" s="1">
        <v>273.3</v>
      </c>
      <c r="E912" s="1">
        <v>91.1</v>
      </c>
      <c r="F912" s="1">
        <v>1</v>
      </c>
    </row>
    <row r="913" spans="1:6" x14ac:dyDescent="0.25">
      <c r="A913" t="s">
        <v>1447</v>
      </c>
      <c r="B913">
        <v>9</v>
      </c>
      <c r="C913">
        <v>4</v>
      </c>
      <c r="D913" s="1">
        <v>273.24</v>
      </c>
      <c r="E913" s="1">
        <v>30.36</v>
      </c>
      <c r="F913" s="1">
        <v>2.25</v>
      </c>
    </row>
    <row r="914" spans="1:6" x14ac:dyDescent="0.25">
      <c r="A914" t="s">
        <v>1906</v>
      </c>
      <c r="B914">
        <v>5</v>
      </c>
      <c r="C914">
        <v>5</v>
      </c>
      <c r="D914" s="1">
        <v>273.14</v>
      </c>
      <c r="E914" s="1">
        <v>54.628</v>
      </c>
      <c r="F914" s="1">
        <v>1</v>
      </c>
    </row>
    <row r="915" spans="1:6" x14ac:dyDescent="0.25">
      <c r="A915" t="s">
        <v>1352</v>
      </c>
      <c r="B915">
        <v>10</v>
      </c>
      <c r="C915">
        <v>4</v>
      </c>
      <c r="D915" s="1">
        <v>272.83999999999997</v>
      </c>
      <c r="E915" s="1">
        <v>27.283999999999999</v>
      </c>
      <c r="F915" s="1">
        <v>2.5</v>
      </c>
    </row>
    <row r="916" spans="1:6" x14ac:dyDescent="0.25">
      <c r="A916" t="s">
        <v>119</v>
      </c>
      <c r="B916">
        <v>206</v>
      </c>
      <c r="C916">
        <v>9</v>
      </c>
      <c r="D916" s="1">
        <v>272.58</v>
      </c>
      <c r="E916" s="1">
        <v>1.3232038834951456</v>
      </c>
      <c r="F916" s="1">
        <v>22.888888888888889</v>
      </c>
    </row>
    <row r="917" spans="1:6" x14ac:dyDescent="0.25">
      <c r="A917" t="s">
        <v>2369</v>
      </c>
      <c r="B917">
        <v>3</v>
      </c>
      <c r="C917">
        <v>2</v>
      </c>
      <c r="D917" s="1">
        <v>271.92</v>
      </c>
      <c r="E917" s="1">
        <v>90.64</v>
      </c>
      <c r="F917" s="1">
        <v>1.5</v>
      </c>
    </row>
    <row r="918" spans="1:6" x14ac:dyDescent="0.25">
      <c r="A918" t="s">
        <v>1395</v>
      </c>
      <c r="B918">
        <v>10</v>
      </c>
      <c r="C918">
        <v>8</v>
      </c>
      <c r="D918" s="1">
        <v>271.76</v>
      </c>
      <c r="E918" s="1">
        <v>27.175999999999998</v>
      </c>
      <c r="F918" s="1">
        <v>1.25</v>
      </c>
    </row>
    <row r="919" spans="1:6" x14ac:dyDescent="0.25">
      <c r="A919" t="s">
        <v>402</v>
      </c>
      <c r="B919">
        <v>54</v>
      </c>
      <c r="C919">
        <v>7</v>
      </c>
      <c r="D919" s="1">
        <v>271.7</v>
      </c>
      <c r="E919" s="1">
        <v>5.0314814814814817</v>
      </c>
      <c r="F919" s="1">
        <v>7.7142857142857144</v>
      </c>
    </row>
    <row r="920" spans="1:6" x14ac:dyDescent="0.25">
      <c r="A920" t="s">
        <v>1389</v>
      </c>
      <c r="B920">
        <v>10</v>
      </c>
      <c r="C920">
        <v>4</v>
      </c>
      <c r="D920" s="1">
        <v>271.32</v>
      </c>
      <c r="E920" s="1">
        <v>27.132000000000001</v>
      </c>
      <c r="F920" s="1">
        <v>2.5</v>
      </c>
    </row>
    <row r="921" spans="1:6" x14ac:dyDescent="0.25">
      <c r="A921" t="s">
        <v>292</v>
      </c>
      <c r="B921">
        <v>76</v>
      </c>
      <c r="C921">
        <v>5</v>
      </c>
      <c r="D921" s="1">
        <v>270.83999999999997</v>
      </c>
      <c r="E921" s="1">
        <v>3.5636842105263158</v>
      </c>
      <c r="F921" s="1">
        <v>15.2</v>
      </c>
    </row>
    <row r="922" spans="1:6" x14ac:dyDescent="0.25">
      <c r="A922" t="s">
        <v>1198</v>
      </c>
      <c r="B922">
        <v>12</v>
      </c>
      <c r="C922">
        <v>3</v>
      </c>
      <c r="D922" s="1">
        <v>270.58</v>
      </c>
      <c r="E922" s="1">
        <v>22.548333333333332</v>
      </c>
      <c r="F922" s="1">
        <v>4</v>
      </c>
    </row>
    <row r="923" spans="1:6" x14ac:dyDescent="0.25">
      <c r="A923" t="s">
        <v>1673</v>
      </c>
      <c r="B923">
        <v>6</v>
      </c>
      <c r="C923">
        <v>2</v>
      </c>
      <c r="D923" s="1">
        <v>270.48</v>
      </c>
      <c r="E923" s="1">
        <v>45.08</v>
      </c>
      <c r="F923" s="1">
        <v>3</v>
      </c>
    </row>
    <row r="924" spans="1:6" x14ac:dyDescent="0.25">
      <c r="A924" t="s">
        <v>143</v>
      </c>
      <c r="B924">
        <v>172</v>
      </c>
      <c r="C924">
        <v>11</v>
      </c>
      <c r="D924" s="1">
        <v>270.36</v>
      </c>
      <c r="E924" s="1">
        <v>1.5718604651162789</v>
      </c>
      <c r="F924" s="1">
        <v>15.636363636363637</v>
      </c>
    </row>
    <row r="925" spans="1:6" x14ac:dyDescent="0.25">
      <c r="A925" t="s">
        <v>45</v>
      </c>
      <c r="B925">
        <v>400</v>
      </c>
      <c r="C925">
        <v>2</v>
      </c>
      <c r="D925" s="1">
        <v>270</v>
      </c>
      <c r="E925" s="1">
        <v>0.67500000000000004</v>
      </c>
      <c r="F925" s="1">
        <v>200</v>
      </c>
    </row>
    <row r="926" spans="1:6" x14ac:dyDescent="0.25">
      <c r="A926" t="s">
        <v>1751</v>
      </c>
      <c r="B926">
        <v>6</v>
      </c>
      <c r="C926">
        <v>1</v>
      </c>
      <c r="D926" s="1">
        <v>269.22000000000003</v>
      </c>
      <c r="E926" s="1">
        <v>44.87</v>
      </c>
      <c r="F926" s="1">
        <v>6</v>
      </c>
    </row>
    <row r="927" spans="1:6" x14ac:dyDescent="0.25">
      <c r="A927" t="s">
        <v>1904</v>
      </c>
      <c r="B927">
        <v>5</v>
      </c>
      <c r="C927">
        <v>2</v>
      </c>
      <c r="D927" s="1">
        <v>268.64999999999998</v>
      </c>
      <c r="E927" s="1">
        <v>53.73</v>
      </c>
      <c r="F927" s="1">
        <v>2.5</v>
      </c>
    </row>
    <row r="928" spans="1:6" x14ac:dyDescent="0.25">
      <c r="A928" t="s">
        <v>1714</v>
      </c>
      <c r="B928">
        <v>6</v>
      </c>
      <c r="C928">
        <v>4</v>
      </c>
      <c r="D928" s="1">
        <v>268.60000000000002</v>
      </c>
      <c r="E928" s="1">
        <v>44.766666666666666</v>
      </c>
      <c r="F928" s="1">
        <v>1.5</v>
      </c>
    </row>
    <row r="929" spans="1:6" x14ac:dyDescent="0.25">
      <c r="A929" t="s">
        <v>617</v>
      </c>
      <c r="B929">
        <v>33</v>
      </c>
      <c r="C929">
        <v>12</v>
      </c>
      <c r="D929" s="1">
        <v>268.25</v>
      </c>
      <c r="E929" s="1">
        <v>8.1287878787878789</v>
      </c>
      <c r="F929" s="1">
        <v>2.75</v>
      </c>
    </row>
    <row r="930" spans="1:6" x14ac:dyDescent="0.25">
      <c r="A930" t="s">
        <v>841</v>
      </c>
      <c r="B930">
        <v>21</v>
      </c>
      <c r="C930">
        <v>6</v>
      </c>
      <c r="D930" s="1">
        <v>268.17</v>
      </c>
      <c r="E930" s="1">
        <v>12.77</v>
      </c>
      <c r="F930" s="1">
        <v>3.5</v>
      </c>
    </row>
    <row r="931" spans="1:6" x14ac:dyDescent="0.25">
      <c r="A931" t="s">
        <v>1076</v>
      </c>
      <c r="B931">
        <v>15</v>
      </c>
      <c r="C931">
        <v>8</v>
      </c>
      <c r="D931" s="1">
        <v>267.75</v>
      </c>
      <c r="E931" s="1">
        <v>17.850000000000001</v>
      </c>
      <c r="F931" s="1">
        <v>1.875</v>
      </c>
    </row>
    <row r="932" spans="1:6" x14ac:dyDescent="0.25">
      <c r="A932" t="s">
        <v>1214</v>
      </c>
      <c r="B932">
        <v>12</v>
      </c>
      <c r="C932">
        <v>2</v>
      </c>
      <c r="D932" s="1">
        <v>267.72000000000003</v>
      </c>
      <c r="E932" s="1">
        <v>22.31</v>
      </c>
      <c r="F932" s="1">
        <v>6</v>
      </c>
    </row>
    <row r="933" spans="1:6" x14ac:dyDescent="0.25">
      <c r="A933" t="s">
        <v>552</v>
      </c>
      <c r="B933">
        <v>37</v>
      </c>
      <c r="C933">
        <v>4</v>
      </c>
      <c r="D933" s="1">
        <v>267.68</v>
      </c>
      <c r="E933" s="1">
        <v>7.2345945945945953</v>
      </c>
      <c r="F933" s="1">
        <v>9.25</v>
      </c>
    </row>
    <row r="934" spans="1:6" x14ac:dyDescent="0.25">
      <c r="A934" t="s">
        <v>2396</v>
      </c>
      <c r="B934">
        <v>3</v>
      </c>
      <c r="C934">
        <v>3</v>
      </c>
      <c r="D934" s="1">
        <v>267.04000000000002</v>
      </c>
      <c r="E934" s="1">
        <v>89.013333333333335</v>
      </c>
      <c r="F934" s="1">
        <v>1</v>
      </c>
    </row>
    <row r="935" spans="1:6" x14ac:dyDescent="0.25">
      <c r="A935" t="s">
        <v>1318</v>
      </c>
      <c r="B935">
        <v>10</v>
      </c>
      <c r="C935">
        <v>1</v>
      </c>
      <c r="D935" s="1">
        <v>267</v>
      </c>
      <c r="E935" s="1">
        <v>26.7</v>
      </c>
      <c r="F935" s="1">
        <v>10</v>
      </c>
    </row>
    <row r="936" spans="1:6" x14ac:dyDescent="0.25">
      <c r="A936" t="s">
        <v>2732</v>
      </c>
      <c r="B936">
        <v>2</v>
      </c>
      <c r="C936">
        <v>1</v>
      </c>
      <c r="D936" s="1">
        <v>266.95999999999998</v>
      </c>
      <c r="E936" s="1">
        <v>133.47999999999999</v>
      </c>
      <c r="F936" s="1">
        <v>2</v>
      </c>
    </row>
    <row r="937" spans="1:6" x14ac:dyDescent="0.25">
      <c r="A937" t="s">
        <v>1199</v>
      </c>
      <c r="B937">
        <v>12</v>
      </c>
      <c r="C937">
        <v>11</v>
      </c>
      <c r="D937" s="1">
        <v>266.5</v>
      </c>
      <c r="E937" s="1">
        <v>22.208333333333332</v>
      </c>
      <c r="F937" s="1">
        <v>1.0909090909090908</v>
      </c>
    </row>
    <row r="938" spans="1:6" x14ac:dyDescent="0.25">
      <c r="A938" t="s">
        <v>770</v>
      </c>
      <c r="B938">
        <v>24</v>
      </c>
      <c r="C938">
        <v>8</v>
      </c>
      <c r="D938" s="1">
        <v>266.39999999999998</v>
      </c>
      <c r="E938" s="1">
        <v>11.1</v>
      </c>
      <c r="F938" s="1">
        <v>3</v>
      </c>
    </row>
    <row r="939" spans="1:6" x14ac:dyDescent="0.25">
      <c r="A939" t="s">
        <v>599</v>
      </c>
      <c r="B939">
        <v>34</v>
      </c>
      <c r="C939">
        <v>8</v>
      </c>
      <c r="D939" s="1">
        <v>265.74</v>
      </c>
      <c r="E939" s="1">
        <v>7.8158823529411769</v>
      </c>
      <c r="F939" s="1">
        <v>4.25</v>
      </c>
    </row>
    <row r="940" spans="1:6" x14ac:dyDescent="0.25">
      <c r="A940" t="s">
        <v>553</v>
      </c>
      <c r="B940">
        <v>37</v>
      </c>
      <c r="C940">
        <v>3</v>
      </c>
      <c r="D940" s="1">
        <v>264.92</v>
      </c>
      <c r="E940" s="1">
        <v>7.16</v>
      </c>
      <c r="F940" s="1">
        <v>12.333333333333334</v>
      </c>
    </row>
    <row r="941" spans="1:6" x14ac:dyDescent="0.25">
      <c r="A941" t="s">
        <v>2144</v>
      </c>
      <c r="B941">
        <v>4</v>
      </c>
      <c r="C941">
        <v>4</v>
      </c>
      <c r="D941" s="1">
        <v>264.23</v>
      </c>
      <c r="E941" s="1">
        <v>66.057500000000005</v>
      </c>
      <c r="F941" s="1">
        <v>1</v>
      </c>
    </row>
    <row r="942" spans="1:6" x14ac:dyDescent="0.25">
      <c r="A942" t="s">
        <v>1774</v>
      </c>
      <c r="B942">
        <v>6</v>
      </c>
      <c r="C942">
        <v>1</v>
      </c>
      <c r="D942" s="1">
        <v>264</v>
      </c>
      <c r="E942" s="1">
        <v>44</v>
      </c>
      <c r="F942" s="1">
        <v>6</v>
      </c>
    </row>
    <row r="943" spans="1:6" x14ac:dyDescent="0.25">
      <c r="A943" t="s">
        <v>2455</v>
      </c>
      <c r="B943">
        <v>3</v>
      </c>
      <c r="C943">
        <v>3</v>
      </c>
      <c r="D943" s="1">
        <v>263.26</v>
      </c>
      <c r="E943" s="1">
        <v>87.75333333333333</v>
      </c>
      <c r="F943" s="1">
        <v>1</v>
      </c>
    </row>
    <row r="944" spans="1:6" x14ac:dyDescent="0.25">
      <c r="A944" t="s">
        <v>1171</v>
      </c>
      <c r="B944">
        <v>13</v>
      </c>
      <c r="C944">
        <v>2</v>
      </c>
      <c r="D944" s="1">
        <v>263.16000000000003</v>
      </c>
      <c r="E944" s="1">
        <v>20.243076923076924</v>
      </c>
      <c r="F944" s="1">
        <v>6.5</v>
      </c>
    </row>
    <row r="945" spans="1:6" x14ac:dyDescent="0.25">
      <c r="A945" t="s">
        <v>316</v>
      </c>
      <c r="B945">
        <v>71</v>
      </c>
      <c r="C945">
        <v>15</v>
      </c>
      <c r="D945" s="1">
        <v>262.95</v>
      </c>
      <c r="E945" s="1">
        <v>3.7035211267605632</v>
      </c>
      <c r="F945" s="1">
        <v>4.7333333333333334</v>
      </c>
    </row>
    <row r="946" spans="1:6" x14ac:dyDescent="0.25">
      <c r="A946" t="s">
        <v>1643</v>
      </c>
      <c r="B946">
        <v>7</v>
      </c>
      <c r="C946">
        <v>3</v>
      </c>
      <c r="D946" s="1">
        <v>262.5</v>
      </c>
      <c r="E946" s="1">
        <v>37.5</v>
      </c>
      <c r="F946" s="1">
        <v>2.3333333333333335</v>
      </c>
    </row>
    <row r="947" spans="1:6" x14ac:dyDescent="0.25">
      <c r="A947" t="s">
        <v>1208</v>
      </c>
      <c r="B947">
        <v>12</v>
      </c>
      <c r="C947">
        <v>6</v>
      </c>
      <c r="D947" s="1">
        <v>261.82</v>
      </c>
      <c r="E947" s="1">
        <v>21.818333333333332</v>
      </c>
      <c r="F947" s="1">
        <v>2</v>
      </c>
    </row>
    <row r="948" spans="1:6" x14ac:dyDescent="0.25">
      <c r="A948" t="s">
        <v>294</v>
      </c>
      <c r="B948">
        <v>76</v>
      </c>
      <c r="C948">
        <v>4</v>
      </c>
      <c r="D948" s="1">
        <v>260.68</v>
      </c>
      <c r="E948" s="1">
        <v>3.43</v>
      </c>
      <c r="F948" s="1">
        <v>19</v>
      </c>
    </row>
    <row r="949" spans="1:6" x14ac:dyDescent="0.25">
      <c r="A949" t="s">
        <v>287</v>
      </c>
      <c r="B949">
        <v>78</v>
      </c>
      <c r="C949">
        <v>10</v>
      </c>
      <c r="D949" s="1">
        <v>260.33999999999997</v>
      </c>
      <c r="E949" s="1">
        <v>3.3376923076923073</v>
      </c>
      <c r="F949" s="1">
        <v>7.8</v>
      </c>
    </row>
    <row r="950" spans="1:6" x14ac:dyDescent="0.25">
      <c r="A950" t="s">
        <v>1971</v>
      </c>
      <c r="B950">
        <v>5</v>
      </c>
      <c r="C950">
        <v>1</v>
      </c>
      <c r="D950" s="1">
        <v>259.95</v>
      </c>
      <c r="E950" s="1">
        <v>51.99</v>
      </c>
      <c r="F950" s="1">
        <v>5</v>
      </c>
    </row>
    <row r="951" spans="1:6" x14ac:dyDescent="0.25">
      <c r="A951" t="s">
        <v>2118</v>
      </c>
      <c r="B951">
        <v>4</v>
      </c>
      <c r="C951">
        <v>3</v>
      </c>
      <c r="D951" s="1">
        <v>259.05</v>
      </c>
      <c r="E951" s="1">
        <v>64.762500000000003</v>
      </c>
      <c r="F951" s="1">
        <v>1.3333333333333333</v>
      </c>
    </row>
    <row r="952" spans="1:6" x14ac:dyDescent="0.25">
      <c r="A952" t="s">
        <v>2119</v>
      </c>
      <c r="B952">
        <v>4</v>
      </c>
      <c r="C952">
        <v>3</v>
      </c>
      <c r="D952" s="1">
        <v>259.05</v>
      </c>
      <c r="E952" s="1">
        <v>64.762500000000003</v>
      </c>
      <c r="F952" s="1">
        <v>1.3333333333333333</v>
      </c>
    </row>
    <row r="953" spans="1:6" x14ac:dyDescent="0.25">
      <c r="A953" t="s">
        <v>1444</v>
      </c>
      <c r="B953">
        <v>9</v>
      </c>
      <c r="C953">
        <v>6</v>
      </c>
      <c r="D953" s="1">
        <v>258.69</v>
      </c>
      <c r="E953" s="1">
        <v>28.743333333333332</v>
      </c>
      <c r="F953" s="1">
        <v>1.5</v>
      </c>
    </row>
    <row r="954" spans="1:6" x14ac:dyDescent="0.25">
      <c r="A954" t="s">
        <v>446</v>
      </c>
      <c r="B954">
        <v>50</v>
      </c>
      <c r="C954">
        <v>4</v>
      </c>
      <c r="D954" s="1">
        <v>258.56</v>
      </c>
      <c r="E954" s="1">
        <v>5.1711999999999998</v>
      </c>
      <c r="F954" s="1">
        <v>12.5</v>
      </c>
    </row>
    <row r="955" spans="1:6" x14ac:dyDescent="0.25">
      <c r="A955" t="s">
        <v>1152</v>
      </c>
      <c r="B955">
        <v>13</v>
      </c>
      <c r="C955">
        <v>6</v>
      </c>
      <c r="D955" s="1">
        <v>257.98</v>
      </c>
      <c r="E955" s="1">
        <v>19.844615384615384</v>
      </c>
      <c r="F955" s="1">
        <v>2.1666666666666665</v>
      </c>
    </row>
    <row r="956" spans="1:6" x14ac:dyDescent="0.25">
      <c r="A956" t="s">
        <v>1283</v>
      </c>
      <c r="B956">
        <v>11</v>
      </c>
      <c r="C956">
        <v>9</v>
      </c>
      <c r="D956" s="1">
        <v>257.62</v>
      </c>
      <c r="E956" s="1">
        <v>23.42</v>
      </c>
      <c r="F956" s="1">
        <v>1.2222222222222223</v>
      </c>
    </row>
    <row r="957" spans="1:6" x14ac:dyDescent="0.25">
      <c r="A957" t="s">
        <v>1762</v>
      </c>
      <c r="B957">
        <v>6</v>
      </c>
      <c r="C957">
        <v>1</v>
      </c>
      <c r="D957" s="1">
        <v>257.27999999999997</v>
      </c>
      <c r="E957" s="1">
        <v>42.88</v>
      </c>
      <c r="F957" s="1">
        <v>6</v>
      </c>
    </row>
    <row r="958" spans="1:6" x14ac:dyDescent="0.25">
      <c r="A958" t="s">
        <v>870</v>
      </c>
      <c r="B958">
        <v>20</v>
      </c>
      <c r="C958">
        <v>5</v>
      </c>
      <c r="D958" s="1">
        <v>257</v>
      </c>
      <c r="E958" s="1">
        <v>12.85</v>
      </c>
      <c r="F958" s="1">
        <v>4</v>
      </c>
    </row>
    <row r="959" spans="1:6" x14ac:dyDescent="0.25">
      <c r="A959" t="s">
        <v>2809</v>
      </c>
      <c r="B959">
        <v>2</v>
      </c>
      <c r="C959">
        <v>2</v>
      </c>
      <c r="D959" s="1">
        <v>256.16000000000003</v>
      </c>
      <c r="E959" s="1">
        <v>128.08000000000001</v>
      </c>
      <c r="F959" s="1">
        <v>1</v>
      </c>
    </row>
    <row r="960" spans="1:6" x14ac:dyDescent="0.25">
      <c r="A960" t="s">
        <v>2757</v>
      </c>
      <c r="B960">
        <v>2</v>
      </c>
      <c r="C960">
        <v>1</v>
      </c>
      <c r="D960" s="1">
        <v>256.08</v>
      </c>
      <c r="E960" s="1">
        <v>128.04</v>
      </c>
      <c r="F960" s="1">
        <v>2</v>
      </c>
    </row>
    <row r="961" spans="1:6" x14ac:dyDescent="0.25">
      <c r="A961" t="s">
        <v>288</v>
      </c>
      <c r="B961">
        <v>78</v>
      </c>
      <c r="C961">
        <v>6</v>
      </c>
      <c r="D961" s="1">
        <v>256.06</v>
      </c>
      <c r="E961" s="1">
        <v>3.2828205128205128</v>
      </c>
      <c r="F961" s="1">
        <v>13</v>
      </c>
    </row>
    <row r="962" spans="1:6" x14ac:dyDescent="0.25">
      <c r="A962" t="s">
        <v>251</v>
      </c>
      <c r="B962">
        <v>90</v>
      </c>
      <c r="C962">
        <v>7</v>
      </c>
      <c r="D962" s="1">
        <v>255.9</v>
      </c>
      <c r="E962" s="1">
        <v>2.8433333333333333</v>
      </c>
      <c r="F962" s="1">
        <v>12.857142857142858</v>
      </c>
    </row>
    <row r="963" spans="1:6" x14ac:dyDescent="0.25">
      <c r="A963" t="s">
        <v>220</v>
      </c>
      <c r="B963">
        <v>106</v>
      </c>
      <c r="C963">
        <v>13</v>
      </c>
      <c r="D963" s="1">
        <v>255.71</v>
      </c>
      <c r="E963" s="1">
        <v>2.4123584905660378</v>
      </c>
      <c r="F963" s="1">
        <v>8.1538461538461533</v>
      </c>
    </row>
    <row r="964" spans="1:6" x14ac:dyDescent="0.25">
      <c r="A964" t="s">
        <v>1165</v>
      </c>
      <c r="B964">
        <v>13</v>
      </c>
      <c r="C964">
        <v>1</v>
      </c>
      <c r="D964" s="1">
        <v>255.58</v>
      </c>
      <c r="E964" s="1">
        <v>19.66</v>
      </c>
      <c r="F964" s="1">
        <v>13</v>
      </c>
    </row>
    <row r="965" spans="1:6" x14ac:dyDescent="0.25">
      <c r="A965" t="s">
        <v>1166</v>
      </c>
      <c r="B965">
        <v>13</v>
      </c>
      <c r="C965">
        <v>1</v>
      </c>
      <c r="D965" s="1">
        <v>255.58</v>
      </c>
      <c r="E965" s="1">
        <v>19.66</v>
      </c>
      <c r="F965" s="1">
        <v>13</v>
      </c>
    </row>
    <row r="966" spans="1:6" x14ac:dyDescent="0.25">
      <c r="A966" t="s">
        <v>1045</v>
      </c>
      <c r="B966">
        <v>15</v>
      </c>
      <c r="C966">
        <v>8</v>
      </c>
      <c r="D966" s="1">
        <v>255.11</v>
      </c>
      <c r="E966" s="1">
        <v>17.007333333333332</v>
      </c>
      <c r="F966" s="1">
        <v>1.875</v>
      </c>
    </row>
    <row r="967" spans="1:6" x14ac:dyDescent="0.25">
      <c r="A967" t="s">
        <v>1388</v>
      </c>
      <c r="B967">
        <v>10</v>
      </c>
      <c r="C967">
        <v>4</v>
      </c>
      <c r="D967" s="1">
        <v>254.42</v>
      </c>
      <c r="E967" s="1">
        <v>25.442</v>
      </c>
      <c r="F967" s="1">
        <v>2.5</v>
      </c>
    </row>
    <row r="968" spans="1:6" x14ac:dyDescent="0.25">
      <c r="A968" t="s">
        <v>1940</v>
      </c>
      <c r="B968">
        <v>5</v>
      </c>
      <c r="C968">
        <v>5</v>
      </c>
      <c r="D968" s="1">
        <v>253.95</v>
      </c>
      <c r="E968" s="1">
        <v>50.79</v>
      </c>
      <c r="F968" s="1">
        <v>1</v>
      </c>
    </row>
    <row r="969" spans="1:6" x14ac:dyDescent="0.25">
      <c r="A969" t="s">
        <v>2371</v>
      </c>
      <c r="B969">
        <v>3</v>
      </c>
      <c r="C969">
        <v>3</v>
      </c>
      <c r="D969" s="1">
        <v>253.59</v>
      </c>
      <c r="E969" s="1">
        <v>84.53</v>
      </c>
      <c r="F969" s="1">
        <v>1</v>
      </c>
    </row>
    <row r="970" spans="1:6" x14ac:dyDescent="0.25">
      <c r="A970" t="s">
        <v>2718</v>
      </c>
      <c r="B970">
        <v>2</v>
      </c>
      <c r="C970">
        <v>1</v>
      </c>
      <c r="D970" s="1">
        <v>253.48</v>
      </c>
      <c r="E970" s="1">
        <v>126.74</v>
      </c>
      <c r="F970" s="1">
        <v>2</v>
      </c>
    </row>
    <row r="971" spans="1:6" x14ac:dyDescent="0.25">
      <c r="A971" t="s">
        <v>913</v>
      </c>
      <c r="B971">
        <v>18</v>
      </c>
      <c r="C971">
        <v>10</v>
      </c>
      <c r="D971" s="1">
        <v>252.9</v>
      </c>
      <c r="E971" s="1">
        <v>14.05</v>
      </c>
      <c r="F971" s="1">
        <v>1.8</v>
      </c>
    </row>
    <row r="972" spans="1:6" x14ac:dyDescent="0.25">
      <c r="A972" t="s">
        <v>58</v>
      </c>
      <c r="B972">
        <v>320</v>
      </c>
      <c r="C972">
        <v>13</v>
      </c>
      <c r="D972" s="1">
        <v>252</v>
      </c>
      <c r="E972" s="1">
        <v>0.78749999999999998</v>
      </c>
      <c r="F972" s="1">
        <v>24.615384615384617</v>
      </c>
    </row>
    <row r="973" spans="1:6" x14ac:dyDescent="0.25">
      <c r="A973" t="s">
        <v>2339</v>
      </c>
      <c r="B973">
        <v>3</v>
      </c>
      <c r="C973">
        <v>1</v>
      </c>
      <c r="D973" s="1">
        <v>252</v>
      </c>
      <c r="E973" s="1">
        <v>84</v>
      </c>
      <c r="F973" s="1">
        <v>3</v>
      </c>
    </row>
    <row r="974" spans="1:6" x14ac:dyDescent="0.25">
      <c r="A974" t="s">
        <v>473</v>
      </c>
      <c r="B974">
        <v>46</v>
      </c>
      <c r="C974">
        <v>8</v>
      </c>
      <c r="D974" s="1">
        <v>251.94</v>
      </c>
      <c r="E974" s="1">
        <v>5.4769565217391305</v>
      </c>
      <c r="F974" s="1">
        <v>5.75</v>
      </c>
    </row>
    <row r="975" spans="1:6" x14ac:dyDescent="0.25">
      <c r="A975" t="s">
        <v>612</v>
      </c>
      <c r="B975">
        <v>33</v>
      </c>
      <c r="C975">
        <v>5</v>
      </c>
      <c r="D975" s="1">
        <v>251.76</v>
      </c>
      <c r="E975" s="1">
        <v>7.6290909090909089</v>
      </c>
      <c r="F975" s="1">
        <v>6.6</v>
      </c>
    </row>
    <row r="976" spans="1:6" x14ac:dyDescent="0.25">
      <c r="A976" t="s">
        <v>600</v>
      </c>
      <c r="B976">
        <v>34</v>
      </c>
      <c r="C976">
        <v>3</v>
      </c>
      <c r="D976" s="1">
        <v>250.58</v>
      </c>
      <c r="E976" s="1">
        <v>7.37</v>
      </c>
      <c r="F976" s="1">
        <v>11.333333333333334</v>
      </c>
    </row>
    <row r="977" spans="1:6" x14ac:dyDescent="0.25">
      <c r="A977" t="s">
        <v>3799</v>
      </c>
      <c r="B977">
        <v>1</v>
      </c>
      <c r="C977">
        <v>1</v>
      </c>
      <c r="D977" s="1">
        <v>250.33</v>
      </c>
      <c r="E977" s="1">
        <v>250.33</v>
      </c>
      <c r="F977" s="1">
        <v>1</v>
      </c>
    </row>
    <row r="978" spans="1:6" x14ac:dyDescent="0.25">
      <c r="A978" t="s">
        <v>1970</v>
      </c>
      <c r="B978">
        <v>5</v>
      </c>
      <c r="C978">
        <v>5</v>
      </c>
      <c r="D978" s="1">
        <v>250.24</v>
      </c>
      <c r="E978" s="1">
        <v>50.048000000000002</v>
      </c>
      <c r="F978" s="1">
        <v>1</v>
      </c>
    </row>
    <row r="979" spans="1:6" x14ac:dyDescent="0.25">
      <c r="A979" t="s">
        <v>919</v>
      </c>
      <c r="B979">
        <v>18</v>
      </c>
      <c r="C979">
        <v>11</v>
      </c>
      <c r="D979" s="1">
        <v>250.13</v>
      </c>
      <c r="E979" s="1">
        <v>13.896111111111113</v>
      </c>
      <c r="F979" s="1">
        <v>1.6363636363636365</v>
      </c>
    </row>
    <row r="980" spans="1:6" x14ac:dyDescent="0.25">
      <c r="A980" t="s">
        <v>790</v>
      </c>
      <c r="B980">
        <v>23</v>
      </c>
      <c r="C980">
        <v>12</v>
      </c>
      <c r="D980" s="1">
        <v>250.08</v>
      </c>
      <c r="E980" s="1">
        <v>10.87304347826087</v>
      </c>
      <c r="F980" s="1">
        <v>1.9166666666666667</v>
      </c>
    </row>
    <row r="981" spans="1:6" x14ac:dyDescent="0.25">
      <c r="A981" t="s">
        <v>2896</v>
      </c>
      <c r="B981">
        <v>2</v>
      </c>
      <c r="C981">
        <v>1</v>
      </c>
      <c r="D981" s="1">
        <v>250</v>
      </c>
      <c r="E981" s="1">
        <v>125</v>
      </c>
      <c r="F981" s="1">
        <v>2</v>
      </c>
    </row>
    <row r="982" spans="1:6" x14ac:dyDescent="0.25">
      <c r="A982" t="s">
        <v>26</v>
      </c>
      <c r="B982">
        <v>608</v>
      </c>
      <c r="C982">
        <v>70</v>
      </c>
      <c r="D982" s="1">
        <v>249.84</v>
      </c>
      <c r="E982" s="1">
        <v>0.41092105263157891</v>
      </c>
      <c r="F982" s="1">
        <v>8.6857142857142851</v>
      </c>
    </row>
    <row r="983" spans="1:6" x14ac:dyDescent="0.25">
      <c r="A983" t="s">
        <v>425</v>
      </c>
      <c r="B983">
        <v>52</v>
      </c>
      <c r="C983">
        <v>27</v>
      </c>
      <c r="D983" s="1">
        <v>248.56</v>
      </c>
      <c r="E983" s="1">
        <v>4.78</v>
      </c>
      <c r="F983" s="1">
        <v>1.9259259259259258</v>
      </c>
    </row>
    <row r="984" spans="1:6" x14ac:dyDescent="0.25">
      <c r="A984" t="s">
        <v>3745</v>
      </c>
      <c r="B984">
        <v>1</v>
      </c>
      <c r="C984">
        <v>1</v>
      </c>
      <c r="D984" s="1">
        <v>248.48</v>
      </c>
      <c r="E984" s="1">
        <v>248.48</v>
      </c>
      <c r="F984" s="1">
        <v>1</v>
      </c>
    </row>
    <row r="985" spans="1:6" x14ac:dyDescent="0.25">
      <c r="A985" t="s">
        <v>1231</v>
      </c>
      <c r="B985">
        <v>12</v>
      </c>
      <c r="C985">
        <v>1</v>
      </c>
      <c r="D985" s="1">
        <v>248.4</v>
      </c>
      <c r="E985" s="1">
        <v>20.7</v>
      </c>
      <c r="F985" s="1">
        <v>12</v>
      </c>
    </row>
    <row r="986" spans="1:6" x14ac:dyDescent="0.25">
      <c r="A986" t="s">
        <v>2137</v>
      </c>
      <c r="B986">
        <v>4</v>
      </c>
      <c r="C986">
        <v>1</v>
      </c>
      <c r="D986" s="1">
        <v>248.08</v>
      </c>
      <c r="E986" s="1">
        <v>62.02</v>
      </c>
      <c r="F986" s="1">
        <v>4</v>
      </c>
    </row>
    <row r="987" spans="1:6" x14ac:dyDescent="0.25">
      <c r="A987" t="s">
        <v>2368</v>
      </c>
      <c r="B987">
        <v>3</v>
      </c>
      <c r="C987">
        <v>3</v>
      </c>
      <c r="D987" s="1">
        <v>248.05</v>
      </c>
      <c r="E987" s="1">
        <v>82.683333333333323</v>
      </c>
      <c r="F987" s="1">
        <v>1</v>
      </c>
    </row>
    <row r="988" spans="1:6" x14ac:dyDescent="0.25">
      <c r="A988" t="s">
        <v>2716</v>
      </c>
      <c r="B988">
        <v>2</v>
      </c>
      <c r="C988">
        <v>1</v>
      </c>
      <c r="D988" s="1">
        <v>247.68</v>
      </c>
      <c r="E988" s="1">
        <v>123.84</v>
      </c>
      <c r="F988" s="1">
        <v>2</v>
      </c>
    </row>
    <row r="989" spans="1:6" x14ac:dyDescent="0.25">
      <c r="A989" t="s">
        <v>46</v>
      </c>
      <c r="B989">
        <v>377</v>
      </c>
      <c r="C989">
        <v>16</v>
      </c>
      <c r="D989" s="1">
        <v>247.28</v>
      </c>
      <c r="E989" s="1">
        <v>0.6559151193633953</v>
      </c>
      <c r="F989" s="1">
        <v>23.5625</v>
      </c>
    </row>
    <row r="990" spans="1:6" x14ac:dyDescent="0.25">
      <c r="A990" t="s">
        <v>1048</v>
      </c>
      <c r="B990">
        <v>15</v>
      </c>
      <c r="C990">
        <v>2</v>
      </c>
      <c r="D990" s="1">
        <v>247.15</v>
      </c>
      <c r="E990" s="1">
        <v>16.476666666666667</v>
      </c>
      <c r="F990" s="1">
        <v>7.5</v>
      </c>
    </row>
    <row r="991" spans="1:6" x14ac:dyDescent="0.25">
      <c r="A991" t="s">
        <v>2609</v>
      </c>
      <c r="B991">
        <v>2</v>
      </c>
      <c r="C991">
        <v>2</v>
      </c>
      <c r="D991" s="1">
        <v>246.75</v>
      </c>
      <c r="E991" s="1">
        <v>123.375</v>
      </c>
      <c r="F991" s="1">
        <v>1</v>
      </c>
    </row>
    <row r="992" spans="1:6" x14ac:dyDescent="0.25">
      <c r="A992" t="s">
        <v>2325</v>
      </c>
      <c r="B992">
        <v>3</v>
      </c>
      <c r="C992">
        <v>1</v>
      </c>
      <c r="D992" s="1">
        <v>246.63</v>
      </c>
      <c r="E992" s="1">
        <v>82.21</v>
      </c>
      <c r="F992" s="1">
        <v>3</v>
      </c>
    </row>
    <row r="993" spans="1:6" x14ac:dyDescent="0.25">
      <c r="A993" t="s">
        <v>77</v>
      </c>
      <c r="B993">
        <v>282</v>
      </c>
      <c r="C993">
        <v>6</v>
      </c>
      <c r="D993" s="1">
        <v>246.44</v>
      </c>
      <c r="E993" s="1">
        <v>0.87390070921985818</v>
      </c>
      <c r="F993" s="1">
        <v>47</v>
      </c>
    </row>
    <row r="994" spans="1:6" x14ac:dyDescent="0.25">
      <c r="A994" t="s">
        <v>2595</v>
      </c>
      <c r="B994">
        <v>2</v>
      </c>
      <c r="C994">
        <v>1</v>
      </c>
      <c r="D994" s="1">
        <v>246.02</v>
      </c>
      <c r="E994" s="1">
        <v>123.01</v>
      </c>
      <c r="F994" s="1">
        <v>2</v>
      </c>
    </row>
    <row r="995" spans="1:6" x14ac:dyDescent="0.25">
      <c r="A995" t="s">
        <v>2042</v>
      </c>
      <c r="B995">
        <v>4</v>
      </c>
      <c r="C995">
        <v>2</v>
      </c>
      <c r="D995" s="1">
        <v>245.8</v>
      </c>
      <c r="E995" s="1">
        <v>61.45</v>
      </c>
      <c r="F995" s="1">
        <v>2</v>
      </c>
    </row>
    <row r="996" spans="1:6" x14ac:dyDescent="0.25">
      <c r="A996" t="s">
        <v>1757</v>
      </c>
      <c r="B996">
        <v>6</v>
      </c>
      <c r="C996">
        <v>4</v>
      </c>
      <c r="D996" s="1">
        <v>245.48</v>
      </c>
      <c r="E996" s="1">
        <v>40.913333333333334</v>
      </c>
      <c r="F996" s="1">
        <v>1.5</v>
      </c>
    </row>
    <row r="997" spans="1:6" x14ac:dyDescent="0.25">
      <c r="A997" t="s">
        <v>3272</v>
      </c>
      <c r="B997">
        <v>1</v>
      </c>
      <c r="C997">
        <v>1</v>
      </c>
      <c r="D997" s="1">
        <v>245.4</v>
      </c>
      <c r="E997" s="1">
        <v>245.4</v>
      </c>
      <c r="F997" s="1">
        <v>1</v>
      </c>
    </row>
    <row r="998" spans="1:6" x14ac:dyDescent="0.25">
      <c r="A998" t="s">
        <v>3458</v>
      </c>
      <c r="B998">
        <v>1</v>
      </c>
      <c r="C998">
        <v>1</v>
      </c>
      <c r="D998" s="1">
        <v>245.35</v>
      </c>
      <c r="E998" s="1">
        <v>245.35</v>
      </c>
      <c r="F998" s="1">
        <v>1</v>
      </c>
    </row>
    <row r="999" spans="1:6" x14ac:dyDescent="0.25">
      <c r="A999" t="s">
        <v>2568</v>
      </c>
      <c r="B999">
        <v>2</v>
      </c>
      <c r="C999">
        <v>2</v>
      </c>
      <c r="D999" s="1">
        <v>245.04</v>
      </c>
      <c r="E999" s="1">
        <v>122.52</v>
      </c>
      <c r="F999" s="1">
        <v>1</v>
      </c>
    </row>
    <row r="1000" spans="1:6" x14ac:dyDescent="0.25">
      <c r="A1000" t="s">
        <v>1608</v>
      </c>
      <c r="B1000">
        <v>7</v>
      </c>
      <c r="C1000">
        <v>4</v>
      </c>
      <c r="D1000" s="1">
        <v>244.9</v>
      </c>
      <c r="E1000" s="1">
        <v>34.98571428571428</v>
      </c>
      <c r="F1000" s="1">
        <v>1.75</v>
      </c>
    </row>
    <row r="1001" spans="1:6" x14ac:dyDescent="0.25">
      <c r="A1001" t="s">
        <v>82</v>
      </c>
      <c r="B1001">
        <v>271</v>
      </c>
      <c r="C1001">
        <v>8</v>
      </c>
      <c r="D1001" s="1">
        <v>244.74</v>
      </c>
      <c r="E1001" s="1">
        <v>0.90309963099630997</v>
      </c>
      <c r="F1001" s="1">
        <v>33.875</v>
      </c>
    </row>
    <row r="1002" spans="1:6" x14ac:dyDescent="0.25">
      <c r="A1002" t="s">
        <v>937</v>
      </c>
      <c r="B1002">
        <v>18</v>
      </c>
      <c r="C1002">
        <v>4</v>
      </c>
      <c r="D1002" s="1">
        <v>244.64</v>
      </c>
      <c r="E1002" s="1">
        <v>13.591111111111111</v>
      </c>
      <c r="F1002" s="1">
        <v>4.5</v>
      </c>
    </row>
    <row r="1003" spans="1:6" x14ac:dyDescent="0.25">
      <c r="A1003" t="s">
        <v>2717</v>
      </c>
      <c r="B1003">
        <v>2</v>
      </c>
      <c r="C1003">
        <v>1</v>
      </c>
      <c r="D1003" s="1">
        <v>244.64</v>
      </c>
      <c r="E1003" s="1">
        <v>122.32</v>
      </c>
      <c r="F1003" s="1">
        <v>2</v>
      </c>
    </row>
    <row r="1004" spans="1:6" x14ac:dyDescent="0.25">
      <c r="A1004" t="s">
        <v>2041</v>
      </c>
      <c r="B1004">
        <v>4</v>
      </c>
      <c r="C1004">
        <v>3</v>
      </c>
      <c r="D1004" s="1">
        <v>243.08</v>
      </c>
      <c r="E1004" s="1">
        <v>60.77</v>
      </c>
      <c r="F1004" s="1">
        <v>1.3333333333333333</v>
      </c>
    </row>
    <row r="1005" spans="1:6" x14ac:dyDescent="0.25">
      <c r="A1005" t="s">
        <v>3845</v>
      </c>
      <c r="B1005">
        <v>1</v>
      </c>
      <c r="C1005">
        <v>1</v>
      </c>
      <c r="D1005" s="1">
        <v>242.81</v>
      </c>
      <c r="E1005" s="1">
        <v>242.81</v>
      </c>
      <c r="F1005" s="1">
        <v>1</v>
      </c>
    </row>
    <row r="1006" spans="1:6" x14ac:dyDescent="0.25">
      <c r="A1006" t="s">
        <v>598</v>
      </c>
      <c r="B1006">
        <v>34</v>
      </c>
      <c r="C1006">
        <v>2</v>
      </c>
      <c r="D1006" s="1">
        <v>242.08</v>
      </c>
      <c r="E1006" s="1">
        <v>7.12</v>
      </c>
      <c r="F1006" s="1">
        <v>17</v>
      </c>
    </row>
    <row r="1007" spans="1:6" x14ac:dyDescent="0.25">
      <c r="A1007" t="s">
        <v>1883</v>
      </c>
      <c r="B1007">
        <v>5</v>
      </c>
      <c r="C1007">
        <v>3</v>
      </c>
      <c r="D1007" s="1">
        <v>242</v>
      </c>
      <c r="E1007" s="1">
        <v>48.4</v>
      </c>
      <c r="F1007" s="1">
        <v>1.6666666666666667</v>
      </c>
    </row>
    <row r="1008" spans="1:6" x14ac:dyDescent="0.25">
      <c r="A1008" t="s">
        <v>747</v>
      </c>
      <c r="B1008">
        <v>25</v>
      </c>
      <c r="C1008">
        <v>13</v>
      </c>
      <c r="D1008" s="1">
        <v>241.25</v>
      </c>
      <c r="E1008" s="1">
        <v>9.65</v>
      </c>
      <c r="F1008" s="1">
        <v>1.9230769230769231</v>
      </c>
    </row>
    <row r="1009" spans="1:6" x14ac:dyDescent="0.25">
      <c r="A1009" t="s">
        <v>748</v>
      </c>
      <c r="B1009">
        <v>25</v>
      </c>
      <c r="C1009">
        <v>13</v>
      </c>
      <c r="D1009" s="1">
        <v>241.25</v>
      </c>
      <c r="E1009" s="1">
        <v>9.65</v>
      </c>
      <c r="F1009" s="1">
        <v>1.9230769230769231</v>
      </c>
    </row>
    <row r="1010" spans="1:6" x14ac:dyDescent="0.25">
      <c r="A1010" t="s">
        <v>777</v>
      </c>
      <c r="B1010">
        <v>24</v>
      </c>
      <c r="C1010">
        <v>5</v>
      </c>
      <c r="D1010" s="1">
        <v>241.2</v>
      </c>
      <c r="E1010" s="1">
        <v>10.050000000000001</v>
      </c>
      <c r="F1010" s="1">
        <v>4.8</v>
      </c>
    </row>
    <row r="1011" spans="1:6" x14ac:dyDescent="0.25">
      <c r="A1011" t="s">
        <v>2274</v>
      </c>
      <c r="B1011">
        <v>3</v>
      </c>
      <c r="C1011">
        <v>2</v>
      </c>
      <c r="D1011" s="1">
        <v>241.08</v>
      </c>
      <c r="E1011" s="1">
        <v>80.36</v>
      </c>
      <c r="F1011" s="1">
        <v>1.5</v>
      </c>
    </row>
    <row r="1012" spans="1:6" x14ac:dyDescent="0.25">
      <c r="A1012" t="s">
        <v>946</v>
      </c>
      <c r="B1012">
        <v>17</v>
      </c>
      <c r="C1012">
        <v>5</v>
      </c>
      <c r="D1012" s="1">
        <v>240.73</v>
      </c>
      <c r="E1012" s="1">
        <v>14.160588235294119</v>
      </c>
      <c r="F1012" s="1">
        <v>3.4</v>
      </c>
    </row>
    <row r="1013" spans="1:6" x14ac:dyDescent="0.25">
      <c r="A1013" t="s">
        <v>2272</v>
      </c>
      <c r="B1013">
        <v>3</v>
      </c>
      <c r="C1013">
        <v>2</v>
      </c>
      <c r="D1013" s="1">
        <v>240.72</v>
      </c>
      <c r="E1013" s="1">
        <v>80.239999999999995</v>
      </c>
      <c r="F1013" s="1">
        <v>1.5</v>
      </c>
    </row>
    <row r="1014" spans="1:6" x14ac:dyDescent="0.25">
      <c r="A1014" t="s">
        <v>2132</v>
      </c>
      <c r="B1014">
        <v>4</v>
      </c>
      <c r="C1014">
        <v>4</v>
      </c>
      <c r="D1014" s="1">
        <v>240.64</v>
      </c>
      <c r="E1014" s="1">
        <v>60.16</v>
      </c>
      <c r="F1014" s="1">
        <v>1</v>
      </c>
    </row>
    <row r="1015" spans="1:6" x14ac:dyDescent="0.25">
      <c r="A1015" t="s">
        <v>2617</v>
      </c>
      <c r="B1015">
        <v>2</v>
      </c>
      <c r="C1015">
        <v>1</v>
      </c>
      <c r="D1015" s="1">
        <v>240.36</v>
      </c>
      <c r="E1015" s="1">
        <v>120.18</v>
      </c>
      <c r="F1015" s="1">
        <v>2</v>
      </c>
    </row>
    <row r="1016" spans="1:6" x14ac:dyDescent="0.25">
      <c r="A1016" t="s">
        <v>2715</v>
      </c>
      <c r="B1016">
        <v>2</v>
      </c>
      <c r="C1016">
        <v>1</v>
      </c>
      <c r="D1016" s="1">
        <v>240.16</v>
      </c>
      <c r="E1016" s="1">
        <v>120.08</v>
      </c>
      <c r="F1016" s="1">
        <v>2</v>
      </c>
    </row>
    <row r="1017" spans="1:6" x14ac:dyDescent="0.25">
      <c r="A1017" t="s">
        <v>49</v>
      </c>
      <c r="B1017">
        <v>360</v>
      </c>
      <c r="C1017">
        <v>11</v>
      </c>
      <c r="D1017" s="1">
        <v>240.08</v>
      </c>
      <c r="E1017" s="1">
        <v>0.66688888888888886</v>
      </c>
      <c r="F1017" s="1">
        <v>32.727272727272727</v>
      </c>
    </row>
    <row r="1018" spans="1:6" x14ac:dyDescent="0.25">
      <c r="A1018" t="s">
        <v>2266</v>
      </c>
      <c r="B1018">
        <v>3</v>
      </c>
      <c r="C1018">
        <v>2</v>
      </c>
      <c r="D1018" s="1">
        <v>240</v>
      </c>
      <c r="E1018" s="1">
        <v>80</v>
      </c>
      <c r="F1018" s="1">
        <v>1.5</v>
      </c>
    </row>
    <row r="1019" spans="1:6" x14ac:dyDescent="0.25">
      <c r="A1019" t="s">
        <v>3268</v>
      </c>
      <c r="B1019">
        <v>1</v>
      </c>
      <c r="C1019">
        <v>1</v>
      </c>
      <c r="D1019" s="1">
        <v>239.5</v>
      </c>
      <c r="E1019" s="1">
        <v>239.5</v>
      </c>
      <c r="F1019" s="1">
        <v>1</v>
      </c>
    </row>
    <row r="1020" spans="1:6" x14ac:dyDescent="0.25">
      <c r="A1020" t="s">
        <v>619</v>
      </c>
      <c r="B1020">
        <v>32</v>
      </c>
      <c r="C1020">
        <v>3</v>
      </c>
      <c r="D1020" s="1">
        <v>238.72</v>
      </c>
      <c r="E1020" s="1">
        <v>7.46</v>
      </c>
      <c r="F1020" s="1">
        <v>10.666666666666666</v>
      </c>
    </row>
    <row r="1021" spans="1:6" x14ac:dyDescent="0.25">
      <c r="A1021" t="s">
        <v>701</v>
      </c>
      <c r="B1021">
        <v>26</v>
      </c>
      <c r="C1021">
        <v>4</v>
      </c>
      <c r="D1021" s="1">
        <v>238.58</v>
      </c>
      <c r="E1021" s="1">
        <v>9.1761538461538468</v>
      </c>
      <c r="F1021" s="1">
        <v>6.5</v>
      </c>
    </row>
    <row r="1022" spans="1:6" x14ac:dyDescent="0.25">
      <c r="A1022" t="s">
        <v>1514</v>
      </c>
      <c r="B1022">
        <v>8</v>
      </c>
      <c r="C1022">
        <v>4</v>
      </c>
      <c r="D1022" s="1">
        <v>238.56</v>
      </c>
      <c r="E1022" s="1">
        <v>29.82</v>
      </c>
      <c r="F1022" s="1">
        <v>2</v>
      </c>
    </row>
    <row r="1023" spans="1:6" x14ac:dyDescent="0.25">
      <c r="A1023" t="s">
        <v>2391</v>
      </c>
      <c r="B1023">
        <v>3</v>
      </c>
      <c r="C1023">
        <v>3</v>
      </c>
      <c r="D1023" s="1">
        <v>238.19</v>
      </c>
      <c r="E1023" s="1">
        <v>79.396666666666675</v>
      </c>
      <c r="F1023" s="1">
        <v>1</v>
      </c>
    </row>
    <row r="1024" spans="1:6" x14ac:dyDescent="0.25">
      <c r="A1024" t="s">
        <v>2072</v>
      </c>
      <c r="B1024">
        <v>4</v>
      </c>
      <c r="C1024">
        <v>4</v>
      </c>
      <c r="D1024" s="1">
        <v>238.18</v>
      </c>
      <c r="E1024" s="1">
        <v>59.545000000000002</v>
      </c>
      <c r="F1024" s="1">
        <v>1</v>
      </c>
    </row>
    <row r="1025" spans="1:6" x14ac:dyDescent="0.25">
      <c r="A1025" t="s">
        <v>2719</v>
      </c>
      <c r="B1025">
        <v>2</v>
      </c>
      <c r="C1025">
        <v>1</v>
      </c>
      <c r="D1025" s="1">
        <v>237.76</v>
      </c>
      <c r="E1025" s="1">
        <v>118.88</v>
      </c>
      <c r="F1025" s="1">
        <v>2</v>
      </c>
    </row>
    <row r="1026" spans="1:6" x14ac:dyDescent="0.25">
      <c r="A1026" t="s">
        <v>309</v>
      </c>
      <c r="B1026">
        <v>72</v>
      </c>
      <c r="C1026">
        <v>3</v>
      </c>
      <c r="D1026" s="1">
        <v>237.6</v>
      </c>
      <c r="E1026" s="1">
        <v>3.3</v>
      </c>
      <c r="F1026" s="1">
        <v>24</v>
      </c>
    </row>
    <row r="1027" spans="1:6" x14ac:dyDescent="0.25">
      <c r="A1027" t="s">
        <v>1598</v>
      </c>
      <c r="B1027">
        <v>7</v>
      </c>
      <c r="C1027">
        <v>5</v>
      </c>
      <c r="D1027" s="1">
        <v>237.53</v>
      </c>
      <c r="E1027" s="1">
        <v>33.932857142857145</v>
      </c>
      <c r="F1027" s="1">
        <v>1.4</v>
      </c>
    </row>
    <row r="1028" spans="1:6" x14ac:dyDescent="0.25">
      <c r="A1028" t="s">
        <v>1540</v>
      </c>
      <c r="B1028">
        <v>8</v>
      </c>
      <c r="C1028">
        <v>3</v>
      </c>
      <c r="D1028" s="1">
        <v>237.12</v>
      </c>
      <c r="E1028" s="1">
        <v>29.64</v>
      </c>
      <c r="F1028" s="1">
        <v>2.6666666666666665</v>
      </c>
    </row>
    <row r="1029" spans="1:6" x14ac:dyDescent="0.25">
      <c r="A1029" t="s">
        <v>487</v>
      </c>
      <c r="B1029">
        <v>44</v>
      </c>
      <c r="C1029">
        <v>2</v>
      </c>
      <c r="D1029" s="1">
        <v>237.08</v>
      </c>
      <c r="E1029" s="1">
        <v>5.3881818181818186</v>
      </c>
      <c r="F1029" s="1">
        <v>22</v>
      </c>
    </row>
    <row r="1030" spans="1:6" x14ac:dyDescent="0.25">
      <c r="A1030" t="s">
        <v>2089</v>
      </c>
      <c r="B1030">
        <v>4</v>
      </c>
      <c r="C1030">
        <v>2</v>
      </c>
      <c r="D1030" s="1">
        <v>236.8</v>
      </c>
      <c r="E1030" s="1">
        <v>59.2</v>
      </c>
      <c r="F1030" s="1">
        <v>2</v>
      </c>
    </row>
    <row r="1031" spans="1:6" x14ac:dyDescent="0.25">
      <c r="A1031" t="s">
        <v>2259</v>
      </c>
      <c r="B1031">
        <v>3</v>
      </c>
      <c r="C1031">
        <v>3</v>
      </c>
      <c r="D1031" s="1">
        <v>236.45</v>
      </c>
      <c r="E1031" s="1">
        <v>78.816666666666677</v>
      </c>
      <c r="F1031" s="1">
        <v>1</v>
      </c>
    </row>
    <row r="1032" spans="1:6" x14ac:dyDescent="0.25">
      <c r="A1032" t="s">
        <v>2424</v>
      </c>
      <c r="B1032">
        <v>3</v>
      </c>
      <c r="C1032">
        <v>2</v>
      </c>
      <c r="D1032" s="1">
        <v>235.91</v>
      </c>
      <c r="E1032" s="1">
        <v>78.63666666666667</v>
      </c>
      <c r="F1032" s="1">
        <v>1.5</v>
      </c>
    </row>
    <row r="1033" spans="1:6" x14ac:dyDescent="0.25">
      <c r="A1033" t="s">
        <v>2327</v>
      </c>
      <c r="B1033">
        <v>3</v>
      </c>
      <c r="C1033">
        <v>2</v>
      </c>
      <c r="D1033" s="1">
        <v>235.62</v>
      </c>
      <c r="E1033" s="1">
        <v>78.540000000000006</v>
      </c>
      <c r="F1033" s="1">
        <v>1.5</v>
      </c>
    </row>
    <row r="1034" spans="1:6" x14ac:dyDescent="0.25">
      <c r="A1034" t="s">
        <v>1779</v>
      </c>
      <c r="B1034">
        <v>6</v>
      </c>
      <c r="C1034">
        <v>1</v>
      </c>
      <c r="D1034" s="1">
        <v>235.32</v>
      </c>
      <c r="E1034" s="1">
        <v>39.22</v>
      </c>
      <c r="F1034" s="1">
        <v>6</v>
      </c>
    </row>
    <row r="1035" spans="1:6" x14ac:dyDescent="0.25">
      <c r="A1035" t="s">
        <v>3150</v>
      </c>
      <c r="B1035">
        <v>1</v>
      </c>
      <c r="C1035">
        <v>1</v>
      </c>
      <c r="D1035" s="1">
        <v>234.82</v>
      </c>
      <c r="E1035" s="1">
        <v>234.82</v>
      </c>
      <c r="F1035" s="1">
        <v>1</v>
      </c>
    </row>
    <row r="1036" spans="1:6" x14ac:dyDescent="0.25">
      <c r="A1036" t="s">
        <v>1609</v>
      </c>
      <c r="B1036">
        <v>7</v>
      </c>
      <c r="C1036">
        <v>7</v>
      </c>
      <c r="D1036" s="1">
        <v>234.02</v>
      </c>
      <c r="E1036" s="1">
        <v>33.431428571428569</v>
      </c>
      <c r="F1036" s="1">
        <v>1</v>
      </c>
    </row>
    <row r="1037" spans="1:6" x14ac:dyDescent="0.25">
      <c r="A1037" t="s">
        <v>891</v>
      </c>
      <c r="B1037">
        <v>19</v>
      </c>
      <c r="C1037">
        <v>1</v>
      </c>
      <c r="D1037" s="1">
        <v>233.7</v>
      </c>
      <c r="E1037" s="1">
        <v>12.3</v>
      </c>
      <c r="F1037" s="1">
        <v>19</v>
      </c>
    </row>
    <row r="1038" spans="1:6" x14ac:dyDescent="0.25">
      <c r="A1038" t="s">
        <v>340</v>
      </c>
      <c r="B1038">
        <v>66</v>
      </c>
      <c r="C1038">
        <v>4</v>
      </c>
      <c r="D1038" s="1">
        <v>233.64</v>
      </c>
      <c r="E1038" s="1">
        <v>3.54</v>
      </c>
      <c r="F1038" s="1">
        <v>16.5</v>
      </c>
    </row>
    <row r="1039" spans="1:6" x14ac:dyDescent="0.25">
      <c r="A1039" t="s">
        <v>341</v>
      </c>
      <c r="B1039">
        <v>66</v>
      </c>
      <c r="C1039">
        <v>4</v>
      </c>
      <c r="D1039" s="1">
        <v>233.64</v>
      </c>
      <c r="E1039" s="1">
        <v>3.54</v>
      </c>
      <c r="F1039" s="1">
        <v>16.5</v>
      </c>
    </row>
    <row r="1040" spans="1:6" x14ac:dyDescent="0.25">
      <c r="A1040" t="s">
        <v>1520</v>
      </c>
      <c r="B1040">
        <v>8</v>
      </c>
      <c r="C1040">
        <v>6</v>
      </c>
      <c r="D1040" s="1">
        <v>233.52</v>
      </c>
      <c r="E1040" s="1">
        <v>29.19</v>
      </c>
      <c r="F1040" s="1">
        <v>1.3333333333333333</v>
      </c>
    </row>
    <row r="1041" spans="1:6" x14ac:dyDescent="0.25">
      <c r="A1041" t="s">
        <v>55</v>
      </c>
      <c r="B1041">
        <v>347</v>
      </c>
      <c r="C1041">
        <v>7</v>
      </c>
      <c r="D1041" s="1">
        <v>233.35</v>
      </c>
      <c r="E1041" s="1">
        <v>0.67247838616714695</v>
      </c>
      <c r="F1041" s="1">
        <v>49.571428571428569</v>
      </c>
    </row>
    <row r="1042" spans="1:6" x14ac:dyDescent="0.25">
      <c r="A1042" t="s">
        <v>1387</v>
      </c>
      <c r="B1042">
        <v>10</v>
      </c>
      <c r="C1042">
        <v>6</v>
      </c>
      <c r="D1042" s="1">
        <v>233.26</v>
      </c>
      <c r="E1042" s="1">
        <v>23.326000000000001</v>
      </c>
      <c r="F1042" s="1">
        <v>1.6666666666666667</v>
      </c>
    </row>
    <row r="1043" spans="1:6" x14ac:dyDescent="0.25">
      <c r="A1043" t="s">
        <v>1281</v>
      </c>
      <c r="B1043">
        <v>11</v>
      </c>
      <c r="C1043">
        <v>2</v>
      </c>
      <c r="D1043" s="1">
        <v>233</v>
      </c>
      <c r="E1043" s="1">
        <v>21.181818181818183</v>
      </c>
      <c r="F1043" s="1">
        <v>5.5</v>
      </c>
    </row>
    <row r="1044" spans="1:6" x14ac:dyDescent="0.25">
      <c r="A1044" t="s">
        <v>1755</v>
      </c>
      <c r="B1044">
        <v>6</v>
      </c>
      <c r="C1044">
        <v>2</v>
      </c>
      <c r="D1044" s="1">
        <v>233</v>
      </c>
      <c r="E1044" s="1">
        <v>38.833333333333336</v>
      </c>
      <c r="F1044" s="1">
        <v>3</v>
      </c>
    </row>
    <row r="1045" spans="1:6" x14ac:dyDescent="0.25">
      <c r="A1045" t="s">
        <v>2439</v>
      </c>
      <c r="B1045">
        <v>3</v>
      </c>
      <c r="C1045">
        <v>3</v>
      </c>
      <c r="D1045" s="1">
        <v>232.94</v>
      </c>
      <c r="E1045" s="1">
        <v>77.646666666666675</v>
      </c>
      <c r="F1045" s="1">
        <v>1</v>
      </c>
    </row>
    <row r="1046" spans="1:6" x14ac:dyDescent="0.25">
      <c r="A1046" t="s">
        <v>1137</v>
      </c>
      <c r="B1046">
        <v>13</v>
      </c>
      <c r="C1046">
        <v>10</v>
      </c>
      <c r="D1046" s="1">
        <v>232.7</v>
      </c>
      <c r="E1046" s="1">
        <v>17.899999999999999</v>
      </c>
      <c r="F1046" s="1">
        <v>1.3</v>
      </c>
    </row>
    <row r="1047" spans="1:6" x14ac:dyDescent="0.25">
      <c r="A1047" t="s">
        <v>1056</v>
      </c>
      <c r="B1047">
        <v>15</v>
      </c>
      <c r="C1047">
        <v>5</v>
      </c>
      <c r="D1047" s="1">
        <v>232.14</v>
      </c>
      <c r="E1047" s="1">
        <v>15.476000000000001</v>
      </c>
      <c r="F1047" s="1">
        <v>3</v>
      </c>
    </row>
    <row r="1048" spans="1:6" x14ac:dyDescent="0.25">
      <c r="A1048" t="s">
        <v>1905</v>
      </c>
      <c r="B1048">
        <v>5</v>
      </c>
      <c r="C1048">
        <v>5</v>
      </c>
      <c r="D1048" s="1">
        <v>232.1</v>
      </c>
      <c r="E1048" s="1">
        <v>46.42</v>
      </c>
      <c r="F1048" s="1">
        <v>1</v>
      </c>
    </row>
    <row r="1049" spans="1:6" x14ac:dyDescent="0.25">
      <c r="A1049" t="s">
        <v>59</v>
      </c>
      <c r="B1049">
        <v>314</v>
      </c>
      <c r="C1049">
        <v>6</v>
      </c>
      <c r="D1049" s="1">
        <v>231.9</v>
      </c>
      <c r="E1049" s="1">
        <v>0.73853503184713376</v>
      </c>
      <c r="F1049" s="1">
        <v>52.333333333333336</v>
      </c>
    </row>
    <row r="1050" spans="1:6" x14ac:dyDescent="0.25">
      <c r="A1050" t="s">
        <v>1610</v>
      </c>
      <c r="B1050">
        <v>7</v>
      </c>
      <c r="C1050">
        <v>6</v>
      </c>
      <c r="D1050" s="1">
        <v>231.89</v>
      </c>
      <c r="E1050" s="1">
        <v>33.127142857142857</v>
      </c>
      <c r="F1050" s="1">
        <v>1.1666666666666667</v>
      </c>
    </row>
    <row r="1051" spans="1:6" x14ac:dyDescent="0.25">
      <c r="A1051" t="s">
        <v>1223</v>
      </c>
      <c r="B1051">
        <v>12</v>
      </c>
      <c r="C1051">
        <v>4</v>
      </c>
      <c r="D1051" s="1">
        <v>231.84</v>
      </c>
      <c r="E1051" s="1">
        <v>19.32</v>
      </c>
      <c r="F1051" s="1">
        <v>3</v>
      </c>
    </row>
    <row r="1052" spans="1:6" x14ac:dyDescent="0.25">
      <c r="A1052" t="s">
        <v>783</v>
      </c>
      <c r="B1052">
        <v>24</v>
      </c>
      <c r="C1052">
        <v>12</v>
      </c>
      <c r="D1052" s="1">
        <v>231.6</v>
      </c>
      <c r="E1052" s="1">
        <v>9.65</v>
      </c>
      <c r="F1052" s="1">
        <v>2</v>
      </c>
    </row>
    <row r="1053" spans="1:6" x14ac:dyDescent="0.25">
      <c r="A1053" t="s">
        <v>784</v>
      </c>
      <c r="B1053">
        <v>24</v>
      </c>
      <c r="C1053">
        <v>12</v>
      </c>
      <c r="D1053" s="1">
        <v>231.6</v>
      </c>
      <c r="E1053" s="1">
        <v>9.65</v>
      </c>
      <c r="F1053" s="1">
        <v>2</v>
      </c>
    </row>
    <row r="1054" spans="1:6" x14ac:dyDescent="0.25">
      <c r="A1054" t="s">
        <v>860</v>
      </c>
      <c r="B1054">
        <v>20</v>
      </c>
      <c r="C1054">
        <v>4</v>
      </c>
      <c r="D1054" s="1">
        <v>230.98</v>
      </c>
      <c r="E1054" s="1">
        <v>11.548999999999999</v>
      </c>
      <c r="F1054" s="1">
        <v>5</v>
      </c>
    </row>
    <row r="1055" spans="1:6" x14ac:dyDescent="0.25">
      <c r="A1055" t="s">
        <v>975</v>
      </c>
      <c r="B1055">
        <v>17</v>
      </c>
      <c r="C1055">
        <v>3</v>
      </c>
      <c r="D1055" s="1">
        <v>230.79</v>
      </c>
      <c r="E1055" s="1">
        <v>13.575882352941177</v>
      </c>
      <c r="F1055" s="1">
        <v>5.666666666666667</v>
      </c>
    </row>
    <row r="1056" spans="1:6" x14ac:dyDescent="0.25">
      <c r="A1056" t="s">
        <v>52</v>
      </c>
      <c r="B1056">
        <v>353</v>
      </c>
      <c r="C1056">
        <v>18</v>
      </c>
      <c r="D1056" s="1">
        <v>230.24</v>
      </c>
      <c r="E1056" s="1">
        <v>0.6522379603399433</v>
      </c>
      <c r="F1056" s="1">
        <v>19.611111111111111</v>
      </c>
    </row>
    <row r="1057" spans="1:6" x14ac:dyDescent="0.25">
      <c r="A1057" t="s">
        <v>1720</v>
      </c>
      <c r="B1057">
        <v>6</v>
      </c>
      <c r="C1057">
        <v>1</v>
      </c>
      <c r="D1057" s="1">
        <v>230.1</v>
      </c>
      <c r="E1057" s="1">
        <v>38.35</v>
      </c>
      <c r="F1057" s="1">
        <v>6</v>
      </c>
    </row>
    <row r="1058" spans="1:6" x14ac:dyDescent="0.25">
      <c r="A1058" t="s">
        <v>41</v>
      </c>
      <c r="B1058">
        <v>474</v>
      </c>
      <c r="C1058">
        <v>14</v>
      </c>
      <c r="D1058" s="1">
        <v>229.74</v>
      </c>
      <c r="E1058" s="1">
        <v>0.48468354430379745</v>
      </c>
      <c r="F1058" s="1">
        <v>33.857142857142854</v>
      </c>
    </row>
    <row r="1059" spans="1:6" x14ac:dyDescent="0.25">
      <c r="A1059" t="s">
        <v>1008</v>
      </c>
      <c r="B1059">
        <v>16</v>
      </c>
      <c r="C1059">
        <v>3</v>
      </c>
      <c r="D1059" s="1">
        <v>229.32</v>
      </c>
      <c r="E1059" s="1">
        <v>14.3325</v>
      </c>
      <c r="F1059" s="1">
        <v>5.333333333333333</v>
      </c>
    </row>
    <row r="1060" spans="1:6" x14ac:dyDescent="0.25">
      <c r="A1060" t="s">
        <v>3099</v>
      </c>
      <c r="B1060">
        <v>1</v>
      </c>
      <c r="C1060">
        <v>1</v>
      </c>
      <c r="D1060" s="1">
        <v>229.27</v>
      </c>
      <c r="E1060" s="1">
        <v>229.27</v>
      </c>
      <c r="F1060" s="1">
        <v>1</v>
      </c>
    </row>
    <row r="1061" spans="1:6" x14ac:dyDescent="0.25">
      <c r="A1061" t="s">
        <v>1412</v>
      </c>
      <c r="B1061">
        <v>9</v>
      </c>
      <c r="C1061">
        <v>7</v>
      </c>
      <c r="D1061" s="1">
        <v>229.23</v>
      </c>
      <c r="E1061" s="1">
        <v>25.47</v>
      </c>
      <c r="F1061" s="1">
        <v>1.2857142857142858</v>
      </c>
    </row>
    <row r="1062" spans="1:6" x14ac:dyDescent="0.25">
      <c r="A1062" t="s">
        <v>1385</v>
      </c>
      <c r="B1062">
        <v>10</v>
      </c>
      <c r="C1062">
        <v>4</v>
      </c>
      <c r="D1062" s="1">
        <v>229.1</v>
      </c>
      <c r="E1062" s="1">
        <v>22.91</v>
      </c>
      <c r="F1062" s="1">
        <v>2.5</v>
      </c>
    </row>
    <row r="1063" spans="1:6" x14ac:dyDescent="0.25">
      <c r="A1063" t="s">
        <v>1606</v>
      </c>
      <c r="B1063">
        <v>7</v>
      </c>
      <c r="C1063">
        <v>4</v>
      </c>
      <c r="D1063" s="1">
        <v>229.05</v>
      </c>
      <c r="E1063" s="1">
        <v>32.721428571428568</v>
      </c>
      <c r="F1063" s="1">
        <v>1.75</v>
      </c>
    </row>
    <row r="1064" spans="1:6" x14ac:dyDescent="0.25">
      <c r="A1064" t="s">
        <v>2469</v>
      </c>
      <c r="B1064">
        <v>3</v>
      </c>
      <c r="C1064">
        <v>3</v>
      </c>
      <c r="D1064" s="1">
        <v>229.05</v>
      </c>
      <c r="E1064" s="1">
        <v>76.349999999999994</v>
      </c>
      <c r="F1064" s="1">
        <v>1</v>
      </c>
    </row>
    <row r="1065" spans="1:6" x14ac:dyDescent="0.25">
      <c r="A1065" t="s">
        <v>60</v>
      </c>
      <c r="B1065">
        <v>313</v>
      </c>
      <c r="C1065">
        <v>10</v>
      </c>
      <c r="D1065" s="1">
        <v>228.67</v>
      </c>
      <c r="E1065" s="1">
        <v>0.73057507987220449</v>
      </c>
      <c r="F1065" s="1">
        <v>31.3</v>
      </c>
    </row>
    <row r="1066" spans="1:6" x14ac:dyDescent="0.25">
      <c r="A1066" t="s">
        <v>3338</v>
      </c>
      <c r="B1066">
        <v>1</v>
      </c>
      <c r="C1066">
        <v>1</v>
      </c>
      <c r="D1066" s="1">
        <v>228.55</v>
      </c>
      <c r="E1066" s="1">
        <v>228.55</v>
      </c>
      <c r="F1066" s="1">
        <v>1</v>
      </c>
    </row>
    <row r="1067" spans="1:6" x14ac:dyDescent="0.25">
      <c r="A1067" t="s">
        <v>61</v>
      </c>
      <c r="B1067">
        <v>306</v>
      </c>
      <c r="C1067">
        <v>11</v>
      </c>
      <c r="D1067" s="1">
        <v>228.27</v>
      </c>
      <c r="E1067" s="1">
        <v>0.74598039215686274</v>
      </c>
      <c r="F1067" s="1">
        <v>27.818181818181817</v>
      </c>
    </row>
    <row r="1068" spans="1:6" x14ac:dyDescent="0.25">
      <c r="A1068" t="s">
        <v>74</v>
      </c>
      <c r="B1068">
        <v>290</v>
      </c>
      <c r="C1068">
        <v>26</v>
      </c>
      <c r="D1068" s="1">
        <v>227.94</v>
      </c>
      <c r="E1068" s="1">
        <v>0.78600000000000003</v>
      </c>
      <c r="F1068" s="1">
        <v>11.153846153846153</v>
      </c>
    </row>
    <row r="1069" spans="1:6" x14ac:dyDescent="0.25">
      <c r="A1069" t="s">
        <v>2138</v>
      </c>
      <c r="B1069">
        <v>4</v>
      </c>
      <c r="C1069">
        <v>4</v>
      </c>
      <c r="D1069" s="1">
        <v>227.63</v>
      </c>
      <c r="E1069" s="1">
        <v>56.907499999999999</v>
      </c>
      <c r="F1069" s="1">
        <v>1</v>
      </c>
    </row>
    <row r="1070" spans="1:6" x14ac:dyDescent="0.25">
      <c r="A1070" t="s">
        <v>3283</v>
      </c>
      <c r="B1070">
        <v>1</v>
      </c>
      <c r="C1070">
        <v>1</v>
      </c>
      <c r="D1070" s="1">
        <v>227.5</v>
      </c>
      <c r="E1070" s="1">
        <v>227.5</v>
      </c>
      <c r="F1070" s="1">
        <v>1</v>
      </c>
    </row>
    <row r="1071" spans="1:6" x14ac:dyDescent="0.25">
      <c r="A1071" t="s">
        <v>1417</v>
      </c>
      <c r="B1071">
        <v>9</v>
      </c>
      <c r="C1071">
        <v>9</v>
      </c>
      <c r="D1071" s="1">
        <v>227.43</v>
      </c>
      <c r="E1071" s="1">
        <v>25.27</v>
      </c>
      <c r="F1071" s="1">
        <v>1</v>
      </c>
    </row>
    <row r="1072" spans="1:6" x14ac:dyDescent="0.25">
      <c r="A1072" t="s">
        <v>907</v>
      </c>
      <c r="B1072">
        <v>19</v>
      </c>
      <c r="C1072">
        <v>3</v>
      </c>
      <c r="D1072" s="1">
        <v>226.91</v>
      </c>
      <c r="E1072" s="1">
        <v>11.942631578947369</v>
      </c>
      <c r="F1072" s="1">
        <v>6.333333333333333</v>
      </c>
    </row>
    <row r="1073" spans="1:6" x14ac:dyDescent="0.25">
      <c r="A1073" t="s">
        <v>993</v>
      </c>
      <c r="B1073">
        <v>16</v>
      </c>
      <c r="C1073">
        <v>10</v>
      </c>
      <c r="D1073" s="1">
        <v>226.11</v>
      </c>
      <c r="E1073" s="1">
        <v>14.131875000000001</v>
      </c>
      <c r="F1073" s="1">
        <v>1.6</v>
      </c>
    </row>
    <row r="1074" spans="1:6" x14ac:dyDescent="0.25">
      <c r="A1074" t="s">
        <v>1114</v>
      </c>
      <c r="B1074">
        <v>14</v>
      </c>
      <c r="C1074">
        <v>2</v>
      </c>
      <c r="D1074" s="1">
        <v>225.54</v>
      </c>
      <c r="E1074" s="1">
        <v>16.11</v>
      </c>
      <c r="F1074" s="1">
        <v>7</v>
      </c>
    </row>
    <row r="1075" spans="1:6" x14ac:dyDescent="0.25">
      <c r="A1075" t="s">
        <v>2271</v>
      </c>
      <c r="B1075">
        <v>3</v>
      </c>
      <c r="C1075">
        <v>1</v>
      </c>
      <c r="D1075" s="1">
        <v>225.3</v>
      </c>
      <c r="E1075" s="1">
        <v>75.099999999999994</v>
      </c>
      <c r="F1075" s="1">
        <v>3</v>
      </c>
    </row>
    <row r="1076" spans="1:6" x14ac:dyDescent="0.25">
      <c r="A1076" t="s">
        <v>1159</v>
      </c>
      <c r="B1076">
        <v>13</v>
      </c>
      <c r="C1076">
        <v>3</v>
      </c>
      <c r="D1076" s="1">
        <v>225.16</v>
      </c>
      <c r="E1076" s="1">
        <v>17.32</v>
      </c>
      <c r="F1076" s="1">
        <v>4.333333333333333</v>
      </c>
    </row>
    <row r="1077" spans="1:6" x14ac:dyDescent="0.25">
      <c r="A1077" t="s">
        <v>2034</v>
      </c>
      <c r="B1077">
        <v>4</v>
      </c>
      <c r="C1077">
        <v>3</v>
      </c>
      <c r="D1077" s="1">
        <v>224.64</v>
      </c>
      <c r="E1077" s="1">
        <v>56.16</v>
      </c>
      <c r="F1077" s="1">
        <v>1.3333333333333333</v>
      </c>
    </row>
    <row r="1078" spans="1:6" x14ac:dyDescent="0.25">
      <c r="A1078" t="s">
        <v>1901</v>
      </c>
      <c r="B1078">
        <v>5</v>
      </c>
      <c r="C1078">
        <v>5</v>
      </c>
      <c r="D1078" s="1">
        <v>224.51</v>
      </c>
      <c r="E1078" s="1">
        <v>44.902000000000001</v>
      </c>
      <c r="F1078" s="1">
        <v>1</v>
      </c>
    </row>
    <row r="1079" spans="1:6" x14ac:dyDescent="0.25">
      <c r="A1079" t="s">
        <v>2661</v>
      </c>
      <c r="B1079">
        <v>2</v>
      </c>
      <c r="C1079">
        <v>2</v>
      </c>
      <c r="D1079" s="1">
        <v>224.45</v>
      </c>
      <c r="E1079" s="1">
        <v>112.22499999999999</v>
      </c>
      <c r="F1079" s="1">
        <v>1</v>
      </c>
    </row>
    <row r="1080" spans="1:6" x14ac:dyDescent="0.25">
      <c r="A1080" t="s">
        <v>674</v>
      </c>
      <c r="B1080">
        <v>28</v>
      </c>
      <c r="C1080">
        <v>6</v>
      </c>
      <c r="D1080" s="1">
        <v>223.88</v>
      </c>
      <c r="E1080" s="1">
        <v>7.9957142857142856</v>
      </c>
      <c r="F1080" s="1">
        <v>4.666666666666667</v>
      </c>
    </row>
    <row r="1081" spans="1:6" x14ac:dyDescent="0.25">
      <c r="A1081" t="s">
        <v>1715</v>
      </c>
      <c r="B1081">
        <v>6</v>
      </c>
      <c r="C1081">
        <v>4</v>
      </c>
      <c r="D1081" s="1">
        <v>223.63</v>
      </c>
      <c r="E1081" s="1">
        <v>37.271666666666661</v>
      </c>
      <c r="F1081" s="1">
        <v>1.5</v>
      </c>
    </row>
    <row r="1082" spans="1:6" x14ac:dyDescent="0.25">
      <c r="A1082" t="s">
        <v>2192</v>
      </c>
      <c r="B1082">
        <v>4</v>
      </c>
      <c r="C1082">
        <v>4</v>
      </c>
      <c r="D1082" s="1">
        <v>222.76</v>
      </c>
      <c r="E1082" s="1">
        <v>55.69</v>
      </c>
      <c r="F1082" s="1">
        <v>1</v>
      </c>
    </row>
    <row r="1083" spans="1:6" x14ac:dyDescent="0.25">
      <c r="A1083" t="s">
        <v>2002</v>
      </c>
      <c r="B1083">
        <v>5</v>
      </c>
      <c r="C1083">
        <v>3</v>
      </c>
      <c r="D1083" s="1">
        <v>222.2</v>
      </c>
      <c r="E1083" s="1">
        <v>44.44</v>
      </c>
      <c r="F1083" s="1">
        <v>1.6666666666666667</v>
      </c>
    </row>
    <row r="1084" spans="1:6" x14ac:dyDescent="0.25">
      <c r="A1084" t="s">
        <v>1688</v>
      </c>
      <c r="B1084">
        <v>6</v>
      </c>
      <c r="C1084">
        <v>3</v>
      </c>
      <c r="D1084" s="1">
        <v>222.07</v>
      </c>
      <c r="E1084" s="1">
        <v>37.011666666666663</v>
      </c>
      <c r="F1084" s="1">
        <v>2</v>
      </c>
    </row>
    <row r="1085" spans="1:6" x14ac:dyDescent="0.25">
      <c r="A1085" t="s">
        <v>1057</v>
      </c>
      <c r="B1085">
        <v>15</v>
      </c>
      <c r="C1085">
        <v>6</v>
      </c>
      <c r="D1085" s="1">
        <v>221.97</v>
      </c>
      <c r="E1085" s="1">
        <v>14.798</v>
      </c>
      <c r="F1085" s="1">
        <v>2.5</v>
      </c>
    </row>
    <row r="1086" spans="1:6" x14ac:dyDescent="0.25">
      <c r="A1086" t="s">
        <v>1299</v>
      </c>
      <c r="B1086">
        <v>11</v>
      </c>
      <c r="C1086">
        <v>2</v>
      </c>
      <c r="D1086" s="1">
        <v>221.76</v>
      </c>
      <c r="E1086" s="1">
        <v>20.16</v>
      </c>
      <c r="F1086" s="1">
        <v>5.5</v>
      </c>
    </row>
    <row r="1087" spans="1:6" x14ac:dyDescent="0.25">
      <c r="A1087" t="s">
        <v>1611</v>
      </c>
      <c r="B1087">
        <v>7</v>
      </c>
      <c r="C1087">
        <v>5</v>
      </c>
      <c r="D1087" s="1">
        <v>221.72</v>
      </c>
      <c r="E1087" s="1">
        <v>31.674285714285713</v>
      </c>
      <c r="F1087" s="1">
        <v>1.4</v>
      </c>
    </row>
    <row r="1088" spans="1:6" x14ac:dyDescent="0.25">
      <c r="A1088" t="s">
        <v>2193</v>
      </c>
      <c r="B1088">
        <v>4</v>
      </c>
      <c r="C1088">
        <v>2</v>
      </c>
      <c r="D1088" s="1">
        <v>221.52</v>
      </c>
      <c r="E1088" s="1">
        <v>55.38</v>
      </c>
      <c r="F1088" s="1">
        <v>2</v>
      </c>
    </row>
    <row r="1089" spans="1:6" x14ac:dyDescent="0.25">
      <c r="A1089" t="s">
        <v>1087</v>
      </c>
      <c r="B1089">
        <v>14</v>
      </c>
      <c r="C1089">
        <v>5</v>
      </c>
      <c r="D1089" s="1">
        <v>221.44</v>
      </c>
      <c r="E1089" s="1">
        <v>15.817142857142857</v>
      </c>
      <c r="F1089" s="1">
        <v>2.8</v>
      </c>
    </row>
    <row r="1090" spans="1:6" x14ac:dyDescent="0.25">
      <c r="A1090" t="s">
        <v>2534</v>
      </c>
      <c r="B1090">
        <v>3</v>
      </c>
      <c r="C1090">
        <v>1</v>
      </c>
      <c r="D1090" s="1">
        <v>221.4</v>
      </c>
      <c r="E1090" s="1">
        <v>73.8</v>
      </c>
      <c r="F1090" s="1">
        <v>3</v>
      </c>
    </row>
    <row r="1091" spans="1:6" x14ac:dyDescent="0.25">
      <c r="A1091" t="s">
        <v>265</v>
      </c>
      <c r="B1091">
        <v>86</v>
      </c>
      <c r="C1091">
        <v>1</v>
      </c>
      <c r="D1091" s="1">
        <v>221.02</v>
      </c>
      <c r="E1091" s="1">
        <v>2.57</v>
      </c>
      <c r="F1091" s="1">
        <v>86</v>
      </c>
    </row>
    <row r="1092" spans="1:6" x14ac:dyDescent="0.25">
      <c r="A1092" t="s">
        <v>2784</v>
      </c>
      <c r="B1092">
        <v>2</v>
      </c>
      <c r="C1092">
        <v>1</v>
      </c>
      <c r="D1092" s="1">
        <v>220.86</v>
      </c>
      <c r="E1092" s="1">
        <v>110.43</v>
      </c>
      <c r="F1092" s="1">
        <v>2</v>
      </c>
    </row>
    <row r="1093" spans="1:6" x14ac:dyDescent="0.25">
      <c r="A1093" t="s">
        <v>1421</v>
      </c>
      <c r="B1093">
        <v>9</v>
      </c>
      <c r="C1093">
        <v>5</v>
      </c>
      <c r="D1093" s="1">
        <v>220.77</v>
      </c>
      <c r="E1093" s="1">
        <v>24.53</v>
      </c>
      <c r="F1093" s="1">
        <v>1.8</v>
      </c>
    </row>
    <row r="1094" spans="1:6" x14ac:dyDescent="0.25">
      <c r="A1094" t="s">
        <v>2421</v>
      </c>
      <c r="B1094">
        <v>3</v>
      </c>
      <c r="C1094">
        <v>3</v>
      </c>
      <c r="D1094" s="1">
        <v>220.77</v>
      </c>
      <c r="E1094" s="1">
        <v>73.59</v>
      </c>
      <c r="F1094" s="1">
        <v>1</v>
      </c>
    </row>
    <row r="1095" spans="1:6" x14ac:dyDescent="0.25">
      <c r="A1095" t="s">
        <v>1682</v>
      </c>
      <c r="B1095">
        <v>6</v>
      </c>
      <c r="C1095">
        <v>6</v>
      </c>
      <c r="D1095" s="1">
        <v>220.65</v>
      </c>
      <c r="E1095" s="1">
        <v>36.774999999999999</v>
      </c>
      <c r="F1095" s="1">
        <v>1</v>
      </c>
    </row>
    <row r="1096" spans="1:6" x14ac:dyDescent="0.25">
      <c r="A1096" t="s">
        <v>2265</v>
      </c>
      <c r="B1096">
        <v>3</v>
      </c>
      <c r="C1096">
        <v>2</v>
      </c>
      <c r="D1096" s="1">
        <v>220.5</v>
      </c>
      <c r="E1096" s="1">
        <v>73.5</v>
      </c>
      <c r="F1096" s="1">
        <v>1.5</v>
      </c>
    </row>
    <row r="1097" spans="1:6" x14ac:dyDescent="0.25">
      <c r="A1097" t="s">
        <v>323</v>
      </c>
      <c r="B1097">
        <v>69</v>
      </c>
      <c r="C1097">
        <v>5</v>
      </c>
      <c r="D1097" s="1">
        <v>220.41</v>
      </c>
      <c r="E1097" s="1">
        <v>3.1943478260869567</v>
      </c>
      <c r="F1097" s="1">
        <v>13.8</v>
      </c>
    </row>
    <row r="1098" spans="1:6" x14ac:dyDescent="0.25">
      <c r="A1098" t="s">
        <v>1553</v>
      </c>
      <c r="B1098">
        <v>8</v>
      </c>
      <c r="C1098">
        <v>4</v>
      </c>
      <c r="D1098" s="1">
        <v>220.11</v>
      </c>
      <c r="E1098" s="1">
        <v>27.513750000000002</v>
      </c>
      <c r="F1098" s="1">
        <v>2</v>
      </c>
    </row>
    <row r="1099" spans="1:6" x14ac:dyDescent="0.25">
      <c r="A1099" t="s">
        <v>1262</v>
      </c>
      <c r="B1099">
        <v>11</v>
      </c>
      <c r="C1099">
        <v>3</v>
      </c>
      <c r="D1099" s="1">
        <v>220</v>
      </c>
      <c r="E1099" s="1">
        <v>20</v>
      </c>
      <c r="F1099" s="1">
        <v>3.6666666666666665</v>
      </c>
    </row>
    <row r="1100" spans="1:6" x14ac:dyDescent="0.25">
      <c r="A1100" t="s">
        <v>2783</v>
      </c>
      <c r="B1100">
        <v>2</v>
      </c>
      <c r="C1100">
        <v>2</v>
      </c>
      <c r="D1100" s="1">
        <v>219.7</v>
      </c>
      <c r="E1100" s="1">
        <v>109.85</v>
      </c>
      <c r="F1100" s="1">
        <v>1</v>
      </c>
    </row>
    <row r="1101" spans="1:6" x14ac:dyDescent="0.25">
      <c r="A1101" t="s">
        <v>2894</v>
      </c>
      <c r="B1101">
        <v>2</v>
      </c>
      <c r="C1101">
        <v>2</v>
      </c>
      <c r="D1101" s="1">
        <v>219.61</v>
      </c>
      <c r="E1101" s="1">
        <v>109.80500000000001</v>
      </c>
      <c r="F1101" s="1">
        <v>1</v>
      </c>
    </row>
    <row r="1102" spans="1:6" x14ac:dyDescent="0.25">
      <c r="A1102" t="s">
        <v>2252</v>
      </c>
      <c r="B1102">
        <v>4</v>
      </c>
      <c r="C1102">
        <v>4</v>
      </c>
      <c r="D1102" s="1">
        <v>219.56</v>
      </c>
      <c r="E1102" s="1">
        <v>54.89</v>
      </c>
      <c r="F1102" s="1">
        <v>1</v>
      </c>
    </row>
    <row r="1103" spans="1:6" x14ac:dyDescent="0.25">
      <c r="A1103" t="s">
        <v>3271</v>
      </c>
      <c r="B1103">
        <v>1</v>
      </c>
      <c r="C1103">
        <v>1</v>
      </c>
      <c r="D1103" s="1">
        <v>219</v>
      </c>
      <c r="E1103" s="1">
        <v>219</v>
      </c>
      <c r="F1103" s="1">
        <v>1</v>
      </c>
    </row>
    <row r="1104" spans="1:6" x14ac:dyDescent="0.25">
      <c r="A1104" t="s">
        <v>2075</v>
      </c>
      <c r="B1104">
        <v>4</v>
      </c>
      <c r="C1104">
        <v>3</v>
      </c>
      <c r="D1104" s="1">
        <v>218.78</v>
      </c>
      <c r="E1104" s="1">
        <v>54.695</v>
      </c>
      <c r="F1104" s="1">
        <v>1.3333333333333333</v>
      </c>
    </row>
    <row r="1105" spans="1:6" x14ac:dyDescent="0.25">
      <c r="A1105" t="s">
        <v>3100</v>
      </c>
      <c r="B1105">
        <v>1</v>
      </c>
      <c r="C1105">
        <v>1</v>
      </c>
      <c r="D1105" s="1">
        <v>218.45</v>
      </c>
      <c r="E1105" s="1">
        <v>218.45</v>
      </c>
      <c r="F1105" s="1">
        <v>1</v>
      </c>
    </row>
    <row r="1106" spans="1:6" x14ac:dyDescent="0.25">
      <c r="A1106" t="s">
        <v>286</v>
      </c>
      <c r="B1106">
        <v>78</v>
      </c>
      <c r="C1106">
        <v>2</v>
      </c>
      <c r="D1106" s="1">
        <v>218.4</v>
      </c>
      <c r="E1106" s="1">
        <v>2.8</v>
      </c>
      <c r="F1106" s="1">
        <v>39</v>
      </c>
    </row>
    <row r="1107" spans="1:6" x14ac:dyDescent="0.25">
      <c r="A1107" t="s">
        <v>1062</v>
      </c>
      <c r="B1107">
        <v>15</v>
      </c>
      <c r="C1107">
        <v>3</v>
      </c>
      <c r="D1107" s="1">
        <v>218.28</v>
      </c>
      <c r="E1107" s="1">
        <v>14.552</v>
      </c>
      <c r="F1107" s="1">
        <v>5</v>
      </c>
    </row>
    <row r="1108" spans="1:6" x14ac:dyDescent="0.25">
      <c r="A1108" t="s">
        <v>2618</v>
      </c>
      <c r="B1108">
        <v>2</v>
      </c>
      <c r="C1108">
        <v>1</v>
      </c>
      <c r="D1108" s="1">
        <v>218.26</v>
      </c>
      <c r="E1108" s="1">
        <v>109.13</v>
      </c>
      <c r="F1108" s="1">
        <v>2</v>
      </c>
    </row>
    <row r="1109" spans="1:6" x14ac:dyDescent="0.25">
      <c r="A1109" t="s">
        <v>1859</v>
      </c>
      <c r="B1109">
        <v>5</v>
      </c>
      <c r="C1109">
        <v>3</v>
      </c>
      <c r="D1109" s="1">
        <v>217.75</v>
      </c>
      <c r="E1109" s="1">
        <v>43.55</v>
      </c>
      <c r="F1109" s="1">
        <v>1.6666666666666667</v>
      </c>
    </row>
    <row r="1110" spans="1:6" x14ac:dyDescent="0.25">
      <c r="A1110" t="s">
        <v>2218</v>
      </c>
      <c r="B1110">
        <v>4</v>
      </c>
      <c r="C1110">
        <v>2</v>
      </c>
      <c r="D1110" s="1">
        <v>217.64</v>
      </c>
      <c r="E1110" s="1">
        <v>54.41</v>
      </c>
      <c r="F1110" s="1">
        <v>2</v>
      </c>
    </row>
    <row r="1111" spans="1:6" x14ac:dyDescent="0.25">
      <c r="A1111" t="s">
        <v>2601</v>
      </c>
      <c r="B1111">
        <v>2</v>
      </c>
      <c r="C1111">
        <v>2</v>
      </c>
      <c r="D1111" s="1">
        <v>217.58</v>
      </c>
      <c r="E1111" s="1">
        <v>108.79</v>
      </c>
      <c r="F1111" s="1">
        <v>1</v>
      </c>
    </row>
    <row r="1112" spans="1:6" x14ac:dyDescent="0.25">
      <c r="A1112" t="s">
        <v>2900</v>
      </c>
      <c r="B1112">
        <v>2</v>
      </c>
      <c r="C1112">
        <v>2</v>
      </c>
      <c r="D1112" s="1">
        <v>217.39</v>
      </c>
      <c r="E1112" s="1">
        <v>108.69499999999999</v>
      </c>
      <c r="F1112" s="1">
        <v>1</v>
      </c>
    </row>
    <row r="1113" spans="1:6" x14ac:dyDescent="0.25">
      <c r="A1113" t="s">
        <v>1545</v>
      </c>
      <c r="B1113">
        <v>8</v>
      </c>
      <c r="C1113">
        <v>4</v>
      </c>
      <c r="D1113" s="1">
        <v>217</v>
      </c>
      <c r="E1113" s="1">
        <v>27.125</v>
      </c>
      <c r="F1113" s="1">
        <v>2</v>
      </c>
    </row>
    <row r="1114" spans="1:6" x14ac:dyDescent="0.25">
      <c r="A1114" t="s">
        <v>557</v>
      </c>
      <c r="B1114">
        <v>37</v>
      </c>
      <c r="C1114">
        <v>7</v>
      </c>
      <c r="D1114" s="1">
        <v>216.82</v>
      </c>
      <c r="E1114" s="1">
        <v>5.86</v>
      </c>
      <c r="F1114" s="1">
        <v>5.2857142857142856</v>
      </c>
    </row>
    <row r="1115" spans="1:6" x14ac:dyDescent="0.25">
      <c r="A1115" t="s">
        <v>1356</v>
      </c>
      <c r="B1115">
        <v>10</v>
      </c>
      <c r="C1115">
        <v>2</v>
      </c>
      <c r="D1115" s="1">
        <v>216.7</v>
      </c>
      <c r="E1115" s="1">
        <v>21.67</v>
      </c>
      <c r="F1115" s="1">
        <v>5</v>
      </c>
    </row>
    <row r="1116" spans="1:6" x14ac:dyDescent="0.25">
      <c r="A1116" t="s">
        <v>1357</v>
      </c>
      <c r="B1116">
        <v>10</v>
      </c>
      <c r="C1116">
        <v>2</v>
      </c>
      <c r="D1116" s="1">
        <v>216.7</v>
      </c>
      <c r="E1116" s="1">
        <v>21.67</v>
      </c>
      <c r="F1116" s="1">
        <v>5</v>
      </c>
    </row>
    <row r="1117" spans="1:6" x14ac:dyDescent="0.25">
      <c r="A1117" t="s">
        <v>3169</v>
      </c>
      <c r="B1117">
        <v>1</v>
      </c>
      <c r="C1117">
        <v>1</v>
      </c>
      <c r="D1117" s="1">
        <v>216.38</v>
      </c>
      <c r="E1117" s="1">
        <v>216.38</v>
      </c>
      <c r="F1117" s="1">
        <v>1</v>
      </c>
    </row>
    <row r="1118" spans="1:6" x14ac:dyDescent="0.25">
      <c r="A1118" t="s">
        <v>2578</v>
      </c>
      <c r="B1118">
        <v>2</v>
      </c>
      <c r="C1118">
        <v>2</v>
      </c>
      <c r="D1118" s="1">
        <v>216.37</v>
      </c>
      <c r="E1118" s="1">
        <v>108.185</v>
      </c>
      <c r="F1118" s="1">
        <v>1</v>
      </c>
    </row>
    <row r="1119" spans="1:6" x14ac:dyDescent="0.25">
      <c r="A1119" t="s">
        <v>1607</v>
      </c>
      <c r="B1119">
        <v>7</v>
      </c>
      <c r="C1119">
        <v>3</v>
      </c>
      <c r="D1119" s="1">
        <v>216.28</v>
      </c>
      <c r="E1119" s="1">
        <v>30.897142857142857</v>
      </c>
      <c r="F1119" s="1">
        <v>2.3333333333333335</v>
      </c>
    </row>
    <row r="1120" spans="1:6" x14ac:dyDescent="0.25">
      <c r="A1120" t="s">
        <v>1685</v>
      </c>
      <c r="B1120">
        <v>6</v>
      </c>
      <c r="C1120">
        <v>2</v>
      </c>
      <c r="D1120" s="1">
        <v>215.65</v>
      </c>
      <c r="E1120" s="1">
        <v>35.941666666666663</v>
      </c>
      <c r="F1120" s="1">
        <v>3</v>
      </c>
    </row>
    <row r="1121" spans="1:6" x14ac:dyDescent="0.25">
      <c r="A1121" t="s">
        <v>1195</v>
      </c>
      <c r="B1121">
        <v>12</v>
      </c>
      <c r="C1121">
        <v>11</v>
      </c>
      <c r="D1121" s="1">
        <v>214.59</v>
      </c>
      <c r="E1121" s="1">
        <v>17.8825</v>
      </c>
      <c r="F1121" s="1">
        <v>1.0909090909090908</v>
      </c>
    </row>
    <row r="1122" spans="1:6" x14ac:dyDescent="0.25">
      <c r="A1122" t="s">
        <v>2948</v>
      </c>
      <c r="B1122">
        <v>2</v>
      </c>
      <c r="C1122">
        <v>1</v>
      </c>
      <c r="D1122" s="1">
        <v>214.54</v>
      </c>
      <c r="E1122" s="1">
        <v>107.27</v>
      </c>
      <c r="F1122" s="1">
        <v>2</v>
      </c>
    </row>
    <row r="1123" spans="1:6" x14ac:dyDescent="0.25">
      <c r="A1123" t="s">
        <v>1541</v>
      </c>
      <c r="B1123">
        <v>8</v>
      </c>
      <c r="C1123">
        <v>2</v>
      </c>
      <c r="D1123" s="1">
        <v>214.32</v>
      </c>
      <c r="E1123" s="1">
        <v>26.79</v>
      </c>
      <c r="F1123" s="1">
        <v>4</v>
      </c>
    </row>
    <row r="1124" spans="1:6" x14ac:dyDescent="0.25">
      <c r="A1124" t="s">
        <v>1716</v>
      </c>
      <c r="B1124">
        <v>6</v>
      </c>
      <c r="C1124">
        <v>6</v>
      </c>
      <c r="D1124" s="1">
        <v>214.32</v>
      </c>
      <c r="E1124" s="1">
        <v>35.72</v>
      </c>
      <c r="F1124" s="1">
        <v>1</v>
      </c>
    </row>
    <row r="1125" spans="1:6" x14ac:dyDescent="0.25">
      <c r="A1125" t="s">
        <v>1860</v>
      </c>
      <c r="B1125">
        <v>5</v>
      </c>
      <c r="C1125">
        <v>4</v>
      </c>
      <c r="D1125" s="1">
        <v>214.15</v>
      </c>
      <c r="E1125" s="1">
        <v>42.83</v>
      </c>
      <c r="F1125" s="1">
        <v>1.25</v>
      </c>
    </row>
    <row r="1126" spans="1:6" x14ac:dyDescent="0.25">
      <c r="A1126" t="s">
        <v>72</v>
      </c>
      <c r="B1126">
        <v>291</v>
      </c>
      <c r="C1126">
        <v>12</v>
      </c>
      <c r="D1126" s="1">
        <v>214</v>
      </c>
      <c r="E1126" s="1">
        <v>0.73539518900343648</v>
      </c>
      <c r="F1126" s="1">
        <v>24.25</v>
      </c>
    </row>
    <row r="1127" spans="1:6" x14ac:dyDescent="0.25">
      <c r="A1127" t="s">
        <v>1627</v>
      </c>
      <c r="B1127">
        <v>7</v>
      </c>
      <c r="C1127">
        <v>7</v>
      </c>
      <c r="D1127" s="1">
        <v>214</v>
      </c>
      <c r="E1127" s="1">
        <v>30.571428571428569</v>
      </c>
      <c r="F1127" s="1">
        <v>1</v>
      </c>
    </row>
    <row r="1128" spans="1:6" x14ac:dyDescent="0.25">
      <c r="A1128" t="s">
        <v>1424</v>
      </c>
      <c r="B1128">
        <v>9</v>
      </c>
      <c r="C1128">
        <v>8</v>
      </c>
      <c r="D1128" s="1">
        <v>213.8</v>
      </c>
      <c r="E1128" s="1">
        <v>23.755555555555556</v>
      </c>
      <c r="F1128" s="1">
        <v>1.125</v>
      </c>
    </row>
    <row r="1129" spans="1:6" x14ac:dyDescent="0.25">
      <c r="A1129" t="s">
        <v>437</v>
      </c>
      <c r="B1129">
        <v>50</v>
      </c>
      <c r="C1129">
        <v>12</v>
      </c>
      <c r="D1129" s="1">
        <v>213.01</v>
      </c>
      <c r="E1129" s="1">
        <v>4.2602000000000002</v>
      </c>
      <c r="F1129" s="1">
        <v>4.166666666666667</v>
      </c>
    </row>
    <row r="1130" spans="1:6" x14ac:dyDescent="0.25">
      <c r="A1130" t="s">
        <v>1176</v>
      </c>
      <c r="B1130">
        <v>13</v>
      </c>
      <c r="C1130">
        <v>6</v>
      </c>
      <c r="D1130" s="1">
        <v>212.74</v>
      </c>
      <c r="E1130" s="1">
        <v>16.364615384615384</v>
      </c>
      <c r="F1130" s="1">
        <v>2.1666666666666665</v>
      </c>
    </row>
    <row r="1131" spans="1:6" x14ac:dyDescent="0.25">
      <c r="A1131" t="s">
        <v>743</v>
      </c>
      <c r="B1131">
        <v>25</v>
      </c>
      <c r="C1131">
        <v>7</v>
      </c>
      <c r="D1131" s="1">
        <v>212.47</v>
      </c>
      <c r="E1131" s="1">
        <v>8.4987999999999992</v>
      </c>
      <c r="F1131" s="1">
        <v>3.5714285714285716</v>
      </c>
    </row>
    <row r="1132" spans="1:6" x14ac:dyDescent="0.25">
      <c r="A1132" t="s">
        <v>1857</v>
      </c>
      <c r="B1132">
        <v>5</v>
      </c>
      <c r="C1132">
        <v>2</v>
      </c>
      <c r="D1132" s="1">
        <v>212.16</v>
      </c>
      <c r="E1132" s="1">
        <v>42.432000000000002</v>
      </c>
      <c r="F1132" s="1">
        <v>2.5</v>
      </c>
    </row>
    <row r="1133" spans="1:6" x14ac:dyDescent="0.25">
      <c r="A1133" t="s">
        <v>2384</v>
      </c>
      <c r="B1133">
        <v>3</v>
      </c>
      <c r="C1133">
        <v>2</v>
      </c>
      <c r="D1133" s="1">
        <v>212.04</v>
      </c>
      <c r="E1133" s="1">
        <v>70.680000000000007</v>
      </c>
      <c r="F1133" s="1">
        <v>1.5</v>
      </c>
    </row>
    <row r="1134" spans="1:6" x14ac:dyDescent="0.25">
      <c r="A1134" t="s">
        <v>478</v>
      </c>
      <c r="B1134">
        <v>45</v>
      </c>
      <c r="C1134">
        <v>15</v>
      </c>
      <c r="D1134" s="1">
        <v>211.9</v>
      </c>
      <c r="E1134" s="1">
        <v>4.7088888888888887</v>
      </c>
      <c r="F1134" s="1">
        <v>3</v>
      </c>
    </row>
    <row r="1135" spans="1:6" x14ac:dyDescent="0.25">
      <c r="A1135" t="s">
        <v>97</v>
      </c>
      <c r="B1135">
        <v>234</v>
      </c>
      <c r="C1135">
        <v>10</v>
      </c>
      <c r="D1135" s="1">
        <v>211.26</v>
      </c>
      <c r="E1135" s="1">
        <v>0.9028205128205129</v>
      </c>
      <c r="F1135" s="1">
        <v>23.4</v>
      </c>
    </row>
    <row r="1136" spans="1:6" x14ac:dyDescent="0.25">
      <c r="A1136" t="s">
        <v>2116</v>
      </c>
      <c r="B1136">
        <v>4</v>
      </c>
      <c r="C1136">
        <v>2</v>
      </c>
      <c r="D1136" s="1">
        <v>211.12</v>
      </c>
      <c r="E1136" s="1">
        <v>52.78</v>
      </c>
      <c r="F1136" s="1">
        <v>2</v>
      </c>
    </row>
    <row r="1137" spans="1:6" x14ac:dyDescent="0.25">
      <c r="A1137" t="s">
        <v>1713</v>
      </c>
      <c r="B1137">
        <v>6</v>
      </c>
      <c r="C1137">
        <v>6</v>
      </c>
      <c r="D1137" s="1">
        <v>210.72</v>
      </c>
      <c r="E1137" s="1">
        <v>35.119999999999997</v>
      </c>
      <c r="F1137" s="1">
        <v>1</v>
      </c>
    </row>
    <row r="1138" spans="1:6" x14ac:dyDescent="0.25">
      <c r="A1138" t="s">
        <v>483</v>
      </c>
      <c r="B1138">
        <v>45</v>
      </c>
      <c r="C1138">
        <v>11</v>
      </c>
      <c r="D1138" s="1">
        <v>210.48</v>
      </c>
      <c r="E1138" s="1">
        <v>4.6773333333333333</v>
      </c>
      <c r="F1138" s="1">
        <v>4.0909090909090908</v>
      </c>
    </row>
    <row r="1139" spans="1:6" x14ac:dyDescent="0.25">
      <c r="A1139" t="s">
        <v>432</v>
      </c>
      <c r="B1139">
        <v>51</v>
      </c>
      <c r="C1139">
        <v>4</v>
      </c>
      <c r="D1139" s="1">
        <v>210.12</v>
      </c>
      <c r="E1139" s="1">
        <v>4.12</v>
      </c>
      <c r="F1139" s="1">
        <v>12.75</v>
      </c>
    </row>
    <row r="1140" spans="1:6" x14ac:dyDescent="0.25">
      <c r="A1140" t="s">
        <v>2278</v>
      </c>
      <c r="B1140">
        <v>3</v>
      </c>
      <c r="C1140">
        <v>2</v>
      </c>
      <c r="D1140" s="1">
        <v>209.73</v>
      </c>
      <c r="E1140" s="1">
        <v>69.91</v>
      </c>
      <c r="F1140" s="1">
        <v>1.5</v>
      </c>
    </row>
    <row r="1141" spans="1:6" x14ac:dyDescent="0.25">
      <c r="A1141" t="s">
        <v>397</v>
      </c>
      <c r="B1141">
        <v>55</v>
      </c>
      <c r="C1141">
        <v>5</v>
      </c>
      <c r="D1141" s="1">
        <v>209.55</v>
      </c>
      <c r="E1141" s="1">
        <v>3.81</v>
      </c>
      <c r="F1141" s="1">
        <v>11</v>
      </c>
    </row>
    <row r="1142" spans="1:6" x14ac:dyDescent="0.25">
      <c r="A1142" t="s">
        <v>2375</v>
      </c>
      <c r="B1142">
        <v>3</v>
      </c>
      <c r="C1142">
        <v>2</v>
      </c>
      <c r="D1142" s="1">
        <v>209.54</v>
      </c>
      <c r="E1142" s="1">
        <v>69.846666666666678</v>
      </c>
      <c r="F1142" s="1">
        <v>1.5</v>
      </c>
    </row>
    <row r="1143" spans="1:6" x14ac:dyDescent="0.25">
      <c r="A1143" t="s">
        <v>899</v>
      </c>
      <c r="B1143">
        <v>19</v>
      </c>
      <c r="C1143">
        <v>3</v>
      </c>
      <c r="D1143" s="1">
        <v>209.41</v>
      </c>
      <c r="E1143" s="1">
        <v>11.02157894736842</v>
      </c>
      <c r="F1143" s="1">
        <v>6.333333333333333</v>
      </c>
    </row>
    <row r="1144" spans="1:6" x14ac:dyDescent="0.25">
      <c r="A1144" t="s">
        <v>2422</v>
      </c>
      <c r="B1144">
        <v>3</v>
      </c>
      <c r="C1144">
        <v>3</v>
      </c>
      <c r="D1144" s="1">
        <v>209.29</v>
      </c>
      <c r="E1144" s="1">
        <v>69.763333333333335</v>
      </c>
      <c r="F1144" s="1">
        <v>1</v>
      </c>
    </row>
    <row r="1145" spans="1:6" x14ac:dyDescent="0.25">
      <c r="A1145" t="s">
        <v>766</v>
      </c>
      <c r="B1145">
        <v>24</v>
      </c>
      <c r="C1145">
        <v>12</v>
      </c>
      <c r="D1145" s="1">
        <v>209.27</v>
      </c>
      <c r="E1145" s="1">
        <v>8.7195833333333344</v>
      </c>
      <c r="F1145" s="1">
        <v>2</v>
      </c>
    </row>
    <row r="1146" spans="1:6" x14ac:dyDescent="0.25">
      <c r="A1146" t="s">
        <v>1549</v>
      </c>
      <c r="B1146">
        <v>8</v>
      </c>
      <c r="C1146">
        <v>6</v>
      </c>
      <c r="D1146" s="1">
        <v>209.04</v>
      </c>
      <c r="E1146" s="1">
        <v>26.13</v>
      </c>
      <c r="F1146" s="1">
        <v>1.3333333333333333</v>
      </c>
    </row>
    <row r="1147" spans="1:6" x14ac:dyDescent="0.25">
      <c r="A1147" t="s">
        <v>373</v>
      </c>
      <c r="B1147">
        <v>59</v>
      </c>
      <c r="C1147">
        <v>6</v>
      </c>
      <c r="D1147" s="1">
        <v>209</v>
      </c>
      <c r="E1147" s="1">
        <v>3.5423728813559321</v>
      </c>
      <c r="F1147" s="1">
        <v>9.8333333333333339</v>
      </c>
    </row>
    <row r="1148" spans="1:6" x14ac:dyDescent="0.25">
      <c r="A1148" t="s">
        <v>2416</v>
      </c>
      <c r="B1148">
        <v>3</v>
      </c>
      <c r="C1148">
        <v>3</v>
      </c>
      <c r="D1148" s="1">
        <v>208.93</v>
      </c>
      <c r="E1148" s="1">
        <v>69.643333333333331</v>
      </c>
      <c r="F1148" s="1">
        <v>1</v>
      </c>
    </row>
    <row r="1149" spans="1:6" x14ac:dyDescent="0.25">
      <c r="A1149" t="s">
        <v>56</v>
      </c>
      <c r="B1149">
        <v>325</v>
      </c>
      <c r="C1149">
        <v>5</v>
      </c>
      <c r="D1149" s="1">
        <v>208.75</v>
      </c>
      <c r="E1149" s="1">
        <v>0.64230769230769225</v>
      </c>
      <c r="F1149" s="1">
        <v>65</v>
      </c>
    </row>
    <row r="1150" spans="1:6" x14ac:dyDescent="0.25">
      <c r="A1150" t="s">
        <v>2376</v>
      </c>
      <c r="B1150">
        <v>3</v>
      </c>
      <c r="C1150">
        <v>3</v>
      </c>
      <c r="D1150" s="1">
        <v>208.2</v>
      </c>
      <c r="E1150" s="1">
        <v>69.400000000000006</v>
      </c>
      <c r="F1150" s="1">
        <v>1</v>
      </c>
    </row>
    <row r="1151" spans="1:6" x14ac:dyDescent="0.25">
      <c r="A1151" t="s">
        <v>1781</v>
      </c>
      <c r="B1151">
        <v>6</v>
      </c>
      <c r="C1151">
        <v>5</v>
      </c>
      <c r="D1151" s="1">
        <v>208.02</v>
      </c>
      <c r="E1151" s="1">
        <v>34.67</v>
      </c>
      <c r="F1151" s="1">
        <v>1.2</v>
      </c>
    </row>
    <row r="1152" spans="1:6" x14ac:dyDescent="0.25">
      <c r="A1152" t="s">
        <v>2778</v>
      </c>
      <c r="B1152">
        <v>2</v>
      </c>
      <c r="C1152">
        <v>2</v>
      </c>
      <c r="D1152" s="1">
        <v>207.7</v>
      </c>
      <c r="E1152" s="1">
        <v>103.85</v>
      </c>
      <c r="F1152" s="1">
        <v>1</v>
      </c>
    </row>
    <row r="1153" spans="1:6" x14ac:dyDescent="0.25">
      <c r="A1153" t="s">
        <v>1014</v>
      </c>
      <c r="B1153">
        <v>16</v>
      </c>
      <c r="C1153">
        <v>7</v>
      </c>
      <c r="D1153" s="1">
        <v>207.62</v>
      </c>
      <c r="E1153" s="1">
        <v>12.97625</v>
      </c>
      <c r="F1153" s="1">
        <v>2.2857142857142856</v>
      </c>
    </row>
    <row r="1154" spans="1:6" x14ac:dyDescent="0.25">
      <c r="A1154" t="s">
        <v>92</v>
      </c>
      <c r="B1154">
        <v>248</v>
      </c>
      <c r="C1154">
        <v>15</v>
      </c>
      <c r="D1154" s="1">
        <v>207.4</v>
      </c>
      <c r="E1154" s="1">
        <v>0.83629032258064517</v>
      </c>
      <c r="F1154" s="1">
        <v>16.533333333333335</v>
      </c>
    </row>
    <row r="1155" spans="1:6" x14ac:dyDescent="0.25">
      <c r="A1155" t="s">
        <v>1736</v>
      </c>
      <c r="B1155">
        <v>6</v>
      </c>
      <c r="C1155">
        <v>4</v>
      </c>
      <c r="D1155" s="1">
        <v>207.3</v>
      </c>
      <c r="E1155" s="1">
        <v>34.549999999999997</v>
      </c>
      <c r="F1155" s="1">
        <v>1.5</v>
      </c>
    </row>
    <row r="1156" spans="1:6" x14ac:dyDescent="0.25">
      <c r="A1156" t="s">
        <v>1458</v>
      </c>
      <c r="B1156">
        <v>9</v>
      </c>
      <c r="C1156">
        <v>4</v>
      </c>
      <c r="D1156" s="1">
        <v>207.01</v>
      </c>
      <c r="E1156" s="1">
        <v>23.001111111111111</v>
      </c>
      <c r="F1156" s="1">
        <v>2.25</v>
      </c>
    </row>
    <row r="1157" spans="1:6" x14ac:dyDescent="0.25">
      <c r="A1157" t="s">
        <v>2724</v>
      </c>
      <c r="B1157">
        <v>2</v>
      </c>
      <c r="C1157">
        <v>2</v>
      </c>
      <c r="D1157" s="1">
        <v>207</v>
      </c>
      <c r="E1157" s="1">
        <v>103.5</v>
      </c>
      <c r="F1157" s="1">
        <v>1</v>
      </c>
    </row>
    <row r="1158" spans="1:6" x14ac:dyDescent="0.25">
      <c r="A1158" t="s">
        <v>2725</v>
      </c>
      <c r="B1158">
        <v>2</v>
      </c>
      <c r="C1158">
        <v>2</v>
      </c>
      <c r="D1158" s="1">
        <v>207</v>
      </c>
      <c r="E1158" s="1">
        <v>103.5</v>
      </c>
      <c r="F1158" s="1">
        <v>1</v>
      </c>
    </row>
    <row r="1159" spans="1:6" x14ac:dyDescent="0.25">
      <c r="A1159" t="s">
        <v>2726</v>
      </c>
      <c r="B1159">
        <v>2</v>
      </c>
      <c r="C1159">
        <v>2</v>
      </c>
      <c r="D1159" s="1">
        <v>207</v>
      </c>
      <c r="E1159" s="1">
        <v>103.5</v>
      </c>
      <c r="F1159" s="1">
        <v>1</v>
      </c>
    </row>
    <row r="1160" spans="1:6" x14ac:dyDescent="0.25">
      <c r="A1160" t="s">
        <v>721</v>
      </c>
      <c r="B1160">
        <v>26</v>
      </c>
      <c r="C1160">
        <v>18</v>
      </c>
      <c r="D1160" s="1">
        <v>206.7</v>
      </c>
      <c r="E1160" s="1">
        <v>7.95</v>
      </c>
      <c r="F1160" s="1">
        <v>1.4444444444444444</v>
      </c>
    </row>
    <row r="1161" spans="1:6" x14ac:dyDescent="0.25">
      <c r="A1161" t="s">
        <v>1455</v>
      </c>
      <c r="B1161">
        <v>9</v>
      </c>
      <c r="C1161">
        <v>4</v>
      </c>
      <c r="D1161" s="1">
        <v>206.19</v>
      </c>
      <c r="E1161" s="1">
        <v>22.91</v>
      </c>
      <c r="F1161" s="1">
        <v>2.25</v>
      </c>
    </row>
    <row r="1162" spans="1:6" x14ac:dyDescent="0.25">
      <c r="A1162" t="s">
        <v>1298</v>
      </c>
      <c r="B1162">
        <v>11</v>
      </c>
      <c r="C1162">
        <v>2</v>
      </c>
      <c r="D1162" s="1">
        <v>206.03</v>
      </c>
      <c r="E1162" s="1">
        <v>18.73</v>
      </c>
      <c r="F1162" s="1">
        <v>5.5</v>
      </c>
    </row>
    <row r="1163" spans="1:6" x14ac:dyDescent="0.25">
      <c r="A1163" t="s">
        <v>2076</v>
      </c>
      <c r="B1163">
        <v>4</v>
      </c>
      <c r="C1163">
        <v>4</v>
      </c>
      <c r="D1163" s="1">
        <v>205.68</v>
      </c>
      <c r="E1163" s="1">
        <v>51.42</v>
      </c>
      <c r="F1163" s="1">
        <v>1</v>
      </c>
    </row>
    <row r="1164" spans="1:6" x14ac:dyDescent="0.25">
      <c r="A1164" t="s">
        <v>2893</v>
      </c>
      <c r="B1164">
        <v>2</v>
      </c>
      <c r="C1164">
        <v>2</v>
      </c>
      <c r="D1164" s="1">
        <v>205.56</v>
      </c>
      <c r="E1164" s="1">
        <v>102.78</v>
      </c>
      <c r="F1164" s="1">
        <v>1</v>
      </c>
    </row>
    <row r="1165" spans="1:6" x14ac:dyDescent="0.25">
      <c r="A1165" t="s">
        <v>125</v>
      </c>
      <c r="B1165">
        <v>197</v>
      </c>
      <c r="C1165">
        <v>10</v>
      </c>
      <c r="D1165" s="1">
        <v>205.42</v>
      </c>
      <c r="E1165" s="1">
        <v>1.042741116751269</v>
      </c>
      <c r="F1165" s="1">
        <v>19.7</v>
      </c>
    </row>
    <row r="1166" spans="1:6" x14ac:dyDescent="0.25">
      <c r="A1166" t="s">
        <v>3168</v>
      </c>
      <c r="B1166">
        <v>1</v>
      </c>
      <c r="C1166">
        <v>1</v>
      </c>
      <c r="D1166" s="1">
        <v>205.41</v>
      </c>
      <c r="E1166" s="1">
        <v>205.41</v>
      </c>
      <c r="F1166" s="1">
        <v>1</v>
      </c>
    </row>
    <row r="1167" spans="1:6" x14ac:dyDescent="0.25">
      <c r="A1167" t="s">
        <v>1255</v>
      </c>
      <c r="B1167">
        <v>12</v>
      </c>
      <c r="C1167">
        <v>5</v>
      </c>
      <c r="D1167" s="1">
        <v>205.33</v>
      </c>
      <c r="E1167" s="1">
        <v>17.110833333333332</v>
      </c>
      <c r="F1167" s="1">
        <v>2.4</v>
      </c>
    </row>
    <row r="1168" spans="1:6" x14ac:dyDescent="0.25">
      <c r="A1168" t="s">
        <v>1731</v>
      </c>
      <c r="B1168">
        <v>6</v>
      </c>
      <c r="C1168">
        <v>6</v>
      </c>
      <c r="D1168" s="1">
        <v>204.88</v>
      </c>
      <c r="E1168" s="1">
        <v>34.146666666666661</v>
      </c>
      <c r="F1168" s="1">
        <v>1</v>
      </c>
    </row>
    <row r="1169" spans="1:6" x14ac:dyDescent="0.25">
      <c r="A1169" t="s">
        <v>3274</v>
      </c>
      <c r="B1169">
        <v>1</v>
      </c>
      <c r="C1169">
        <v>1</v>
      </c>
      <c r="D1169" s="1">
        <v>203.5</v>
      </c>
      <c r="E1169" s="1">
        <v>203.5</v>
      </c>
      <c r="F1169" s="1">
        <v>1</v>
      </c>
    </row>
    <row r="1170" spans="1:6" x14ac:dyDescent="0.25">
      <c r="A1170" t="s">
        <v>3284</v>
      </c>
      <c r="B1170">
        <v>1</v>
      </c>
      <c r="C1170">
        <v>1</v>
      </c>
      <c r="D1170" s="1">
        <v>203.5</v>
      </c>
      <c r="E1170" s="1">
        <v>203.5</v>
      </c>
      <c r="F1170" s="1">
        <v>1</v>
      </c>
    </row>
    <row r="1171" spans="1:6" x14ac:dyDescent="0.25">
      <c r="A1171" t="s">
        <v>2268</v>
      </c>
      <c r="B1171">
        <v>3</v>
      </c>
      <c r="C1171">
        <v>2</v>
      </c>
      <c r="D1171" s="1">
        <v>203.01</v>
      </c>
      <c r="E1171" s="1">
        <v>67.67</v>
      </c>
      <c r="F1171" s="1">
        <v>1.5</v>
      </c>
    </row>
    <row r="1172" spans="1:6" x14ac:dyDescent="0.25">
      <c r="A1172" t="s">
        <v>625</v>
      </c>
      <c r="B1172">
        <v>32</v>
      </c>
      <c r="C1172">
        <v>2</v>
      </c>
      <c r="D1172" s="1">
        <v>202.68</v>
      </c>
      <c r="E1172" s="1">
        <v>6.3337500000000002</v>
      </c>
      <c r="F1172" s="1">
        <v>16</v>
      </c>
    </row>
    <row r="1173" spans="1:6" x14ac:dyDescent="0.25">
      <c r="A1173" t="s">
        <v>849</v>
      </c>
      <c r="B1173">
        <v>21</v>
      </c>
      <c r="C1173">
        <v>12</v>
      </c>
      <c r="D1173" s="1">
        <v>202.65</v>
      </c>
      <c r="E1173" s="1">
        <v>9.65</v>
      </c>
      <c r="F1173" s="1">
        <v>1.75</v>
      </c>
    </row>
    <row r="1174" spans="1:6" x14ac:dyDescent="0.25">
      <c r="A1174" t="s">
        <v>2807</v>
      </c>
      <c r="B1174">
        <v>2</v>
      </c>
      <c r="C1174">
        <v>2</v>
      </c>
      <c r="D1174" s="1">
        <v>202.26</v>
      </c>
      <c r="E1174" s="1">
        <v>101.13</v>
      </c>
      <c r="F1174" s="1">
        <v>1</v>
      </c>
    </row>
    <row r="1175" spans="1:6" x14ac:dyDescent="0.25">
      <c r="A1175" t="s">
        <v>1732</v>
      </c>
      <c r="B1175">
        <v>6</v>
      </c>
      <c r="C1175">
        <v>4</v>
      </c>
      <c r="D1175" s="1">
        <v>202.04</v>
      </c>
      <c r="E1175" s="1">
        <v>33.673333333333339</v>
      </c>
      <c r="F1175" s="1">
        <v>1.5</v>
      </c>
    </row>
    <row r="1176" spans="1:6" x14ac:dyDescent="0.25">
      <c r="A1176" t="s">
        <v>2048</v>
      </c>
      <c r="B1176">
        <v>4</v>
      </c>
      <c r="C1176">
        <v>1</v>
      </c>
      <c r="D1176" s="1">
        <v>202</v>
      </c>
      <c r="E1176" s="1">
        <v>50.5</v>
      </c>
      <c r="F1176" s="1">
        <v>4</v>
      </c>
    </row>
    <row r="1177" spans="1:6" x14ac:dyDescent="0.25">
      <c r="A1177" t="s">
        <v>1584</v>
      </c>
      <c r="B1177">
        <v>7</v>
      </c>
      <c r="C1177">
        <v>6</v>
      </c>
      <c r="D1177" s="1">
        <v>201.92</v>
      </c>
      <c r="E1177" s="1">
        <v>28.845714285714287</v>
      </c>
      <c r="F1177" s="1">
        <v>1.1666666666666667</v>
      </c>
    </row>
    <row r="1178" spans="1:6" x14ac:dyDescent="0.25">
      <c r="A1178" t="s">
        <v>1785</v>
      </c>
      <c r="B1178">
        <v>6</v>
      </c>
      <c r="C1178">
        <v>4</v>
      </c>
      <c r="D1178" s="1">
        <v>201.66</v>
      </c>
      <c r="E1178" s="1">
        <v>33.61</v>
      </c>
      <c r="F1178" s="1">
        <v>1.5</v>
      </c>
    </row>
    <row r="1179" spans="1:6" x14ac:dyDescent="0.25">
      <c r="A1179" t="s">
        <v>2867</v>
      </c>
      <c r="B1179">
        <v>2</v>
      </c>
      <c r="C1179">
        <v>2</v>
      </c>
      <c r="D1179" s="1">
        <v>201.6</v>
      </c>
      <c r="E1179" s="1">
        <v>100.8</v>
      </c>
      <c r="F1179" s="1">
        <v>1</v>
      </c>
    </row>
    <row r="1180" spans="1:6" x14ac:dyDescent="0.25">
      <c r="A1180" t="s">
        <v>3070</v>
      </c>
      <c r="B1180">
        <v>1</v>
      </c>
      <c r="C1180">
        <v>1</v>
      </c>
      <c r="D1180" s="1">
        <v>201.6</v>
      </c>
      <c r="E1180" s="1">
        <v>201.6</v>
      </c>
      <c r="F1180" s="1">
        <v>1</v>
      </c>
    </row>
    <row r="1181" spans="1:6" x14ac:dyDescent="0.25">
      <c r="A1181" t="s">
        <v>2935</v>
      </c>
      <c r="B1181">
        <v>2</v>
      </c>
      <c r="C1181">
        <v>2</v>
      </c>
      <c r="D1181" s="1">
        <v>201.53</v>
      </c>
      <c r="E1181" s="1">
        <v>100.765</v>
      </c>
      <c r="F1181" s="1">
        <v>1</v>
      </c>
    </row>
    <row r="1182" spans="1:6" x14ac:dyDescent="0.25">
      <c r="A1182" t="s">
        <v>1737</v>
      </c>
      <c r="B1182">
        <v>6</v>
      </c>
      <c r="C1182">
        <v>3</v>
      </c>
      <c r="D1182" s="1">
        <v>201.15</v>
      </c>
      <c r="E1182" s="1">
        <v>33.524999999999999</v>
      </c>
      <c r="F1182" s="1">
        <v>2</v>
      </c>
    </row>
    <row r="1183" spans="1:6" x14ac:dyDescent="0.25">
      <c r="A1183" t="s">
        <v>726</v>
      </c>
      <c r="B1183">
        <v>25</v>
      </c>
      <c r="C1183">
        <v>8</v>
      </c>
      <c r="D1183" s="1">
        <v>201</v>
      </c>
      <c r="E1183" s="1">
        <v>8.0399999999999991</v>
      </c>
      <c r="F1183" s="1">
        <v>3.125</v>
      </c>
    </row>
    <row r="1184" spans="1:6" x14ac:dyDescent="0.25">
      <c r="A1184" t="s">
        <v>350</v>
      </c>
      <c r="B1184">
        <v>64</v>
      </c>
      <c r="C1184">
        <v>2</v>
      </c>
      <c r="D1184" s="1">
        <v>200.48</v>
      </c>
      <c r="E1184" s="1">
        <v>3.1324999999999998</v>
      </c>
      <c r="F1184" s="1">
        <v>32</v>
      </c>
    </row>
    <row r="1185" spans="1:6" x14ac:dyDescent="0.25">
      <c r="A1185" t="s">
        <v>577</v>
      </c>
      <c r="B1185">
        <v>35</v>
      </c>
      <c r="C1185">
        <v>2</v>
      </c>
      <c r="D1185" s="1">
        <v>200.2</v>
      </c>
      <c r="E1185" s="1">
        <v>5.72</v>
      </c>
      <c r="F1185" s="1">
        <v>17.5</v>
      </c>
    </row>
    <row r="1186" spans="1:6" x14ac:dyDescent="0.25">
      <c r="A1186" t="s">
        <v>1733</v>
      </c>
      <c r="B1186">
        <v>6</v>
      </c>
      <c r="C1186">
        <v>6</v>
      </c>
      <c r="D1186" s="1">
        <v>200.15</v>
      </c>
      <c r="E1186" s="1">
        <v>33.358333333333334</v>
      </c>
      <c r="F1186" s="1">
        <v>1</v>
      </c>
    </row>
    <row r="1187" spans="1:6" x14ac:dyDescent="0.25">
      <c r="A1187" t="s">
        <v>196</v>
      </c>
      <c r="B1187">
        <v>124</v>
      </c>
      <c r="C1187">
        <v>9</v>
      </c>
      <c r="D1187" s="1">
        <v>199.92</v>
      </c>
      <c r="E1187" s="1">
        <v>1.6122580645161291</v>
      </c>
      <c r="F1187" s="1">
        <v>13.777777777777779</v>
      </c>
    </row>
    <row r="1188" spans="1:6" x14ac:dyDescent="0.25">
      <c r="A1188" t="s">
        <v>2362</v>
      </c>
      <c r="B1188">
        <v>3</v>
      </c>
      <c r="C1188">
        <v>2</v>
      </c>
      <c r="D1188" s="1">
        <v>199.9</v>
      </c>
      <c r="E1188" s="1">
        <v>66.63333333333334</v>
      </c>
      <c r="F1188" s="1">
        <v>1.5</v>
      </c>
    </row>
    <row r="1189" spans="1:6" x14ac:dyDescent="0.25">
      <c r="A1189" t="s">
        <v>2741</v>
      </c>
      <c r="B1189">
        <v>2</v>
      </c>
      <c r="C1189">
        <v>2</v>
      </c>
      <c r="D1189" s="1">
        <v>199.9</v>
      </c>
      <c r="E1189" s="1">
        <v>99.95</v>
      </c>
      <c r="F1189" s="1">
        <v>1</v>
      </c>
    </row>
    <row r="1190" spans="1:6" x14ac:dyDescent="0.25">
      <c r="A1190" t="s">
        <v>2504</v>
      </c>
      <c r="B1190">
        <v>3</v>
      </c>
      <c r="C1190">
        <v>2</v>
      </c>
      <c r="D1190" s="1">
        <v>199.89</v>
      </c>
      <c r="E1190" s="1">
        <v>66.63</v>
      </c>
      <c r="F1190" s="1">
        <v>1.5</v>
      </c>
    </row>
    <row r="1191" spans="1:6" x14ac:dyDescent="0.25">
      <c r="A1191" t="s">
        <v>1423</v>
      </c>
      <c r="B1191">
        <v>9</v>
      </c>
      <c r="C1191">
        <v>4</v>
      </c>
      <c r="D1191" s="1">
        <v>199.65</v>
      </c>
      <c r="E1191" s="1">
        <v>22.183333333333334</v>
      </c>
      <c r="F1191" s="1">
        <v>2.25</v>
      </c>
    </row>
    <row r="1192" spans="1:6" x14ac:dyDescent="0.25">
      <c r="A1192" t="s">
        <v>1402</v>
      </c>
      <c r="B1192">
        <v>10</v>
      </c>
      <c r="C1192">
        <v>6</v>
      </c>
      <c r="D1192" s="1">
        <v>199.5</v>
      </c>
      <c r="E1192" s="1">
        <v>19.95</v>
      </c>
      <c r="F1192" s="1">
        <v>1.6666666666666667</v>
      </c>
    </row>
    <row r="1193" spans="1:6" x14ac:dyDescent="0.25">
      <c r="A1193" t="s">
        <v>3880</v>
      </c>
      <c r="B1193">
        <v>1</v>
      </c>
      <c r="C1193">
        <v>1</v>
      </c>
      <c r="D1193" s="1">
        <v>199.5</v>
      </c>
      <c r="E1193" s="1">
        <v>199.5</v>
      </c>
      <c r="F1193" s="1">
        <v>1</v>
      </c>
    </row>
    <row r="1194" spans="1:6" x14ac:dyDescent="0.25">
      <c r="A1194" t="s">
        <v>3804</v>
      </c>
      <c r="B1194">
        <v>1</v>
      </c>
      <c r="C1194">
        <v>1</v>
      </c>
      <c r="D1194" s="1">
        <v>199.24</v>
      </c>
      <c r="E1194" s="1">
        <v>199.24</v>
      </c>
      <c r="F1194" s="1">
        <v>1</v>
      </c>
    </row>
    <row r="1195" spans="1:6" x14ac:dyDescent="0.25">
      <c r="A1195" t="s">
        <v>2723</v>
      </c>
      <c r="B1195">
        <v>2</v>
      </c>
      <c r="C1195">
        <v>2</v>
      </c>
      <c r="D1195" s="1">
        <v>199</v>
      </c>
      <c r="E1195" s="1">
        <v>99.5</v>
      </c>
      <c r="F1195" s="1">
        <v>1</v>
      </c>
    </row>
    <row r="1196" spans="1:6" x14ac:dyDescent="0.25">
      <c r="A1196" t="s">
        <v>3785</v>
      </c>
      <c r="B1196">
        <v>1</v>
      </c>
      <c r="C1196">
        <v>1</v>
      </c>
      <c r="D1196" s="1">
        <v>198.98</v>
      </c>
      <c r="E1196" s="1">
        <v>198.98</v>
      </c>
      <c r="F1196" s="1">
        <v>1</v>
      </c>
    </row>
    <row r="1197" spans="1:6" x14ac:dyDescent="0.25">
      <c r="A1197" t="s">
        <v>736</v>
      </c>
      <c r="B1197">
        <v>25</v>
      </c>
      <c r="C1197">
        <v>9</v>
      </c>
      <c r="D1197" s="1">
        <v>198.85</v>
      </c>
      <c r="E1197" s="1">
        <v>7.9539999999999997</v>
      </c>
      <c r="F1197" s="1">
        <v>2.7777777777777777</v>
      </c>
    </row>
    <row r="1198" spans="1:6" x14ac:dyDescent="0.25">
      <c r="A1198" t="s">
        <v>749</v>
      </c>
      <c r="B1198">
        <v>25</v>
      </c>
      <c r="C1198">
        <v>18</v>
      </c>
      <c r="D1198" s="1">
        <v>198.75</v>
      </c>
      <c r="E1198" s="1">
        <v>7.95</v>
      </c>
      <c r="F1198" s="1">
        <v>1.3888888888888888</v>
      </c>
    </row>
    <row r="1199" spans="1:6" x14ac:dyDescent="0.25">
      <c r="A1199" t="s">
        <v>750</v>
      </c>
      <c r="B1199">
        <v>25</v>
      </c>
      <c r="C1199">
        <v>18</v>
      </c>
      <c r="D1199" s="1">
        <v>198.75</v>
      </c>
      <c r="E1199" s="1">
        <v>7.95</v>
      </c>
      <c r="F1199" s="1">
        <v>1.3888888888888888</v>
      </c>
    </row>
    <row r="1200" spans="1:6" x14ac:dyDescent="0.25">
      <c r="A1200" t="s">
        <v>751</v>
      </c>
      <c r="B1200">
        <v>25</v>
      </c>
      <c r="C1200">
        <v>19</v>
      </c>
      <c r="D1200" s="1">
        <v>198.75</v>
      </c>
      <c r="E1200" s="1">
        <v>7.95</v>
      </c>
      <c r="F1200" s="1">
        <v>1.3157894736842106</v>
      </c>
    </row>
    <row r="1201" spans="1:6" x14ac:dyDescent="0.25">
      <c r="A1201" t="s">
        <v>950</v>
      </c>
      <c r="B1201">
        <v>17</v>
      </c>
      <c r="C1201">
        <v>4</v>
      </c>
      <c r="D1201" s="1">
        <v>198.54</v>
      </c>
      <c r="E1201" s="1">
        <v>11.678823529411765</v>
      </c>
      <c r="F1201" s="1">
        <v>4.25</v>
      </c>
    </row>
    <row r="1202" spans="1:6" x14ac:dyDescent="0.25">
      <c r="A1202" t="s">
        <v>1893</v>
      </c>
      <c r="B1202">
        <v>5</v>
      </c>
      <c r="C1202">
        <v>4</v>
      </c>
      <c r="D1202" s="1">
        <v>198.38</v>
      </c>
      <c r="E1202" s="1">
        <v>39.676000000000002</v>
      </c>
      <c r="F1202" s="1">
        <v>1.25</v>
      </c>
    </row>
    <row r="1203" spans="1:6" x14ac:dyDescent="0.25">
      <c r="A1203" t="s">
        <v>739</v>
      </c>
      <c r="B1203">
        <v>25</v>
      </c>
      <c r="C1203">
        <v>1</v>
      </c>
      <c r="D1203" s="1">
        <v>198</v>
      </c>
      <c r="E1203" s="1">
        <v>7.92</v>
      </c>
      <c r="F1203" s="1">
        <v>25</v>
      </c>
    </row>
    <row r="1204" spans="1:6" x14ac:dyDescent="0.25">
      <c r="A1204" t="s">
        <v>2344</v>
      </c>
      <c r="B1204">
        <v>3</v>
      </c>
      <c r="C1204">
        <v>3</v>
      </c>
      <c r="D1204" s="1">
        <v>197.95</v>
      </c>
      <c r="E1204" s="1">
        <v>65.983333333333334</v>
      </c>
      <c r="F1204" s="1">
        <v>1</v>
      </c>
    </row>
    <row r="1205" spans="1:6" x14ac:dyDescent="0.25">
      <c r="A1205" t="s">
        <v>368</v>
      </c>
      <c r="B1205">
        <v>60</v>
      </c>
      <c r="C1205">
        <v>1</v>
      </c>
      <c r="D1205" s="1">
        <v>197.4</v>
      </c>
      <c r="E1205" s="1">
        <v>3.29</v>
      </c>
      <c r="F1205" s="1">
        <v>60</v>
      </c>
    </row>
    <row r="1206" spans="1:6" x14ac:dyDescent="0.25">
      <c r="A1206" t="s">
        <v>1163</v>
      </c>
      <c r="B1206">
        <v>13</v>
      </c>
      <c r="C1206">
        <v>2</v>
      </c>
      <c r="D1206" s="1">
        <v>197.38</v>
      </c>
      <c r="E1206" s="1">
        <v>15.183076923076923</v>
      </c>
      <c r="F1206" s="1">
        <v>6.5</v>
      </c>
    </row>
    <row r="1207" spans="1:6" x14ac:dyDescent="0.25">
      <c r="A1207" t="s">
        <v>1161</v>
      </c>
      <c r="B1207">
        <v>13</v>
      </c>
      <c r="C1207">
        <v>2</v>
      </c>
      <c r="D1207" s="1">
        <v>197.07</v>
      </c>
      <c r="E1207" s="1">
        <v>15.159230769230771</v>
      </c>
      <c r="F1207" s="1">
        <v>6.5</v>
      </c>
    </row>
    <row r="1208" spans="1:6" x14ac:dyDescent="0.25">
      <c r="A1208" t="s">
        <v>2795</v>
      </c>
      <c r="B1208">
        <v>2</v>
      </c>
      <c r="C1208">
        <v>1</v>
      </c>
      <c r="D1208" s="1">
        <v>196.96</v>
      </c>
      <c r="E1208" s="1">
        <v>98.48</v>
      </c>
      <c r="F1208" s="1">
        <v>2</v>
      </c>
    </row>
    <row r="1209" spans="1:6" x14ac:dyDescent="0.25">
      <c r="A1209" t="s">
        <v>1754</v>
      </c>
      <c r="B1209">
        <v>6</v>
      </c>
      <c r="C1209">
        <v>4</v>
      </c>
      <c r="D1209" s="1">
        <v>196.92</v>
      </c>
      <c r="E1209" s="1">
        <v>32.82</v>
      </c>
      <c r="F1209" s="1">
        <v>1.5</v>
      </c>
    </row>
    <row r="1210" spans="1:6" x14ac:dyDescent="0.25">
      <c r="A1210" t="s">
        <v>148</v>
      </c>
      <c r="B1210">
        <v>165</v>
      </c>
      <c r="C1210">
        <v>7</v>
      </c>
      <c r="D1210" s="1">
        <v>196.83</v>
      </c>
      <c r="E1210" s="1">
        <v>1.1929090909090909</v>
      </c>
      <c r="F1210" s="1">
        <v>23.571428571428573</v>
      </c>
    </row>
    <row r="1211" spans="1:6" x14ac:dyDescent="0.25">
      <c r="A1211" t="s">
        <v>649</v>
      </c>
      <c r="B1211">
        <v>30</v>
      </c>
      <c r="C1211">
        <v>2</v>
      </c>
      <c r="D1211" s="1">
        <v>196.8</v>
      </c>
      <c r="E1211" s="1">
        <v>6.56</v>
      </c>
      <c r="F1211" s="1">
        <v>15</v>
      </c>
    </row>
    <row r="1212" spans="1:6" x14ac:dyDescent="0.25">
      <c r="A1212" t="s">
        <v>3103</v>
      </c>
      <c r="B1212">
        <v>1</v>
      </c>
      <c r="C1212">
        <v>1</v>
      </c>
      <c r="D1212" s="1">
        <v>196.72</v>
      </c>
      <c r="E1212" s="1">
        <v>196.72</v>
      </c>
      <c r="F1212" s="1">
        <v>1</v>
      </c>
    </row>
    <row r="1213" spans="1:6" x14ac:dyDescent="0.25">
      <c r="A1213" t="s">
        <v>2714</v>
      </c>
      <c r="B1213">
        <v>2</v>
      </c>
      <c r="C1213">
        <v>2</v>
      </c>
      <c r="D1213" s="1">
        <v>195.91</v>
      </c>
      <c r="E1213" s="1">
        <v>97.954999999999998</v>
      </c>
      <c r="F1213" s="1">
        <v>1</v>
      </c>
    </row>
    <row r="1214" spans="1:6" x14ac:dyDescent="0.25">
      <c r="A1214" t="s">
        <v>2392</v>
      </c>
      <c r="B1214">
        <v>3</v>
      </c>
      <c r="C1214">
        <v>3</v>
      </c>
      <c r="D1214" s="1">
        <v>195.87</v>
      </c>
      <c r="E1214" s="1">
        <v>65.290000000000006</v>
      </c>
      <c r="F1214" s="1">
        <v>1</v>
      </c>
    </row>
    <row r="1215" spans="1:6" x14ac:dyDescent="0.25">
      <c r="A1215" t="s">
        <v>474</v>
      </c>
      <c r="B1215">
        <v>46</v>
      </c>
      <c r="C1215">
        <v>9</v>
      </c>
      <c r="D1215" s="1">
        <v>195.72</v>
      </c>
      <c r="E1215" s="1">
        <v>4.2547826086956526</v>
      </c>
      <c r="F1215" s="1">
        <v>5.1111111111111107</v>
      </c>
    </row>
    <row r="1216" spans="1:6" x14ac:dyDescent="0.25">
      <c r="A1216" t="s">
        <v>2318</v>
      </c>
      <c r="B1216">
        <v>3</v>
      </c>
      <c r="C1216">
        <v>3</v>
      </c>
      <c r="D1216" s="1">
        <v>195.33</v>
      </c>
      <c r="E1216" s="1">
        <v>65.11</v>
      </c>
      <c r="F1216" s="1">
        <v>1</v>
      </c>
    </row>
    <row r="1217" spans="1:6" x14ac:dyDescent="0.25">
      <c r="A1217" t="s">
        <v>524</v>
      </c>
      <c r="B1217">
        <v>40</v>
      </c>
      <c r="C1217">
        <v>3</v>
      </c>
      <c r="D1217" s="1">
        <v>195.15</v>
      </c>
      <c r="E1217" s="1">
        <v>4.8787500000000001</v>
      </c>
      <c r="F1217" s="1">
        <v>13.333333333333334</v>
      </c>
    </row>
    <row r="1218" spans="1:6" x14ac:dyDescent="0.25">
      <c r="A1218" t="s">
        <v>2531</v>
      </c>
      <c r="B1218">
        <v>3</v>
      </c>
      <c r="C1218">
        <v>2</v>
      </c>
      <c r="D1218" s="1">
        <v>195</v>
      </c>
      <c r="E1218" s="1">
        <v>65</v>
      </c>
      <c r="F1218" s="1">
        <v>1.5</v>
      </c>
    </row>
    <row r="1219" spans="1:6" x14ac:dyDescent="0.25">
      <c r="A1219" t="s">
        <v>3435</v>
      </c>
      <c r="B1219">
        <v>1</v>
      </c>
      <c r="C1219">
        <v>1</v>
      </c>
      <c r="D1219" s="1">
        <v>195</v>
      </c>
      <c r="E1219" s="1">
        <v>195</v>
      </c>
      <c r="F1219" s="1">
        <v>1</v>
      </c>
    </row>
    <row r="1220" spans="1:6" x14ac:dyDescent="0.25">
      <c r="A1220" t="s">
        <v>3436</v>
      </c>
      <c r="B1220">
        <v>1</v>
      </c>
      <c r="C1220">
        <v>1</v>
      </c>
      <c r="D1220" s="1">
        <v>195</v>
      </c>
      <c r="E1220" s="1">
        <v>195</v>
      </c>
      <c r="F1220" s="1">
        <v>1</v>
      </c>
    </row>
    <row r="1221" spans="1:6" x14ac:dyDescent="0.25">
      <c r="A1221" t="s">
        <v>1568</v>
      </c>
      <c r="B1221">
        <v>8</v>
      </c>
      <c r="C1221">
        <v>4</v>
      </c>
      <c r="D1221" s="1">
        <v>194.8</v>
      </c>
      <c r="E1221" s="1">
        <v>24.35</v>
      </c>
      <c r="F1221" s="1">
        <v>2</v>
      </c>
    </row>
    <row r="1222" spans="1:6" x14ac:dyDescent="0.25">
      <c r="A1222" t="s">
        <v>2729</v>
      </c>
      <c r="B1222">
        <v>2</v>
      </c>
      <c r="C1222">
        <v>1</v>
      </c>
      <c r="D1222" s="1">
        <v>194.8</v>
      </c>
      <c r="E1222" s="1">
        <v>97.4</v>
      </c>
      <c r="F1222" s="1">
        <v>2</v>
      </c>
    </row>
    <row r="1223" spans="1:6" x14ac:dyDescent="0.25">
      <c r="A1223" t="s">
        <v>2892</v>
      </c>
      <c r="B1223">
        <v>2</v>
      </c>
      <c r="C1223">
        <v>2</v>
      </c>
      <c r="D1223" s="1">
        <v>194.76</v>
      </c>
      <c r="E1223" s="1">
        <v>97.38</v>
      </c>
      <c r="F1223" s="1">
        <v>1</v>
      </c>
    </row>
    <row r="1224" spans="1:6" x14ac:dyDescent="0.25">
      <c r="A1224" t="s">
        <v>804</v>
      </c>
      <c r="B1224">
        <v>23</v>
      </c>
      <c r="C1224">
        <v>5</v>
      </c>
      <c r="D1224" s="1">
        <v>194.35</v>
      </c>
      <c r="E1224" s="1">
        <v>8.4499999999999993</v>
      </c>
      <c r="F1224" s="1">
        <v>4.5999999999999996</v>
      </c>
    </row>
    <row r="1225" spans="1:6" x14ac:dyDescent="0.25">
      <c r="A1225" t="s">
        <v>356</v>
      </c>
      <c r="B1225">
        <v>63</v>
      </c>
      <c r="C1225">
        <v>7</v>
      </c>
      <c r="D1225" s="1">
        <v>194.26</v>
      </c>
      <c r="E1225" s="1">
        <v>3.0834920634920633</v>
      </c>
      <c r="F1225" s="1">
        <v>9</v>
      </c>
    </row>
    <row r="1226" spans="1:6" x14ac:dyDescent="0.25">
      <c r="A1226" t="s">
        <v>2220</v>
      </c>
      <c r="B1226">
        <v>4</v>
      </c>
      <c r="C1226">
        <v>3</v>
      </c>
      <c r="D1226" s="1">
        <v>194.01</v>
      </c>
      <c r="E1226" s="1">
        <v>48.502499999999998</v>
      </c>
      <c r="F1226" s="1">
        <v>1.3333333333333333</v>
      </c>
    </row>
    <row r="1227" spans="1:6" x14ac:dyDescent="0.25">
      <c r="A1227" t="s">
        <v>3321</v>
      </c>
      <c r="B1227">
        <v>1</v>
      </c>
      <c r="C1227">
        <v>1</v>
      </c>
      <c r="D1227" s="1">
        <v>194</v>
      </c>
      <c r="E1227" s="1">
        <v>194</v>
      </c>
      <c r="F1227" s="1">
        <v>1</v>
      </c>
    </row>
    <row r="1228" spans="1:6" x14ac:dyDescent="0.25">
      <c r="A1228" t="s">
        <v>681</v>
      </c>
      <c r="B1228">
        <v>28</v>
      </c>
      <c r="C1228">
        <v>1</v>
      </c>
      <c r="D1228" s="1">
        <v>193.76</v>
      </c>
      <c r="E1228" s="1">
        <v>6.92</v>
      </c>
      <c r="F1228" s="1">
        <v>28</v>
      </c>
    </row>
    <row r="1229" spans="1:6" x14ac:dyDescent="0.25">
      <c r="A1229" t="s">
        <v>1170</v>
      </c>
      <c r="B1229">
        <v>13</v>
      </c>
      <c r="C1229">
        <v>5</v>
      </c>
      <c r="D1229" s="1">
        <v>193.39</v>
      </c>
      <c r="E1229" s="1">
        <v>14.876153846153846</v>
      </c>
      <c r="F1229" s="1">
        <v>2.6</v>
      </c>
    </row>
    <row r="1230" spans="1:6" x14ac:dyDescent="0.25">
      <c r="A1230" t="s">
        <v>1144</v>
      </c>
      <c r="B1230">
        <v>13</v>
      </c>
      <c r="C1230">
        <v>3</v>
      </c>
      <c r="D1230" s="1">
        <v>193.29</v>
      </c>
      <c r="E1230" s="1">
        <v>14.868461538461538</v>
      </c>
      <c r="F1230" s="1">
        <v>4.333333333333333</v>
      </c>
    </row>
    <row r="1231" spans="1:6" x14ac:dyDescent="0.25">
      <c r="A1231" t="s">
        <v>1593</v>
      </c>
      <c r="B1231">
        <v>7</v>
      </c>
      <c r="C1231">
        <v>5</v>
      </c>
      <c r="D1231" s="1">
        <v>193.08</v>
      </c>
      <c r="E1231" s="1">
        <v>27.58285714285714</v>
      </c>
      <c r="F1231" s="1">
        <v>1.4</v>
      </c>
    </row>
    <row r="1232" spans="1:6" x14ac:dyDescent="0.25">
      <c r="A1232" t="s">
        <v>2709</v>
      </c>
      <c r="B1232">
        <v>2</v>
      </c>
      <c r="C1232">
        <v>2</v>
      </c>
      <c r="D1232" s="1">
        <v>192.86</v>
      </c>
      <c r="E1232" s="1">
        <v>96.43</v>
      </c>
      <c r="F1232" s="1">
        <v>1</v>
      </c>
    </row>
    <row r="1233" spans="1:6" x14ac:dyDescent="0.25">
      <c r="A1233" t="s">
        <v>2673</v>
      </c>
      <c r="B1233">
        <v>2</v>
      </c>
      <c r="C1233">
        <v>1</v>
      </c>
      <c r="D1233" s="1">
        <v>192.5</v>
      </c>
      <c r="E1233" s="1">
        <v>96.25</v>
      </c>
      <c r="F1233" s="1">
        <v>2</v>
      </c>
    </row>
    <row r="1234" spans="1:6" x14ac:dyDescent="0.25">
      <c r="A1234" t="s">
        <v>2768</v>
      </c>
      <c r="B1234">
        <v>2</v>
      </c>
      <c r="C1234">
        <v>2</v>
      </c>
      <c r="D1234" s="1">
        <v>192.5</v>
      </c>
      <c r="E1234" s="1">
        <v>96.25</v>
      </c>
      <c r="F1234" s="1">
        <v>1</v>
      </c>
    </row>
    <row r="1235" spans="1:6" x14ac:dyDescent="0.25">
      <c r="A1235" t="s">
        <v>415</v>
      </c>
      <c r="B1235">
        <v>53</v>
      </c>
      <c r="C1235">
        <v>6</v>
      </c>
      <c r="D1235" s="1">
        <v>192.19</v>
      </c>
      <c r="E1235" s="1">
        <v>3.6262264150943397</v>
      </c>
      <c r="F1235" s="1">
        <v>8.8333333333333339</v>
      </c>
    </row>
    <row r="1236" spans="1:6" x14ac:dyDescent="0.25">
      <c r="A1236" t="s">
        <v>929</v>
      </c>
      <c r="B1236">
        <v>18</v>
      </c>
      <c r="C1236">
        <v>6</v>
      </c>
      <c r="D1236" s="1">
        <v>192.02</v>
      </c>
      <c r="E1236" s="1">
        <v>10.667777777777777</v>
      </c>
      <c r="F1236" s="1">
        <v>3</v>
      </c>
    </row>
    <row r="1237" spans="1:6" x14ac:dyDescent="0.25">
      <c r="A1237" t="s">
        <v>1013</v>
      </c>
      <c r="B1237">
        <v>16</v>
      </c>
      <c r="C1237">
        <v>3</v>
      </c>
      <c r="D1237" s="1">
        <v>191.94</v>
      </c>
      <c r="E1237" s="1">
        <v>11.99625</v>
      </c>
      <c r="F1237" s="1">
        <v>5.333333333333333</v>
      </c>
    </row>
    <row r="1238" spans="1:6" x14ac:dyDescent="0.25">
      <c r="A1238" t="s">
        <v>1269</v>
      </c>
      <c r="B1238">
        <v>11</v>
      </c>
      <c r="C1238">
        <v>11</v>
      </c>
      <c r="D1238" s="1">
        <v>191.72</v>
      </c>
      <c r="E1238" s="1">
        <v>17.42909090909091</v>
      </c>
      <c r="F1238" s="1">
        <v>1</v>
      </c>
    </row>
    <row r="1239" spans="1:6" x14ac:dyDescent="0.25">
      <c r="A1239" t="s">
        <v>3277</v>
      </c>
      <c r="B1239">
        <v>1</v>
      </c>
      <c r="C1239">
        <v>1</v>
      </c>
      <c r="D1239" s="1">
        <v>191.5</v>
      </c>
      <c r="E1239" s="1">
        <v>191.5</v>
      </c>
      <c r="F1239" s="1">
        <v>1</v>
      </c>
    </row>
    <row r="1240" spans="1:6" x14ac:dyDescent="0.25">
      <c r="A1240" t="s">
        <v>3280</v>
      </c>
      <c r="B1240">
        <v>1</v>
      </c>
      <c r="C1240">
        <v>1</v>
      </c>
      <c r="D1240" s="1">
        <v>191.5</v>
      </c>
      <c r="E1240" s="1">
        <v>191.5</v>
      </c>
      <c r="F1240" s="1">
        <v>1</v>
      </c>
    </row>
    <row r="1241" spans="1:6" x14ac:dyDescent="0.25">
      <c r="A1241" t="s">
        <v>62</v>
      </c>
      <c r="B1241">
        <v>303</v>
      </c>
      <c r="C1241">
        <v>6</v>
      </c>
      <c r="D1241" s="1">
        <v>191.43</v>
      </c>
      <c r="E1241" s="1">
        <v>0.63178217821782179</v>
      </c>
      <c r="F1241" s="1">
        <v>50.5</v>
      </c>
    </row>
    <row r="1242" spans="1:6" x14ac:dyDescent="0.25">
      <c r="A1242" t="s">
        <v>1690</v>
      </c>
      <c r="B1242">
        <v>6</v>
      </c>
      <c r="C1242">
        <v>1</v>
      </c>
      <c r="D1242" s="1">
        <v>191.34</v>
      </c>
      <c r="E1242" s="1">
        <v>31.89</v>
      </c>
      <c r="F1242" s="1">
        <v>6</v>
      </c>
    </row>
    <row r="1243" spans="1:6" x14ac:dyDescent="0.25">
      <c r="A1243" t="s">
        <v>2141</v>
      </c>
      <c r="B1243">
        <v>4</v>
      </c>
      <c r="C1243">
        <v>4</v>
      </c>
      <c r="D1243" s="1">
        <v>190.64</v>
      </c>
      <c r="E1243" s="1">
        <v>47.66</v>
      </c>
      <c r="F1243" s="1">
        <v>1</v>
      </c>
    </row>
    <row r="1244" spans="1:6" x14ac:dyDescent="0.25">
      <c r="A1244" t="s">
        <v>1239</v>
      </c>
      <c r="B1244">
        <v>12</v>
      </c>
      <c r="C1244">
        <v>3</v>
      </c>
      <c r="D1244" s="1">
        <v>190.44</v>
      </c>
      <c r="E1244" s="1">
        <v>15.87</v>
      </c>
      <c r="F1244" s="1">
        <v>4</v>
      </c>
    </row>
    <row r="1245" spans="1:6" x14ac:dyDescent="0.25">
      <c r="A1245" t="s">
        <v>3879</v>
      </c>
      <c r="B1245">
        <v>1</v>
      </c>
      <c r="C1245">
        <v>1</v>
      </c>
      <c r="D1245" s="1">
        <v>189.5</v>
      </c>
      <c r="E1245" s="1">
        <v>189.5</v>
      </c>
      <c r="F1245" s="1">
        <v>1</v>
      </c>
    </row>
    <row r="1246" spans="1:6" x14ac:dyDescent="0.25">
      <c r="A1246" t="s">
        <v>3881</v>
      </c>
      <c r="B1246">
        <v>1</v>
      </c>
      <c r="C1246">
        <v>1</v>
      </c>
      <c r="D1246" s="1">
        <v>189.5</v>
      </c>
      <c r="E1246" s="1">
        <v>189.5</v>
      </c>
      <c r="F1246" s="1">
        <v>1</v>
      </c>
    </row>
    <row r="1247" spans="1:6" x14ac:dyDescent="0.25">
      <c r="A1247" t="s">
        <v>3747</v>
      </c>
      <c r="B1247">
        <v>1</v>
      </c>
      <c r="C1247">
        <v>1</v>
      </c>
      <c r="D1247" s="1">
        <v>188.95</v>
      </c>
      <c r="E1247" s="1">
        <v>188.95</v>
      </c>
      <c r="F1247" s="1">
        <v>1</v>
      </c>
    </row>
    <row r="1248" spans="1:6" x14ac:dyDescent="0.25">
      <c r="A1248" t="s">
        <v>1560</v>
      </c>
      <c r="B1248">
        <v>8</v>
      </c>
      <c r="C1248">
        <v>5</v>
      </c>
      <c r="D1248" s="1">
        <v>188.8</v>
      </c>
      <c r="E1248" s="1">
        <v>23.6</v>
      </c>
      <c r="F1248" s="1">
        <v>1.6</v>
      </c>
    </row>
    <row r="1249" spans="1:6" x14ac:dyDescent="0.25">
      <c r="A1249" t="s">
        <v>511</v>
      </c>
      <c r="B1249">
        <v>41</v>
      </c>
      <c r="C1249">
        <v>5</v>
      </c>
      <c r="D1249" s="1">
        <v>188.63</v>
      </c>
      <c r="E1249" s="1">
        <v>4.600731707317073</v>
      </c>
      <c r="F1249" s="1">
        <v>8.1999999999999993</v>
      </c>
    </row>
    <row r="1250" spans="1:6" x14ac:dyDescent="0.25">
      <c r="A1250" t="s">
        <v>1418</v>
      </c>
      <c r="B1250">
        <v>9</v>
      </c>
      <c r="C1250">
        <v>8</v>
      </c>
      <c r="D1250" s="1">
        <v>188.58</v>
      </c>
      <c r="E1250" s="1">
        <v>20.953333333333333</v>
      </c>
      <c r="F1250" s="1">
        <v>1.125</v>
      </c>
    </row>
    <row r="1251" spans="1:6" x14ac:dyDescent="0.25">
      <c r="A1251" t="s">
        <v>472</v>
      </c>
      <c r="B1251">
        <v>46</v>
      </c>
      <c r="C1251">
        <v>4</v>
      </c>
      <c r="D1251" s="1">
        <v>188.4</v>
      </c>
      <c r="E1251" s="1">
        <v>4.0956521739130434</v>
      </c>
      <c r="F1251" s="1">
        <v>11.5</v>
      </c>
    </row>
    <row r="1252" spans="1:6" x14ac:dyDescent="0.25">
      <c r="A1252" t="s">
        <v>642</v>
      </c>
      <c r="B1252">
        <v>30</v>
      </c>
      <c r="C1252">
        <v>1</v>
      </c>
      <c r="D1252" s="1">
        <v>188.4</v>
      </c>
      <c r="E1252" s="1">
        <v>6.28</v>
      </c>
      <c r="F1252" s="1">
        <v>30</v>
      </c>
    </row>
    <row r="1253" spans="1:6" x14ac:dyDescent="0.25">
      <c r="A1253" t="s">
        <v>643</v>
      </c>
      <c r="B1253">
        <v>30</v>
      </c>
      <c r="C1253">
        <v>1</v>
      </c>
      <c r="D1253" s="1">
        <v>188.4</v>
      </c>
      <c r="E1253" s="1">
        <v>6.28</v>
      </c>
      <c r="F1253" s="1">
        <v>30</v>
      </c>
    </row>
    <row r="1254" spans="1:6" x14ac:dyDescent="0.25">
      <c r="A1254" t="s">
        <v>1091</v>
      </c>
      <c r="B1254">
        <v>14</v>
      </c>
      <c r="C1254">
        <v>5</v>
      </c>
      <c r="D1254" s="1">
        <v>188.36</v>
      </c>
      <c r="E1254" s="1">
        <v>13.454285714285714</v>
      </c>
      <c r="F1254" s="1">
        <v>2.8</v>
      </c>
    </row>
    <row r="1255" spans="1:6" x14ac:dyDescent="0.25">
      <c r="A1255" t="s">
        <v>2713</v>
      </c>
      <c r="B1255">
        <v>2</v>
      </c>
      <c r="C1255">
        <v>2</v>
      </c>
      <c r="D1255" s="1">
        <v>188.16</v>
      </c>
      <c r="E1255" s="1">
        <v>94.08</v>
      </c>
      <c r="F1255" s="1">
        <v>1</v>
      </c>
    </row>
    <row r="1256" spans="1:6" x14ac:dyDescent="0.25">
      <c r="A1256" t="s">
        <v>2567</v>
      </c>
      <c r="B1256">
        <v>2</v>
      </c>
      <c r="C1256">
        <v>1</v>
      </c>
      <c r="D1256" s="1">
        <v>188</v>
      </c>
      <c r="E1256" s="1">
        <v>94</v>
      </c>
      <c r="F1256" s="1">
        <v>2</v>
      </c>
    </row>
    <row r="1257" spans="1:6" x14ac:dyDescent="0.25">
      <c r="A1257" t="s">
        <v>2983</v>
      </c>
      <c r="B1257">
        <v>2</v>
      </c>
      <c r="C1257">
        <v>2</v>
      </c>
      <c r="D1257" s="1">
        <v>187.93</v>
      </c>
      <c r="E1257" s="1">
        <v>93.965000000000003</v>
      </c>
      <c r="F1257" s="1">
        <v>1</v>
      </c>
    </row>
    <row r="1258" spans="1:6" x14ac:dyDescent="0.25">
      <c r="A1258" t="s">
        <v>69</v>
      </c>
      <c r="B1258">
        <v>296</v>
      </c>
      <c r="C1258">
        <v>13</v>
      </c>
      <c r="D1258" s="1">
        <v>187.88</v>
      </c>
      <c r="E1258" s="1">
        <v>0.63472972972972974</v>
      </c>
      <c r="F1258" s="1">
        <v>22.76923076923077</v>
      </c>
    </row>
    <row r="1259" spans="1:6" x14ac:dyDescent="0.25">
      <c r="A1259" t="s">
        <v>3393</v>
      </c>
      <c r="B1259">
        <v>1</v>
      </c>
      <c r="C1259">
        <v>1</v>
      </c>
      <c r="D1259" s="1">
        <v>187.5</v>
      </c>
      <c r="E1259" s="1">
        <v>187.5</v>
      </c>
      <c r="F1259" s="1">
        <v>1</v>
      </c>
    </row>
    <row r="1260" spans="1:6" x14ac:dyDescent="0.25">
      <c r="A1260" t="s">
        <v>387</v>
      </c>
      <c r="B1260">
        <v>56</v>
      </c>
      <c r="C1260">
        <v>11</v>
      </c>
      <c r="D1260" s="1">
        <v>187.26</v>
      </c>
      <c r="E1260" s="1">
        <v>3.3439285714285716</v>
      </c>
      <c r="F1260" s="1">
        <v>5.0909090909090908</v>
      </c>
    </row>
    <row r="1261" spans="1:6" x14ac:dyDescent="0.25">
      <c r="A1261" t="s">
        <v>418</v>
      </c>
      <c r="B1261">
        <v>53</v>
      </c>
      <c r="C1261">
        <v>8</v>
      </c>
      <c r="D1261" s="1">
        <v>187.04</v>
      </c>
      <c r="E1261" s="1">
        <v>3.5290566037735851</v>
      </c>
      <c r="F1261" s="1">
        <v>6.625</v>
      </c>
    </row>
    <row r="1262" spans="1:6" x14ac:dyDescent="0.25">
      <c r="A1262" t="s">
        <v>457</v>
      </c>
      <c r="B1262">
        <v>49</v>
      </c>
      <c r="C1262">
        <v>5</v>
      </c>
      <c r="D1262" s="1">
        <v>186.69</v>
      </c>
      <c r="E1262" s="1">
        <v>3.81</v>
      </c>
      <c r="F1262" s="1">
        <v>9.8000000000000007</v>
      </c>
    </row>
    <row r="1263" spans="1:6" x14ac:dyDescent="0.25">
      <c r="A1263" t="s">
        <v>1270</v>
      </c>
      <c r="B1263">
        <v>11</v>
      </c>
      <c r="C1263">
        <v>4</v>
      </c>
      <c r="D1263" s="1">
        <v>186.55</v>
      </c>
      <c r="E1263" s="1">
        <v>16.959090909090911</v>
      </c>
      <c r="F1263" s="1">
        <v>2.75</v>
      </c>
    </row>
    <row r="1264" spans="1:6" x14ac:dyDescent="0.25">
      <c r="A1264" t="s">
        <v>999</v>
      </c>
      <c r="B1264">
        <v>16</v>
      </c>
      <c r="C1264">
        <v>2</v>
      </c>
      <c r="D1264" s="1">
        <v>186.44</v>
      </c>
      <c r="E1264" s="1">
        <v>11.6525</v>
      </c>
      <c r="F1264" s="1">
        <v>8</v>
      </c>
    </row>
    <row r="1265" spans="1:6" x14ac:dyDescent="0.25">
      <c r="A1265" t="s">
        <v>2501</v>
      </c>
      <c r="B1265">
        <v>3</v>
      </c>
      <c r="C1265">
        <v>2</v>
      </c>
      <c r="D1265" s="1">
        <v>186.26</v>
      </c>
      <c r="E1265" s="1">
        <v>62.086666666666666</v>
      </c>
      <c r="F1265" s="1">
        <v>1.5</v>
      </c>
    </row>
    <row r="1266" spans="1:6" x14ac:dyDescent="0.25">
      <c r="A1266" t="s">
        <v>3451</v>
      </c>
      <c r="B1266">
        <v>1</v>
      </c>
      <c r="C1266">
        <v>1</v>
      </c>
      <c r="D1266" s="1">
        <v>186.23</v>
      </c>
      <c r="E1266" s="1">
        <v>186.23</v>
      </c>
      <c r="F1266" s="1">
        <v>1</v>
      </c>
    </row>
    <row r="1267" spans="1:6" x14ac:dyDescent="0.25">
      <c r="A1267" t="s">
        <v>2452</v>
      </c>
      <c r="B1267">
        <v>3</v>
      </c>
      <c r="C1267">
        <v>2</v>
      </c>
      <c r="D1267" s="1">
        <v>185.76</v>
      </c>
      <c r="E1267" s="1">
        <v>61.92</v>
      </c>
      <c r="F1267" s="1">
        <v>1.5</v>
      </c>
    </row>
    <row r="1268" spans="1:6" x14ac:dyDescent="0.25">
      <c r="A1268" t="s">
        <v>1734</v>
      </c>
      <c r="B1268">
        <v>6</v>
      </c>
      <c r="C1268">
        <v>4</v>
      </c>
      <c r="D1268" s="1">
        <v>185.72</v>
      </c>
      <c r="E1268" s="1">
        <v>30.953333333333333</v>
      </c>
      <c r="F1268" s="1">
        <v>1.5</v>
      </c>
    </row>
    <row r="1269" spans="1:6" x14ac:dyDescent="0.25">
      <c r="A1269" t="s">
        <v>575</v>
      </c>
      <c r="B1269">
        <v>35</v>
      </c>
      <c r="C1269">
        <v>5</v>
      </c>
      <c r="D1269" s="1">
        <v>185.67</v>
      </c>
      <c r="E1269" s="1">
        <v>5.3048571428571432</v>
      </c>
      <c r="F1269" s="1">
        <v>7</v>
      </c>
    </row>
    <row r="1270" spans="1:6" x14ac:dyDescent="0.25">
      <c r="A1270" t="s">
        <v>1756</v>
      </c>
      <c r="B1270">
        <v>6</v>
      </c>
      <c r="C1270">
        <v>2</v>
      </c>
      <c r="D1270" s="1">
        <v>185.42</v>
      </c>
      <c r="E1270" s="1">
        <v>30.903333333333332</v>
      </c>
      <c r="F1270" s="1">
        <v>3</v>
      </c>
    </row>
    <row r="1271" spans="1:6" x14ac:dyDescent="0.25">
      <c r="A1271" t="s">
        <v>1482</v>
      </c>
      <c r="B1271">
        <v>9</v>
      </c>
      <c r="C1271">
        <v>9</v>
      </c>
      <c r="D1271" s="1">
        <v>185.4</v>
      </c>
      <c r="E1271" s="1">
        <v>20.6</v>
      </c>
      <c r="F1271" s="1">
        <v>1</v>
      </c>
    </row>
    <row r="1272" spans="1:6" x14ac:dyDescent="0.25">
      <c r="A1272" t="s">
        <v>83</v>
      </c>
      <c r="B1272">
        <v>271</v>
      </c>
      <c r="C1272">
        <v>8</v>
      </c>
      <c r="D1272" s="1">
        <v>185.34</v>
      </c>
      <c r="E1272" s="1">
        <v>0.68391143911439112</v>
      </c>
      <c r="F1272" s="1">
        <v>33.875</v>
      </c>
    </row>
    <row r="1273" spans="1:6" x14ac:dyDescent="0.25">
      <c r="A1273" t="s">
        <v>1297</v>
      </c>
      <c r="B1273">
        <v>11</v>
      </c>
      <c r="C1273">
        <v>2</v>
      </c>
      <c r="D1273" s="1">
        <v>185.12</v>
      </c>
      <c r="E1273" s="1">
        <v>16.829090909090912</v>
      </c>
      <c r="F1273" s="1">
        <v>5.5</v>
      </c>
    </row>
    <row r="1274" spans="1:6" x14ac:dyDescent="0.25">
      <c r="A1274" t="s">
        <v>865</v>
      </c>
      <c r="B1274">
        <v>20</v>
      </c>
      <c r="C1274">
        <v>9</v>
      </c>
      <c r="D1274" s="1">
        <v>185</v>
      </c>
      <c r="E1274" s="1">
        <v>9.25</v>
      </c>
      <c r="F1274" s="1">
        <v>2.2222222222222223</v>
      </c>
    </row>
    <row r="1275" spans="1:6" x14ac:dyDescent="0.25">
      <c r="A1275" t="s">
        <v>2721</v>
      </c>
      <c r="B1275">
        <v>2</v>
      </c>
      <c r="C1275">
        <v>2</v>
      </c>
      <c r="D1275" s="1">
        <v>185</v>
      </c>
      <c r="E1275" s="1">
        <v>92.5</v>
      </c>
      <c r="F1275" s="1">
        <v>1</v>
      </c>
    </row>
    <row r="1276" spans="1:6" x14ac:dyDescent="0.25">
      <c r="A1276" t="s">
        <v>2722</v>
      </c>
      <c r="B1276">
        <v>2</v>
      </c>
      <c r="C1276">
        <v>2</v>
      </c>
      <c r="D1276" s="1">
        <v>185</v>
      </c>
      <c r="E1276" s="1">
        <v>92.5</v>
      </c>
      <c r="F1276" s="1">
        <v>1</v>
      </c>
    </row>
    <row r="1277" spans="1:6" x14ac:dyDescent="0.25">
      <c r="A1277" t="s">
        <v>3434</v>
      </c>
      <c r="B1277">
        <v>1</v>
      </c>
      <c r="C1277">
        <v>1</v>
      </c>
      <c r="D1277" s="1">
        <v>185</v>
      </c>
      <c r="E1277" s="1">
        <v>185</v>
      </c>
      <c r="F1277" s="1">
        <v>1</v>
      </c>
    </row>
    <row r="1278" spans="1:6" x14ac:dyDescent="0.25">
      <c r="A1278" t="s">
        <v>2334</v>
      </c>
      <c r="B1278">
        <v>3</v>
      </c>
      <c r="C1278">
        <v>2</v>
      </c>
      <c r="D1278" s="1">
        <v>184.99</v>
      </c>
      <c r="E1278" s="1">
        <v>61.663333333333334</v>
      </c>
      <c r="F1278" s="1">
        <v>1.5</v>
      </c>
    </row>
    <row r="1279" spans="1:6" x14ac:dyDescent="0.25">
      <c r="A1279" t="s">
        <v>1753</v>
      </c>
      <c r="B1279">
        <v>6</v>
      </c>
      <c r="C1279">
        <v>5</v>
      </c>
      <c r="D1279" s="1">
        <v>184.96</v>
      </c>
      <c r="E1279" s="1">
        <v>30.826666666666668</v>
      </c>
      <c r="F1279" s="1">
        <v>1.2</v>
      </c>
    </row>
    <row r="1280" spans="1:6" x14ac:dyDescent="0.25">
      <c r="A1280" t="s">
        <v>1850</v>
      </c>
      <c r="B1280">
        <v>5</v>
      </c>
      <c r="C1280">
        <v>1</v>
      </c>
      <c r="D1280" s="1">
        <v>184.8</v>
      </c>
      <c r="E1280" s="1">
        <v>36.96</v>
      </c>
      <c r="F1280" s="1">
        <v>5</v>
      </c>
    </row>
    <row r="1281" spans="1:6" x14ac:dyDescent="0.25">
      <c r="A1281" t="s">
        <v>70</v>
      </c>
      <c r="B1281">
        <v>296</v>
      </c>
      <c r="C1281">
        <v>6</v>
      </c>
      <c r="D1281" s="1">
        <v>184.68</v>
      </c>
      <c r="E1281" s="1">
        <v>0.62391891891891893</v>
      </c>
      <c r="F1281" s="1">
        <v>49.333333333333336</v>
      </c>
    </row>
    <row r="1282" spans="1:6" x14ac:dyDescent="0.25">
      <c r="A1282" t="s">
        <v>2793</v>
      </c>
      <c r="B1282">
        <v>2</v>
      </c>
      <c r="C1282">
        <v>2</v>
      </c>
      <c r="D1282" s="1">
        <v>184.58</v>
      </c>
      <c r="E1282" s="1">
        <v>92.29</v>
      </c>
      <c r="F1282" s="1">
        <v>1</v>
      </c>
    </row>
    <row r="1283" spans="1:6" x14ac:dyDescent="0.25">
      <c r="A1283" t="s">
        <v>769</v>
      </c>
      <c r="B1283">
        <v>24</v>
      </c>
      <c r="C1283">
        <v>6</v>
      </c>
      <c r="D1283" s="1">
        <v>184.56</v>
      </c>
      <c r="E1283" s="1">
        <v>7.69</v>
      </c>
      <c r="F1283" s="1">
        <v>4</v>
      </c>
    </row>
    <row r="1284" spans="1:6" x14ac:dyDescent="0.25">
      <c r="A1284" t="s">
        <v>441</v>
      </c>
      <c r="B1284">
        <v>50</v>
      </c>
      <c r="C1284">
        <v>2</v>
      </c>
      <c r="D1284" s="1">
        <v>184.38</v>
      </c>
      <c r="E1284" s="1">
        <v>3.6876000000000002</v>
      </c>
      <c r="F1284" s="1">
        <v>25</v>
      </c>
    </row>
    <row r="1285" spans="1:6" x14ac:dyDescent="0.25">
      <c r="A1285" t="s">
        <v>2168</v>
      </c>
      <c r="B1285">
        <v>4</v>
      </c>
      <c r="C1285">
        <v>1</v>
      </c>
      <c r="D1285" s="1">
        <v>184.24</v>
      </c>
      <c r="E1285" s="1">
        <v>46.06</v>
      </c>
      <c r="F1285" s="1">
        <v>4</v>
      </c>
    </row>
    <row r="1286" spans="1:6" x14ac:dyDescent="0.25">
      <c r="A1286" t="s">
        <v>1245</v>
      </c>
      <c r="B1286">
        <v>12</v>
      </c>
      <c r="C1286">
        <v>4</v>
      </c>
      <c r="D1286" s="1">
        <v>184</v>
      </c>
      <c r="E1286" s="1">
        <v>15.333333333333334</v>
      </c>
      <c r="F1286" s="1">
        <v>3</v>
      </c>
    </row>
    <row r="1287" spans="1:6" x14ac:dyDescent="0.25">
      <c r="A1287" t="s">
        <v>429</v>
      </c>
      <c r="B1287">
        <v>51</v>
      </c>
      <c r="C1287">
        <v>6</v>
      </c>
      <c r="D1287" s="1">
        <v>183.81</v>
      </c>
      <c r="E1287" s="1">
        <v>3.6041176470588234</v>
      </c>
      <c r="F1287" s="1">
        <v>8.5</v>
      </c>
    </row>
    <row r="1288" spans="1:6" x14ac:dyDescent="0.25">
      <c r="A1288" t="s">
        <v>2566</v>
      </c>
      <c r="B1288">
        <v>2</v>
      </c>
      <c r="C1288">
        <v>2</v>
      </c>
      <c r="D1288" s="1">
        <v>183.68</v>
      </c>
      <c r="E1288" s="1">
        <v>91.84</v>
      </c>
      <c r="F1288" s="1">
        <v>1</v>
      </c>
    </row>
    <row r="1289" spans="1:6" x14ac:dyDescent="0.25">
      <c r="A1289" t="s">
        <v>601</v>
      </c>
      <c r="B1289">
        <v>34</v>
      </c>
      <c r="C1289">
        <v>6</v>
      </c>
      <c r="D1289" s="1">
        <v>183.66</v>
      </c>
      <c r="E1289" s="1">
        <v>5.4017647058823526</v>
      </c>
      <c r="F1289" s="1">
        <v>5.666666666666667</v>
      </c>
    </row>
    <row r="1290" spans="1:6" x14ac:dyDescent="0.25">
      <c r="A1290" t="s">
        <v>680</v>
      </c>
      <c r="B1290">
        <v>28</v>
      </c>
      <c r="C1290">
        <v>7</v>
      </c>
      <c r="D1290" s="1">
        <v>183</v>
      </c>
      <c r="E1290" s="1">
        <v>6.5357142857142856</v>
      </c>
      <c r="F1290" s="1">
        <v>4</v>
      </c>
    </row>
    <row r="1291" spans="1:6" x14ac:dyDescent="0.25">
      <c r="A1291" t="s">
        <v>1409</v>
      </c>
      <c r="B1291">
        <v>9</v>
      </c>
      <c r="C1291">
        <v>7</v>
      </c>
      <c r="D1291" s="1">
        <v>183</v>
      </c>
      <c r="E1291" s="1">
        <v>20.333333333333332</v>
      </c>
      <c r="F1291" s="1">
        <v>1.2857142857142858</v>
      </c>
    </row>
    <row r="1292" spans="1:6" x14ac:dyDescent="0.25">
      <c r="A1292" t="s">
        <v>3459</v>
      </c>
      <c r="B1292">
        <v>1</v>
      </c>
      <c r="C1292">
        <v>1</v>
      </c>
      <c r="D1292" s="1">
        <v>182.95</v>
      </c>
      <c r="E1292" s="1">
        <v>182.95</v>
      </c>
      <c r="F1292" s="1">
        <v>1</v>
      </c>
    </row>
    <row r="1293" spans="1:6" x14ac:dyDescent="0.25">
      <c r="A1293" t="s">
        <v>2261</v>
      </c>
      <c r="B1293">
        <v>3</v>
      </c>
      <c r="C1293">
        <v>2</v>
      </c>
      <c r="D1293" s="1">
        <v>182.4</v>
      </c>
      <c r="E1293" s="1">
        <v>60.8</v>
      </c>
      <c r="F1293" s="1">
        <v>1.5</v>
      </c>
    </row>
    <row r="1294" spans="1:6" x14ac:dyDescent="0.25">
      <c r="A1294" t="s">
        <v>2712</v>
      </c>
      <c r="B1294">
        <v>2</v>
      </c>
      <c r="C1294">
        <v>2</v>
      </c>
      <c r="D1294" s="1">
        <v>182.4</v>
      </c>
      <c r="E1294" s="1">
        <v>91.2</v>
      </c>
      <c r="F1294" s="1">
        <v>1</v>
      </c>
    </row>
    <row r="1295" spans="1:6" x14ac:dyDescent="0.25">
      <c r="A1295" t="s">
        <v>3258</v>
      </c>
      <c r="B1295">
        <v>1</v>
      </c>
      <c r="C1295">
        <v>1</v>
      </c>
      <c r="D1295" s="1">
        <v>182.4</v>
      </c>
      <c r="E1295" s="1">
        <v>182.4</v>
      </c>
      <c r="F1295" s="1">
        <v>1</v>
      </c>
    </row>
    <row r="1296" spans="1:6" x14ac:dyDescent="0.25">
      <c r="A1296" t="s">
        <v>3509</v>
      </c>
      <c r="B1296">
        <v>1</v>
      </c>
      <c r="C1296">
        <v>1</v>
      </c>
      <c r="D1296" s="1">
        <v>182</v>
      </c>
      <c r="E1296" s="1">
        <v>182</v>
      </c>
      <c r="F1296" s="1">
        <v>1</v>
      </c>
    </row>
    <row r="1297" spans="1:6" x14ac:dyDescent="0.25">
      <c r="A1297" t="s">
        <v>403</v>
      </c>
      <c r="B1297">
        <v>54</v>
      </c>
      <c r="C1297">
        <v>3</v>
      </c>
      <c r="D1297" s="1">
        <v>181.74</v>
      </c>
      <c r="E1297" s="1">
        <v>3.3655555555555554</v>
      </c>
      <c r="F1297" s="1">
        <v>18</v>
      </c>
    </row>
    <row r="1298" spans="1:6" x14ac:dyDescent="0.25">
      <c r="A1298" t="s">
        <v>2532</v>
      </c>
      <c r="B1298">
        <v>3</v>
      </c>
      <c r="C1298">
        <v>3</v>
      </c>
      <c r="D1298" s="1">
        <v>181.56</v>
      </c>
      <c r="E1298" s="1">
        <v>60.52</v>
      </c>
      <c r="F1298" s="1">
        <v>1</v>
      </c>
    </row>
    <row r="1299" spans="1:6" x14ac:dyDescent="0.25">
      <c r="A1299" t="s">
        <v>1069</v>
      </c>
      <c r="B1299">
        <v>15</v>
      </c>
      <c r="C1299">
        <v>5</v>
      </c>
      <c r="D1299" s="1">
        <v>181.44</v>
      </c>
      <c r="E1299" s="1">
        <v>12.096</v>
      </c>
      <c r="F1299" s="1">
        <v>3</v>
      </c>
    </row>
    <row r="1300" spans="1:6" x14ac:dyDescent="0.25">
      <c r="A1300" t="s">
        <v>2423</v>
      </c>
      <c r="B1300">
        <v>3</v>
      </c>
      <c r="C1300">
        <v>3</v>
      </c>
      <c r="D1300" s="1">
        <v>181.35</v>
      </c>
      <c r="E1300" s="1">
        <v>60.45</v>
      </c>
      <c r="F1300" s="1">
        <v>1</v>
      </c>
    </row>
    <row r="1301" spans="1:6" x14ac:dyDescent="0.25">
      <c r="A1301" t="s">
        <v>834</v>
      </c>
      <c r="B1301">
        <v>21</v>
      </c>
      <c r="C1301">
        <v>10</v>
      </c>
      <c r="D1301" s="1">
        <v>181.33</v>
      </c>
      <c r="E1301" s="1">
        <v>8.6347619047619055</v>
      </c>
      <c r="F1301" s="1">
        <v>2.1</v>
      </c>
    </row>
    <row r="1302" spans="1:6" x14ac:dyDescent="0.25">
      <c r="A1302" t="s">
        <v>1086</v>
      </c>
      <c r="B1302">
        <v>14</v>
      </c>
      <c r="C1302">
        <v>5</v>
      </c>
      <c r="D1302" s="1">
        <v>181.22</v>
      </c>
      <c r="E1302" s="1">
        <v>12.944285714285714</v>
      </c>
      <c r="F1302" s="1">
        <v>2.8</v>
      </c>
    </row>
    <row r="1303" spans="1:6" x14ac:dyDescent="0.25">
      <c r="A1303" t="s">
        <v>2764</v>
      </c>
      <c r="B1303">
        <v>2</v>
      </c>
      <c r="C1303">
        <v>2</v>
      </c>
      <c r="D1303" s="1">
        <v>180.9</v>
      </c>
      <c r="E1303" s="1">
        <v>90.45</v>
      </c>
      <c r="F1303" s="1">
        <v>1</v>
      </c>
    </row>
    <row r="1304" spans="1:6" x14ac:dyDescent="0.25">
      <c r="A1304" t="s">
        <v>2765</v>
      </c>
      <c r="B1304">
        <v>2</v>
      </c>
      <c r="C1304">
        <v>2</v>
      </c>
      <c r="D1304" s="1">
        <v>180.9</v>
      </c>
      <c r="E1304" s="1">
        <v>90.45</v>
      </c>
      <c r="F1304" s="1">
        <v>1</v>
      </c>
    </row>
    <row r="1305" spans="1:6" x14ac:dyDescent="0.25">
      <c r="A1305" t="s">
        <v>3149</v>
      </c>
      <c r="B1305">
        <v>1</v>
      </c>
      <c r="C1305">
        <v>1</v>
      </c>
      <c r="D1305" s="1">
        <v>180.67</v>
      </c>
      <c r="E1305" s="1">
        <v>180.67</v>
      </c>
      <c r="F1305" s="1">
        <v>1</v>
      </c>
    </row>
    <row r="1306" spans="1:6" x14ac:dyDescent="0.25">
      <c r="A1306" t="s">
        <v>1136</v>
      </c>
      <c r="B1306">
        <v>13</v>
      </c>
      <c r="C1306">
        <v>5</v>
      </c>
      <c r="D1306" s="1">
        <v>180.44</v>
      </c>
      <c r="E1306" s="1">
        <v>13.88</v>
      </c>
      <c r="F1306" s="1">
        <v>2.6</v>
      </c>
    </row>
    <row r="1307" spans="1:6" x14ac:dyDescent="0.25">
      <c r="A1307" t="s">
        <v>1631</v>
      </c>
      <c r="B1307">
        <v>7</v>
      </c>
      <c r="C1307">
        <v>4</v>
      </c>
      <c r="D1307" s="1">
        <v>180.09</v>
      </c>
      <c r="E1307" s="1">
        <v>25.727142857142859</v>
      </c>
      <c r="F1307" s="1">
        <v>1.75</v>
      </c>
    </row>
    <row r="1308" spans="1:6" x14ac:dyDescent="0.25">
      <c r="A1308" t="s">
        <v>2341</v>
      </c>
      <c r="B1308">
        <v>3</v>
      </c>
      <c r="C1308">
        <v>2</v>
      </c>
      <c r="D1308" s="1">
        <v>180</v>
      </c>
      <c r="E1308" s="1">
        <v>60</v>
      </c>
      <c r="F1308" s="1">
        <v>1.5</v>
      </c>
    </row>
    <row r="1309" spans="1:6" x14ac:dyDescent="0.25">
      <c r="A1309" t="s">
        <v>1786</v>
      </c>
      <c r="B1309">
        <v>6</v>
      </c>
      <c r="C1309">
        <v>1</v>
      </c>
      <c r="D1309" s="1">
        <v>179.88</v>
      </c>
      <c r="E1309" s="1">
        <v>29.98</v>
      </c>
      <c r="F1309" s="1">
        <v>6</v>
      </c>
    </row>
    <row r="1310" spans="1:6" x14ac:dyDescent="0.25">
      <c r="A1310" t="s">
        <v>2260</v>
      </c>
      <c r="B1310">
        <v>3</v>
      </c>
      <c r="C1310">
        <v>3</v>
      </c>
      <c r="D1310" s="1">
        <v>179.55</v>
      </c>
      <c r="E1310" s="1">
        <v>59.85</v>
      </c>
      <c r="F1310" s="1">
        <v>1</v>
      </c>
    </row>
    <row r="1311" spans="1:6" x14ac:dyDescent="0.25">
      <c r="A1311" t="s">
        <v>3273</v>
      </c>
      <c r="B1311">
        <v>1</v>
      </c>
      <c r="C1311">
        <v>1</v>
      </c>
      <c r="D1311" s="1">
        <v>179.5</v>
      </c>
      <c r="E1311" s="1">
        <v>179.5</v>
      </c>
      <c r="F1311" s="1">
        <v>1</v>
      </c>
    </row>
    <row r="1312" spans="1:6" x14ac:dyDescent="0.25">
      <c r="A1312" t="s">
        <v>3106</v>
      </c>
      <c r="B1312">
        <v>1</v>
      </c>
      <c r="C1312">
        <v>1</v>
      </c>
      <c r="D1312" s="1">
        <v>179.42</v>
      </c>
      <c r="E1312" s="1">
        <v>179.42</v>
      </c>
      <c r="F1312" s="1">
        <v>1</v>
      </c>
    </row>
    <row r="1313" spans="1:6" x14ac:dyDescent="0.25">
      <c r="A1313" t="s">
        <v>1294</v>
      </c>
      <c r="B1313">
        <v>11</v>
      </c>
      <c r="C1313">
        <v>5</v>
      </c>
      <c r="D1313" s="1">
        <v>179.32</v>
      </c>
      <c r="E1313" s="1">
        <v>16.301818181818181</v>
      </c>
      <c r="F1313" s="1">
        <v>2.2000000000000002</v>
      </c>
    </row>
    <row r="1314" spans="1:6" x14ac:dyDescent="0.25">
      <c r="A1314" t="s">
        <v>471</v>
      </c>
      <c r="B1314">
        <v>46</v>
      </c>
      <c r="C1314">
        <v>3</v>
      </c>
      <c r="D1314" s="1">
        <v>178.94</v>
      </c>
      <c r="E1314" s="1">
        <v>3.89</v>
      </c>
      <c r="F1314" s="1">
        <v>15.333333333333334</v>
      </c>
    </row>
    <row r="1315" spans="1:6" x14ac:dyDescent="0.25">
      <c r="A1315" t="s">
        <v>1983</v>
      </c>
      <c r="B1315">
        <v>5</v>
      </c>
      <c r="C1315">
        <v>2</v>
      </c>
      <c r="D1315" s="1">
        <v>178.85</v>
      </c>
      <c r="E1315" s="1">
        <v>35.770000000000003</v>
      </c>
      <c r="F1315" s="1">
        <v>2.5</v>
      </c>
    </row>
    <row r="1316" spans="1:6" x14ac:dyDescent="0.25">
      <c r="A1316" t="s">
        <v>752</v>
      </c>
      <c r="B1316">
        <v>24</v>
      </c>
      <c r="C1316">
        <v>1</v>
      </c>
      <c r="D1316" s="1">
        <v>178.8</v>
      </c>
      <c r="E1316" s="1">
        <v>7.45</v>
      </c>
      <c r="F1316" s="1">
        <v>24</v>
      </c>
    </row>
    <row r="1317" spans="1:6" x14ac:dyDescent="0.25">
      <c r="A1317" t="s">
        <v>1065</v>
      </c>
      <c r="B1317">
        <v>15</v>
      </c>
      <c r="C1317">
        <v>10</v>
      </c>
      <c r="D1317" s="1">
        <v>178.34</v>
      </c>
      <c r="E1317" s="1">
        <v>11.889333333333333</v>
      </c>
      <c r="F1317" s="1">
        <v>1.5</v>
      </c>
    </row>
    <row r="1318" spans="1:6" x14ac:dyDescent="0.25">
      <c r="A1318" t="s">
        <v>1394</v>
      </c>
      <c r="B1318">
        <v>10</v>
      </c>
      <c r="C1318">
        <v>7</v>
      </c>
      <c r="D1318" s="1">
        <v>178.26</v>
      </c>
      <c r="E1318" s="1">
        <v>17.826000000000001</v>
      </c>
      <c r="F1318" s="1">
        <v>1.4285714285714286</v>
      </c>
    </row>
    <row r="1319" spans="1:6" x14ac:dyDescent="0.25">
      <c r="A1319" t="s">
        <v>2297</v>
      </c>
      <c r="B1319">
        <v>3</v>
      </c>
      <c r="C1319">
        <v>1</v>
      </c>
      <c r="D1319" s="1">
        <v>178.02</v>
      </c>
      <c r="E1319" s="1">
        <v>59.34</v>
      </c>
      <c r="F1319" s="1">
        <v>3</v>
      </c>
    </row>
    <row r="1320" spans="1:6" x14ac:dyDescent="0.25">
      <c r="A1320" t="s">
        <v>1290</v>
      </c>
      <c r="B1320">
        <v>11</v>
      </c>
      <c r="C1320">
        <v>3</v>
      </c>
      <c r="D1320" s="1">
        <v>177.88</v>
      </c>
      <c r="E1320" s="1">
        <v>16.170909090909092</v>
      </c>
      <c r="F1320" s="1">
        <v>3.6666666666666665</v>
      </c>
    </row>
    <row r="1321" spans="1:6" x14ac:dyDescent="0.25">
      <c r="A1321" t="s">
        <v>75</v>
      </c>
      <c r="B1321">
        <v>288</v>
      </c>
      <c r="C1321">
        <v>71</v>
      </c>
      <c r="D1321" s="1">
        <v>177.84</v>
      </c>
      <c r="E1321" s="1">
        <v>0.61750000000000005</v>
      </c>
      <c r="F1321" s="1">
        <v>4.056338028169014</v>
      </c>
    </row>
    <row r="1322" spans="1:6" x14ac:dyDescent="0.25">
      <c r="A1322" t="s">
        <v>1644</v>
      </c>
      <c r="B1322">
        <v>7</v>
      </c>
      <c r="C1322">
        <v>7</v>
      </c>
      <c r="D1322" s="1">
        <v>177.62</v>
      </c>
      <c r="E1322" s="1">
        <v>25.374285714285712</v>
      </c>
      <c r="F1322" s="1">
        <v>1</v>
      </c>
    </row>
    <row r="1323" spans="1:6" x14ac:dyDescent="0.25">
      <c r="A1323" t="s">
        <v>411</v>
      </c>
      <c r="B1323">
        <v>54</v>
      </c>
      <c r="C1323">
        <v>4</v>
      </c>
      <c r="D1323" s="1">
        <v>177.6</v>
      </c>
      <c r="E1323" s="1">
        <v>3.2888888888888892</v>
      </c>
      <c r="F1323" s="1">
        <v>13.5</v>
      </c>
    </row>
    <row r="1324" spans="1:6" x14ac:dyDescent="0.25">
      <c r="A1324" t="s">
        <v>1240</v>
      </c>
      <c r="B1324">
        <v>12</v>
      </c>
      <c r="C1324">
        <v>3</v>
      </c>
      <c r="D1324" s="1">
        <v>177.56</v>
      </c>
      <c r="E1324" s="1">
        <v>14.796666666666667</v>
      </c>
      <c r="F1324" s="1">
        <v>4</v>
      </c>
    </row>
    <row r="1325" spans="1:6" x14ac:dyDescent="0.25">
      <c r="A1325" t="s">
        <v>2070</v>
      </c>
      <c r="B1325">
        <v>4</v>
      </c>
      <c r="C1325">
        <v>2</v>
      </c>
      <c r="D1325" s="1">
        <v>177.32</v>
      </c>
      <c r="E1325" s="1">
        <v>44.33</v>
      </c>
      <c r="F1325" s="1">
        <v>2</v>
      </c>
    </row>
    <row r="1326" spans="1:6" x14ac:dyDescent="0.25">
      <c r="A1326" t="s">
        <v>455</v>
      </c>
      <c r="B1326">
        <v>49</v>
      </c>
      <c r="C1326">
        <v>5</v>
      </c>
      <c r="D1326" s="1">
        <v>177.29</v>
      </c>
      <c r="E1326" s="1">
        <v>3.6181632653061224</v>
      </c>
      <c r="F1326" s="1">
        <v>9.8000000000000007</v>
      </c>
    </row>
    <row r="1327" spans="1:6" x14ac:dyDescent="0.25">
      <c r="A1327" t="s">
        <v>1295</v>
      </c>
      <c r="B1327">
        <v>11</v>
      </c>
      <c r="C1327">
        <v>2</v>
      </c>
      <c r="D1327" s="1">
        <v>177.21</v>
      </c>
      <c r="E1327" s="1">
        <v>16.11</v>
      </c>
      <c r="F1327" s="1">
        <v>5.5</v>
      </c>
    </row>
    <row r="1328" spans="1:6" x14ac:dyDescent="0.25">
      <c r="A1328" t="s">
        <v>263</v>
      </c>
      <c r="B1328">
        <v>86</v>
      </c>
      <c r="C1328">
        <v>8</v>
      </c>
      <c r="D1328" s="1">
        <v>177.1</v>
      </c>
      <c r="E1328" s="1">
        <v>2.0593023255813954</v>
      </c>
      <c r="F1328" s="1">
        <v>10.75</v>
      </c>
    </row>
    <row r="1329" spans="1:6" x14ac:dyDescent="0.25">
      <c r="A1329" t="s">
        <v>1328</v>
      </c>
      <c r="B1329">
        <v>10</v>
      </c>
      <c r="C1329">
        <v>8</v>
      </c>
      <c r="D1329" s="1">
        <v>176.7</v>
      </c>
      <c r="E1329" s="1">
        <v>17.670000000000002</v>
      </c>
      <c r="F1329" s="1">
        <v>1.25</v>
      </c>
    </row>
    <row r="1330" spans="1:6" x14ac:dyDescent="0.25">
      <c r="A1330" t="s">
        <v>3468</v>
      </c>
      <c r="B1330">
        <v>1</v>
      </c>
      <c r="C1330">
        <v>1</v>
      </c>
      <c r="D1330" s="1">
        <v>176.55</v>
      </c>
      <c r="E1330" s="1">
        <v>176.55</v>
      </c>
      <c r="F1330" s="1">
        <v>1</v>
      </c>
    </row>
    <row r="1331" spans="1:6" x14ac:dyDescent="0.25">
      <c r="A1331" t="s">
        <v>1691</v>
      </c>
      <c r="B1331">
        <v>6</v>
      </c>
      <c r="C1331">
        <v>5</v>
      </c>
      <c r="D1331" s="1">
        <v>176.52</v>
      </c>
      <c r="E1331" s="1">
        <v>29.42</v>
      </c>
      <c r="F1331" s="1">
        <v>1.2</v>
      </c>
    </row>
    <row r="1332" spans="1:6" x14ac:dyDescent="0.25">
      <c r="A1332" t="s">
        <v>3447</v>
      </c>
      <c r="B1332">
        <v>1</v>
      </c>
      <c r="C1332">
        <v>1</v>
      </c>
      <c r="D1332" s="1">
        <v>176.4</v>
      </c>
      <c r="E1332" s="1">
        <v>176.4</v>
      </c>
      <c r="F1332" s="1">
        <v>1</v>
      </c>
    </row>
    <row r="1333" spans="1:6" x14ac:dyDescent="0.25">
      <c r="A1333" t="s">
        <v>3452</v>
      </c>
      <c r="B1333">
        <v>1</v>
      </c>
      <c r="C1333">
        <v>1</v>
      </c>
      <c r="D1333" s="1">
        <v>176.4</v>
      </c>
      <c r="E1333" s="1">
        <v>176.4</v>
      </c>
      <c r="F1333" s="1">
        <v>1</v>
      </c>
    </row>
    <row r="1334" spans="1:6" x14ac:dyDescent="0.25">
      <c r="A1334" t="s">
        <v>3460</v>
      </c>
      <c r="B1334">
        <v>1</v>
      </c>
      <c r="C1334">
        <v>1</v>
      </c>
      <c r="D1334" s="1">
        <v>176.07</v>
      </c>
      <c r="E1334" s="1">
        <v>176.07</v>
      </c>
      <c r="F1334" s="1">
        <v>1</v>
      </c>
    </row>
    <row r="1335" spans="1:6" x14ac:dyDescent="0.25">
      <c r="A1335" t="s">
        <v>1897</v>
      </c>
      <c r="B1335">
        <v>5</v>
      </c>
      <c r="C1335">
        <v>5</v>
      </c>
      <c r="D1335" s="1">
        <v>175.92</v>
      </c>
      <c r="E1335" s="1">
        <v>35.183999999999997</v>
      </c>
      <c r="F1335" s="1">
        <v>1</v>
      </c>
    </row>
    <row r="1336" spans="1:6" x14ac:dyDescent="0.25">
      <c r="A1336" t="s">
        <v>1212</v>
      </c>
      <c r="B1336">
        <v>12</v>
      </c>
      <c r="C1336">
        <v>8</v>
      </c>
      <c r="D1336" s="1">
        <v>175.77</v>
      </c>
      <c r="E1336" s="1">
        <v>14.647500000000001</v>
      </c>
      <c r="F1336" s="1">
        <v>1.5</v>
      </c>
    </row>
    <row r="1337" spans="1:6" x14ac:dyDescent="0.25">
      <c r="A1337" t="s">
        <v>2178</v>
      </c>
      <c r="B1337">
        <v>4</v>
      </c>
      <c r="C1337">
        <v>3</v>
      </c>
      <c r="D1337" s="1">
        <v>175.4</v>
      </c>
      <c r="E1337" s="1">
        <v>43.85</v>
      </c>
      <c r="F1337" s="1">
        <v>1.3333333333333333</v>
      </c>
    </row>
    <row r="1338" spans="1:6" x14ac:dyDescent="0.25">
      <c r="A1338" t="s">
        <v>2780</v>
      </c>
      <c r="B1338">
        <v>2</v>
      </c>
      <c r="C1338">
        <v>2</v>
      </c>
      <c r="D1338" s="1">
        <v>175.4</v>
      </c>
      <c r="E1338" s="1">
        <v>87.7</v>
      </c>
      <c r="F1338" s="1">
        <v>1</v>
      </c>
    </row>
    <row r="1339" spans="1:6" x14ac:dyDescent="0.25">
      <c r="A1339" t="s">
        <v>1323</v>
      </c>
      <c r="B1339">
        <v>10</v>
      </c>
      <c r="C1339">
        <v>7</v>
      </c>
      <c r="D1339" s="1">
        <v>175.3</v>
      </c>
      <c r="E1339" s="1">
        <v>17.53</v>
      </c>
      <c r="F1339" s="1">
        <v>1.4285714285714286</v>
      </c>
    </row>
    <row r="1340" spans="1:6" x14ac:dyDescent="0.25">
      <c r="A1340" t="s">
        <v>3794</v>
      </c>
      <c r="B1340">
        <v>1</v>
      </c>
      <c r="C1340">
        <v>1</v>
      </c>
      <c r="D1340" s="1">
        <v>175.05</v>
      </c>
      <c r="E1340" s="1">
        <v>175.05</v>
      </c>
      <c r="F1340" s="1">
        <v>1</v>
      </c>
    </row>
    <row r="1341" spans="1:6" x14ac:dyDescent="0.25">
      <c r="A1341" t="s">
        <v>844</v>
      </c>
      <c r="B1341">
        <v>21</v>
      </c>
      <c r="C1341">
        <v>3</v>
      </c>
      <c r="D1341" s="1">
        <v>174.99</v>
      </c>
      <c r="E1341" s="1">
        <v>8.3328571428571419</v>
      </c>
      <c r="F1341" s="1">
        <v>7</v>
      </c>
    </row>
    <row r="1342" spans="1:6" x14ac:dyDescent="0.25">
      <c r="A1342" t="s">
        <v>2451</v>
      </c>
      <c r="B1342">
        <v>3</v>
      </c>
      <c r="C1342">
        <v>2</v>
      </c>
      <c r="D1342" s="1">
        <v>174.87</v>
      </c>
      <c r="E1342" s="1">
        <v>58.29</v>
      </c>
      <c r="F1342" s="1">
        <v>1.5</v>
      </c>
    </row>
    <row r="1343" spans="1:6" x14ac:dyDescent="0.25">
      <c r="A1343" t="s">
        <v>2418</v>
      </c>
      <c r="B1343">
        <v>3</v>
      </c>
      <c r="C1343">
        <v>3</v>
      </c>
      <c r="D1343" s="1">
        <v>174.69</v>
      </c>
      <c r="E1343" s="1">
        <v>58.23</v>
      </c>
      <c r="F1343" s="1">
        <v>1</v>
      </c>
    </row>
    <row r="1344" spans="1:6" x14ac:dyDescent="0.25">
      <c r="A1344" t="s">
        <v>585</v>
      </c>
      <c r="B1344">
        <v>35</v>
      </c>
      <c r="C1344">
        <v>4</v>
      </c>
      <c r="D1344" s="1">
        <v>174.63</v>
      </c>
      <c r="E1344" s="1">
        <v>4.9894285714285722</v>
      </c>
      <c r="F1344" s="1">
        <v>8.75</v>
      </c>
    </row>
    <row r="1345" spans="1:6" x14ac:dyDescent="0.25">
      <c r="A1345" t="s">
        <v>2797</v>
      </c>
      <c r="B1345">
        <v>2</v>
      </c>
      <c r="C1345">
        <v>1</v>
      </c>
      <c r="D1345" s="1">
        <v>174.08</v>
      </c>
      <c r="E1345" s="1">
        <v>87.04</v>
      </c>
      <c r="F1345" s="1">
        <v>2</v>
      </c>
    </row>
    <row r="1346" spans="1:6" x14ac:dyDescent="0.25">
      <c r="A1346" t="s">
        <v>2136</v>
      </c>
      <c r="B1346">
        <v>4</v>
      </c>
      <c r="C1346">
        <v>4</v>
      </c>
      <c r="D1346" s="1">
        <v>174.04</v>
      </c>
      <c r="E1346" s="1">
        <v>43.51</v>
      </c>
      <c r="F1346" s="1">
        <v>1</v>
      </c>
    </row>
    <row r="1347" spans="1:6" x14ac:dyDescent="0.25">
      <c r="A1347" t="s">
        <v>940</v>
      </c>
      <c r="B1347">
        <v>18</v>
      </c>
      <c r="C1347">
        <v>11</v>
      </c>
      <c r="D1347" s="1">
        <v>173.7</v>
      </c>
      <c r="E1347" s="1">
        <v>9.65</v>
      </c>
      <c r="F1347" s="1">
        <v>1.6363636363636365</v>
      </c>
    </row>
    <row r="1348" spans="1:6" x14ac:dyDescent="0.25">
      <c r="A1348" t="s">
        <v>2805</v>
      </c>
      <c r="B1348">
        <v>2</v>
      </c>
      <c r="C1348">
        <v>2</v>
      </c>
      <c r="D1348" s="1">
        <v>173.28</v>
      </c>
      <c r="E1348" s="1">
        <v>86.64</v>
      </c>
      <c r="F1348" s="1">
        <v>1</v>
      </c>
    </row>
    <row r="1349" spans="1:6" x14ac:dyDescent="0.25">
      <c r="A1349" t="s">
        <v>1060</v>
      </c>
      <c r="B1349">
        <v>15</v>
      </c>
      <c r="C1349">
        <v>4</v>
      </c>
      <c r="D1349" s="1">
        <v>172.51</v>
      </c>
      <c r="E1349" s="1">
        <v>11.500666666666666</v>
      </c>
      <c r="F1349" s="1">
        <v>3.75</v>
      </c>
    </row>
    <row r="1350" spans="1:6" x14ac:dyDescent="0.25">
      <c r="A1350" t="s">
        <v>2767</v>
      </c>
      <c r="B1350">
        <v>2</v>
      </c>
      <c r="C1350">
        <v>2</v>
      </c>
      <c r="D1350" s="1">
        <v>172.5</v>
      </c>
      <c r="E1350" s="1">
        <v>86.25</v>
      </c>
      <c r="F1350" s="1">
        <v>1</v>
      </c>
    </row>
    <row r="1351" spans="1:6" x14ac:dyDescent="0.25">
      <c r="A1351" t="s">
        <v>465</v>
      </c>
      <c r="B1351">
        <v>47</v>
      </c>
      <c r="C1351">
        <v>8</v>
      </c>
      <c r="D1351" s="1">
        <v>172.49</v>
      </c>
      <c r="E1351" s="1">
        <v>3.67</v>
      </c>
      <c r="F1351" s="1">
        <v>5.875</v>
      </c>
    </row>
    <row r="1352" spans="1:6" x14ac:dyDescent="0.25">
      <c r="A1352" t="s">
        <v>1168</v>
      </c>
      <c r="B1352">
        <v>13</v>
      </c>
      <c r="C1352">
        <v>3</v>
      </c>
      <c r="D1352" s="1">
        <v>172.42</v>
      </c>
      <c r="E1352" s="1">
        <v>13.263076923076923</v>
      </c>
      <c r="F1352" s="1">
        <v>4.333333333333333</v>
      </c>
    </row>
    <row r="1353" spans="1:6" x14ac:dyDescent="0.25">
      <c r="A1353" t="s">
        <v>2287</v>
      </c>
      <c r="B1353">
        <v>3</v>
      </c>
      <c r="C1353">
        <v>3</v>
      </c>
      <c r="D1353" s="1">
        <v>172.41</v>
      </c>
      <c r="E1353" s="1">
        <v>57.47</v>
      </c>
      <c r="F1353" s="1">
        <v>1</v>
      </c>
    </row>
    <row r="1354" spans="1:6" x14ac:dyDescent="0.25">
      <c r="A1354" t="s">
        <v>1924</v>
      </c>
      <c r="B1354">
        <v>5</v>
      </c>
      <c r="C1354">
        <v>5</v>
      </c>
      <c r="D1354" s="1">
        <v>171.72</v>
      </c>
      <c r="E1354" s="1">
        <v>34.344000000000001</v>
      </c>
      <c r="F1354" s="1">
        <v>1</v>
      </c>
    </row>
    <row r="1355" spans="1:6" x14ac:dyDescent="0.25">
      <c r="A1355" t="s">
        <v>974</v>
      </c>
      <c r="B1355">
        <v>17</v>
      </c>
      <c r="C1355">
        <v>2</v>
      </c>
      <c r="D1355" s="1">
        <v>171.58</v>
      </c>
      <c r="E1355" s="1">
        <v>10.092941176470589</v>
      </c>
      <c r="F1355" s="1">
        <v>8.5</v>
      </c>
    </row>
    <row r="1356" spans="1:6" x14ac:dyDescent="0.25">
      <c r="A1356" t="s">
        <v>513</v>
      </c>
      <c r="B1356">
        <v>41</v>
      </c>
      <c r="C1356">
        <v>13</v>
      </c>
      <c r="D1356" s="1">
        <v>171.38</v>
      </c>
      <c r="E1356" s="1">
        <v>4.18</v>
      </c>
      <c r="F1356" s="1">
        <v>3.1538461538461537</v>
      </c>
    </row>
    <row r="1357" spans="1:6" x14ac:dyDescent="0.25">
      <c r="A1357" t="s">
        <v>2296</v>
      </c>
      <c r="B1357">
        <v>3</v>
      </c>
      <c r="C1357">
        <v>3</v>
      </c>
      <c r="D1357" s="1">
        <v>171.33</v>
      </c>
      <c r="E1357" s="1">
        <v>57.11</v>
      </c>
      <c r="F1357" s="1">
        <v>1</v>
      </c>
    </row>
    <row r="1358" spans="1:6" x14ac:dyDescent="0.25">
      <c r="A1358" t="s">
        <v>1266</v>
      </c>
      <c r="B1358">
        <v>11</v>
      </c>
      <c r="C1358">
        <v>8</v>
      </c>
      <c r="D1358" s="1">
        <v>171.29</v>
      </c>
      <c r="E1358" s="1">
        <v>15.571818181818182</v>
      </c>
      <c r="F1358" s="1">
        <v>1.375</v>
      </c>
    </row>
    <row r="1359" spans="1:6" x14ac:dyDescent="0.25">
      <c r="A1359" t="s">
        <v>506</v>
      </c>
      <c r="B1359">
        <v>42</v>
      </c>
      <c r="C1359">
        <v>7</v>
      </c>
      <c r="D1359" s="1">
        <v>171.15</v>
      </c>
      <c r="E1359" s="1">
        <v>4.0750000000000002</v>
      </c>
      <c r="F1359" s="1">
        <v>6</v>
      </c>
    </row>
    <row r="1360" spans="1:6" x14ac:dyDescent="0.25">
      <c r="A1360" t="s">
        <v>3270</v>
      </c>
      <c r="B1360">
        <v>1</v>
      </c>
      <c r="C1360">
        <v>1</v>
      </c>
      <c r="D1360" s="1">
        <v>171</v>
      </c>
      <c r="E1360" s="1">
        <v>171</v>
      </c>
      <c r="F1360" s="1">
        <v>1</v>
      </c>
    </row>
    <row r="1361" spans="1:6" x14ac:dyDescent="0.25">
      <c r="A1361" t="s">
        <v>3282</v>
      </c>
      <c r="B1361">
        <v>1</v>
      </c>
      <c r="C1361">
        <v>1</v>
      </c>
      <c r="D1361" s="1">
        <v>171</v>
      </c>
      <c r="E1361" s="1">
        <v>171</v>
      </c>
      <c r="F1361" s="1">
        <v>1</v>
      </c>
    </row>
    <row r="1362" spans="1:6" x14ac:dyDescent="0.25">
      <c r="A1362" t="s">
        <v>3455</v>
      </c>
      <c r="B1362">
        <v>1</v>
      </c>
      <c r="C1362">
        <v>1</v>
      </c>
      <c r="D1362" s="1">
        <v>170.88</v>
      </c>
      <c r="E1362" s="1">
        <v>170.88</v>
      </c>
      <c r="F1362" s="1">
        <v>1</v>
      </c>
    </row>
    <row r="1363" spans="1:6" x14ac:dyDescent="0.25">
      <c r="A1363" t="s">
        <v>1723</v>
      </c>
      <c r="B1363">
        <v>6</v>
      </c>
      <c r="C1363">
        <v>1</v>
      </c>
      <c r="D1363" s="1">
        <v>170.7</v>
      </c>
      <c r="E1363" s="1">
        <v>28.45</v>
      </c>
      <c r="F1363" s="1">
        <v>6</v>
      </c>
    </row>
    <row r="1364" spans="1:6" x14ac:dyDescent="0.25">
      <c r="A1364" t="s">
        <v>522</v>
      </c>
      <c r="B1364">
        <v>40</v>
      </c>
      <c r="C1364">
        <v>4</v>
      </c>
      <c r="D1364" s="1">
        <v>170.66</v>
      </c>
      <c r="E1364" s="1">
        <v>4.2664999999999997</v>
      </c>
      <c r="F1364" s="1">
        <v>10</v>
      </c>
    </row>
    <row r="1365" spans="1:6" x14ac:dyDescent="0.25">
      <c r="A1365" t="s">
        <v>159</v>
      </c>
      <c r="B1365">
        <v>155</v>
      </c>
      <c r="C1365">
        <v>6</v>
      </c>
      <c r="D1365" s="1">
        <v>170.5</v>
      </c>
      <c r="E1365" s="1">
        <v>1.1000000000000001</v>
      </c>
      <c r="F1365" s="1">
        <v>25.833333333333332</v>
      </c>
    </row>
    <row r="1366" spans="1:6" x14ac:dyDescent="0.25">
      <c r="A1366" t="s">
        <v>3109</v>
      </c>
      <c r="B1366">
        <v>1</v>
      </c>
      <c r="C1366">
        <v>1</v>
      </c>
      <c r="D1366" s="1">
        <v>170.08</v>
      </c>
      <c r="E1366" s="1">
        <v>170.08</v>
      </c>
      <c r="F1366" s="1">
        <v>1</v>
      </c>
    </row>
    <row r="1367" spans="1:6" x14ac:dyDescent="0.25">
      <c r="A1367" t="s">
        <v>1461</v>
      </c>
      <c r="B1367">
        <v>9</v>
      </c>
      <c r="C1367">
        <v>1</v>
      </c>
      <c r="D1367" s="1">
        <v>169.65</v>
      </c>
      <c r="E1367" s="1">
        <v>18.850000000000001</v>
      </c>
      <c r="F1367" s="1">
        <v>9</v>
      </c>
    </row>
    <row r="1368" spans="1:6" x14ac:dyDescent="0.25">
      <c r="A1368" t="s">
        <v>1156</v>
      </c>
      <c r="B1368">
        <v>13</v>
      </c>
      <c r="C1368">
        <v>6</v>
      </c>
      <c r="D1368" s="1">
        <v>168.75</v>
      </c>
      <c r="E1368" s="1">
        <v>12.98076923076923</v>
      </c>
      <c r="F1368" s="1">
        <v>2.1666666666666665</v>
      </c>
    </row>
    <row r="1369" spans="1:6" x14ac:dyDescent="0.25">
      <c r="A1369" t="s">
        <v>116</v>
      </c>
      <c r="B1369">
        <v>208</v>
      </c>
      <c r="C1369">
        <v>15</v>
      </c>
      <c r="D1369" s="1">
        <v>168.63</v>
      </c>
      <c r="E1369" s="1">
        <v>0.81072115384615384</v>
      </c>
      <c r="F1369" s="1">
        <v>13.866666666666667</v>
      </c>
    </row>
    <row r="1370" spans="1:6" x14ac:dyDescent="0.25">
      <c r="A1370" t="s">
        <v>2650</v>
      </c>
      <c r="B1370">
        <v>2</v>
      </c>
      <c r="C1370">
        <v>2</v>
      </c>
      <c r="D1370" s="1">
        <v>168.6</v>
      </c>
      <c r="E1370" s="1">
        <v>84.3</v>
      </c>
      <c r="F1370" s="1">
        <v>1</v>
      </c>
    </row>
    <row r="1371" spans="1:6" x14ac:dyDescent="0.25">
      <c r="A1371" t="s">
        <v>2208</v>
      </c>
      <c r="B1371">
        <v>4</v>
      </c>
      <c r="C1371">
        <v>4</v>
      </c>
      <c r="D1371" s="1">
        <v>168.48</v>
      </c>
      <c r="E1371" s="1">
        <v>42.12</v>
      </c>
      <c r="F1371" s="1">
        <v>1</v>
      </c>
    </row>
    <row r="1372" spans="1:6" x14ac:dyDescent="0.25">
      <c r="A1372" t="s">
        <v>972</v>
      </c>
      <c r="B1372">
        <v>17</v>
      </c>
      <c r="C1372">
        <v>2</v>
      </c>
      <c r="D1372" s="1">
        <v>168.3</v>
      </c>
      <c r="E1372" s="1">
        <v>9.9</v>
      </c>
      <c r="F1372" s="1">
        <v>8.5</v>
      </c>
    </row>
    <row r="1373" spans="1:6" x14ac:dyDescent="0.25">
      <c r="A1373" t="s">
        <v>1236</v>
      </c>
      <c r="B1373">
        <v>12</v>
      </c>
      <c r="C1373">
        <v>4</v>
      </c>
      <c r="D1373" s="1">
        <v>168.24</v>
      </c>
      <c r="E1373" s="1">
        <v>14.02</v>
      </c>
      <c r="F1373" s="1">
        <v>3</v>
      </c>
    </row>
    <row r="1374" spans="1:6" x14ac:dyDescent="0.25">
      <c r="A1374" t="s">
        <v>1325</v>
      </c>
      <c r="B1374">
        <v>10</v>
      </c>
      <c r="C1374">
        <v>4</v>
      </c>
      <c r="D1374" s="1">
        <v>168</v>
      </c>
      <c r="E1374" s="1">
        <v>16.8</v>
      </c>
      <c r="F1374" s="1">
        <v>2.5</v>
      </c>
    </row>
    <row r="1375" spans="1:6" x14ac:dyDescent="0.25">
      <c r="A1375" t="s">
        <v>404</v>
      </c>
      <c r="B1375">
        <v>54</v>
      </c>
      <c r="C1375">
        <v>5</v>
      </c>
      <c r="D1375" s="1">
        <v>167.62</v>
      </c>
      <c r="E1375" s="1">
        <v>3.1040740740740742</v>
      </c>
      <c r="F1375" s="1">
        <v>10.8</v>
      </c>
    </row>
    <row r="1376" spans="1:6" x14ac:dyDescent="0.25">
      <c r="A1376" t="s">
        <v>1117</v>
      </c>
      <c r="B1376">
        <v>14</v>
      </c>
      <c r="C1376">
        <v>5</v>
      </c>
      <c r="D1376" s="1">
        <v>167.52</v>
      </c>
      <c r="E1376" s="1">
        <v>11.965714285714286</v>
      </c>
      <c r="F1376" s="1">
        <v>2.8</v>
      </c>
    </row>
    <row r="1377" spans="1:6" x14ac:dyDescent="0.25">
      <c r="A1377" t="s">
        <v>1926</v>
      </c>
      <c r="B1377">
        <v>5</v>
      </c>
      <c r="C1377">
        <v>3</v>
      </c>
      <c r="D1377" s="1">
        <v>167.46</v>
      </c>
      <c r="E1377" s="1">
        <v>33.491999999999997</v>
      </c>
      <c r="F1377" s="1">
        <v>1.6666666666666667</v>
      </c>
    </row>
    <row r="1378" spans="1:6" x14ac:dyDescent="0.25">
      <c r="A1378" t="s">
        <v>1353</v>
      </c>
      <c r="B1378">
        <v>10</v>
      </c>
      <c r="C1378">
        <v>5</v>
      </c>
      <c r="D1378" s="1">
        <v>167.24</v>
      </c>
      <c r="E1378" s="1">
        <v>16.724</v>
      </c>
      <c r="F1378" s="1">
        <v>2</v>
      </c>
    </row>
    <row r="1379" spans="1:6" x14ac:dyDescent="0.25">
      <c r="A1379" t="s">
        <v>1925</v>
      </c>
      <c r="B1379">
        <v>5</v>
      </c>
      <c r="C1379">
        <v>4</v>
      </c>
      <c r="D1379" s="1">
        <v>166.75</v>
      </c>
      <c r="E1379" s="1">
        <v>33.35</v>
      </c>
      <c r="F1379" s="1">
        <v>1.25</v>
      </c>
    </row>
    <row r="1380" spans="1:6" x14ac:dyDescent="0.25">
      <c r="A1380" t="s">
        <v>635</v>
      </c>
      <c r="B1380">
        <v>31</v>
      </c>
      <c r="C1380">
        <v>2</v>
      </c>
      <c r="D1380" s="1">
        <v>166.47</v>
      </c>
      <c r="E1380" s="1">
        <v>5.37</v>
      </c>
      <c r="F1380" s="1">
        <v>15.5</v>
      </c>
    </row>
    <row r="1381" spans="1:6" x14ac:dyDescent="0.25">
      <c r="A1381" t="s">
        <v>215</v>
      </c>
      <c r="B1381">
        <v>108</v>
      </c>
      <c r="C1381">
        <v>11</v>
      </c>
      <c r="D1381" s="1">
        <v>166.2</v>
      </c>
      <c r="E1381" s="1">
        <v>1.538888888888889</v>
      </c>
      <c r="F1381" s="1">
        <v>9.8181818181818183</v>
      </c>
    </row>
    <row r="1382" spans="1:6" x14ac:dyDescent="0.25">
      <c r="A1382" t="s">
        <v>565</v>
      </c>
      <c r="B1382">
        <v>36</v>
      </c>
      <c r="C1382">
        <v>8</v>
      </c>
      <c r="D1382" s="1">
        <v>166.2</v>
      </c>
      <c r="E1382" s="1">
        <v>4.6166666666666671</v>
      </c>
      <c r="F1382" s="1">
        <v>4.5</v>
      </c>
    </row>
    <row r="1383" spans="1:6" x14ac:dyDescent="0.25">
      <c r="A1383" t="s">
        <v>2456</v>
      </c>
      <c r="B1383">
        <v>3</v>
      </c>
      <c r="C1383">
        <v>2</v>
      </c>
      <c r="D1383" s="1">
        <v>166.2</v>
      </c>
      <c r="E1383" s="1">
        <v>55.4</v>
      </c>
      <c r="F1383" s="1">
        <v>1.5</v>
      </c>
    </row>
    <row r="1384" spans="1:6" x14ac:dyDescent="0.25">
      <c r="A1384" t="s">
        <v>2389</v>
      </c>
      <c r="B1384">
        <v>3</v>
      </c>
      <c r="C1384">
        <v>1</v>
      </c>
      <c r="D1384" s="1">
        <v>165.99</v>
      </c>
      <c r="E1384" s="1">
        <v>55.33</v>
      </c>
      <c r="F1384" s="1">
        <v>3</v>
      </c>
    </row>
    <row r="1385" spans="1:6" x14ac:dyDescent="0.25">
      <c r="A1385" t="s">
        <v>140</v>
      </c>
      <c r="B1385">
        <v>177</v>
      </c>
      <c r="C1385">
        <v>9</v>
      </c>
      <c r="D1385" s="1">
        <v>165.97</v>
      </c>
      <c r="E1385" s="1">
        <v>0.937683615819209</v>
      </c>
      <c r="F1385" s="1">
        <v>19.666666666666668</v>
      </c>
    </row>
    <row r="1386" spans="1:6" x14ac:dyDescent="0.25">
      <c r="A1386" t="s">
        <v>2106</v>
      </c>
      <c r="B1386">
        <v>4</v>
      </c>
      <c r="C1386">
        <v>4</v>
      </c>
      <c r="D1386" s="1">
        <v>165.33</v>
      </c>
      <c r="E1386" s="1">
        <v>41.332500000000003</v>
      </c>
      <c r="F1386" s="1">
        <v>1</v>
      </c>
    </row>
    <row r="1387" spans="1:6" x14ac:dyDescent="0.25">
      <c r="A1387" t="s">
        <v>3471</v>
      </c>
      <c r="B1387">
        <v>1</v>
      </c>
      <c r="C1387">
        <v>1</v>
      </c>
      <c r="D1387" s="1">
        <v>165.1</v>
      </c>
      <c r="E1387" s="1">
        <v>165.1</v>
      </c>
      <c r="F1387" s="1">
        <v>1</v>
      </c>
    </row>
    <row r="1388" spans="1:6" x14ac:dyDescent="0.25">
      <c r="A1388" t="s">
        <v>2537</v>
      </c>
      <c r="B1388">
        <v>3</v>
      </c>
      <c r="C1388">
        <v>2</v>
      </c>
      <c r="D1388" s="1">
        <v>165</v>
      </c>
      <c r="E1388" s="1">
        <v>55</v>
      </c>
      <c r="F1388" s="1">
        <v>1.5</v>
      </c>
    </row>
    <row r="1389" spans="1:6" x14ac:dyDescent="0.25">
      <c r="A1389" t="s">
        <v>3279</v>
      </c>
      <c r="B1389">
        <v>1</v>
      </c>
      <c r="C1389">
        <v>1</v>
      </c>
      <c r="D1389" s="1">
        <v>165</v>
      </c>
      <c r="E1389" s="1">
        <v>165</v>
      </c>
      <c r="F1389" s="1">
        <v>1</v>
      </c>
    </row>
    <row r="1390" spans="1:6" x14ac:dyDescent="0.25">
      <c r="A1390" t="s">
        <v>1194</v>
      </c>
      <c r="B1390">
        <v>12</v>
      </c>
      <c r="C1390">
        <v>6</v>
      </c>
      <c r="D1390" s="1">
        <v>164.91</v>
      </c>
      <c r="E1390" s="1">
        <v>13.7425</v>
      </c>
      <c r="F1390" s="1">
        <v>2</v>
      </c>
    </row>
    <row r="1391" spans="1:6" x14ac:dyDescent="0.25">
      <c r="A1391" t="s">
        <v>2457</v>
      </c>
      <c r="B1391">
        <v>3</v>
      </c>
      <c r="C1391">
        <v>1</v>
      </c>
      <c r="D1391" s="1">
        <v>164.19</v>
      </c>
      <c r="E1391" s="1">
        <v>54.73</v>
      </c>
      <c r="F1391" s="1">
        <v>3</v>
      </c>
    </row>
    <row r="1392" spans="1:6" x14ac:dyDescent="0.25">
      <c r="A1392" t="s">
        <v>361</v>
      </c>
      <c r="B1392">
        <v>62</v>
      </c>
      <c r="C1392">
        <v>2</v>
      </c>
      <c r="D1392" s="1">
        <v>164.12</v>
      </c>
      <c r="E1392" s="1">
        <v>2.6470967741935487</v>
      </c>
      <c r="F1392" s="1">
        <v>31</v>
      </c>
    </row>
    <row r="1393" spans="1:6" x14ac:dyDescent="0.25">
      <c r="A1393" t="s">
        <v>977</v>
      </c>
      <c r="B1393">
        <v>17</v>
      </c>
      <c r="C1393">
        <v>11</v>
      </c>
      <c r="D1393" s="1">
        <v>164.05</v>
      </c>
      <c r="E1393" s="1">
        <v>9.65</v>
      </c>
      <c r="F1393" s="1">
        <v>1.5454545454545454</v>
      </c>
    </row>
    <row r="1394" spans="1:6" x14ac:dyDescent="0.25">
      <c r="A1394" t="s">
        <v>2129</v>
      </c>
      <c r="B1394">
        <v>4</v>
      </c>
      <c r="C1394">
        <v>4</v>
      </c>
      <c r="D1394" s="1">
        <v>164.04</v>
      </c>
      <c r="E1394" s="1">
        <v>41.01</v>
      </c>
      <c r="F1394" s="1">
        <v>1</v>
      </c>
    </row>
    <row r="1395" spans="1:6" x14ac:dyDescent="0.25">
      <c r="A1395" t="s">
        <v>1795</v>
      </c>
      <c r="B1395">
        <v>6</v>
      </c>
      <c r="C1395">
        <v>2</v>
      </c>
      <c r="D1395" s="1">
        <v>163.92</v>
      </c>
      <c r="E1395" s="1">
        <v>27.32</v>
      </c>
      <c r="F1395" s="1">
        <v>3</v>
      </c>
    </row>
    <row r="1396" spans="1:6" x14ac:dyDescent="0.25">
      <c r="A1396" t="s">
        <v>3096</v>
      </c>
      <c r="B1396">
        <v>1</v>
      </c>
      <c r="C1396">
        <v>1</v>
      </c>
      <c r="D1396" s="1">
        <v>163.85</v>
      </c>
      <c r="E1396" s="1">
        <v>163.85</v>
      </c>
      <c r="F1396" s="1">
        <v>1</v>
      </c>
    </row>
    <row r="1397" spans="1:6" x14ac:dyDescent="0.25">
      <c r="A1397" t="s">
        <v>1622</v>
      </c>
      <c r="B1397">
        <v>7</v>
      </c>
      <c r="C1397">
        <v>5</v>
      </c>
      <c r="D1397" s="1">
        <v>163.80000000000001</v>
      </c>
      <c r="E1397" s="1">
        <v>23.4</v>
      </c>
      <c r="F1397" s="1">
        <v>1.4</v>
      </c>
    </row>
    <row r="1398" spans="1:6" x14ac:dyDescent="0.25">
      <c r="A1398" t="s">
        <v>2345</v>
      </c>
      <c r="B1398">
        <v>3</v>
      </c>
      <c r="C1398">
        <v>1</v>
      </c>
      <c r="D1398" s="1">
        <v>163.80000000000001</v>
      </c>
      <c r="E1398" s="1">
        <v>54.6</v>
      </c>
      <c r="F1398" s="1">
        <v>3</v>
      </c>
    </row>
    <row r="1399" spans="1:6" x14ac:dyDescent="0.25">
      <c r="A1399" t="s">
        <v>2754</v>
      </c>
      <c r="B1399">
        <v>2</v>
      </c>
      <c r="C1399">
        <v>2</v>
      </c>
      <c r="D1399" s="1">
        <v>163.76</v>
      </c>
      <c r="E1399" s="1">
        <v>81.88</v>
      </c>
      <c r="F1399" s="1">
        <v>1</v>
      </c>
    </row>
    <row r="1400" spans="1:6" x14ac:dyDescent="0.25">
      <c r="A1400" t="s">
        <v>2756</v>
      </c>
      <c r="B1400">
        <v>2</v>
      </c>
      <c r="C1400">
        <v>1</v>
      </c>
      <c r="D1400" s="1">
        <v>163.76</v>
      </c>
      <c r="E1400" s="1">
        <v>81.88</v>
      </c>
      <c r="F1400" s="1">
        <v>2</v>
      </c>
    </row>
    <row r="1401" spans="1:6" x14ac:dyDescent="0.25">
      <c r="A1401" t="s">
        <v>3422</v>
      </c>
      <c r="B1401">
        <v>1</v>
      </c>
      <c r="C1401">
        <v>1</v>
      </c>
      <c r="D1401" s="1">
        <v>163.57</v>
      </c>
      <c r="E1401" s="1">
        <v>163.57</v>
      </c>
      <c r="F1401" s="1">
        <v>1</v>
      </c>
    </row>
    <row r="1402" spans="1:6" x14ac:dyDescent="0.25">
      <c r="A1402" t="s">
        <v>1719</v>
      </c>
      <c r="B1402">
        <v>6</v>
      </c>
      <c r="C1402">
        <v>2</v>
      </c>
      <c r="D1402" s="1">
        <v>163.53</v>
      </c>
      <c r="E1402" s="1">
        <v>27.254999999999999</v>
      </c>
      <c r="F1402" s="1">
        <v>3</v>
      </c>
    </row>
    <row r="1403" spans="1:6" x14ac:dyDescent="0.25">
      <c r="A1403" t="s">
        <v>595</v>
      </c>
      <c r="B1403">
        <v>34</v>
      </c>
      <c r="C1403">
        <v>2</v>
      </c>
      <c r="D1403" s="1">
        <v>163.32</v>
      </c>
      <c r="E1403" s="1">
        <v>4.8035294117647052</v>
      </c>
      <c r="F1403" s="1">
        <v>17</v>
      </c>
    </row>
    <row r="1404" spans="1:6" x14ac:dyDescent="0.25">
      <c r="A1404" t="s">
        <v>662</v>
      </c>
      <c r="B1404">
        <v>29</v>
      </c>
      <c r="C1404">
        <v>11</v>
      </c>
      <c r="D1404" s="1">
        <v>162.75</v>
      </c>
      <c r="E1404" s="1">
        <v>5.6120689655172411</v>
      </c>
      <c r="F1404" s="1">
        <v>2.6363636363636362</v>
      </c>
    </row>
    <row r="1405" spans="1:6" x14ac:dyDescent="0.25">
      <c r="A1405" t="s">
        <v>2577</v>
      </c>
      <c r="B1405">
        <v>2</v>
      </c>
      <c r="C1405">
        <v>2</v>
      </c>
      <c r="D1405" s="1">
        <v>162.63999999999999</v>
      </c>
      <c r="E1405" s="1">
        <v>81.319999999999993</v>
      </c>
      <c r="F1405" s="1">
        <v>1</v>
      </c>
    </row>
    <row r="1406" spans="1:6" x14ac:dyDescent="0.25">
      <c r="A1406" t="s">
        <v>1451</v>
      </c>
      <c r="B1406">
        <v>9</v>
      </c>
      <c r="C1406">
        <v>2</v>
      </c>
      <c r="D1406" s="1">
        <v>162.63</v>
      </c>
      <c r="E1406" s="1">
        <v>18.07</v>
      </c>
      <c r="F1406" s="1">
        <v>4.5</v>
      </c>
    </row>
    <row r="1407" spans="1:6" x14ac:dyDescent="0.25">
      <c r="A1407" t="s">
        <v>2959</v>
      </c>
      <c r="B1407">
        <v>2</v>
      </c>
      <c r="C1407">
        <v>2</v>
      </c>
      <c r="D1407" s="1">
        <v>162.38999999999999</v>
      </c>
      <c r="E1407" s="1">
        <v>81.194999999999993</v>
      </c>
      <c r="F1407" s="1">
        <v>1</v>
      </c>
    </row>
    <row r="1408" spans="1:6" x14ac:dyDescent="0.25">
      <c r="A1408" t="s">
        <v>2090</v>
      </c>
      <c r="B1408">
        <v>4</v>
      </c>
      <c r="C1408">
        <v>4</v>
      </c>
      <c r="D1408" s="1">
        <v>162.36000000000001</v>
      </c>
      <c r="E1408" s="1">
        <v>40.590000000000003</v>
      </c>
      <c r="F1408" s="1">
        <v>1</v>
      </c>
    </row>
    <row r="1409" spans="1:6" x14ac:dyDescent="0.25">
      <c r="A1409" t="s">
        <v>2149</v>
      </c>
      <c r="B1409">
        <v>4</v>
      </c>
      <c r="C1409">
        <v>2</v>
      </c>
      <c r="D1409" s="1">
        <v>162.30000000000001</v>
      </c>
      <c r="E1409" s="1">
        <v>40.575000000000003</v>
      </c>
      <c r="F1409" s="1">
        <v>2</v>
      </c>
    </row>
    <row r="1410" spans="1:6" x14ac:dyDescent="0.25">
      <c r="A1410" t="s">
        <v>3848</v>
      </c>
      <c r="B1410">
        <v>1</v>
      </c>
      <c r="C1410">
        <v>1</v>
      </c>
      <c r="D1410" s="1">
        <v>162.15</v>
      </c>
      <c r="E1410" s="1">
        <v>162.15</v>
      </c>
      <c r="F1410" s="1">
        <v>1</v>
      </c>
    </row>
    <row r="1411" spans="1:6" x14ac:dyDescent="0.25">
      <c r="A1411" t="s">
        <v>3849</v>
      </c>
      <c r="B1411">
        <v>1</v>
      </c>
      <c r="C1411">
        <v>1</v>
      </c>
      <c r="D1411" s="1">
        <v>162.15</v>
      </c>
      <c r="E1411" s="1">
        <v>162.15</v>
      </c>
      <c r="F1411" s="1">
        <v>1</v>
      </c>
    </row>
    <row r="1412" spans="1:6" x14ac:dyDescent="0.25">
      <c r="A1412" t="s">
        <v>1225</v>
      </c>
      <c r="B1412">
        <v>12</v>
      </c>
      <c r="C1412">
        <v>1</v>
      </c>
      <c r="D1412" s="1">
        <v>162</v>
      </c>
      <c r="E1412" s="1">
        <v>13.5</v>
      </c>
      <c r="F1412" s="1">
        <v>12</v>
      </c>
    </row>
    <row r="1413" spans="1:6" x14ac:dyDescent="0.25">
      <c r="A1413" t="s">
        <v>1880</v>
      </c>
      <c r="B1413">
        <v>5</v>
      </c>
      <c r="C1413">
        <v>4</v>
      </c>
      <c r="D1413" s="1">
        <v>161.85</v>
      </c>
      <c r="E1413" s="1">
        <v>32.369999999999997</v>
      </c>
      <c r="F1413" s="1">
        <v>1.25</v>
      </c>
    </row>
    <row r="1414" spans="1:6" x14ac:dyDescent="0.25">
      <c r="A1414" t="s">
        <v>2343</v>
      </c>
      <c r="B1414">
        <v>3</v>
      </c>
      <c r="C1414">
        <v>3</v>
      </c>
      <c r="D1414" s="1">
        <v>161.4</v>
      </c>
      <c r="E1414" s="1">
        <v>53.8</v>
      </c>
      <c r="F1414" s="1">
        <v>1</v>
      </c>
    </row>
    <row r="1415" spans="1:6" x14ac:dyDescent="0.25">
      <c r="A1415" t="s">
        <v>3450</v>
      </c>
      <c r="B1415">
        <v>1</v>
      </c>
      <c r="C1415">
        <v>1</v>
      </c>
      <c r="D1415" s="1">
        <v>160.36000000000001</v>
      </c>
      <c r="E1415" s="1">
        <v>160.36000000000001</v>
      </c>
      <c r="F1415" s="1">
        <v>1</v>
      </c>
    </row>
    <row r="1416" spans="1:6" x14ac:dyDescent="0.25">
      <c r="A1416" t="s">
        <v>3473</v>
      </c>
      <c r="B1416">
        <v>1</v>
      </c>
      <c r="C1416">
        <v>1</v>
      </c>
      <c r="D1416" s="1">
        <v>160.1</v>
      </c>
      <c r="E1416" s="1">
        <v>160.1</v>
      </c>
      <c r="F1416" s="1">
        <v>1</v>
      </c>
    </row>
    <row r="1417" spans="1:6" x14ac:dyDescent="0.25">
      <c r="A1417" t="s">
        <v>2277</v>
      </c>
      <c r="B1417">
        <v>3</v>
      </c>
      <c r="C1417">
        <v>1</v>
      </c>
      <c r="D1417" s="1">
        <v>159.99</v>
      </c>
      <c r="E1417" s="1">
        <v>53.33</v>
      </c>
      <c r="F1417" s="1">
        <v>3</v>
      </c>
    </row>
    <row r="1418" spans="1:6" x14ac:dyDescent="0.25">
      <c r="A1418" t="s">
        <v>690</v>
      </c>
      <c r="B1418">
        <v>27</v>
      </c>
      <c r="C1418">
        <v>9</v>
      </c>
      <c r="D1418" s="1">
        <v>159.44</v>
      </c>
      <c r="E1418" s="1">
        <v>5.9051851851851858</v>
      </c>
      <c r="F1418" s="1">
        <v>3</v>
      </c>
    </row>
    <row r="1419" spans="1:6" x14ac:dyDescent="0.25">
      <c r="A1419" t="s">
        <v>1300</v>
      </c>
      <c r="B1419">
        <v>11</v>
      </c>
      <c r="C1419">
        <v>4</v>
      </c>
      <c r="D1419" s="1">
        <v>159.41999999999999</v>
      </c>
      <c r="E1419" s="1">
        <v>14.492727272727274</v>
      </c>
      <c r="F1419" s="1">
        <v>2.75</v>
      </c>
    </row>
    <row r="1420" spans="1:6" x14ac:dyDescent="0.25">
      <c r="A1420" t="s">
        <v>385</v>
      </c>
      <c r="B1420">
        <v>56</v>
      </c>
      <c r="C1420">
        <v>6</v>
      </c>
      <c r="D1420" s="1">
        <v>159.05000000000001</v>
      </c>
      <c r="E1420" s="1">
        <v>2.8401785714285714</v>
      </c>
      <c r="F1420" s="1">
        <v>9.3333333333333339</v>
      </c>
    </row>
    <row r="1421" spans="1:6" x14ac:dyDescent="0.25">
      <c r="A1421" t="s">
        <v>384</v>
      </c>
      <c r="B1421">
        <v>56</v>
      </c>
      <c r="C1421">
        <v>6</v>
      </c>
      <c r="D1421" s="1">
        <v>158.6</v>
      </c>
      <c r="E1421" s="1">
        <v>2.8321428571428573</v>
      </c>
      <c r="F1421" s="1">
        <v>9.3333333333333339</v>
      </c>
    </row>
    <row r="1422" spans="1:6" x14ac:dyDescent="0.25">
      <c r="A1422" t="s">
        <v>3032</v>
      </c>
      <c r="B1422">
        <v>2</v>
      </c>
      <c r="C1422">
        <v>2</v>
      </c>
      <c r="D1422" s="1">
        <v>158</v>
      </c>
      <c r="E1422" s="1">
        <v>79</v>
      </c>
      <c r="F1422" s="1">
        <v>1</v>
      </c>
    </row>
    <row r="1423" spans="1:6" x14ac:dyDescent="0.25">
      <c r="A1423" t="s">
        <v>825</v>
      </c>
      <c r="B1423">
        <v>22</v>
      </c>
      <c r="C1423">
        <v>4</v>
      </c>
      <c r="D1423" s="1">
        <v>157.97999999999999</v>
      </c>
      <c r="E1423" s="1">
        <v>7.1809090909090907</v>
      </c>
      <c r="F1423" s="1">
        <v>5.5</v>
      </c>
    </row>
    <row r="1424" spans="1:6" x14ac:dyDescent="0.25">
      <c r="A1424" t="s">
        <v>843</v>
      </c>
      <c r="B1424">
        <v>21</v>
      </c>
      <c r="C1424">
        <v>3</v>
      </c>
      <c r="D1424" s="1">
        <v>157.91999999999999</v>
      </c>
      <c r="E1424" s="1">
        <v>7.52</v>
      </c>
      <c r="F1424" s="1">
        <v>7</v>
      </c>
    </row>
    <row r="1425" spans="1:6" x14ac:dyDescent="0.25">
      <c r="A1425" t="s">
        <v>3425</v>
      </c>
      <c r="B1425">
        <v>1</v>
      </c>
      <c r="C1425">
        <v>1</v>
      </c>
      <c r="D1425" s="1">
        <v>157.53</v>
      </c>
      <c r="E1425" s="1">
        <v>157.53</v>
      </c>
      <c r="F1425" s="1">
        <v>1</v>
      </c>
    </row>
    <row r="1426" spans="1:6" x14ac:dyDescent="0.25">
      <c r="A1426" t="s">
        <v>1548</v>
      </c>
      <c r="B1426">
        <v>8</v>
      </c>
      <c r="C1426">
        <v>3</v>
      </c>
      <c r="D1426" s="1">
        <v>157.52000000000001</v>
      </c>
      <c r="E1426" s="1">
        <v>19.690000000000001</v>
      </c>
      <c r="F1426" s="1">
        <v>2.6666666666666665</v>
      </c>
    </row>
    <row r="1427" spans="1:6" x14ac:dyDescent="0.25">
      <c r="A1427" t="s">
        <v>126</v>
      </c>
      <c r="B1427">
        <v>196</v>
      </c>
      <c r="C1427">
        <v>11</v>
      </c>
      <c r="D1427" s="1">
        <v>157.4</v>
      </c>
      <c r="E1427" s="1">
        <v>0.803061224489796</v>
      </c>
      <c r="F1427" s="1">
        <v>17.818181818181817</v>
      </c>
    </row>
    <row r="1428" spans="1:6" x14ac:dyDescent="0.25">
      <c r="A1428" t="s">
        <v>2073</v>
      </c>
      <c r="B1428">
        <v>4</v>
      </c>
      <c r="C1428">
        <v>4</v>
      </c>
      <c r="D1428" s="1">
        <v>157.34</v>
      </c>
      <c r="E1428" s="1">
        <v>39.335000000000001</v>
      </c>
      <c r="F1428" s="1">
        <v>1</v>
      </c>
    </row>
    <row r="1429" spans="1:6" x14ac:dyDescent="0.25">
      <c r="A1429" t="s">
        <v>2450</v>
      </c>
      <c r="B1429">
        <v>3</v>
      </c>
      <c r="C1429">
        <v>3</v>
      </c>
      <c r="D1429" s="1">
        <v>157.12</v>
      </c>
      <c r="E1429" s="1">
        <v>52.373333333333335</v>
      </c>
      <c r="F1429" s="1">
        <v>1</v>
      </c>
    </row>
    <row r="1430" spans="1:6" x14ac:dyDescent="0.25">
      <c r="A1430" t="s">
        <v>2583</v>
      </c>
      <c r="B1430">
        <v>2</v>
      </c>
      <c r="C1430">
        <v>2</v>
      </c>
      <c r="D1430" s="1">
        <v>156.91999999999999</v>
      </c>
      <c r="E1430" s="1">
        <v>78.459999999999994</v>
      </c>
      <c r="F1430" s="1">
        <v>1</v>
      </c>
    </row>
    <row r="1431" spans="1:6" x14ac:dyDescent="0.25">
      <c r="A1431" t="s">
        <v>2083</v>
      </c>
      <c r="B1431">
        <v>4</v>
      </c>
      <c r="C1431">
        <v>1</v>
      </c>
      <c r="D1431" s="1">
        <v>156.88</v>
      </c>
      <c r="E1431" s="1">
        <v>39.22</v>
      </c>
      <c r="F1431" s="1">
        <v>4</v>
      </c>
    </row>
    <row r="1432" spans="1:6" x14ac:dyDescent="0.25">
      <c r="A1432" t="s">
        <v>856</v>
      </c>
      <c r="B1432">
        <v>20</v>
      </c>
      <c r="C1432">
        <v>1</v>
      </c>
      <c r="D1432" s="1">
        <v>156.80000000000001</v>
      </c>
      <c r="E1432" s="1">
        <v>7.84</v>
      </c>
      <c r="F1432" s="1">
        <v>20</v>
      </c>
    </row>
    <row r="1433" spans="1:6" x14ac:dyDescent="0.25">
      <c r="A1433" t="s">
        <v>2594</v>
      </c>
      <c r="B1433">
        <v>2</v>
      </c>
      <c r="C1433">
        <v>2</v>
      </c>
      <c r="D1433" s="1">
        <v>156.78</v>
      </c>
      <c r="E1433" s="1">
        <v>78.39</v>
      </c>
      <c r="F1433" s="1">
        <v>1</v>
      </c>
    </row>
    <row r="1434" spans="1:6" x14ac:dyDescent="0.25">
      <c r="A1434" t="s">
        <v>1655</v>
      </c>
      <c r="B1434">
        <v>7</v>
      </c>
      <c r="C1434">
        <v>4</v>
      </c>
      <c r="D1434" s="1">
        <v>156.66999999999999</v>
      </c>
      <c r="E1434" s="1">
        <v>22.381428571428572</v>
      </c>
      <c r="F1434" s="1">
        <v>1.75</v>
      </c>
    </row>
    <row r="1435" spans="1:6" x14ac:dyDescent="0.25">
      <c r="A1435" t="s">
        <v>842</v>
      </c>
      <c r="B1435">
        <v>21</v>
      </c>
      <c r="C1435">
        <v>3</v>
      </c>
      <c r="D1435" s="1">
        <v>156.4</v>
      </c>
      <c r="E1435" s="1">
        <v>7.4476190476190478</v>
      </c>
      <c r="F1435" s="1">
        <v>7</v>
      </c>
    </row>
    <row r="1436" spans="1:6" x14ac:dyDescent="0.25">
      <c r="A1436" t="s">
        <v>2753</v>
      </c>
      <c r="B1436">
        <v>2</v>
      </c>
      <c r="C1436">
        <v>2</v>
      </c>
      <c r="D1436" s="1">
        <v>156.31</v>
      </c>
      <c r="E1436" s="1">
        <v>78.155000000000001</v>
      </c>
      <c r="F1436" s="1">
        <v>1</v>
      </c>
    </row>
    <row r="1437" spans="1:6" x14ac:dyDescent="0.25">
      <c r="A1437" t="s">
        <v>120</v>
      </c>
      <c r="B1437">
        <v>204</v>
      </c>
      <c r="C1437">
        <v>8</v>
      </c>
      <c r="D1437" s="1">
        <v>155.9</v>
      </c>
      <c r="E1437" s="1">
        <v>0.76421568627450975</v>
      </c>
      <c r="F1437" s="1">
        <v>25.5</v>
      </c>
    </row>
    <row r="1438" spans="1:6" x14ac:dyDescent="0.25">
      <c r="A1438" t="s">
        <v>2454</v>
      </c>
      <c r="B1438">
        <v>3</v>
      </c>
      <c r="C1438">
        <v>3</v>
      </c>
      <c r="D1438" s="1">
        <v>155.9</v>
      </c>
      <c r="E1438" s="1">
        <v>51.966666666666661</v>
      </c>
      <c r="F1438" s="1">
        <v>1</v>
      </c>
    </row>
    <row r="1439" spans="1:6" x14ac:dyDescent="0.25">
      <c r="A1439" t="s">
        <v>502</v>
      </c>
      <c r="B1439">
        <v>42</v>
      </c>
      <c r="C1439">
        <v>2</v>
      </c>
      <c r="D1439" s="1">
        <v>155.69999999999999</v>
      </c>
      <c r="E1439" s="1">
        <v>3.7071428571428573</v>
      </c>
      <c r="F1439" s="1">
        <v>21</v>
      </c>
    </row>
    <row r="1440" spans="1:6" x14ac:dyDescent="0.25">
      <c r="A1440" t="s">
        <v>3472</v>
      </c>
      <c r="B1440">
        <v>1</v>
      </c>
      <c r="C1440">
        <v>1</v>
      </c>
      <c r="D1440" s="1">
        <v>155.44999999999999</v>
      </c>
      <c r="E1440" s="1">
        <v>155.44999999999999</v>
      </c>
      <c r="F1440" s="1">
        <v>1</v>
      </c>
    </row>
    <row r="1441" spans="1:6" x14ac:dyDescent="0.25">
      <c r="A1441" t="s">
        <v>2326</v>
      </c>
      <c r="B1441">
        <v>3</v>
      </c>
      <c r="C1441">
        <v>3</v>
      </c>
      <c r="D1441" s="1">
        <v>155.22999999999999</v>
      </c>
      <c r="E1441" s="1">
        <v>51.743333333333332</v>
      </c>
      <c r="F1441" s="1">
        <v>1</v>
      </c>
    </row>
    <row r="1442" spans="1:6" x14ac:dyDescent="0.25">
      <c r="A1442" t="s">
        <v>2204</v>
      </c>
      <c r="B1442">
        <v>4</v>
      </c>
      <c r="C1442">
        <v>3</v>
      </c>
      <c r="D1442" s="1">
        <v>155.12</v>
      </c>
      <c r="E1442" s="1">
        <v>38.78</v>
      </c>
      <c r="F1442" s="1">
        <v>1.3333333333333333</v>
      </c>
    </row>
    <row r="1443" spans="1:6" x14ac:dyDescent="0.25">
      <c r="A1443" t="s">
        <v>1986</v>
      </c>
      <c r="B1443">
        <v>5</v>
      </c>
      <c r="C1443">
        <v>2</v>
      </c>
      <c r="D1443" s="1">
        <v>154.81</v>
      </c>
      <c r="E1443" s="1">
        <v>30.962</v>
      </c>
      <c r="F1443" s="1">
        <v>2.5</v>
      </c>
    </row>
    <row r="1444" spans="1:6" x14ac:dyDescent="0.25">
      <c r="A1444" t="s">
        <v>1019</v>
      </c>
      <c r="B1444">
        <v>16</v>
      </c>
      <c r="C1444">
        <v>10</v>
      </c>
      <c r="D1444" s="1">
        <v>154.4</v>
      </c>
      <c r="E1444" s="1">
        <v>9.65</v>
      </c>
      <c r="F1444" s="1">
        <v>1.6</v>
      </c>
    </row>
    <row r="1445" spans="1:6" x14ac:dyDescent="0.25">
      <c r="A1445" t="s">
        <v>1020</v>
      </c>
      <c r="B1445">
        <v>16</v>
      </c>
      <c r="C1445">
        <v>10</v>
      </c>
      <c r="D1445" s="1">
        <v>154.4</v>
      </c>
      <c r="E1445" s="1">
        <v>9.65</v>
      </c>
      <c r="F1445" s="1">
        <v>1.6</v>
      </c>
    </row>
    <row r="1446" spans="1:6" x14ac:dyDescent="0.25">
      <c r="A1446" t="s">
        <v>396</v>
      </c>
      <c r="B1446">
        <v>55</v>
      </c>
      <c r="C1446">
        <v>2</v>
      </c>
      <c r="D1446" s="1">
        <v>154.30000000000001</v>
      </c>
      <c r="E1446" s="1">
        <v>2.8054545454545452</v>
      </c>
      <c r="F1446" s="1">
        <v>27.5</v>
      </c>
    </row>
    <row r="1447" spans="1:6" x14ac:dyDescent="0.25">
      <c r="A1447" t="s">
        <v>113</v>
      </c>
      <c r="B1447">
        <v>210</v>
      </c>
      <c r="C1447">
        <v>11</v>
      </c>
      <c r="D1447" s="1">
        <v>153.54</v>
      </c>
      <c r="E1447" s="1">
        <v>0.73114285714285721</v>
      </c>
      <c r="F1447" s="1">
        <v>19.09090909090909</v>
      </c>
    </row>
    <row r="1448" spans="1:6" x14ac:dyDescent="0.25">
      <c r="A1448" t="s">
        <v>775</v>
      </c>
      <c r="B1448">
        <v>24</v>
      </c>
      <c r="C1448">
        <v>4</v>
      </c>
      <c r="D1448" s="1">
        <v>153.54</v>
      </c>
      <c r="E1448" s="1">
        <v>6.3975</v>
      </c>
      <c r="F1448" s="1">
        <v>6</v>
      </c>
    </row>
    <row r="1449" spans="1:6" x14ac:dyDescent="0.25">
      <c r="A1449" t="s">
        <v>2794</v>
      </c>
      <c r="B1449">
        <v>2</v>
      </c>
      <c r="C1449">
        <v>1</v>
      </c>
      <c r="D1449" s="1">
        <v>153.47999999999999</v>
      </c>
      <c r="E1449" s="1">
        <v>76.739999999999995</v>
      </c>
      <c r="F1449" s="1">
        <v>2</v>
      </c>
    </row>
    <row r="1450" spans="1:6" x14ac:dyDescent="0.25">
      <c r="A1450" t="s">
        <v>2728</v>
      </c>
      <c r="B1450">
        <v>2</v>
      </c>
      <c r="C1450">
        <v>2</v>
      </c>
      <c r="D1450" s="1">
        <v>153.46</v>
      </c>
      <c r="E1450" s="1">
        <v>76.73</v>
      </c>
      <c r="F1450" s="1">
        <v>1</v>
      </c>
    </row>
    <row r="1451" spans="1:6" x14ac:dyDescent="0.25">
      <c r="A1451" t="s">
        <v>2502</v>
      </c>
      <c r="B1451">
        <v>3</v>
      </c>
      <c r="C1451">
        <v>1</v>
      </c>
      <c r="D1451" s="1">
        <v>153.33000000000001</v>
      </c>
      <c r="E1451" s="1">
        <v>51.11</v>
      </c>
      <c r="F1451" s="1">
        <v>3</v>
      </c>
    </row>
    <row r="1452" spans="1:6" x14ac:dyDescent="0.25">
      <c r="A1452" t="s">
        <v>3382</v>
      </c>
      <c r="B1452">
        <v>1</v>
      </c>
      <c r="C1452">
        <v>1</v>
      </c>
      <c r="D1452" s="1">
        <v>153.09</v>
      </c>
      <c r="E1452" s="1">
        <v>153.09</v>
      </c>
      <c r="F1452" s="1">
        <v>1</v>
      </c>
    </row>
    <row r="1453" spans="1:6" x14ac:dyDescent="0.25">
      <c r="A1453" t="s">
        <v>3428</v>
      </c>
      <c r="B1453">
        <v>1</v>
      </c>
      <c r="C1453">
        <v>1</v>
      </c>
      <c r="D1453" s="1">
        <v>153.02000000000001</v>
      </c>
      <c r="E1453" s="1">
        <v>153.02000000000001</v>
      </c>
      <c r="F1453" s="1">
        <v>1</v>
      </c>
    </row>
    <row r="1454" spans="1:6" x14ac:dyDescent="0.25">
      <c r="A1454" t="s">
        <v>3275</v>
      </c>
      <c r="B1454">
        <v>1</v>
      </c>
      <c r="C1454">
        <v>1</v>
      </c>
      <c r="D1454" s="1">
        <v>153</v>
      </c>
      <c r="E1454" s="1">
        <v>153</v>
      </c>
      <c r="F1454" s="1">
        <v>1</v>
      </c>
    </row>
    <row r="1455" spans="1:6" x14ac:dyDescent="0.25">
      <c r="A1455" t="s">
        <v>1267</v>
      </c>
      <c r="B1455">
        <v>11</v>
      </c>
      <c r="C1455">
        <v>5</v>
      </c>
      <c r="D1455" s="1">
        <v>152.68</v>
      </c>
      <c r="E1455" s="1">
        <v>13.88</v>
      </c>
      <c r="F1455" s="1">
        <v>2.2000000000000002</v>
      </c>
    </row>
    <row r="1456" spans="1:6" x14ac:dyDescent="0.25">
      <c r="A1456" t="s">
        <v>2799</v>
      </c>
      <c r="B1456">
        <v>2</v>
      </c>
      <c r="C1456">
        <v>2</v>
      </c>
      <c r="D1456" s="1">
        <v>152.68</v>
      </c>
      <c r="E1456" s="1">
        <v>76.34</v>
      </c>
      <c r="F1456" s="1">
        <v>1</v>
      </c>
    </row>
    <row r="1457" spans="1:6" x14ac:dyDescent="0.25">
      <c r="A1457" t="s">
        <v>2082</v>
      </c>
      <c r="B1457">
        <v>4</v>
      </c>
      <c r="C1457">
        <v>2</v>
      </c>
      <c r="D1457" s="1">
        <v>152.4</v>
      </c>
      <c r="E1457" s="1">
        <v>38.1</v>
      </c>
      <c r="F1457" s="1">
        <v>2</v>
      </c>
    </row>
    <row r="1458" spans="1:6" x14ac:dyDescent="0.25">
      <c r="A1458" t="s">
        <v>2859</v>
      </c>
      <c r="B1458">
        <v>2</v>
      </c>
      <c r="C1458">
        <v>1</v>
      </c>
      <c r="D1458" s="1">
        <v>152.36000000000001</v>
      </c>
      <c r="E1458" s="1">
        <v>76.180000000000007</v>
      </c>
      <c r="F1458" s="1">
        <v>2</v>
      </c>
    </row>
    <row r="1459" spans="1:6" x14ac:dyDescent="0.25">
      <c r="A1459" t="s">
        <v>1507</v>
      </c>
      <c r="B1459">
        <v>8</v>
      </c>
      <c r="C1459">
        <v>3</v>
      </c>
      <c r="D1459" s="1">
        <v>151.88</v>
      </c>
      <c r="E1459" s="1">
        <v>18.984999999999999</v>
      </c>
      <c r="F1459" s="1">
        <v>2.6666666666666665</v>
      </c>
    </row>
    <row r="1460" spans="1:6" x14ac:dyDescent="0.25">
      <c r="A1460" t="s">
        <v>1669</v>
      </c>
      <c r="B1460">
        <v>7</v>
      </c>
      <c r="C1460">
        <v>5</v>
      </c>
      <c r="D1460" s="1">
        <v>151.88</v>
      </c>
      <c r="E1460" s="1">
        <v>21.697142857142858</v>
      </c>
      <c r="F1460" s="1">
        <v>1.4</v>
      </c>
    </row>
    <row r="1461" spans="1:6" x14ac:dyDescent="0.25">
      <c r="A1461" t="s">
        <v>1966</v>
      </c>
      <c r="B1461">
        <v>5</v>
      </c>
      <c r="C1461">
        <v>1</v>
      </c>
      <c r="D1461" s="1">
        <v>151.80000000000001</v>
      </c>
      <c r="E1461" s="1">
        <v>30.36</v>
      </c>
      <c r="F1461" s="1">
        <v>5</v>
      </c>
    </row>
    <row r="1462" spans="1:6" x14ac:dyDescent="0.25">
      <c r="A1462" t="s">
        <v>2324</v>
      </c>
      <c r="B1462">
        <v>3</v>
      </c>
      <c r="C1462">
        <v>3</v>
      </c>
      <c r="D1462" s="1">
        <v>151.36000000000001</v>
      </c>
      <c r="E1462" s="1">
        <v>50.453333333333333</v>
      </c>
      <c r="F1462" s="1">
        <v>1</v>
      </c>
    </row>
    <row r="1463" spans="1:6" x14ac:dyDescent="0.25">
      <c r="A1463" t="s">
        <v>2074</v>
      </c>
      <c r="B1463">
        <v>4</v>
      </c>
      <c r="C1463">
        <v>4</v>
      </c>
      <c r="D1463" s="1">
        <v>151.32</v>
      </c>
      <c r="E1463" s="1">
        <v>37.83</v>
      </c>
      <c r="F1463" s="1">
        <v>1</v>
      </c>
    </row>
    <row r="1464" spans="1:6" x14ac:dyDescent="0.25">
      <c r="A1464" t="s">
        <v>3448</v>
      </c>
      <c r="B1464">
        <v>1</v>
      </c>
      <c r="C1464">
        <v>1</v>
      </c>
      <c r="D1464" s="1">
        <v>151.12</v>
      </c>
      <c r="E1464" s="1">
        <v>151.12</v>
      </c>
      <c r="F1464" s="1">
        <v>1</v>
      </c>
    </row>
    <row r="1465" spans="1:6" x14ac:dyDescent="0.25">
      <c r="A1465" t="s">
        <v>910</v>
      </c>
      <c r="B1465">
        <v>19</v>
      </c>
      <c r="C1465">
        <v>15</v>
      </c>
      <c r="D1465" s="1">
        <v>151.05000000000001</v>
      </c>
      <c r="E1465" s="1">
        <v>7.95</v>
      </c>
      <c r="F1465" s="1">
        <v>1.2666666666666666</v>
      </c>
    </row>
    <row r="1466" spans="1:6" x14ac:dyDescent="0.25">
      <c r="A1466" t="s">
        <v>2283</v>
      </c>
      <c r="B1466">
        <v>3</v>
      </c>
      <c r="C1466">
        <v>3</v>
      </c>
      <c r="D1466" s="1">
        <v>150.75</v>
      </c>
      <c r="E1466" s="1">
        <v>50.25</v>
      </c>
      <c r="F1466" s="1">
        <v>1</v>
      </c>
    </row>
    <row r="1467" spans="1:6" x14ac:dyDescent="0.25">
      <c r="A1467" t="s">
        <v>2284</v>
      </c>
      <c r="B1467">
        <v>3</v>
      </c>
      <c r="C1467">
        <v>3</v>
      </c>
      <c r="D1467" s="1">
        <v>150.66999999999999</v>
      </c>
      <c r="E1467" s="1">
        <v>50.223333333333336</v>
      </c>
      <c r="F1467" s="1">
        <v>1</v>
      </c>
    </row>
    <row r="1468" spans="1:6" x14ac:dyDescent="0.25">
      <c r="A1468" t="s">
        <v>2808</v>
      </c>
      <c r="B1468">
        <v>2</v>
      </c>
      <c r="C1468">
        <v>2</v>
      </c>
      <c r="D1468" s="1">
        <v>150.24</v>
      </c>
      <c r="E1468" s="1">
        <v>75.12</v>
      </c>
      <c r="F1468" s="1">
        <v>1</v>
      </c>
    </row>
    <row r="1469" spans="1:6" x14ac:dyDescent="0.25">
      <c r="A1469" t="s">
        <v>3449</v>
      </c>
      <c r="B1469">
        <v>1</v>
      </c>
      <c r="C1469">
        <v>1</v>
      </c>
      <c r="D1469" s="1">
        <v>150.18</v>
      </c>
      <c r="E1469" s="1">
        <v>150.18</v>
      </c>
      <c r="F1469" s="1">
        <v>1</v>
      </c>
    </row>
    <row r="1470" spans="1:6" x14ac:dyDescent="0.25">
      <c r="A1470" t="s">
        <v>3453</v>
      </c>
      <c r="B1470">
        <v>1</v>
      </c>
      <c r="C1470">
        <v>1</v>
      </c>
      <c r="D1470" s="1">
        <v>150.18</v>
      </c>
      <c r="E1470" s="1">
        <v>150.18</v>
      </c>
      <c r="F1470" s="1">
        <v>1</v>
      </c>
    </row>
    <row r="1471" spans="1:6" x14ac:dyDescent="0.25">
      <c r="A1471" t="s">
        <v>2315</v>
      </c>
      <c r="B1471">
        <v>3</v>
      </c>
      <c r="C1471">
        <v>3</v>
      </c>
      <c r="D1471" s="1">
        <v>150</v>
      </c>
      <c r="E1471" s="1">
        <v>50</v>
      </c>
      <c r="F1471" s="1">
        <v>1</v>
      </c>
    </row>
    <row r="1472" spans="1:6" x14ac:dyDescent="0.25">
      <c r="A1472" t="s">
        <v>579</v>
      </c>
      <c r="B1472">
        <v>35</v>
      </c>
      <c r="C1472">
        <v>14</v>
      </c>
      <c r="D1472" s="1">
        <v>149.58000000000001</v>
      </c>
      <c r="E1472" s="1">
        <v>4.2737142857142851</v>
      </c>
      <c r="F1472" s="1">
        <v>2.5</v>
      </c>
    </row>
    <row r="1473" spans="1:6" x14ac:dyDescent="0.25">
      <c r="A1473" t="s">
        <v>3126</v>
      </c>
      <c r="B1473">
        <v>1</v>
      </c>
      <c r="C1473">
        <v>1</v>
      </c>
      <c r="D1473" s="1">
        <v>149.5</v>
      </c>
      <c r="E1473" s="1">
        <v>149.5</v>
      </c>
      <c r="F1473" s="1">
        <v>1</v>
      </c>
    </row>
    <row r="1474" spans="1:6" x14ac:dyDescent="0.25">
      <c r="A1474" t="s">
        <v>2858</v>
      </c>
      <c r="B1474">
        <v>2</v>
      </c>
      <c r="C1474">
        <v>2</v>
      </c>
      <c r="D1474" s="1">
        <v>149.4</v>
      </c>
      <c r="E1474" s="1">
        <v>74.7</v>
      </c>
      <c r="F1474" s="1">
        <v>1</v>
      </c>
    </row>
    <row r="1475" spans="1:6" x14ac:dyDescent="0.25">
      <c r="A1475" t="s">
        <v>187</v>
      </c>
      <c r="B1475">
        <v>131</v>
      </c>
      <c r="C1475">
        <v>13</v>
      </c>
      <c r="D1475" s="1">
        <v>149.13999999999999</v>
      </c>
      <c r="E1475" s="1">
        <v>1.1384732824427481</v>
      </c>
      <c r="F1475" s="1">
        <v>10.076923076923077</v>
      </c>
    </row>
    <row r="1476" spans="1:6" x14ac:dyDescent="0.25">
      <c r="A1476" t="s">
        <v>481</v>
      </c>
      <c r="B1476">
        <v>45</v>
      </c>
      <c r="C1476">
        <v>8</v>
      </c>
      <c r="D1476" s="1">
        <v>149.13</v>
      </c>
      <c r="E1476" s="1">
        <v>3.3140000000000001</v>
      </c>
      <c r="F1476" s="1">
        <v>5.625</v>
      </c>
    </row>
    <row r="1477" spans="1:6" x14ac:dyDescent="0.25">
      <c r="A1477" t="s">
        <v>2133</v>
      </c>
      <c r="B1477">
        <v>4</v>
      </c>
      <c r="C1477">
        <v>2</v>
      </c>
      <c r="D1477" s="1">
        <v>149.08000000000001</v>
      </c>
      <c r="E1477" s="1">
        <v>37.270000000000003</v>
      </c>
      <c r="F1477" s="1">
        <v>2</v>
      </c>
    </row>
    <row r="1478" spans="1:6" x14ac:dyDescent="0.25">
      <c r="A1478" t="s">
        <v>2755</v>
      </c>
      <c r="B1478">
        <v>2</v>
      </c>
      <c r="C1478">
        <v>1</v>
      </c>
      <c r="D1478" s="1">
        <v>148.86000000000001</v>
      </c>
      <c r="E1478" s="1">
        <v>74.430000000000007</v>
      </c>
      <c r="F1478" s="1">
        <v>2</v>
      </c>
    </row>
    <row r="1479" spans="1:6" x14ac:dyDescent="0.25">
      <c r="A1479" t="s">
        <v>2198</v>
      </c>
      <c r="B1479">
        <v>4</v>
      </c>
      <c r="C1479">
        <v>1</v>
      </c>
      <c r="D1479" s="1">
        <v>148.80000000000001</v>
      </c>
      <c r="E1479" s="1">
        <v>37.200000000000003</v>
      </c>
      <c r="F1479" s="1">
        <v>4</v>
      </c>
    </row>
    <row r="1480" spans="1:6" x14ac:dyDescent="0.25">
      <c r="A1480" t="s">
        <v>1301</v>
      </c>
      <c r="B1480">
        <v>11</v>
      </c>
      <c r="C1480">
        <v>5</v>
      </c>
      <c r="D1480" s="1">
        <v>148.58000000000001</v>
      </c>
      <c r="E1480" s="1">
        <v>13.507272727272726</v>
      </c>
      <c r="F1480" s="1">
        <v>2.2000000000000002</v>
      </c>
    </row>
    <row r="1481" spans="1:6" x14ac:dyDescent="0.25">
      <c r="A1481" t="s">
        <v>1460</v>
      </c>
      <c r="B1481">
        <v>9</v>
      </c>
      <c r="C1481">
        <v>2</v>
      </c>
      <c r="D1481" s="1">
        <v>148.56</v>
      </c>
      <c r="E1481" s="1">
        <v>16.506666666666668</v>
      </c>
      <c r="F1481" s="1">
        <v>4.5</v>
      </c>
    </row>
    <row r="1482" spans="1:6" x14ac:dyDescent="0.25">
      <c r="A1482" t="s">
        <v>700</v>
      </c>
      <c r="B1482">
        <v>26</v>
      </c>
      <c r="C1482">
        <v>5</v>
      </c>
      <c r="D1482" s="1">
        <v>148.31</v>
      </c>
      <c r="E1482" s="1">
        <v>5.7042307692307688</v>
      </c>
      <c r="F1482" s="1">
        <v>5.2</v>
      </c>
    </row>
    <row r="1483" spans="1:6" x14ac:dyDescent="0.25">
      <c r="A1483" t="s">
        <v>2134</v>
      </c>
      <c r="B1483">
        <v>4</v>
      </c>
      <c r="C1483">
        <v>3</v>
      </c>
      <c r="D1483" s="1">
        <v>148.24</v>
      </c>
      <c r="E1483" s="1">
        <v>37.06</v>
      </c>
      <c r="F1483" s="1">
        <v>1.3333333333333333</v>
      </c>
    </row>
    <row r="1484" spans="1:6" x14ac:dyDescent="0.25">
      <c r="A1484" t="s">
        <v>2150</v>
      </c>
      <c r="B1484">
        <v>4</v>
      </c>
      <c r="C1484">
        <v>4</v>
      </c>
      <c r="D1484" s="1">
        <v>148.1</v>
      </c>
      <c r="E1484" s="1">
        <v>37.024999999999999</v>
      </c>
      <c r="F1484" s="1">
        <v>1</v>
      </c>
    </row>
    <row r="1485" spans="1:6" x14ac:dyDescent="0.25">
      <c r="A1485" t="s">
        <v>3507</v>
      </c>
      <c r="B1485">
        <v>1</v>
      </c>
      <c r="C1485">
        <v>1</v>
      </c>
      <c r="D1485" s="1">
        <v>148</v>
      </c>
      <c r="E1485" s="1">
        <v>148</v>
      </c>
      <c r="F1485" s="1">
        <v>1</v>
      </c>
    </row>
    <row r="1486" spans="1:6" x14ac:dyDescent="0.25">
      <c r="A1486" t="s">
        <v>3508</v>
      </c>
      <c r="B1486">
        <v>1</v>
      </c>
      <c r="C1486">
        <v>1</v>
      </c>
      <c r="D1486" s="1">
        <v>148</v>
      </c>
      <c r="E1486" s="1">
        <v>148</v>
      </c>
      <c r="F1486" s="1">
        <v>1</v>
      </c>
    </row>
    <row r="1487" spans="1:6" x14ac:dyDescent="0.25">
      <c r="A1487" t="s">
        <v>3510</v>
      </c>
      <c r="B1487">
        <v>1</v>
      </c>
      <c r="C1487">
        <v>1</v>
      </c>
      <c r="D1487" s="1">
        <v>148</v>
      </c>
      <c r="E1487" s="1">
        <v>148</v>
      </c>
      <c r="F1487" s="1">
        <v>1</v>
      </c>
    </row>
    <row r="1488" spans="1:6" x14ac:dyDescent="0.25">
      <c r="A1488" t="s">
        <v>744</v>
      </c>
      <c r="B1488">
        <v>25</v>
      </c>
      <c r="C1488">
        <v>6</v>
      </c>
      <c r="D1488" s="1">
        <v>147.99</v>
      </c>
      <c r="E1488" s="1">
        <v>5.9196</v>
      </c>
      <c r="F1488" s="1">
        <v>4.166666666666667</v>
      </c>
    </row>
    <row r="1489" spans="1:6" x14ac:dyDescent="0.25">
      <c r="A1489" t="s">
        <v>42</v>
      </c>
      <c r="B1489">
        <v>424</v>
      </c>
      <c r="C1489">
        <v>41</v>
      </c>
      <c r="D1489" s="1">
        <v>147.91999999999999</v>
      </c>
      <c r="E1489" s="1">
        <v>0.34886792452830184</v>
      </c>
      <c r="F1489" s="1">
        <v>10.341463414634147</v>
      </c>
    </row>
    <row r="1490" spans="1:6" x14ac:dyDescent="0.25">
      <c r="A1490" t="s">
        <v>3606</v>
      </c>
      <c r="B1490">
        <v>1</v>
      </c>
      <c r="C1490">
        <v>1</v>
      </c>
      <c r="D1490" s="1">
        <v>147.71</v>
      </c>
      <c r="E1490" s="1">
        <v>147.71</v>
      </c>
      <c r="F1490" s="1">
        <v>1</v>
      </c>
    </row>
    <row r="1491" spans="1:6" x14ac:dyDescent="0.25">
      <c r="A1491" t="s">
        <v>645</v>
      </c>
      <c r="B1491">
        <v>30</v>
      </c>
      <c r="C1491">
        <v>1</v>
      </c>
      <c r="D1491" s="1">
        <v>147.6</v>
      </c>
      <c r="E1491" s="1">
        <v>4.92</v>
      </c>
      <c r="F1491" s="1">
        <v>30</v>
      </c>
    </row>
    <row r="1492" spans="1:6" x14ac:dyDescent="0.25">
      <c r="A1492" t="s">
        <v>1816</v>
      </c>
      <c r="B1492">
        <v>6</v>
      </c>
      <c r="C1492">
        <v>3</v>
      </c>
      <c r="D1492" s="1">
        <v>147.5</v>
      </c>
      <c r="E1492" s="1">
        <v>24.583333333333332</v>
      </c>
      <c r="F1492" s="1">
        <v>2</v>
      </c>
    </row>
    <row r="1493" spans="1:6" x14ac:dyDescent="0.25">
      <c r="A1493" t="s">
        <v>2001</v>
      </c>
      <c r="B1493">
        <v>5</v>
      </c>
      <c r="C1493">
        <v>2</v>
      </c>
      <c r="D1493" s="1">
        <v>147.35</v>
      </c>
      <c r="E1493" s="1">
        <v>29.47</v>
      </c>
      <c r="F1493" s="1">
        <v>2.5</v>
      </c>
    </row>
    <row r="1494" spans="1:6" x14ac:dyDescent="0.25">
      <c r="A1494" t="s">
        <v>2361</v>
      </c>
      <c r="B1494">
        <v>3</v>
      </c>
      <c r="C1494">
        <v>1</v>
      </c>
      <c r="D1494" s="1">
        <v>147</v>
      </c>
      <c r="E1494" s="1">
        <v>49</v>
      </c>
      <c r="F1494" s="1">
        <v>3</v>
      </c>
    </row>
    <row r="1495" spans="1:6" x14ac:dyDescent="0.25">
      <c r="A1495" t="s">
        <v>2582</v>
      </c>
      <c r="B1495">
        <v>2</v>
      </c>
      <c r="C1495">
        <v>2</v>
      </c>
      <c r="D1495" s="1">
        <v>147</v>
      </c>
      <c r="E1495" s="1">
        <v>73.5</v>
      </c>
      <c r="F1495" s="1">
        <v>1</v>
      </c>
    </row>
    <row r="1496" spans="1:6" x14ac:dyDescent="0.25">
      <c r="A1496" t="s">
        <v>2804</v>
      </c>
      <c r="B1496">
        <v>2</v>
      </c>
      <c r="C1496">
        <v>2</v>
      </c>
      <c r="D1496" s="1">
        <v>147</v>
      </c>
      <c r="E1496" s="1">
        <v>73.5</v>
      </c>
      <c r="F1496" s="1">
        <v>1</v>
      </c>
    </row>
    <row r="1497" spans="1:6" x14ac:dyDescent="0.25">
      <c r="A1497" t="s">
        <v>3454</v>
      </c>
      <c r="B1497">
        <v>1</v>
      </c>
      <c r="C1497">
        <v>1</v>
      </c>
      <c r="D1497" s="1">
        <v>146.83000000000001</v>
      </c>
      <c r="E1497" s="1">
        <v>146.83000000000001</v>
      </c>
      <c r="F1497" s="1">
        <v>1</v>
      </c>
    </row>
    <row r="1498" spans="1:6" x14ac:dyDescent="0.25">
      <c r="A1498" t="s">
        <v>234</v>
      </c>
      <c r="B1498">
        <v>96</v>
      </c>
      <c r="C1498">
        <v>7</v>
      </c>
      <c r="D1498" s="1">
        <v>146.59</v>
      </c>
      <c r="E1498" s="1">
        <v>1.5269791666666668</v>
      </c>
      <c r="F1498" s="1">
        <v>13.714285714285714</v>
      </c>
    </row>
    <row r="1499" spans="1:6" x14ac:dyDescent="0.25">
      <c r="A1499" t="s">
        <v>2495</v>
      </c>
      <c r="B1499">
        <v>3</v>
      </c>
      <c r="C1499">
        <v>3</v>
      </c>
      <c r="D1499" s="1">
        <v>146.19</v>
      </c>
      <c r="E1499" s="1">
        <v>48.73</v>
      </c>
      <c r="F1499" s="1">
        <v>1</v>
      </c>
    </row>
    <row r="1500" spans="1:6" x14ac:dyDescent="0.25">
      <c r="A1500" t="s">
        <v>338</v>
      </c>
      <c r="B1500">
        <v>66</v>
      </c>
      <c r="C1500">
        <v>8</v>
      </c>
      <c r="D1500" s="1">
        <v>145.88</v>
      </c>
      <c r="E1500" s="1">
        <v>2.2103030303030304</v>
      </c>
      <c r="F1500" s="1">
        <v>8.25</v>
      </c>
    </row>
    <row r="1501" spans="1:6" x14ac:dyDescent="0.25">
      <c r="A1501" t="s">
        <v>424</v>
      </c>
      <c r="B1501">
        <v>52</v>
      </c>
      <c r="C1501">
        <v>5</v>
      </c>
      <c r="D1501" s="1">
        <v>145.86000000000001</v>
      </c>
      <c r="E1501" s="1">
        <v>2.8050000000000002</v>
      </c>
      <c r="F1501" s="1">
        <v>10.4</v>
      </c>
    </row>
    <row r="1502" spans="1:6" x14ac:dyDescent="0.25">
      <c r="A1502" t="s">
        <v>3384</v>
      </c>
      <c r="B1502">
        <v>1</v>
      </c>
      <c r="C1502">
        <v>1</v>
      </c>
      <c r="D1502" s="1">
        <v>145.84</v>
      </c>
      <c r="E1502" s="1">
        <v>145.84</v>
      </c>
      <c r="F1502" s="1">
        <v>1</v>
      </c>
    </row>
    <row r="1503" spans="1:6" x14ac:dyDescent="0.25">
      <c r="A1503" t="s">
        <v>2051</v>
      </c>
      <c r="B1503">
        <v>4</v>
      </c>
      <c r="C1503">
        <v>4</v>
      </c>
      <c r="D1503" s="1">
        <v>145.52000000000001</v>
      </c>
      <c r="E1503" s="1">
        <v>36.380000000000003</v>
      </c>
      <c r="F1503" s="1">
        <v>1</v>
      </c>
    </row>
    <row r="1504" spans="1:6" x14ac:dyDescent="0.25">
      <c r="A1504" t="s">
        <v>460</v>
      </c>
      <c r="B1504">
        <v>48</v>
      </c>
      <c r="C1504">
        <v>4</v>
      </c>
      <c r="D1504" s="1">
        <v>144.96</v>
      </c>
      <c r="E1504" s="1">
        <v>3.02</v>
      </c>
      <c r="F1504" s="1">
        <v>12</v>
      </c>
    </row>
    <row r="1505" spans="1:6" x14ac:dyDescent="0.25">
      <c r="A1505" t="s">
        <v>2779</v>
      </c>
      <c r="B1505">
        <v>2</v>
      </c>
      <c r="C1505">
        <v>2</v>
      </c>
      <c r="D1505" s="1">
        <v>144.91999999999999</v>
      </c>
      <c r="E1505" s="1">
        <v>72.459999999999994</v>
      </c>
      <c r="F1505" s="1">
        <v>1</v>
      </c>
    </row>
    <row r="1506" spans="1:6" x14ac:dyDescent="0.25">
      <c r="A1506" t="s">
        <v>1070</v>
      </c>
      <c r="B1506">
        <v>15</v>
      </c>
      <c r="C1506">
        <v>8</v>
      </c>
      <c r="D1506" s="1">
        <v>144.75</v>
      </c>
      <c r="E1506" s="1">
        <v>9.65</v>
      </c>
      <c r="F1506" s="1">
        <v>1.875</v>
      </c>
    </row>
    <row r="1507" spans="1:6" x14ac:dyDescent="0.25">
      <c r="A1507" t="s">
        <v>1071</v>
      </c>
      <c r="B1507">
        <v>15</v>
      </c>
      <c r="C1507">
        <v>9</v>
      </c>
      <c r="D1507" s="1">
        <v>144.75</v>
      </c>
      <c r="E1507" s="1">
        <v>9.65</v>
      </c>
      <c r="F1507" s="1">
        <v>1.6666666666666667</v>
      </c>
    </row>
    <row r="1508" spans="1:6" x14ac:dyDescent="0.25">
      <c r="A1508" t="s">
        <v>3535</v>
      </c>
      <c r="B1508">
        <v>1</v>
      </c>
      <c r="C1508">
        <v>1</v>
      </c>
      <c r="D1508" s="1">
        <v>144.63</v>
      </c>
      <c r="E1508" s="1">
        <v>144.63</v>
      </c>
      <c r="F1508" s="1">
        <v>1</v>
      </c>
    </row>
    <row r="1509" spans="1:6" x14ac:dyDescent="0.25">
      <c r="A1509" t="s">
        <v>1285</v>
      </c>
      <c r="B1509">
        <v>11</v>
      </c>
      <c r="C1509">
        <v>3</v>
      </c>
      <c r="D1509" s="1">
        <v>144.43</v>
      </c>
      <c r="E1509" s="1">
        <v>13.13</v>
      </c>
      <c r="F1509" s="1">
        <v>3.6666666666666665</v>
      </c>
    </row>
    <row r="1510" spans="1:6" x14ac:dyDescent="0.25">
      <c r="A1510" t="s">
        <v>2665</v>
      </c>
      <c r="B1510">
        <v>2</v>
      </c>
      <c r="C1510">
        <v>1</v>
      </c>
      <c r="D1510" s="1">
        <v>144.36000000000001</v>
      </c>
      <c r="E1510" s="1">
        <v>72.180000000000007</v>
      </c>
      <c r="F1510" s="1">
        <v>2</v>
      </c>
    </row>
    <row r="1511" spans="1:6" x14ac:dyDescent="0.25">
      <c r="A1511" t="s">
        <v>2390</v>
      </c>
      <c r="B1511">
        <v>3</v>
      </c>
      <c r="C1511">
        <v>3</v>
      </c>
      <c r="D1511" s="1">
        <v>143.94</v>
      </c>
      <c r="E1511" s="1">
        <v>47.98</v>
      </c>
      <c r="F1511" s="1">
        <v>1</v>
      </c>
    </row>
    <row r="1512" spans="1:6" x14ac:dyDescent="0.25">
      <c r="A1512" t="s">
        <v>1181</v>
      </c>
      <c r="B1512">
        <v>12</v>
      </c>
      <c r="C1512">
        <v>3</v>
      </c>
      <c r="D1512" s="1">
        <v>143.80000000000001</v>
      </c>
      <c r="E1512" s="1">
        <v>11.983333333333334</v>
      </c>
      <c r="F1512" s="1">
        <v>4</v>
      </c>
    </row>
    <row r="1513" spans="1:6" x14ac:dyDescent="0.25">
      <c r="A1513" t="s">
        <v>2316</v>
      </c>
      <c r="B1513">
        <v>3</v>
      </c>
      <c r="C1513">
        <v>2</v>
      </c>
      <c r="D1513" s="1">
        <v>143.63999999999999</v>
      </c>
      <c r="E1513" s="1">
        <v>47.88</v>
      </c>
      <c r="F1513" s="1">
        <v>1.5</v>
      </c>
    </row>
    <row r="1514" spans="1:6" x14ac:dyDescent="0.25">
      <c r="A1514" t="s">
        <v>2788</v>
      </c>
      <c r="B1514">
        <v>2</v>
      </c>
      <c r="C1514">
        <v>2</v>
      </c>
      <c r="D1514" s="1">
        <v>143.63999999999999</v>
      </c>
      <c r="E1514" s="1">
        <v>71.819999999999993</v>
      </c>
      <c r="F1514" s="1">
        <v>1</v>
      </c>
    </row>
    <row r="1515" spans="1:6" x14ac:dyDescent="0.25">
      <c r="A1515" t="s">
        <v>2790</v>
      </c>
      <c r="B1515">
        <v>2</v>
      </c>
      <c r="C1515">
        <v>2</v>
      </c>
      <c r="D1515" s="1">
        <v>143.63999999999999</v>
      </c>
      <c r="E1515" s="1">
        <v>71.819999999999993</v>
      </c>
      <c r="F1515" s="1">
        <v>1</v>
      </c>
    </row>
    <row r="1516" spans="1:6" x14ac:dyDescent="0.25">
      <c r="A1516" t="s">
        <v>426</v>
      </c>
      <c r="B1516">
        <v>51</v>
      </c>
      <c r="C1516">
        <v>3</v>
      </c>
      <c r="D1516" s="1">
        <v>143.61000000000001</v>
      </c>
      <c r="E1516" s="1">
        <v>2.8158823529411765</v>
      </c>
      <c r="F1516" s="1">
        <v>17</v>
      </c>
    </row>
    <row r="1517" spans="1:6" x14ac:dyDescent="0.25">
      <c r="A1517" t="s">
        <v>3154</v>
      </c>
      <c r="B1517">
        <v>1</v>
      </c>
      <c r="C1517">
        <v>1</v>
      </c>
      <c r="D1517" s="1">
        <v>143.51</v>
      </c>
      <c r="E1517" s="1">
        <v>143.51</v>
      </c>
      <c r="F1517" s="1">
        <v>1</v>
      </c>
    </row>
    <row r="1518" spans="1:6" x14ac:dyDescent="0.25">
      <c r="A1518" t="s">
        <v>2667</v>
      </c>
      <c r="B1518">
        <v>2</v>
      </c>
      <c r="C1518">
        <v>2</v>
      </c>
      <c r="D1518" s="1">
        <v>143.26</v>
      </c>
      <c r="E1518" s="1">
        <v>71.63</v>
      </c>
      <c r="F1518" s="1">
        <v>1</v>
      </c>
    </row>
    <row r="1519" spans="1:6" x14ac:dyDescent="0.25">
      <c r="A1519" t="s">
        <v>2891</v>
      </c>
      <c r="B1519">
        <v>2</v>
      </c>
      <c r="C1519">
        <v>2</v>
      </c>
      <c r="D1519" s="1">
        <v>143.24</v>
      </c>
      <c r="E1519" s="1">
        <v>71.62</v>
      </c>
      <c r="F1519" s="1">
        <v>1</v>
      </c>
    </row>
    <row r="1520" spans="1:6" x14ac:dyDescent="0.25">
      <c r="A1520" t="s">
        <v>2453</v>
      </c>
      <c r="B1520">
        <v>3</v>
      </c>
      <c r="C1520">
        <v>2</v>
      </c>
      <c r="D1520" s="1">
        <v>143.16</v>
      </c>
      <c r="E1520" s="1">
        <v>47.72</v>
      </c>
      <c r="F1520" s="1">
        <v>1.5</v>
      </c>
    </row>
    <row r="1521" spans="1:6" x14ac:dyDescent="0.25">
      <c r="A1521" t="s">
        <v>2320</v>
      </c>
      <c r="B1521">
        <v>3</v>
      </c>
      <c r="C1521">
        <v>3</v>
      </c>
      <c r="D1521" s="1">
        <v>143.06</v>
      </c>
      <c r="E1521" s="1">
        <v>47.686666666666667</v>
      </c>
      <c r="F1521" s="1">
        <v>1</v>
      </c>
    </row>
    <row r="1522" spans="1:6" x14ac:dyDescent="0.25">
      <c r="A1522" t="s">
        <v>2576</v>
      </c>
      <c r="B1522">
        <v>2</v>
      </c>
      <c r="C1522">
        <v>2</v>
      </c>
      <c r="D1522" s="1">
        <v>142.93</v>
      </c>
      <c r="E1522" s="1">
        <v>71.465000000000003</v>
      </c>
      <c r="F1522" s="1">
        <v>1</v>
      </c>
    </row>
    <row r="1523" spans="1:6" x14ac:dyDescent="0.25">
      <c r="A1523" t="s">
        <v>2317</v>
      </c>
      <c r="B1523">
        <v>3</v>
      </c>
      <c r="C1523">
        <v>3</v>
      </c>
      <c r="D1523" s="1">
        <v>142.86000000000001</v>
      </c>
      <c r="E1523" s="1">
        <v>47.62</v>
      </c>
      <c r="F1523" s="1">
        <v>1</v>
      </c>
    </row>
    <row r="1524" spans="1:6" x14ac:dyDescent="0.25">
      <c r="A1524" t="s">
        <v>2100</v>
      </c>
      <c r="B1524">
        <v>4</v>
      </c>
      <c r="C1524">
        <v>3</v>
      </c>
      <c r="D1524" s="1">
        <v>142.58000000000001</v>
      </c>
      <c r="E1524" s="1">
        <v>35.645000000000003</v>
      </c>
      <c r="F1524" s="1">
        <v>1.3333333333333333</v>
      </c>
    </row>
    <row r="1525" spans="1:6" x14ac:dyDescent="0.25">
      <c r="A1525" t="s">
        <v>1703</v>
      </c>
      <c r="B1525">
        <v>6</v>
      </c>
      <c r="C1525">
        <v>5</v>
      </c>
      <c r="D1525" s="1">
        <v>142.47999999999999</v>
      </c>
      <c r="E1525" s="1">
        <v>23.746666666666666</v>
      </c>
      <c r="F1525" s="1">
        <v>1.2</v>
      </c>
    </row>
    <row r="1526" spans="1:6" x14ac:dyDescent="0.25">
      <c r="A1526" t="s">
        <v>2678</v>
      </c>
      <c r="B1526">
        <v>2</v>
      </c>
      <c r="C1526">
        <v>1</v>
      </c>
      <c r="D1526" s="1">
        <v>142.30000000000001</v>
      </c>
      <c r="E1526" s="1">
        <v>71.150000000000006</v>
      </c>
      <c r="F1526" s="1">
        <v>2</v>
      </c>
    </row>
    <row r="1527" spans="1:6" x14ac:dyDescent="0.25">
      <c r="A1527" t="s">
        <v>103</v>
      </c>
      <c r="B1527">
        <v>224</v>
      </c>
      <c r="C1527">
        <v>9</v>
      </c>
      <c r="D1527" s="1">
        <v>142.28</v>
      </c>
      <c r="E1527" s="1">
        <v>0.63517857142857148</v>
      </c>
      <c r="F1527" s="1">
        <v>24.888888888888889</v>
      </c>
    </row>
    <row r="1528" spans="1:6" x14ac:dyDescent="0.25">
      <c r="A1528" t="s">
        <v>123</v>
      </c>
      <c r="B1528">
        <v>199</v>
      </c>
      <c r="C1528">
        <v>10</v>
      </c>
      <c r="D1528" s="1">
        <v>142.22999999999999</v>
      </c>
      <c r="E1528" s="1">
        <v>0.71472361809045226</v>
      </c>
      <c r="F1528" s="1">
        <v>19.899999999999999</v>
      </c>
    </row>
    <row r="1529" spans="1:6" x14ac:dyDescent="0.25">
      <c r="A1529" t="s">
        <v>1384</v>
      </c>
      <c r="B1529">
        <v>10</v>
      </c>
      <c r="C1529">
        <v>1</v>
      </c>
      <c r="D1529" s="1">
        <v>142</v>
      </c>
      <c r="E1529" s="1">
        <v>14.2</v>
      </c>
      <c r="F1529" s="1">
        <v>10</v>
      </c>
    </row>
    <row r="1530" spans="1:6" x14ac:dyDescent="0.25">
      <c r="A1530" t="s">
        <v>1556</v>
      </c>
      <c r="B1530">
        <v>8</v>
      </c>
      <c r="C1530">
        <v>7</v>
      </c>
      <c r="D1530" s="1">
        <v>141.56</v>
      </c>
      <c r="E1530" s="1">
        <v>17.695</v>
      </c>
      <c r="F1530" s="1">
        <v>1.1428571428571428</v>
      </c>
    </row>
    <row r="1531" spans="1:6" x14ac:dyDescent="0.25">
      <c r="A1531" t="s">
        <v>3064</v>
      </c>
      <c r="B1531">
        <v>1</v>
      </c>
      <c r="C1531">
        <v>1</v>
      </c>
      <c r="D1531" s="1">
        <v>141.03</v>
      </c>
      <c r="E1531" s="1">
        <v>141.03</v>
      </c>
      <c r="F1531" s="1">
        <v>1</v>
      </c>
    </row>
    <row r="1532" spans="1:6" x14ac:dyDescent="0.25">
      <c r="A1532" t="s">
        <v>1942</v>
      </c>
      <c r="B1532">
        <v>5</v>
      </c>
      <c r="C1532">
        <v>5</v>
      </c>
      <c r="D1532" s="1">
        <v>140.94</v>
      </c>
      <c r="E1532" s="1">
        <v>28.187999999999999</v>
      </c>
      <c r="F1532" s="1">
        <v>1</v>
      </c>
    </row>
    <row r="1533" spans="1:6" x14ac:dyDescent="0.25">
      <c r="A1533" t="s">
        <v>2791</v>
      </c>
      <c r="B1533">
        <v>2</v>
      </c>
      <c r="C1533">
        <v>1</v>
      </c>
      <c r="D1533" s="1">
        <v>140.94</v>
      </c>
      <c r="E1533" s="1">
        <v>70.47</v>
      </c>
      <c r="F1533" s="1">
        <v>2</v>
      </c>
    </row>
    <row r="1534" spans="1:6" x14ac:dyDescent="0.25">
      <c r="A1534" t="s">
        <v>2588</v>
      </c>
      <c r="B1534">
        <v>2</v>
      </c>
      <c r="C1534">
        <v>1</v>
      </c>
      <c r="D1534" s="1">
        <v>140.80000000000001</v>
      </c>
      <c r="E1534" s="1">
        <v>70.400000000000006</v>
      </c>
      <c r="F1534" s="1">
        <v>2</v>
      </c>
    </row>
    <row r="1535" spans="1:6" x14ac:dyDescent="0.25">
      <c r="A1535" t="s">
        <v>407</v>
      </c>
      <c r="B1535">
        <v>54</v>
      </c>
      <c r="C1535">
        <v>5</v>
      </c>
      <c r="D1535" s="1">
        <v>140.72</v>
      </c>
      <c r="E1535" s="1">
        <v>2.6059259259259258</v>
      </c>
      <c r="F1535" s="1">
        <v>10.8</v>
      </c>
    </row>
    <row r="1536" spans="1:6" x14ac:dyDescent="0.25">
      <c r="A1536" t="s">
        <v>2802</v>
      </c>
      <c r="B1536">
        <v>2</v>
      </c>
      <c r="C1536">
        <v>2</v>
      </c>
      <c r="D1536" s="1">
        <v>140.66999999999999</v>
      </c>
      <c r="E1536" s="1">
        <v>70.334999999999994</v>
      </c>
      <c r="F1536" s="1">
        <v>1</v>
      </c>
    </row>
    <row r="1537" spans="1:6" x14ac:dyDescent="0.25">
      <c r="A1537" t="s">
        <v>1900</v>
      </c>
      <c r="B1537">
        <v>5</v>
      </c>
      <c r="C1537">
        <v>4</v>
      </c>
      <c r="D1537" s="1">
        <v>140</v>
      </c>
      <c r="E1537" s="1">
        <v>28</v>
      </c>
      <c r="F1537" s="1">
        <v>1.25</v>
      </c>
    </row>
    <row r="1538" spans="1:6" x14ac:dyDescent="0.25">
      <c r="A1538" t="s">
        <v>3035</v>
      </c>
      <c r="B1538">
        <v>2</v>
      </c>
      <c r="C1538">
        <v>1</v>
      </c>
      <c r="D1538" s="1">
        <v>140</v>
      </c>
      <c r="E1538" s="1">
        <v>70</v>
      </c>
      <c r="F1538" s="1">
        <v>2</v>
      </c>
    </row>
    <row r="1539" spans="1:6" x14ac:dyDescent="0.25">
      <c r="A1539" t="s">
        <v>1322</v>
      </c>
      <c r="B1539">
        <v>10</v>
      </c>
      <c r="C1539">
        <v>8</v>
      </c>
      <c r="D1539" s="1">
        <v>139.9</v>
      </c>
      <c r="E1539" s="1">
        <v>13.99</v>
      </c>
      <c r="F1539" s="1">
        <v>1.25</v>
      </c>
    </row>
    <row r="1540" spans="1:6" x14ac:dyDescent="0.25">
      <c r="A1540" t="s">
        <v>2776</v>
      </c>
      <c r="B1540">
        <v>2</v>
      </c>
      <c r="C1540">
        <v>2</v>
      </c>
      <c r="D1540" s="1">
        <v>139.86000000000001</v>
      </c>
      <c r="E1540" s="1">
        <v>69.930000000000007</v>
      </c>
      <c r="F1540" s="1">
        <v>1</v>
      </c>
    </row>
    <row r="1541" spans="1:6" x14ac:dyDescent="0.25">
      <c r="A1541" t="s">
        <v>2102</v>
      </c>
      <c r="B1541">
        <v>4</v>
      </c>
      <c r="C1541">
        <v>4</v>
      </c>
      <c r="D1541" s="1">
        <v>139.74</v>
      </c>
      <c r="E1541" s="1">
        <v>34.935000000000002</v>
      </c>
      <c r="F1541" s="1">
        <v>1</v>
      </c>
    </row>
    <row r="1542" spans="1:6" x14ac:dyDescent="0.25">
      <c r="A1542" t="s">
        <v>2103</v>
      </c>
      <c r="B1542">
        <v>4</v>
      </c>
      <c r="C1542">
        <v>4</v>
      </c>
      <c r="D1542" s="1">
        <v>139.74</v>
      </c>
      <c r="E1542" s="1">
        <v>34.935000000000002</v>
      </c>
      <c r="F1542" s="1">
        <v>1</v>
      </c>
    </row>
    <row r="1543" spans="1:6" x14ac:dyDescent="0.25">
      <c r="A1543" t="s">
        <v>1804</v>
      </c>
      <c r="B1543">
        <v>6</v>
      </c>
      <c r="C1543">
        <v>2</v>
      </c>
      <c r="D1543" s="1">
        <v>139.62</v>
      </c>
      <c r="E1543" s="1">
        <v>23.27</v>
      </c>
      <c r="F1543" s="1">
        <v>3</v>
      </c>
    </row>
    <row r="1544" spans="1:6" x14ac:dyDescent="0.25">
      <c r="A1544" t="s">
        <v>389</v>
      </c>
      <c r="B1544">
        <v>56</v>
      </c>
      <c r="C1544">
        <v>7</v>
      </c>
      <c r="D1544" s="1">
        <v>139.59</v>
      </c>
      <c r="E1544" s="1">
        <v>2.4926785714285713</v>
      </c>
      <c r="F1544" s="1">
        <v>8</v>
      </c>
    </row>
    <row r="1545" spans="1:6" x14ac:dyDescent="0.25">
      <c r="A1545" t="s">
        <v>138</v>
      </c>
      <c r="B1545">
        <v>179</v>
      </c>
      <c r="C1545">
        <v>8</v>
      </c>
      <c r="D1545" s="1">
        <v>139.44999999999999</v>
      </c>
      <c r="E1545" s="1">
        <v>0.77905027932960891</v>
      </c>
      <c r="F1545" s="1">
        <v>22.375</v>
      </c>
    </row>
    <row r="1546" spans="1:6" x14ac:dyDescent="0.25">
      <c r="A1546" t="s">
        <v>2777</v>
      </c>
      <c r="B1546">
        <v>2</v>
      </c>
      <c r="C1546">
        <v>1</v>
      </c>
      <c r="D1546" s="1">
        <v>139.19999999999999</v>
      </c>
      <c r="E1546" s="1">
        <v>69.599999999999994</v>
      </c>
      <c r="F1546" s="1">
        <v>2</v>
      </c>
    </row>
    <row r="1547" spans="1:6" x14ac:dyDescent="0.25">
      <c r="A1547" t="s">
        <v>632</v>
      </c>
      <c r="B1547">
        <v>31</v>
      </c>
      <c r="C1547">
        <v>5</v>
      </c>
      <c r="D1547" s="1">
        <v>139.16999999999999</v>
      </c>
      <c r="E1547" s="1">
        <v>4.4893548387096773</v>
      </c>
      <c r="F1547" s="1">
        <v>6.2</v>
      </c>
    </row>
    <row r="1548" spans="1:6" x14ac:dyDescent="0.25">
      <c r="A1548" t="s">
        <v>2854</v>
      </c>
      <c r="B1548">
        <v>2</v>
      </c>
      <c r="C1548">
        <v>2</v>
      </c>
      <c r="D1548" s="1">
        <v>139.06</v>
      </c>
      <c r="E1548" s="1">
        <v>69.53</v>
      </c>
      <c r="F1548" s="1">
        <v>1</v>
      </c>
    </row>
    <row r="1549" spans="1:6" x14ac:dyDescent="0.25">
      <c r="A1549" t="s">
        <v>2761</v>
      </c>
      <c r="B1549">
        <v>2</v>
      </c>
      <c r="C1549">
        <v>2</v>
      </c>
      <c r="D1549" s="1">
        <v>139.02000000000001</v>
      </c>
      <c r="E1549" s="1">
        <v>69.510000000000005</v>
      </c>
      <c r="F1549" s="1">
        <v>1</v>
      </c>
    </row>
    <row r="1550" spans="1:6" x14ac:dyDescent="0.25">
      <c r="A1550" t="s">
        <v>127</v>
      </c>
      <c r="B1550">
        <v>194</v>
      </c>
      <c r="C1550">
        <v>3</v>
      </c>
      <c r="D1550" s="1">
        <v>138.69999999999999</v>
      </c>
      <c r="E1550" s="1">
        <v>0.71494845360824744</v>
      </c>
      <c r="F1550" s="1">
        <v>64.666666666666671</v>
      </c>
    </row>
    <row r="1551" spans="1:6" x14ac:dyDescent="0.25">
      <c r="A1551" t="s">
        <v>2385</v>
      </c>
      <c r="B1551">
        <v>3</v>
      </c>
      <c r="C1551">
        <v>3</v>
      </c>
      <c r="D1551" s="1">
        <v>138.6</v>
      </c>
      <c r="E1551" s="1">
        <v>46.2</v>
      </c>
      <c r="F1551" s="1">
        <v>1</v>
      </c>
    </row>
    <row r="1552" spans="1:6" x14ac:dyDescent="0.25">
      <c r="A1552" t="s">
        <v>633</v>
      </c>
      <c r="B1552">
        <v>31</v>
      </c>
      <c r="C1552">
        <v>2</v>
      </c>
      <c r="D1552" s="1">
        <v>138.49</v>
      </c>
      <c r="E1552" s="1">
        <v>4.4674193548387091</v>
      </c>
      <c r="F1552" s="1">
        <v>15.5</v>
      </c>
    </row>
    <row r="1553" spans="1:6" x14ac:dyDescent="0.25">
      <c r="A1553" t="s">
        <v>2909</v>
      </c>
      <c r="B1553">
        <v>2</v>
      </c>
      <c r="C1553">
        <v>2</v>
      </c>
      <c r="D1553" s="1">
        <v>138.44</v>
      </c>
      <c r="E1553" s="1">
        <v>69.22</v>
      </c>
      <c r="F1553" s="1">
        <v>1</v>
      </c>
    </row>
    <row r="1554" spans="1:6" x14ac:dyDescent="0.25">
      <c r="A1554" t="s">
        <v>102</v>
      </c>
      <c r="B1554">
        <v>224</v>
      </c>
      <c r="C1554">
        <v>4</v>
      </c>
      <c r="D1554" s="1">
        <v>138.24</v>
      </c>
      <c r="E1554" s="1">
        <v>0.6171428571428571</v>
      </c>
      <c r="F1554" s="1">
        <v>56</v>
      </c>
    </row>
    <row r="1555" spans="1:6" x14ac:dyDescent="0.25">
      <c r="A1555" t="s">
        <v>3584</v>
      </c>
      <c r="B1555">
        <v>1</v>
      </c>
      <c r="C1555">
        <v>1</v>
      </c>
      <c r="D1555" s="1">
        <v>138.16</v>
      </c>
      <c r="E1555" s="1">
        <v>138.16</v>
      </c>
      <c r="F1555" s="1">
        <v>1</v>
      </c>
    </row>
    <row r="1556" spans="1:6" x14ac:dyDescent="0.25">
      <c r="A1556" t="s">
        <v>504</v>
      </c>
      <c r="B1556">
        <v>42</v>
      </c>
      <c r="C1556">
        <v>4</v>
      </c>
      <c r="D1556" s="1">
        <v>138.12</v>
      </c>
      <c r="E1556" s="1">
        <v>3.2885714285714287</v>
      </c>
      <c r="F1556" s="1">
        <v>10.5</v>
      </c>
    </row>
    <row r="1557" spans="1:6" x14ac:dyDescent="0.25">
      <c r="A1557" t="s">
        <v>566</v>
      </c>
      <c r="B1557">
        <v>36</v>
      </c>
      <c r="C1557">
        <v>3</v>
      </c>
      <c r="D1557" s="1">
        <v>138</v>
      </c>
      <c r="E1557" s="1">
        <v>3.8333333333333335</v>
      </c>
      <c r="F1557" s="1">
        <v>12</v>
      </c>
    </row>
    <row r="1558" spans="1:6" x14ac:dyDescent="0.25">
      <c r="A1558" t="s">
        <v>2735</v>
      </c>
      <c r="B1558">
        <v>2</v>
      </c>
      <c r="C1558">
        <v>2</v>
      </c>
      <c r="D1558" s="1">
        <v>137.72</v>
      </c>
      <c r="E1558" s="1">
        <v>68.86</v>
      </c>
      <c r="F1558" s="1">
        <v>1</v>
      </c>
    </row>
    <row r="1559" spans="1:6" x14ac:dyDescent="0.25">
      <c r="A1559" t="s">
        <v>2736</v>
      </c>
      <c r="B1559">
        <v>2</v>
      </c>
      <c r="C1559">
        <v>2</v>
      </c>
      <c r="D1559" s="1">
        <v>137.72</v>
      </c>
      <c r="E1559" s="1">
        <v>68.86</v>
      </c>
      <c r="F1559" s="1">
        <v>1</v>
      </c>
    </row>
    <row r="1560" spans="1:6" x14ac:dyDescent="0.25">
      <c r="A1560" t="s">
        <v>1480</v>
      </c>
      <c r="B1560">
        <v>9</v>
      </c>
      <c r="C1560">
        <v>3</v>
      </c>
      <c r="D1560" s="1">
        <v>137.34</v>
      </c>
      <c r="E1560" s="1">
        <v>15.26</v>
      </c>
      <c r="F1560" s="1">
        <v>3</v>
      </c>
    </row>
    <row r="1561" spans="1:6" x14ac:dyDescent="0.25">
      <c r="A1561" t="s">
        <v>3390</v>
      </c>
      <c r="B1561">
        <v>1</v>
      </c>
      <c r="C1561">
        <v>1</v>
      </c>
      <c r="D1561" s="1">
        <v>136.9</v>
      </c>
      <c r="E1561" s="1">
        <v>136.9</v>
      </c>
      <c r="F1561" s="1">
        <v>1</v>
      </c>
    </row>
    <row r="1562" spans="1:6" x14ac:dyDescent="0.25">
      <c r="A1562" t="s">
        <v>3418</v>
      </c>
      <c r="B1562">
        <v>1</v>
      </c>
      <c r="C1562">
        <v>1</v>
      </c>
      <c r="D1562" s="1">
        <v>136.9</v>
      </c>
      <c r="E1562" s="1">
        <v>136.9</v>
      </c>
      <c r="F1562" s="1">
        <v>1</v>
      </c>
    </row>
    <row r="1563" spans="1:6" x14ac:dyDescent="0.25">
      <c r="A1563" t="s">
        <v>1803</v>
      </c>
      <c r="B1563">
        <v>6</v>
      </c>
      <c r="C1563">
        <v>3</v>
      </c>
      <c r="D1563" s="1">
        <v>136.72999999999999</v>
      </c>
      <c r="E1563" s="1">
        <v>22.78833333333333</v>
      </c>
      <c r="F1563" s="1">
        <v>2</v>
      </c>
    </row>
    <row r="1564" spans="1:6" x14ac:dyDescent="0.25">
      <c r="A1564" t="s">
        <v>1105</v>
      </c>
      <c r="B1564">
        <v>14</v>
      </c>
      <c r="C1564">
        <v>4</v>
      </c>
      <c r="D1564" s="1">
        <v>136.63999999999999</v>
      </c>
      <c r="E1564" s="1">
        <v>9.76</v>
      </c>
      <c r="F1564" s="1">
        <v>3.5</v>
      </c>
    </row>
    <row r="1565" spans="1:6" x14ac:dyDescent="0.25">
      <c r="A1565" t="s">
        <v>1835</v>
      </c>
      <c r="B1565">
        <v>6</v>
      </c>
      <c r="C1565">
        <v>2</v>
      </c>
      <c r="D1565" s="1">
        <v>136.54</v>
      </c>
      <c r="E1565" s="1">
        <v>22.756666666666668</v>
      </c>
      <c r="F1565" s="1">
        <v>3</v>
      </c>
    </row>
    <row r="1566" spans="1:6" x14ac:dyDescent="0.25">
      <c r="A1566" t="s">
        <v>2330</v>
      </c>
      <c r="B1566">
        <v>3</v>
      </c>
      <c r="C1566">
        <v>3</v>
      </c>
      <c r="D1566" s="1">
        <v>136.22999999999999</v>
      </c>
      <c r="E1566" s="1">
        <v>45.41</v>
      </c>
      <c r="F1566" s="1">
        <v>1</v>
      </c>
    </row>
    <row r="1567" spans="1:6" x14ac:dyDescent="0.25">
      <c r="A1567" t="s">
        <v>1532</v>
      </c>
      <c r="B1567">
        <v>8</v>
      </c>
      <c r="C1567">
        <v>1</v>
      </c>
      <c r="D1567" s="1">
        <v>136.16</v>
      </c>
      <c r="E1567" s="1">
        <v>17.02</v>
      </c>
      <c r="F1567" s="1">
        <v>8</v>
      </c>
    </row>
    <row r="1568" spans="1:6" x14ac:dyDescent="0.25">
      <c r="A1568" t="s">
        <v>1313</v>
      </c>
      <c r="B1568">
        <v>10</v>
      </c>
      <c r="C1568">
        <v>4</v>
      </c>
      <c r="D1568" s="1">
        <v>135.5</v>
      </c>
      <c r="E1568" s="1">
        <v>13.55</v>
      </c>
      <c r="F1568" s="1">
        <v>2.5</v>
      </c>
    </row>
    <row r="1569" spans="1:6" x14ac:dyDescent="0.25">
      <c r="A1569" t="s">
        <v>2321</v>
      </c>
      <c r="B1569">
        <v>3</v>
      </c>
      <c r="C1569">
        <v>3</v>
      </c>
      <c r="D1569" s="1">
        <v>135.5</v>
      </c>
      <c r="E1569" s="1">
        <v>45.166666666666664</v>
      </c>
      <c r="F1569" s="1">
        <v>1</v>
      </c>
    </row>
    <row r="1570" spans="1:6" x14ac:dyDescent="0.25">
      <c r="A1570" t="s">
        <v>773</v>
      </c>
      <c r="B1570">
        <v>24</v>
      </c>
      <c r="C1570">
        <v>1</v>
      </c>
      <c r="D1570" s="1">
        <v>135.36000000000001</v>
      </c>
      <c r="E1570" s="1">
        <v>5.64</v>
      </c>
      <c r="F1570" s="1">
        <v>24</v>
      </c>
    </row>
    <row r="1571" spans="1:6" x14ac:dyDescent="0.25">
      <c r="A1571" t="s">
        <v>2235</v>
      </c>
      <c r="B1571">
        <v>4</v>
      </c>
      <c r="C1571">
        <v>4</v>
      </c>
      <c r="D1571" s="1">
        <v>135.1</v>
      </c>
      <c r="E1571" s="1">
        <v>33.774999999999999</v>
      </c>
      <c r="F1571" s="1">
        <v>1</v>
      </c>
    </row>
    <row r="1572" spans="1:6" x14ac:dyDescent="0.25">
      <c r="A1572" t="s">
        <v>2435</v>
      </c>
      <c r="B1572">
        <v>3</v>
      </c>
      <c r="C1572">
        <v>3</v>
      </c>
      <c r="D1572" s="1">
        <v>135.04</v>
      </c>
      <c r="E1572" s="1">
        <v>45.013333333333335</v>
      </c>
      <c r="F1572" s="1">
        <v>1</v>
      </c>
    </row>
    <row r="1573" spans="1:6" x14ac:dyDescent="0.25">
      <c r="A1573" t="s">
        <v>1263</v>
      </c>
      <c r="B1573">
        <v>11</v>
      </c>
      <c r="C1573">
        <v>2</v>
      </c>
      <c r="D1573" s="1">
        <v>134.97</v>
      </c>
      <c r="E1573" s="1">
        <v>12.27</v>
      </c>
      <c r="F1573" s="1">
        <v>5.5</v>
      </c>
    </row>
    <row r="1574" spans="1:6" x14ac:dyDescent="0.25">
      <c r="A1574" t="s">
        <v>1293</v>
      </c>
      <c r="B1574">
        <v>11</v>
      </c>
      <c r="C1574">
        <v>2</v>
      </c>
      <c r="D1574" s="1">
        <v>134.94999999999999</v>
      </c>
      <c r="E1574" s="1">
        <v>12.268181818181818</v>
      </c>
      <c r="F1574" s="1">
        <v>5.5</v>
      </c>
    </row>
    <row r="1575" spans="1:6" x14ac:dyDescent="0.25">
      <c r="A1575" t="s">
        <v>2285</v>
      </c>
      <c r="B1575">
        <v>3</v>
      </c>
      <c r="C1575">
        <v>3</v>
      </c>
      <c r="D1575" s="1">
        <v>134.91</v>
      </c>
      <c r="E1575" s="1">
        <v>44.97</v>
      </c>
      <c r="F1575" s="1">
        <v>1</v>
      </c>
    </row>
    <row r="1576" spans="1:6" x14ac:dyDescent="0.25">
      <c r="A1576" t="s">
        <v>1059</v>
      </c>
      <c r="B1576">
        <v>15</v>
      </c>
      <c r="C1576">
        <v>2</v>
      </c>
      <c r="D1576" s="1">
        <v>134.82</v>
      </c>
      <c r="E1576" s="1">
        <v>8.9879999999999995</v>
      </c>
      <c r="F1576" s="1">
        <v>7.5</v>
      </c>
    </row>
    <row r="1577" spans="1:6" x14ac:dyDescent="0.25">
      <c r="A1577" t="s">
        <v>3266</v>
      </c>
      <c r="B1577">
        <v>1</v>
      </c>
      <c r="C1577">
        <v>1</v>
      </c>
      <c r="D1577" s="1">
        <v>134.69999999999999</v>
      </c>
      <c r="E1577" s="1">
        <v>134.69999999999999</v>
      </c>
      <c r="F1577" s="1">
        <v>1</v>
      </c>
    </row>
    <row r="1578" spans="1:6" x14ac:dyDescent="0.25">
      <c r="A1578" t="s">
        <v>1799</v>
      </c>
      <c r="B1578">
        <v>6</v>
      </c>
      <c r="C1578">
        <v>1</v>
      </c>
      <c r="D1578" s="1">
        <v>134.58000000000001</v>
      </c>
      <c r="E1578" s="1">
        <v>22.43</v>
      </c>
      <c r="F1578" s="1">
        <v>6</v>
      </c>
    </row>
    <row r="1579" spans="1:6" x14ac:dyDescent="0.25">
      <c r="A1579" t="s">
        <v>1120</v>
      </c>
      <c r="B1579">
        <v>14</v>
      </c>
      <c r="C1579">
        <v>11</v>
      </c>
      <c r="D1579" s="1">
        <v>134.54</v>
      </c>
      <c r="E1579" s="1">
        <v>9.61</v>
      </c>
      <c r="F1579" s="1">
        <v>1.2727272727272727</v>
      </c>
    </row>
    <row r="1580" spans="1:6" x14ac:dyDescent="0.25">
      <c r="A1580" t="s">
        <v>765</v>
      </c>
      <c r="B1580">
        <v>24</v>
      </c>
      <c r="C1580">
        <v>1</v>
      </c>
      <c r="D1580" s="1">
        <v>134.4</v>
      </c>
      <c r="E1580" s="1">
        <v>5.6</v>
      </c>
      <c r="F1580" s="1">
        <v>24</v>
      </c>
    </row>
    <row r="1581" spans="1:6" x14ac:dyDescent="0.25">
      <c r="A1581" t="s">
        <v>1486</v>
      </c>
      <c r="B1581">
        <v>8</v>
      </c>
      <c r="C1581">
        <v>1</v>
      </c>
      <c r="D1581" s="1">
        <v>134.4</v>
      </c>
      <c r="E1581" s="1">
        <v>16.8</v>
      </c>
      <c r="F1581" s="1">
        <v>8</v>
      </c>
    </row>
    <row r="1582" spans="1:6" x14ac:dyDescent="0.25">
      <c r="A1582" t="s">
        <v>2505</v>
      </c>
      <c r="B1582">
        <v>3</v>
      </c>
      <c r="C1582">
        <v>2</v>
      </c>
      <c r="D1582" s="1">
        <v>134.34</v>
      </c>
      <c r="E1582" s="1">
        <v>44.78</v>
      </c>
      <c r="F1582" s="1">
        <v>1.5</v>
      </c>
    </row>
    <row r="1583" spans="1:6" x14ac:dyDescent="0.25">
      <c r="A1583" t="s">
        <v>2104</v>
      </c>
      <c r="B1583">
        <v>4</v>
      </c>
      <c r="C1583">
        <v>4</v>
      </c>
      <c r="D1583" s="1">
        <v>134.30000000000001</v>
      </c>
      <c r="E1583" s="1">
        <v>33.575000000000003</v>
      </c>
      <c r="F1583" s="1">
        <v>1</v>
      </c>
    </row>
    <row r="1584" spans="1:6" x14ac:dyDescent="0.25">
      <c r="A1584" t="s">
        <v>678</v>
      </c>
      <c r="B1584">
        <v>28</v>
      </c>
      <c r="C1584">
        <v>8</v>
      </c>
      <c r="D1584" s="1">
        <v>134.19</v>
      </c>
      <c r="E1584" s="1">
        <v>4.7925000000000004</v>
      </c>
      <c r="F1584" s="1">
        <v>3.5</v>
      </c>
    </row>
    <row r="1585" spans="1:6" x14ac:dyDescent="0.25">
      <c r="A1585" t="s">
        <v>708</v>
      </c>
      <c r="B1585">
        <v>26</v>
      </c>
      <c r="C1585">
        <v>3</v>
      </c>
      <c r="D1585" s="1">
        <v>134.13999999999999</v>
      </c>
      <c r="E1585" s="1">
        <v>5.1592307692307688</v>
      </c>
      <c r="F1585" s="1">
        <v>8.6666666666666661</v>
      </c>
    </row>
    <row r="1586" spans="1:6" x14ac:dyDescent="0.25">
      <c r="A1586" t="s">
        <v>2974</v>
      </c>
      <c r="B1586">
        <v>2</v>
      </c>
      <c r="C1586">
        <v>2</v>
      </c>
      <c r="D1586" s="1">
        <v>133.91</v>
      </c>
      <c r="E1586" s="1">
        <v>66.954999999999998</v>
      </c>
      <c r="F1586" s="1">
        <v>1</v>
      </c>
    </row>
    <row r="1587" spans="1:6" x14ac:dyDescent="0.25">
      <c r="A1587" t="s">
        <v>903</v>
      </c>
      <c r="B1587">
        <v>19</v>
      </c>
      <c r="C1587">
        <v>2</v>
      </c>
      <c r="D1587" s="1">
        <v>133.76</v>
      </c>
      <c r="E1587" s="1">
        <v>7.04</v>
      </c>
      <c r="F1587" s="1">
        <v>9.5</v>
      </c>
    </row>
    <row r="1588" spans="1:6" x14ac:dyDescent="0.25">
      <c r="A1588" t="s">
        <v>3547</v>
      </c>
      <c r="B1588">
        <v>1</v>
      </c>
      <c r="C1588">
        <v>1</v>
      </c>
      <c r="D1588" s="1">
        <v>133.72999999999999</v>
      </c>
      <c r="E1588" s="1">
        <v>133.72999999999999</v>
      </c>
      <c r="F1588" s="1">
        <v>1</v>
      </c>
    </row>
    <row r="1589" spans="1:6" x14ac:dyDescent="0.25">
      <c r="A1589" t="s">
        <v>785</v>
      </c>
      <c r="B1589">
        <v>24</v>
      </c>
      <c r="C1589">
        <v>4</v>
      </c>
      <c r="D1589" s="1">
        <v>133.57</v>
      </c>
      <c r="E1589" s="1">
        <v>5.5654166666666667</v>
      </c>
      <c r="F1589" s="1">
        <v>6</v>
      </c>
    </row>
    <row r="1590" spans="1:6" x14ac:dyDescent="0.25">
      <c r="A1590" t="s">
        <v>2264</v>
      </c>
      <c r="B1590">
        <v>3</v>
      </c>
      <c r="C1590">
        <v>2</v>
      </c>
      <c r="D1590" s="1">
        <v>133.56</v>
      </c>
      <c r="E1590" s="1">
        <v>44.52</v>
      </c>
      <c r="F1590" s="1">
        <v>1.5</v>
      </c>
    </row>
    <row r="1591" spans="1:6" x14ac:dyDescent="0.25">
      <c r="A1591" t="s">
        <v>930</v>
      </c>
      <c r="B1591">
        <v>18</v>
      </c>
      <c r="C1591">
        <v>2</v>
      </c>
      <c r="D1591" s="1">
        <v>133.19999999999999</v>
      </c>
      <c r="E1591" s="1">
        <v>7.4</v>
      </c>
      <c r="F1591" s="1">
        <v>9</v>
      </c>
    </row>
    <row r="1592" spans="1:6" x14ac:dyDescent="0.25">
      <c r="A1592" t="s">
        <v>1463</v>
      </c>
      <c r="B1592">
        <v>9</v>
      </c>
      <c r="C1592">
        <v>2</v>
      </c>
      <c r="D1592" s="1">
        <v>133.16</v>
      </c>
      <c r="E1592" s="1">
        <v>14.795555555555556</v>
      </c>
      <c r="F1592" s="1">
        <v>4.5</v>
      </c>
    </row>
    <row r="1593" spans="1:6" x14ac:dyDescent="0.25">
      <c r="A1593" t="s">
        <v>3310</v>
      </c>
      <c r="B1593">
        <v>1</v>
      </c>
      <c r="C1593">
        <v>1</v>
      </c>
      <c r="D1593" s="1">
        <v>133.03</v>
      </c>
      <c r="E1593" s="1">
        <v>133.03</v>
      </c>
      <c r="F1593" s="1">
        <v>1</v>
      </c>
    </row>
    <row r="1594" spans="1:6" x14ac:dyDescent="0.25">
      <c r="A1594" t="s">
        <v>1881</v>
      </c>
      <c r="B1594">
        <v>5</v>
      </c>
      <c r="C1594">
        <v>5</v>
      </c>
      <c r="D1594" s="1">
        <v>133.01</v>
      </c>
      <c r="E1594" s="1">
        <v>26.602</v>
      </c>
      <c r="F1594" s="1">
        <v>1</v>
      </c>
    </row>
    <row r="1595" spans="1:6" x14ac:dyDescent="0.25">
      <c r="A1595" t="s">
        <v>1321</v>
      </c>
      <c r="B1595">
        <v>10</v>
      </c>
      <c r="C1595">
        <v>4</v>
      </c>
      <c r="D1595" s="1">
        <v>133</v>
      </c>
      <c r="E1595" s="1">
        <v>13.3</v>
      </c>
      <c r="F1595" s="1">
        <v>2.5</v>
      </c>
    </row>
    <row r="1596" spans="1:6" x14ac:dyDescent="0.25">
      <c r="A1596" t="s">
        <v>2101</v>
      </c>
      <c r="B1596">
        <v>4</v>
      </c>
      <c r="C1596">
        <v>3</v>
      </c>
      <c r="D1596" s="1">
        <v>132.88</v>
      </c>
      <c r="E1596" s="1">
        <v>33.22</v>
      </c>
      <c r="F1596" s="1">
        <v>1.3333333333333333</v>
      </c>
    </row>
    <row r="1597" spans="1:6" x14ac:dyDescent="0.25">
      <c r="A1597" t="s">
        <v>2782</v>
      </c>
      <c r="B1597">
        <v>2</v>
      </c>
      <c r="C1597">
        <v>1</v>
      </c>
      <c r="D1597" s="1">
        <v>132.84</v>
      </c>
      <c r="E1597" s="1">
        <v>66.42</v>
      </c>
      <c r="F1597" s="1">
        <v>2</v>
      </c>
    </row>
    <row r="1598" spans="1:6" x14ac:dyDescent="0.25">
      <c r="A1598" t="s">
        <v>2758</v>
      </c>
      <c r="B1598">
        <v>2</v>
      </c>
      <c r="C1598">
        <v>2</v>
      </c>
      <c r="D1598" s="1">
        <v>132.69</v>
      </c>
      <c r="E1598" s="1">
        <v>66.344999999999999</v>
      </c>
      <c r="F1598" s="1">
        <v>1</v>
      </c>
    </row>
    <row r="1599" spans="1:6" x14ac:dyDescent="0.25">
      <c r="A1599" t="s">
        <v>2762</v>
      </c>
      <c r="B1599">
        <v>2</v>
      </c>
      <c r="C1599">
        <v>2</v>
      </c>
      <c r="D1599" s="1">
        <v>132.69</v>
      </c>
      <c r="E1599" s="1">
        <v>66.344999999999999</v>
      </c>
      <c r="F1599" s="1">
        <v>1</v>
      </c>
    </row>
    <row r="1600" spans="1:6" x14ac:dyDescent="0.25">
      <c r="A1600" t="s">
        <v>2763</v>
      </c>
      <c r="B1600">
        <v>2</v>
      </c>
      <c r="C1600">
        <v>2</v>
      </c>
      <c r="D1600" s="1">
        <v>132.69</v>
      </c>
      <c r="E1600" s="1">
        <v>66.344999999999999</v>
      </c>
      <c r="F1600" s="1">
        <v>1</v>
      </c>
    </row>
    <row r="1601" spans="1:6" x14ac:dyDescent="0.25">
      <c r="A1601" t="s">
        <v>2810</v>
      </c>
      <c r="B1601">
        <v>2</v>
      </c>
      <c r="C1601">
        <v>2</v>
      </c>
      <c r="D1601" s="1">
        <v>132.51</v>
      </c>
      <c r="E1601" s="1">
        <v>66.254999999999995</v>
      </c>
      <c r="F1601" s="1">
        <v>1</v>
      </c>
    </row>
    <row r="1602" spans="1:6" x14ac:dyDescent="0.25">
      <c r="A1602" t="s">
        <v>2674</v>
      </c>
      <c r="B1602">
        <v>2</v>
      </c>
      <c r="C1602">
        <v>2</v>
      </c>
      <c r="D1602" s="1">
        <v>132.35</v>
      </c>
      <c r="E1602" s="1">
        <v>66.174999999999997</v>
      </c>
      <c r="F1602" s="1">
        <v>1</v>
      </c>
    </row>
    <row r="1603" spans="1:6" x14ac:dyDescent="0.25">
      <c r="A1603" t="s">
        <v>2800</v>
      </c>
      <c r="B1603">
        <v>2</v>
      </c>
      <c r="C1603">
        <v>2</v>
      </c>
      <c r="D1603" s="1">
        <v>132.22</v>
      </c>
      <c r="E1603" s="1">
        <v>66.11</v>
      </c>
      <c r="F1603" s="1">
        <v>1</v>
      </c>
    </row>
    <row r="1604" spans="1:6" x14ac:dyDescent="0.25">
      <c r="A1604" t="s">
        <v>2740</v>
      </c>
      <c r="B1604">
        <v>2</v>
      </c>
      <c r="C1604">
        <v>2</v>
      </c>
      <c r="D1604" s="1">
        <v>132</v>
      </c>
      <c r="E1604" s="1">
        <v>66</v>
      </c>
      <c r="F1604" s="1">
        <v>1</v>
      </c>
    </row>
    <row r="1605" spans="1:6" x14ac:dyDescent="0.25">
      <c r="A1605" t="s">
        <v>3269</v>
      </c>
      <c r="B1605">
        <v>1</v>
      </c>
      <c r="C1605">
        <v>1</v>
      </c>
      <c r="D1605" s="1">
        <v>131.5</v>
      </c>
      <c r="E1605" s="1">
        <v>131.5</v>
      </c>
      <c r="F1605" s="1">
        <v>1</v>
      </c>
    </row>
    <row r="1606" spans="1:6" x14ac:dyDescent="0.25">
      <c r="A1606" t="s">
        <v>3534</v>
      </c>
      <c r="B1606">
        <v>1</v>
      </c>
      <c r="C1606">
        <v>1</v>
      </c>
      <c r="D1606" s="1">
        <v>131.49</v>
      </c>
      <c r="E1606" s="1">
        <v>131.49</v>
      </c>
      <c r="F1606" s="1">
        <v>1</v>
      </c>
    </row>
    <row r="1607" spans="1:6" x14ac:dyDescent="0.25">
      <c r="A1607" t="s">
        <v>3429</v>
      </c>
      <c r="B1607">
        <v>1</v>
      </c>
      <c r="C1607">
        <v>1</v>
      </c>
      <c r="D1607" s="1">
        <v>131.35</v>
      </c>
      <c r="E1607" s="1">
        <v>131.35</v>
      </c>
      <c r="F1607" s="1">
        <v>1</v>
      </c>
    </row>
    <row r="1608" spans="1:6" x14ac:dyDescent="0.25">
      <c r="A1608" t="s">
        <v>3430</v>
      </c>
      <c r="B1608">
        <v>1</v>
      </c>
      <c r="C1608">
        <v>1</v>
      </c>
      <c r="D1608" s="1">
        <v>131.35</v>
      </c>
      <c r="E1608" s="1">
        <v>131.35</v>
      </c>
      <c r="F1608" s="1">
        <v>1</v>
      </c>
    </row>
    <row r="1609" spans="1:6" x14ac:dyDescent="0.25">
      <c r="A1609" t="s">
        <v>3433</v>
      </c>
      <c r="B1609">
        <v>1</v>
      </c>
      <c r="C1609">
        <v>1</v>
      </c>
      <c r="D1609" s="1">
        <v>131.35</v>
      </c>
      <c r="E1609" s="1">
        <v>131.35</v>
      </c>
      <c r="F1609" s="1">
        <v>1</v>
      </c>
    </row>
    <row r="1610" spans="1:6" x14ac:dyDescent="0.25">
      <c r="A1610" t="s">
        <v>3092</v>
      </c>
      <c r="B1610">
        <v>1</v>
      </c>
      <c r="C1610">
        <v>1</v>
      </c>
      <c r="D1610" s="1">
        <v>131.34</v>
      </c>
      <c r="E1610" s="1">
        <v>131.34</v>
      </c>
      <c r="F1610" s="1">
        <v>1</v>
      </c>
    </row>
    <row r="1611" spans="1:6" x14ac:dyDescent="0.25">
      <c r="A1611" t="s">
        <v>2417</v>
      </c>
      <c r="B1611">
        <v>3</v>
      </c>
      <c r="C1611">
        <v>2</v>
      </c>
      <c r="D1611" s="1">
        <v>131.31</v>
      </c>
      <c r="E1611" s="1">
        <v>43.77</v>
      </c>
      <c r="F1611" s="1">
        <v>1.5</v>
      </c>
    </row>
    <row r="1612" spans="1:6" x14ac:dyDescent="0.25">
      <c r="A1612" t="s">
        <v>2210</v>
      </c>
      <c r="B1612">
        <v>4</v>
      </c>
      <c r="C1612">
        <v>3</v>
      </c>
      <c r="D1612" s="1">
        <v>131.24</v>
      </c>
      <c r="E1612" s="1">
        <v>32.81</v>
      </c>
      <c r="F1612" s="1">
        <v>1.3333333333333333</v>
      </c>
    </row>
    <row r="1613" spans="1:6" x14ac:dyDescent="0.25">
      <c r="A1613" t="s">
        <v>2652</v>
      </c>
      <c r="B1613">
        <v>2</v>
      </c>
      <c r="C1613">
        <v>2</v>
      </c>
      <c r="D1613" s="1">
        <v>131.15</v>
      </c>
      <c r="E1613" s="1">
        <v>65.575000000000003</v>
      </c>
      <c r="F1613" s="1">
        <v>1</v>
      </c>
    </row>
    <row r="1614" spans="1:6" x14ac:dyDescent="0.25">
      <c r="A1614" t="s">
        <v>1064</v>
      </c>
      <c r="B1614">
        <v>15</v>
      </c>
      <c r="C1614">
        <v>8</v>
      </c>
      <c r="D1614" s="1">
        <v>130.69999999999999</v>
      </c>
      <c r="E1614" s="1">
        <v>8.7133333333333347</v>
      </c>
      <c r="F1614" s="1">
        <v>1.875</v>
      </c>
    </row>
    <row r="1615" spans="1:6" x14ac:dyDescent="0.25">
      <c r="A1615" t="s">
        <v>2306</v>
      </c>
      <c r="B1615">
        <v>3</v>
      </c>
      <c r="C1615">
        <v>2</v>
      </c>
      <c r="D1615" s="1">
        <v>130.52000000000001</v>
      </c>
      <c r="E1615" s="1">
        <v>43.506666666666668</v>
      </c>
      <c r="F1615" s="1">
        <v>1.5</v>
      </c>
    </row>
    <row r="1616" spans="1:6" x14ac:dyDescent="0.25">
      <c r="A1616" t="s">
        <v>2666</v>
      </c>
      <c r="B1616">
        <v>2</v>
      </c>
      <c r="C1616">
        <v>2</v>
      </c>
      <c r="D1616" s="1">
        <v>130.34</v>
      </c>
      <c r="E1616" s="1">
        <v>65.17</v>
      </c>
      <c r="F1616" s="1">
        <v>1</v>
      </c>
    </row>
    <row r="1617" spans="1:6" x14ac:dyDescent="0.25">
      <c r="A1617" t="s">
        <v>852</v>
      </c>
      <c r="B1617">
        <v>21</v>
      </c>
      <c r="C1617">
        <v>2</v>
      </c>
      <c r="D1617" s="1">
        <v>130.19999999999999</v>
      </c>
      <c r="E1617" s="1">
        <v>6.2</v>
      </c>
      <c r="F1617" s="1">
        <v>10.5</v>
      </c>
    </row>
    <row r="1618" spans="1:6" x14ac:dyDescent="0.25">
      <c r="A1618" t="s">
        <v>853</v>
      </c>
      <c r="B1618">
        <v>21</v>
      </c>
      <c r="C1618">
        <v>2</v>
      </c>
      <c r="D1618" s="1">
        <v>130.19999999999999</v>
      </c>
      <c r="E1618" s="1">
        <v>6.2</v>
      </c>
      <c r="F1618" s="1">
        <v>10.5</v>
      </c>
    </row>
    <row r="1619" spans="1:6" x14ac:dyDescent="0.25">
      <c r="A1619" t="s">
        <v>1130</v>
      </c>
      <c r="B1619">
        <v>13</v>
      </c>
      <c r="C1619">
        <v>9</v>
      </c>
      <c r="D1619" s="1">
        <v>130.07</v>
      </c>
      <c r="E1619" s="1">
        <v>10.005384615384616</v>
      </c>
      <c r="F1619" s="1">
        <v>1.4444444444444444</v>
      </c>
    </row>
    <row r="1620" spans="1:6" x14ac:dyDescent="0.25">
      <c r="A1620" t="s">
        <v>3612</v>
      </c>
      <c r="B1620">
        <v>1</v>
      </c>
      <c r="C1620">
        <v>1</v>
      </c>
      <c r="D1620" s="1">
        <v>129.72999999999999</v>
      </c>
      <c r="E1620" s="1">
        <v>129.72999999999999</v>
      </c>
      <c r="F1620" s="1">
        <v>1</v>
      </c>
    </row>
    <row r="1621" spans="1:6" x14ac:dyDescent="0.25">
      <c r="A1621" t="s">
        <v>3292</v>
      </c>
      <c r="B1621">
        <v>1</v>
      </c>
      <c r="C1621">
        <v>1</v>
      </c>
      <c r="D1621" s="1">
        <v>129.29</v>
      </c>
      <c r="E1621" s="1">
        <v>129.29</v>
      </c>
      <c r="F1621" s="1">
        <v>1</v>
      </c>
    </row>
    <row r="1622" spans="1:6" x14ac:dyDescent="0.25">
      <c r="A1622" t="s">
        <v>2680</v>
      </c>
      <c r="B1622">
        <v>2</v>
      </c>
      <c r="C1622">
        <v>2</v>
      </c>
      <c r="D1622" s="1">
        <v>129.26</v>
      </c>
      <c r="E1622" s="1">
        <v>64.63</v>
      </c>
      <c r="F1622" s="1">
        <v>1</v>
      </c>
    </row>
    <row r="1623" spans="1:6" x14ac:dyDescent="0.25">
      <c r="A1623" t="s">
        <v>2409</v>
      </c>
      <c r="B1623">
        <v>3</v>
      </c>
      <c r="C1623">
        <v>1</v>
      </c>
      <c r="D1623" s="1">
        <v>129.15</v>
      </c>
      <c r="E1623" s="1">
        <v>43.05</v>
      </c>
      <c r="F1623" s="1">
        <v>3</v>
      </c>
    </row>
    <row r="1624" spans="1:6" x14ac:dyDescent="0.25">
      <c r="A1624" t="s">
        <v>1034</v>
      </c>
      <c r="B1624">
        <v>15</v>
      </c>
      <c r="C1624">
        <v>5</v>
      </c>
      <c r="D1624" s="1">
        <v>129.06</v>
      </c>
      <c r="E1624" s="1">
        <v>8.6039999999999992</v>
      </c>
      <c r="F1624" s="1">
        <v>3</v>
      </c>
    </row>
    <row r="1625" spans="1:6" x14ac:dyDescent="0.25">
      <c r="A1625" t="s">
        <v>2952</v>
      </c>
      <c r="B1625">
        <v>2</v>
      </c>
      <c r="C1625">
        <v>1</v>
      </c>
      <c r="D1625" s="1">
        <v>129.06</v>
      </c>
      <c r="E1625" s="1">
        <v>64.53</v>
      </c>
      <c r="F1625" s="1">
        <v>2</v>
      </c>
    </row>
    <row r="1626" spans="1:6" x14ac:dyDescent="0.25">
      <c r="A1626" t="s">
        <v>851</v>
      </c>
      <c r="B1626">
        <v>21</v>
      </c>
      <c r="C1626">
        <v>6</v>
      </c>
      <c r="D1626" s="1">
        <v>128.94</v>
      </c>
      <c r="E1626" s="1">
        <v>6.14</v>
      </c>
      <c r="F1626" s="1">
        <v>3.5</v>
      </c>
    </row>
    <row r="1627" spans="1:6" x14ac:dyDescent="0.25">
      <c r="A1627" t="s">
        <v>3792</v>
      </c>
      <c r="B1627">
        <v>1</v>
      </c>
      <c r="C1627">
        <v>1</v>
      </c>
      <c r="D1627" s="1">
        <v>128.75</v>
      </c>
      <c r="E1627" s="1">
        <v>128.75</v>
      </c>
      <c r="F1627" s="1">
        <v>1</v>
      </c>
    </row>
    <row r="1628" spans="1:6" x14ac:dyDescent="0.25">
      <c r="A1628" t="s">
        <v>1118</v>
      </c>
      <c r="B1628">
        <v>14</v>
      </c>
      <c r="C1628">
        <v>4</v>
      </c>
      <c r="D1628" s="1">
        <v>128.74</v>
      </c>
      <c r="E1628" s="1">
        <v>9.1957142857142848</v>
      </c>
      <c r="F1628" s="1">
        <v>3.5</v>
      </c>
    </row>
    <row r="1629" spans="1:6" x14ac:dyDescent="0.25">
      <c r="A1629" t="s">
        <v>3874</v>
      </c>
      <c r="B1629">
        <v>1</v>
      </c>
      <c r="C1629">
        <v>1</v>
      </c>
      <c r="D1629" s="1">
        <v>128.56</v>
      </c>
      <c r="E1629" s="1">
        <v>128.56</v>
      </c>
      <c r="F1629" s="1">
        <v>1</v>
      </c>
    </row>
    <row r="1630" spans="1:6" x14ac:dyDescent="0.25">
      <c r="A1630" t="s">
        <v>735</v>
      </c>
      <c r="B1630">
        <v>25</v>
      </c>
      <c r="C1630">
        <v>3</v>
      </c>
      <c r="D1630" s="1">
        <v>128.55000000000001</v>
      </c>
      <c r="E1630" s="1">
        <v>5.1420000000000003</v>
      </c>
      <c r="F1630" s="1">
        <v>8.3333333333333339</v>
      </c>
    </row>
    <row r="1631" spans="1:6" x14ac:dyDescent="0.25">
      <c r="A1631" t="s">
        <v>1464</v>
      </c>
      <c r="B1631">
        <v>9</v>
      </c>
      <c r="C1631">
        <v>6</v>
      </c>
      <c r="D1631" s="1">
        <v>128.52000000000001</v>
      </c>
      <c r="E1631" s="1">
        <v>14.28</v>
      </c>
      <c r="F1631" s="1">
        <v>1.5</v>
      </c>
    </row>
    <row r="1632" spans="1:6" x14ac:dyDescent="0.25">
      <c r="A1632" t="s">
        <v>2295</v>
      </c>
      <c r="B1632">
        <v>3</v>
      </c>
      <c r="C1632">
        <v>3</v>
      </c>
      <c r="D1632" s="1">
        <v>128.52000000000001</v>
      </c>
      <c r="E1632" s="1">
        <v>42.84</v>
      </c>
      <c r="F1632" s="1">
        <v>1</v>
      </c>
    </row>
    <row r="1633" spans="1:6" x14ac:dyDescent="0.25">
      <c r="A1633" t="s">
        <v>2597</v>
      </c>
      <c r="B1633">
        <v>2</v>
      </c>
      <c r="C1633">
        <v>1</v>
      </c>
      <c r="D1633" s="1">
        <v>128.52000000000001</v>
      </c>
      <c r="E1633" s="1">
        <v>64.260000000000005</v>
      </c>
      <c r="F1633" s="1">
        <v>2</v>
      </c>
    </row>
    <row r="1634" spans="1:6" x14ac:dyDescent="0.25">
      <c r="A1634" t="s">
        <v>2632</v>
      </c>
      <c r="B1634">
        <v>2</v>
      </c>
      <c r="C1634">
        <v>2</v>
      </c>
      <c r="D1634" s="1">
        <v>128.41999999999999</v>
      </c>
      <c r="E1634" s="1">
        <v>64.209999999999994</v>
      </c>
      <c r="F1634" s="1">
        <v>1</v>
      </c>
    </row>
    <row r="1635" spans="1:6" x14ac:dyDescent="0.25">
      <c r="A1635" t="s">
        <v>2855</v>
      </c>
      <c r="B1635">
        <v>2</v>
      </c>
      <c r="C1635">
        <v>2</v>
      </c>
      <c r="D1635" s="1">
        <v>128.12</v>
      </c>
      <c r="E1635" s="1">
        <v>64.06</v>
      </c>
      <c r="F1635" s="1">
        <v>1</v>
      </c>
    </row>
    <row r="1636" spans="1:6" x14ac:dyDescent="0.25">
      <c r="A1636" t="s">
        <v>3477</v>
      </c>
      <c r="B1636">
        <v>1</v>
      </c>
      <c r="C1636">
        <v>1</v>
      </c>
      <c r="D1636" s="1">
        <v>127.88</v>
      </c>
      <c r="E1636" s="1">
        <v>127.88</v>
      </c>
      <c r="F1636" s="1">
        <v>1</v>
      </c>
    </row>
    <row r="1637" spans="1:6" x14ac:dyDescent="0.25">
      <c r="A1637" t="s">
        <v>1162</v>
      </c>
      <c r="B1637">
        <v>13</v>
      </c>
      <c r="C1637">
        <v>2</v>
      </c>
      <c r="D1637" s="1">
        <v>127.42</v>
      </c>
      <c r="E1637" s="1">
        <v>9.8015384615384615</v>
      </c>
      <c r="F1637" s="1">
        <v>6.5</v>
      </c>
    </row>
    <row r="1638" spans="1:6" x14ac:dyDescent="0.25">
      <c r="A1638" t="s">
        <v>979</v>
      </c>
      <c r="B1638">
        <v>16</v>
      </c>
      <c r="C1638">
        <v>2</v>
      </c>
      <c r="D1638" s="1">
        <v>127.28</v>
      </c>
      <c r="E1638" s="1">
        <v>7.9550000000000001</v>
      </c>
      <c r="F1638" s="1">
        <v>8</v>
      </c>
    </row>
    <row r="1639" spans="1:6" x14ac:dyDescent="0.25">
      <c r="A1639" t="s">
        <v>3583</v>
      </c>
      <c r="B1639">
        <v>1</v>
      </c>
      <c r="C1639">
        <v>1</v>
      </c>
      <c r="D1639" s="1">
        <v>127.22</v>
      </c>
      <c r="E1639" s="1">
        <v>127.22</v>
      </c>
      <c r="F1639" s="1">
        <v>1</v>
      </c>
    </row>
    <row r="1640" spans="1:6" x14ac:dyDescent="0.25">
      <c r="A1640" t="s">
        <v>1637</v>
      </c>
      <c r="B1640">
        <v>7</v>
      </c>
      <c r="C1640">
        <v>2</v>
      </c>
      <c r="D1640" s="1">
        <v>127.09</v>
      </c>
      <c r="E1640" s="1">
        <v>18.155714285714286</v>
      </c>
      <c r="F1640" s="1">
        <v>3.5</v>
      </c>
    </row>
    <row r="1641" spans="1:6" x14ac:dyDescent="0.25">
      <c r="A1641" t="s">
        <v>3768</v>
      </c>
      <c r="B1641">
        <v>1</v>
      </c>
      <c r="C1641">
        <v>1</v>
      </c>
      <c r="D1641" s="1">
        <v>127</v>
      </c>
      <c r="E1641" s="1">
        <v>127</v>
      </c>
      <c r="F1641" s="1">
        <v>1</v>
      </c>
    </row>
    <row r="1642" spans="1:6" x14ac:dyDescent="0.25">
      <c r="A1642" t="s">
        <v>2643</v>
      </c>
      <c r="B1642">
        <v>2</v>
      </c>
      <c r="C1642">
        <v>2</v>
      </c>
      <c r="D1642" s="1">
        <v>126.86</v>
      </c>
      <c r="E1642" s="1">
        <v>63.43</v>
      </c>
      <c r="F1642" s="1">
        <v>1</v>
      </c>
    </row>
    <row r="1643" spans="1:6" x14ac:dyDescent="0.25">
      <c r="A1643" t="s">
        <v>3427</v>
      </c>
      <c r="B1643">
        <v>1</v>
      </c>
      <c r="C1643">
        <v>1</v>
      </c>
      <c r="D1643" s="1">
        <v>126.76</v>
      </c>
      <c r="E1643" s="1">
        <v>126.76</v>
      </c>
      <c r="F1643" s="1">
        <v>1</v>
      </c>
    </row>
    <row r="1644" spans="1:6" x14ac:dyDescent="0.25">
      <c r="A1644" t="s">
        <v>3395</v>
      </c>
      <c r="B1644">
        <v>1</v>
      </c>
      <c r="C1644">
        <v>1</v>
      </c>
      <c r="D1644" s="1">
        <v>126.6</v>
      </c>
      <c r="E1644" s="1">
        <v>126.6</v>
      </c>
      <c r="F1644" s="1">
        <v>1</v>
      </c>
    </row>
    <row r="1645" spans="1:6" x14ac:dyDescent="0.25">
      <c r="A1645" t="s">
        <v>2759</v>
      </c>
      <c r="B1645">
        <v>2</v>
      </c>
      <c r="C1645">
        <v>1</v>
      </c>
      <c r="D1645" s="1">
        <v>126.36</v>
      </c>
      <c r="E1645" s="1">
        <v>63.18</v>
      </c>
      <c r="F1645" s="1">
        <v>2</v>
      </c>
    </row>
    <row r="1646" spans="1:6" x14ac:dyDescent="0.25">
      <c r="A1646" t="s">
        <v>2760</v>
      </c>
      <c r="B1646">
        <v>2</v>
      </c>
      <c r="C1646">
        <v>2</v>
      </c>
      <c r="D1646" s="1">
        <v>126.36</v>
      </c>
      <c r="E1646" s="1">
        <v>63.18</v>
      </c>
      <c r="F1646" s="1">
        <v>1</v>
      </c>
    </row>
    <row r="1647" spans="1:6" x14ac:dyDescent="0.25">
      <c r="A1647" t="s">
        <v>2677</v>
      </c>
      <c r="B1647">
        <v>2</v>
      </c>
      <c r="C1647">
        <v>1</v>
      </c>
      <c r="D1647" s="1">
        <v>126.1</v>
      </c>
      <c r="E1647" s="1">
        <v>63.05</v>
      </c>
      <c r="F1647" s="1">
        <v>2</v>
      </c>
    </row>
    <row r="1648" spans="1:6" x14ac:dyDescent="0.25">
      <c r="A1648" t="s">
        <v>2675</v>
      </c>
      <c r="B1648">
        <v>2</v>
      </c>
      <c r="C1648">
        <v>1</v>
      </c>
      <c r="D1648" s="1">
        <v>126</v>
      </c>
      <c r="E1648" s="1">
        <v>63</v>
      </c>
      <c r="F1648" s="1">
        <v>2</v>
      </c>
    </row>
    <row r="1649" spans="1:6" x14ac:dyDescent="0.25">
      <c r="A1649" t="s">
        <v>1529</v>
      </c>
      <c r="B1649">
        <v>8</v>
      </c>
      <c r="C1649">
        <v>2</v>
      </c>
      <c r="D1649" s="1">
        <v>125.92</v>
      </c>
      <c r="E1649" s="1">
        <v>15.74</v>
      </c>
      <c r="F1649" s="1">
        <v>4</v>
      </c>
    </row>
    <row r="1650" spans="1:6" x14ac:dyDescent="0.25">
      <c r="A1650" t="s">
        <v>1416</v>
      </c>
      <c r="B1650">
        <v>9</v>
      </c>
      <c r="C1650">
        <v>3</v>
      </c>
      <c r="D1650" s="1">
        <v>125.9</v>
      </c>
      <c r="E1650" s="1">
        <v>13.988888888888889</v>
      </c>
      <c r="F1650" s="1">
        <v>3</v>
      </c>
    </row>
    <row r="1651" spans="1:6" x14ac:dyDescent="0.25">
      <c r="A1651" t="s">
        <v>877</v>
      </c>
      <c r="B1651">
        <v>20</v>
      </c>
      <c r="C1651">
        <v>8</v>
      </c>
      <c r="D1651" s="1">
        <v>125.52</v>
      </c>
      <c r="E1651" s="1">
        <v>6.2759999999999998</v>
      </c>
      <c r="F1651" s="1">
        <v>2.5</v>
      </c>
    </row>
    <row r="1652" spans="1:6" x14ac:dyDescent="0.25">
      <c r="A1652" t="s">
        <v>2803</v>
      </c>
      <c r="B1652">
        <v>2</v>
      </c>
      <c r="C1652">
        <v>2</v>
      </c>
      <c r="D1652" s="1">
        <v>125.49</v>
      </c>
      <c r="E1652" s="1">
        <v>62.744999999999997</v>
      </c>
      <c r="F1652" s="1">
        <v>1</v>
      </c>
    </row>
    <row r="1653" spans="1:6" x14ac:dyDescent="0.25">
      <c r="A1653" t="s">
        <v>1172</v>
      </c>
      <c r="B1653">
        <v>13</v>
      </c>
      <c r="C1653">
        <v>7</v>
      </c>
      <c r="D1653" s="1">
        <v>125.45</v>
      </c>
      <c r="E1653" s="1">
        <v>9.65</v>
      </c>
      <c r="F1653" s="1">
        <v>1.8571428571428572</v>
      </c>
    </row>
    <row r="1654" spans="1:6" x14ac:dyDescent="0.25">
      <c r="A1654" t="s">
        <v>1173</v>
      </c>
      <c r="B1654">
        <v>13</v>
      </c>
      <c r="C1654">
        <v>6</v>
      </c>
      <c r="D1654" s="1">
        <v>125.45</v>
      </c>
      <c r="E1654" s="1">
        <v>9.65</v>
      </c>
      <c r="F1654" s="1">
        <v>2.1666666666666665</v>
      </c>
    </row>
    <row r="1655" spans="1:6" x14ac:dyDescent="0.25">
      <c r="A1655" t="s">
        <v>1174</v>
      </c>
      <c r="B1655">
        <v>13</v>
      </c>
      <c r="C1655">
        <v>7</v>
      </c>
      <c r="D1655" s="1">
        <v>125.45</v>
      </c>
      <c r="E1655" s="1">
        <v>9.65</v>
      </c>
      <c r="F1655" s="1">
        <v>1.8571428571428572</v>
      </c>
    </row>
    <row r="1656" spans="1:6" x14ac:dyDescent="0.25">
      <c r="A1656" t="s">
        <v>1175</v>
      </c>
      <c r="B1656">
        <v>13</v>
      </c>
      <c r="C1656">
        <v>8</v>
      </c>
      <c r="D1656" s="1">
        <v>125.45</v>
      </c>
      <c r="E1656" s="1">
        <v>9.65</v>
      </c>
      <c r="F1656" s="1">
        <v>1.625</v>
      </c>
    </row>
    <row r="1657" spans="1:6" x14ac:dyDescent="0.25">
      <c r="A1657" t="s">
        <v>1976</v>
      </c>
      <c r="B1657">
        <v>5</v>
      </c>
      <c r="C1657">
        <v>2</v>
      </c>
      <c r="D1657" s="1">
        <v>124.95</v>
      </c>
      <c r="E1657" s="1">
        <v>24.99</v>
      </c>
      <c r="F1657" s="1">
        <v>2.5</v>
      </c>
    </row>
    <row r="1658" spans="1:6" x14ac:dyDescent="0.25">
      <c r="A1658" t="s">
        <v>3152</v>
      </c>
      <c r="B1658">
        <v>1</v>
      </c>
      <c r="C1658">
        <v>1</v>
      </c>
      <c r="D1658" s="1">
        <v>124.77</v>
      </c>
      <c r="E1658" s="1">
        <v>124.77</v>
      </c>
      <c r="F1658" s="1">
        <v>1</v>
      </c>
    </row>
    <row r="1659" spans="1:6" x14ac:dyDescent="0.25">
      <c r="A1659" t="s">
        <v>1865</v>
      </c>
      <c r="B1659">
        <v>5</v>
      </c>
      <c r="C1659">
        <v>1</v>
      </c>
      <c r="D1659" s="1">
        <v>124.75</v>
      </c>
      <c r="E1659" s="1">
        <v>24.95</v>
      </c>
      <c r="F1659" s="1">
        <v>5</v>
      </c>
    </row>
    <row r="1660" spans="1:6" x14ac:dyDescent="0.25">
      <c r="A1660" t="s">
        <v>161</v>
      </c>
      <c r="B1660">
        <v>154</v>
      </c>
      <c r="C1660">
        <v>6</v>
      </c>
      <c r="D1660" s="1">
        <v>124.74</v>
      </c>
      <c r="E1660" s="1">
        <v>0.81</v>
      </c>
      <c r="F1660" s="1">
        <v>25.666666666666668</v>
      </c>
    </row>
    <row r="1661" spans="1:6" x14ac:dyDescent="0.25">
      <c r="A1661" t="s">
        <v>104</v>
      </c>
      <c r="B1661">
        <v>223</v>
      </c>
      <c r="C1661">
        <v>54</v>
      </c>
      <c r="D1661" s="1">
        <v>124.62</v>
      </c>
      <c r="E1661" s="1">
        <v>0.55883408071748875</v>
      </c>
      <c r="F1661" s="1">
        <v>4.1296296296296298</v>
      </c>
    </row>
    <row r="1662" spans="1:6" x14ac:dyDescent="0.25">
      <c r="A1662" t="s">
        <v>2175</v>
      </c>
      <c r="B1662">
        <v>4</v>
      </c>
      <c r="C1662">
        <v>3</v>
      </c>
      <c r="D1662" s="1">
        <v>124.48</v>
      </c>
      <c r="E1662" s="1">
        <v>31.12</v>
      </c>
      <c r="F1662" s="1">
        <v>1.3333333333333333</v>
      </c>
    </row>
    <row r="1663" spans="1:6" x14ac:dyDescent="0.25">
      <c r="A1663" t="s">
        <v>1812</v>
      </c>
      <c r="B1663">
        <v>6</v>
      </c>
      <c r="C1663">
        <v>1</v>
      </c>
      <c r="D1663" s="1">
        <v>124.2</v>
      </c>
      <c r="E1663" s="1">
        <v>20.7</v>
      </c>
      <c r="F1663" s="1">
        <v>6</v>
      </c>
    </row>
    <row r="1664" spans="1:6" x14ac:dyDescent="0.25">
      <c r="A1664" t="s">
        <v>1683</v>
      </c>
      <c r="B1664">
        <v>6</v>
      </c>
      <c r="C1664">
        <v>6</v>
      </c>
      <c r="D1664" s="1">
        <v>124.08</v>
      </c>
      <c r="E1664" s="1">
        <v>20.68</v>
      </c>
      <c r="F1664" s="1">
        <v>1</v>
      </c>
    </row>
    <row r="1665" spans="1:6" x14ac:dyDescent="0.25">
      <c r="A1665" t="s">
        <v>2789</v>
      </c>
      <c r="B1665">
        <v>2</v>
      </c>
      <c r="C1665">
        <v>1</v>
      </c>
      <c r="D1665" s="1">
        <v>124.06</v>
      </c>
      <c r="E1665" s="1">
        <v>62.03</v>
      </c>
      <c r="F1665" s="1">
        <v>2</v>
      </c>
    </row>
    <row r="1666" spans="1:6" x14ac:dyDescent="0.25">
      <c r="A1666" t="s">
        <v>3156</v>
      </c>
      <c r="B1666">
        <v>1</v>
      </c>
      <c r="C1666">
        <v>1</v>
      </c>
      <c r="D1666" s="1">
        <v>124</v>
      </c>
      <c r="E1666" s="1">
        <v>124</v>
      </c>
      <c r="F1666" s="1">
        <v>1</v>
      </c>
    </row>
    <row r="1667" spans="1:6" x14ac:dyDescent="0.25">
      <c r="A1667" t="s">
        <v>2949</v>
      </c>
      <c r="B1667">
        <v>2</v>
      </c>
      <c r="C1667">
        <v>1</v>
      </c>
      <c r="D1667" s="1">
        <v>123.86</v>
      </c>
      <c r="E1667" s="1">
        <v>61.93</v>
      </c>
      <c r="F1667" s="1">
        <v>2</v>
      </c>
    </row>
    <row r="1668" spans="1:6" x14ac:dyDescent="0.25">
      <c r="A1668" t="s">
        <v>1992</v>
      </c>
      <c r="B1668">
        <v>5</v>
      </c>
      <c r="C1668">
        <v>3</v>
      </c>
      <c r="D1668" s="1">
        <v>123.84</v>
      </c>
      <c r="E1668" s="1">
        <v>24.768000000000001</v>
      </c>
      <c r="F1668" s="1">
        <v>1.6666666666666667</v>
      </c>
    </row>
    <row r="1669" spans="1:6" x14ac:dyDescent="0.25">
      <c r="A1669" t="s">
        <v>2806</v>
      </c>
      <c r="B1669">
        <v>2</v>
      </c>
      <c r="C1669">
        <v>1</v>
      </c>
      <c r="D1669" s="1">
        <v>123.42</v>
      </c>
      <c r="E1669" s="1">
        <v>61.71</v>
      </c>
      <c r="F1669" s="1">
        <v>2</v>
      </c>
    </row>
    <row r="1670" spans="1:6" x14ac:dyDescent="0.25">
      <c r="A1670" t="s">
        <v>3432</v>
      </c>
      <c r="B1670">
        <v>1</v>
      </c>
      <c r="C1670">
        <v>1</v>
      </c>
      <c r="D1670" s="1">
        <v>123.2</v>
      </c>
      <c r="E1670" s="1">
        <v>123.2</v>
      </c>
      <c r="F1670" s="1">
        <v>1</v>
      </c>
    </row>
    <row r="1671" spans="1:6" x14ac:dyDescent="0.25">
      <c r="A1671" t="s">
        <v>2882</v>
      </c>
      <c r="B1671">
        <v>2</v>
      </c>
      <c r="C1671">
        <v>2</v>
      </c>
      <c r="D1671" s="1">
        <v>123.02</v>
      </c>
      <c r="E1671" s="1">
        <v>61.51</v>
      </c>
      <c r="F1671" s="1">
        <v>1</v>
      </c>
    </row>
    <row r="1672" spans="1:6" x14ac:dyDescent="0.25">
      <c r="A1672" t="s">
        <v>2600</v>
      </c>
      <c r="B1672">
        <v>2</v>
      </c>
      <c r="C1672">
        <v>2</v>
      </c>
      <c r="D1672" s="1">
        <v>122.87</v>
      </c>
      <c r="E1672" s="1">
        <v>61.435000000000002</v>
      </c>
      <c r="F1672" s="1">
        <v>1</v>
      </c>
    </row>
    <row r="1673" spans="1:6" x14ac:dyDescent="0.25">
      <c r="A1673" t="s">
        <v>139</v>
      </c>
      <c r="B1673">
        <v>177</v>
      </c>
      <c r="C1673">
        <v>7</v>
      </c>
      <c r="D1673" s="1">
        <v>122.78</v>
      </c>
      <c r="E1673" s="1">
        <v>0.69367231638418081</v>
      </c>
      <c r="F1673" s="1">
        <v>25.285714285714285</v>
      </c>
    </row>
    <row r="1674" spans="1:6" x14ac:dyDescent="0.25">
      <c r="A1674" t="s">
        <v>1656</v>
      </c>
      <c r="B1674">
        <v>7</v>
      </c>
      <c r="C1674">
        <v>4</v>
      </c>
      <c r="D1674" s="1">
        <v>122.77</v>
      </c>
      <c r="E1674" s="1">
        <v>17.53857142857143</v>
      </c>
      <c r="F1674" s="1">
        <v>1.75</v>
      </c>
    </row>
    <row r="1675" spans="1:6" x14ac:dyDescent="0.25">
      <c r="A1675" t="s">
        <v>2340</v>
      </c>
      <c r="B1675">
        <v>3</v>
      </c>
      <c r="C1675">
        <v>1</v>
      </c>
      <c r="D1675" s="1">
        <v>122.7</v>
      </c>
      <c r="E1675" s="1">
        <v>40.9</v>
      </c>
      <c r="F1675" s="1">
        <v>3</v>
      </c>
    </row>
    <row r="1676" spans="1:6" x14ac:dyDescent="0.25">
      <c r="A1676" t="s">
        <v>3071</v>
      </c>
      <c r="B1676">
        <v>1</v>
      </c>
      <c r="C1676">
        <v>1</v>
      </c>
      <c r="D1676" s="1">
        <v>122.52</v>
      </c>
      <c r="E1676" s="1">
        <v>122.52</v>
      </c>
      <c r="F1676" s="1">
        <v>1</v>
      </c>
    </row>
    <row r="1677" spans="1:6" x14ac:dyDescent="0.25">
      <c r="A1677" t="s">
        <v>2863</v>
      </c>
      <c r="B1677">
        <v>2</v>
      </c>
      <c r="C1677">
        <v>1</v>
      </c>
      <c r="D1677" s="1">
        <v>122.36</v>
      </c>
      <c r="E1677" s="1">
        <v>61.18</v>
      </c>
      <c r="F1677" s="1">
        <v>2</v>
      </c>
    </row>
    <row r="1678" spans="1:6" x14ac:dyDescent="0.25">
      <c r="A1678" t="s">
        <v>3426</v>
      </c>
      <c r="B1678">
        <v>1</v>
      </c>
      <c r="C1678">
        <v>1</v>
      </c>
      <c r="D1678" s="1">
        <v>122.19</v>
      </c>
      <c r="E1678" s="1">
        <v>122.19</v>
      </c>
      <c r="F1678" s="1">
        <v>1</v>
      </c>
    </row>
    <row r="1679" spans="1:6" x14ac:dyDescent="0.25">
      <c r="A1679" t="s">
        <v>122</v>
      </c>
      <c r="B1679">
        <v>200</v>
      </c>
      <c r="C1679">
        <v>1</v>
      </c>
      <c r="D1679" s="1">
        <v>122</v>
      </c>
      <c r="E1679" s="1">
        <v>0.61</v>
      </c>
      <c r="F1679" s="1">
        <v>200</v>
      </c>
    </row>
    <row r="1680" spans="1:6" x14ac:dyDescent="0.25">
      <c r="A1680" t="s">
        <v>2105</v>
      </c>
      <c r="B1680">
        <v>4</v>
      </c>
      <c r="C1680">
        <v>3</v>
      </c>
      <c r="D1680" s="1">
        <v>122</v>
      </c>
      <c r="E1680" s="1">
        <v>30.5</v>
      </c>
      <c r="F1680" s="1">
        <v>1.3333333333333333</v>
      </c>
    </row>
    <row r="1681" spans="1:6" x14ac:dyDescent="0.25">
      <c r="A1681" t="s">
        <v>1724</v>
      </c>
      <c r="B1681">
        <v>6</v>
      </c>
      <c r="C1681">
        <v>4</v>
      </c>
      <c r="D1681" s="1">
        <v>121.9</v>
      </c>
      <c r="E1681" s="1">
        <v>20.316666666666666</v>
      </c>
      <c r="F1681" s="1">
        <v>1.5</v>
      </c>
    </row>
    <row r="1682" spans="1:6" x14ac:dyDescent="0.25">
      <c r="A1682" t="s">
        <v>1154</v>
      </c>
      <c r="B1682">
        <v>13</v>
      </c>
      <c r="C1682">
        <v>5</v>
      </c>
      <c r="D1682" s="1">
        <v>121.78</v>
      </c>
      <c r="E1682" s="1">
        <v>9.3676923076923071</v>
      </c>
      <c r="F1682" s="1">
        <v>2.6</v>
      </c>
    </row>
    <row r="1683" spans="1:6" x14ac:dyDescent="0.25">
      <c r="A1683" t="s">
        <v>1392</v>
      </c>
      <c r="B1683">
        <v>10</v>
      </c>
      <c r="C1683">
        <v>3</v>
      </c>
      <c r="D1683" s="1">
        <v>121.7</v>
      </c>
      <c r="E1683" s="1">
        <v>12.17</v>
      </c>
      <c r="F1683" s="1">
        <v>3.3333333333333335</v>
      </c>
    </row>
    <row r="1684" spans="1:6" x14ac:dyDescent="0.25">
      <c r="A1684" t="s">
        <v>3276</v>
      </c>
      <c r="B1684">
        <v>1</v>
      </c>
      <c r="C1684">
        <v>1</v>
      </c>
      <c r="D1684" s="1">
        <v>121.5</v>
      </c>
      <c r="E1684" s="1">
        <v>121.5</v>
      </c>
      <c r="F1684" s="1">
        <v>1</v>
      </c>
    </row>
    <row r="1685" spans="1:6" x14ac:dyDescent="0.25">
      <c r="A1685" t="s">
        <v>2109</v>
      </c>
      <c r="B1685">
        <v>4</v>
      </c>
      <c r="C1685">
        <v>2</v>
      </c>
      <c r="D1685" s="1">
        <v>121.45</v>
      </c>
      <c r="E1685" s="1">
        <v>30.362500000000001</v>
      </c>
      <c r="F1685" s="1">
        <v>2</v>
      </c>
    </row>
    <row r="1686" spans="1:6" x14ac:dyDescent="0.25">
      <c r="A1686" t="s">
        <v>2135</v>
      </c>
      <c r="B1686">
        <v>4</v>
      </c>
      <c r="C1686">
        <v>2</v>
      </c>
      <c r="D1686" s="1">
        <v>121.39</v>
      </c>
      <c r="E1686" s="1">
        <v>30.3475</v>
      </c>
      <c r="F1686" s="1">
        <v>2</v>
      </c>
    </row>
    <row r="1687" spans="1:6" x14ac:dyDescent="0.25">
      <c r="A1687" t="s">
        <v>1963</v>
      </c>
      <c r="B1687">
        <v>5</v>
      </c>
      <c r="C1687">
        <v>1</v>
      </c>
      <c r="D1687" s="1">
        <v>121.35</v>
      </c>
      <c r="E1687" s="1">
        <v>24.27</v>
      </c>
      <c r="F1687" s="1">
        <v>5</v>
      </c>
    </row>
    <row r="1688" spans="1:6" x14ac:dyDescent="0.25">
      <c r="A1688" t="s">
        <v>105</v>
      </c>
      <c r="B1688">
        <v>222</v>
      </c>
      <c r="C1688">
        <v>55</v>
      </c>
      <c r="D1688" s="1">
        <v>121.16</v>
      </c>
      <c r="E1688" s="1">
        <v>0.54576576576576585</v>
      </c>
      <c r="F1688" s="1">
        <v>4.0363636363636362</v>
      </c>
    </row>
    <row r="1689" spans="1:6" x14ac:dyDescent="0.25">
      <c r="A1689" t="s">
        <v>2912</v>
      </c>
      <c r="B1689">
        <v>2</v>
      </c>
      <c r="C1689">
        <v>2</v>
      </c>
      <c r="D1689" s="1">
        <v>120.96</v>
      </c>
      <c r="E1689" s="1">
        <v>60.48</v>
      </c>
      <c r="F1689" s="1">
        <v>1</v>
      </c>
    </row>
    <row r="1690" spans="1:6" x14ac:dyDescent="0.25">
      <c r="A1690" t="s">
        <v>2913</v>
      </c>
      <c r="B1690">
        <v>2</v>
      </c>
      <c r="C1690">
        <v>2</v>
      </c>
      <c r="D1690" s="1">
        <v>120.96</v>
      </c>
      <c r="E1690" s="1">
        <v>60.48</v>
      </c>
      <c r="F1690" s="1">
        <v>1</v>
      </c>
    </row>
    <row r="1691" spans="1:6" x14ac:dyDescent="0.25">
      <c r="A1691" t="s">
        <v>2414</v>
      </c>
      <c r="B1691">
        <v>3</v>
      </c>
      <c r="C1691">
        <v>2</v>
      </c>
      <c r="D1691" s="1">
        <v>120.93</v>
      </c>
      <c r="E1691" s="1">
        <v>40.31</v>
      </c>
      <c r="F1691" s="1">
        <v>1.5</v>
      </c>
    </row>
    <row r="1692" spans="1:6" x14ac:dyDescent="0.25">
      <c r="A1692" t="s">
        <v>101</v>
      </c>
      <c r="B1692">
        <v>225</v>
      </c>
      <c r="C1692">
        <v>6</v>
      </c>
      <c r="D1692" s="1">
        <v>120.59</v>
      </c>
      <c r="E1692" s="1">
        <v>0.53595555555555552</v>
      </c>
      <c r="F1692" s="1">
        <v>37.5</v>
      </c>
    </row>
    <row r="1693" spans="1:6" x14ac:dyDescent="0.25">
      <c r="A1693" t="s">
        <v>3617</v>
      </c>
      <c r="B1693">
        <v>1</v>
      </c>
      <c r="C1693">
        <v>1</v>
      </c>
      <c r="D1693" s="1">
        <v>120.56</v>
      </c>
      <c r="E1693" s="1">
        <v>120.56</v>
      </c>
      <c r="F1693" s="1">
        <v>1</v>
      </c>
    </row>
    <row r="1694" spans="1:6" x14ac:dyDescent="0.25">
      <c r="A1694" t="s">
        <v>3294</v>
      </c>
      <c r="B1694">
        <v>1</v>
      </c>
      <c r="C1694">
        <v>1</v>
      </c>
      <c r="D1694" s="1">
        <v>120</v>
      </c>
      <c r="E1694" s="1">
        <v>120</v>
      </c>
      <c r="F1694" s="1">
        <v>1</v>
      </c>
    </row>
    <row r="1695" spans="1:6" x14ac:dyDescent="0.25">
      <c r="A1695" t="s">
        <v>3744</v>
      </c>
      <c r="B1695">
        <v>1</v>
      </c>
      <c r="C1695">
        <v>1</v>
      </c>
      <c r="D1695" s="1">
        <v>120</v>
      </c>
      <c r="E1695" s="1">
        <v>120</v>
      </c>
      <c r="F1695" s="1">
        <v>1</v>
      </c>
    </row>
    <row r="1696" spans="1:6" x14ac:dyDescent="0.25">
      <c r="A1696" t="s">
        <v>3392</v>
      </c>
      <c r="B1696">
        <v>1</v>
      </c>
      <c r="C1696">
        <v>1</v>
      </c>
      <c r="D1696" s="1">
        <v>119.83</v>
      </c>
      <c r="E1696" s="1">
        <v>119.83</v>
      </c>
      <c r="F1696" s="1">
        <v>1</v>
      </c>
    </row>
    <row r="1697" spans="1:6" x14ac:dyDescent="0.25">
      <c r="A1697" t="s">
        <v>786</v>
      </c>
      <c r="B1697">
        <v>24</v>
      </c>
      <c r="C1697">
        <v>1</v>
      </c>
      <c r="D1697" s="1">
        <v>119.76</v>
      </c>
      <c r="E1697" s="1">
        <v>4.99</v>
      </c>
      <c r="F1697" s="1">
        <v>24</v>
      </c>
    </row>
    <row r="1698" spans="1:6" x14ac:dyDescent="0.25">
      <c r="A1698" t="s">
        <v>3603</v>
      </c>
      <c r="B1698">
        <v>1</v>
      </c>
      <c r="C1698">
        <v>1</v>
      </c>
      <c r="D1698" s="1">
        <v>119.6</v>
      </c>
      <c r="E1698" s="1">
        <v>119.6</v>
      </c>
      <c r="F1698" s="1">
        <v>1</v>
      </c>
    </row>
    <row r="1699" spans="1:6" x14ac:dyDescent="0.25">
      <c r="A1699" t="s">
        <v>3130</v>
      </c>
      <c r="B1699">
        <v>1</v>
      </c>
      <c r="C1699">
        <v>1</v>
      </c>
      <c r="D1699" s="1">
        <v>119.56</v>
      </c>
      <c r="E1699" s="1">
        <v>119.56</v>
      </c>
      <c r="F1699" s="1">
        <v>1</v>
      </c>
    </row>
    <row r="1700" spans="1:6" x14ac:dyDescent="0.25">
      <c r="A1700" t="s">
        <v>2039</v>
      </c>
      <c r="B1700">
        <v>4</v>
      </c>
      <c r="C1700">
        <v>1</v>
      </c>
      <c r="D1700" s="1">
        <v>119.44</v>
      </c>
      <c r="E1700" s="1">
        <v>29.86</v>
      </c>
      <c r="F1700" s="1">
        <v>4</v>
      </c>
    </row>
    <row r="1701" spans="1:6" x14ac:dyDescent="0.25">
      <c r="A1701" t="s">
        <v>3247</v>
      </c>
      <c r="B1701">
        <v>1</v>
      </c>
      <c r="C1701">
        <v>1</v>
      </c>
      <c r="D1701" s="1">
        <v>119.37</v>
      </c>
      <c r="E1701" s="1">
        <v>119.37</v>
      </c>
      <c r="F1701" s="1">
        <v>1</v>
      </c>
    </row>
    <row r="1702" spans="1:6" x14ac:dyDescent="0.25">
      <c r="A1702" t="s">
        <v>1116</v>
      </c>
      <c r="B1702">
        <v>14</v>
      </c>
      <c r="C1702">
        <v>11</v>
      </c>
      <c r="D1702" s="1">
        <v>119.22</v>
      </c>
      <c r="E1702" s="1">
        <v>8.5157142857142851</v>
      </c>
      <c r="F1702" s="1">
        <v>1.2727272727272727</v>
      </c>
    </row>
    <row r="1703" spans="1:6" x14ac:dyDescent="0.25">
      <c r="A1703" t="s">
        <v>3842</v>
      </c>
      <c r="B1703">
        <v>1</v>
      </c>
      <c r="C1703">
        <v>1</v>
      </c>
      <c r="D1703" s="1">
        <v>119.2</v>
      </c>
      <c r="E1703" s="1">
        <v>119.2</v>
      </c>
      <c r="F1703" s="1">
        <v>1</v>
      </c>
    </row>
    <row r="1704" spans="1:6" x14ac:dyDescent="0.25">
      <c r="A1704" t="s">
        <v>688</v>
      </c>
      <c r="B1704">
        <v>27</v>
      </c>
      <c r="C1704">
        <v>6</v>
      </c>
      <c r="D1704" s="1">
        <v>119.02</v>
      </c>
      <c r="E1704" s="1">
        <v>4.4081481481481486</v>
      </c>
      <c r="F1704" s="1">
        <v>4.5</v>
      </c>
    </row>
    <row r="1705" spans="1:6" x14ac:dyDescent="0.25">
      <c r="A1705" t="s">
        <v>489</v>
      </c>
      <c r="B1705">
        <v>44</v>
      </c>
      <c r="C1705">
        <v>13</v>
      </c>
      <c r="D1705" s="1">
        <v>119</v>
      </c>
      <c r="E1705" s="1">
        <v>2.7045454545454546</v>
      </c>
      <c r="F1705" s="1">
        <v>3.3846153846153846</v>
      </c>
    </row>
    <row r="1706" spans="1:6" x14ac:dyDescent="0.25">
      <c r="A1706" t="s">
        <v>761</v>
      </c>
      <c r="B1706">
        <v>24</v>
      </c>
      <c r="C1706">
        <v>7</v>
      </c>
      <c r="D1706" s="1">
        <v>119</v>
      </c>
      <c r="E1706" s="1">
        <v>4.958333333333333</v>
      </c>
      <c r="F1706" s="1">
        <v>3.4285714285714284</v>
      </c>
    </row>
    <row r="1707" spans="1:6" x14ac:dyDescent="0.25">
      <c r="A1707" t="s">
        <v>973</v>
      </c>
      <c r="B1707">
        <v>17</v>
      </c>
      <c r="C1707">
        <v>3</v>
      </c>
      <c r="D1707" s="1">
        <v>118.96</v>
      </c>
      <c r="E1707" s="1">
        <v>6.9976470588235298</v>
      </c>
      <c r="F1707" s="1">
        <v>5.666666666666667</v>
      </c>
    </row>
    <row r="1708" spans="1:6" x14ac:dyDescent="0.25">
      <c r="A1708" t="s">
        <v>3489</v>
      </c>
      <c r="B1708">
        <v>1</v>
      </c>
      <c r="C1708">
        <v>1</v>
      </c>
      <c r="D1708" s="1">
        <v>118.9</v>
      </c>
      <c r="E1708" s="1">
        <v>118.9</v>
      </c>
      <c r="F1708" s="1">
        <v>1</v>
      </c>
    </row>
    <row r="1709" spans="1:6" x14ac:dyDescent="0.25">
      <c r="A1709" t="s">
        <v>3112</v>
      </c>
      <c r="B1709">
        <v>1</v>
      </c>
      <c r="C1709">
        <v>1</v>
      </c>
      <c r="D1709" s="1">
        <v>118.35</v>
      </c>
      <c r="E1709" s="1">
        <v>118.35</v>
      </c>
      <c r="F1709" s="1">
        <v>1</v>
      </c>
    </row>
    <row r="1710" spans="1:6" x14ac:dyDescent="0.25">
      <c r="A1710" t="s">
        <v>939</v>
      </c>
      <c r="B1710">
        <v>18</v>
      </c>
      <c r="C1710">
        <v>2</v>
      </c>
      <c r="D1710" s="1">
        <v>118.08</v>
      </c>
      <c r="E1710" s="1">
        <v>6.56</v>
      </c>
      <c r="F1710" s="1">
        <v>9</v>
      </c>
    </row>
    <row r="1711" spans="1:6" x14ac:dyDescent="0.25">
      <c r="A1711" t="s">
        <v>3295</v>
      </c>
      <c r="B1711">
        <v>1</v>
      </c>
      <c r="C1711">
        <v>1</v>
      </c>
      <c r="D1711" s="1">
        <v>118</v>
      </c>
      <c r="E1711" s="1">
        <v>118</v>
      </c>
      <c r="F1711" s="1">
        <v>1</v>
      </c>
    </row>
    <row r="1712" spans="1:6" x14ac:dyDescent="0.25">
      <c r="A1712" t="s">
        <v>644</v>
      </c>
      <c r="B1712">
        <v>30</v>
      </c>
      <c r="C1712">
        <v>5</v>
      </c>
      <c r="D1712" s="1">
        <v>117.92</v>
      </c>
      <c r="E1712" s="1">
        <v>3.9306666666666663</v>
      </c>
      <c r="F1712" s="1">
        <v>6</v>
      </c>
    </row>
    <row r="1713" spans="1:6" x14ac:dyDescent="0.25">
      <c r="A1713" t="s">
        <v>2560</v>
      </c>
      <c r="B1713">
        <v>2</v>
      </c>
      <c r="C1713">
        <v>2</v>
      </c>
      <c r="D1713" s="1">
        <v>117.72</v>
      </c>
      <c r="E1713" s="1">
        <v>58.86</v>
      </c>
      <c r="F1713" s="1">
        <v>1</v>
      </c>
    </row>
    <row r="1714" spans="1:6" x14ac:dyDescent="0.25">
      <c r="A1714" t="s">
        <v>3656</v>
      </c>
      <c r="B1714">
        <v>1</v>
      </c>
      <c r="C1714">
        <v>1</v>
      </c>
      <c r="D1714" s="1">
        <v>117.7</v>
      </c>
      <c r="E1714" s="1">
        <v>117.7</v>
      </c>
      <c r="F1714" s="1">
        <v>1</v>
      </c>
    </row>
    <row r="1715" spans="1:6" x14ac:dyDescent="0.25">
      <c r="A1715" t="s">
        <v>183</v>
      </c>
      <c r="B1715">
        <v>139</v>
      </c>
      <c r="C1715">
        <v>9</v>
      </c>
      <c r="D1715" s="1">
        <v>117.59</v>
      </c>
      <c r="E1715" s="1">
        <v>0.84597122302158267</v>
      </c>
      <c r="F1715" s="1">
        <v>15.444444444444445</v>
      </c>
    </row>
    <row r="1716" spans="1:6" x14ac:dyDescent="0.25">
      <c r="A1716" t="s">
        <v>2684</v>
      </c>
      <c r="B1716">
        <v>2</v>
      </c>
      <c r="C1716">
        <v>2</v>
      </c>
      <c r="D1716" s="1">
        <v>117.45</v>
      </c>
      <c r="E1716" s="1">
        <v>58.725000000000001</v>
      </c>
      <c r="F1716" s="1">
        <v>1</v>
      </c>
    </row>
    <row r="1717" spans="1:6" x14ac:dyDescent="0.25">
      <c r="A1717" t="s">
        <v>470</v>
      </c>
      <c r="B1717">
        <v>46</v>
      </c>
      <c r="C1717">
        <v>3</v>
      </c>
      <c r="D1717" s="1">
        <v>117.42</v>
      </c>
      <c r="E1717" s="1">
        <v>2.5526086956521739</v>
      </c>
      <c r="F1717" s="1">
        <v>15.333333333333334</v>
      </c>
    </row>
    <row r="1718" spans="1:6" x14ac:dyDescent="0.25">
      <c r="A1718" t="s">
        <v>3246</v>
      </c>
      <c r="B1718">
        <v>1</v>
      </c>
      <c r="C1718">
        <v>1</v>
      </c>
      <c r="D1718" s="1">
        <v>117.26</v>
      </c>
      <c r="E1718" s="1">
        <v>117.26</v>
      </c>
      <c r="F1718" s="1">
        <v>1</v>
      </c>
    </row>
    <row r="1719" spans="1:6" x14ac:dyDescent="0.25">
      <c r="A1719" t="s">
        <v>374</v>
      </c>
      <c r="B1719">
        <v>59</v>
      </c>
      <c r="C1719">
        <v>4</v>
      </c>
      <c r="D1719" s="1">
        <v>117.05</v>
      </c>
      <c r="E1719" s="1">
        <v>1.9838983050847459</v>
      </c>
      <c r="F1719" s="1">
        <v>14.75</v>
      </c>
    </row>
    <row r="1720" spans="1:6" x14ac:dyDescent="0.25">
      <c r="A1720" t="s">
        <v>938</v>
      </c>
      <c r="B1720">
        <v>18</v>
      </c>
      <c r="C1720">
        <v>4</v>
      </c>
      <c r="D1720" s="1">
        <v>117.02</v>
      </c>
      <c r="E1720" s="1">
        <v>6.5011111111111113</v>
      </c>
      <c r="F1720" s="1">
        <v>4.5</v>
      </c>
    </row>
    <row r="1721" spans="1:6" x14ac:dyDescent="0.25">
      <c r="A1721" t="s">
        <v>2565</v>
      </c>
      <c r="B1721">
        <v>2</v>
      </c>
      <c r="C1721">
        <v>1</v>
      </c>
      <c r="D1721" s="1">
        <v>117</v>
      </c>
      <c r="E1721" s="1">
        <v>58.5</v>
      </c>
      <c r="F1721" s="1">
        <v>2</v>
      </c>
    </row>
    <row r="1722" spans="1:6" x14ac:dyDescent="0.25">
      <c r="A1722" t="s">
        <v>764</v>
      </c>
      <c r="B1722">
        <v>24</v>
      </c>
      <c r="C1722">
        <v>1</v>
      </c>
      <c r="D1722" s="1">
        <v>116.88</v>
      </c>
      <c r="E1722" s="1">
        <v>4.87</v>
      </c>
      <c r="F1722" s="1">
        <v>24</v>
      </c>
    </row>
    <row r="1723" spans="1:6" x14ac:dyDescent="0.25">
      <c r="A1723" t="s">
        <v>1232</v>
      </c>
      <c r="B1723">
        <v>12</v>
      </c>
      <c r="C1723">
        <v>1</v>
      </c>
      <c r="D1723" s="1">
        <v>116.88</v>
      </c>
      <c r="E1723" s="1">
        <v>9.74</v>
      </c>
      <c r="F1723" s="1">
        <v>12</v>
      </c>
    </row>
    <row r="1724" spans="1:6" x14ac:dyDescent="0.25">
      <c r="A1724" t="s">
        <v>2792</v>
      </c>
      <c r="B1724">
        <v>2</v>
      </c>
      <c r="C1724">
        <v>1</v>
      </c>
      <c r="D1724" s="1">
        <v>116.46</v>
      </c>
      <c r="E1724" s="1">
        <v>58.23</v>
      </c>
      <c r="F1724" s="1">
        <v>2</v>
      </c>
    </row>
    <row r="1725" spans="1:6" x14ac:dyDescent="0.25">
      <c r="A1725" t="s">
        <v>392</v>
      </c>
      <c r="B1725">
        <v>55</v>
      </c>
      <c r="C1725">
        <v>4</v>
      </c>
      <c r="D1725" s="1">
        <v>116.4</v>
      </c>
      <c r="E1725" s="1">
        <v>2.1163636363636362</v>
      </c>
      <c r="F1725" s="1">
        <v>13.75</v>
      </c>
    </row>
    <row r="1726" spans="1:6" x14ac:dyDescent="0.25">
      <c r="A1726" t="s">
        <v>1448</v>
      </c>
      <c r="B1726">
        <v>9</v>
      </c>
      <c r="C1726">
        <v>1</v>
      </c>
      <c r="D1726" s="1">
        <v>116.19</v>
      </c>
      <c r="E1726" s="1">
        <v>12.91</v>
      </c>
      <c r="F1726" s="1">
        <v>9</v>
      </c>
    </row>
    <row r="1727" spans="1:6" x14ac:dyDescent="0.25">
      <c r="A1727" t="s">
        <v>3383</v>
      </c>
      <c r="B1727">
        <v>1</v>
      </c>
      <c r="C1727">
        <v>1</v>
      </c>
      <c r="D1727" s="1">
        <v>116.11</v>
      </c>
      <c r="E1727" s="1">
        <v>116.11</v>
      </c>
      <c r="F1727" s="1">
        <v>1</v>
      </c>
    </row>
    <row r="1728" spans="1:6" x14ac:dyDescent="0.25">
      <c r="A1728" t="s">
        <v>2860</v>
      </c>
      <c r="B1728">
        <v>2</v>
      </c>
      <c r="C1728">
        <v>2</v>
      </c>
      <c r="D1728" s="1">
        <v>116.09</v>
      </c>
      <c r="E1728" s="1">
        <v>58.045000000000002</v>
      </c>
      <c r="F1728" s="1">
        <v>1</v>
      </c>
    </row>
    <row r="1729" spans="1:6" x14ac:dyDescent="0.25">
      <c r="A1729" t="s">
        <v>112</v>
      </c>
      <c r="B1729">
        <v>210</v>
      </c>
      <c r="C1729">
        <v>51</v>
      </c>
      <c r="D1729" s="1">
        <v>116.04</v>
      </c>
      <c r="E1729" s="1">
        <v>0.55257142857142849</v>
      </c>
      <c r="F1729" s="1">
        <v>4.117647058823529</v>
      </c>
    </row>
    <row r="1730" spans="1:6" x14ac:dyDescent="0.25">
      <c r="A1730" t="s">
        <v>3782</v>
      </c>
      <c r="B1730">
        <v>1</v>
      </c>
      <c r="C1730">
        <v>1</v>
      </c>
      <c r="D1730" s="1">
        <v>116.03</v>
      </c>
      <c r="E1730" s="1">
        <v>116.03</v>
      </c>
      <c r="F1730" s="1">
        <v>1</v>
      </c>
    </row>
    <row r="1731" spans="1:6" x14ac:dyDescent="0.25">
      <c r="A1731" t="s">
        <v>3783</v>
      </c>
      <c r="B1731">
        <v>1</v>
      </c>
      <c r="C1731">
        <v>1</v>
      </c>
      <c r="D1731" s="1">
        <v>116.03</v>
      </c>
      <c r="E1731" s="1">
        <v>116.03</v>
      </c>
      <c r="F1731" s="1">
        <v>1</v>
      </c>
    </row>
    <row r="1732" spans="1:6" x14ac:dyDescent="0.25">
      <c r="A1732" t="s">
        <v>2910</v>
      </c>
      <c r="B1732">
        <v>2</v>
      </c>
      <c r="C1732">
        <v>1</v>
      </c>
      <c r="D1732" s="1">
        <v>116</v>
      </c>
      <c r="E1732" s="1">
        <v>58</v>
      </c>
      <c r="F1732" s="1">
        <v>2</v>
      </c>
    </row>
    <row r="1733" spans="1:6" x14ac:dyDescent="0.25">
      <c r="A1733" t="s">
        <v>2856</v>
      </c>
      <c r="B1733">
        <v>2</v>
      </c>
      <c r="C1733">
        <v>2</v>
      </c>
      <c r="D1733" s="1">
        <v>115.91</v>
      </c>
      <c r="E1733" s="1">
        <v>57.954999999999998</v>
      </c>
      <c r="F1733" s="1">
        <v>1</v>
      </c>
    </row>
    <row r="1734" spans="1:6" x14ac:dyDescent="0.25">
      <c r="A1734" t="s">
        <v>2865</v>
      </c>
      <c r="B1734">
        <v>2</v>
      </c>
      <c r="C1734">
        <v>2</v>
      </c>
      <c r="D1734" s="1">
        <v>115.91</v>
      </c>
      <c r="E1734" s="1">
        <v>57.954999999999998</v>
      </c>
      <c r="F1734" s="1">
        <v>1</v>
      </c>
    </row>
    <row r="1735" spans="1:6" x14ac:dyDescent="0.25">
      <c r="A1735" t="s">
        <v>1253</v>
      </c>
      <c r="B1735">
        <v>12</v>
      </c>
      <c r="C1735">
        <v>8</v>
      </c>
      <c r="D1735" s="1">
        <v>115.8</v>
      </c>
      <c r="E1735" s="1">
        <v>9.65</v>
      </c>
      <c r="F1735" s="1">
        <v>1.5</v>
      </c>
    </row>
    <row r="1736" spans="1:6" x14ac:dyDescent="0.25">
      <c r="A1736" t="s">
        <v>1254</v>
      </c>
      <c r="B1736">
        <v>12</v>
      </c>
      <c r="C1736">
        <v>8</v>
      </c>
      <c r="D1736" s="1">
        <v>115.8</v>
      </c>
      <c r="E1736" s="1">
        <v>9.65</v>
      </c>
      <c r="F1736" s="1">
        <v>1.5</v>
      </c>
    </row>
    <row r="1737" spans="1:6" x14ac:dyDescent="0.25">
      <c r="A1737" t="s">
        <v>763</v>
      </c>
      <c r="B1737">
        <v>24</v>
      </c>
      <c r="C1737">
        <v>1</v>
      </c>
      <c r="D1737" s="1">
        <v>115.68</v>
      </c>
      <c r="E1737" s="1">
        <v>4.82</v>
      </c>
      <c r="F1737" s="1">
        <v>24</v>
      </c>
    </row>
    <row r="1738" spans="1:6" x14ac:dyDescent="0.25">
      <c r="A1738" t="s">
        <v>295</v>
      </c>
      <c r="B1738">
        <v>76</v>
      </c>
      <c r="C1738">
        <v>4</v>
      </c>
      <c r="D1738" s="1">
        <v>115.52</v>
      </c>
      <c r="E1738" s="1">
        <v>1.52</v>
      </c>
      <c r="F1738" s="1">
        <v>19</v>
      </c>
    </row>
    <row r="1739" spans="1:6" x14ac:dyDescent="0.25">
      <c r="A1739" t="s">
        <v>54</v>
      </c>
      <c r="B1739">
        <v>350</v>
      </c>
      <c r="C1739">
        <v>3</v>
      </c>
      <c r="D1739" s="1">
        <v>115.5</v>
      </c>
      <c r="E1739" s="1">
        <v>0.33</v>
      </c>
      <c r="F1739" s="1">
        <v>116.66666666666667</v>
      </c>
    </row>
    <row r="1740" spans="1:6" x14ac:dyDescent="0.25">
      <c r="A1740" t="s">
        <v>166</v>
      </c>
      <c r="B1740">
        <v>151</v>
      </c>
      <c r="C1740">
        <v>4</v>
      </c>
      <c r="D1740" s="1">
        <v>115.46</v>
      </c>
      <c r="E1740" s="1">
        <v>0.76463576158940394</v>
      </c>
      <c r="F1740" s="1">
        <v>37.75</v>
      </c>
    </row>
    <row r="1741" spans="1:6" x14ac:dyDescent="0.25">
      <c r="A1741" t="s">
        <v>2683</v>
      </c>
      <c r="B1741">
        <v>2</v>
      </c>
      <c r="C1741">
        <v>2</v>
      </c>
      <c r="D1741" s="1">
        <v>115.41</v>
      </c>
      <c r="E1741" s="1">
        <v>57.704999999999998</v>
      </c>
      <c r="F1741" s="1">
        <v>1</v>
      </c>
    </row>
    <row r="1742" spans="1:6" x14ac:dyDescent="0.25">
      <c r="A1742" t="s">
        <v>2584</v>
      </c>
      <c r="B1742">
        <v>2</v>
      </c>
      <c r="C1742">
        <v>1</v>
      </c>
      <c r="D1742" s="1">
        <v>115.36</v>
      </c>
      <c r="E1742" s="1">
        <v>57.68</v>
      </c>
      <c r="F1742" s="1">
        <v>2</v>
      </c>
    </row>
    <row r="1743" spans="1:6" x14ac:dyDescent="0.25">
      <c r="A1743" t="s">
        <v>3615</v>
      </c>
      <c r="B1743">
        <v>1</v>
      </c>
      <c r="C1743">
        <v>1</v>
      </c>
      <c r="D1743" s="1">
        <v>115.35</v>
      </c>
      <c r="E1743" s="1">
        <v>115.35</v>
      </c>
      <c r="F1743" s="1">
        <v>1</v>
      </c>
    </row>
    <row r="1744" spans="1:6" x14ac:dyDescent="0.25">
      <c r="A1744" t="s">
        <v>2742</v>
      </c>
      <c r="B1744">
        <v>2</v>
      </c>
      <c r="C1744">
        <v>2</v>
      </c>
      <c r="D1744" s="1">
        <v>115.2</v>
      </c>
      <c r="E1744" s="1">
        <v>57.6</v>
      </c>
      <c r="F1744" s="1">
        <v>1</v>
      </c>
    </row>
    <row r="1745" spans="1:6" x14ac:dyDescent="0.25">
      <c r="A1745" t="s">
        <v>2746</v>
      </c>
      <c r="B1745">
        <v>2</v>
      </c>
      <c r="C1745">
        <v>2</v>
      </c>
      <c r="D1745" s="1">
        <v>115.2</v>
      </c>
      <c r="E1745" s="1">
        <v>57.6</v>
      </c>
      <c r="F1745" s="1">
        <v>1</v>
      </c>
    </row>
    <row r="1746" spans="1:6" x14ac:dyDescent="0.25">
      <c r="A1746" t="s">
        <v>710</v>
      </c>
      <c r="B1746">
        <v>26</v>
      </c>
      <c r="C1746">
        <v>2</v>
      </c>
      <c r="D1746" s="1">
        <v>115.1</v>
      </c>
      <c r="E1746" s="1">
        <v>4.4269230769230772</v>
      </c>
      <c r="F1746" s="1">
        <v>13</v>
      </c>
    </row>
    <row r="1747" spans="1:6" x14ac:dyDescent="0.25">
      <c r="A1747" t="s">
        <v>214</v>
      </c>
      <c r="B1747">
        <v>108</v>
      </c>
      <c r="C1747">
        <v>3</v>
      </c>
      <c r="D1747" s="1">
        <v>115.06</v>
      </c>
      <c r="E1747" s="1">
        <v>1.0653703703703703</v>
      </c>
      <c r="F1747" s="1">
        <v>36</v>
      </c>
    </row>
    <row r="1748" spans="1:6" x14ac:dyDescent="0.25">
      <c r="A1748" t="s">
        <v>2648</v>
      </c>
      <c r="B1748">
        <v>2</v>
      </c>
      <c r="C1748">
        <v>2</v>
      </c>
      <c r="D1748" s="1">
        <v>115</v>
      </c>
      <c r="E1748" s="1">
        <v>57.5</v>
      </c>
      <c r="F1748" s="1">
        <v>1</v>
      </c>
    </row>
    <row r="1749" spans="1:6" x14ac:dyDescent="0.25">
      <c r="A1749" t="s">
        <v>931</v>
      </c>
      <c r="B1749">
        <v>18</v>
      </c>
      <c r="C1749">
        <v>3</v>
      </c>
      <c r="D1749" s="1">
        <v>114.84</v>
      </c>
      <c r="E1749" s="1">
        <v>6.38</v>
      </c>
      <c r="F1749" s="1">
        <v>6</v>
      </c>
    </row>
    <row r="1750" spans="1:6" x14ac:dyDescent="0.25">
      <c r="A1750" t="s">
        <v>364</v>
      </c>
      <c r="B1750">
        <v>62</v>
      </c>
      <c r="C1750">
        <v>4</v>
      </c>
      <c r="D1750" s="1">
        <v>114.8</v>
      </c>
      <c r="E1750" s="1">
        <v>1.8516129032258066</v>
      </c>
      <c r="F1750" s="1">
        <v>15.5</v>
      </c>
    </row>
    <row r="1751" spans="1:6" x14ac:dyDescent="0.25">
      <c r="A1751" t="s">
        <v>610</v>
      </c>
      <c r="B1751">
        <v>33</v>
      </c>
      <c r="C1751">
        <v>3</v>
      </c>
      <c r="D1751" s="1">
        <v>114.7</v>
      </c>
      <c r="E1751" s="1">
        <v>3.4757575757575756</v>
      </c>
      <c r="F1751" s="1">
        <v>11</v>
      </c>
    </row>
    <row r="1752" spans="1:6" x14ac:dyDescent="0.25">
      <c r="A1752" t="s">
        <v>1167</v>
      </c>
      <c r="B1752">
        <v>13</v>
      </c>
      <c r="C1752">
        <v>2</v>
      </c>
      <c r="D1752" s="1">
        <v>114.7</v>
      </c>
      <c r="E1752" s="1">
        <v>8.8230769230769237</v>
      </c>
      <c r="F1752" s="1">
        <v>6.5</v>
      </c>
    </row>
    <row r="1753" spans="1:6" x14ac:dyDescent="0.25">
      <c r="A1753" t="s">
        <v>1979</v>
      </c>
      <c r="B1753">
        <v>5</v>
      </c>
      <c r="C1753">
        <v>3</v>
      </c>
      <c r="D1753" s="1">
        <v>114.55</v>
      </c>
      <c r="E1753" s="1">
        <v>22.91</v>
      </c>
      <c r="F1753" s="1">
        <v>1.6666666666666667</v>
      </c>
    </row>
    <row r="1754" spans="1:6" x14ac:dyDescent="0.25">
      <c r="A1754" t="s">
        <v>141</v>
      </c>
      <c r="B1754">
        <v>174</v>
      </c>
      <c r="C1754">
        <v>5</v>
      </c>
      <c r="D1754" s="1">
        <v>114.36</v>
      </c>
      <c r="E1754" s="1">
        <v>0.65724137931034476</v>
      </c>
      <c r="F1754" s="1">
        <v>34.799999999999997</v>
      </c>
    </row>
    <row r="1755" spans="1:6" x14ac:dyDescent="0.25">
      <c r="A1755" t="s">
        <v>2503</v>
      </c>
      <c r="B1755">
        <v>3</v>
      </c>
      <c r="C1755">
        <v>3</v>
      </c>
      <c r="D1755" s="1">
        <v>114.3</v>
      </c>
      <c r="E1755" s="1">
        <v>38.1</v>
      </c>
      <c r="F1755" s="1">
        <v>1</v>
      </c>
    </row>
    <row r="1756" spans="1:6" x14ac:dyDescent="0.25">
      <c r="A1756" t="s">
        <v>108</v>
      </c>
      <c r="B1756">
        <v>215</v>
      </c>
      <c r="C1756">
        <v>55</v>
      </c>
      <c r="D1756" s="1">
        <v>114.14</v>
      </c>
      <c r="E1756" s="1">
        <v>0.53088372093023251</v>
      </c>
      <c r="F1756" s="1">
        <v>3.9090909090909092</v>
      </c>
    </row>
    <row r="1757" spans="1:6" x14ac:dyDescent="0.25">
      <c r="A1757" t="s">
        <v>1222</v>
      </c>
      <c r="B1757">
        <v>12</v>
      </c>
      <c r="C1757">
        <v>3</v>
      </c>
      <c r="D1757" s="1">
        <v>114.04</v>
      </c>
      <c r="E1757" s="1">
        <v>9.5033333333333339</v>
      </c>
      <c r="F1757" s="1">
        <v>4</v>
      </c>
    </row>
    <row r="1758" spans="1:6" x14ac:dyDescent="0.25">
      <c r="A1758" t="s">
        <v>189</v>
      </c>
      <c r="B1758">
        <v>130</v>
      </c>
      <c r="C1758">
        <v>4</v>
      </c>
      <c r="D1758" s="1">
        <v>114</v>
      </c>
      <c r="E1758" s="1">
        <v>0.87692307692307692</v>
      </c>
      <c r="F1758" s="1">
        <v>32.5</v>
      </c>
    </row>
    <row r="1759" spans="1:6" x14ac:dyDescent="0.25">
      <c r="A1759" t="s">
        <v>2646</v>
      </c>
      <c r="B1759">
        <v>2</v>
      </c>
      <c r="C1759">
        <v>2</v>
      </c>
      <c r="D1759" s="1">
        <v>114</v>
      </c>
      <c r="E1759" s="1">
        <v>57</v>
      </c>
      <c r="F1759" s="1">
        <v>1</v>
      </c>
    </row>
    <row r="1760" spans="1:6" x14ac:dyDescent="0.25">
      <c r="A1760" t="s">
        <v>3431</v>
      </c>
      <c r="B1760">
        <v>1</v>
      </c>
      <c r="C1760">
        <v>1</v>
      </c>
      <c r="D1760" s="1">
        <v>113.61</v>
      </c>
      <c r="E1760" s="1">
        <v>113.61</v>
      </c>
      <c r="F1760" s="1">
        <v>1</v>
      </c>
    </row>
    <row r="1761" spans="1:6" x14ac:dyDescent="0.25">
      <c r="A1761" t="s">
        <v>1465</v>
      </c>
      <c r="B1761">
        <v>9</v>
      </c>
      <c r="C1761">
        <v>5</v>
      </c>
      <c r="D1761" s="1">
        <v>113.56</v>
      </c>
      <c r="E1761" s="1">
        <v>12.617777777777778</v>
      </c>
      <c r="F1761" s="1">
        <v>1.8</v>
      </c>
    </row>
    <row r="1762" spans="1:6" x14ac:dyDescent="0.25">
      <c r="A1762" t="s">
        <v>3101</v>
      </c>
      <c r="B1762">
        <v>1</v>
      </c>
      <c r="C1762">
        <v>1</v>
      </c>
      <c r="D1762" s="1">
        <v>113.54</v>
      </c>
      <c r="E1762" s="1">
        <v>113.54</v>
      </c>
      <c r="F1762" s="1">
        <v>1</v>
      </c>
    </row>
    <row r="1763" spans="1:6" x14ac:dyDescent="0.25">
      <c r="A1763" t="s">
        <v>180</v>
      </c>
      <c r="B1763">
        <v>140</v>
      </c>
      <c r="C1763">
        <v>6</v>
      </c>
      <c r="D1763" s="1">
        <v>113.4</v>
      </c>
      <c r="E1763" s="1">
        <v>0.81</v>
      </c>
      <c r="F1763" s="1">
        <v>23.333333333333332</v>
      </c>
    </row>
    <row r="1764" spans="1:6" x14ac:dyDescent="0.25">
      <c r="A1764" t="s">
        <v>206</v>
      </c>
      <c r="B1764">
        <v>114</v>
      </c>
      <c r="C1764">
        <v>4</v>
      </c>
      <c r="D1764" s="1">
        <v>112.8</v>
      </c>
      <c r="E1764" s="1">
        <v>0.98947368421052628</v>
      </c>
      <c r="F1764" s="1">
        <v>28.5</v>
      </c>
    </row>
    <row r="1765" spans="1:6" x14ac:dyDescent="0.25">
      <c r="A1765" t="s">
        <v>871</v>
      </c>
      <c r="B1765">
        <v>20</v>
      </c>
      <c r="C1765">
        <v>1</v>
      </c>
      <c r="D1765" s="1">
        <v>112.8</v>
      </c>
      <c r="E1765" s="1">
        <v>5.64</v>
      </c>
      <c r="F1765" s="1">
        <v>20</v>
      </c>
    </row>
    <row r="1766" spans="1:6" x14ac:dyDescent="0.25">
      <c r="A1766" t="s">
        <v>1459</v>
      </c>
      <c r="B1766">
        <v>9</v>
      </c>
      <c r="C1766">
        <v>3</v>
      </c>
      <c r="D1766" s="1">
        <v>112.77</v>
      </c>
      <c r="E1766" s="1">
        <v>12.53</v>
      </c>
      <c r="F1766" s="1">
        <v>3</v>
      </c>
    </row>
    <row r="1767" spans="1:6" x14ac:dyDescent="0.25">
      <c r="A1767" t="s">
        <v>3254</v>
      </c>
      <c r="B1767">
        <v>1</v>
      </c>
      <c r="C1767">
        <v>1</v>
      </c>
      <c r="D1767" s="1">
        <v>112.77</v>
      </c>
      <c r="E1767" s="1">
        <v>112.77</v>
      </c>
      <c r="F1767" s="1">
        <v>1</v>
      </c>
    </row>
    <row r="1768" spans="1:6" x14ac:dyDescent="0.25">
      <c r="A1768" t="s">
        <v>2323</v>
      </c>
      <c r="B1768">
        <v>3</v>
      </c>
      <c r="C1768">
        <v>2</v>
      </c>
      <c r="D1768" s="1">
        <v>112.69</v>
      </c>
      <c r="E1768" s="1">
        <v>37.563333333333333</v>
      </c>
      <c r="F1768" s="1">
        <v>1.5</v>
      </c>
    </row>
    <row r="1769" spans="1:6" x14ac:dyDescent="0.25">
      <c r="A1769" t="s">
        <v>2564</v>
      </c>
      <c r="B1769">
        <v>2</v>
      </c>
      <c r="C1769">
        <v>2</v>
      </c>
      <c r="D1769" s="1">
        <v>112.5</v>
      </c>
      <c r="E1769" s="1">
        <v>56.25</v>
      </c>
      <c r="F1769" s="1">
        <v>1</v>
      </c>
    </row>
    <row r="1770" spans="1:6" x14ac:dyDescent="0.25">
      <c r="A1770" t="s">
        <v>2739</v>
      </c>
      <c r="B1770">
        <v>2</v>
      </c>
      <c r="C1770">
        <v>2</v>
      </c>
      <c r="D1770" s="1">
        <v>112</v>
      </c>
      <c r="E1770" s="1">
        <v>56</v>
      </c>
      <c r="F1770" s="1">
        <v>1</v>
      </c>
    </row>
    <row r="1771" spans="1:6" x14ac:dyDescent="0.25">
      <c r="A1771" t="s">
        <v>2647</v>
      </c>
      <c r="B1771">
        <v>2</v>
      </c>
      <c r="C1771">
        <v>2</v>
      </c>
      <c r="D1771" s="1">
        <v>111.82</v>
      </c>
      <c r="E1771" s="1">
        <v>55.91</v>
      </c>
      <c r="F1771" s="1">
        <v>1</v>
      </c>
    </row>
    <row r="1772" spans="1:6" x14ac:dyDescent="0.25">
      <c r="A1772" t="s">
        <v>297</v>
      </c>
      <c r="B1772">
        <v>75</v>
      </c>
      <c r="C1772">
        <v>9</v>
      </c>
      <c r="D1772" s="1">
        <v>111.75</v>
      </c>
      <c r="E1772" s="1">
        <v>1.49</v>
      </c>
      <c r="F1772" s="1">
        <v>8.3333333333333339</v>
      </c>
    </row>
    <row r="1773" spans="1:6" x14ac:dyDescent="0.25">
      <c r="A1773" t="s">
        <v>676</v>
      </c>
      <c r="B1773">
        <v>28</v>
      </c>
      <c r="C1773">
        <v>2</v>
      </c>
      <c r="D1773" s="1">
        <v>111.72</v>
      </c>
      <c r="E1773" s="1">
        <v>3.99</v>
      </c>
      <c r="F1773" s="1">
        <v>14</v>
      </c>
    </row>
    <row r="1774" spans="1:6" x14ac:dyDescent="0.25">
      <c r="A1774" t="s">
        <v>1268</v>
      </c>
      <c r="B1774">
        <v>11</v>
      </c>
      <c r="C1774">
        <v>6</v>
      </c>
      <c r="D1774" s="1">
        <v>111.69</v>
      </c>
      <c r="E1774" s="1">
        <v>10.153636363636362</v>
      </c>
      <c r="F1774" s="1">
        <v>1.8333333333333333</v>
      </c>
    </row>
    <row r="1775" spans="1:6" x14ac:dyDescent="0.25">
      <c r="A1775" t="s">
        <v>2559</v>
      </c>
      <c r="B1775">
        <v>2</v>
      </c>
      <c r="C1775">
        <v>2</v>
      </c>
      <c r="D1775" s="1">
        <v>111.6</v>
      </c>
      <c r="E1775" s="1">
        <v>55.8</v>
      </c>
      <c r="F1775" s="1">
        <v>1</v>
      </c>
    </row>
    <row r="1776" spans="1:6" x14ac:dyDescent="0.25">
      <c r="A1776" t="s">
        <v>3113</v>
      </c>
      <c r="B1776">
        <v>1</v>
      </c>
      <c r="C1776">
        <v>1</v>
      </c>
      <c r="D1776" s="1">
        <v>111.27</v>
      </c>
      <c r="E1776" s="1">
        <v>111.27</v>
      </c>
      <c r="F1776" s="1">
        <v>1</v>
      </c>
    </row>
    <row r="1777" spans="1:6" x14ac:dyDescent="0.25">
      <c r="A1777" t="s">
        <v>2641</v>
      </c>
      <c r="B1777">
        <v>2</v>
      </c>
      <c r="C1777">
        <v>2</v>
      </c>
      <c r="D1777" s="1">
        <v>111.14</v>
      </c>
      <c r="E1777" s="1">
        <v>55.57</v>
      </c>
      <c r="F1777" s="1">
        <v>1</v>
      </c>
    </row>
    <row r="1778" spans="1:6" x14ac:dyDescent="0.25">
      <c r="A1778" t="s">
        <v>413</v>
      </c>
      <c r="B1778">
        <v>53</v>
      </c>
      <c r="C1778">
        <v>3</v>
      </c>
      <c r="D1778" s="1">
        <v>111.04</v>
      </c>
      <c r="E1778" s="1">
        <v>2.0950943396226416</v>
      </c>
      <c r="F1778" s="1">
        <v>17.666666666666668</v>
      </c>
    </row>
    <row r="1779" spans="1:6" x14ac:dyDescent="0.25">
      <c r="A1779" t="s">
        <v>2920</v>
      </c>
      <c r="B1779">
        <v>2</v>
      </c>
      <c r="C1779">
        <v>2</v>
      </c>
      <c r="D1779" s="1">
        <v>110.76</v>
      </c>
      <c r="E1779" s="1">
        <v>55.38</v>
      </c>
      <c r="F1779" s="1">
        <v>1</v>
      </c>
    </row>
    <row r="1780" spans="1:6" x14ac:dyDescent="0.25">
      <c r="A1780" t="s">
        <v>551</v>
      </c>
      <c r="B1780">
        <v>37</v>
      </c>
      <c r="C1780">
        <v>2</v>
      </c>
      <c r="D1780" s="1">
        <v>110.73</v>
      </c>
      <c r="E1780" s="1">
        <v>2.9927027027027027</v>
      </c>
      <c r="F1780" s="1">
        <v>18.5</v>
      </c>
    </row>
    <row r="1781" spans="1:6" x14ac:dyDescent="0.25">
      <c r="A1781" t="s">
        <v>578</v>
      </c>
      <c r="B1781">
        <v>35</v>
      </c>
      <c r="C1781">
        <v>7</v>
      </c>
      <c r="D1781" s="1">
        <v>110.65</v>
      </c>
      <c r="E1781" s="1">
        <v>3.1614285714285715</v>
      </c>
      <c r="F1781" s="1">
        <v>5</v>
      </c>
    </row>
    <row r="1782" spans="1:6" x14ac:dyDescent="0.25">
      <c r="A1782" t="s">
        <v>3033</v>
      </c>
      <c r="B1782">
        <v>2</v>
      </c>
      <c r="C1782">
        <v>1</v>
      </c>
      <c r="D1782" s="1">
        <v>110.16</v>
      </c>
      <c r="E1782" s="1">
        <v>55.08</v>
      </c>
      <c r="F1782" s="1">
        <v>2</v>
      </c>
    </row>
    <row r="1783" spans="1:6" x14ac:dyDescent="0.25">
      <c r="A1783" t="s">
        <v>3278</v>
      </c>
      <c r="B1783">
        <v>1</v>
      </c>
      <c r="C1783">
        <v>1</v>
      </c>
      <c r="D1783" s="1">
        <v>110.1</v>
      </c>
      <c r="E1783" s="1">
        <v>110.1</v>
      </c>
      <c r="F1783" s="1">
        <v>1</v>
      </c>
    </row>
    <row r="1784" spans="1:6" x14ac:dyDescent="0.25">
      <c r="A1784" t="s">
        <v>2796</v>
      </c>
      <c r="B1784">
        <v>2</v>
      </c>
      <c r="C1784">
        <v>1</v>
      </c>
      <c r="D1784" s="1">
        <v>110.08</v>
      </c>
      <c r="E1784" s="1">
        <v>55.04</v>
      </c>
      <c r="F1784" s="1">
        <v>2</v>
      </c>
    </row>
    <row r="1785" spans="1:6" x14ac:dyDescent="0.25">
      <c r="A1785" t="s">
        <v>2798</v>
      </c>
      <c r="B1785">
        <v>2</v>
      </c>
      <c r="C1785">
        <v>2</v>
      </c>
      <c r="D1785" s="1">
        <v>110.08</v>
      </c>
      <c r="E1785" s="1">
        <v>55.04</v>
      </c>
      <c r="F1785" s="1">
        <v>1</v>
      </c>
    </row>
    <row r="1786" spans="1:6" x14ac:dyDescent="0.25">
      <c r="A1786" t="s">
        <v>3034</v>
      </c>
      <c r="B1786">
        <v>2</v>
      </c>
      <c r="C1786">
        <v>1</v>
      </c>
      <c r="D1786" s="1">
        <v>110.08</v>
      </c>
      <c r="E1786" s="1">
        <v>55.04</v>
      </c>
      <c r="F1786" s="1">
        <v>2</v>
      </c>
    </row>
    <row r="1787" spans="1:6" x14ac:dyDescent="0.25">
      <c r="A1787" t="s">
        <v>900</v>
      </c>
      <c r="B1787">
        <v>19</v>
      </c>
      <c r="C1787">
        <v>5</v>
      </c>
      <c r="D1787" s="1">
        <v>110.01</v>
      </c>
      <c r="E1787" s="1">
        <v>5.79</v>
      </c>
      <c r="F1787" s="1">
        <v>3.8</v>
      </c>
    </row>
    <row r="1788" spans="1:6" x14ac:dyDescent="0.25">
      <c r="A1788" t="s">
        <v>2484</v>
      </c>
      <c r="B1788">
        <v>3</v>
      </c>
      <c r="C1788">
        <v>3</v>
      </c>
      <c r="D1788" s="1">
        <v>109.88</v>
      </c>
      <c r="E1788" s="1">
        <v>36.626666666666665</v>
      </c>
      <c r="F1788" s="1">
        <v>1</v>
      </c>
    </row>
    <row r="1789" spans="1:6" x14ac:dyDescent="0.25">
      <c r="A1789" t="s">
        <v>3114</v>
      </c>
      <c r="B1789">
        <v>1</v>
      </c>
      <c r="C1789">
        <v>1</v>
      </c>
      <c r="D1789" s="1">
        <v>109.79</v>
      </c>
      <c r="E1789" s="1">
        <v>109.79</v>
      </c>
      <c r="F1789" s="1">
        <v>1</v>
      </c>
    </row>
    <row r="1790" spans="1:6" x14ac:dyDescent="0.25">
      <c r="A1790" t="s">
        <v>519</v>
      </c>
      <c r="B1790">
        <v>40</v>
      </c>
      <c r="C1790">
        <v>2</v>
      </c>
      <c r="D1790" s="1">
        <v>109.6</v>
      </c>
      <c r="E1790" s="1">
        <v>2.74</v>
      </c>
      <c r="F1790" s="1">
        <v>20</v>
      </c>
    </row>
    <row r="1791" spans="1:6" x14ac:dyDescent="0.25">
      <c r="A1791" t="s">
        <v>3396</v>
      </c>
      <c r="B1791">
        <v>1</v>
      </c>
      <c r="C1791">
        <v>1</v>
      </c>
      <c r="D1791" s="1">
        <v>109.53</v>
      </c>
      <c r="E1791" s="1">
        <v>109.53</v>
      </c>
      <c r="F1791" s="1">
        <v>1</v>
      </c>
    </row>
    <row r="1792" spans="1:6" x14ac:dyDescent="0.25">
      <c r="A1792" t="s">
        <v>1366</v>
      </c>
      <c r="B1792">
        <v>10</v>
      </c>
      <c r="C1792">
        <v>1</v>
      </c>
      <c r="D1792" s="1">
        <v>109.5</v>
      </c>
      <c r="E1792" s="1">
        <v>10.95</v>
      </c>
      <c r="F1792" s="1">
        <v>10</v>
      </c>
    </row>
    <row r="1793" spans="1:6" x14ac:dyDescent="0.25">
      <c r="A1793" t="s">
        <v>521</v>
      </c>
      <c r="B1793">
        <v>40</v>
      </c>
      <c r="C1793">
        <v>5</v>
      </c>
      <c r="D1793" s="1">
        <v>109.38</v>
      </c>
      <c r="E1793" s="1">
        <v>2.7345000000000002</v>
      </c>
      <c r="F1793" s="1">
        <v>8</v>
      </c>
    </row>
    <row r="1794" spans="1:6" x14ac:dyDescent="0.25">
      <c r="A1794" t="s">
        <v>1777</v>
      </c>
      <c r="B1794">
        <v>6</v>
      </c>
      <c r="C1794">
        <v>1</v>
      </c>
      <c r="D1794" s="1">
        <v>109.2</v>
      </c>
      <c r="E1794" s="1">
        <v>18.2</v>
      </c>
      <c r="F1794" s="1">
        <v>6</v>
      </c>
    </row>
    <row r="1795" spans="1:6" x14ac:dyDescent="0.25">
      <c r="A1795" t="s">
        <v>3173</v>
      </c>
      <c r="B1795">
        <v>1</v>
      </c>
      <c r="C1795">
        <v>1</v>
      </c>
      <c r="D1795" s="1">
        <v>109.13</v>
      </c>
      <c r="E1795" s="1">
        <v>109.13</v>
      </c>
      <c r="F1795" s="1">
        <v>1</v>
      </c>
    </row>
    <row r="1796" spans="1:6" x14ac:dyDescent="0.25">
      <c r="A1796" t="s">
        <v>2459</v>
      </c>
      <c r="B1796">
        <v>3</v>
      </c>
      <c r="C1796">
        <v>2</v>
      </c>
      <c r="D1796" s="1">
        <v>109.08</v>
      </c>
      <c r="E1796" s="1">
        <v>36.36</v>
      </c>
      <c r="F1796" s="1">
        <v>1.5</v>
      </c>
    </row>
    <row r="1797" spans="1:6" x14ac:dyDescent="0.25">
      <c r="A1797" t="s">
        <v>3419</v>
      </c>
      <c r="B1797">
        <v>1</v>
      </c>
      <c r="C1797">
        <v>1</v>
      </c>
      <c r="D1797" s="1">
        <v>109.07</v>
      </c>
      <c r="E1797" s="1">
        <v>109.07</v>
      </c>
      <c r="F1797" s="1">
        <v>1</v>
      </c>
    </row>
    <row r="1798" spans="1:6" x14ac:dyDescent="0.25">
      <c r="A1798" t="s">
        <v>195</v>
      </c>
      <c r="B1798">
        <v>124</v>
      </c>
      <c r="C1798">
        <v>4</v>
      </c>
      <c r="D1798" s="1">
        <v>109</v>
      </c>
      <c r="E1798" s="1">
        <v>0.87903225806451613</v>
      </c>
      <c r="F1798" s="1">
        <v>31</v>
      </c>
    </row>
    <row r="1799" spans="1:6" x14ac:dyDescent="0.25">
      <c r="A1799" t="s">
        <v>1302</v>
      </c>
      <c r="B1799">
        <v>11</v>
      </c>
      <c r="C1799">
        <v>3</v>
      </c>
      <c r="D1799" s="1">
        <v>108.98</v>
      </c>
      <c r="E1799" s="1">
        <v>9.9072727272727263</v>
      </c>
      <c r="F1799" s="1">
        <v>3.6666666666666665</v>
      </c>
    </row>
    <row r="1800" spans="1:6" x14ac:dyDescent="0.25">
      <c r="A1800" t="s">
        <v>2269</v>
      </c>
      <c r="B1800">
        <v>3</v>
      </c>
      <c r="C1800">
        <v>3</v>
      </c>
      <c r="D1800" s="1">
        <v>108.95</v>
      </c>
      <c r="E1800" s="1">
        <v>36.316666666666663</v>
      </c>
      <c r="F1800" s="1">
        <v>1</v>
      </c>
    </row>
    <row r="1801" spans="1:6" x14ac:dyDescent="0.25">
      <c r="A1801" t="s">
        <v>1834</v>
      </c>
      <c r="B1801">
        <v>6</v>
      </c>
      <c r="C1801">
        <v>5</v>
      </c>
      <c r="D1801" s="1">
        <v>108.48</v>
      </c>
      <c r="E1801" s="1">
        <v>18.079999999999998</v>
      </c>
      <c r="F1801" s="1">
        <v>1.2</v>
      </c>
    </row>
    <row r="1802" spans="1:6" x14ac:dyDescent="0.25">
      <c r="A1802" t="s">
        <v>2496</v>
      </c>
      <c r="B1802">
        <v>3</v>
      </c>
      <c r="C1802">
        <v>2</v>
      </c>
      <c r="D1802" s="1">
        <v>108.47</v>
      </c>
      <c r="E1802" s="1">
        <v>36.156666666666666</v>
      </c>
      <c r="F1802" s="1">
        <v>1.5</v>
      </c>
    </row>
    <row r="1803" spans="1:6" x14ac:dyDescent="0.25">
      <c r="A1803" t="s">
        <v>1017</v>
      </c>
      <c r="B1803">
        <v>16</v>
      </c>
      <c r="C1803">
        <v>6</v>
      </c>
      <c r="D1803" s="1">
        <v>108.46</v>
      </c>
      <c r="E1803" s="1">
        <v>6.7787499999999996</v>
      </c>
      <c r="F1803" s="1">
        <v>2.6666666666666665</v>
      </c>
    </row>
    <row r="1804" spans="1:6" x14ac:dyDescent="0.25">
      <c r="A1804" t="s">
        <v>1303</v>
      </c>
      <c r="B1804">
        <v>11</v>
      </c>
      <c r="C1804">
        <v>3</v>
      </c>
      <c r="D1804" s="1">
        <v>108.45</v>
      </c>
      <c r="E1804" s="1">
        <v>9.8590909090909076</v>
      </c>
      <c r="F1804" s="1">
        <v>3.6666666666666665</v>
      </c>
    </row>
    <row r="1805" spans="1:6" x14ac:dyDescent="0.25">
      <c r="A1805" t="s">
        <v>3060</v>
      </c>
      <c r="B1805">
        <v>1</v>
      </c>
      <c r="C1805">
        <v>1</v>
      </c>
      <c r="D1805" s="1">
        <v>108.33</v>
      </c>
      <c r="E1805" s="1">
        <v>108.33</v>
      </c>
      <c r="F1805" s="1">
        <v>1</v>
      </c>
    </row>
    <row r="1806" spans="1:6" x14ac:dyDescent="0.25">
      <c r="A1806" t="s">
        <v>2080</v>
      </c>
      <c r="B1806">
        <v>4</v>
      </c>
      <c r="C1806">
        <v>1</v>
      </c>
      <c r="D1806" s="1">
        <v>108.12</v>
      </c>
      <c r="E1806" s="1">
        <v>27.03</v>
      </c>
      <c r="F1806" s="1">
        <v>4</v>
      </c>
    </row>
    <row r="1807" spans="1:6" x14ac:dyDescent="0.25">
      <c r="A1807" t="s">
        <v>2322</v>
      </c>
      <c r="B1807">
        <v>3</v>
      </c>
      <c r="C1807">
        <v>2</v>
      </c>
      <c r="D1807" s="1">
        <v>108.01</v>
      </c>
      <c r="E1807" s="1">
        <v>36.003333333333337</v>
      </c>
      <c r="F1807" s="1">
        <v>1.5</v>
      </c>
    </row>
    <row r="1808" spans="1:6" x14ac:dyDescent="0.25">
      <c r="A1808" t="s">
        <v>3129</v>
      </c>
      <c r="B1808">
        <v>1</v>
      </c>
      <c r="C1808">
        <v>1</v>
      </c>
      <c r="D1808" s="1">
        <v>108</v>
      </c>
      <c r="E1808" s="1">
        <v>108</v>
      </c>
      <c r="F1808" s="1">
        <v>1</v>
      </c>
    </row>
    <row r="1809" spans="1:6" x14ac:dyDescent="0.25">
      <c r="A1809" t="s">
        <v>836</v>
      </c>
      <c r="B1809">
        <v>21</v>
      </c>
      <c r="C1809">
        <v>6</v>
      </c>
      <c r="D1809" s="1">
        <v>107.97</v>
      </c>
      <c r="E1809" s="1">
        <v>5.1414285714285715</v>
      </c>
      <c r="F1809" s="1">
        <v>3.5</v>
      </c>
    </row>
    <row r="1810" spans="1:6" x14ac:dyDescent="0.25">
      <c r="A1810" t="s">
        <v>934</v>
      </c>
      <c r="B1810">
        <v>18</v>
      </c>
      <c r="C1810">
        <v>3</v>
      </c>
      <c r="D1810" s="1">
        <v>107.82</v>
      </c>
      <c r="E1810" s="1">
        <v>5.99</v>
      </c>
      <c r="F1810" s="1">
        <v>6</v>
      </c>
    </row>
    <row r="1811" spans="1:6" x14ac:dyDescent="0.25">
      <c r="A1811" t="s">
        <v>2649</v>
      </c>
      <c r="B1811">
        <v>2</v>
      </c>
      <c r="C1811">
        <v>2</v>
      </c>
      <c r="D1811" s="1">
        <v>107.69</v>
      </c>
      <c r="E1811" s="1">
        <v>53.844999999999999</v>
      </c>
      <c r="F1811" s="1">
        <v>1</v>
      </c>
    </row>
    <row r="1812" spans="1:6" x14ac:dyDescent="0.25">
      <c r="A1812" t="s">
        <v>709</v>
      </c>
      <c r="B1812">
        <v>26</v>
      </c>
      <c r="C1812">
        <v>10</v>
      </c>
      <c r="D1812" s="1">
        <v>107.63</v>
      </c>
      <c r="E1812" s="1">
        <v>4.1396153846153849</v>
      </c>
      <c r="F1812" s="1">
        <v>2.6</v>
      </c>
    </row>
    <row r="1813" spans="1:6" x14ac:dyDescent="0.25">
      <c r="A1813" t="s">
        <v>3307</v>
      </c>
      <c r="B1813">
        <v>1</v>
      </c>
      <c r="C1813">
        <v>1</v>
      </c>
      <c r="D1813" s="1">
        <v>107.5</v>
      </c>
      <c r="E1813" s="1">
        <v>107.5</v>
      </c>
      <c r="F1813" s="1">
        <v>1</v>
      </c>
    </row>
    <row r="1814" spans="1:6" x14ac:dyDescent="0.25">
      <c r="A1814" t="s">
        <v>792</v>
      </c>
      <c r="B1814">
        <v>23</v>
      </c>
      <c r="C1814">
        <v>6</v>
      </c>
      <c r="D1814" s="1">
        <v>107.41</v>
      </c>
      <c r="E1814" s="1">
        <v>4.67</v>
      </c>
      <c r="F1814" s="1">
        <v>3.8333333333333335</v>
      </c>
    </row>
    <row r="1815" spans="1:6" x14ac:dyDescent="0.25">
      <c r="A1815" t="s">
        <v>3649</v>
      </c>
      <c r="B1815">
        <v>1</v>
      </c>
      <c r="C1815">
        <v>1</v>
      </c>
      <c r="D1815" s="1">
        <v>107.38</v>
      </c>
      <c r="E1815" s="1">
        <v>107.38</v>
      </c>
      <c r="F1815" s="1">
        <v>1</v>
      </c>
    </row>
    <row r="1816" spans="1:6" x14ac:dyDescent="0.25">
      <c r="A1816" t="s">
        <v>2727</v>
      </c>
      <c r="B1816">
        <v>2</v>
      </c>
      <c r="C1816">
        <v>2</v>
      </c>
      <c r="D1816" s="1">
        <v>107.3</v>
      </c>
      <c r="E1816" s="1">
        <v>53.65</v>
      </c>
      <c r="F1816" s="1">
        <v>1</v>
      </c>
    </row>
    <row r="1817" spans="1:6" x14ac:dyDescent="0.25">
      <c r="A1817" t="s">
        <v>1454</v>
      </c>
      <c r="B1817">
        <v>9</v>
      </c>
      <c r="C1817">
        <v>3</v>
      </c>
      <c r="D1817" s="1">
        <v>107.25</v>
      </c>
      <c r="E1817" s="1">
        <v>11.916666666666666</v>
      </c>
      <c r="F1817" s="1">
        <v>3</v>
      </c>
    </row>
    <row r="1818" spans="1:6" x14ac:dyDescent="0.25">
      <c r="A1818" t="s">
        <v>2866</v>
      </c>
      <c r="B1818">
        <v>2</v>
      </c>
      <c r="C1818">
        <v>2</v>
      </c>
      <c r="D1818" s="1">
        <v>107.24</v>
      </c>
      <c r="E1818" s="1">
        <v>53.62</v>
      </c>
      <c r="F1818" s="1">
        <v>1</v>
      </c>
    </row>
    <row r="1819" spans="1:6" x14ac:dyDescent="0.25">
      <c r="A1819" t="s">
        <v>3566</v>
      </c>
      <c r="B1819">
        <v>1</v>
      </c>
      <c r="C1819">
        <v>1</v>
      </c>
      <c r="D1819" s="1">
        <v>107.06</v>
      </c>
      <c r="E1819" s="1">
        <v>107.06</v>
      </c>
      <c r="F1819" s="1">
        <v>1</v>
      </c>
    </row>
    <row r="1820" spans="1:6" x14ac:dyDescent="0.25">
      <c r="A1820" t="s">
        <v>2332</v>
      </c>
      <c r="B1820">
        <v>3</v>
      </c>
      <c r="C1820">
        <v>2</v>
      </c>
      <c r="D1820" s="1">
        <v>106.95</v>
      </c>
      <c r="E1820" s="1">
        <v>35.65</v>
      </c>
      <c r="F1820" s="1">
        <v>1.5</v>
      </c>
    </row>
    <row r="1821" spans="1:6" x14ac:dyDescent="0.25">
      <c r="A1821" t="s">
        <v>2201</v>
      </c>
      <c r="B1821">
        <v>4</v>
      </c>
      <c r="C1821">
        <v>1</v>
      </c>
      <c r="D1821" s="1">
        <v>106.92</v>
      </c>
      <c r="E1821" s="1">
        <v>26.73</v>
      </c>
      <c r="F1821" s="1">
        <v>4</v>
      </c>
    </row>
    <row r="1822" spans="1:6" x14ac:dyDescent="0.25">
      <c r="A1822" t="s">
        <v>2352</v>
      </c>
      <c r="B1822">
        <v>3</v>
      </c>
      <c r="C1822">
        <v>3</v>
      </c>
      <c r="D1822" s="1">
        <v>106.58</v>
      </c>
      <c r="E1822" s="1">
        <v>35.526666666666664</v>
      </c>
      <c r="F1822" s="1">
        <v>1</v>
      </c>
    </row>
    <row r="1823" spans="1:6" x14ac:dyDescent="0.25">
      <c r="A1823" t="s">
        <v>1510</v>
      </c>
      <c r="B1823">
        <v>8</v>
      </c>
      <c r="C1823">
        <v>2</v>
      </c>
      <c r="D1823" s="1">
        <v>106.55</v>
      </c>
      <c r="E1823" s="1">
        <v>13.31875</v>
      </c>
      <c r="F1823" s="1">
        <v>4</v>
      </c>
    </row>
    <row r="1824" spans="1:6" x14ac:dyDescent="0.25">
      <c r="A1824" t="s">
        <v>3394</v>
      </c>
      <c r="B1824">
        <v>1</v>
      </c>
      <c r="C1824">
        <v>1</v>
      </c>
      <c r="D1824" s="1">
        <v>106.5</v>
      </c>
      <c r="E1824" s="1">
        <v>106.5</v>
      </c>
      <c r="F1824" s="1">
        <v>1</v>
      </c>
    </row>
    <row r="1825" spans="1:6" x14ac:dyDescent="0.25">
      <c r="A1825" t="s">
        <v>2497</v>
      </c>
      <c r="B1825">
        <v>3</v>
      </c>
      <c r="C1825">
        <v>1</v>
      </c>
      <c r="D1825" s="1">
        <v>106.32</v>
      </c>
      <c r="E1825" s="1">
        <v>35.44</v>
      </c>
      <c r="F1825" s="1">
        <v>3</v>
      </c>
    </row>
    <row r="1826" spans="1:6" x14ac:dyDescent="0.25">
      <c r="A1826" t="s">
        <v>2581</v>
      </c>
      <c r="B1826">
        <v>2</v>
      </c>
      <c r="C1826">
        <v>2</v>
      </c>
      <c r="D1826" s="1">
        <v>106.2</v>
      </c>
      <c r="E1826" s="1">
        <v>53.1</v>
      </c>
      <c r="F1826" s="1">
        <v>1</v>
      </c>
    </row>
    <row r="1827" spans="1:6" x14ac:dyDescent="0.25">
      <c r="A1827" t="s">
        <v>1305</v>
      </c>
      <c r="B1827">
        <v>11</v>
      </c>
      <c r="C1827">
        <v>8</v>
      </c>
      <c r="D1827" s="1">
        <v>106.15</v>
      </c>
      <c r="E1827" s="1">
        <v>9.65</v>
      </c>
      <c r="F1827" s="1">
        <v>1.375</v>
      </c>
    </row>
    <row r="1828" spans="1:6" x14ac:dyDescent="0.25">
      <c r="A1828" t="s">
        <v>155</v>
      </c>
      <c r="B1828">
        <v>159</v>
      </c>
      <c r="C1828">
        <v>6</v>
      </c>
      <c r="D1828" s="1">
        <v>106.08</v>
      </c>
      <c r="E1828" s="1">
        <v>0.6671698113207547</v>
      </c>
      <c r="F1828" s="1">
        <v>26.5</v>
      </c>
    </row>
    <row r="1829" spans="1:6" x14ac:dyDescent="0.25">
      <c r="A1829" t="s">
        <v>1915</v>
      </c>
      <c r="B1829">
        <v>5</v>
      </c>
      <c r="C1829">
        <v>4</v>
      </c>
      <c r="D1829" s="1">
        <v>106.05</v>
      </c>
      <c r="E1829" s="1">
        <v>21.21</v>
      </c>
      <c r="F1829" s="1">
        <v>1.25</v>
      </c>
    </row>
    <row r="1830" spans="1:6" x14ac:dyDescent="0.25">
      <c r="A1830" t="s">
        <v>847</v>
      </c>
      <c r="B1830">
        <v>21</v>
      </c>
      <c r="C1830">
        <v>2</v>
      </c>
      <c r="D1830" s="1">
        <v>105.84</v>
      </c>
      <c r="E1830" s="1">
        <v>5.04</v>
      </c>
      <c r="F1830" s="1">
        <v>10.5</v>
      </c>
    </row>
    <row r="1831" spans="1:6" x14ac:dyDescent="0.25">
      <c r="A1831" t="s">
        <v>2801</v>
      </c>
      <c r="B1831">
        <v>2</v>
      </c>
      <c r="C1831">
        <v>2</v>
      </c>
      <c r="D1831" s="1">
        <v>105.83</v>
      </c>
      <c r="E1831" s="1">
        <v>52.914999999999999</v>
      </c>
      <c r="F1831" s="1">
        <v>1</v>
      </c>
    </row>
    <row r="1832" spans="1:6" x14ac:dyDescent="0.25">
      <c r="A1832" t="s">
        <v>3491</v>
      </c>
      <c r="B1832">
        <v>1</v>
      </c>
      <c r="C1832">
        <v>1</v>
      </c>
      <c r="D1832" s="1">
        <v>105.66</v>
      </c>
      <c r="E1832" s="1">
        <v>105.66</v>
      </c>
      <c r="F1832" s="1">
        <v>1</v>
      </c>
    </row>
    <row r="1833" spans="1:6" x14ac:dyDescent="0.25">
      <c r="A1833" t="s">
        <v>2751</v>
      </c>
      <c r="B1833">
        <v>2</v>
      </c>
      <c r="C1833">
        <v>2</v>
      </c>
      <c r="D1833" s="1">
        <v>105.56</v>
      </c>
      <c r="E1833" s="1">
        <v>52.78</v>
      </c>
      <c r="F1833" s="1">
        <v>1</v>
      </c>
    </row>
    <row r="1834" spans="1:6" x14ac:dyDescent="0.25">
      <c r="A1834" t="s">
        <v>2857</v>
      </c>
      <c r="B1834">
        <v>2</v>
      </c>
      <c r="C1834">
        <v>2</v>
      </c>
      <c r="D1834" s="1">
        <v>105.34</v>
      </c>
      <c r="E1834" s="1">
        <v>52.67</v>
      </c>
      <c r="F1834" s="1">
        <v>1</v>
      </c>
    </row>
    <row r="1835" spans="1:6" x14ac:dyDescent="0.25">
      <c r="A1835" t="s">
        <v>3781</v>
      </c>
      <c r="B1835">
        <v>1</v>
      </c>
      <c r="C1835">
        <v>1</v>
      </c>
      <c r="D1835" s="1">
        <v>105.27</v>
      </c>
      <c r="E1835" s="1">
        <v>105.27</v>
      </c>
      <c r="F1835" s="1">
        <v>1</v>
      </c>
    </row>
    <row r="1836" spans="1:6" x14ac:dyDescent="0.25">
      <c r="A1836" t="s">
        <v>1939</v>
      </c>
      <c r="B1836">
        <v>5</v>
      </c>
      <c r="C1836">
        <v>3</v>
      </c>
      <c r="D1836" s="1">
        <v>105.2</v>
      </c>
      <c r="E1836" s="1">
        <v>21.04</v>
      </c>
      <c r="F1836" s="1">
        <v>1.6666666666666667</v>
      </c>
    </row>
    <row r="1837" spans="1:6" x14ac:dyDescent="0.25">
      <c r="A1837" t="s">
        <v>2353</v>
      </c>
      <c r="B1837">
        <v>3</v>
      </c>
      <c r="C1837">
        <v>3</v>
      </c>
      <c r="D1837" s="1">
        <v>105.16</v>
      </c>
      <c r="E1837" s="1">
        <v>35.053333333333335</v>
      </c>
      <c r="F1837" s="1">
        <v>1</v>
      </c>
    </row>
    <row r="1838" spans="1:6" x14ac:dyDescent="0.25">
      <c r="A1838" t="s">
        <v>2354</v>
      </c>
      <c r="B1838">
        <v>3</v>
      </c>
      <c r="C1838">
        <v>3</v>
      </c>
      <c r="D1838" s="1">
        <v>105.16</v>
      </c>
      <c r="E1838" s="1">
        <v>35.053333333333335</v>
      </c>
      <c r="F1838" s="1">
        <v>1</v>
      </c>
    </row>
    <row r="1839" spans="1:6" x14ac:dyDescent="0.25">
      <c r="A1839" t="s">
        <v>818</v>
      </c>
      <c r="B1839">
        <v>22</v>
      </c>
      <c r="C1839">
        <v>7</v>
      </c>
      <c r="D1839" s="1">
        <v>105.02</v>
      </c>
      <c r="E1839" s="1">
        <v>4.7736363636363635</v>
      </c>
      <c r="F1839" s="1">
        <v>3.1428571428571428</v>
      </c>
    </row>
    <row r="1840" spans="1:6" x14ac:dyDescent="0.25">
      <c r="A1840" t="s">
        <v>1241</v>
      </c>
      <c r="B1840">
        <v>12</v>
      </c>
      <c r="C1840">
        <v>1</v>
      </c>
      <c r="D1840" s="1">
        <v>105</v>
      </c>
      <c r="E1840" s="1">
        <v>8.75</v>
      </c>
      <c r="F1840" s="1">
        <v>12</v>
      </c>
    </row>
    <row r="1841" spans="1:6" x14ac:dyDescent="0.25">
      <c r="A1841" t="s">
        <v>537</v>
      </c>
      <c r="B1841">
        <v>38</v>
      </c>
      <c r="C1841">
        <v>4</v>
      </c>
      <c r="D1841" s="1">
        <v>104.88</v>
      </c>
      <c r="E1841" s="1">
        <v>2.76</v>
      </c>
      <c r="F1841" s="1">
        <v>9.5</v>
      </c>
    </row>
    <row r="1842" spans="1:6" x14ac:dyDescent="0.25">
      <c r="A1842" t="s">
        <v>3281</v>
      </c>
      <c r="B1842">
        <v>1</v>
      </c>
      <c r="C1842">
        <v>1</v>
      </c>
      <c r="D1842" s="1">
        <v>104.75</v>
      </c>
      <c r="E1842" s="1">
        <v>104.75</v>
      </c>
      <c r="F1842" s="1">
        <v>1</v>
      </c>
    </row>
    <row r="1843" spans="1:6" x14ac:dyDescent="0.25">
      <c r="A1843" t="s">
        <v>1449</v>
      </c>
      <c r="B1843">
        <v>9</v>
      </c>
      <c r="C1843">
        <v>3</v>
      </c>
      <c r="D1843" s="1">
        <v>104.58</v>
      </c>
      <c r="E1843" s="1">
        <v>11.62</v>
      </c>
      <c r="F1843" s="1">
        <v>3</v>
      </c>
    </row>
    <row r="1844" spans="1:6" x14ac:dyDescent="0.25">
      <c r="A1844" t="s">
        <v>1647</v>
      </c>
      <c r="B1844">
        <v>7</v>
      </c>
      <c r="C1844">
        <v>3</v>
      </c>
      <c r="D1844" s="1">
        <v>104.49</v>
      </c>
      <c r="E1844" s="1">
        <v>14.927142857142856</v>
      </c>
      <c r="F1844" s="1">
        <v>2.3333333333333335</v>
      </c>
    </row>
    <row r="1845" spans="1:6" x14ac:dyDescent="0.25">
      <c r="A1845" t="s">
        <v>1821</v>
      </c>
      <c r="B1845">
        <v>6</v>
      </c>
      <c r="C1845">
        <v>6</v>
      </c>
      <c r="D1845" s="1">
        <v>104.4</v>
      </c>
      <c r="E1845" s="1">
        <v>17.399999999999999</v>
      </c>
      <c r="F1845" s="1">
        <v>1</v>
      </c>
    </row>
    <row r="1846" spans="1:6" x14ac:dyDescent="0.25">
      <c r="A1846" t="s">
        <v>3293</v>
      </c>
      <c r="B1846">
        <v>1</v>
      </c>
      <c r="C1846">
        <v>1</v>
      </c>
      <c r="D1846" s="1">
        <v>104.25</v>
      </c>
      <c r="E1846" s="1">
        <v>104.25</v>
      </c>
      <c r="F1846" s="1">
        <v>1</v>
      </c>
    </row>
    <row r="1847" spans="1:6" x14ac:dyDescent="0.25">
      <c r="A1847" t="s">
        <v>2862</v>
      </c>
      <c r="B1847">
        <v>2</v>
      </c>
      <c r="C1847">
        <v>1</v>
      </c>
      <c r="D1847" s="1">
        <v>103.98</v>
      </c>
      <c r="E1847" s="1">
        <v>51.99</v>
      </c>
      <c r="F1847" s="1">
        <v>2</v>
      </c>
    </row>
    <row r="1848" spans="1:6" x14ac:dyDescent="0.25">
      <c r="A1848" t="s">
        <v>1639</v>
      </c>
      <c r="B1848">
        <v>7</v>
      </c>
      <c r="C1848">
        <v>1</v>
      </c>
      <c r="D1848" s="1">
        <v>103.88</v>
      </c>
      <c r="E1848" s="1">
        <v>14.84</v>
      </c>
      <c r="F1848" s="1">
        <v>7</v>
      </c>
    </row>
    <row r="1849" spans="1:6" x14ac:dyDescent="0.25">
      <c r="A1849" t="s">
        <v>648</v>
      </c>
      <c r="B1849">
        <v>30</v>
      </c>
      <c r="C1849">
        <v>5</v>
      </c>
      <c r="D1849" s="1">
        <v>103.74</v>
      </c>
      <c r="E1849" s="1">
        <v>3.4580000000000002</v>
      </c>
      <c r="F1849" s="1">
        <v>6</v>
      </c>
    </row>
    <row r="1850" spans="1:6" x14ac:dyDescent="0.25">
      <c r="A1850" t="s">
        <v>1217</v>
      </c>
      <c r="B1850">
        <v>12</v>
      </c>
      <c r="C1850">
        <v>3</v>
      </c>
      <c r="D1850" s="1">
        <v>103.68</v>
      </c>
      <c r="E1850" s="1">
        <v>8.64</v>
      </c>
      <c r="F1850" s="1">
        <v>4</v>
      </c>
    </row>
    <row r="1851" spans="1:6" x14ac:dyDescent="0.25">
      <c r="A1851" t="s">
        <v>3439</v>
      </c>
      <c r="B1851">
        <v>1</v>
      </c>
      <c r="C1851">
        <v>1</v>
      </c>
      <c r="D1851" s="1">
        <v>103.5</v>
      </c>
      <c r="E1851" s="1">
        <v>103.5</v>
      </c>
      <c r="F1851" s="1">
        <v>1</v>
      </c>
    </row>
    <row r="1852" spans="1:6" x14ac:dyDescent="0.25">
      <c r="A1852" t="s">
        <v>3440</v>
      </c>
      <c r="B1852">
        <v>1</v>
      </c>
      <c r="C1852">
        <v>1</v>
      </c>
      <c r="D1852" s="1">
        <v>103.5</v>
      </c>
      <c r="E1852" s="1">
        <v>103.5</v>
      </c>
      <c r="F1852" s="1">
        <v>1</v>
      </c>
    </row>
    <row r="1853" spans="1:6" x14ac:dyDescent="0.25">
      <c r="A1853" t="s">
        <v>3441</v>
      </c>
      <c r="B1853">
        <v>1</v>
      </c>
      <c r="C1853">
        <v>1</v>
      </c>
      <c r="D1853" s="1">
        <v>103.5</v>
      </c>
      <c r="E1853" s="1">
        <v>103.5</v>
      </c>
      <c r="F1853" s="1">
        <v>1</v>
      </c>
    </row>
    <row r="1854" spans="1:6" x14ac:dyDescent="0.25">
      <c r="A1854" t="s">
        <v>3442</v>
      </c>
      <c r="B1854">
        <v>1</v>
      </c>
      <c r="C1854">
        <v>1</v>
      </c>
      <c r="D1854" s="1">
        <v>103.5</v>
      </c>
      <c r="E1854" s="1">
        <v>103.5</v>
      </c>
      <c r="F1854" s="1">
        <v>1</v>
      </c>
    </row>
    <row r="1855" spans="1:6" x14ac:dyDescent="0.25">
      <c r="A1855" t="s">
        <v>3443</v>
      </c>
      <c r="B1855">
        <v>1</v>
      </c>
      <c r="C1855">
        <v>1</v>
      </c>
      <c r="D1855" s="1">
        <v>103.5</v>
      </c>
      <c r="E1855" s="1">
        <v>103.5</v>
      </c>
      <c r="F1855" s="1">
        <v>1</v>
      </c>
    </row>
    <row r="1856" spans="1:6" x14ac:dyDescent="0.25">
      <c r="A1856" t="s">
        <v>3444</v>
      </c>
      <c r="B1856">
        <v>1</v>
      </c>
      <c r="C1856">
        <v>1</v>
      </c>
      <c r="D1856" s="1">
        <v>103.5</v>
      </c>
      <c r="E1856" s="1">
        <v>103.5</v>
      </c>
      <c r="F1856" s="1">
        <v>1</v>
      </c>
    </row>
    <row r="1857" spans="1:6" x14ac:dyDescent="0.25">
      <c r="A1857" t="s">
        <v>2898</v>
      </c>
      <c r="B1857">
        <v>2</v>
      </c>
      <c r="C1857">
        <v>2</v>
      </c>
      <c r="D1857" s="1">
        <v>103.44</v>
      </c>
      <c r="E1857" s="1">
        <v>51.72</v>
      </c>
      <c r="F1857" s="1">
        <v>1</v>
      </c>
    </row>
    <row r="1858" spans="1:6" x14ac:dyDescent="0.25">
      <c r="A1858" t="s">
        <v>2059</v>
      </c>
      <c r="B1858">
        <v>4</v>
      </c>
      <c r="C1858">
        <v>2</v>
      </c>
      <c r="D1858" s="1">
        <v>103.35</v>
      </c>
      <c r="E1858" s="1">
        <v>25.837499999999999</v>
      </c>
      <c r="F1858" s="1">
        <v>2</v>
      </c>
    </row>
    <row r="1859" spans="1:6" x14ac:dyDescent="0.25">
      <c r="A1859" t="s">
        <v>893</v>
      </c>
      <c r="B1859">
        <v>19</v>
      </c>
      <c r="C1859">
        <v>2</v>
      </c>
      <c r="D1859" s="1">
        <v>103.17</v>
      </c>
      <c r="E1859" s="1">
        <v>5.43</v>
      </c>
      <c r="F1859" s="1">
        <v>9.5</v>
      </c>
    </row>
    <row r="1860" spans="1:6" x14ac:dyDescent="0.25">
      <c r="A1860" t="s">
        <v>2108</v>
      </c>
      <c r="B1860">
        <v>4</v>
      </c>
      <c r="C1860">
        <v>3</v>
      </c>
      <c r="D1860" s="1">
        <v>103.14</v>
      </c>
      <c r="E1860" s="1">
        <v>25.785</v>
      </c>
      <c r="F1860" s="1">
        <v>1.3333333333333333</v>
      </c>
    </row>
    <row r="1861" spans="1:6" x14ac:dyDescent="0.25">
      <c r="A1861" t="s">
        <v>2474</v>
      </c>
      <c r="B1861">
        <v>3</v>
      </c>
      <c r="C1861">
        <v>2</v>
      </c>
      <c r="D1861" s="1">
        <v>102.9</v>
      </c>
      <c r="E1861" s="1">
        <v>34.299999999999997</v>
      </c>
      <c r="F1861" s="1">
        <v>1.5</v>
      </c>
    </row>
    <row r="1862" spans="1:6" x14ac:dyDescent="0.25">
      <c r="A1862" t="s">
        <v>1661</v>
      </c>
      <c r="B1862">
        <v>7</v>
      </c>
      <c r="C1862">
        <v>2</v>
      </c>
      <c r="D1862" s="1">
        <v>102.83</v>
      </c>
      <c r="E1862" s="1">
        <v>14.69</v>
      </c>
      <c r="F1862" s="1">
        <v>3.5</v>
      </c>
    </row>
    <row r="1863" spans="1:6" x14ac:dyDescent="0.25">
      <c r="A1863" t="s">
        <v>2743</v>
      </c>
      <c r="B1863">
        <v>2</v>
      </c>
      <c r="C1863">
        <v>2</v>
      </c>
      <c r="D1863" s="1">
        <v>102.81</v>
      </c>
      <c r="E1863" s="1">
        <v>51.405000000000001</v>
      </c>
      <c r="F1863" s="1">
        <v>1</v>
      </c>
    </row>
    <row r="1864" spans="1:6" x14ac:dyDescent="0.25">
      <c r="A1864" t="s">
        <v>1005</v>
      </c>
      <c r="B1864">
        <v>16</v>
      </c>
      <c r="C1864">
        <v>7</v>
      </c>
      <c r="D1864" s="1">
        <v>102.76</v>
      </c>
      <c r="E1864" s="1">
        <v>6.4225000000000003</v>
      </c>
      <c r="F1864" s="1">
        <v>2.2857142857142856</v>
      </c>
    </row>
    <row r="1865" spans="1:6" x14ac:dyDescent="0.25">
      <c r="A1865" t="s">
        <v>3417</v>
      </c>
      <c r="B1865">
        <v>1</v>
      </c>
      <c r="C1865">
        <v>1</v>
      </c>
      <c r="D1865" s="1">
        <v>102.7</v>
      </c>
      <c r="E1865" s="1">
        <v>102.7</v>
      </c>
      <c r="F1865" s="1">
        <v>1</v>
      </c>
    </row>
    <row r="1866" spans="1:6" x14ac:dyDescent="0.25">
      <c r="A1866" t="s">
        <v>3484</v>
      </c>
      <c r="B1866">
        <v>1</v>
      </c>
      <c r="C1866">
        <v>1</v>
      </c>
      <c r="D1866" s="1">
        <v>102.5</v>
      </c>
      <c r="E1866" s="1">
        <v>102.5</v>
      </c>
      <c r="F1866" s="1">
        <v>1</v>
      </c>
    </row>
    <row r="1867" spans="1:6" x14ac:dyDescent="0.25">
      <c r="A1867" t="s">
        <v>554</v>
      </c>
      <c r="B1867">
        <v>37</v>
      </c>
      <c r="C1867">
        <v>3</v>
      </c>
      <c r="D1867" s="1">
        <v>102.46</v>
      </c>
      <c r="E1867" s="1">
        <v>2.7691891891891891</v>
      </c>
      <c r="F1867" s="1">
        <v>12.333333333333334</v>
      </c>
    </row>
    <row r="1868" spans="1:6" x14ac:dyDescent="0.25">
      <c r="A1868" t="s">
        <v>1362</v>
      </c>
      <c r="B1868">
        <v>10</v>
      </c>
      <c r="C1868">
        <v>2</v>
      </c>
      <c r="D1868" s="1">
        <v>102.4</v>
      </c>
      <c r="E1868" s="1">
        <v>10.24</v>
      </c>
      <c r="F1868" s="1">
        <v>5</v>
      </c>
    </row>
    <row r="1869" spans="1:6" x14ac:dyDescent="0.25">
      <c r="A1869" t="s">
        <v>1106</v>
      </c>
      <c r="B1869">
        <v>14</v>
      </c>
      <c r="C1869">
        <v>2</v>
      </c>
      <c r="D1869" s="1">
        <v>102.34</v>
      </c>
      <c r="E1869" s="1">
        <v>7.31</v>
      </c>
      <c r="F1869" s="1">
        <v>7</v>
      </c>
    </row>
    <row r="1870" spans="1:6" x14ac:dyDescent="0.25">
      <c r="A1870" t="s">
        <v>2415</v>
      </c>
      <c r="B1870">
        <v>3</v>
      </c>
      <c r="C1870">
        <v>1</v>
      </c>
      <c r="D1870" s="1">
        <v>102.24</v>
      </c>
      <c r="E1870" s="1">
        <v>34.08</v>
      </c>
      <c r="F1870" s="1">
        <v>3</v>
      </c>
    </row>
    <row r="1871" spans="1:6" x14ac:dyDescent="0.25">
      <c r="A1871" t="s">
        <v>2000</v>
      </c>
      <c r="B1871">
        <v>5</v>
      </c>
      <c r="C1871">
        <v>2</v>
      </c>
      <c r="D1871" s="1">
        <v>102.03</v>
      </c>
      <c r="E1871" s="1">
        <v>20.405999999999999</v>
      </c>
      <c r="F1871" s="1">
        <v>2.5</v>
      </c>
    </row>
    <row r="1872" spans="1:6" x14ac:dyDescent="0.25">
      <c r="A1872" t="s">
        <v>2956</v>
      </c>
      <c r="B1872">
        <v>2</v>
      </c>
      <c r="C1872">
        <v>1</v>
      </c>
      <c r="D1872" s="1">
        <v>101.42</v>
      </c>
      <c r="E1872" s="1">
        <v>50.71</v>
      </c>
      <c r="F1872" s="1">
        <v>2</v>
      </c>
    </row>
    <row r="1873" spans="1:6" x14ac:dyDescent="0.25">
      <c r="A1873" t="s">
        <v>968</v>
      </c>
      <c r="B1873">
        <v>17</v>
      </c>
      <c r="C1873">
        <v>6</v>
      </c>
      <c r="D1873" s="1">
        <v>101.41</v>
      </c>
      <c r="E1873" s="1">
        <v>5.9652941176470593</v>
      </c>
      <c r="F1873" s="1">
        <v>2.8333333333333335</v>
      </c>
    </row>
    <row r="1874" spans="1:6" x14ac:dyDescent="0.25">
      <c r="A1874" t="s">
        <v>1592</v>
      </c>
      <c r="B1874">
        <v>7</v>
      </c>
      <c r="C1874">
        <v>7</v>
      </c>
      <c r="D1874" s="1">
        <v>101.12</v>
      </c>
      <c r="E1874" s="1">
        <v>14.445714285714285</v>
      </c>
      <c r="F1874" s="1">
        <v>1</v>
      </c>
    </row>
    <row r="1875" spans="1:6" x14ac:dyDescent="0.25">
      <c r="A1875" t="s">
        <v>1930</v>
      </c>
      <c r="B1875">
        <v>5</v>
      </c>
      <c r="C1875">
        <v>5</v>
      </c>
      <c r="D1875" s="1">
        <v>101.06</v>
      </c>
      <c r="E1875" s="1">
        <v>20.212</v>
      </c>
      <c r="F1875" s="1">
        <v>1</v>
      </c>
    </row>
    <row r="1876" spans="1:6" x14ac:dyDescent="0.25">
      <c r="A1876" t="s">
        <v>2905</v>
      </c>
      <c r="B1876">
        <v>2</v>
      </c>
      <c r="C1876">
        <v>1</v>
      </c>
      <c r="D1876" s="1">
        <v>100.84</v>
      </c>
      <c r="E1876" s="1">
        <v>50.42</v>
      </c>
      <c r="F1876" s="1">
        <v>2</v>
      </c>
    </row>
    <row r="1877" spans="1:6" x14ac:dyDescent="0.25">
      <c r="A1877" t="s">
        <v>1256</v>
      </c>
      <c r="B1877">
        <v>12</v>
      </c>
      <c r="C1877">
        <v>2</v>
      </c>
      <c r="D1877" s="1">
        <v>100.8</v>
      </c>
      <c r="E1877" s="1">
        <v>8.4</v>
      </c>
      <c r="F1877" s="1">
        <v>6</v>
      </c>
    </row>
    <row r="1878" spans="1:6" x14ac:dyDescent="0.25">
      <c r="A1878" t="s">
        <v>2749</v>
      </c>
      <c r="B1878">
        <v>2</v>
      </c>
      <c r="C1878">
        <v>2</v>
      </c>
      <c r="D1878" s="1">
        <v>100.76</v>
      </c>
      <c r="E1878" s="1">
        <v>50.38</v>
      </c>
      <c r="F1878" s="1">
        <v>1</v>
      </c>
    </row>
    <row r="1879" spans="1:6" x14ac:dyDescent="0.25">
      <c r="A1879" t="s">
        <v>2750</v>
      </c>
      <c r="B1879">
        <v>2</v>
      </c>
      <c r="C1879">
        <v>2</v>
      </c>
      <c r="D1879" s="1">
        <v>100.76</v>
      </c>
      <c r="E1879" s="1">
        <v>50.38</v>
      </c>
      <c r="F1879" s="1">
        <v>1</v>
      </c>
    </row>
    <row r="1880" spans="1:6" x14ac:dyDescent="0.25">
      <c r="A1880" t="s">
        <v>1011</v>
      </c>
      <c r="B1880">
        <v>16</v>
      </c>
      <c r="C1880">
        <v>5</v>
      </c>
      <c r="D1880" s="1">
        <v>100.74</v>
      </c>
      <c r="E1880" s="1">
        <v>6.2962499999999997</v>
      </c>
      <c r="F1880" s="1">
        <v>3.2</v>
      </c>
    </row>
    <row r="1881" spans="1:6" x14ac:dyDescent="0.25">
      <c r="A1881" t="s">
        <v>1260</v>
      </c>
      <c r="B1881">
        <v>11</v>
      </c>
      <c r="C1881">
        <v>3</v>
      </c>
      <c r="D1881" s="1">
        <v>100.66</v>
      </c>
      <c r="E1881" s="1">
        <v>9.1509090909090922</v>
      </c>
      <c r="F1881" s="1">
        <v>3.6666666666666665</v>
      </c>
    </row>
    <row r="1882" spans="1:6" x14ac:dyDescent="0.25">
      <c r="A1882" t="s">
        <v>1261</v>
      </c>
      <c r="B1882">
        <v>11</v>
      </c>
      <c r="C1882">
        <v>2</v>
      </c>
      <c r="D1882" s="1">
        <v>100.66</v>
      </c>
      <c r="E1882" s="1">
        <v>9.1509090909090922</v>
      </c>
      <c r="F1882" s="1">
        <v>5.5</v>
      </c>
    </row>
    <row r="1883" spans="1:6" x14ac:dyDescent="0.25">
      <c r="A1883" t="s">
        <v>862</v>
      </c>
      <c r="B1883">
        <v>20</v>
      </c>
      <c r="C1883">
        <v>11</v>
      </c>
      <c r="D1883" s="1">
        <v>100.64</v>
      </c>
      <c r="E1883" s="1">
        <v>5.032</v>
      </c>
      <c r="F1883" s="1">
        <v>1.8181818181818181</v>
      </c>
    </row>
    <row r="1884" spans="1:6" x14ac:dyDescent="0.25">
      <c r="A1884" t="s">
        <v>858</v>
      </c>
      <c r="B1884">
        <v>20</v>
      </c>
      <c r="C1884">
        <v>1</v>
      </c>
      <c r="D1884" s="1">
        <v>100.6</v>
      </c>
      <c r="E1884" s="1">
        <v>5.03</v>
      </c>
      <c r="F1884" s="1">
        <v>20</v>
      </c>
    </row>
    <row r="1885" spans="1:6" x14ac:dyDescent="0.25">
      <c r="A1885" t="s">
        <v>169</v>
      </c>
      <c r="B1885">
        <v>150</v>
      </c>
      <c r="C1885">
        <v>2</v>
      </c>
      <c r="D1885" s="1">
        <v>100.5</v>
      </c>
      <c r="E1885" s="1">
        <v>0.67</v>
      </c>
      <c r="F1885" s="1">
        <v>75</v>
      </c>
    </row>
    <row r="1886" spans="1:6" x14ac:dyDescent="0.25">
      <c r="A1886" t="s">
        <v>2563</v>
      </c>
      <c r="B1886">
        <v>2</v>
      </c>
      <c r="C1886">
        <v>1</v>
      </c>
      <c r="D1886" s="1">
        <v>100.4</v>
      </c>
      <c r="E1886" s="1">
        <v>50.2</v>
      </c>
      <c r="F1886" s="1">
        <v>2</v>
      </c>
    </row>
    <row r="1887" spans="1:6" x14ac:dyDescent="0.25">
      <c r="A1887" t="s">
        <v>3877</v>
      </c>
      <c r="B1887">
        <v>1</v>
      </c>
      <c r="C1887">
        <v>1</v>
      </c>
      <c r="D1887" s="1">
        <v>100.34</v>
      </c>
      <c r="E1887" s="1">
        <v>100.34</v>
      </c>
      <c r="F1887" s="1">
        <v>1</v>
      </c>
    </row>
    <row r="1888" spans="1:6" x14ac:dyDescent="0.25">
      <c r="A1888" t="s">
        <v>87</v>
      </c>
      <c r="B1888">
        <v>263</v>
      </c>
      <c r="C1888">
        <v>13</v>
      </c>
      <c r="D1888" s="1">
        <v>100.14</v>
      </c>
      <c r="E1888" s="1">
        <v>0.38076045627376426</v>
      </c>
      <c r="F1888" s="1">
        <v>20.23076923076923</v>
      </c>
    </row>
    <row r="1889" spans="1:6" x14ac:dyDescent="0.25">
      <c r="A1889" t="s">
        <v>564</v>
      </c>
      <c r="B1889">
        <v>36</v>
      </c>
      <c r="C1889">
        <v>2</v>
      </c>
      <c r="D1889" s="1">
        <v>100.12</v>
      </c>
      <c r="E1889" s="1">
        <v>2.7811111111111111</v>
      </c>
      <c r="F1889" s="1">
        <v>18</v>
      </c>
    </row>
    <row r="1890" spans="1:6" x14ac:dyDescent="0.25">
      <c r="A1890" t="s">
        <v>320</v>
      </c>
      <c r="B1890">
        <v>70</v>
      </c>
      <c r="C1890">
        <v>2</v>
      </c>
      <c r="D1890" s="1">
        <v>100.1</v>
      </c>
      <c r="E1890" s="1">
        <v>1.43</v>
      </c>
      <c r="F1890" s="1">
        <v>35</v>
      </c>
    </row>
    <row r="1891" spans="1:6" x14ac:dyDescent="0.25">
      <c r="A1891" t="s">
        <v>1894</v>
      </c>
      <c r="B1891">
        <v>5</v>
      </c>
      <c r="C1891">
        <v>4</v>
      </c>
      <c r="D1891" s="1">
        <v>100</v>
      </c>
      <c r="E1891" s="1">
        <v>20</v>
      </c>
      <c r="F1891" s="1">
        <v>1.25</v>
      </c>
    </row>
    <row r="1892" spans="1:6" x14ac:dyDescent="0.25">
      <c r="A1892" t="s">
        <v>3157</v>
      </c>
      <c r="B1892">
        <v>1</v>
      </c>
      <c r="C1892">
        <v>1</v>
      </c>
      <c r="D1892" s="1">
        <v>100</v>
      </c>
      <c r="E1892" s="1">
        <v>100</v>
      </c>
      <c r="F1892" s="1">
        <v>1</v>
      </c>
    </row>
    <row r="1893" spans="1:6" x14ac:dyDescent="0.25">
      <c r="A1893" t="s">
        <v>1160</v>
      </c>
      <c r="B1893">
        <v>13</v>
      </c>
      <c r="C1893">
        <v>5</v>
      </c>
      <c r="D1893" s="1">
        <v>99.92</v>
      </c>
      <c r="E1893" s="1">
        <v>7.6861538461538457</v>
      </c>
      <c r="F1893" s="1">
        <v>2.6</v>
      </c>
    </row>
    <row r="1894" spans="1:6" x14ac:dyDescent="0.25">
      <c r="A1894" t="s">
        <v>3616</v>
      </c>
      <c r="B1894">
        <v>1</v>
      </c>
      <c r="C1894">
        <v>1</v>
      </c>
      <c r="D1894" s="1">
        <v>99.92</v>
      </c>
      <c r="E1894" s="1">
        <v>99.92</v>
      </c>
      <c r="F1894" s="1">
        <v>1</v>
      </c>
    </row>
    <row r="1895" spans="1:6" x14ac:dyDescent="0.25">
      <c r="A1895" t="s">
        <v>2355</v>
      </c>
      <c r="B1895">
        <v>3</v>
      </c>
      <c r="C1895">
        <v>3</v>
      </c>
      <c r="D1895" s="1">
        <v>99.72</v>
      </c>
      <c r="E1895" s="1">
        <v>33.24</v>
      </c>
      <c r="F1895" s="1">
        <v>1</v>
      </c>
    </row>
    <row r="1896" spans="1:6" x14ac:dyDescent="0.25">
      <c r="A1896" t="s">
        <v>2357</v>
      </c>
      <c r="B1896">
        <v>3</v>
      </c>
      <c r="C1896">
        <v>2</v>
      </c>
      <c r="D1896" s="1">
        <v>99.67</v>
      </c>
      <c r="E1896" s="1">
        <v>33.223333333333329</v>
      </c>
      <c r="F1896" s="1">
        <v>1.5</v>
      </c>
    </row>
    <row r="1897" spans="1:6" x14ac:dyDescent="0.25">
      <c r="A1897" t="s">
        <v>969</v>
      </c>
      <c r="B1897">
        <v>17</v>
      </c>
      <c r="C1897">
        <v>5</v>
      </c>
      <c r="D1897" s="1">
        <v>99.56</v>
      </c>
      <c r="E1897" s="1">
        <v>5.8564705882352941</v>
      </c>
      <c r="F1897" s="1">
        <v>3.4</v>
      </c>
    </row>
    <row r="1898" spans="1:6" x14ac:dyDescent="0.25">
      <c r="A1898" t="s">
        <v>3438</v>
      </c>
      <c r="B1898">
        <v>1</v>
      </c>
      <c r="C1898">
        <v>1</v>
      </c>
      <c r="D1898" s="1">
        <v>99.5</v>
      </c>
      <c r="E1898" s="1">
        <v>99.5</v>
      </c>
      <c r="F1898" s="1">
        <v>1</v>
      </c>
    </row>
    <row r="1899" spans="1:6" x14ac:dyDescent="0.25">
      <c r="A1899" t="s">
        <v>246</v>
      </c>
      <c r="B1899">
        <v>91</v>
      </c>
      <c r="C1899">
        <v>6</v>
      </c>
      <c r="D1899" s="1">
        <v>99.19</v>
      </c>
      <c r="E1899" s="1">
        <v>1.0900000000000001</v>
      </c>
      <c r="F1899" s="1">
        <v>15.166666666666666</v>
      </c>
    </row>
    <row r="1900" spans="1:6" x14ac:dyDescent="0.25">
      <c r="A1900" t="s">
        <v>1015</v>
      </c>
      <c r="B1900">
        <v>16</v>
      </c>
      <c r="C1900">
        <v>3</v>
      </c>
      <c r="D1900" s="1">
        <v>99.02</v>
      </c>
      <c r="E1900" s="1">
        <v>6.1887499999999998</v>
      </c>
      <c r="F1900" s="1">
        <v>5.333333333333333</v>
      </c>
    </row>
    <row r="1901" spans="1:6" x14ac:dyDescent="0.25">
      <c r="A1901" t="s">
        <v>1379</v>
      </c>
      <c r="B1901">
        <v>10</v>
      </c>
      <c r="C1901">
        <v>2</v>
      </c>
      <c r="D1901" s="1">
        <v>99</v>
      </c>
      <c r="E1901" s="1">
        <v>9.9</v>
      </c>
      <c r="F1901" s="1">
        <v>5</v>
      </c>
    </row>
    <row r="1902" spans="1:6" x14ac:dyDescent="0.25">
      <c r="A1902" t="s">
        <v>1383</v>
      </c>
      <c r="B1902">
        <v>10</v>
      </c>
      <c r="C1902">
        <v>1</v>
      </c>
      <c r="D1902" s="1">
        <v>99</v>
      </c>
      <c r="E1902" s="1">
        <v>9.9</v>
      </c>
      <c r="F1902" s="1">
        <v>10</v>
      </c>
    </row>
    <row r="1903" spans="1:6" x14ac:dyDescent="0.25">
      <c r="A1903" t="s">
        <v>2019</v>
      </c>
      <c r="B1903">
        <v>5</v>
      </c>
      <c r="C1903">
        <v>2</v>
      </c>
      <c r="D1903" s="1">
        <v>99</v>
      </c>
      <c r="E1903" s="1">
        <v>19.8</v>
      </c>
      <c r="F1903" s="1">
        <v>2.5</v>
      </c>
    </row>
    <row r="1904" spans="1:6" x14ac:dyDescent="0.25">
      <c r="A1904" t="s">
        <v>3327</v>
      </c>
      <c r="B1904">
        <v>1</v>
      </c>
      <c r="C1904">
        <v>1</v>
      </c>
      <c r="D1904" s="1">
        <v>98.9</v>
      </c>
      <c r="E1904" s="1">
        <v>98.9</v>
      </c>
      <c r="F1904" s="1">
        <v>1</v>
      </c>
    </row>
    <row r="1905" spans="1:6" x14ac:dyDescent="0.25">
      <c r="A1905" t="s">
        <v>3555</v>
      </c>
      <c r="B1905">
        <v>1</v>
      </c>
      <c r="C1905">
        <v>1</v>
      </c>
      <c r="D1905" s="1">
        <v>98.75</v>
      </c>
      <c r="E1905" s="1">
        <v>98.75</v>
      </c>
      <c r="F1905" s="1">
        <v>1</v>
      </c>
    </row>
    <row r="1906" spans="1:6" x14ac:dyDescent="0.25">
      <c r="A1906" t="s">
        <v>3562</v>
      </c>
      <c r="B1906">
        <v>1</v>
      </c>
      <c r="C1906">
        <v>1</v>
      </c>
      <c r="D1906" s="1">
        <v>98.75</v>
      </c>
      <c r="E1906" s="1">
        <v>98.75</v>
      </c>
      <c r="F1906" s="1">
        <v>1</v>
      </c>
    </row>
    <row r="1907" spans="1:6" x14ac:dyDescent="0.25">
      <c r="A1907" t="s">
        <v>79</v>
      </c>
      <c r="B1907">
        <v>274</v>
      </c>
      <c r="C1907">
        <v>4</v>
      </c>
      <c r="D1907" s="1">
        <v>98.64</v>
      </c>
      <c r="E1907" s="1">
        <v>0.36</v>
      </c>
      <c r="F1907" s="1">
        <v>68.5</v>
      </c>
    </row>
    <row r="1908" spans="1:6" x14ac:dyDescent="0.25">
      <c r="A1908" t="s">
        <v>824</v>
      </c>
      <c r="B1908">
        <v>22</v>
      </c>
      <c r="C1908">
        <v>2</v>
      </c>
      <c r="D1908" s="1">
        <v>98.64</v>
      </c>
      <c r="E1908" s="1">
        <v>4.4836363636363634</v>
      </c>
      <c r="F1908" s="1">
        <v>11</v>
      </c>
    </row>
    <row r="1909" spans="1:6" x14ac:dyDescent="0.25">
      <c r="A1909" t="s">
        <v>2681</v>
      </c>
      <c r="B1909">
        <v>2</v>
      </c>
      <c r="C1909">
        <v>1</v>
      </c>
      <c r="D1909" s="1">
        <v>98.58</v>
      </c>
      <c r="E1909" s="1">
        <v>49.29</v>
      </c>
      <c r="F1909" s="1">
        <v>2</v>
      </c>
    </row>
    <row r="1910" spans="1:6" x14ac:dyDescent="0.25">
      <c r="A1910" t="s">
        <v>2654</v>
      </c>
      <c r="B1910">
        <v>2</v>
      </c>
      <c r="C1910">
        <v>2</v>
      </c>
      <c r="D1910" s="1">
        <v>98.46</v>
      </c>
      <c r="E1910" s="1">
        <v>49.23</v>
      </c>
      <c r="F1910" s="1">
        <v>1</v>
      </c>
    </row>
    <row r="1911" spans="1:6" x14ac:dyDescent="0.25">
      <c r="A1911" t="s">
        <v>613</v>
      </c>
      <c r="B1911">
        <v>33</v>
      </c>
      <c r="C1911">
        <v>4</v>
      </c>
      <c r="D1911" s="1">
        <v>98.34</v>
      </c>
      <c r="E1911" s="1">
        <v>2.98</v>
      </c>
      <c r="F1911" s="1">
        <v>8.25</v>
      </c>
    </row>
    <row r="1912" spans="1:6" x14ac:dyDescent="0.25">
      <c r="A1912" t="s">
        <v>2350</v>
      </c>
      <c r="B1912">
        <v>3</v>
      </c>
      <c r="C1912">
        <v>3</v>
      </c>
      <c r="D1912" s="1">
        <v>98.3</v>
      </c>
      <c r="E1912" s="1">
        <v>32.766666666666666</v>
      </c>
      <c r="F1912" s="1">
        <v>1</v>
      </c>
    </row>
    <row r="1913" spans="1:6" x14ac:dyDescent="0.25">
      <c r="A1913" t="s">
        <v>2351</v>
      </c>
      <c r="B1913">
        <v>3</v>
      </c>
      <c r="C1913">
        <v>3</v>
      </c>
      <c r="D1913" s="1">
        <v>98.3</v>
      </c>
      <c r="E1913" s="1">
        <v>32.766666666666666</v>
      </c>
      <c r="F1913" s="1">
        <v>1</v>
      </c>
    </row>
    <row r="1914" spans="1:6" x14ac:dyDescent="0.25">
      <c r="A1914" t="s">
        <v>296</v>
      </c>
      <c r="B1914">
        <v>76</v>
      </c>
      <c r="C1914">
        <v>6</v>
      </c>
      <c r="D1914" s="1">
        <v>98.04</v>
      </c>
      <c r="E1914" s="1">
        <v>1.29</v>
      </c>
      <c r="F1914" s="1">
        <v>12.666666666666666</v>
      </c>
    </row>
    <row r="1915" spans="1:6" x14ac:dyDescent="0.25">
      <c r="A1915" t="s">
        <v>3423</v>
      </c>
      <c r="B1915">
        <v>1</v>
      </c>
      <c r="C1915">
        <v>1</v>
      </c>
      <c r="D1915" s="1">
        <v>98.04</v>
      </c>
      <c r="E1915" s="1">
        <v>98.04</v>
      </c>
      <c r="F1915" s="1">
        <v>1</v>
      </c>
    </row>
    <row r="1916" spans="1:6" x14ac:dyDescent="0.25">
      <c r="A1916" t="s">
        <v>3424</v>
      </c>
      <c r="B1916">
        <v>1</v>
      </c>
      <c r="C1916">
        <v>1</v>
      </c>
      <c r="D1916" s="1">
        <v>98.04</v>
      </c>
      <c r="E1916" s="1">
        <v>98.04</v>
      </c>
      <c r="F1916" s="1">
        <v>1</v>
      </c>
    </row>
    <row r="1917" spans="1:6" x14ac:dyDescent="0.25">
      <c r="A1917" t="s">
        <v>2982</v>
      </c>
      <c r="B1917">
        <v>2</v>
      </c>
      <c r="C1917">
        <v>1</v>
      </c>
      <c r="D1917" s="1">
        <v>97.72</v>
      </c>
      <c r="E1917" s="1">
        <v>48.86</v>
      </c>
      <c r="F1917" s="1">
        <v>2</v>
      </c>
    </row>
    <row r="1918" spans="1:6" x14ac:dyDescent="0.25">
      <c r="A1918" t="s">
        <v>2246</v>
      </c>
      <c r="B1918">
        <v>4</v>
      </c>
      <c r="C1918">
        <v>3</v>
      </c>
      <c r="D1918" s="1">
        <v>97.68</v>
      </c>
      <c r="E1918" s="1">
        <v>24.42</v>
      </c>
      <c r="F1918" s="1">
        <v>1.3333333333333333</v>
      </c>
    </row>
    <row r="1919" spans="1:6" x14ac:dyDescent="0.25">
      <c r="A1919" t="s">
        <v>3613</v>
      </c>
      <c r="B1919">
        <v>1</v>
      </c>
      <c r="C1919">
        <v>1</v>
      </c>
      <c r="D1919" s="1">
        <v>97.46</v>
      </c>
      <c r="E1919" s="1">
        <v>97.46</v>
      </c>
      <c r="F1919" s="1">
        <v>1</v>
      </c>
    </row>
    <row r="1920" spans="1:6" x14ac:dyDescent="0.25">
      <c r="A1920" t="s">
        <v>146</v>
      </c>
      <c r="B1920">
        <v>167</v>
      </c>
      <c r="C1920">
        <v>5</v>
      </c>
      <c r="D1920" s="1">
        <v>97.37</v>
      </c>
      <c r="E1920" s="1">
        <v>0.5830538922155688</v>
      </c>
      <c r="F1920" s="1">
        <v>33.4</v>
      </c>
    </row>
    <row r="1921" spans="1:6" x14ac:dyDescent="0.25">
      <c r="A1921" t="s">
        <v>609</v>
      </c>
      <c r="B1921">
        <v>33</v>
      </c>
      <c r="C1921">
        <v>4</v>
      </c>
      <c r="D1921" s="1">
        <v>97.35</v>
      </c>
      <c r="E1921" s="1">
        <v>2.95</v>
      </c>
      <c r="F1921" s="1">
        <v>8.25</v>
      </c>
    </row>
    <row r="1922" spans="1:6" x14ac:dyDescent="0.25">
      <c r="A1922" t="s">
        <v>863</v>
      </c>
      <c r="B1922">
        <v>20</v>
      </c>
      <c r="C1922">
        <v>3</v>
      </c>
      <c r="D1922" s="1">
        <v>97.26</v>
      </c>
      <c r="E1922" s="1">
        <v>4.8630000000000004</v>
      </c>
      <c r="F1922" s="1">
        <v>6.666666666666667</v>
      </c>
    </row>
    <row r="1923" spans="1:6" x14ac:dyDescent="0.25">
      <c r="A1923" t="s">
        <v>1630</v>
      </c>
      <c r="B1923">
        <v>7</v>
      </c>
      <c r="C1923">
        <v>2</v>
      </c>
      <c r="D1923" s="1">
        <v>97.06</v>
      </c>
      <c r="E1923" s="1">
        <v>13.865714285714285</v>
      </c>
      <c r="F1923" s="1">
        <v>3.5</v>
      </c>
    </row>
    <row r="1924" spans="1:6" x14ac:dyDescent="0.25">
      <c r="A1924" t="s">
        <v>3585</v>
      </c>
      <c r="B1924">
        <v>1</v>
      </c>
      <c r="C1924">
        <v>1</v>
      </c>
      <c r="D1924" s="1">
        <v>96.97</v>
      </c>
      <c r="E1924" s="1">
        <v>96.97</v>
      </c>
      <c r="F1924" s="1">
        <v>1</v>
      </c>
    </row>
    <row r="1925" spans="1:6" x14ac:dyDescent="0.25">
      <c r="A1925" t="s">
        <v>1259</v>
      </c>
      <c r="B1925">
        <v>11</v>
      </c>
      <c r="C1925">
        <v>2</v>
      </c>
      <c r="D1925" s="1">
        <v>96.78</v>
      </c>
      <c r="E1925" s="1">
        <v>8.7981818181818188</v>
      </c>
      <c r="F1925" s="1">
        <v>5.5</v>
      </c>
    </row>
    <row r="1926" spans="1:6" x14ac:dyDescent="0.25">
      <c r="A1926" t="s">
        <v>1815</v>
      </c>
      <c r="B1926">
        <v>6</v>
      </c>
      <c r="C1926">
        <v>1</v>
      </c>
      <c r="D1926" s="1">
        <v>96.54</v>
      </c>
      <c r="E1926" s="1">
        <v>16.09</v>
      </c>
      <c r="F1926" s="1">
        <v>6</v>
      </c>
    </row>
    <row r="1927" spans="1:6" x14ac:dyDescent="0.25">
      <c r="A1927" t="s">
        <v>1400</v>
      </c>
      <c r="B1927">
        <v>10</v>
      </c>
      <c r="C1927">
        <v>7</v>
      </c>
      <c r="D1927" s="1">
        <v>96.5</v>
      </c>
      <c r="E1927" s="1">
        <v>9.65</v>
      </c>
      <c r="F1927" s="1">
        <v>1.4285714285714286</v>
      </c>
    </row>
    <row r="1928" spans="1:6" x14ac:dyDescent="0.25">
      <c r="A1928" t="s">
        <v>3446</v>
      </c>
      <c r="B1928">
        <v>1</v>
      </c>
      <c r="C1928">
        <v>1</v>
      </c>
      <c r="D1928" s="1">
        <v>96.46</v>
      </c>
      <c r="E1928" s="1">
        <v>96.46</v>
      </c>
      <c r="F1928" s="1">
        <v>1</v>
      </c>
    </row>
    <row r="1929" spans="1:6" x14ac:dyDescent="0.25">
      <c r="A1929" t="s">
        <v>2958</v>
      </c>
      <c r="B1929">
        <v>2</v>
      </c>
      <c r="C1929">
        <v>1</v>
      </c>
      <c r="D1929" s="1">
        <v>96.4</v>
      </c>
      <c r="E1929" s="1">
        <v>48.2</v>
      </c>
      <c r="F1929" s="1">
        <v>2</v>
      </c>
    </row>
    <row r="1930" spans="1:6" x14ac:dyDescent="0.25">
      <c r="A1930" t="s">
        <v>3339</v>
      </c>
      <c r="B1930">
        <v>1</v>
      </c>
      <c r="C1930">
        <v>1</v>
      </c>
      <c r="D1930" s="1">
        <v>96.4</v>
      </c>
      <c r="E1930" s="1">
        <v>96.4</v>
      </c>
      <c r="F1930" s="1">
        <v>1</v>
      </c>
    </row>
    <row r="1931" spans="1:6" x14ac:dyDescent="0.25">
      <c r="A1931" t="s">
        <v>2223</v>
      </c>
      <c r="B1931">
        <v>4</v>
      </c>
      <c r="C1931">
        <v>2</v>
      </c>
      <c r="D1931" s="1">
        <v>96.34</v>
      </c>
      <c r="E1931" s="1">
        <v>24.085000000000001</v>
      </c>
      <c r="F1931" s="1">
        <v>2</v>
      </c>
    </row>
    <row r="1932" spans="1:6" x14ac:dyDescent="0.25">
      <c r="A1932" t="s">
        <v>3490</v>
      </c>
      <c r="B1932">
        <v>1</v>
      </c>
      <c r="C1932">
        <v>1</v>
      </c>
      <c r="D1932" s="1">
        <v>96.2</v>
      </c>
      <c r="E1932" s="1">
        <v>96.2</v>
      </c>
      <c r="F1932" s="1">
        <v>1</v>
      </c>
    </row>
    <row r="1933" spans="1:6" x14ac:dyDescent="0.25">
      <c r="A1933" t="s">
        <v>3389</v>
      </c>
      <c r="B1933">
        <v>1</v>
      </c>
      <c r="C1933">
        <v>1</v>
      </c>
      <c r="D1933" s="1">
        <v>96.1</v>
      </c>
      <c r="E1933" s="1">
        <v>96.1</v>
      </c>
      <c r="F1933" s="1">
        <v>1</v>
      </c>
    </row>
    <row r="1934" spans="1:6" x14ac:dyDescent="0.25">
      <c r="A1934" t="s">
        <v>641</v>
      </c>
      <c r="B1934">
        <v>30</v>
      </c>
      <c r="C1934">
        <v>1</v>
      </c>
      <c r="D1934" s="1">
        <v>96</v>
      </c>
      <c r="E1934" s="1">
        <v>3.2</v>
      </c>
      <c r="F1934" s="1">
        <v>30</v>
      </c>
    </row>
    <row r="1935" spans="1:6" x14ac:dyDescent="0.25">
      <c r="A1935" t="s">
        <v>2081</v>
      </c>
      <c r="B1935">
        <v>4</v>
      </c>
      <c r="C1935">
        <v>4</v>
      </c>
      <c r="D1935" s="1">
        <v>96</v>
      </c>
      <c r="E1935" s="1">
        <v>24</v>
      </c>
      <c r="F1935" s="1">
        <v>1</v>
      </c>
    </row>
    <row r="1936" spans="1:6" x14ac:dyDescent="0.25">
      <c r="A1936" t="s">
        <v>2752</v>
      </c>
      <c r="B1936">
        <v>2</v>
      </c>
      <c r="C1936">
        <v>2</v>
      </c>
      <c r="D1936" s="1">
        <v>95.96</v>
      </c>
      <c r="E1936" s="1">
        <v>47.98</v>
      </c>
      <c r="F1936" s="1">
        <v>1</v>
      </c>
    </row>
    <row r="1937" spans="1:6" x14ac:dyDescent="0.25">
      <c r="A1937" t="s">
        <v>1050</v>
      </c>
      <c r="B1937">
        <v>15</v>
      </c>
      <c r="C1937">
        <v>3</v>
      </c>
      <c r="D1937" s="1">
        <v>95.7</v>
      </c>
      <c r="E1937" s="1">
        <v>6.38</v>
      </c>
      <c r="F1937" s="1">
        <v>5</v>
      </c>
    </row>
    <row r="1938" spans="1:6" x14ac:dyDescent="0.25">
      <c r="A1938" t="s">
        <v>746</v>
      </c>
      <c r="B1938">
        <v>25</v>
      </c>
      <c r="C1938">
        <v>3</v>
      </c>
      <c r="D1938" s="1">
        <v>95.6</v>
      </c>
      <c r="E1938" s="1">
        <v>3.8239999999999998</v>
      </c>
      <c r="F1938" s="1">
        <v>8.3333333333333339</v>
      </c>
    </row>
    <row r="1939" spans="1:6" x14ac:dyDescent="0.25">
      <c r="A1939" t="s">
        <v>883</v>
      </c>
      <c r="B1939">
        <v>20</v>
      </c>
      <c r="C1939">
        <v>10</v>
      </c>
      <c r="D1939" s="1">
        <v>95.6</v>
      </c>
      <c r="E1939" s="1">
        <v>4.78</v>
      </c>
      <c r="F1939" s="1">
        <v>2</v>
      </c>
    </row>
    <row r="1940" spans="1:6" x14ac:dyDescent="0.25">
      <c r="A1940" t="s">
        <v>694</v>
      </c>
      <c r="B1940">
        <v>27</v>
      </c>
      <c r="C1940">
        <v>4</v>
      </c>
      <c r="D1940" s="1">
        <v>95.58</v>
      </c>
      <c r="E1940" s="1">
        <v>3.54</v>
      </c>
      <c r="F1940" s="1">
        <v>6.75</v>
      </c>
    </row>
    <row r="1941" spans="1:6" x14ac:dyDescent="0.25">
      <c r="A1941" t="s">
        <v>2651</v>
      </c>
      <c r="B1941">
        <v>2</v>
      </c>
      <c r="C1941">
        <v>1</v>
      </c>
      <c r="D1941" s="1">
        <v>95.56</v>
      </c>
      <c r="E1941" s="1">
        <v>47.78</v>
      </c>
      <c r="F1941" s="1">
        <v>2</v>
      </c>
    </row>
    <row r="1942" spans="1:6" x14ac:dyDescent="0.25">
      <c r="A1942" t="s">
        <v>2263</v>
      </c>
      <c r="B1942">
        <v>3</v>
      </c>
      <c r="C1942">
        <v>2</v>
      </c>
      <c r="D1942" s="1">
        <v>95.45</v>
      </c>
      <c r="E1942" s="1">
        <v>31.816666666666666</v>
      </c>
      <c r="F1942" s="1">
        <v>1.5</v>
      </c>
    </row>
    <row r="1943" spans="1:6" x14ac:dyDescent="0.25">
      <c r="A1943" t="s">
        <v>2861</v>
      </c>
      <c r="B1943">
        <v>2</v>
      </c>
      <c r="C1943">
        <v>2</v>
      </c>
      <c r="D1943" s="1">
        <v>95.44</v>
      </c>
      <c r="E1943" s="1">
        <v>47.72</v>
      </c>
      <c r="F1943" s="1">
        <v>1</v>
      </c>
    </row>
    <row r="1944" spans="1:6" x14ac:dyDescent="0.25">
      <c r="A1944" t="s">
        <v>2157</v>
      </c>
      <c r="B1944">
        <v>4</v>
      </c>
      <c r="C1944">
        <v>2</v>
      </c>
      <c r="D1944" s="1">
        <v>95.28</v>
      </c>
      <c r="E1944" s="1">
        <v>23.82</v>
      </c>
      <c r="F1944" s="1">
        <v>2</v>
      </c>
    </row>
    <row r="1945" spans="1:6" x14ac:dyDescent="0.25">
      <c r="A1945" t="s">
        <v>2633</v>
      </c>
      <c r="B1945">
        <v>2</v>
      </c>
      <c r="C1945">
        <v>2</v>
      </c>
      <c r="D1945" s="1">
        <v>95.24</v>
      </c>
      <c r="E1945" s="1">
        <v>47.62</v>
      </c>
      <c r="F1945" s="1">
        <v>1</v>
      </c>
    </row>
    <row r="1946" spans="1:6" x14ac:dyDescent="0.25">
      <c r="A1946" t="s">
        <v>1761</v>
      </c>
      <c r="B1946">
        <v>6</v>
      </c>
      <c r="C1946">
        <v>2</v>
      </c>
      <c r="D1946" s="1">
        <v>95.07</v>
      </c>
      <c r="E1946" s="1">
        <v>15.845000000000001</v>
      </c>
      <c r="F1946" s="1">
        <v>3</v>
      </c>
    </row>
    <row r="1947" spans="1:6" x14ac:dyDescent="0.25">
      <c r="A1947" t="s">
        <v>91</v>
      </c>
      <c r="B1947">
        <v>250</v>
      </c>
      <c r="C1947">
        <v>3</v>
      </c>
      <c r="D1947" s="1">
        <v>95</v>
      </c>
      <c r="E1947" s="1">
        <v>0.38</v>
      </c>
      <c r="F1947" s="1">
        <v>83.333333333333329</v>
      </c>
    </row>
    <row r="1948" spans="1:6" x14ac:dyDescent="0.25">
      <c r="A1948" t="s">
        <v>2207</v>
      </c>
      <c r="B1948">
        <v>4</v>
      </c>
      <c r="C1948">
        <v>4</v>
      </c>
      <c r="D1948" s="1">
        <v>94.75</v>
      </c>
      <c r="E1948" s="1">
        <v>23.6875</v>
      </c>
      <c r="F1948" s="1">
        <v>1</v>
      </c>
    </row>
    <row r="1949" spans="1:6" x14ac:dyDescent="0.25">
      <c r="A1949" t="s">
        <v>1010</v>
      </c>
      <c r="B1949">
        <v>16</v>
      </c>
      <c r="C1949">
        <v>4</v>
      </c>
      <c r="D1949" s="1">
        <v>94.56</v>
      </c>
      <c r="E1949" s="1">
        <v>5.91</v>
      </c>
      <c r="F1949" s="1">
        <v>4</v>
      </c>
    </row>
    <row r="1950" spans="1:6" x14ac:dyDescent="0.25">
      <c r="A1950" t="s">
        <v>881</v>
      </c>
      <c r="B1950">
        <v>20</v>
      </c>
      <c r="C1950">
        <v>4</v>
      </c>
      <c r="D1950" s="1">
        <v>94.36</v>
      </c>
      <c r="E1950" s="1">
        <v>4.718</v>
      </c>
      <c r="F1950" s="1">
        <v>5</v>
      </c>
    </row>
    <row r="1951" spans="1:6" x14ac:dyDescent="0.25">
      <c r="A1951" t="s">
        <v>3659</v>
      </c>
      <c r="B1951">
        <v>1</v>
      </c>
      <c r="C1951">
        <v>1</v>
      </c>
      <c r="D1951" s="1">
        <v>94.33</v>
      </c>
      <c r="E1951" s="1">
        <v>94.33</v>
      </c>
      <c r="F1951" s="1">
        <v>1</v>
      </c>
    </row>
    <row r="1952" spans="1:6" x14ac:dyDescent="0.25">
      <c r="A1952" t="s">
        <v>3151</v>
      </c>
      <c r="B1952">
        <v>1</v>
      </c>
      <c r="C1952">
        <v>1</v>
      </c>
      <c r="D1952" s="1">
        <v>94.29</v>
      </c>
      <c r="E1952" s="1">
        <v>94.29</v>
      </c>
      <c r="F1952" s="1">
        <v>1</v>
      </c>
    </row>
    <row r="1953" spans="1:6" x14ac:dyDescent="0.25">
      <c r="A1953" t="s">
        <v>2636</v>
      </c>
      <c r="B1953">
        <v>2</v>
      </c>
      <c r="C1953">
        <v>1</v>
      </c>
      <c r="D1953" s="1">
        <v>93.92</v>
      </c>
      <c r="E1953" s="1">
        <v>46.96</v>
      </c>
      <c r="F1953" s="1">
        <v>2</v>
      </c>
    </row>
    <row r="1954" spans="1:6" x14ac:dyDescent="0.25">
      <c r="A1954" t="s">
        <v>2092</v>
      </c>
      <c r="B1954">
        <v>4</v>
      </c>
      <c r="C1954">
        <v>4</v>
      </c>
      <c r="D1954" s="1">
        <v>93.72</v>
      </c>
      <c r="E1954" s="1">
        <v>23.43</v>
      </c>
      <c r="F1954" s="1">
        <v>1</v>
      </c>
    </row>
    <row r="1955" spans="1:6" x14ac:dyDescent="0.25">
      <c r="A1955" t="s">
        <v>2494</v>
      </c>
      <c r="B1955">
        <v>3</v>
      </c>
      <c r="C1955">
        <v>2</v>
      </c>
      <c r="D1955" s="1">
        <v>93.42</v>
      </c>
      <c r="E1955" s="1">
        <v>31.14</v>
      </c>
      <c r="F1955" s="1">
        <v>1.5</v>
      </c>
    </row>
    <row r="1956" spans="1:6" x14ac:dyDescent="0.25">
      <c r="A1956" t="s">
        <v>567</v>
      </c>
      <c r="B1956">
        <v>36</v>
      </c>
      <c r="C1956">
        <v>3</v>
      </c>
      <c r="D1956" s="1">
        <v>93.24</v>
      </c>
      <c r="E1956" s="1">
        <v>2.59</v>
      </c>
      <c r="F1956" s="1">
        <v>12</v>
      </c>
    </row>
    <row r="1957" spans="1:6" x14ac:dyDescent="0.25">
      <c r="A1957" t="s">
        <v>568</v>
      </c>
      <c r="B1957">
        <v>36</v>
      </c>
      <c r="C1957">
        <v>3</v>
      </c>
      <c r="D1957" s="1">
        <v>93.24</v>
      </c>
      <c r="E1957" s="1">
        <v>2.59</v>
      </c>
      <c r="F1957" s="1">
        <v>12</v>
      </c>
    </row>
    <row r="1958" spans="1:6" x14ac:dyDescent="0.25">
      <c r="A1958" t="s">
        <v>1235</v>
      </c>
      <c r="B1958">
        <v>12</v>
      </c>
      <c r="C1958">
        <v>4</v>
      </c>
      <c r="D1958" s="1">
        <v>93.12</v>
      </c>
      <c r="E1958" s="1">
        <v>7.76</v>
      </c>
      <c r="F1958" s="1">
        <v>3</v>
      </c>
    </row>
    <row r="1959" spans="1:6" x14ac:dyDescent="0.25">
      <c r="A1959" t="s">
        <v>941</v>
      </c>
      <c r="B1959">
        <v>18</v>
      </c>
      <c r="C1959">
        <v>4</v>
      </c>
      <c r="D1959" s="1">
        <v>93</v>
      </c>
      <c r="E1959" s="1">
        <v>5.166666666666667</v>
      </c>
      <c r="F1959" s="1">
        <v>4.5</v>
      </c>
    </row>
    <row r="1960" spans="1:6" x14ac:dyDescent="0.25">
      <c r="A1960" t="s">
        <v>3655</v>
      </c>
      <c r="B1960">
        <v>1</v>
      </c>
      <c r="C1960">
        <v>1</v>
      </c>
      <c r="D1960" s="1">
        <v>93</v>
      </c>
      <c r="E1960" s="1">
        <v>93</v>
      </c>
      <c r="F1960" s="1">
        <v>1</v>
      </c>
    </row>
    <row r="1961" spans="1:6" x14ac:dyDescent="0.25">
      <c r="A1961" t="s">
        <v>683</v>
      </c>
      <c r="B1961">
        <v>28</v>
      </c>
      <c r="C1961">
        <v>3</v>
      </c>
      <c r="D1961" s="1">
        <v>92.96</v>
      </c>
      <c r="E1961" s="1">
        <v>3.32</v>
      </c>
      <c r="F1961" s="1">
        <v>9.3333333333333339</v>
      </c>
    </row>
    <row r="1962" spans="1:6" x14ac:dyDescent="0.25">
      <c r="A1962" t="s">
        <v>868</v>
      </c>
      <c r="B1962">
        <v>20</v>
      </c>
      <c r="C1962">
        <v>1</v>
      </c>
      <c r="D1962" s="1">
        <v>92.8</v>
      </c>
      <c r="E1962" s="1">
        <v>4.6399999999999997</v>
      </c>
      <c r="F1962" s="1">
        <v>20</v>
      </c>
    </row>
    <row r="1963" spans="1:6" x14ac:dyDescent="0.25">
      <c r="A1963" t="s">
        <v>2440</v>
      </c>
      <c r="B1963">
        <v>3</v>
      </c>
      <c r="C1963">
        <v>3</v>
      </c>
      <c r="D1963" s="1">
        <v>92.52</v>
      </c>
      <c r="E1963" s="1">
        <v>30.84</v>
      </c>
      <c r="F1963" s="1">
        <v>1</v>
      </c>
    </row>
    <row r="1964" spans="1:6" x14ac:dyDescent="0.25">
      <c r="A1964" t="s">
        <v>2179</v>
      </c>
      <c r="B1964">
        <v>4</v>
      </c>
      <c r="C1964">
        <v>4</v>
      </c>
      <c r="D1964" s="1">
        <v>92.4</v>
      </c>
      <c r="E1964" s="1">
        <v>23.1</v>
      </c>
      <c r="F1964" s="1">
        <v>1</v>
      </c>
    </row>
    <row r="1965" spans="1:6" x14ac:dyDescent="0.25">
      <c r="A1965" t="s">
        <v>611</v>
      </c>
      <c r="B1965">
        <v>33</v>
      </c>
      <c r="C1965">
        <v>2</v>
      </c>
      <c r="D1965" s="1">
        <v>92.37</v>
      </c>
      <c r="E1965" s="1">
        <v>2.7990909090909093</v>
      </c>
      <c r="F1965" s="1">
        <v>16.5</v>
      </c>
    </row>
    <row r="1966" spans="1:6" x14ac:dyDescent="0.25">
      <c r="A1966" t="s">
        <v>2585</v>
      </c>
      <c r="B1966">
        <v>2</v>
      </c>
      <c r="C1966">
        <v>2</v>
      </c>
      <c r="D1966" s="1">
        <v>92.3</v>
      </c>
      <c r="E1966" s="1">
        <v>46.15</v>
      </c>
      <c r="F1966" s="1">
        <v>1</v>
      </c>
    </row>
    <row r="1967" spans="1:6" x14ac:dyDescent="0.25">
      <c r="A1967" t="s">
        <v>3479</v>
      </c>
      <c r="B1967">
        <v>1</v>
      </c>
      <c r="C1967">
        <v>1</v>
      </c>
      <c r="D1967" s="1">
        <v>92.2</v>
      </c>
      <c r="E1967" s="1">
        <v>92.2</v>
      </c>
      <c r="F1967" s="1">
        <v>1</v>
      </c>
    </row>
    <row r="1968" spans="1:6" x14ac:dyDescent="0.25">
      <c r="A1968" t="s">
        <v>2258</v>
      </c>
      <c r="B1968">
        <v>3</v>
      </c>
      <c r="C1968">
        <v>2</v>
      </c>
      <c r="D1968" s="1">
        <v>92.04</v>
      </c>
      <c r="E1968" s="1">
        <v>30.68</v>
      </c>
      <c r="F1968" s="1">
        <v>1.5</v>
      </c>
    </row>
    <row r="1969" spans="1:6" x14ac:dyDescent="0.25">
      <c r="A1969" t="s">
        <v>2946</v>
      </c>
      <c r="B1969">
        <v>2</v>
      </c>
      <c r="C1969">
        <v>1</v>
      </c>
      <c r="D1969" s="1">
        <v>91.88</v>
      </c>
      <c r="E1969" s="1">
        <v>45.94</v>
      </c>
      <c r="F1969" s="1">
        <v>2</v>
      </c>
    </row>
    <row r="1970" spans="1:6" x14ac:dyDescent="0.25">
      <c r="A1970" t="s">
        <v>2620</v>
      </c>
      <c r="B1970">
        <v>2</v>
      </c>
      <c r="C1970">
        <v>1</v>
      </c>
      <c r="D1970" s="1">
        <v>91.82</v>
      </c>
      <c r="E1970" s="1">
        <v>45.91</v>
      </c>
      <c r="F1970" s="1">
        <v>2</v>
      </c>
    </row>
    <row r="1971" spans="1:6" x14ac:dyDescent="0.25">
      <c r="A1971" t="s">
        <v>2653</v>
      </c>
      <c r="B1971">
        <v>2</v>
      </c>
      <c r="C1971">
        <v>2</v>
      </c>
      <c r="D1971" s="1">
        <v>91.54</v>
      </c>
      <c r="E1971" s="1">
        <v>45.77</v>
      </c>
      <c r="F1971" s="1">
        <v>1</v>
      </c>
    </row>
    <row r="1972" spans="1:6" x14ac:dyDescent="0.25">
      <c r="A1972" t="s">
        <v>1053</v>
      </c>
      <c r="B1972">
        <v>15</v>
      </c>
      <c r="C1972">
        <v>1</v>
      </c>
      <c r="D1972" s="1">
        <v>91.5</v>
      </c>
      <c r="E1972" s="1">
        <v>6.1</v>
      </c>
      <c r="F1972" s="1">
        <v>15</v>
      </c>
    </row>
    <row r="1973" spans="1:6" x14ac:dyDescent="0.25">
      <c r="A1973" t="s">
        <v>2222</v>
      </c>
      <c r="B1973">
        <v>4</v>
      </c>
      <c r="C1973">
        <v>2</v>
      </c>
      <c r="D1973" s="1">
        <v>91.44</v>
      </c>
      <c r="E1973" s="1">
        <v>22.86</v>
      </c>
      <c r="F1973" s="1">
        <v>2</v>
      </c>
    </row>
    <row r="1974" spans="1:6" x14ac:dyDescent="0.25">
      <c r="A1974" t="s">
        <v>1032</v>
      </c>
      <c r="B1974">
        <v>15</v>
      </c>
      <c r="C1974">
        <v>4</v>
      </c>
      <c r="D1974" s="1">
        <v>91.38</v>
      </c>
      <c r="E1974" s="1">
        <v>6.0919999999999996</v>
      </c>
      <c r="F1974" s="1">
        <v>3.75</v>
      </c>
    </row>
    <row r="1975" spans="1:6" x14ac:dyDescent="0.25">
      <c r="A1975" t="s">
        <v>219</v>
      </c>
      <c r="B1975">
        <v>106</v>
      </c>
      <c r="C1975">
        <v>7</v>
      </c>
      <c r="D1975" s="1">
        <v>91.22</v>
      </c>
      <c r="E1975" s="1">
        <v>0.86056603773584905</v>
      </c>
      <c r="F1975" s="1">
        <v>15.142857142857142</v>
      </c>
    </row>
    <row r="1976" spans="1:6" x14ac:dyDescent="0.25">
      <c r="A1976" t="s">
        <v>1415</v>
      </c>
      <c r="B1976">
        <v>9</v>
      </c>
      <c r="C1976">
        <v>4</v>
      </c>
      <c r="D1976" s="1">
        <v>91.17</v>
      </c>
      <c r="E1976" s="1">
        <v>10.130000000000001</v>
      </c>
      <c r="F1976" s="1">
        <v>2.25</v>
      </c>
    </row>
    <row r="1977" spans="1:6" x14ac:dyDescent="0.25">
      <c r="A1977" t="s">
        <v>452</v>
      </c>
      <c r="B1977">
        <v>49</v>
      </c>
      <c r="C1977">
        <v>6</v>
      </c>
      <c r="D1977" s="1">
        <v>91.14</v>
      </c>
      <c r="E1977" s="1">
        <v>1.86</v>
      </c>
      <c r="F1977" s="1">
        <v>8.1666666666666661</v>
      </c>
    </row>
    <row r="1978" spans="1:6" x14ac:dyDescent="0.25">
      <c r="A1978" t="s">
        <v>3414</v>
      </c>
      <c r="B1978">
        <v>1</v>
      </c>
      <c r="C1978">
        <v>1</v>
      </c>
      <c r="D1978" s="1">
        <v>91.08</v>
      </c>
      <c r="E1978" s="1">
        <v>91.08</v>
      </c>
      <c r="F1978" s="1">
        <v>1</v>
      </c>
    </row>
    <row r="1979" spans="1:6" x14ac:dyDescent="0.25">
      <c r="A1979" t="s">
        <v>547</v>
      </c>
      <c r="B1979">
        <v>37</v>
      </c>
      <c r="C1979">
        <v>6</v>
      </c>
      <c r="D1979" s="1">
        <v>91.06</v>
      </c>
      <c r="E1979" s="1">
        <v>2.461081081081081</v>
      </c>
      <c r="F1979" s="1">
        <v>6.166666666666667</v>
      </c>
    </row>
    <row r="1980" spans="1:6" x14ac:dyDescent="0.25">
      <c r="A1980" t="s">
        <v>1587</v>
      </c>
      <c r="B1980">
        <v>7</v>
      </c>
      <c r="C1980">
        <v>3</v>
      </c>
      <c r="D1980" s="1">
        <v>90.93</v>
      </c>
      <c r="E1980" s="1">
        <v>12.99</v>
      </c>
      <c r="F1980" s="1">
        <v>2.3333333333333335</v>
      </c>
    </row>
    <row r="1981" spans="1:6" x14ac:dyDescent="0.25">
      <c r="A1981" t="s">
        <v>908</v>
      </c>
      <c r="B1981">
        <v>19</v>
      </c>
      <c r="C1981">
        <v>10</v>
      </c>
      <c r="D1981" s="1">
        <v>90.82</v>
      </c>
      <c r="E1981" s="1">
        <v>4.78</v>
      </c>
      <c r="F1981" s="1">
        <v>1.9</v>
      </c>
    </row>
    <row r="1982" spans="1:6" x14ac:dyDescent="0.25">
      <c r="A1982" t="s">
        <v>909</v>
      </c>
      <c r="B1982">
        <v>19</v>
      </c>
      <c r="C1982">
        <v>10</v>
      </c>
      <c r="D1982" s="1">
        <v>90.82</v>
      </c>
      <c r="E1982" s="1">
        <v>4.78</v>
      </c>
      <c r="F1982" s="1">
        <v>1.9</v>
      </c>
    </row>
    <row r="1983" spans="1:6" x14ac:dyDescent="0.25">
      <c r="A1983" t="s">
        <v>2356</v>
      </c>
      <c r="B1983">
        <v>3</v>
      </c>
      <c r="C1983">
        <v>3</v>
      </c>
      <c r="D1983" s="1">
        <v>90.73</v>
      </c>
      <c r="E1983" s="1">
        <v>30.243333333333332</v>
      </c>
      <c r="F1983" s="1">
        <v>1</v>
      </c>
    </row>
    <row r="1984" spans="1:6" x14ac:dyDescent="0.25">
      <c r="A1984" t="s">
        <v>821</v>
      </c>
      <c r="B1984">
        <v>22</v>
      </c>
      <c r="C1984">
        <v>6</v>
      </c>
      <c r="D1984" s="1">
        <v>90.68</v>
      </c>
      <c r="E1984" s="1">
        <v>4.121818181818182</v>
      </c>
      <c r="F1984" s="1">
        <v>3.6666666666666665</v>
      </c>
    </row>
    <row r="1985" spans="1:6" x14ac:dyDescent="0.25">
      <c r="A1985" t="s">
        <v>1207</v>
      </c>
      <c r="B1985">
        <v>12</v>
      </c>
      <c r="C1985">
        <v>5</v>
      </c>
      <c r="D1985" s="1">
        <v>90.65</v>
      </c>
      <c r="E1985" s="1">
        <v>7.5541666666666671</v>
      </c>
      <c r="F1985" s="1">
        <v>2.4</v>
      </c>
    </row>
    <row r="1986" spans="1:6" x14ac:dyDescent="0.25">
      <c r="A1986" t="s">
        <v>2562</v>
      </c>
      <c r="B1986">
        <v>2</v>
      </c>
      <c r="C1986">
        <v>2</v>
      </c>
      <c r="D1986" s="1">
        <v>90.56</v>
      </c>
      <c r="E1986" s="1">
        <v>45.28</v>
      </c>
      <c r="F1986" s="1">
        <v>1</v>
      </c>
    </row>
    <row r="1987" spans="1:6" x14ac:dyDescent="0.25">
      <c r="A1987" t="s">
        <v>3890</v>
      </c>
      <c r="B1987">
        <v>1</v>
      </c>
      <c r="C1987">
        <v>1</v>
      </c>
      <c r="D1987" s="1">
        <v>90.56</v>
      </c>
      <c r="E1987" s="1">
        <v>90.56</v>
      </c>
      <c r="F1987" s="1">
        <v>1</v>
      </c>
    </row>
    <row r="1988" spans="1:6" x14ac:dyDescent="0.25">
      <c r="A1988" t="s">
        <v>3892</v>
      </c>
      <c r="B1988">
        <v>1</v>
      </c>
      <c r="C1988">
        <v>1</v>
      </c>
      <c r="D1988" s="1">
        <v>90.56</v>
      </c>
      <c r="E1988" s="1">
        <v>90.56</v>
      </c>
      <c r="F1988" s="1">
        <v>1</v>
      </c>
    </row>
    <row r="1989" spans="1:6" x14ac:dyDescent="0.25">
      <c r="A1989" t="s">
        <v>2216</v>
      </c>
      <c r="B1989">
        <v>4</v>
      </c>
      <c r="C1989">
        <v>2</v>
      </c>
      <c r="D1989" s="1">
        <v>90.44</v>
      </c>
      <c r="E1989" s="1">
        <v>22.61</v>
      </c>
      <c r="F1989" s="1">
        <v>2</v>
      </c>
    </row>
    <row r="1990" spans="1:6" x14ac:dyDescent="0.25">
      <c r="A1990" t="s">
        <v>2603</v>
      </c>
      <c r="B1990">
        <v>2</v>
      </c>
      <c r="C1990">
        <v>2</v>
      </c>
      <c r="D1990" s="1">
        <v>90.42</v>
      </c>
      <c r="E1990" s="1">
        <v>45.21</v>
      </c>
      <c r="F1990" s="1">
        <v>1</v>
      </c>
    </row>
    <row r="1991" spans="1:6" x14ac:dyDescent="0.25">
      <c r="A1991" t="s">
        <v>65</v>
      </c>
      <c r="B1991">
        <v>299</v>
      </c>
      <c r="C1991">
        <v>29</v>
      </c>
      <c r="D1991" s="1">
        <v>90.38</v>
      </c>
      <c r="E1991" s="1">
        <v>0.30227424749163884</v>
      </c>
      <c r="F1991" s="1">
        <v>10.310344827586206</v>
      </c>
    </row>
    <row r="1992" spans="1:6" x14ac:dyDescent="0.25">
      <c r="A1992" t="s">
        <v>3325</v>
      </c>
      <c r="B1992">
        <v>1</v>
      </c>
      <c r="C1992">
        <v>1</v>
      </c>
      <c r="D1992" s="1">
        <v>90.3</v>
      </c>
      <c r="E1992" s="1">
        <v>90.3</v>
      </c>
      <c r="F1992" s="1">
        <v>1</v>
      </c>
    </row>
    <row r="1993" spans="1:6" x14ac:dyDescent="0.25">
      <c r="A1993" t="s">
        <v>1237</v>
      </c>
      <c r="B1993">
        <v>12</v>
      </c>
      <c r="C1993">
        <v>1</v>
      </c>
      <c r="D1993" s="1">
        <v>90.24</v>
      </c>
      <c r="E1993" s="1">
        <v>7.52</v>
      </c>
      <c r="F1993" s="1">
        <v>12</v>
      </c>
    </row>
    <row r="1994" spans="1:6" x14ac:dyDescent="0.25">
      <c r="A1994" t="s">
        <v>3243</v>
      </c>
      <c r="B1994">
        <v>1</v>
      </c>
      <c r="C1994">
        <v>1</v>
      </c>
      <c r="D1994" s="1">
        <v>90.19</v>
      </c>
      <c r="E1994" s="1">
        <v>90.19</v>
      </c>
      <c r="F1994" s="1">
        <v>1</v>
      </c>
    </row>
    <row r="1995" spans="1:6" x14ac:dyDescent="0.25">
      <c r="A1995" t="s">
        <v>63</v>
      </c>
      <c r="B1995">
        <v>302</v>
      </c>
      <c r="C1995">
        <v>29</v>
      </c>
      <c r="D1995" s="1">
        <v>90.12</v>
      </c>
      <c r="E1995" s="1">
        <v>0.29841059602649012</v>
      </c>
      <c r="F1995" s="1">
        <v>10.413793103448276</v>
      </c>
    </row>
    <row r="1996" spans="1:6" x14ac:dyDescent="0.25">
      <c r="A1996" t="s">
        <v>3560</v>
      </c>
      <c r="B1996">
        <v>1</v>
      </c>
      <c r="C1996">
        <v>1</v>
      </c>
      <c r="D1996" s="1">
        <v>90.1</v>
      </c>
      <c r="E1996" s="1">
        <v>90.1</v>
      </c>
      <c r="F1996" s="1">
        <v>1</v>
      </c>
    </row>
    <row r="1997" spans="1:6" x14ac:dyDescent="0.25">
      <c r="A1997" t="s">
        <v>252</v>
      </c>
      <c r="B1997">
        <v>90</v>
      </c>
      <c r="C1997">
        <v>3</v>
      </c>
      <c r="D1997" s="1">
        <v>90</v>
      </c>
      <c r="E1997" s="1">
        <v>1</v>
      </c>
      <c r="F1997" s="1">
        <v>30</v>
      </c>
    </row>
    <row r="1998" spans="1:6" x14ac:dyDescent="0.25">
      <c r="A1998" t="s">
        <v>2744</v>
      </c>
      <c r="B1998">
        <v>2</v>
      </c>
      <c r="C1998">
        <v>2</v>
      </c>
      <c r="D1998" s="1">
        <v>90</v>
      </c>
      <c r="E1998" s="1">
        <v>45</v>
      </c>
      <c r="F1998" s="1">
        <v>1</v>
      </c>
    </row>
    <row r="1999" spans="1:6" x14ac:dyDescent="0.25">
      <c r="A1999" t="s">
        <v>2745</v>
      </c>
      <c r="B1999">
        <v>2</v>
      </c>
      <c r="C1999">
        <v>1</v>
      </c>
      <c r="D1999" s="1">
        <v>90</v>
      </c>
      <c r="E1999" s="1">
        <v>45</v>
      </c>
      <c r="F1999" s="1">
        <v>2</v>
      </c>
    </row>
    <row r="2000" spans="1:6" x14ac:dyDescent="0.25">
      <c r="A2000" t="s">
        <v>3463</v>
      </c>
      <c r="B2000">
        <v>1</v>
      </c>
      <c r="C2000">
        <v>1</v>
      </c>
      <c r="D2000" s="1">
        <v>90</v>
      </c>
      <c r="E2000" s="1">
        <v>90</v>
      </c>
      <c r="F2000" s="1">
        <v>1</v>
      </c>
    </row>
    <row r="2001" spans="1:6" x14ac:dyDescent="0.25">
      <c r="A2001" t="s">
        <v>3464</v>
      </c>
      <c r="B2001">
        <v>1</v>
      </c>
      <c r="C2001">
        <v>1</v>
      </c>
      <c r="D2001" s="1">
        <v>90</v>
      </c>
      <c r="E2001" s="1">
        <v>90</v>
      </c>
      <c r="F2001" s="1">
        <v>1</v>
      </c>
    </row>
    <row r="2002" spans="1:6" x14ac:dyDescent="0.25">
      <c r="A2002" t="s">
        <v>3465</v>
      </c>
      <c r="B2002">
        <v>1</v>
      </c>
      <c r="C2002">
        <v>1</v>
      </c>
      <c r="D2002" s="1">
        <v>90</v>
      </c>
      <c r="E2002" s="1">
        <v>90</v>
      </c>
      <c r="F2002" s="1">
        <v>1</v>
      </c>
    </row>
    <row r="2003" spans="1:6" x14ac:dyDescent="0.25">
      <c r="A2003" t="s">
        <v>3466</v>
      </c>
      <c r="B2003">
        <v>1</v>
      </c>
      <c r="C2003">
        <v>1</v>
      </c>
      <c r="D2003" s="1">
        <v>90</v>
      </c>
      <c r="E2003" s="1">
        <v>90</v>
      </c>
      <c r="F2003" s="1">
        <v>1</v>
      </c>
    </row>
    <row r="2004" spans="1:6" x14ac:dyDescent="0.25">
      <c r="A2004" t="s">
        <v>3467</v>
      </c>
      <c r="B2004">
        <v>1</v>
      </c>
      <c r="C2004">
        <v>1</v>
      </c>
      <c r="D2004" s="1">
        <v>90</v>
      </c>
      <c r="E2004" s="1">
        <v>90</v>
      </c>
      <c r="F2004" s="1">
        <v>1</v>
      </c>
    </row>
    <row r="2005" spans="1:6" x14ac:dyDescent="0.25">
      <c r="A2005" t="s">
        <v>3297</v>
      </c>
      <c r="B2005">
        <v>1</v>
      </c>
      <c r="C2005">
        <v>1</v>
      </c>
      <c r="D2005" s="1">
        <v>89.92</v>
      </c>
      <c r="E2005" s="1">
        <v>89.92</v>
      </c>
      <c r="F2005" s="1">
        <v>1</v>
      </c>
    </row>
    <row r="2006" spans="1:6" x14ac:dyDescent="0.25">
      <c r="A2006" t="s">
        <v>1252</v>
      </c>
      <c r="B2006">
        <v>12</v>
      </c>
      <c r="C2006">
        <v>1</v>
      </c>
      <c r="D2006" s="1">
        <v>89.88</v>
      </c>
      <c r="E2006" s="1">
        <v>7.49</v>
      </c>
      <c r="F2006" s="1">
        <v>12</v>
      </c>
    </row>
    <row r="2007" spans="1:6" x14ac:dyDescent="0.25">
      <c r="A2007" t="s">
        <v>3135</v>
      </c>
      <c r="B2007">
        <v>1</v>
      </c>
      <c r="C2007">
        <v>1</v>
      </c>
      <c r="D2007" s="1">
        <v>89.65</v>
      </c>
      <c r="E2007" s="1">
        <v>89.65</v>
      </c>
      <c r="F2007" s="1">
        <v>1</v>
      </c>
    </row>
    <row r="2008" spans="1:6" x14ac:dyDescent="0.25">
      <c r="A2008" t="s">
        <v>2248</v>
      </c>
      <c r="B2008">
        <v>4</v>
      </c>
      <c r="C2008">
        <v>3</v>
      </c>
      <c r="D2008" s="1">
        <v>89.58</v>
      </c>
      <c r="E2008" s="1">
        <v>22.395</v>
      </c>
      <c r="F2008" s="1">
        <v>1.3333333333333333</v>
      </c>
    </row>
    <row r="2009" spans="1:6" x14ac:dyDescent="0.25">
      <c r="A2009" t="s">
        <v>1450</v>
      </c>
      <c r="B2009">
        <v>9</v>
      </c>
      <c r="C2009">
        <v>2</v>
      </c>
      <c r="D2009" s="1">
        <v>89.55</v>
      </c>
      <c r="E2009" s="1">
        <v>9.9499999999999993</v>
      </c>
      <c r="F2009" s="1">
        <v>4.5</v>
      </c>
    </row>
    <row r="2010" spans="1:6" x14ac:dyDescent="0.25">
      <c r="A2010" t="s">
        <v>1534</v>
      </c>
      <c r="B2010">
        <v>8</v>
      </c>
      <c r="C2010">
        <v>1</v>
      </c>
      <c r="D2010" s="1">
        <v>89.36</v>
      </c>
      <c r="E2010" s="1">
        <v>11.17</v>
      </c>
      <c r="F2010" s="1">
        <v>8</v>
      </c>
    </row>
    <row r="2011" spans="1:6" x14ac:dyDescent="0.25">
      <c r="A2011" t="s">
        <v>541</v>
      </c>
      <c r="B2011">
        <v>38</v>
      </c>
      <c r="C2011">
        <v>3</v>
      </c>
      <c r="D2011" s="1">
        <v>89.3</v>
      </c>
      <c r="E2011" s="1">
        <v>2.35</v>
      </c>
      <c r="F2011" s="1">
        <v>12.666666666666666</v>
      </c>
    </row>
    <row r="2012" spans="1:6" x14ac:dyDescent="0.25">
      <c r="A2012" t="s">
        <v>1531</v>
      </c>
      <c r="B2012">
        <v>8</v>
      </c>
      <c r="C2012">
        <v>1</v>
      </c>
      <c r="D2012" s="1">
        <v>89.28</v>
      </c>
      <c r="E2012" s="1">
        <v>11.16</v>
      </c>
      <c r="F2012" s="1">
        <v>8</v>
      </c>
    </row>
    <row r="2013" spans="1:6" x14ac:dyDescent="0.25">
      <c r="A2013" t="s">
        <v>170</v>
      </c>
      <c r="B2013">
        <v>150</v>
      </c>
      <c r="C2013">
        <v>2</v>
      </c>
      <c r="D2013" s="1">
        <v>89</v>
      </c>
      <c r="E2013" s="1">
        <v>0.59333333333333338</v>
      </c>
      <c r="F2013" s="1">
        <v>75</v>
      </c>
    </row>
    <row r="2014" spans="1:6" x14ac:dyDescent="0.25">
      <c r="A2014" t="s">
        <v>3774</v>
      </c>
      <c r="B2014">
        <v>1</v>
      </c>
      <c r="C2014">
        <v>1</v>
      </c>
      <c r="D2014" s="1">
        <v>89</v>
      </c>
      <c r="E2014" s="1">
        <v>89</v>
      </c>
      <c r="F2014" s="1">
        <v>1</v>
      </c>
    </row>
    <row r="2015" spans="1:6" x14ac:dyDescent="0.25">
      <c r="A2015" t="s">
        <v>3153</v>
      </c>
      <c r="B2015">
        <v>1</v>
      </c>
      <c r="C2015">
        <v>1</v>
      </c>
      <c r="D2015" s="1">
        <v>88.94</v>
      </c>
      <c r="E2015" s="1">
        <v>88.94</v>
      </c>
      <c r="F2015" s="1">
        <v>1</v>
      </c>
    </row>
    <row r="2016" spans="1:6" x14ac:dyDescent="0.25">
      <c r="A2016" t="s">
        <v>3155</v>
      </c>
      <c r="B2016">
        <v>1</v>
      </c>
      <c r="C2016">
        <v>1</v>
      </c>
      <c r="D2016" s="1">
        <v>88.94</v>
      </c>
      <c r="E2016" s="1">
        <v>88.94</v>
      </c>
      <c r="F2016" s="1">
        <v>1</v>
      </c>
    </row>
    <row r="2017" spans="1:6" x14ac:dyDescent="0.25">
      <c r="A2017" t="s">
        <v>1066</v>
      </c>
      <c r="B2017">
        <v>15</v>
      </c>
      <c r="C2017">
        <v>5</v>
      </c>
      <c r="D2017" s="1">
        <v>88.88</v>
      </c>
      <c r="E2017" s="1">
        <v>5.9253333333333327</v>
      </c>
      <c r="F2017" s="1">
        <v>3</v>
      </c>
    </row>
    <row r="2018" spans="1:6" x14ac:dyDescent="0.25">
      <c r="A2018" t="s">
        <v>1770</v>
      </c>
      <c r="B2018">
        <v>6</v>
      </c>
      <c r="C2018">
        <v>1</v>
      </c>
      <c r="D2018" s="1">
        <v>88.86</v>
      </c>
      <c r="E2018" s="1">
        <v>14.81</v>
      </c>
      <c r="F2018" s="1">
        <v>6</v>
      </c>
    </row>
    <row r="2019" spans="1:6" x14ac:dyDescent="0.25">
      <c r="A2019" t="s">
        <v>2561</v>
      </c>
      <c r="B2019">
        <v>2</v>
      </c>
      <c r="C2019">
        <v>1</v>
      </c>
      <c r="D2019" s="1">
        <v>88.56</v>
      </c>
      <c r="E2019" s="1">
        <v>44.28</v>
      </c>
      <c r="F2019" s="1">
        <v>2</v>
      </c>
    </row>
    <row r="2020" spans="1:6" x14ac:dyDescent="0.25">
      <c r="A2020" t="s">
        <v>3437</v>
      </c>
      <c r="B2020">
        <v>1</v>
      </c>
      <c r="C2020">
        <v>1</v>
      </c>
      <c r="D2020" s="1">
        <v>88.5</v>
      </c>
      <c r="E2020" s="1">
        <v>88.5</v>
      </c>
      <c r="F2020" s="1">
        <v>1</v>
      </c>
    </row>
    <row r="2021" spans="1:6" x14ac:dyDescent="0.25">
      <c r="A2021" t="s">
        <v>1863</v>
      </c>
      <c r="B2021">
        <v>5</v>
      </c>
      <c r="C2021">
        <v>3</v>
      </c>
      <c r="D2021" s="1">
        <v>88.47</v>
      </c>
      <c r="E2021" s="1">
        <v>17.693999999999999</v>
      </c>
      <c r="F2021" s="1">
        <v>1.6666666666666667</v>
      </c>
    </row>
    <row r="2022" spans="1:6" x14ac:dyDescent="0.25">
      <c r="A2022" t="s">
        <v>2657</v>
      </c>
      <c r="B2022">
        <v>2</v>
      </c>
      <c r="C2022">
        <v>2</v>
      </c>
      <c r="D2022" s="1">
        <v>88.44</v>
      </c>
      <c r="E2022" s="1">
        <v>44.22</v>
      </c>
      <c r="F2022" s="1">
        <v>1</v>
      </c>
    </row>
    <row r="2023" spans="1:6" x14ac:dyDescent="0.25">
      <c r="A2023" t="s">
        <v>2506</v>
      </c>
      <c r="B2023">
        <v>3</v>
      </c>
      <c r="C2023">
        <v>2</v>
      </c>
      <c r="D2023" s="1">
        <v>88.11</v>
      </c>
      <c r="E2023" s="1">
        <v>29.37</v>
      </c>
      <c r="F2023" s="1">
        <v>1.5</v>
      </c>
    </row>
    <row r="2024" spans="1:6" x14ac:dyDescent="0.25">
      <c r="A2024" t="s">
        <v>1364</v>
      </c>
      <c r="B2024">
        <v>10</v>
      </c>
      <c r="C2024">
        <v>1</v>
      </c>
      <c r="D2024" s="1">
        <v>88.1</v>
      </c>
      <c r="E2024" s="1">
        <v>8.81</v>
      </c>
      <c r="F2024" s="1">
        <v>10</v>
      </c>
    </row>
    <row r="2025" spans="1:6" x14ac:dyDescent="0.25">
      <c r="A2025" t="s">
        <v>67</v>
      </c>
      <c r="B2025">
        <v>298</v>
      </c>
      <c r="C2025">
        <v>29</v>
      </c>
      <c r="D2025" s="1">
        <v>88.04</v>
      </c>
      <c r="E2025" s="1">
        <v>0.29543624161073828</v>
      </c>
      <c r="F2025" s="1">
        <v>10.275862068965518</v>
      </c>
    </row>
    <row r="2026" spans="1:6" x14ac:dyDescent="0.25">
      <c r="A2026" t="s">
        <v>936</v>
      </c>
      <c r="B2026">
        <v>18</v>
      </c>
      <c r="C2026">
        <v>3</v>
      </c>
      <c r="D2026" s="1">
        <v>88.02</v>
      </c>
      <c r="E2026" s="1">
        <v>4.8899999999999997</v>
      </c>
      <c r="F2026" s="1">
        <v>6</v>
      </c>
    </row>
    <row r="2027" spans="1:6" x14ac:dyDescent="0.25">
      <c r="A2027" t="s">
        <v>447</v>
      </c>
      <c r="B2027">
        <v>50</v>
      </c>
      <c r="C2027">
        <v>5</v>
      </c>
      <c r="D2027" s="1">
        <v>88</v>
      </c>
      <c r="E2027" s="1">
        <v>1.76</v>
      </c>
      <c r="F2027" s="1">
        <v>10</v>
      </c>
    </row>
    <row r="2028" spans="1:6" x14ac:dyDescent="0.25">
      <c r="A2028" t="s">
        <v>1632</v>
      </c>
      <c r="B2028">
        <v>7</v>
      </c>
      <c r="C2028">
        <v>3</v>
      </c>
      <c r="D2028" s="1">
        <v>87.99</v>
      </c>
      <c r="E2028" s="1">
        <v>12.57</v>
      </c>
      <c r="F2028" s="1">
        <v>2.3333333333333335</v>
      </c>
    </row>
    <row r="2029" spans="1:6" x14ac:dyDescent="0.25">
      <c r="A2029" t="s">
        <v>3324</v>
      </c>
      <c r="B2029">
        <v>1</v>
      </c>
      <c r="C2029">
        <v>1</v>
      </c>
      <c r="D2029" s="1">
        <v>87.95</v>
      </c>
      <c r="E2029" s="1">
        <v>87.95</v>
      </c>
      <c r="F2029" s="1">
        <v>1</v>
      </c>
    </row>
    <row r="2030" spans="1:6" x14ac:dyDescent="0.25">
      <c r="A2030" t="s">
        <v>3599</v>
      </c>
      <c r="B2030">
        <v>1</v>
      </c>
      <c r="C2030">
        <v>1</v>
      </c>
      <c r="D2030" s="1">
        <v>87.93</v>
      </c>
      <c r="E2030" s="1">
        <v>87.93</v>
      </c>
      <c r="F2030" s="1">
        <v>1</v>
      </c>
    </row>
    <row r="2031" spans="1:6" x14ac:dyDescent="0.25">
      <c r="A2031" t="s">
        <v>2267</v>
      </c>
      <c r="B2031">
        <v>3</v>
      </c>
      <c r="C2031">
        <v>3</v>
      </c>
      <c r="D2031" s="1">
        <v>87.92</v>
      </c>
      <c r="E2031" s="1">
        <v>29.306666666666668</v>
      </c>
      <c r="F2031" s="1">
        <v>1</v>
      </c>
    </row>
    <row r="2032" spans="1:6" x14ac:dyDescent="0.25">
      <c r="A2032" t="s">
        <v>1898</v>
      </c>
      <c r="B2032">
        <v>5</v>
      </c>
      <c r="C2032">
        <v>5</v>
      </c>
      <c r="D2032" s="1">
        <v>87.81</v>
      </c>
      <c r="E2032" s="1">
        <v>17.562000000000001</v>
      </c>
      <c r="F2032" s="1">
        <v>1</v>
      </c>
    </row>
    <row r="2033" spans="1:6" x14ac:dyDescent="0.25">
      <c r="A2033" t="s">
        <v>3853</v>
      </c>
      <c r="B2033">
        <v>1</v>
      </c>
      <c r="C2033">
        <v>1</v>
      </c>
      <c r="D2033" s="1">
        <v>87.79</v>
      </c>
      <c r="E2033" s="1">
        <v>87.79</v>
      </c>
      <c r="F2033" s="1">
        <v>1</v>
      </c>
    </row>
    <row r="2034" spans="1:6" x14ac:dyDescent="0.25">
      <c r="A2034" t="s">
        <v>3421</v>
      </c>
      <c r="B2034">
        <v>1</v>
      </c>
      <c r="C2034">
        <v>1</v>
      </c>
      <c r="D2034" s="1">
        <v>87.69</v>
      </c>
      <c r="E2034" s="1">
        <v>87.69</v>
      </c>
      <c r="F2034" s="1">
        <v>1</v>
      </c>
    </row>
    <row r="2035" spans="1:6" x14ac:dyDescent="0.25">
      <c r="A2035" t="s">
        <v>109</v>
      </c>
      <c r="B2035">
        <v>213</v>
      </c>
      <c r="C2035">
        <v>34</v>
      </c>
      <c r="D2035" s="1">
        <v>87.62</v>
      </c>
      <c r="E2035" s="1">
        <v>0.41136150234741781</v>
      </c>
      <c r="F2035" s="1">
        <v>6.2647058823529411</v>
      </c>
    </row>
    <row r="2036" spans="1:6" x14ac:dyDescent="0.25">
      <c r="A2036" t="s">
        <v>1310</v>
      </c>
      <c r="B2036">
        <v>10</v>
      </c>
      <c r="C2036">
        <v>1</v>
      </c>
      <c r="D2036" s="1">
        <v>87.1</v>
      </c>
      <c r="E2036" s="1">
        <v>8.7100000000000009</v>
      </c>
      <c r="F2036" s="1">
        <v>10</v>
      </c>
    </row>
    <row r="2037" spans="1:6" x14ac:dyDescent="0.25">
      <c r="A2037" t="s">
        <v>3593</v>
      </c>
      <c r="B2037">
        <v>1</v>
      </c>
      <c r="C2037">
        <v>1</v>
      </c>
      <c r="D2037" s="1">
        <v>87.04</v>
      </c>
      <c r="E2037" s="1">
        <v>87.04</v>
      </c>
      <c r="F2037" s="1">
        <v>1</v>
      </c>
    </row>
    <row r="2038" spans="1:6" x14ac:dyDescent="0.25">
      <c r="A2038" t="s">
        <v>73</v>
      </c>
      <c r="B2038">
        <v>290</v>
      </c>
      <c r="C2038">
        <v>27</v>
      </c>
      <c r="D2038" s="1">
        <v>87</v>
      </c>
      <c r="E2038" s="1">
        <v>0.3</v>
      </c>
      <c r="F2038" s="1">
        <v>10.74074074074074</v>
      </c>
    </row>
    <row r="2039" spans="1:6" x14ac:dyDescent="0.25">
      <c r="A2039" t="s">
        <v>1471</v>
      </c>
      <c r="B2039">
        <v>9</v>
      </c>
      <c r="C2039">
        <v>8</v>
      </c>
      <c r="D2039" s="1">
        <v>86.85</v>
      </c>
      <c r="E2039" s="1">
        <v>9.65</v>
      </c>
      <c r="F2039" s="1">
        <v>1.125</v>
      </c>
    </row>
    <row r="2040" spans="1:6" x14ac:dyDescent="0.25">
      <c r="A2040" t="s">
        <v>1472</v>
      </c>
      <c r="B2040">
        <v>9</v>
      </c>
      <c r="C2040">
        <v>7</v>
      </c>
      <c r="D2040" s="1">
        <v>86.85</v>
      </c>
      <c r="E2040" s="1">
        <v>9.65</v>
      </c>
      <c r="F2040" s="1">
        <v>1.2857142857142858</v>
      </c>
    </row>
    <row r="2041" spans="1:6" x14ac:dyDescent="0.25">
      <c r="A2041" t="s">
        <v>1473</v>
      </c>
      <c r="B2041">
        <v>9</v>
      </c>
      <c r="C2041">
        <v>7</v>
      </c>
      <c r="D2041" s="1">
        <v>86.85</v>
      </c>
      <c r="E2041" s="1">
        <v>9.65</v>
      </c>
      <c r="F2041" s="1">
        <v>1.2857142857142858</v>
      </c>
    </row>
    <row r="2042" spans="1:6" x14ac:dyDescent="0.25">
      <c r="A2042" t="s">
        <v>1474</v>
      </c>
      <c r="B2042">
        <v>9</v>
      </c>
      <c r="C2042">
        <v>7</v>
      </c>
      <c r="D2042" s="1">
        <v>86.85</v>
      </c>
      <c r="E2042" s="1">
        <v>9.65</v>
      </c>
      <c r="F2042" s="1">
        <v>1.2857142857142858</v>
      </c>
    </row>
    <row r="2043" spans="1:6" x14ac:dyDescent="0.25">
      <c r="A2043" t="s">
        <v>1475</v>
      </c>
      <c r="B2043">
        <v>9</v>
      </c>
      <c r="C2043">
        <v>9</v>
      </c>
      <c r="D2043" s="1">
        <v>86.85</v>
      </c>
      <c r="E2043" s="1">
        <v>9.65</v>
      </c>
      <c r="F2043" s="1">
        <v>1</v>
      </c>
    </row>
    <row r="2044" spans="1:6" x14ac:dyDescent="0.25">
      <c r="A2044" t="s">
        <v>3923</v>
      </c>
      <c r="B2044">
        <v>1</v>
      </c>
      <c r="C2044">
        <v>1</v>
      </c>
      <c r="D2044" s="1">
        <v>86.76</v>
      </c>
      <c r="E2044" s="1">
        <v>86.76</v>
      </c>
      <c r="F2044" s="1">
        <v>1</v>
      </c>
    </row>
    <row r="2045" spans="1:6" x14ac:dyDescent="0.25">
      <c r="A2045" t="s">
        <v>1296</v>
      </c>
      <c r="B2045">
        <v>11</v>
      </c>
      <c r="C2045">
        <v>2</v>
      </c>
      <c r="D2045" s="1">
        <v>86.68</v>
      </c>
      <c r="E2045" s="1">
        <v>7.88</v>
      </c>
      <c r="F2045" s="1">
        <v>5.5</v>
      </c>
    </row>
    <row r="2046" spans="1:6" x14ac:dyDescent="0.25">
      <c r="A2046" t="s">
        <v>549</v>
      </c>
      <c r="B2046">
        <v>37</v>
      </c>
      <c r="C2046">
        <v>1</v>
      </c>
      <c r="D2046" s="1">
        <v>86.58</v>
      </c>
      <c r="E2046" s="1">
        <v>2.34</v>
      </c>
      <c r="F2046" s="1">
        <v>37</v>
      </c>
    </row>
    <row r="2047" spans="1:6" x14ac:dyDescent="0.25">
      <c r="A2047" t="s">
        <v>3536</v>
      </c>
      <c r="B2047">
        <v>1</v>
      </c>
      <c r="C2047">
        <v>1</v>
      </c>
      <c r="D2047" s="1">
        <v>86.58</v>
      </c>
      <c r="E2047" s="1">
        <v>86.58</v>
      </c>
      <c r="F2047" s="1">
        <v>1</v>
      </c>
    </row>
    <row r="2048" spans="1:6" x14ac:dyDescent="0.25">
      <c r="A2048" t="s">
        <v>154</v>
      </c>
      <c r="B2048">
        <v>160</v>
      </c>
      <c r="C2048">
        <v>3</v>
      </c>
      <c r="D2048" s="1">
        <v>86.4</v>
      </c>
      <c r="E2048" s="1">
        <v>0.54</v>
      </c>
      <c r="F2048" s="1">
        <v>53.333333333333336</v>
      </c>
    </row>
    <row r="2049" spans="1:6" x14ac:dyDescent="0.25">
      <c r="A2049" t="s">
        <v>3743</v>
      </c>
      <c r="B2049">
        <v>1</v>
      </c>
      <c r="C2049">
        <v>1</v>
      </c>
      <c r="D2049" s="1">
        <v>86.4</v>
      </c>
      <c r="E2049" s="1">
        <v>86.4</v>
      </c>
      <c r="F2049" s="1">
        <v>1</v>
      </c>
    </row>
    <row r="2050" spans="1:6" x14ac:dyDescent="0.25">
      <c r="A2050" t="s">
        <v>719</v>
      </c>
      <c r="B2050">
        <v>26</v>
      </c>
      <c r="C2050">
        <v>2</v>
      </c>
      <c r="D2050" s="1">
        <v>86.32</v>
      </c>
      <c r="E2050" s="1">
        <v>3.32</v>
      </c>
      <c r="F2050" s="1">
        <v>13</v>
      </c>
    </row>
    <row r="2051" spans="1:6" x14ac:dyDescent="0.25">
      <c r="A2051" t="s">
        <v>3537</v>
      </c>
      <c r="B2051">
        <v>1</v>
      </c>
      <c r="C2051">
        <v>1</v>
      </c>
      <c r="D2051" s="1">
        <v>86.25</v>
      </c>
      <c r="E2051" s="1">
        <v>86.25</v>
      </c>
      <c r="F2051" s="1">
        <v>1</v>
      </c>
    </row>
    <row r="2052" spans="1:6" x14ac:dyDescent="0.25">
      <c r="A2052" t="s">
        <v>880</v>
      </c>
      <c r="B2052">
        <v>20</v>
      </c>
      <c r="C2052">
        <v>6</v>
      </c>
      <c r="D2052" s="1">
        <v>86.22</v>
      </c>
      <c r="E2052" s="1">
        <v>4.3109999999999999</v>
      </c>
      <c r="F2052" s="1">
        <v>3.3333333333333335</v>
      </c>
    </row>
    <row r="2053" spans="1:6" x14ac:dyDescent="0.25">
      <c r="A2053" t="s">
        <v>505</v>
      </c>
      <c r="B2053">
        <v>42</v>
      </c>
      <c r="C2053">
        <v>3</v>
      </c>
      <c r="D2053" s="1">
        <v>86.2</v>
      </c>
      <c r="E2053" s="1">
        <v>2.0523809523809526</v>
      </c>
      <c r="F2053" s="1">
        <v>14</v>
      </c>
    </row>
    <row r="2054" spans="1:6" x14ac:dyDescent="0.25">
      <c r="A2054" t="s">
        <v>3532</v>
      </c>
      <c r="B2054">
        <v>1</v>
      </c>
      <c r="C2054">
        <v>1</v>
      </c>
      <c r="D2054" s="1">
        <v>86.14</v>
      </c>
      <c r="E2054" s="1">
        <v>86.14</v>
      </c>
      <c r="F2054" s="1">
        <v>1</v>
      </c>
    </row>
    <row r="2055" spans="1:6" x14ac:dyDescent="0.25">
      <c r="A2055" t="s">
        <v>3533</v>
      </c>
      <c r="B2055">
        <v>1</v>
      </c>
      <c r="C2055">
        <v>1</v>
      </c>
      <c r="D2055" s="1">
        <v>86.14</v>
      </c>
      <c r="E2055" s="1">
        <v>86.14</v>
      </c>
      <c r="F2055" s="1">
        <v>1</v>
      </c>
    </row>
    <row r="2056" spans="1:6" x14ac:dyDescent="0.25">
      <c r="A2056" t="s">
        <v>1941</v>
      </c>
      <c r="B2056">
        <v>5</v>
      </c>
      <c r="C2056">
        <v>3</v>
      </c>
      <c r="D2056" s="1">
        <v>86.05</v>
      </c>
      <c r="E2056" s="1">
        <v>17.21</v>
      </c>
      <c r="F2056" s="1">
        <v>1.6666666666666667</v>
      </c>
    </row>
    <row r="2057" spans="1:6" x14ac:dyDescent="0.25">
      <c r="A2057" t="s">
        <v>2883</v>
      </c>
      <c r="B2057">
        <v>2</v>
      </c>
      <c r="C2057">
        <v>2</v>
      </c>
      <c r="D2057" s="1">
        <v>86.03</v>
      </c>
      <c r="E2057" s="1">
        <v>43.015000000000001</v>
      </c>
      <c r="F2057" s="1">
        <v>1</v>
      </c>
    </row>
    <row r="2058" spans="1:6" x14ac:dyDescent="0.25">
      <c r="A2058" t="s">
        <v>3620</v>
      </c>
      <c r="B2058">
        <v>1</v>
      </c>
      <c r="C2058">
        <v>1</v>
      </c>
      <c r="D2058" s="1">
        <v>86.03</v>
      </c>
      <c r="E2058" s="1">
        <v>86.03</v>
      </c>
      <c r="F2058" s="1">
        <v>1</v>
      </c>
    </row>
    <row r="2059" spans="1:6" x14ac:dyDescent="0.25">
      <c r="A2059" t="s">
        <v>3124</v>
      </c>
      <c r="B2059">
        <v>1</v>
      </c>
      <c r="C2059">
        <v>1</v>
      </c>
      <c r="D2059" s="1">
        <v>86</v>
      </c>
      <c r="E2059" s="1">
        <v>86</v>
      </c>
      <c r="F2059" s="1">
        <v>1</v>
      </c>
    </row>
    <row r="2060" spans="1:6" x14ac:dyDescent="0.25">
      <c r="A2060" t="s">
        <v>1552</v>
      </c>
      <c r="B2060">
        <v>8</v>
      </c>
      <c r="C2060">
        <v>1</v>
      </c>
      <c r="D2060" s="1">
        <v>85.92</v>
      </c>
      <c r="E2060" s="1">
        <v>10.74</v>
      </c>
      <c r="F2060" s="1">
        <v>8</v>
      </c>
    </row>
    <row r="2061" spans="1:6" x14ac:dyDescent="0.25">
      <c r="A2061" t="s">
        <v>2775</v>
      </c>
      <c r="B2061">
        <v>2</v>
      </c>
      <c r="C2061">
        <v>1</v>
      </c>
      <c r="D2061" s="1">
        <v>85.88</v>
      </c>
      <c r="E2061" s="1">
        <v>42.94</v>
      </c>
      <c r="F2061" s="1">
        <v>2</v>
      </c>
    </row>
    <row r="2062" spans="1:6" x14ac:dyDescent="0.25">
      <c r="A2062" t="s">
        <v>2011</v>
      </c>
      <c r="B2062">
        <v>5</v>
      </c>
      <c r="C2062">
        <v>4</v>
      </c>
      <c r="D2062" s="1">
        <v>85.81</v>
      </c>
      <c r="E2062" s="1">
        <v>17.161999999999999</v>
      </c>
      <c r="F2062" s="1">
        <v>1.25</v>
      </c>
    </row>
    <row r="2063" spans="1:6" x14ac:dyDescent="0.25">
      <c r="A2063" t="s">
        <v>201</v>
      </c>
      <c r="B2063">
        <v>120</v>
      </c>
      <c r="C2063">
        <v>8</v>
      </c>
      <c r="D2063" s="1">
        <v>85.8</v>
      </c>
      <c r="E2063" s="1">
        <v>0.71499999999999997</v>
      </c>
      <c r="F2063" s="1">
        <v>15</v>
      </c>
    </row>
    <row r="2064" spans="1:6" x14ac:dyDescent="0.25">
      <c r="A2064" t="s">
        <v>959</v>
      </c>
      <c r="B2064">
        <v>17</v>
      </c>
      <c r="C2064">
        <v>6</v>
      </c>
      <c r="D2064" s="1">
        <v>85.75</v>
      </c>
      <c r="E2064" s="1">
        <v>5.0441176470588234</v>
      </c>
      <c r="F2064" s="1">
        <v>2.8333333333333335</v>
      </c>
    </row>
    <row r="2065" spans="1:6" x14ac:dyDescent="0.25">
      <c r="A2065" t="s">
        <v>2945</v>
      </c>
      <c r="B2065">
        <v>2</v>
      </c>
      <c r="C2065">
        <v>1</v>
      </c>
      <c r="D2065" s="1">
        <v>85.68</v>
      </c>
      <c r="E2065" s="1">
        <v>42.84</v>
      </c>
      <c r="F2065" s="1">
        <v>2</v>
      </c>
    </row>
    <row r="2066" spans="1:6" x14ac:dyDescent="0.25">
      <c r="A2066" t="s">
        <v>3326</v>
      </c>
      <c r="B2066">
        <v>1</v>
      </c>
      <c r="C2066">
        <v>1</v>
      </c>
      <c r="D2066" s="1">
        <v>85.65</v>
      </c>
      <c r="E2066" s="1">
        <v>85.65</v>
      </c>
      <c r="F2066" s="1">
        <v>1</v>
      </c>
    </row>
    <row r="2067" spans="1:6" x14ac:dyDescent="0.25">
      <c r="A2067" t="s">
        <v>3412</v>
      </c>
      <c r="B2067">
        <v>1</v>
      </c>
      <c r="C2067">
        <v>1</v>
      </c>
      <c r="D2067" s="1">
        <v>85.58</v>
      </c>
      <c r="E2067" s="1">
        <v>85.58</v>
      </c>
      <c r="F2067" s="1">
        <v>1</v>
      </c>
    </row>
    <row r="2068" spans="1:6" x14ac:dyDescent="0.25">
      <c r="A2068" t="s">
        <v>3413</v>
      </c>
      <c r="B2068">
        <v>1</v>
      </c>
      <c r="C2068">
        <v>1</v>
      </c>
      <c r="D2068" s="1">
        <v>85.58</v>
      </c>
      <c r="E2068" s="1">
        <v>85.58</v>
      </c>
      <c r="F2068" s="1">
        <v>1</v>
      </c>
    </row>
    <row r="2069" spans="1:6" x14ac:dyDescent="0.25">
      <c r="A2069" t="s">
        <v>535</v>
      </c>
      <c r="B2069">
        <v>38</v>
      </c>
      <c r="C2069">
        <v>2</v>
      </c>
      <c r="D2069" s="1">
        <v>85.5</v>
      </c>
      <c r="E2069" s="1">
        <v>2.25</v>
      </c>
      <c r="F2069" s="1">
        <v>19</v>
      </c>
    </row>
    <row r="2070" spans="1:6" x14ac:dyDescent="0.25">
      <c r="A2070" t="s">
        <v>1701</v>
      </c>
      <c r="B2070">
        <v>6</v>
      </c>
      <c r="C2070">
        <v>4</v>
      </c>
      <c r="D2070" s="1">
        <v>85.48</v>
      </c>
      <c r="E2070" s="1">
        <v>14.246666666666666</v>
      </c>
      <c r="F2070" s="1">
        <v>1.5</v>
      </c>
    </row>
    <row r="2071" spans="1:6" x14ac:dyDescent="0.25">
      <c r="A2071" t="s">
        <v>1702</v>
      </c>
      <c r="B2071">
        <v>6</v>
      </c>
      <c r="C2071">
        <v>4</v>
      </c>
      <c r="D2071" s="1">
        <v>85.48</v>
      </c>
      <c r="E2071" s="1">
        <v>14.246666666666666</v>
      </c>
      <c r="F2071" s="1">
        <v>1.5</v>
      </c>
    </row>
    <row r="2072" spans="1:6" x14ac:dyDescent="0.25">
      <c r="A2072" t="s">
        <v>875</v>
      </c>
      <c r="B2072">
        <v>20</v>
      </c>
      <c r="C2072">
        <v>6</v>
      </c>
      <c r="D2072" s="1">
        <v>85.27</v>
      </c>
      <c r="E2072" s="1">
        <v>4.2634999999999996</v>
      </c>
      <c r="F2072" s="1">
        <v>3.3333333333333335</v>
      </c>
    </row>
    <row r="2073" spans="1:6" x14ac:dyDescent="0.25">
      <c r="A2073" t="s">
        <v>507</v>
      </c>
      <c r="B2073">
        <v>42</v>
      </c>
      <c r="C2073">
        <v>2</v>
      </c>
      <c r="D2073" s="1">
        <v>85.14</v>
      </c>
      <c r="E2073" s="1">
        <v>2.0271428571428571</v>
      </c>
      <c r="F2073" s="1">
        <v>21</v>
      </c>
    </row>
    <row r="2074" spans="1:6" x14ac:dyDescent="0.25">
      <c r="A2074" t="s">
        <v>1319</v>
      </c>
      <c r="B2074">
        <v>10</v>
      </c>
      <c r="C2074">
        <v>1</v>
      </c>
      <c r="D2074" s="1">
        <v>85.1</v>
      </c>
      <c r="E2074" s="1">
        <v>8.51</v>
      </c>
      <c r="F2074" s="1">
        <v>10</v>
      </c>
    </row>
    <row r="2075" spans="1:6" x14ac:dyDescent="0.25">
      <c r="A2075" t="s">
        <v>3949</v>
      </c>
      <c r="B2075">
        <v>1</v>
      </c>
      <c r="C2075">
        <v>1</v>
      </c>
      <c r="D2075" s="1">
        <v>84.84</v>
      </c>
      <c r="E2075" s="1">
        <v>84.84</v>
      </c>
      <c r="F2075" s="1">
        <v>1</v>
      </c>
    </row>
    <row r="2076" spans="1:6" x14ac:dyDescent="0.25">
      <c r="A2076" t="s">
        <v>165</v>
      </c>
      <c r="B2076">
        <v>151</v>
      </c>
      <c r="C2076">
        <v>5</v>
      </c>
      <c r="D2076" s="1">
        <v>84.42</v>
      </c>
      <c r="E2076" s="1">
        <v>0.55907284768211918</v>
      </c>
      <c r="F2076" s="1">
        <v>30.2</v>
      </c>
    </row>
    <row r="2077" spans="1:6" x14ac:dyDescent="0.25">
      <c r="A2077" t="s">
        <v>2781</v>
      </c>
      <c r="B2077">
        <v>2</v>
      </c>
      <c r="C2077">
        <v>2</v>
      </c>
      <c r="D2077" s="1">
        <v>84.08</v>
      </c>
      <c r="E2077" s="1">
        <v>42.04</v>
      </c>
      <c r="F2077" s="1">
        <v>1</v>
      </c>
    </row>
    <row r="2078" spans="1:6" x14ac:dyDescent="0.25">
      <c r="A2078" t="s">
        <v>440</v>
      </c>
      <c r="B2078">
        <v>50</v>
      </c>
      <c r="C2078">
        <v>1</v>
      </c>
      <c r="D2078" s="1">
        <v>84</v>
      </c>
      <c r="E2078" s="1">
        <v>1.68</v>
      </c>
      <c r="F2078" s="1">
        <v>50</v>
      </c>
    </row>
    <row r="2079" spans="1:6" x14ac:dyDescent="0.25">
      <c r="A2079" t="s">
        <v>1164</v>
      </c>
      <c r="B2079">
        <v>13</v>
      </c>
      <c r="C2079">
        <v>9</v>
      </c>
      <c r="D2079" s="1">
        <v>84</v>
      </c>
      <c r="E2079" s="1">
        <v>6.4615384615384617</v>
      </c>
      <c r="F2079" s="1">
        <v>1.4444444444444444</v>
      </c>
    </row>
    <row r="2080" spans="1:6" x14ac:dyDescent="0.25">
      <c r="A2080" t="s">
        <v>3953</v>
      </c>
      <c r="B2080">
        <v>1</v>
      </c>
      <c r="C2080">
        <v>1</v>
      </c>
      <c r="D2080" s="1">
        <v>84</v>
      </c>
      <c r="E2080" s="1">
        <v>84</v>
      </c>
      <c r="F2080" s="1">
        <v>1</v>
      </c>
    </row>
    <row r="2081" spans="1:6" x14ac:dyDescent="0.25">
      <c r="A2081" t="s">
        <v>202</v>
      </c>
      <c r="B2081">
        <v>118</v>
      </c>
      <c r="C2081">
        <v>5</v>
      </c>
      <c r="D2081" s="1">
        <v>83.88</v>
      </c>
      <c r="E2081" s="1">
        <v>0.71084745762711865</v>
      </c>
      <c r="F2081" s="1">
        <v>23.6</v>
      </c>
    </row>
    <row r="2082" spans="1:6" x14ac:dyDescent="0.25">
      <c r="A2082" t="s">
        <v>629</v>
      </c>
      <c r="B2082">
        <v>32</v>
      </c>
      <c r="C2082">
        <v>1</v>
      </c>
      <c r="D2082" s="1">
        <v>83.84</v>
      </c>
      <c r="E2082" s="1">
        <v>2.62</v>
      </c>
      <c r="F2082" s="1">
        <v>32</v>
      </c>
    </row>
    <row r="2083" spans="1:6" x14ac:dyDescent="0.25">
      <c r="A2083" t="s">
        <v>175</v>
      </c>
      <c r="B2083">
        <v>146</v>
      </c>
      <c r="C2083">
        <v>39</v>
      </c>
      <c r="D2083" s="1">
        <v>83.8</v>
      </c>
      <c r="E2083" s="1">
        <v>0.57397260273972606</v>
      </c>
      <c r="F2083" s="1">
        <v>3.7435897435897436</v>
      </c>
    </row>
    <row r="2084" spans="1:6" x14ac:dyDescent="0.25">
      <c r="A2084" t="s">
        <v>2961</v>
      </c>
      <c r="B2084">
        <v>2</v>
      </c>
      <c r="C2084">
        <v>1</v>
      </c>
      <c r="D2084" s="1">
        <v>83.52</v>
      </c>
      <c r="E2084" s="1">
        <v>41.76</v>
      </c>
      <c r="F2084" s="1">
        <v>2</v>
      </c>
    </row>
    <row r="2085" spans="1:6" x14ac:dyDescent="0.25">
      <c r="A2085" t="s">
        <v>3123</v>
      </c>
      <c r="B2085">
        <v>1</v>
      </c>
      <c r="C2085">
        <v>1</v>
      </c>
      <c r="D2085" s="1">
        <v>83.5</v>
      </c>
      <c r="E2085" s="1">
        <v>83.5</v>
      </c>
      <c r="F2085" s="1">
        <v>1</v>
      </c>
    </row>
    <row r="2086" spans="1:6" x14ac:dyDescent="0.25">
      <c r="A2086" t="s">
        <v>1224</v>
      </c>
      <c r="B2086">
        <v>12</v>
      </c>
      <c r="C2086">
        <v>1</v>
      </c>
      <c r="D2086" s="1">
        <v>83.4</v>
      </c>
      <c r="E2086" s="1">
        <v>6.95</v>
      </c>
      <c r="F2086" s="1">
        <v>12</v>
      </c>
    </row>
    <row r="2087" spans="1:6" x14ac:dyDescent="0.25">
      <c r="A2087" t="s">
        <v>2500</v>
      </c>
      <c r="B2087">
        <v>3</v>
      </c>
      <c r="C2087">
        <v>3</v>
      </c>
      <c r="D2087" s="1">
        <v>83.4</v>
      </c>
      <c r="E2087" s="1">
        <v>27.8</v>
      </c>
      <c r="F2087" s="1">
        <v>1</v>
      </c>
    </row>
    <row r="2088" spans="1:6" x14ac:dyDescent="0.25">
      <c r="A2088" t="s">
        <v>3769</v>
      </c>
      <c r="B2088">
        <v>1</v>
      </c>
      <c r="C2088">
        <v>1</v>
      </c>
      <c r="D2088" s="1">
        <v>83.35</v>
      </c>
      <c r="E2088" s="1">
        <v>83.35</v>
      </c>
      <c r="F2088" s="1">
        <v>1</v>
      </c>
    </row>
    <row r="2089" spans="1:6" x14ac:dyDescent="0.25">
      <c r="A2089" t="s">
        <v>3062</v>
      </c>
      <c r="B2089">
        <v>1</v>
      </c>
      <c r="C2089">
        <v>1</v>
      </c>
      <c r="D2089" s="1">
        <v>83.33</v>
      </c>
      <c r="E2089" s="1">
        <v>83.33</v>
      </c>
      <c r="F2089" s="1">
        <v>1</v>
      </c>
    </row>
    <row r="2090" spans="1:6" x14ac:dyDescent="0.25">
      <c r="A2090" t="s">
        <v>3563</v>
      </c>
      <c r="B2090">
        <v>1</v>
      </c>
      <c r="C2090">
        <v>1</v>
      </c>
      <c r="D2090" s="1">
        <v>83.28</v>
      </c>
      <c r="E2090" s="1">
        <v>83.28</v>
      </c>
      <c r="F2090" s="1">
        <v>1</v>
      </c>
    </row>
    <row r="2091" spans="1:6" x14ac:dyDescent="0.25">
      <c r="A2091" t="s">
        <v>3753</v>
      </c>
      <c r="B2091">
        <v>1</v>
      </c>
      <c r="C2091">
        <v>1</v>
      </c>
      <c r="D2091" s="1">
        <v>83.2</v>
      </c>
      <c r="E2091" s="1">
        <v>83.2</v>
      </c>
      <c r="F2091" s="1">
        <v>1</v>
      </c>
    </row>
    <row r="2092" spans="1:6" x14ac:dyDescent="0.25">
      <c r="A2092" t="s">
        <v>2434</v>
      </c>
      <c r="B2092">
        <v>3</v>
      </c>
      <c r="C2092">
        <v>1</v>
      </c>
      <c r="D2092" s="1">
        <v>83.19</v>
      </c>
      <c r="E2092" s="1">
        <v>27.73</v>
      </c>
      <c r="F2092" s="1">
        <v>3</v>
      </c>
    </row>
    <row r="2093" spans="1:6" x14ac:dyDescent="0.25">
      <c r="A2093" t="s">
        <v>2786</v>
      </c>
      <c r="B2093">
        <v>2</v>
      </c>
      <c r="C2093">
        <v>2</v>
      </c>
      <c r="D2093" s="1">
        <v>83.07</v>
      </c>
      <c r="E2093" s="1">
        <v>41.534999999999997</v>
      </c>
      <c r="F2093" s="1">
        <v>1</v>
      </c>
    </row>
    <row r="2094" spans="1:6" x14ac:dyDescent="0.25">
      <c r="A2094" t="s">
        <v>1111</v>
      </c>
      <c r="B2094">
        <v>14</v>
      </c>
      <c r="C2094">
        <v>3</v>
      </c>
      <c r="D2094" s="1">
        <v>82.74</v>
      </c>
      <c r="E2094" s="1">
        <v>5.91</v>
      </c>
      <c r="F2094" s="1">
        <v>4.666666666666667</v>
      </c>
    </row>
    <row r="2095" spans="1:6" x14ac:dyDescent="0.25">
      <c r="A2095" t="s">
        <v>801</v>
      </c>
      <c r="B2095">
        <v>23</v>
      </c>
      <c r="C2095">
        <v>6</v>
      </c>
      <c r="D2095" s="1">
        <v>82.57</v>
      </c>
      <c r="E2095" s="1">
        <v>3.59</v>
      </c>
      <c r="F2095" s="1">
        <v>3.8333333333333335</v>
      </c>
    </row>
    <row r="2096" spans="1:6" x14ac:dyDescent="0.25">
      <c r="A2096" t="s">
        <v>1150</v>
      </c>
      <c r="B2096">
        <v>13</v>
      </c>
      <c r="C2096">
        <v>3</v>
      </c>
      <c r="D2096" s="1">
        <v>82.42</v>
      </c>
      <c r="E2096" s="1">
        <v>6.34</v>
      </c>
      <c r="F2096" s="1">
        <v>4.333333333333333</v>
      </c>
    </row>
    <row r="2097" spans="1:6" x14ac:dyDescent="0.25">
      <c r="A2097" t="s">
        <v>1664</v>
      </c>
      <c r="B2097">
        <v>7</v>
      </c>
      <c r="C2097">
        <v>2</v>
      </c>
      <c r="D2097" s="1">
        <v>82.32</v>
      </c>
      <c r="E2097" s="1">
        <v>11.76</v>
      </c>
      <c r="F2097" s="1">
        <v>3.5</v>
      </c>
    </row>
    <row r="2098" spans="1:6" x14ac:dyDescent="0.25">
      <c r="A2098" t="s">
        <v>3771</v>
      </c>
      <c r="B2098">
        <v>1</v>
      </c>
      <c r="C2098">
        <v>1</v>
      </c>
      <c r="D2098" s="1">
        <v>82.32</v>
      </c>
      <c r="E2098" s="1">
        <v>82.32</v>
      </c>
      <c r="F2098" s="1">
        <v>1</v>
      </c>
    </row>
    <row r="2099" spans="1:6" x14ac:dyDescent="0.25">
      <c r="A2099" t="s">
        <v>3772</v>
      </c>
      <c r="B2099">
        <v>1</v>
      </c>
      <c r="C2099">
        <v>1</v>
      </c>
      <c r="D2099" s="1">
        <v>82.32</v>
      </c>
      <c r="E2099" s="1">
        <v>82.32</v>
      </c>
      <c r="F2099" s="1">
        <v>1</v>
      </c>
    </row>
    <row r="2100" spans="1:6" x14ac:dyDescent="0.25">
      <c r="A2100" t="s">
        <v>1657</v>
      </c>
      <c r="B2100">
        <v>7</v>
      </c>
      <c r="C2100">
        <v>2</v>
      </c>
      <c r="D2100" s="1">
        <v>82.18</v>
      </c>
      <c r="E2100" s="1">
        <v>11.74</v>
      </c>
      <c r="F2100" s="1">
        <v>3.5</v>
      </c>
    </row>
    <row r="2101" spans="1:6" x14ac:dyDescent="0.25">
      <c r="A2101" t="s">
        <v>1158</v>
      </c>
      <c r="B2101">
        <v>13</v>
      </c>
      <c r="C2101">
        <v>2</v>
      </c>
      <c r="D2101" s="1">
        <v>82.16</v>
      </c>
      <c r="E2101" s="1">
        <v>6.32</v>
      </c>
      <c r="F2101" s="1">
        <v>6.5</v>
      </c>
    </row>
    <row r="2102" spans="1:6" x14ac:dyDescent="0.25">
      <c r="A2102" t="s">
        <v>658</v>
      </c>
      <c r="B2102">
        <v>29</v>
      </c>
      <c r="C2102">
        <v>2</v>
      </c>
      <c r="D2102" s="1">
        <v>82.11</v>
      </c>
      <c r="E2102" s="1">
        <v>2.8313793103448273</v>
      </c>
      <c r="F2102" s="1">
        <v>14.5</v>
      </c>
    </row>
    <row r="2103" spans="1:6" x14ac:dyDescent="0.25">
      <c r="A2103" t="s">
        <v>3069</v>
      </c>
      <c r="B2103">
        <v>1</v>
      </c>
      <c r="C2103">
        <v>1</v>
      </c>
      <c r="D2103" s="1">
        <v>82.11</v>
      </c>
      <c r="E2103" s="1">
        <v>82.11</v>
      </c>
      <c r="F2103" s="1">
        <v>1</v>
      </c>
    </row>
    <row r="2104" spans="1:6" x14ac:dyDescent="0.25">
      <c r="A2104" t="s">
        <v>324</v>
      </c>
      <c r="B2104">
        <v>69</v>
      </c>
      <c r="C2104">
        <v>10</v>
      </c>
      <c r="D2104" s="1">
        <v>82.08</v>
      </c>
      <c r="E2104" s="1">
        <v>1.1895652173913045</v>
      </c>
      <c r="F2104" s="1">
        <v>6.9</v>
      </c>
    </row>
    <row r="2105" spans="1:6" x14ac:dyDescent="0.25">
      <c r="A2105" t="s">
        <v>268</v>
      </c>
      <c r="B2105">
        <v>85</v>
      </c>
      <c r="C2105">
        <v>2</v>
      </c>
      <c r="D2105" s="1">
        <v>82</v>
      </c>
      <c r="E2105" s="1">
        <v>0.96470588235294119</v>
      </c>
      <c r="F2105" s="1">
        <v>42.5</v>
      </c>
    </row>
    <row r="2106" spans="1:6" x14ac:dyDescent="0.25">
      <c r="A2106" t="s">
        <v>3067</v>
      </c>
      <c r="B2106">
        <v>1</v>
      </c>
      <c r="C2106">
        <v>1</v>
      </c>
      <c r="D2106" s="1">
        <v>82</v>
      </c>
      <c r="E2106" s="1">
        <v>82</v>
      </c>
      <c r="F2106" s="1">
        <v>1</v>
      </c>
    </row>
    <row r="2107" spans="1:6" x14ac:dyDescent="0.25">
      <c r="A2107" t="s">
        <v>2018</v>
      </c>
      <c r="B2107">
        <v>5</v>
      </c>
      <c r="C2107">
        <v>5</v>
      </c>
      <c r="D2107" s="1">
        <v>81.88</v>
      </c>
      <c r="E2107" s="1">
        <v>16.376000000000001</v>
      </c>
      <c r="F2107" s="1">
        <v>1</v>
      </c>
    </row>
    <row r="2108" spans="1:6" x14ac:dyDescent="0.25">
      <c r="A2108" t="s">
        <v>3522</v>
      </c>
      <c r="B2108">
        <v>1</v>
      </c>
      <c r="C2108">
        <v>1</v>
      </c>
      <c r="D2108" s="1">
        <v>81.88</v>
      </c>
      <c r="E2108" s="1">
        <v>81.88</v>
      </c>
      <c r="F2108" s="1">
        <v>1</v>
      </c>
    </row>
    <row r="2109" spans="1:6" x14ac:dyDescent="0.25">
      <c r="A2109" t="s">
        <v>3523</v>
      </c>
      <c r="B2109">
        <v>1</v>
      </c>
      <c r="C2109">
        <v>1</v>
      </c>
      <c r="D2109" s="1">
        <v>81.88</v>
      </c>
      <c r="E2109" s="1">
        <v>81.88</v>
      </c>
      <c r="F2109" s="1">
        <v>1</v>
      </c>
    </row>
    <row r="2110" spans="1:6" x14ac:dyDescent="0.25">
      <c r="A2110" t="s">
        <v>1629</v>
      </c>
      <c r="B2110">
        <v>7</v>
      </c>
      <c r="C2110">
        <v>2</v>
      </c>
      <c r="D2110" s="1">
        <v>81.83</v>
      </c>
      <c r="E2110" s="1">
        <v>11.69</v>
      </c>
      <c r="F2110" s="1">
        <v>3.5</v>
      </c>
    </row>
    <row r="2111" spans="1:6" x14ac:dyDescent="0.25">
      <c r="A2111" t="s">
        <v>2679</v>
      </c>
      <c r="B2111">
        <v>2</v>
      </c>
      <c r="C2111">
        <v>1</v>
      </c>
      <c r="D2111" s="1">
        <v>81.8</v>
      </c>
      <c r="E2111" s="1">
        <v>40.9</v>
      </c>
      <c r="F2111" s="1">
        <v>2</v>
      </c>
    </row>
    <row r="2112" spans="1:6" x14ac:dyDescent="0.25">
      <c r="A2112" t="s">
        <v>3306</v>
      </c>
      <c r="B2112">
        <v>1</v>
      </c>
      <c r="C2112">
        <v>1</v>
      </c>
      <c r="D2112" s="1">
        <v>81.739999999999995</v>
      </c>
      <c r="E2112" s="1">
        <v>81.739999999999995</v>
      </c>
      <c r="F2112" s="1">
        <v>1</v>
      </c>
    </row>
    <row r="2113" spans="1:6" x14ac:dyDescent="0.25">
      <c r="A2113" t="s">
        <v>3515</v>
      </c>
      <c r="B2113">
        <v>1</v>
      </c>
      <c r="C2113">
        <v>1</v>
      </c>
      <c r="D2113" s="1">
        <v>81.64</v>
      </c>
      <c r="E2113" s="1">
        <v>81.64</v>
      </c>
      <c r="F2113" s="1">
        <v>1</v>
      </c>
    </row>
    <row r="2114" spans="1:6" x14ac:dyDescent="0.25">
      <c r="A2114" t="s">
        <v>3115</v>
      </c>
      <c r="B2114">
        <v>1</v>
      </c>
      <c r="C2114">
        <v>1</v>
      </c>
      <c r="D2114" s="1">
        <v>81.63</v>
      </c>
      <c r="E2114" s="1">
        <v>81.63</v>
      </c>
      <c r="F2114" s="1">
        <v>1</v>
      </c>
    </row>
    <row r="2115" spans="1:6" x14ac:dyDescent="0.25">
      <c r="A2115" t="s">
        <v>2824</v>
      </c>
      <c r="B2115">
        <v>2</v>
      </c>
      <c r="C2115">
        <v>1</v>
      </c>
      <c r="D2115" s="1">
        <v>81.62</v>
      </c>
      <c r="E2115" s="1">
        <v>40.81</v>
      </c>
      <c r="F2115" s="1">
        <v>2</v>
      </c>
    </row>
    <row r="2116" spans="1:6" x14ac:dyDescent="0.25">
      <c r="A2116" t="s">
        <v>1244</v>
      </c>
      <c r="B2116">
        <v>12</v>
      </c>
      <c r="C2116">
        <v>1</v>
      </c>
      <c r="D2116" s="1">
        <v>81.599999999999994</v>
      </c>
      <c r="E2116" s="1">
        <v>6.8</v>
      </c>
      <c r="F2116" s="1">
        <v>12</v>
      </c>
    </row>
    <row r="2117" spans="1:6" x14ac:dyDescent="0.25">
      <c r="A2117" t="s">
        <v>2347</v>
      </c>
      <c r="B2117">
        <v>3</v>
      </c>
      <c r="C2117">
        <v>2</v>
      </c>
      <c r="D2117" s="1">
        <v>81.39</v>
      </c>
      <c r="E2117" s="1">
        <v>27.13</v>
      </c>
      <c r="F2117" s="1">
        <v>1.5</v>
      </c>
    </row>
    <row r="2118" spans="1:6" x14ac:dyDescent="0.25">
      <c r="A2118" t="s">
        <v>1793</v>
      </c>
      <c r="B2118">
        <v>6</v>
      </c>
      <c r="C2118">
        <v>1</v>
      </c>
      <c r="D2118" s="1">
        <v>81.36</v>
      </c>
      <c r="E2118" s="1">
        <v>13.56</v>
      </c>
      <c r="F2118" s="1">
        <v>6</v>
      </c>
    </row>
    <row r="2119" spans="1:6" x14ac:dyDescent="0.25">
      <c r="A2119" t="s">
        <v>664</v>
      </c>
      <c r="B2119">
        <v>29</v>
      </c>
      <c r="C2119">
        <v>4</v>
      </c>
      <c r="D2119" s="1">
        <v>81.33</v>
      </c>
      <c r="E2119" s="1">
        <v>2.8044827586206895</v>
      </c>
      <c r="F2119" s="1">
        <v>7.25</v>
      </c>
    </row>
    <row r="2120" spans="1:6" x14ac:dyDescent="0.25">
      <c r="A2120" t="s">
        <v>976</v>
      </c>
      <c r="B2120">
        <v>17</v>
      </c>
      <c r="C2120">
        <v>15</v>
      </c>
      <c r="D2120" s="1">
        <v>81.260000000000005</v>
      </c>
      <c r="E2120" s="1">
        <v>4.78</v>
      </c>
      <c r="F2120" s="1">
        <v>1.1333333333333333</v>
      </c>
    </row>
    <row r="2121" spans="1:6" x14ac:dyDescent="0.25">
      <c r="A2121" t="s">
        <v>3299</v>
      </c>
      <c r="B2121">
        <v>1</v>
      </c>
      <c r="C2121">
        <v>1</v>
      </c>
      <c r="D2121" s="1">
        <v>81.12</v>
      </c>
      <c r="E2121" s="1">
        <v>81.12</v>
      </c>
      <c r="F2121" s="1">
        <v>1</v>
      </c>
    </row>
    <row r="2122" spans="1:6" x14ac:dyDescent="0.25">
      <c r="A2122" t="s">
        <v>2407</v>
      </c>
      <c r="B2122">
        <v>3</v>
      </c>
      <c r="C2122">
        <v>3</v>
      </c>
      <c r="D2122" s="1">
        <v>81.06</v>
      </c>
      <c r="E2122" s="1">
        <v>27.02</v>
      </c>
      <c r="F2122" s="1">
        <v>1</v>
      </c>
    </row>
    <row r="2123" spans="1:6" x14ac:dyDescent="0.25">
      <c r="A2123" t="s">
        <v>2668</v>
      </c>
      <c r="B2123">
        <v>2</v>
      </c>
      <c r="C2123">
        <v>2</v>
      </c>
      <c r="D2123" s="1">
        <v>81</v>
      </c>
      <c r="E2123" s="1">
        <v>40.5</v>
      </c>
      <c r="F2123" s="1">
        <v>1</v>
      </c>
    </row>
    <row r="2124" spans="1:6" x14ac:dyDescent="0.25">
      <c r="A2124" t="s">
        <v>1771</v>
      </c>
      <c r="B2124">
        <v>6</v>
      </c>
      <c r="C2124">
        <v>1</v>
      </c>
      <c r="D2124" s="1">
        <v>80.819999999999993</v>
      </c>
      <c r="E2124" s="1">
        <v>13.47</v>
      </c>
      <c r="F2124" s="1">
        <v>6</v>
      </c>
    </row>
    <row r="2125" spans="1:6" x14ac:dyDescent="0.25">
      <c r="A2125" t="s">
        <v>3581</v>
      </c>
      <c r="B2125">
        <v>1</v>
      </c>
      <c r="C2125">
        <v>1</v>
      </c>
      <c r="D2125" s="1">
        <v>80.78</v>
      </c>
      <c r="E2125" s="1">
        <v>80.78</v>
      </c>
      <c r="F2125" s="1">
        <v>1</v>
      </c>
    </row>
    <row r="2126" spans="1:6" x14ac:dyDescent="0.25">
      <c r="A2126" t="s">
        <v>3582</v>
      </c>
      <c r="B2126">
        <v>1</v>
      </c>
      <c r="C2126">
        <v>1</v>
      </c>
      <c r="D2126" s="1">
        <v>80.78</v>
      </c>
      <c r="E2126" s="1">
        <v>80.78</v>
      </c>
      <c r="F2126" s="1">
        <v>1</v>
      </c>
    </row>
    <row r="2127" spans="1:6" x14ac:dyDescent="0.25">
      <c r="A2127" t="s">
        <v>3650</v>
      </c>
      <c r="B2127">
        <v>1</v>
      </c>
      <c r="C2127">
        <v>1</v>
      </c>
      <c r="D2127" s="1">
        <v>80.78</v>
      </c>
      <c r="E2127" s="1">
        <v>80.78</v>
      </c>
      <c r="F2127" s="1">
        <v>1</v>
      </c>
    </row>
    <row r="2128" spans="1:6" x14ac:dyDescent="0.25">
      <c r="A2128" t="s">
        <v>967</v>
      </c>
      <c r="B2128">
        <v>17</v>
      </c>
      <c r="C2128">
        <v>3</v>
      </c>
      <c r="D2128" s="1">
        <v>80.760000000000005</v>
      </c>
      <c r="E2128" s="1">
        <v>4.750588235294118</v>
      </c>
      <c r="F2128" s="1">
        <v>5.666666666666667</v>
      </c>
    </row>
    <row r="2129" spans="1:6" x14ac:dyDescent="0.25">
      <c r="A2129" t="s">
        <v>2589</v>
      </c>
      <c r="B2129">
        <v>2</v>
      </c>
      <c r="C2129">
        <v>2</v>
      </c>
      <c r="D2129" s="1">
        <v>80.739999999999995</v>
      </c>
      <c r="E2129" s="1">
        <v>40.369999999999997</v>
      </c>
      <c r="F2129" s="1">
        <v>1</v>
      </c>
    </row>
    <row r="2130" spans="1:6" x14ac:dyDescent="0.25">
      <c r="A2130" t="s">
        <v>3951</v>
      </c>
      <c r="B2130">
        <v>1</v>
      </c>
      <c r="C2130">
        <v>1</v>
      </c>
      <c r="D2130" s="1">
        <v>80.7</v>
      </c>
      <c r="E2130" s="1">
        <v>80.7</v>
      </c>
      <c r="F2130" s="1">
        <v>1</v>
      </c>
    </row>
    <row r="2131" spans="1:6" x14ac:dyDescent="0.25">
      <c r="A2131" t="s">
        <v>3952</v>
      </c>
      <c r="B2131">
        <v>1</v>
      </c>
      <c r="C2131">
        <v>1</v>
      </c>
      <c r="D2131" s="1">
        <v>80.7</v>
      </c>
      <c r="E2131" s="1">
        <v>80.7</v>
      </c>
      <c r="F2131" s="1">
        <v>1</v>
      </c>
    </row>
    <row r="2132" spans="1:6" x14ac:dyDescent="0.25">
      <c r="A2132" t="s">
        <v>3095</v>
      </c>
      <c r="B2132">
        <v>1</v>
      </c>
      <c r="C2132">
        <v>1</v>
      </c>
      <c r="D2132" s="1">
        <v>80.680000000000007</v>
      </c>
      <c r="E2132" s="1">
        <v>80.680000000000007</v>
      </c>
      <c r="F2132" s="1">
        <v>1</v>
      </c>
    </row>
    <row r="2133" spans="1:6" x14ac:dyDescent="0.25">
      <c r="A2133" t="s">
        <v>3380</v>
      </c>
      <c r="B2133">
        <v>1</v>
      </c>
      <c r="C2133">
        <v>1</v>
      </c>
      <c r="D2133" s="1">
        <v>80.67</v>
      </c>
      <c r="E2133" s="1">
        <v>80.67</v>
      </c>
      <c r="F2133" s="1">
        <v>1</v>
      </c>
    </row>
    <row r="2134" spans="1:6" x14ac:dyDescent="0.25">
      <c r="A2134" t="s">
        <v>3381</v>
      </c>
      <c r="B2134">
        <v>1</v>
      </c>
      <c r="C2134">
        <v>1</v>
      </c>
      <c r="D2134" s="1">
        <v>80.67</v>
      </c>
      <c r="E2134" s="1">
        <v>80.67</v>
      </c>
      <c r="F2134" s="1">
        <v>1</v>
      </c>
    </row>
    <row r="2135" spans="1:6" x14ac:dyDescent="0.25">
      <c r="A2135" t="s">
        <v>2642</v>
      </c>
      <c r="B2135">
        <v>2</v>
      </c>
      <c r="C2135">
        <v>2</v>
      </c>
      <c r="D2135" s="1">
        <v>80.66</v>
      </c>
      <c r="E2135" s="1">
        <v>40.33</v>
      </c>
      <c r="F2135" s="1">
        <v>1</v>
      </c>
    </row>
    <row r="2136" spans="1:6" x14ac:dyDescent="0.25">
      <c r="A2136" t="s">
        <v>2215</v>
      </c>
      <c r="B2136">
        <v>4</v>
      </c>
      <c r="C2136">
        <v>1</v>
      </c>
      <c r="D2136" s="1">
        <v>80.64</v>
      </c>
      <c r="E2136" s="1">
        <v>20.16</v>
      </c>
      <c r="F2136" s="1">
        <v>4</v>
      </c>
    </row>
    <row r="2137" spans="1:6" x14ac:dyDescent="0.25">
      <c r="A2137" t="s">
        <v>1503</v>
      </c>
      <c r="B2137">
        <v>8</v>
      </c>
      <c r="C2137">
        <v>4</v>
      </c>
      <c r="D2137" s="1">
        <v>80.47</v>
      </c>
      <c r="E2137" s="1">
        <v>10.05875</v>
      </c>
      <c r="F2137" s="1">
        <v>2</v>
      </c>
    </row>
    <row r="2138" spans="1:6" x14ac:dyDescent="0.25">
      <c r="A2138" t="s">
        <v>3876</v>
      </c>
      <c r="B2138">
        <v>1</v>
      </c>
      <c r="C2138">
        <v>1</v>
      </c>
      <c r="D2138" s="1">
        <v>80.430000000000007</v>
      </c>
      <c r="E2138" s="1">
        <v>80.430000000000007</v>
      </c>
      <c r="F2138" s="1">
        <v>1</v>
      </c>
    </row>
    <row r="2139" spans="1:6" x14ac:dyDescent="0.25">
      <c r="A2139" t="s">
        <v>998</v>
      </c>
      <c r="B2139">
        <v>16</v>
      </c>
      <c r="C2139">
        <v>2</v>
      </c>
      <c r="D2139" s="1">
        <v>80.36</v>
      </c>
      <c r="E2139" s="1">
        <v>5.0225</v>
      </c>
      <c r="F2139" s="1">
        <v>8</v>
      </c>
    </row>
    <row r="2140" spans="1:6" x14ac:dyDescent="0.25">
      <c r="A2140" t="s">
        <v>80</v>
      </c>
      <c r="B2140">
        <v>272</v>
      </c>
      <c r="C2140">
        <v>24</v>
      </c>
      <c r="D2140" s="1">
        <v>80.239999999999995</v>
      </c>
      <c r="E2140" s="1">
        <v>0.29499999999999998</v>
      </c>
      <c r="F2140" s="1">
        <v>11.333333333333334</v>
      </c>
    </row>
    <row r="2141" spans="1:6" x14ac:dyDescent="0.25">
      <c r="A2141" t="s">
        <v>1052</v>
      </c>
      <c r="B2141">
        <v>15</v>
      </c>
      <c r="C2141">
        <v>4</v>
      </c>
      <c r="D2141" s="1">
        <v>80.19</v>
      </c>
      <c r="E2141" s="1">
        <v>5.3460000000000001</v>
      </c>
      <c r="F2141" s="1">
        <v>3.75</v>
      </c>
    </row>
    <row r="2142" spans="1:6" x14ac:dyDescent="0.25">
      <c r="A2142" t="s">
        <v>2498</v>
      </c>
      <c r="B2142">
        <v>3</v>
      </c>
      <c r="C2142">
        <v>1</v>
      </c>
      <c r="D2142" s="1">
        <v>80.19</v>
      </c>
      <c r="E2142" s="1">
        <v>26.73</v>
      </c>
      <c r="F2142" s="1">
        <v>3</v>
      </c>
    </row>
    <row r="2143" spans="1:6" x14ac:dyDescent="0.25">
      <c r="A2143" t="s">
        <v>3618</v>
      </c>
      <c r="B2143">
        <v>1</v>
      </c>
      <c r="C2143">
        <v>1</v>
      </c>
      <c r="D2143" s="1">
        <v>80.17</v>
      </c>
      <c r="E2143" s="1">
        <v>80.17</v>
      </c>
      <c r="F2143" s="1">
        <v>1</v>
      </c>
    </row>
    <row r="2144" spans="1:6" x14ac:dyDescent="0.25">
      <c r="A2144" t="s">
        <v>2091</v>
      </c>
      <c r="B2144">
        <v>4</v>
      </c>
      <c r="C2144">
        <v>3</v>
      </c>
      <c r="D2144" s="1">
        <v>80.150000000000006</v>
      </c>
      <c r="E2144" s="1">
        <v>20.037500000000001</v>
      </c>
      <c r="F2144" s="1">
        <v>1.3333333333333333</v>
      </c>
    </row>
    <row r="2145" spans="1:6" x14ac:dyDescent="0.25">
      <c r="A2145" t="s">
        <v>1467</v>
      </c>
      <c r="B2145">
        <v>9</v>
      </c>
      <c r="C2145">
        <v>4</v>
      </c>
      <c r="D2145" s="1">
        <v>80.13</v>
      </c>
      <c r="E2145" s="1">
        <v>8.9033333333333342</v>
      </c>
      <c r="F2145" s="1">
        <v>2.25</v>
      </c>
    </row>
    <row r="2146" spans="1:6" x14ac:dyDescent="0.25">
      <c r="A2146" t="s">
        <v>3301</v>
      </c>
      <c r="B2146">
        <v>1</v>
      </c>
      <c r="C2146">
        <v>1</v>
      </c>
      <c r="D2146" s="1">
        <v>80.11</v>
      </c>
      <c r="E2146" s="1">
        <v>80.11</v>
      </c>
      <c r="F2146" s="1">
        <v>1</v>
      </c>
    </row>
    <row r="2147" spans="1:6" x14ac:dyDescent="0.25">
      <c r="A2147" t="s">
        <v>3415</v>
      </c>
      <c r="B2147">
        <v>1</v>
      </c>
      <c r="C2147">
        <v>1</v>
      </c>
      <c r="D2147" s="1">
        <v>80.08</v>
      </c>
      <c r="E2147" s="1">
        <v>80.08</v>
      </c>
      <c r="F2147" s="1">
        <v>1</v>
      </c>
    </row>
    <row r="2148" spans="1:6" x14ac:dyDescent="0.25">
      <c r="A2148" t="s">
        <v>3416</v>
      </c>
      <c r="B2148">
        <v>1</v>
      </c>
      <c r="C2148">
        <v>1</v>
      </c>
      <c r="D2148" s="1">
        <v>80.08</v>
      </c>
      <c r="E2148" s="1">
        <v>80.08</v>
      </c>
      <c r="F2148" s="1">
        <v>1</v>
      </c>
    </row>
    <row r="2149" spans="1:6" x14ac:dyDescent="0.25">
      <c r="A2149" t="s">
        <v>1858</v>
      </c>
      <c r="B2149">
        <v>5</v>
      </c>
      <c r="C2149">
        <v>3</v>
      </c>
      <c r="D2149" s="1">
        <v>80.06</v>
      </c>
      <c r="E2149" s="1">
        <v>16.012</v>
      </c>
      <c r="F2149" s="1">
        <v>1.6666666666666667</v>
      </c>
    </row>
    <row r="2150" spans="1:6" x14ac:dyDescent="0.25">
      <c r="A2150" t="s">
        <v>711</v>
      </c>
      <c r="B2150">
        <v>26</v>
      </c>
      <c r="C2150">
        <v>2</v>
      </c>
      <c r="D2150" s="1">
        <v>80</v>
      </c>
      <c r="E2150" s="1">
        <v>3.0769230769230771</v>
      </c>
      <c r="F2150" s="1">
        <v>13</v>
      </c>
    </row>
    <row r="2151" spans="1:6" x14ac:dyDescent="0.25">
      <c r="A2151" t="s">
        <v>1023</v>
      </c>
      <c r="B2151">
        <v>16</v>
      </c>
      <c r="C2151">
        <v>4</v>
      </c>
      <c r="D2151" s="1">
        <v>80</v>
      </c>
      <c r="E2151" s="1">
        <v>5</v>
      </c>
      <c r="F2151" s="1">
        <v>4</v>
      </c>
    </row>
    <row r="2152" spans="1:6" x14ac:dyDescent="0.25">
      <c r="A2152" t="s">
        <v>2038</v>
      </c>
      <c r="B2152">
        <v>4</v>
      </c>
      <c r="C2152">
        <v>2</v>
      </c>
      <c r="D2152" s="1">
        <v>80</v>
      </c>
      <c r="E2152" s="1">
        <v>20</v>
      </c>
      <c r="F2152" s="1">
        <v>2</v>
      </c>
    </row>
    <row r="2153" spans="1:6" x14ac:dyDescent="0.25">
      <c r="A2153" t="s">
        <v>2708</v>
      </c>
      <c r="B2153">
        <v>2</v>
      </c>
      <c r="C2153">
        <v>2</v>
      </c>
      <c r="D2153" s="1">
        <v>79.959999999999994</v>
      </c>
      <c r="E2153" s="1">
        <v>39.979999999999997</v>
      </c>
      <c r="F2153" s="1">
        <v>1</v>
      </c>
    </row>
    <row r="2154" spans="1:6" x14ac:dyDescent="0.25">
      <c r="A2154" t="s">
        <v>3230</v>
      </c>
      <c r="B2154">
        <v>1</v>
      </c>
      <c r="C2154">
        <v>1</v>
      </c>
      <c r="D2154" s="1">
        <v>79.77</v>
      </c>
      <c r="E2154" s="1">
        <v>79.77</v>
      </c>
      <c r="F2154" s="1">
        <v>1</v>
      </c>
    </row>
    <row r="2155" spans="1:6" x14ac:dyDescent="0.25">
      <c r="A2155" t="s">
        <v>1044</v>
      </c>
      <c r="B2155">
        <v>15</v>
      </c>
      <c r="C2155">
        <v>5</v>
      </c>
      <c r="D2155" s="1">
        <v>79.61</v>
      </c>
      <c r="E2155" s="1">
        <v>5.3073333333333332</v>
      </c>
      <c r="F2155" s="1">
        <v>3</v>
      </c>
    </row>
    <row r="2156" spans="1:6" x14ac:dyDescent="0.25">
      <c r="A2156" t="s">
        <v>2787</v>
      </c>
      <c r="B2156">
        <v>2</v>
      </c>
      <c r="C2156">
        <v>1</v>
      </c>
      <c r="D2156" s="1">
        <v>79.58</v>
      </c>
      <c r="E2156" s="1">
        <v>39.79</v>
      </c>
      <c r="F2156" s="1">
        <v>2</v>
      </c>
    </row>
    <row r="2157" spans="1:6" x14ac:dyDescent="0.25">
      <c r="A2157" t="s">
        <v>897</v>
      </c>
      <c r="B2157">
        <v>19</v>
      </c>
      <c r="C2157">
        <v>3</v>
      </c>
      <c r="D2157" s="1">
        <v>79.42</v>
      </c>
      <c r="E2157" s="1">
        <v>4.18</v>
      </c>
      <c r="F2157" s="1">
        <v>6.333333333333333</v>
      </c>
    </row>
    <row r="2158" spans="1:6" x14ac:dyDescent="0.25">
      <c r="A2158" t="s">
        <v>994</v>
      </c>
      <c r="B2158">
        <v>16</v>
      </c>
      <c r="C2158">
        <v>4</v>
      </c>
      <c r="D2158" s="1">
        <v>79.42</v>
      </c>
      <c r="E2158" s="1">
        <v>4.9637500000000001</v>
      </c>
      <c r="F2158" s="1">
        <v>4</v>
      </c>
    </row>
    <row r="2159" spans="1:6" x14ac:dyDescent="0.25">
      <c r="A2159" t="s">
        <v>134</v>
      </c>
      <c r="B2159">
        <v>181</v>
      </c>
      <c r="C2159">
        <v>29</v>
      </c>
      <c r="D2159" s="1">
        <v>79.3</v>
      </c>
      <c r="E2159" s="1">
        <v>0.43812154696132599</v>
      </c>
      <c r="F2159" s="1">
        <v>6.2413793103448274</v>
      </c>
    </row>
    <row r="2160" spans="1:6" x14ac:dyDescent="0.25">
      <c r="A2160" t="s">
        <v>3410</v>
      </c>
      <c r="B2160">
        <v>1</v>
      </c>
      <c r="C2160">
        <v>1</v>
      </c>
      <c r="D2160" s="1">
        <v>79.09</v>
      </c>
      <c r="E2160" s="1">
        <v>79.09</v>
      </c>
      <c r="F2160" s="1">
        <v>1</v>
      </c>
    </row>
    <row r="2161" spans="1:6" x14ac:dyDescent="0.25">
      <c r="A2161" t="s">
        <v>3411</v>
      </c>
      <c r="B2161">
        <v>1</v>
      </c>
      <c r="C2161">
        <v>1</v>
      </c>
      <c r="D2161" s="1">
        <v>79.09</v>
      </c>
      <c r="E2161" s="1">
        <v>79.09</v>
      </c>
      <c r="F2161" s="1">
        <v>1</v>
      </c>
    </row>
    <row r="2162" spans="1:6" x14ac:dyDescent="0.25">
      <c r="A2162" t="s">
        <v>3578</v>
      </c>
      <c r="B2162">
        <v>1</v>
      </c>
      <c r="C2162">
        <v>1</v>
      </c>
      <c r="D2162" s="1">
        <v>79.05</v>
      </c>
      <c r="E2162" s="1">
        <v>79.05</v>
      </c>
      <c r="F2162" s="1">
        <v>1</v>
      </c>
    </row>
    <row r="2163" spans="1:6" x14ac:dyDescent="0.25">
      <c r="A2163" t="s">
        <v>81</v>
      </c>
      <c r="B2163">
        <v>271</v>
      </c>
      <c r="C2163">
        <v>24</v>
      </c>
      <c r="D2163" s="1">
        <v>78.94</v>
      </c>
      <c r="E2163" s="1">
        <v>0.29129151291512911</v>
      </c>
      <c r="F2163" s="1">
        <v>11.291666666666666</v>
      </c>
    </row>
    <row r="2164" spans="1:6" x14ac:dyDescent="0.25">
      <c r="A2164" t="s">
        <v>707</v>
      </c>
      <c r="B2164">
        <v>26</v>
      </c>
      <c r="C2164">
        <v>3</v>
      </c>
      <c r="D2164" s="1">
        <v>78.849999999999994</v>
      </c>
      <c r="E2164" s="1">
        <v>3.0326923076923076</v>
      </c>
      <c r="F2164" s="1">
        <v>8.6666666666666661</v>
      </c>
    </row>
    <row r="2165" spans="1:6" x14ac:dyDescent="0.25">
      <c r="A2165" t="s">
        <v>3614</v>
      </c>
      <c r="B2165">
        <v>1</v>
      </c>
      <c r="C2165">
        <v>1</v>
      </c>
      <c r="D2165" s="1">
        <v>78.790000000000006</v>
      </c>
      <c r="E2165" s="1">
        <v>78.790000000000006</v>
      </c>
      <c r="F2165" s="1">
        <v>1</v>
      </c>
    </row>
    <row r="2166" spans="1:6" x14ac:dyDescent="0.25">
      <c r="A2166" t="s">
        <v>2005</v>
      </c>
      <c r="B2166">
        <v>5</v>
      </c>
      <c r="C2166">
        <v>2</v>
      </c>
      <c r="D2166" s="1">
        <v>78.62</v>
      </c>
      <c r="E2166" s="1">
        <v>15.724</v>
      </c>
      <c r="F2166" s="1">
        <v>2.5</v>
      </c>
    </row>
    <row r="2167" spans="1:6" x14ac:dyDescent="0.25">
      <c r="A2167" t="s">
        <v>1581</v>
      </c>
      <c r="B2167">
        <v>7</v>
      </c>
      <c r="C2167">
        <v>3</v>
      </c>
      <c r="D2167" s="1">
        <v>78.59</v>
      </c>
      <c r="E2167" s="1">
        <v>11.227142857142857</v>
      </c>
      <c r="F2167" s="1">
        <v>2.3333333333333335</v>
      </c>
    </row>
    <row r="2168" spans="1:6" x14ac:dyDescent="0.25">
      <c r="A2168" t="s">
        <v>2640</v>
      </c>
      <c r="B2168">
        <v>2</v>
      </c>
      <c r="C2168">
        <v>2</v>
      </c>
      <c r="D2168" s="1">
        <v>78.42</v>
      </c>
      <c r="E2168" s="1">
        <v>39.21</v>
      </c>
      <c r="F2168" s="1">
        <v>1</v>
      </c>
    </row>
    <row r="2169" spans="1:6" x14ac:dyDescent="0.25">
      <c r="A2169" t="s">
        <v>3228</v>
      </c>
      <c r="B2169">
        <v>1</v>
      </c>
      <c r="C2169">
        <v>1</v>
      </c>
      <c r="D2169" s="1">
        <v>78.34</v>
      </c>
      <c r="E2169" s="1">
        <v>78.34</v>
      </c>
      <c r="F2169" s="1">
        <v>1</v>
      </c>
    </row>
    <row r="2170" spans="1:6" x14ac:dyDescent="0.25">
      <c r="A2170" t="s">
        <v>3229</v>
      </c>
      <c r="B2170">
        <v>1</v>
      </c>
      <c r="C2170">
        <v>1</v>
      </c>
      <c r="D2170" s="1">
        <v>78.34</v>
      </c>
      <c r="E2170" s="1">
        <v>78.34</v>
      </c>
      <c r="F2170" s="1">
        <v>1</v>
      </c>
    </row>
    <row r="2171" spans="1:6" x14ac:dyDescent="0.25">
      <c r="A2171" t="s">
        <v>1550</v>
      </c>
      <c r="B2171">
        <v>8</v>
      </c>
      <c r="C2171">
        <v>1</v>
      </c>
      <c r="D2171" s="1">
        <v>78.239999999999995</v>
      </c>
      <c r="E2171" s="1">
        <v>9.7799999999999994</v>
      </c>
      <c r="F2171" s="1">
        <v>8</v>
      </c>
    </row>
    <row r="2172" spans="1:6" x14ac:dyDescent="0.25">
      <c r="A2172" t="s">
        <v>1337</v>
      </c>
      <c r="B2172">
        <v>10</v>
      </c>
      <c r="C2172">
        <v>2</v>
      </c>
      <c r="D2172" s="1">
        <v>78.2</v>
      </c>
      <c r="E2172" s="1">
        <v>7.82</v>
      </c>
      <c r="F2172" s="1">
        <v>5</v>
      </c>
    </row>
    <row r="2173" spans="1:6" x14ac:dyDescent="0.25">
      <c r="A2173" t="s">
        <v>194</v>
      </c>
      <c r="B2173">
        <v>126</v>
      </c>
      <c r="C2173">
        <v>9</v>
      </c>
      <c r="D2173" s="1">
        <v>78.13</v>
      </c>
      <c r="E2173" s="1">
        <v>0.62007936507936512</v>
      </c>
      <c r="F2173" s="1">
        <v>14</v>
      </c>
    </row>
    <row r="2174" spans="1:6" x14ac:dyDescent="0.25">
      <c r="A2174" t="s">
        <v>2634</v>
      </c>
      <c r="B2174">
        <v>2</v>
      </c>
      <c r="C2174">
        <v>1</v>
      </c>
      <c r="D2174" s="1">
        <v>78.099999999999994</v>
      </c>
      <c r="E2174" s="1">
        <v>39.049999999999997</v>
      </c>
      <c r="F2174" s="1">
        <v>2</v>
      </c>
    </row>
    <row r="2175" spans="1:6" x14ac:dyDescent="0.25">
      <c r="A2175" t="s">
        <v>1636</v>
      </c>
      <c r="B2175">
        <v>7</v>
      </c>
      <c r="C2175">
        <v>1</v>
      </c>
      <c r="D2175" s="1">
        <v>78.05</v>
      </c>
      <c r="E2175" s="1">
        <v>11.15</v>
      </c>
      <c r="F2175" s="1">
        <v>7</v>
      </c>
    </row>
    <row r="2176" spans="1:6" x14ac:dyDescent="0.25">
      <c r="A2176" t="s">
        <v>2007</v>
      </c>
      <c r="B2176">
        <v>5</v>
      </c>
      <c r="C2176">
        <v>2</v>
      </c>
      <c r="D2176" s="1">
        <v>78</v>
      </c>
      <c r="E2176" s="1">
        <v>15.6</v>
      </c>
      <c r="F2176" s="1">
        <v>2.5</v>
      </c>
    </row>
    <row r="2177" spans="1:6" x14ac:dyDescent="0.25">
      <c r="A2177" t="s">
        <v>2363</v>
      </c>
      <c r="B2177">
        <v>3</v>
      </c>
      <c r="C2177">
        <v>1</v>
      </c>
      <c r="D2177" s="1">
        <v>78</v>
      </c>
      <c r="E2177" s="1">
        <v>26</v>
      </c>
      <c r="F2177" s="1">
        <v>3</v>
      </c>
    </row>
    <row r="2178" spans="1:6" x14ac:dyDescent="0.25">
      <c r="A2178" t="s">
        <v>1648</v>
      </c>
      <c r="B2178">
        <v>7</v>
      </c>
      <c r="C2178">
        <v>3</v>
      </c>
      <c r="D2178" s="1">
        <v>77.98</v>
      </c>
      <c r="E2178" s="1">
        <v>11.14</v>
      </c>
      <c r="F2178" s="1">
        <v>2.3333333333333335</v>
      </c>
    </row>
    <row r="2179" spans="1:6" x14ac:dyDescent="0.25">
      <c r="A2179" t="s">
        <v>2221</v>
      </c>
      <c r="B2179">
        <v>4</v>
      </c>
      <c r="C2179">
        <v>3</v>
      </c>
      <c r="D2179" s="1">
        <v>77.92</v>
      </c>
      <c r="E2179" s="1">
        <v>19.48</v>
      </c>
      <c r="F2179" s="1">
        <v>1.3333333333333333</v>
      </c>
    </row>
    <row r="2180" spans="1:6" x14ac:dyDescent="0.25">
      <c r="A2180" t="s">
        <v>3482</v>
      </c>
      <c r="B2180">
        <v>1</v>
      </c>
      <c r="C2180">
        <v>1</v>
      </c>
      <c r="D2180" s="1">
        <v>77.900000000000006</v>
      </c>
      <c r="E2180" s="1">
        <v>77.900000000000006</v>
      </c>
      <c r="F2180" s="1">
        <v>1</v>
      </c>
    </row>
    <row r="2181" spans="1:6" x14ac:dyDescent="0.25">
      <c r="A2181" t="s">
        <v>2182</v>
      </c>
      <c r="B2181">
        <v>4</v>
      </c>
      <c r="C2181">
        <v>2</v>
      </c>
      <c r="D2181" s="1">
        <v>77.760000000000005</v>
      </c>
      <c r="E2181" s="1">
        <v>19.440000000000001</v>
      </c>
      <c r="F2181" s="1">
        <v>2</v>
      </c>
    </row>
    <row r="2182" spans="1:6" x14ac:dyDescent="0.25">
      <c r="A2182" t="s">
        <v>1645</v>
      </c>
      <c r="B2182">
        <v>7</v>
      </c>
      <c r="C2182">
        <v>4</v>
      </c>
      <c r="D2182" s="1">
        <v>77.7</v>
      </c>
      <c r="E2182" s="1">
        <v>11.1</v>
      </c>
      <c r="F2182" s="1">
        <v>1.75</v>
      </c>
    </row>
    <row r="2183" spans="1:6" x14ac:dyDescent="0.25">
      <c r="A2183" t="s">
        <v>3611</v>
      </c>
      <c r="B2183">
        <v>1</v>
      </c>
      <c r="C2183">
        <v>1</v>
      </c>
      <c r="D2183" s="1">
        <v>77.650000000000006</v>
      </c>
      <c r="E2183" s="1">
        <v>77.650000000000006</v>
      </c>
      <c r="F2183" s="1">
        <v>1</v>
      </c>
    </row>
    <row r="2184" spans="1:6" x14ac:dyDescent="0.25">
      <c r="A2184" t="s">
        <v>3171</v>
      </c>
      <c r="B2184">
        <v>1</v>
      </c>
      <c r="C2184">
        <v>1</v>
      </c>
      <c r="D2184" s="1">
        <v>77.64</v>
      </c>
      <c r="E2184" s="1">
        <v>77.64</v>
      </c>
      <c r="F2184" s="1">
        <v>1</v>
      </c>
    </row>
    <row r="2185" spans="1:6" x14ac:dyDescent="0.25">
      <c r="A2185" t="s">
        <v>3172</v>
      </c>
      <c r="B2185">
        <v>1</v>
      </c>
      <c r="C2185">
        <v>1</v>
      </c>
      <c r="D2185" s="1">
        <v>77.64</v>
      </c>
      <c r="E2185" s="1">
        <v>77.64</v>
      </c>
      <c r="F2185" s="1">
        <v>1</v>
      </c>
    </row>
    <row r="2186" spans="1:6" x14ac:dyDescent="0.25">
      <c r="A2186" t="s">
        <v>3561</v>
      </c>
      <c r="B2186">
        <v>1</v>
      </c>
      <c r="C2186">
        <v>1</v>
      </c>
      <c r="D2186" s="1">
        <v>77.599999999999994</v>
      </c>
      <c r="E2186" s="1">
        <v>77.599999999999994</v>
      </c>
      <c r="F2186" s="1">
        <v>1</v>
      </c>
    </row>
    <row r="2187" spans="1:6" x14ac:dyDescent="0.25">
      <c r="A2187" t="s">
        <v>1546</v>
      </c>
      <c r="B2187">
        <v>8</v>
      </c>
      <c r="C2187">
        <v>2</v>
      </c>
      <c r="D2187" s="1">
        <v>77.59</v>
      </c>
      <c r="E2187" s="1">
        <v>9.6987500000000004</v>
      </c>
      <c r="F2187" s="1">
        <v>4</v>
      </c>
    </row>
    <row r="2188" spans="1:6" x14ac:dyDescent="0.25">
      <c r="A2188" t="s">
        <v>2247</v>
      </c>
      <c r="B2188">
        <v>4</v>
      </c>
      <c r="C2188">
        <v>3</v>
      </c>
      <c r="D2188" s="1">
        <v>77.56</v>
      </c>
      <c r="E2188" s="1">
        <v>19.39</v>
      </c>
      <c r="F2188" s="1">
        <v>1.3333333333333333</v>
      </c>
    </row>
    <row r="2189" spans="1:6" x14ac:dyDescent="0.25">
      <c r="A2189" t="s">
        <v>1487</v>
      </c>
      <c r="B2189">
        <v>8</v>
      </c>
      <c r="C2189">
        <v>3</v>
      </c>
      <c r="D2189" s="1">
        <v>77.44</v>
      </c>
      <c r="E2189" s="1">
        <v>9.68</v>
      </c>
      <c r="F2189" s="1">
        <v>2.6666666666666665</v>
      </c>
    </row>
    <row r="2190" spans="1:6" x14ac:dyDescent="0.25">
      <c r="A2190" t="s">
        <v>3480</v>
      </c>
      <c r="B2190">
        <v>1</v>
      </c>
      <c r="C2190">
        <v>1</v>
      </c>
      <c r="D2190" s="1">
        <v>77.400000000000006</v>
      </c>
      <c r="E2190" s="1">
        <v>77.400000000000006</v>
      </c>
      <c r="F2190" s="1">
        <v>1</v>
      </c>
    </row>
    <row r="2191" spans="1:6" x14ac:dyDescent="0.25">
      <c r="A2191" t="s">
        <v>3752</v>
      </c>
      <c r="B2191">
        <v>1</v>
      </c>
      <c r="C2191">
        <v>1</v>
      </c>
      <c r="D2191" s="1">
        <v>77.33</v>
      </c>
      <c r="E2191" s="1">
        <v>77.33</v>
      </c>
      <c r="F2191" s="1">
        <v>1</v>
      </c>
    </row>
    <row r="2192" spans="1:6" x14ac:dyDescent="0.25">
      <c r="A2192" t="s">
        <v>2008</v>
      </c>
      <c r="B2192">
        <v>5</v>
      </c>
      <c r="C2192">
        <v>5</v>
      </c>
      <c r="D2192" s="1">
        <v>77.239999999999995</v>
      </c>
      <c r="E2192" s="1">
        <v>15.448</v>
      </c>
      <c r="F2192" s="1">
        <v>1</v>
      </c>
    </row>
    <row r="2193" spans="1:6" x14ac:dyDescent="0.25">
      <c r="A2193" t="s">
        <v>1563</v>
      </c>
      <c r="B2193">
        <v>8</v>
      </c>
      <c r="C2193">
        <v>7</v>
      </c>
      <c r="D2193" s="1">
        <v>77.2</v>
      </c>
      <c r="E2193" s="1">
        <v>9.65</v>
      </c>
      <c r="F2193" s="1">
        <v>1.1428571428571428</v>
      </c>
    </row>
    <row r="2194" spans="1:6" x14ac:dyDescent="0.25">
      <c r="A2194" t="s">
        <v>1564</v>
      </c>
      <c r="B2194">
        <v>8</v>
      </c>
      <c r="C2194">
        <v>6</v>
      </c>
      <c r="D2194" s="1">
        <v>77.2</v>
      </c>
      <c r="E2194" s="1">
        <v>9.65</v>
      </c>
      <c r="F2194" s="1">
        <v>1.3333333333333333</v>
      </c>
    </row>
    <row r="2195" spans="1:6" x14ac:dyDescent="0.25">
      <c r="A2195" t="s">
        <v>1565</v>
      </c>
      <c r="B2195">
        <v>8</v>
      </c>
      <c r="C2195">
        <v>8</v>
      </c>
      <c r="D2195" s="1">
        <v>77.2</v>
      </c>
      <c r="E2195" s="1">
        <v>9.65</v>
      </c>
      <c r="F2195" s="1">
        <v>1</v>
      </c>
    </row>
    <row r="2196" spans="1:6" x14ac:dyDescent="0.25">
      <c r="A2196" t="s">
        <v>1566</v>
      </c>
      <c r="B2196">
        <v>8</v>
      </c>
      <c r="C2196">
        <v>7</v>
      </c>
      <c r="D2196" s="1">
        <v>77.2</v>
      </c>
      <c r="E2196" s="1">
        <v>9.65</v>
      </c>
      <c r="F2196" s="1">
        <v>1.1428571428571428</v>
      </c>
    </row>
    <row r="2197" spans="1:6" x14ac:dyDescent="0.25">
      <c r="A2197" t="s">
        <v>3610</v>
      </c>
      <c r="B2197">
        <v>1</v>
      </c>
      <c r="C2197">
        <v>1</v>
      </c>
      <c r="D2197" s="1">
        <v>77.2</v>
      </c>
      <c r="E2197" s="1">
        <v>77.2</v>
      </c>
      <c r="F2197" s="1">
        <v>1</v>
      </c>
    </row>
    <row r="2198" spans="1:6" x14ac:dyDescent="0.25">
      <c r="A2198" t="s">
        <v>2155</v>
      </c>
      <c r="B2198">
        <v>4</v>
      </c>
      <c r="C2198">
        <v>3</v>
      </c>
      <c r="D2198" s="1">
        <v>77.099999999999994</v>
      </c>
      <c r="E2198" s="1">
        <v>19.274999999999999</v>
      </c>
      <c r="F2198" s="1">
        <v>1.3333333333333333</v>
      </c>
    </row>
    <row r="2199" spans="1:6" x14ac:dyDescent="0.25">
      <c r="A2199" t="s">
        <v>2028</v>
      </c>
      <c r="B2199">
        <v>5</v>
      </c>
      <c r="C2199">
        <v>5</v>
      </c>
      <c r="D2199" s="1">
        <v>77</v>
      </c>
      <c r="E2199" s="1">
        <v>15.4</v>
      </c>
      <c r="F2199" s="1">
        <v>1</v>
      </c>
    </row>
    <row r="2200" spans="1:6" x14ac:dyDescent="0.25">
      <c r="A2200" t="s">
        <v>3122</v>
      </c>
      <c r="B2200">
        <v>1</v>
      </c>
      <c r="C2200">
        <v>1</v>
      </c>
      <c r="D2200" s="1">
        <v>77</v>
      </c>
      <c r="E2200" s="1">
        <v>77</v>
      </c>
      <c r="F2200" s="1">
        <v>1</v>
      </c>
    </row>
    <row r="2201" spans="1:6" x14ac:dyDescent="0.25">
      <c r="A2201" t="s">
        <v>2864</v>
      </c>
      <c r="B2201">
        <v>2</v>
      </c>
      <c r="C2201">
        <v>1</v>
      </c>
      <c r="D2201" s="1">
        <v>76.88</v>
      </c>
      <c r="E2201" s="1">
        <v>38.44</v>
      </c>
      <c r="F2201" s="1">
        <v>2</v>
      </c>
    </row>
    <row r="2202" spans="1:6" x14ac:dyDescent="0.25">
      <c r="A2202" t="s">
        <v>3253</v>
      </c>
      <c r="B2202">
        <v>1</v>
      </c>
      <c r="C2202">
        <v>1</v>
      </c>
      <c r="D2202" s="1">
        <v>76.84</v>
      </c>
      <c r="E2202" s="1">
        <v>76.84</v>
      </c>
      <c r="F2202" s="1">
        <v>1</v>
      </c>
    </row>
    <row r="2203" spans="1:6" x14ac:dyDescent="0.25">
      <c r="A2203" t="s">
        <v>738</v>
      </c>
      <c r="B2203">
        <v>25</v>
      </c>
      <c r="C2203">
        <v>3</v>
      </c>
      <c r="D2203" s="1">
        <v>76.62</v>
      </c>
      <c r="E2203" s="1">
        <v>3.0648</v>
      </c>
      <c r="F2203" s="1">
        <v>8.3333333333333339</v>
      </c>
    </row>
    <row r="2204" spans="1:6" x14ac:dyDescent="0.25">
      <c r="A2204" t="s">
        <v>2077</v>
      </c>
      <c r="B2204">
        <v>4</v>
      </c>
      <c r="C2204">
        <v>4</v>
      </c>
      <c r="D2204" s="1">
        <v>76.56</v>
      </c>
      <c r="E2204" s="1">
        <v>19.14</v>
      </c>
      <c r="F2204" s="1">
        <v>1</v>
      </c>
    </row>
    <row r="2205" spans="1:6" x14ac:dyDescent="0.25">
      <c r="A2205" t="s">
        <v>439</v>
      </c>
      <c r="B2205">
        <v>50</v>
      </c>
      <c r="C2205">
        <v>1</v>
      </c>
      <c r="D2205" s="1">
        <v>76.5</v>
      </c>
      <c r="E2205" s="1">
        <v>1.53</v>
      </c>
      <c r="F2205" s="1">
        <v>50</v>
      </c>
    </row>
    <row r="2206" spans="1:6" x14ac:dyDescent="0.25">
      <c r="A2206" t="s">
        <v>1021</v>
      </c>
      <c r="B2206">
        <v>16</v>
      </c>
      <c r="C2206">
        <v>8</v>
      </c>
      <c r="D2206" s="1">
        <v>76.48</v>
      </c>
      <c r="E2206" s="1">
        <v>4.78</v>
      </c>
      <c r="F2206" s="1">
        <v>2</v>
      </c>
    </row>
    <row r="2207" spans="1:6" x14ac:dyDescent="0.25">
      <c r="A2207" t="s">
        <v>2225</v>
      </c>
      <c r="B2207">
        <v>4</v>
      </c>
      <c r="C2207">
        <v>4</v>
      </c>
      <c r="D2207" s="1">
        <v>76.400000000000006</v>
      </c>
      <c r="E2207" s="1">
        <v>19.100000000000001</v>
      </c>
      <c r="F2207" s="1">
        <v>1</v>
      </c>
    </row>
    <row r="2208" spans="1:6" x14ac:dyDescent="0.25">
      <c r="A2208" t="s">
        <v>3249</v>
      </c>
      <c r="B2208">
        <v>1</v>
      </c>
      <c r="C2208">
        <v>1</v>
      </c>
      <c r="D2208" s="1">
        <v>76.400000000000006</v>
      </c>
      <c r="E2208" s="1">
        <v>76.400000000000006</v>
      </c>
      <c r="F2208" s="1">
        <v>1</v>
      </c>
    </row>
    <row r="2209" spans="1:6" x14ac:dyDescent="0.25">
      <c r="A2209" t="s">
        <v>3594</v>
      </c>
      <c r="B2209">
        <v>1</v>
      </c>
      <c r="C2209">
        <v>1</v>
      </c>
      <c r="D2209" s="1">
        <v>76.34</v>
      </c>
      <c r="E2209" s="1">
        <v>76.34</v>
      </c>
      <c r="F2209" s="1">
        <v>1</v>
      </c>
    </row>
    <row r="2210" spans="1:6" x14ac:dyDescent="0.25">
      <c r="A2210" t="s">
        <v>716</v>
      </c>
      <c r="B2210">
        <v>26</v>
      </c>
      <c r="C2210">
        <v>2</v>
      </c>
      <c r="D2210" s="1">
        <v>76.3</v>
      </c>
      <c r="E2210" s="1">
        <v>2.9346153846153844</v>
      </c>
      <c r="F2210" s="1">
        <v>13</v>
      </c>
    </row>
    <row r="2211" spans="1:6" x14ac:dyDescent="0.25">
      <c r="A2211" t="s">
        <v>3105</v>
      </c>
      <c r="B2211">
        <v>1</v>
      </c>
      <c r="C2211">
        <v>1</v>
      </c>
      <c r="D2211" s="1">
        <v>76.150000000000006</v>
      </c>
      <c r="E2211" s="1">
        <v>76.150000000000006</v>
      </c>
      <c r="F2211" s="1">
        <v>1</v>
      </c>
    </row>
    <row r="2212" spans="1:6" x14ac:dyDescent="0.25">
      <c r="A2212" t="s">
        <v>2904</v>
      </c>
      <c r="B2212">
        <v>2</v>
      </c>
      <c r="C2212">
        <v>1</v>
      </c>
      <c r="D2212" s="1">
        <v>76</v>
      </c>
      <c r="E2212" s="1">
        <v>38</v>
      </c>
      <c r="F2212" s="1">
        <v>2</v>
      </c>
    </row>
    <row r="2213" spans="1:6" x14ac:dyDescent="0.25">
      <c r="A2213" t="s">
        <v>135</v>
      </c>
      <c r="B2213">
        <v>180</v>
      </c>
      <c r="C2213">
        <v>30</v>
      </c>
      <c r="D2213" s="1">
        <v>75.92</v>
      </c>
      <c r="E2213" s="1">
        <v>0.42177777777777775</v>
      </c>
      <c r="F2213" s="1">
        <v>6</v>
      </c>
    </row>
    <row r="2214" spans="1:6" x14ac:dyDescent="0.25">
      <c r="A2214" t="s">
        <v>2870</v>
      </c>
      <c r="B2214">
        <v>2</v>
      </c>
      <c r="C2214">
        <v>2</v>
      </c>
      <c r="D2214" s="1">
        <v>75.69</v>
      </c>
      <c r="E2214" s="1">
        <v>37.844999999999999</v>
      </c>
      <c r="F2214" s="1">
        <v>1</v>
      </c>
    </row>
    <row r="2215" spans="1:6" x14ac:dyDescent="0.25">
      <c r="A2215" t="s">
        <v>3365</v>
      </c>
      <c r="B2215">
        <v>1</v>
      </c>
      <c r="C2215">
        <v>1</v>
      </c>
      <c r="D2215" s="1">
        <v>75.45</v>
      </c>
      <c r="E2215" s="1">
        <v>75.45</v>
      </c>
      <c r="F2215" s="1">
        <v>1</v>
      </c>
    </row>
    <row r="2216" spans="1:6" x14ac:dyDescent="0.25">
      <c r="A2216" t="s">
        <v>2360</v>
      </c>
      <c r="B2216">
        <v>3</v>
      </c>
      <c r="C2216">
        <v>2</v>
      </c>
      <c r="D2216" s="1">
        <v>75.42</v>
      </c>
      <c r="E2216" s="1">
        <v>25.14</v>
      </c>
      <c r="F2216" s="1">
        <v>1.5</v>
      </c>
    </row>
    <row r="2217" spans="1:6" x14ac:dyDescent="0.25">
      <c r="A2217" t="s">
        <v>3239</v>
      </c>
      <c r="B2217">
        <v>1</v>
      </c>
      <c r="C2217">
        <v>1</v>
      </c>
      <c r="D2217" s="1">
        <v>75.31</v>
      </c>
      <c r="E2217" s="1">
        <v>75.31</v>
      </c>
      <c r="F2217" s="1">
        <v>1</v>
      </c>
    </row>
    <row r="2218" spans="1:6" x14ac:dyDescent="0.25">
      <c r="A2218" t="s">
        <v>2300</v>
      </c>
      <c r="B2218">
        <v>3</v>
      </c>
      <c r="C2218">
        <v>1</v>
      </c>
      <c r="D2218" s="1">
        <v>75.239999999999995</v>
      </c>
      <c r="E2218" s="1">
        <v>25.08</v>
      </c>
      <c r="F2218" s="1">
        <v>3</v>
      </c>
    </row>
    <row r="2219" spans="1:6" x14ac:dyDescent="0.25">
      <c r="A2219" t="s">
        <v>2899</v>
      </c>
      <c r="B2219">
        <v>2</v>
      </c>
      <c r="C2219">
        <v>1</v>
      </c>
      <c r="D2219" s="1">
        <v>75</v>
      </c>
      <c r="E2219" s="1">
        <v>37.5</v>
      </c>
      <c r="F2219" s="1">
        <v>2</v>
      </c>
    </row>
    <row r="2220" spans="1:6" x14ac:dyDescent="0.25">
      <c r="A2220" t="s">
        <v>3111</v>
      </c>
      <c r="B2220">
        <v>1</v>
      </c>
      <c r="C2220">
        <v>1</v>
      </c>
      <c r="D2220" s="1">
        <v>74.91</v>
      </c>
      <c r="E2220" s="1">
        <v>74.91</v>
      </c>
      <c r="F2220" s="1">
        <v>1</v>
      </c>
    </row>
    <row r="2221" spans="1:6" x14ac:dyDescent="0.25">
      <c r="A2221" t="s">
        <v>1287</v>
      </c>
      <c r="B2221">
        <v>11</v>
      </c>
      <c r="C2221">
        <v>2</v>
      </c>
      <c r="D2221" s="1">
        <v>74.62</v>
      </c>
      <c r="E2221" s="1">
        <v>6.7836363636363632</v>
      </c>
      <c r="F2221" s="1">
        <v>5.5</v>
      </c>
    </row>
    <row r="2222" spans="1:6" x14ac:dyDescent="0.25">
      <c r="A2222" t="s">
        <v>3420</v>
      </c>
      <c r="B2222">
        <v>1</v>
      </c>
      <c r="C2222">
        <v>1</v>
      </c>
      <c r="D2222" s="1">
        <v>74.540000000000006</v>
      </c>
      <c r="E2222" s="1">
        <v>74.540000000000006</v>
      </c>
      <c r="F2222" s="1">
        <v>1</v>
      </c>
    </row>
    <row r="2223" spans="1:6" x14ac:dyDescent="0.25">
      <c r="A2223" t="s">
        <v>3778</v>
      </c>
      <c r="B2223">
        <v>1</v>
      </c>
      <c r="C2223">
        <v>1</v>
      </c>
      <c r="D2223" s="1">
        <v>74.47</v>
      </c>
      <c r="E2223" s="1">
        <v>74.47</v>
      </c>
      <c r="F2223" s="1">
        <v>1</v>
      </c>
    </row>
    <row r="2224" spans="1:6" x14ac:dyDescent="0.25">
      <c r="A2224" t="s">
        <v>3520</v>
      </c>
      <c r="B2224">
        <v>1</v>
      </c>
      <c r="C2224">
        <v>1</v>
      </c>
      <c r="D2224" s="1">
        <v>74.430000000000007</v>
      </c>
      <c r="E2224" s="1">
        <v>74.430000000000007</v>
      </c>
      <c r="F2224" s="1">
        <v>1</v>
      </c>
    </row>
    <row r="2225" spans="1:6" x14ac:dyDescent="0.25">
      <c r="A2225" t="s">
        <v>3521</v>
      </c>
      <c r="B2225">
        <v>1</v>
      </c>
      <c r="C2225">
        <v>1</v>
      </c>
      <c r="D2225" s="1">
        <v>74.430000000000007</v>
      </c>
      <c r="E2225" s="1">
        <v>74.430000000000007</v>
      </c>
      <c r="F2225" s="1">
        <v>1</v>
      </c>
    </row>
    <row r="2226" spans="1:6" x14ac:dyDescent="0.25">
      <c r="A2226" t="s">
        <v>3524</v>
      </c>
      <c r="B2226">
        <v>1</v>
      </c>
      <c r="C2226">
        <v>1</v>
      </c>
      <c r="D2226" s="1">
        <v>74.430000000000007</v>
      </c>
      <c r="E2226" s="1">
        <v>74.430000000000007</v>
      </c>
      <c r="F2226" s="1">
        <v>1</v>
      </c>
    </row>
    <row r="2227" spans="1:6" x14ac:dyDescent="0.25">
      <c r="A2227" t="s">
        <v>1042</v>
      </c>
      <c r="B2227">
        <v>15</v>
      </c>
      <c r="C2227">
        <v>5</v>
      </c>
      <c r="D2227" s="1">
        <v>74.31</v>
      </c>
      <c r="E2227" s="1">
        <v>4.9539999999999997</v>
      </c>
      <c r="F2227" s="1">
        <v>3</v>
      </c>
    </row>
    <row r="2228" spans="1:6" x14ac:dyDescent="0.25">
      <c r="A2228" t="s">
        <v>2644</v>
      </c>
      <c r="B2228">
        <v>2</v>
      </c>
      <c r="C2228">
        <v>1</v>
      </c>
      <c r="D2228" s="1">
        <v>74.22</v>
      </c>
      <c r="E2228" s="1">
        <v>37.11</v>
      </c>
      <c r="F2228" s="1">
        <v>2</v>
      </c>
    </row>
    <row r="2229" spans="1:6" x14ac:dyDescent="0.25">
      <c r="A2229" t="s">
        <v>2645</v>
      </c>
      <c r="B2229">
        <v>2</v>
      </c>
      <c r="C2229">
        <v>2</v>
      </c>
      <c r="D2229" s="1">
        <v>74.22</v>
      </c>
      <c r="E2229" s="1">
        <v>37.11</v>
      </c>
      <c r="F2229" s="1">
        <v>1</v>
      </c>
    </row>
    <row r="2230" spans="1:6" x14ac:dyDescent="0.25">
      <c r="A2230" t="s">
        <v>3091</v>
      </c>
      <c r="B2230">
        <v>1</v>
      </c>
      <c r="C2230">
        <v>1</v>
      </c>
      <c r="D2230" s="1">
        <v>74.150000000000006</v>
      </c>
      <c r="E2230" s="1">
        <v>74.150000000000006</v>
      </c>
      <c r="F2230" s="1">
        <v>1</v>
      </c>
    </row>
    <row r="2231" spans="1:6" x14ac:dyDescent="0.25">
      <c r="A2231" t="s">
        <v>2412</v>
      </c>
      <c r="B2231">
        <v>3</v>
      </c>
      <c r="C2231">
        <v>3</v>
      </c>
      <c r="D2231" s="1">
        <v>74.13</v>
      </c>
      <c r="E2231" s="1">
        <v>24.71</v>
      </c>
      <c r="F2231" s="1">
        <v>1</v>
      </c>
    </row>
    <row r="2232" spans="1:6" x14ac:dyDescent="0.25">
      <c r="A2232" t="s">
        <v>873</v>
      </c>
      <c r="B2232">
        <v>20</v>
      </c>
      <c r="C2232">
        <v>4</v>
      </c>
      <c r="D2232" s="1">
        <v>74.12</v>
      </c>
      <c r="E2232" s="1">
        <v>3.706</v>
      </c>
      <c r="F2232" s="1">
        <v>5</v>
      </c>
    </row>
    <row r="2233" spans="1:6" x14ac:dyDescent="0.25">
      <c r="A2233" t="s">
        <v>997</v>
      </c>
      <c r="B2233">
        <v>16</v>
      </c>
      <c r="C2233">
        <v>1</v>
      </c>
      <c r="D2233" s="1">
        <v>74.08</v>
      </c>
      <c r="E2233" s="1">
        <v>4.63</v>
      </c>
      <c r="F2233" s="1">
        <v>16</v>
      </c>
    </row>
    <row r="2234" spans="1:6" x14ac:dyDescent="0.25">
      <c r="A2234" t="s">
        <v>2227</v>
      </c>
      <c r="B2234">
        <v>4</v>
      </c>
      <c r="C2234">
        <v>3</v>
      </c>
      <c r="D2234" s="1">
        <v>74.08</v>
      </c>
      <c r="E2234" s="1">
        <v>18.52</v>
      </c>
      <c r="F2234" s="1">
        <v>1.3333333333333333</v>
      </c>
    </row>
    <row r="2235" spans="1:6" x14ac:dyDescent="0.25">
      <c r="A2235" t="s">
        <v>1380</v>
      </c>
      <c r="B2235">
        <v>10</v>
      </c>
      <c r="C2235">
        <v>1</v>
      </c>
      <c r="D2235" s="1">
        <v>74</v>
      </c>
      <c r="E2235" s="1">
        <v>7.4</v>
      </c>
      <c r="F2235" s="1">
        <v>10</v>
      </c>
    </row>
    <row r="2236" spans="1:6" x14ac:dyDescent="0.25">
      <c r="A2236" t="s">
        <v>1381</v>
      </c>
      <c r="B2236">
        <v>10</v>
      </c>
      <c r="C2236">
        <v>1</v>
      </c>
      <c r="D2236" s="1">
        <v>74</v>
      </c>
      <c r="E2236" s="1">
        <v>7.4</v>
      </c>
      <c r="F2236" s="1">
        <v>10</v>
      </c>
    </row>
    <row r="2237" spans="1:6" x14ac:dyDescent="0.25">
      <c r="A2237" t="s">
        <v>1001</v>
      </c>
      <c r="B2237">
        <v>16</v>
      </c>
      <c r="C2237">
        <v>1</v>
      </c>
      <c r="D2237" s="1">
        <v>73.92</v>
      </c>
      <c r="E2237" s="1">
        <v>4.62</v>
      </c>
      <c r="F2237" s="1">
        <v>16</v>
      </c>
    </row>
    <row r="2238" spans="1:6" x14ac:dyDescent="0.25">
      <c r="A2238" t="s">
        <v>964</v>
      </c>
      <c r="B2238">
        <v>17</v>
      </c>
      <c r="C2238">
        <v>3</v>
      </c>
      <c r="D2238" s="1">
        <v>73.83</v>
      </c>
      <c r="E2238" s="1">
        <v>4.3429411764705881</v>
      </c>
      <c r="F2238" s="1">
        <v>5.666666666666667</v>
      </c>
    </row>
    <row r="2239" spans="1:6" x14ac:dyDescent="0.25">
      <c r="A2239" t="s">
        <v>1365</v>
      </c>
      <c r="B2239">
        <v>10</v>
      </c>
      <c r="C2239">
        <v>1</v>
      </c>
      <c r="D2239" s="1">
        <v>73.8</v>
      </c>
      <c r="E2239" s="1">
        <v>7.38</v>
      </c>
      <c r="F2239" s="1">
        <v>10</v>
      </c>
    </row>
    <row r="2240" spans="1:6" x14ac:dyDescent="0.25">
      <c r="A2240" t="s">
        <v>3505</v>
      </c>
      <c r="B2240">
        <v>1</v>
      </c>
      <c r="C2240">
        <v>1</v>
      </c>
      <c r="D2240" s="1">
        <v>73.8</v>
      </c>
      <c r="E2240" s="1">
        <v>73.8</v>
      </c>
      <c r="F2240" s="1">
        <v>1</v>
      </c>
    </row>
    <row r="2241" spans="1:6" x14ac:dyDescent="0.25">
      <c r="A2241" t="s">
        <v>3506</v>
      </c>
      <c r="B2241">
        <v>1</v>
      </c>
      <c r="C2241">
        <v>1</v>
      </c>
      <c r="D2241" s="1">
        <v>73.8</v>
      </c>
      <c r="E2241" s="1">
        <v>73.8</v>
      </c>
      <c r="F2241" s="1">
        <v>1</v>
      </c>
    </row>
    <row r="2242" spans="1:6" x14ac:dyDescent="0.25">
      <c r="A2242" t="s">
        <v>2032</v>
      </c>
      <c r="B2242">
        <v>5</v>
      </c>
      <c r="C2242">
        <v>1</v>
      </c>
      <c r="D2242" s="1">
        <v>73.75</v>
      </c>
      <c r="E2242" s="1">
        <v>14.75</v>
      </c>
      <c r="F2242" s="1">
        <v>5</v>
      </c>
    </row>
    <row r="2243" spans="1:6" x14ac:dyDescent="0.25">
      <c r="A2243" t="s">
        <v>823</v>
      </c>
      <c r="B2243">
        <v>22</v>
      </c>
      <c r="C2243">
        <v>2</v>
      </c>
      <c r="D2243" s="1">
        <v>73.7</v>
      </c>
      <c r="E2243" s="1">
        <v>3.35</v>
      </c>
      <c r="F2243" s="1">
        <v>11</v>
      </c>
    </row>
    <row r="2244" spans="1:6" x14ac:dyDescent="0.25">
      <c r="A2244" t="s">
        <v>239</v>
      </c>
      <c r="B2244">
        <v>95</v>
      </c>
      <c r="C2244">
        <v>29</v>
      </c>
      <c r="D2244" s="1">
        <v>73.66</v>
      </c>
      <c r="E2244" s="1">
        <v>0.7753684210526316</v>
      </c>
      <c r="F2244" s="1">
        <v>3.2758620689655173</v>
      </c>
    </row>
    <row r="2245" spans="1:6" x14ac:dyDescent="0.25">
      <c r="A2245" t="s">
        <v>894</v>
      </c>
      <c r="B2245">
        <v>19</v>
      </c>
      <c r="C2245">
        <v>2</v>
      </c>
      <c r="D2245" s="1">
        <v>73.53</v>
      </c>
      <c r="E2245" s="1">
        <v>3.87</v>
      </c>
      <c r="F2245" s="1">
        <v>9.5</v>
      </c>
    </row>
    <row r="2246" spans="1:6" x14ac:dyDescent="0.25">
      <c r="A2246" t="s">
        <v>3102</v>
      </c>
      <c r="B2246">
        <v>1</v>
      </c>
      <c r="C2246">
        <v>1</v>
      </c>
      <c r="D2246" s="1">
        <v>73.33</v>
      </c>
      <c r="E2246" s="1">
        <v>73.33</v>
      </c>
      <c r="F2246" s="1">
        <v>1</v>
      </c>
    </row>
    <row r="2247" spans="1:6" x14ac:dyDescent="0.25">
      <c r="A2247" t="s">
        <v>2211</v>
      </c>
      <c r="B2247">
        <v>4</v>
      </c>
      <c r="C2247">
        <v>3</v>
      </c>
      <c r="D2247" s="1">
        <v>73.260000000000005</v>
      </c>
      <c r="E2247" s="1">
        <v>18.315000000000001</v>
      </c>
      <c r="F2247" s="1">
        <v>1.3333333333333333</v>
      </c>
    </row>
    <row r="2248" spans="1:6" x14ac:dyDescent="0.25">
      <c r="A2248" t="s">
        <v>1358</v>
      </c>
      <c r="B2248">
        <v>10</v>
      </c>
      <c r="C2248">
        <v>1</v>
      </c>
      <c r="D2248" s="1">
        <v>73.099999999999994</v>
      </c>
      <c r="E2248" s="1">
        <v>7.31</v>
      </c>
      <c r="F2248" s="1">
        <v>10</v>
      </c>
    </row>
    <row r="2249" spans="1:6" x14ac:dyDescent="0.25">
      <c r="A2249" t="s">
        <v>2214</v>
      </c>
      <c r="B2249">
        <v>4</v>
      </c>
      <c r="C2249">
        <v>1</v>
      </c>
      <c r="D2249" s="1">
        <v>73.040000000000006</v>
      </c>
      <c r="E2249" s="1">
        <v>18.260000000000002</v>
      </c>
      <c r="F2249" s="1">
        <v>4</v>
      </c>
    </row>
    <row r="2250" spans="1:6" x14ac:dyDescent="0.25">
      <c r="A2250" t="s">
        <v>1396</v>
      </c>
      <c r="B2250">
        <v>10</v>
      </c>
      <c r="C2250">
        <v>3</v>
      </c>
      <c r="D2250" s="1">
        <v>73.02</v>
      </c>
      <c r="E2250" s="1">
        <v>7.3019999999999996</v>
      </c>
      <c r="F2250" s="1">
        <v>3.3333333333333335</v>
      </c>
    </row>
    <row r="2251" spans="1:6" x14ac:dyDescent="0.25">
      <c r="A2251" t="s">
        <v>1457</v>
      </c>
      <c r="B2251">
        <v>9</v>
      </c>
      <c r="C2251">
        <v>3</v>
      </c>
      <c r="D2251" s="1">
        <v>72.81</v>
      </c>
      <c r="E2251" s="1">
        <v>8.09</v>
      </c>
      <c r="F2251" s="1">
        <v>3</v>
      </c>
    </row>
    <row r="2252" spans="1:6" x14ac:dyDescent="0.25">
      <c r="A2252" t="s">
        <v>3528</v>
      </c>
      <c r="B2252">
        <v>1</v>
      </c>
      <c r="C2252">
        <v>1</v>
      </c>
      <c r="D2252" s="1">
        <v>72.78</v>
      </c>
      <c r="E2252" s="1">
        <v>72.78</v>
      </c>
      <c r="F2252" s="1">
        <v>1</v>
      </c>
    </row>
    <row r="2253" spans="1:6" x14ac:dyDescent="0.25">
      <c r="A2253" t="s">
        <v>3529</v>
      </c>
      <c r="B2253">
        <v>1</v>
      </c>
      <c r="C2253">
        <v>1</v>
      </c>
      <c r="D2253" s="1">
        <v>72.78</v>
      </c>
      <c r="E2253" s="1">
        <v>72.78</v>
      </c>
      <c r="F2253" s="1">
        <v>1</v>
      </c>
    </row>
    <row r="2254" spans="1:6" x14ac:dyDescent="0.25">
      <c r="A2254" t="s">
        <v>3530</v>
      </c>
      <c r="B2254">
        <v>1</v>
      </c>
      <c r="C2254">
        <v>1</v>
      </c>
      <c r="D2254" s="1">
        <v>72.78</v>
      </c>
      <c r="E2254" s="1">
        <v>72.78</v>
      </c>
      <c r="F2254" s="1">
        <v>1</v>
      </c>
    </row>
    <row r="2255" spans="1:6" x14ac:dyDescent="0.25">
      <c r="A2255" t="s">
        <v>3531</v>
      </c>
      <c r="B2255">
        <v>1</v>
      </c>
      <c r="C2255">
        <v>1</v>
      </c>
      <c r="D2255" s="1">
        <v>72.78</v>
      </c>
      <c r="E2255" s="1">
        <v>72.78</v>
      </c>
      <c r="F2255" s="1">
        <v>1</v>
      </c>
    </row>
    <row r="2256" spans="1:6" x14ac:dyDescent="0.25">
      <c r="A2256" t="s">
        <v>1591</v>
      </c>
      <c r="B2256">
        <v>7</v>
      </c>
      <c r="C2256">
        <v>3</v>
      </c>
      <c r="D2256" s="1">
        <v>72.7</v>
      </c>
      <c r="E2256" s="1">
        <v>10.385714285714286</v>
      </c>
      <c r="F2256" s="1">
        <v>2.3333333333333335</v>
      </c>
    </row>
    <row r="2257" spans="1:6" x14ac:dyDescent="0.25">
      <c r="A2257" t="s">
        <v>3323</v>
      </c>
      <c r="B2257">
        <v>1</v>
      </c>
      <c r="C2257">
        <v>1</v>
      </c>
      <c r="D2257" s="1">
        <v>72.7</v>
      </c>
      <c r="E2257" s="1">
        <v>72.7</v>
      </c>
      <c r="F2257" s="1">
        <v>1</v>
      </c>
    </row>
    <row r="2258" spans="1:6" x14ac:dyDescent="0.25">
      <c r="A2258" t="s">
        <v>822</v>
      </c>
      <c r="B2258">
        <v>22</v>
      </c>
      <c r="C2258">
        <v>3</v>
      </c>
      <c r="D2258" s="1">
        <v>72.64</v>
      </c>
      <c r="E2258" s="1">
        <v>3.3018181818181818</v>
      </c>
      <c r="F2258" s="1">
        <v>7.333333333333333</v>
      </c>
    </row>
    <row r="2259" spans="1:6" x14ac:dyDescent="0.25">
      <c r="A2259" t="s">
        <v>1544</v>
      </c>
      <c r="B2259">
        <v>8</v>
      </c>
      <c r="C2259">
        <v>3</v>
      </c>
      <c r="D2259" s="1">
        <v>72.239999999999995</v>
      </c>
      <c r="E2259" s="1">
        <v>9.0299999999999994</v>
      </c>
      <c r="F2259" s="1">
        <v>2.6666666666666665</v>
      </c>
    </row>
    <row r="2260" spans="1:6" x14ac:dyDescent="0.25">
      <c r="A2260" t="s">
        <v>3870</v>
      </c>
      <c r="B2260">
        <v>1</v>
      </c>
      <c r="C2260">
        <v>1</v>
      </c>
      <c r="D2260" s="1">
        <v>72.19</v>
      </c>
      <c r="E2260" s="1">
        <v>72.19</v>
      </c>
      <c r="F2260" s="1">
        <v>1</v>
      </c>
    </row>
    <row r="2261" spans="1:6" x14ac:dyDescent="0.25">
      <c r="A2261" t="s">
        <v>684</v>
      </c>
      <c r="B2261">
        <v>28</v>
      </c>
      <c r="C2261">
        <v>5</v>
      </c>
      <c r="D2261" s="1">
        <v>72.180000000000007</v>
      </c>
      <c r="E2261" s="1">
        <v>2.5778571428571428</v>
      </c>
      <c r="F2261" s="1">
        <v>5.6</v>
      </c>
    </row>
    <row r="2262" spans="1:6" x14ac:dyDescent="0.25">
      <c r="A2262" t="s">
        <v>3609</v>
      </c>
      <c r="B2262">
        <v>1</v>
      </c>
      <c r="C2262">
        <v>1</v>
      </c>
      <c r="D2262" s="1">
        <v>72.05</v>
      </c>
      <c r="E2262" s="1">
        <v>72.05</v>
      </c>
      <c r="F2262" s="1">
        <v>1</v>
      </c>
    </row>
    <row r="2263" spans="1:6" x14ac:dyDescent="0.25">
      <c r="A2263" t="s">
        <v>2333</v>
      </c>
      <c r="B2263">
        <v>3</v>
      </c>
      <c r="C2263">
        <v>3</v>
      </c>
      <c r="D2263" s="1">
        <v>72</v>
      </c>
      <c r="E2263" s="1">
        <v>24</v>
      </c>
      <c r="F2263" s="1">
        <v>1</v>
      </c>
    </row>
    <row r="2264" spans="1:6" x14ac:dyDescent="0.25">
      <c r="A2264" t="s">
        <v>2607</v>
      </c>
      <c r="B2264">
        <v>2</v>
      </c>
      <c r="C2264">
        <v>2</v>
      </c>
      <c r="D2264" s="1">
        <v>72</v>
      </c>
      <c r="E2264" s="1">
        <v>36</v>
      </c>
      <c r="F2264" s="1">
        <v>1</v>
      </c>
    </row>
    <row r="2265" spans="1:6" x14ac:dyDescent="0.25">
      <c r="A2265" t="s">
        <v>3131</v>
      </c>
      <c r="B2265">
        <v>1</v>
      </c>
      <c r="C2265">
        <v>1</v>
      </c>
      <c r="D2265" s="1">
        <v>71.959999999999994</v>
      </c>
      <c r="E2265" s="1">
        <v>71.959999999999994</v>
      </c>
      <c r="F2265" s="1">
        <v>1</v>
      </c>
    </row>
    <row r="2266" spans="1:6" x14ac:dyDescent="0.25">
      <c r="A2266" t="s">
        <v>204</v>
      </c>
      <c r="B2266">
        <v>116</v>
      </c>
      <c r="C2266">
        <v>5</v>
      </c>
      <c r="D2266" s="1">
        <v>71.92</v>
      </c>
      <c r="E2266" s="1">
        <v>0.62</v>
      </c>
      <c r="F2266" s="1">
        <v>23.2</v>
      </c>
    </row>
    <row r="2267" spans="1:6" x14ac:dyDescent="0.25">
      <c r="A2267" t="s">
        <v>2413</v>
      </c>
      <c r="B2267">
        <v>3</v>
      </c>
      <c r="C2267">
        <v>3</v>
      </c>
      <c r="D2267" s="1">
        <v>71.88</v>
      </c>
      <c r="E2267" s="1">
        <v>23.96</v>
      </c>
      <c r="F2267" s="1">
        <v>1</v>
      </c>
    </row>
    <row r="2268" spans="1:6" x14ac:dyDescent="0.25">
      <c r="A2268" t="s">
        <v>673</v>
      </c>
      <c r="B2268">
        <v>28</v>
      </c>
      <c r="C2268">
        <v>6</v>
      </c>
      <c r="D2268" s="1">
        <v>71.8</v>
      </c>
      <c r="E2268" s="1">
        <v>2.5642857142857141</v>
      </c>
      <c r="F2268" s="1">
        <v>4.666666666666667</v>
      </c>
    </row>
    <row r="2269" spans="1:6" x14ac:dyDescent="0.25">
      <c r="A2269" t="s">
        <v>1072</v>
      </c>
      <c r="B2269">
        <v>15</v>
      </c>
      <c r="C2269">
        <v>7</v>
      </c>
      <c r="D2269" s="1">
        <v>71.7</v>
      </c>
      <c r="E2269" s="1">
        <v>4.78</v>
      </c>
      <c r="F2269" s="1">
        <v>2.1428571428571428</v>
      </c>
    </row>
    <row r="2270" spans="1:6" x14ac:dyDescent="0.25">
      <c r="A2270" t="s">
        <v>1382</v>
      </c>
      <c r="B2270">
        <v>10</v>
      </c>
      <c r="C2270">
        <v>1</v>
      </c>
      <c r="D2270" s="1">
        <v>71.599999999999994</v>
      </c>
      <c r="E2270" s="1">
        <v>7.16</v>
      </c>
      <c r="F2270" s="1">
        <v>10</v>
      </c>
    </row>
    <row r="2271" spans="1:6" x14ac:dyDescent="0.25">
      <c r="A2271" t="s">
        <v>1097</v>
      </c>
      <c r="B2271">
        <v>14</v>
      </c>
      <c r="C2271">
        <v>8</v>
      </c>
      <c r="D2271" s="1">
        <v>71.540000000000006</v>
      </c>
      <c r="E2271" s="1">
        <v>5.1100000000000003</v>
      </c>
      <c r="F2271" s="1">
        <v>1.75</v>
      </c>
    </row>
    <row r="2272" spans="1:6" x14ac:dyDescent="0.25">
      <c r="A2272" t="s">
        <v>2710</v>
      </c>
      <c r="B2272">
        <v>2</v>
      </c>
      <c r="C2272">
        <v>1</v>
      </c>
      <c r="D2272" s="1">
        <v>71.5</v>
      </c>
      <c r="E2272" s="1">
        <v>35.75</v>
      </c>
      <c r="F2272" s="1">
        <v>2</v>
      </c>
    </row>
    <row r="2273" spans="1:6" x14ac:dyDescent="0.25">
      <c r="A2273" t="s">
        <v>1530</v>
      </c>
      <c r="B2273">
        <v>8</v>
      </c>
      <c r="C2273">
        <v>2</v>
      </c>
      <c r="D2273" s="1">
        <v>71.44</v>
      </c>
      <c r="E2273" s="1">
        <v>8.93</v>
      </c>
      <c r="F2273" s="1">
        <v>4</v>
      </c>
    </row>
    <row r="2274" spans="1:6" x14ac:dyDescent="0.25">
      <c r="A2274" t="s">
        <v>319</v>
      </c>
      <c r="B2274">
        <v>70</v>
      </c>
      <c r="C2274">
        <v>2</v>
      </c>
      <c r="D2274" s="1">
        <v>71.400000000000006</v>
      </c>
      <c r="E2274" s="1">
        <v>1.02</v>
      </c>
      <c r="F2274" s="1">
        <v>35</v>
      </c>
    </row>
    <row r="2275" spans="1:6" x14ac:dyDescent="0.25">
      <c r="A2275" t="s">
        <v>369</v>
      </c>
      <c r="B2275">
        <v>60</v>
      </c>
      <c r="C2275">
        <v>1</v>
      </c>
      <c r="D2275" s="1">
        <v>71.400000000000006</v>
      </c>
      <c r="E2275" s="1">
        <v>1.19</v>
      </c>
      <c r="F2275" s="1">
        <v>60</v>
      </c>
    </row>
    <row r="2276" spans="1:6" x14ac:dyDescent="0.25">
      <c r="A2276" t="s">
        <v>2968</v>
      </c>
      <c r="B2276">
        <v>2</v>
      </c>
      <c r="C2276">
        <v>1</v>
      </c>
      <c r="D2276" s="1">
        <v>71.36</v>
      </c>
      <c r="E2276" s="1">
        <v>35.68</v>
      </c>
      <c r="F2276" s="1">
        <v>2</v>
      </c>
    </row>
    <row r="2277" spans="1:6" x14ac:dyDescent="0.25">
      <c r="A2277" t="s">
        <v>2286</v>
      </c>
      <c r="B2277">
        <v>3</v>
      </c>
      <c r="C2277">
        <v>3</v>
      </c>
      <c r="D2277" s="1">
        <v>71.34</v>
      </c>
      <c r="E2277" s="1">
        <v>23.78</v>
      </c>
      <c r="F2277" s="1">
        <v>1</v>
      </c>
    </row>
    <row r="2278" spans="1:6" x14ac:dyDescent="0.25">
      <c r="A2278" t="s">
        <v>2079</v>
      </c>
      <c r="B2278">
        <v>4</v>
      </c>
      <c r="C2278">
        <v>2</v>
      </c>
      <c r="D2278" s="1">
        <v>71.319999999999993</v>
      </c>
      <c r="E2278" s="1">
        <v>17.829999999999998</v>
      </c>
      <c r="F2278" s="1">
        <v>2</v>
      </c>
    </row>
    <row r="2279" spans="1:6" x14ac:dyDescent="0.25">
      <c r="A2279" t="s">
        <v>2635</v>
      </c>
      <c r="B2279">
        <v>2</v>
      </c>
      <c r="C2279">
        <v>2</v>
      </c>
      <c r="D2279" s="1">
        <v>70.959999999999994</v>
      </c>
      <c r="E2279" s="1">
        <v>35.479999999999997</v>
      </c>
      <c r="F2279" s="1">
        <v>1</v>
      </c>
    </row>
    <row r="2280" spans="1:6" x14ac:dyDescent="0.25">
      <c r="A2280" t="s">
        <v>3061</v>
      </c>
      <c r="B2280">
        <v>1</v>
      </c>
      <c r="C2280">
        <v>1</v>
      </c>
      <c r="D2280" s="1">
        <v>70.83</v>
      </c>
      <c r="E2280" s="1">
        <v>70.83</v>
      </c>
      <c r="F2280" s="1">
        <v>1</v>
      </c>
    </row>
    <row r="2281" spans="1:6" x14ac:dyDescent="0.25">
      <c r="A2281" t="s">
        <v>772</v>
      </c>
      <c r="B2281">
        <v>24</v>
      </c>
      <c r="C2281">
        <v>1</v>
      </c>
      <c r="D2281" s="1">
        <v>70.8</v>
      </c>
      <c r="E2281" s="1">
        <v>2.95</v>
      </c>
      <c r="F2281" s="1">
        <v>24</v>
      </c>
    </row>
    <row r="2282" spans="1:6" x14ac:dyDescent="0.25">
      <c r="A2282" t="s">
        <v>928</v>
      </c>
      <c r="B2282">
        <v>18</v>
      </c>
      <c r="C2282">
        <v>8</v>
      </c>
      <c r="D2282" s="1">
        <v>70.75</v>
      </c>
      <c r="E2282" s="1">
        <v>3.9305555555555554</v>
      </c>
      <c r="F2282" s="1">
        <v>2.25</v>
      </c>
    </row>
    <row r="2283" spans="1:6" x14ac:dyDescent="0.25">
      <c r="A2283" t="s">
        <v>3110</v>
      </c>
      <c r="B2283">
        <v>1</v>
      </c>
      <c r="C2283">
        <v>1</v>
      </c>
      <c r="D2283" s="1">
        <v>70.73</v>
      </c>
      <c r="E2283" s="1">
        <v>70.73</v>
      </c>
      <c r="F2283" s="1">
        <v>1</v>
      </c>
    </row>
    <row r="2284" spans="1:6" x14ac:dyDescent="0.25">
      <c r="A2284" t="s">
        <v>2693</v>
      </c>
      <c r="B2284">
        <v>2</v>
      </c>
      <c r="C2284">
        <v>2</v>
      </c>
      <c r="D2284" s="1">
        <v>70.58</v>
      </c>
      <c r="E2284" s="1">
        <v>35.29</v>
      </c>
      <c r="F2284" s="1">
        <v>1</v>
      </c>
    </row>
    <row r="2285" spans="1:6" x14ac:dyDescent="0.25">
      <c r="A2285" t="s">
        <v>2696</v>
      </c>
      <c r="B2285">
        <v>2</v>
      </c>
      <c r="C2285">
        <v>2</v>
      </c>
      <c r="D2285" s="1">
        <v>70.58</v>
      </c>
      <c r="E2285" s="1">
        <v>35.29</v>
      </c>
      <c r="F2285" s="1">
        <v>1</v>
      </c>
    </row>
    <row r="2286" spans="1:6" x14ac:dyDescent="0.25">
      <c r="A2286" t="s">
        <v>2697</v>
      </c>
      <c r="B2286">
        <v>2</v>
      </c>
      <c r="C2286">
        <v>2</v>
      </c>
      <c r="D2286" s="1">
        <v>70.58</v>
      </c>
      <c r="E2286" s="1">
        <v>35.29</v>
      </c>
      <c r="F2286" s="1">
        <v>1</v>
      </c>
    </row>
    <row r="2287" spans="1:6" x14ac:dyDescent="0.25">
      <c r="A2287" t="s">
        <v>2698</v>
      </c>
      <c r="B2287">
        <v>2</v>
      </c>
      <c r="C2287">
        <v>2</v>
      </c>
      <c r="D2287" s="1">
        <v>70.58</v>
      </c>
      <c r="E2287" s="1">
        <v>35.29</v>
      </c>
      <c r="F2287" s="1">
        <v>1</v>
      </c>
    </row>
    <row r="2288" spans="1:6" x14ac:dyDescent="0.25">
      <c r="A2288" t="s">
        <v>905</v>
      </c>
      <c r="B2288">
        <v>19</v>
      </c>
      <c r="C2288">
        <v>4</v>
      </c>
      <c r="D2288" s="1">
        <v>70.3</v>
      </c>
      <c r="E2288" s="1">
        <v>3.7</v>
      </c>
      <c r="F2288" s="1">
        <v>4.75</v>
      </c>
    </row>
    <row r="2289" spans="1:6" x14ac:dyDescent="0.25">
      <c r="A2289" t="s">
        <v>2328</v>
      </c>
      <c r="B2289">
        <v>3</v>
      </c>
      <c r="C2289">
        <v>2</v>
      </c>
      <c r="D2289" s="1">
        <v>70.11</v>
      </c>
      <c r="E2289" s="1">
        <v>23.37</v>
      </c>
      <c r="F2289" s="1">
        <v>1.5</v>
      </c>
    </row>
    <row r="2290" spans="1:6" x14ac:dyDescent="0.25">
      <c r="A2290" t="s">
        <v>2244</v>
      </c>
      <c r="B2290">
        <v>4</v>
      </c>
      <c r="C2290">
        <v>3</v>
      </c>
      <c r="D2290" s="1">
        <v>70</v>
      </c>
      <c r="E2290" s="1">
        <v>17.5</v>
      </c>
      <c r="F2290" s="1">
        <v>1.3333333333333333</v>
      </c>
    </row>
    <row r="2291" spans="1:6" x14ac:dyDescent="0.25">
      <c r="A2291" t="s">
        <v>3240</v>
      </c>
      <c r="B2291">
        <v>1</v>
      </c>
      <c r="C2291">
        <v>1</v>
      </c>
      <c r="D2291" s="1">
        <v>69.98</v>
      </c>
      <c r="E2291" s="1">
        <v>69.98</v>
      </c>
      <c r="F2291" s="1">
        <v>1</v>
      </c>
    </row>
    <row r="2292" spans="1:6" x14ac:dyDescent="0.25">
      <c r="A2292" t="s">
        <v>3559</v>
      </c>
      <c r="B2292">
        <v>1</v>
      </c>
      <c r="C2292">
        <v>1</v>
      </c>
      <c r="D2292" s="1">
        <v>69.91</v>
      </c>
      <c r="E2292" s="1">
        <v>69.91</v>
      </c>
      <c r="F2292" s="1">
        <v>1</v>
      </c>
    </row>
    <row r="2293" spans="1:6" x14ac:dyDescent="0.25">
      <c r="A2293" t="s">
        <v>3648</v>
      </c>
      <c r="B2293">
        <v>1</v>
      </c>
      <c r="C2293">
        <v>1</v>
      </c>
      <c r="D2293" s="1">
        <v>69.91</v>
      </c>
      <c r="E2293" s="1">
        <v>69.91</v>
      </c>
      <c r="F2293" s="1">
        <v>1</v>
      </c>
    </row>
    <row r="2294" spans="1:6" x14ac:dyDescent="0.25">
      <c r="A2294" t="s">
        <v>699</v>
      </c>
      <c r="B2294">
        <v>26</v>
      </c>
      <c r="C2294">
        <v>4</v>
      </c>
      <c r="D2294" s="1">
        <v>69.86</v>
      </c>
      <c r="E2294" s="1">
        <v>2.686923076923077</v>
      </c>
      <c r="F2294" s="1">
        <v>6.5</v>
      </c>
    </row>
    <row r="2295" spans="1:6" x14ac:dyDescent="0.25">
      <c r="A2295" t="s">
        <v>3054</v>
      </c>
      <c r="B2295">
        <v>2</v>
      </c>
      <c r="C2295">
        <v>1</v>
      </c>
      <c r="D2295" s="1">
        <v>69.739999999999995</v>
      </c>
      <c r="E2295" s="1">
        <v>34.869999999999997</v>
      </c>
      <c r="F2295" s="1">
        <v>2</v>
      </c>
    </row>
    <row r="2296" spans="1:6" x14ac:dyDescent="0.25">
      <c r="A2296" t="s">
        <v>276</v>
      </c>
      <c r="B2296">
        <v>82</v>
      </c>
      <c r="C2296">
        <v>3</v>
      </c>
      <c r="D2296" s="1">
        <v>69.7</v>
      </c>
      <c r="E2296" s="1">
        <v>0.85</v>
      </c>
      <c r="F2296" s="1">
        <v>27.333333333333332</v>
      </c>
    </row>
    <row r="2297" spans="1:6" x14ac:dyDescent="0.25">
      <c r="A2297" t="s">
        <v>3525</v>
      </c>
      <c r="B2297">
        <v>1</v>
      </c>
      <c r="C2297">
        <v>1</v>
      </c>
      <c r="D2297" s="1">
        <v>69.510000000000005</v>
      </c>
      <c r="E2297" s="1">
        <v>69.510000000000005</v>
      </c>
      <c r="F2297" s="1">
        <v>1</v>
      </c>
    </row>
    <row r="2298" spans="1:6" x14ac:dyDescent="0.25">
      <c r="A2298" t="s">
        <v>3526</v>
      </c>
      <c r="B2298">
        <v>1</v>
      </c>
      <c r="C2298">
        <v>1</v>
      </c>
      <c r="D2298" s="1">
        <v>69.510000000000005</v>
      </c>
      <c r="E2298" s="1">
        <v>69.510000000000005</v>
      </c>
      <c r="F2298" s="1">
        <v>1</v>
      </c>
    </row>
    <row r="2299" spans="1:6" x14ac:dyDescent="0.25">
      <c r="A2299" t="s">
        <v>3527</v>
      </c>
      <c r="B2299">
        <v>1</v>
      </c>
      <c r="C2299">
        <v>1</v>
      </c>
      <c r="D2299" s="1">
        <v>69.510000000000005</v>
      </c>
      <c r="E2299" s="1">
        <v>69.510000000000005</v>
      </c>
      <c r="F2299" s="1">
        <v>1</v>
      </c>
    </row>
    <row r="2300" spans="1:6" x14ac:dyDescent="0.25">
      <c r="A2300" t="s">
        <v>1155</v>
      </c>
      <c r="B2300">
        <v>13</v>
      </c>
      <c r="C2300">
        <v>3</v>
      </c>
      <c r="D2300" s="1">
        <v>69.349999999999994</v>
      </c>
      <c r="E2300" s="1">
        <v>5.3346153846153852</v>
      </c>
      <c r="F2300" s="1">
        <v>4.333333333333333</v>
      </c>
    </row>
    <row r="2301" spans="1:6" x14ac:dyDescent="0.25">
      <c r="A2301" t="s">
        <v>1662</v>
      </c>
      <c r="B2301">
        <v>7</v>
      </c>
      <c r="C2301">
        <v>4</v>
      </c>
      <c r="D2301" s="1">
        <v>69.34</v>
      </c>
      <c r="E2301" s="1">
        <v>9.9057142857142857</v>
      </c>
      <c r="F2301" s="1">
        <v>1.75</v>
      </c>
    </row>
    <row r="2302" spans="1:6" x14ac:dyDescent="0.25">
      <c r="A2302" t="s">
        <v>3170</v>
      </c>
      <c r="B2302">
        <v>1</v>
      </c>
      <c r="C2302">
        <v>1</v>
      </c>
      <c r="D2302" s="1">
        <v>69.33</v>
      </c>
      <c r="E2302" s="1">
        <v>69.33</v>
      </c>
      <c r="F2302" s="1">
        <v>1</v>
      </c>
    </row>
    <row r="2303" spans="1:6" x14ac:dyDescent="0.25">
      <c r="A2303" t="s">
        <v>2154</v>
      </c>
      <c r="B2303">
        <v>4</v>
      </c>
      <c r="C2303">
        <v>2</v>
      </c>
      <c r="D2303" s="1">
        <v>69.319999999999993</v>
      </c>
      <c r="E2303" s="1">
        <v>17.329999999999998</v>
      </c>
      <c r="F2303" s="1">
        <v>2</v>
      </c>
    </row>
    <row r="2304" spans="1:6" x14ac:dyDescent="0.25">
      <c r="A2304" t="s">
        <v>395</v>
      </c>
      <c r="B2304">
        <v>55</v>
      </c>
      <c r="C2304">
        <v>6</v>
      </c>
      <c r="D2304" s="1">
        <v>69.3</v>
      </c>
      <c r="E2304" s="1">
        <v>1.26</v>
      </c>
      <c r="F2304" s="1">
        <v>9.1666666666666661</v>
      </c>
    </row>
    <row r="2305" spans="1:6" x14ac:dyDescent="0.25">
      <c r="A2305" t="s">
        <v>1125</v>
      </c>
      <c r="B2305">
        <v>14</v>
      </c>
      <c r="C2305">
        <v>1</v>
      </c>
      <c r="D2305" s="1">
        <v>69.3</v>
      </c>
      <c r="E2305" s="1">
        <v>4.95</v>
      </c>
      <c r="F2305" s="1">
        <v>14</v>
      </c>
    </row>
    <row r="2306" spans="1:6" x14ac:dyDescent="0.25">
      <c r="A2306" t="s">
        <v>3262</v>
      </c>
      <c r="B2306">
        <v>1</v>
      </c>
      <c r="C2306">
        <v>1</v>
      </c>
      <c r="D2306" s="1">
        <v>69.25</v>
      </c>
      <c r="E2306" s="1">
        <v>69.25</v>
      </c>
      <c r="F2306" s="1">
        <v>1</v>
      </c>
    </row>
    <row r="2307" spans="1:6" x14ac:dyDescent="0.25">
      <c r="A2307" t="s">
        <v>2692</v>
      </c>
      <c r="B2307">
        <v>2</v>
      </c>
      <c r="C2307">
        <v>1</v>
      </c>
      <c r="D2307" s="1">
        <v>69.16</v>
      </c>
      <c r="E2307" s="1">
        <v>34.58</v>
      </c>
      <c r="F2307" s="1">
        <v>2</v>
      </c>
    </row>
    <row r="2308" spans="1:6" x14ac:dyDescent="0.25">
      <c r="A2308" t="s">
        <v>2695</v>
      </c>
      <c r="B2308">
        <v>2</v>
      </c>
      <c r="C2308">
        <v>2</v>
      </c>
      <c r="D2308" s="1">
        <v>69.16</v>
      </c>
      <c r="E2308" s="1">
        <v>34.58</v>
      </c>
      <c r="F2308" s="1">
        <v>1</v>
      </c>
    </row>
    <row r="2309" spans="1:6" x14ac:dyDescent="0.25">
      <c r="A2309" t="s">
        <v>2700</v>
      </c>
      <c r="B2309">
        <v>2</v>
      </c>
      <c r="C2309">
        <v>2</v>
      </c>
      <c r="D2309" s="1">
        <v>69.16</v>
      </c>
      <c r="E2309" s="1">
        <v>34.58</v>
      </c>
      <c r="F2309" s="1">
        <v>1</v>
      </c>
    </row>
    <row r="2310" spans="1:6" x14ac:dyDescent="0.25">
      <c r="A2310" t="s">
        <v>222</v>
      </c>
      <c r="B2310">
        <v>104</v>
      </c>
      <c r="C2310">
        <v>2</v>
      </c>
      <c r="D2310" s="1">
        <v>69.08</v>
      </c>
      <c r="E2310" s="1">
        <v>0.66423076923076929</v>
      </c>
      <c r="F2310" s="1">
        <v>52</v>
      </c>
    </row>
    <row r="2311" spans="1:6" x14ac:dyDescent="0.25">
      <c r="A2311" t="s">
        <v>1096</v>
      </c>
      <c r="B2311">
        <v>14</v>
      </c>
      <c r="C2311">
        <v>3</v>
      </c>
      <c r="D2311" s="1">
        <v>68.94</v>
      </c>
      <c r="E2311" s="1">
        <v>4.9242857142857144</v>
      </c>
      <c r="F2311" s="1">
        <v>4.666666666666667</v>
      </c>
    </row>
    <row r="2312" spans="1:6" x14ac:dyDescent="0.25">
      <c r="A2312" t="s">
        <v>3474</v>
      </c>
      <c r="B2312">
        <v>1</v>
      </c>
      <c r="C2312">
        <v>1</v>
      </c>
      <c r="D2312" s="1">
        <v>68.86</v>
      </c>
      <c r="E2312" s="1">
        <v>68.86</v>
      </c>
      <c r="F2312" s="1">
        <v>1</v>
      </c>
    </row>
    <row r="2313" spans="1:6" x14ac:dyDescent="0.25">
      <c r="A2313" t="s">
        <v>3475</v>
      </c>
      <c r="B2313">
        <v>1</v>
      </c>
      <c r="C2313">
        <v>1</v>
      </c>
      <c r="D2313" s="1">
        <v>68.86</v>
      </c>
      <c r="E2313" s="1">
        <v>68.86</v>
      </c>
      <c r="F2313" s="1">
        <v>1</v>
      </c>
    </row>
    <row r="2314" spans="1:6" x14ac:dyDescent="0.25">
      <c r="A2314" t="s">
        <v>3476</v>
      </c>
      <c r="B2314">
        <v>1</v>
      </c>
      <c r="C2314">
        <v>1</v>
      </c>
      <c r="D2314" s="1">
        <v>68.86</v>
      </c>
      <c r="E2314" s="1">
        <v>68.86</v>
      </c>
      <c r="F2314" s="1">
        <v>1</v>
      </c>
    </row>
    <row r="2315" spans="1:6" x14ac:dyDescent="0.25">
      <c r="A2315" t="s">
        <v>2438</v>
      </c>
      <c r="B2315">
        <v>3</v>
      </c>
      <c r="C2315">
        <v>3</v>
      </c>
      <c r="D2315" s="1">
        <v>68.849999999999994</v>
      </c>
      <c r="E2315" s="1">
        <v>22.95</v>
      </c>
      <c r="F2315" s="1">
        <v>1</v>
      </c>
    </row>
    <row r="2316" spans="1:6" x14ac:dyDescent="0.25">
      <c r="A2316" t="s">
        <v>2711</v>
      </c>
      <c r="B2316">
        <v>2</v>
      </c>
      <c r="C2316">
        <v>2</v>
      </c>
      <c r="D2316" s="1">
        <v>68.78</v>
      </c>
      <c r="E2316" s="1">
        <v>34.39</v>
      </c>
      <c r="F2316" s="1">
        <v>1</v>
      </c>
    </row>
    <row r="2317" spans="1:6" x14ac:dyDescent="0.25">
      <c r="A2317" t="s">
        <v>2219</v>
      </c>
      <c r="B2317">
        <v>4</v>
      </c>
      <c r="C2317">
        <v>1</v>
      </c>
      <c r="D2317" s="1">
        <v>68.72</v>
      </c>
      <c r="E2317" s="1">
        <v>17.18</v>
      </c>
      <c r="F2317" s="1">
        <v>4</v>
      </c>
    </row>
    <row r="2318" spans="1:6" x14ac:dyDescent="0.25">
      <c r="A2318" t="s">
        <v>1806</v>
      </c>
      <c r="B2318">
        <v>6</v>
      </c>
      <c r="C2318">
        <v>1</v>
      </c>
      <c r="D2318" s="1">
        <v>68.7</v>
      </c>
      <c r="E2318" s="1">
        <v>11.45</v>
      </c>
      <c r="F2318" s="1">
        <v>6</v>
      </c>
    </row>
    <row r="2319" spans="1:6" x14ac:dyDescent="0.25">
      <c r="A2319" t="s">
        <v>3607</v>
      </c>
      <c r="B2319">
        <v>1</v>
      </c>
      <c r="C2319">
        <v>1</v>
      </c>
      <c r="D2319" s="1">
        <v>68.62</v>
      </c>
      <c r="E2319" s="1">
        <v>68.62</v>
      </c>
      <c r="F2319" s="1">
        <v>1</v>
      </c>
    </row>
    <row r="2320" spans="1:6" x14ac:dyDescent="0.25">
      <c r="A2320" t="s">
        <v>3608</v>
      </c>
      <c r="B2320">
        <v>1</v>
      </c>
      <c r="C2320">
        <v>1</v>
      </c>
      <c r="D2320" s="1">
        <v>68.62</v>
      </c>
      <c r="E2320" s="1">
        <v>68.62</v>
      </c>
      <c r="F2320" s="1">
        <v>1</v>
      </c>
    </row>
    <row r="2321" spans="1:6" x14ac:dyDescent="0.25">
      <c r="A2321" t="s">
        <v>3619</v>
      </c>
      <c r="B2321">
        <v>1</v>
      </c>
      <c r="C2321">
        <v>1</v>
      </c>
      <c r="D2321" s="1">
        <v>68.61</v>
      </c>
      <c r="E2321" s="1">
        <v>68.61</v>
      </c>
      <c r="F2321" s="1">
        <v>1</v>
      </c>
    </row>
    <row r="2322" spans="1:6" x14ac:dyDescent="0.25">
      <c r="A2322" t="s">
        <v>237</v>
      </c>
      <c r="B2322">
        <v>95</v>
      </c>
      <c r="C2322">
        <v>29</v>
      </c>
      <c r="D2322" s="1">
        <v>68.459999999999994</v>
      </c>
      <c r="E2322" s="1">
        <v>0.7206315789473684</v>
      </c>
      <c r="F2322" s="1">
        <v>3.2758620689655173</v>
      </c>
    </row>
    <row r="2323" spans="1:6" x14ac:dyDescent="0.25">
      <c r="A2323" t="s">
        <v>238</v>
      </c>
      <c r="B2323">
        <v>95</v>
      </c>
      <c r="C2323">
        <v>29</v>
      </c>
      <c r="D2323" s="1">
        <v>68.459999999999994</v>
      </c>
      <c r="E2323" s="1">
        <v>0.7206315789473684</v>
      </c>
      <c r="F2323" s="1">
        <v>3.2758620689655173</v>
      </c>
    </row>
    <row r="2324" spans="1:6" x14ac:dyDescent="0.25">
      <c r="A2324" t="s">
        <v>1306</v>
      </c>
      <c r="B2324">
        <v>11</v>
      </c>
      <c r="C2324">
        <v>3</v>
      </c>
      <c r="D2324" s="1">
        <v>68.28</v>
      </c>
      <c r="E2324" s="1">
        <v>6.2072727272727279</v>
      </c>
      <c r="F2324" s="1">
        <v>3.6666666666666665</v>
      </c>
    </row>
    <row r="2325" spans="1:6" x14ac:dyDescent="0.25">
      <c r="A2325" t="s">
        <v>810</v>
      </c>
      <c r="B2325">
        <v>22</v>
      </c>
      <c r="C2325">
        <v>1</v>
      </c>
      <c r="D2325" s="1">
        <v>68.2</v>
      </c>
      <c r="E2325" s="1">
        <v>3.1</v>
      </c>
      <c r="F2325" s="1">
        <v>22</v>
      </c>
    </row>
    <row r="2326" spans="1:6" x14ac:dyDescent="0.25">
      <c r="A2326" t="s">
        <v>781</v>
      </c>
      <c r="B2326">
        <v>24</v>
      </c>
      <c r="C2326">
        <v>1</v>
      </c>
      <c r="D2326" s="1">
        <v>68.16</v>
      </c>
      <c r="E2326" s="1">
        <v>2.84</v>
      </c>
      <c r="F2326" s="1">
        <v>24</v>
      </c>
    </row>
    <row r="2327" spans="1:6" x14ac:dyDescent="0.25">
      <c r="A2327" t="s">
        <v>1796</v>
      </c>
      <c r="B2327">
        <v>6</v>
      </c>
      <c r="C2327">
        <v>1</v>
      </c>
      <c r="D2327" s="1">
        <v>68.040000000000006</v>
      </c>
      <c r="E2327" s="1">
        <v>11.34</v>
      </c>
      <c r="F2327" s="1">
        <v>6</v>
      </c>
    </row>
    <row r="2328" spans="1:6" x14ac:dyDescent="0.25">
      <c r="A2328" t="s">
        <v>1807</v>
      </c>
      <c r="B2328">
        <v>6</v>
      </c>
      <c r="C2328">
        <v>1</v>
      </c>
      <c r="D2328" s="1">
        <v>68.040000000000006</v>
      </c>
      <c r="E2328" s="1">
        <v>11.34</v>
      </c>
      <c r="F2328" s="1">
        <v>6</v>
      </c>
    </row>
    <row r="2329" spans="1:6" x14ac:dyDescent="0.25">
      <c r="A2329" t="s">
        <v>228</v>
      </c>
      <c r="B2329">
        <v>100</v>
      </c>
      <c r="C2329">
        <v>1</v>
      </c>
      <c r="D2329" s="1">
        <v>68</v>
      </c>
      <c r="E2329" s="1">
        <v>0.68</v>
      </c>
      <c r="F2329" s="1">
        <v>100</v>
      </c>
    </row>
    <row r="2330" spans="1:6" x14ac:dyDescent="0.25">
      <c r="A2330" t="s">
        <v>1390</v>
      </c>
      <c r="B2330">
        <v>10</v>
      </c>
      <c r="C2330">
        <v>2</v>
      </c>
      <c r="D2330" s="1">
        <v>68</v>
      </c>
      <c r="E2330" s="1">
        <v>6.8</v>
      </c>
      <c r="F2330" s="1">
        <v>5</v>
      </c>
    </row>
    <row r="2331" spans="1:6" x14ac:dyDescent="0.25">
      <c r="A2331" t="s">
        <v>1061</v>
      </c>
      <c r="B2331">
        <v>15</v>
      </c>
      <c r="C2331">
        <v>1</v>
      </c>
      <c r="D2331" s="1">
        <v>67.95</v>
      </c>
      <c r="E2331" s="1">
        <v>4.53</v>
      </c>
      <c r="F2331" s="1">
        <v>15</v>
      </c>
    </row>
    <row r="2332" spans="1:6" x14ac:dyDescent="0.25">
      <c r="A2332" t="s">
        <v>1043</v>
      </c>
      <c r="B2332">
        <v>15</v>
      </c>
      <c r="C2332">
        <v>2</v>
      </c>
      <c r="D2332" s="1">
        <v>67.77</v>
      </c>
      <c r="E2332" s="1">
        <v>4.5179999999999998</v>
      </c>
      <c r="F2332" s="1">
        <v>7.5</v>
      </c>
    </row>
    <row r="2333" spans="1:6" x14ac:dyDescent="0.25">
      <c r="A2333" t="s">
        <v>1579</v>
      </c>
      <c r="B2333">
        <v>7</v>
      </c>
      <c r="C2333">
        <v>5</v>
      </c>
      <c r="D2333" s="1">
        <v>67.760000000000005</v>
      </c>
      <c r="E2333" s="1">
        <v>9.68</v>
      </c>
      <c r="F2333" s="1">
        <v>1.4</v>
      </c>
    </row>
    <row r="2334" spans="1:6" x14ac:dyDescent="0.25">
      <c r="A2334" t="s">
        <v>1580</v>
      </c>
      <c r="B2334">
        <v>7</v>
      </c>
      <c r="C2334">
        <v>3</v>
      </c>
      <c r="D2334" s="1">
        <v>67.760000000000005</v>
      </c>
      <c r="E2334" s="1">
        <v>9.68</v>
      </c>
      <c r="F2334" s="1">
        <v>2.3333333333333335</v>
      </c>
    </row>
    <row r="2335" spans="1:6" x14ac:dyDescent="0.25">
      <c r="A2335" t="s">
        <v>3808</v>
      </c>
      <c r="B2335">
        <v>1</v>
      </c>
      <c r="C2335">
        <v>1</v>
      </c>
      <c r="D2335" s="1">
        <v>67.69</v>
      </c>
      <c r="E2335" s="1">
        <v>67.69</v>
      </c>
      <c r="F2335" s="1">
        <v>1</v>
      </c>
    </row>
    <row r="2336" spans="1:6" x14ac:dyDescent="0.25">
      <c r="A2336" t="s">
        <v>1528</v>
      </c>
      <c r="B2336">
        <v>8</v>
      </c>
      <c r="C2336">
        <v>2</v>
      </c>
      <c r="D2336" s="1">
        <v>67.680000000000007</v>
      </c>
      <c r="E2336" s="1">
        <v>8.4600000000000009</v>
      </c>
      <c r="F2336" s="1">
        <v>4</v>
      </c>
    </row>
    <row r="2337" spans="1:6" x14ac:dyDescent="0.25">
      <c r="A2337" t="s">
        <v>1307</v>
      </c>
      <c r="B2337">
        <v>11</v>
      </c>
      <c r="C2337">
        <v>2</v>
      </c>
      <c r="D2337" s="1">
        <v>67.650000000000006</v>
      </c>
      <c r="E2337" s="1">
        <v>6.15</v>
      </c>
      <c r="F2337" s="1">
        <v>5.5</v>
      </c>
    </row>
    <row r="2338" spans="1:6" x14ac:dyDescent="0.25">
      <c r="A2338" t="s">
        <v>3843</v>
      </c>
      <c r="B2338">
        <v>1</v>
      </c>
      <c r="C2338">
        <v>1</v>
      </c>
      <c r="D2338" s="1">
        <v>67.650000000000006</v>
      </c>
      <c r="E2338" s="1">
        <v>67.650000000000006</v>
      </c>
      <c r="F2338" s="1">
        <v>1</v>
      </c>
    </row>
    <row r="2339" spans="1:6" x14ac:dyDescent="0.25">
      <c r="A2339" t="s">
        <v>2156</v>
      </c>
      <c r="B2339">
        <v>4</v>
      </c>
      <c r="C2339">
        <v>2</v>
      </c>
      <c r="D2339" s="1">
        <v>67.64</v>
      </c>
      <c r="E2339" s="1">
        <v>16.91</v>
      </c>
      <c r="F2339" s="1">
        <v>2</v>
      </c>
    </row>
    <row r="2340" spans="1:6" x14ac:dyDescent="0.25">
      <c r="A2340" t="s">
        <v>3260</v>
      </c>
      <c r="B2340">
        <v>1</v>
      </c>
      <c r="C2340">
        <v>1</v>
      </c>
      <c r="D2340" s="1">
        <v>67.599999999999994</v>
      </c>
      <c r="E2340" s="1">
        <v>67.599999999999994</v>
      </c>
      <c r="F2340" s="1">
        <v>1</v>
      </c>
    </row>
    <row r="2341" spans="1:6" x14ac:dyDescent="0.25">
      <c r="A2341" t="s">
        <v>1221</v>
      </c>
      <c r="B2341">
        <v>12</v>
      </c>
      <c r="C2341">
        <v>1</v>
      </c>
      <c r="D2341" s="1">
        <v>67.56</v>
      </c>
      <c r="E2341" s="1">
        <v>5.63</v>
      </c>
      <c r="F2341" s="1">
        <v>12</v>
      </c>
    </row>
    <row r="2342" spans="1:6" x14ac:dyDescent="0.25">
      <c r="A2342" t="s">
        <v>596</v>
      </c>
      <c r="B2342">
        <v>34</v>
      </c>
      <c r="C2342">
        <v>2</v>
      </c>
      <c r="D2342" s="1">
        <v>67.52</v>
      </c>
      <c r="E2342" s="1">
        <v>1.9858823529411764</v>
      </c>
      <c r="F2342" s="1">
        <v>17</v>
      </c>
    </row>
    <row r="2343" spans="1:6" x14ac:dyDescent="0.25">
      <c r="A2343" t="s">
        <v>1938</v>
      </c>
      <c r="B2343">
        <v>5</v>
      </c>
      <c r="C2343">
        <v>4</v>
      </c>
      <c r="D2343" s="1">
        <v>67.36</v>
      </c>
      <c r="E2343" s="1">
        <v>13.472</v>
      </c>
      <c r="F2343" s="1">
        <v>1.25</v>
      </c>
    </row>
    <row r="2344" spans="1:6" x14ac:dyDescent="0.25">
      <c r="A2344" t="s">
        <v>3445</v>
      </c>
      <c r="B2344">
        <v>1</v>
      </c>
      <c r="C2344">
        <v>1</v>
      </c>
      <c r="D2344" s="1">
        <v>67.06</v>
      </c>
      <c r="E2344" s="1">
        <v>67.06</v>
      </c>
      <c r="F2344" s="1">
        <v>1</v>
      </c>
    </row>
    <row r="2345" spans="1:6" x14ac:dyDescent="0.25">
      <c r="A2345" t="s">
        <v>2475</v>
      </c>
      <c r="B2345">
        <v>3</v>
      </c>
      <c r="C2345">
        <v>2</v>
      </c>
      <c r="D2345" s="1">
        <v>67.03</v>
      </c>
      <c r="E2345" s="1">
        <v>22.343333333333334</v>
      </c>
      <c r="F2345" s="1">
        <v>1.5</v>
      </c>
    </row>
    <row r="2346" spans="1:6" x14ac:dyDescent="0.25">
      <c r="A2346" t="s">
        <v>1121</v>
      </c>
      <c r="B2346">
        <v>14</v>
      </c>
      <c r="C2346">
        <v>9</v>
      </c>
      <c r="D2346" s="1">
        <v>66.92</v>
      </c>
      <c r="E2346" s="1">
        <v>4.78</v>
      </c>
      <c r="F2346" s="1">
        <v>1.5555555555555556</v>
      </c>
    </row>
    <row r="2347" spans="1:6" x14ac:dyDescent="0.25">
      <c r="A2347" t="s">
        <v>1122</v>
      </c>
      <c r="B2347">
        <v>14</v>
      </c>
      <c r="C2347">
        <v>7</v>
      </c>
      <c r="D2347" s="1">
        <v>66.92</v>
      </c>
      <c r="E2347" s="1">
        <v>4.78</v>
      </c>
      <c r="F2347" s="1">
        <v>2</v>
      </c>
    </row>
    <row r="2348" spans="1:6" x14ac:dyDescent="0.25">
      <c r="A2348" t="s">
        <v>1026</v>
      </c>
      <c r="B2348">
        <v>15</v>
      </c>
      <c r="C2348">
        <v>8</v>
      </c>
      <c r="D2348" s="1">
        <v>66.63</v>
      </c>
      <c r="E2348" s="1">
        <v>4.4420000000000002</v>
      </c>
      <c r="F2348" s="1">
        <v>1.875</v>
      </c>
    </row>
    <row r="2349" spans="1:6" x14ac:dyDescent="0.25">
      <c r="A2349" t="s">
        <v>768</v>
      </c>
      <c r="B2349">
        <v>24</v>
      </c>
      <c r="C2349">
        <v>4</v>
      </c>
      <c r="D2349" s="1">
        <v>66.599999999999994</v>
      </c>
      <c r="E2349" s="1">
        <v>2.7749999999999999</v>
      </c>
      <c r="F2349" s="1">
        <v>6</v>
      </c>
    </row>
    <row r="2350" spans="1:6" x14ac:dyDescent="0.25">
      <c r="A2350" t="s">
        <v>1453</v>
      </c>
      <c r="B2350">
        <v>9</v>
      </c>
      <c r="C2350">
        <v>2</v>
      </c>
      <c r="D2350" s="1">
        <v>66.599999999999994</v>
      </c>
      <c r="E2350" s="1">
        <v>7.4</v>
      </c>
      <c r="F2350" s="1">
        <v>4.5</v>
      </c>
    </row>
    <row r="2351" spans="1:6" x14ac:dyDescent="0.25">
      <c r="A2351" t="s">
        <v>3334</v>
      </c>
      <c r="B2351">
        <v>1</v>
      </c>
      <c r="C2351">
        <v>1</v>
      </c>
      <c r="D2351" s="1">
        <v>66.599999999999994</v>
      </c>
      <c r="E2351" s="1">
        <v>66.599999999999994</v>
      </c>
      <c r="F2351" s="1">
        <v>1</v>
      </c>
    </row>
    <row r="2352" spans="1:6" x14ac:dyDescent="0.25">
      <c r="A2352" t="s">
        <v>2006</v>
      </c>
      <c r="B2352">
        <v>5</v>
      </c>
      <c r="C2352">
        <v>4</v>
      </c>
      <c r="D2352" s="1">
        <v>66.52</v>
      </c>
      <c r="E2352" s="1">
        <v>13.304</v>
      </c>
      <c r="F2352" s="1">
        <v>1.25</v>
      </c>
    </row>
    <row r="2353" spans="1:6" x14ac:dyDescent="0.25">
      <c r="A2353" t="s">
        <v>3796</v>
      </c>
      <c r="B2353">
        <v>1</v>
      </c>
      <c r="C2353">
        <v>1</v>
      </c>
      <c r="D2353" s="1">
        <v>66.52</v>
      </c>
      <c r="E2353" s="1">
        <v>66.52</v>
      </c>
      <c r="F2353" s="1">
        <v>1</v>
      </c>
    </row>
    <row r="2354" spans="1:6" x14ac:dyDescent="0.25">
      <c r="A2354" t="s">
        <v>1110</v>
      </c>
      <c r="B2354">
        <v>14</v>
      </c>
      <c r="C2354">
        <v>3</v>
      </c>
      <c r="D2354" s="1">
        <v>66.48</v>
      </c>
      <c r="E2354" s="1">
        <v>4.7485714285714282</v>
      </c>
      <c r="F2354" s="1">
        <v>4.666666666666667</v>
      </c>
    </row>
    <row r="2355" spans="1:6" x14ac:dyDescent="0.25">
      <c r="A2355" t="s">
        <v>1257</v>
      </c>
      <c r="B2355">
        <v>12</v>
      </c>
      <c r="C2355">
        <v>2</v>
      </c>
      <c r="D2355" s="1">
        <v>66.239999999999995</v>
      </c>
      <c r="E2355" s="1">
        <v>5.52</v>
      </c>
      <c r="F2355" s="1">
        <v>6</v>
      </c>
    </row>
    <row r="2356" spans="1:6" x14ac:dyDescent="0.25">
      <c r="A2356" t="s">
        <v>3564</v>
      </c>
      <c r="B2356">
        <v>1</v>
      </c>
      <c r="C2356">
        <v>1</v>
      </c>
      <c r="D2356" s="1">
        <v>66.17</v>
      </c>
      <c r="E2356" s="1">
        <v>66.17</v>
      </c>
      <c r="F2356" s="1">
        <v>1</v>
      </c>
    </row>
    <row r="2357" spans="1:6" x14ac:dyDescent="0.25">
      <c r="A2357" t="s">
        <v>3565</v>
      </c>
      <c r="B2357">
        <v>1</v>
      </c>
      <c r="C2357">
        <v>1</v>
      </c>
      <c r="D2357" s="1">
        <v>66.17</v>
      </c>
      <c r="E2357" s="1">
        <v>66.17</v>
      </c>
      <c r="F2357" s="1">
        <v>1</v>
      </c>
    </row>
    <row r="2358" spans="1:6" x14ac:dyDescent="0.25">
      <c r="A2358" t="s">
        <v>1012</v>
      </c>
      <c r="B2358">
        <v>16</v>
      </c>
      <c r="C2358">
        <v>1</v>
      </c>
      <c r="D2358" s="1">
        <v>66.08</v>
      </c>
      <c r="E2358" s="1">
        <v>4.13</v>
      </c>
      <c r="F2358" s="1">
        <v>16</v>
      </c>
    </row>
    <row r="2359" spans="1:6" x14ac:dyDescent="0.25">
      <c r="A2359" t="s">
        <v>464</v>
      </c>
      <c r="B2359">
        <v>47</v>
      </c>
      <c r="C2359">
        <v>5</v>
      </c>
      <c r="D2359" s="1">
        <v>66.05</v>
      </c>
      <c r="E2359" s="1">
        <v>1.40531914893617</v>
      </c>
      <c r="F2359" s="1">
        <v>9.4</v>
      </c>
    </row>
    <row r="2360" spans="1:6" x14ac:dyDescent="0.25">
      <c r="A2360" t="s">
        <v>256</v>
      </c>
      <c r="B2360">
        <v>89</v>
      </c>
      <c r="C2360">
        <v>27</v>
      </c>
      <c r="D2360" s="1">
        <v>65.86</v>
      </c>
      <c r="E2360" s="1">
        <v>0.74</v>
      </c>
      <c r="F2360" s="1">
        <v>3.2962962962962963</v>
      </c>
    </row>
    <row r="2361" spans="1:6" x14ac:dyDescent="0.25">
      <c r="A2361" t="s">
        <v>3309</v>
      </c>
      <c r="B2361">
        <v>1</v>
      </c>
      <c r="C2361">
        <v>1</v>
      </c>
      <c r="D2361" s="1">
        <v>65.73</v>
      </c>
      <c r="E2361" s="1">
        <v>65.73</v>
      </c>
      <c r="F2361" s="1">
        <v>1</v>
      </c>
    </row>
    <row r="2362" spans="1:6" x14ac:dyDescent="0.25">
      <c r="A2362" t="s">
        <v>3210</v>
      </c>
      <c r="B2362">
        <v>1</v>
      </c>
      <c r="C2362">
        <v>1</v>
      </c>
      <c r="D2362" s="1">
        <v>65.63</v>
      </c>
      <c r="E2362" s="1">
        <v>65.63</v>
      </c>
      <c r="F2362" s="1">
        <v>1</v>
      </c>
    </row>
    <row r="2363" spans="1:6" x14ac:dyDescent="0.25">
      <c r="A2363" t="s">
        <v>1000</v>
      </c>
      <c r="B2363">
        <v>16</v>
      </c>
      <c r="C2363">
        <v>2</v>
      </c>
      <c r="D2363" s="1">
        <v>65.599999999999994</v>
      </c>
      <c r="E2363" s="1">
        <v>4.0999999999999996</v>
      </c>
      <c r="F2363" s="1">
        <v>8</v>
      </c>
    </row>
    <row r="2364" spans="1:6" x14ac:dyDescent="0.25">
      <c r="A2364" t="s">
        <v>2701</v>
      </c>
      <c r="B2364">
        <v>2</v>
      </c>
      <c r="C2364">
        <v>1</v>
      </c>
      <c r="D2364" s="1">
        <v>65.3</v>
      </c>
      <c r="E2364" s="1">
        <v>32.65</v>
      </c>
      <c r="F2364" s="1">
        <v>2</v>
      </c>
    </row>
    <row r="2365" spans="1:6" x14ac:dyDescent="0.25">
      <c r="A2365" t="s">
        <v>1800</v>
      </c>
      <c r="B2365">
        <v>6</v>
      </c>
      <c r="C2365">
        <v>2</v>
      </c>
      <c r="D2365" s="1">
        <v>65.16</v>
      </c>
      <c r="E2365" s="1">
        <v>10.86</v>
      </c>
      <c r="F2365" s="1">
        <v>3</v>
      </c>
    </row>
    <row r="2366" spans="1:6" x14ac:dyDescent="0.25">
      <c r="A2366" t="s">
        <v>869</v>
      </c>
      <c r="B2366">
        <v>20</v>
      </c>
      <c r="C2366">
        <v>3</v>
      </c>
      <c r="D2366" s="1">
        <v>65.12</v>
      </c>
      <c r="E2366" s="1">
        <v>3.2559999999999998</v>
      </c>
      <c r="F2366" s="1">
        <v>6.666666666666667</v>
      </c>
    </row>
    <row r="2367" spans="1:6" x14ac:dyDescent="0.25">
      <c r="A2367" t="s">
        <v>3765</v>
      </c>
      <c r="B2367">
        <v>1</v>
      </c>
      <c r="C2367">
        <v>1</v>
      </c>
      <c r="D2367" s="1">
        <v>65.099999999999994</v>
      </c>
      <c r="E2367" s="1">
        <v>65.099999999999994</v>
      </c>
      <c r="F2367" s="1">
        <v>1</v>
      </c>
    </row>
    <row r="2368" spans="1:6" x14ac:dyDescent="0.25">
      <c r="A2368" t="s">
        <v>3970</v>
      </c>
      <c r="B2368">
        <v>1</v>
      </c>
      <c r="C2368">
        <v>1</v>
      </c>
      <c r="D2368" s="1">
        <v>65</v>
      </c>
      <c r="E2368" s="1">
        <v>65</v>
      </c>
      <c r="F2368" s="1">
        <v>1</v>
      </c>
    </row>
    <row r="2369" spans="1:6" x14ac:dyDescent="0.25">
      <c r="A2369" t="s">
        <v>3302</v>
      </c>
      <c r="B2369">
        <v>1</v>
      </c>
      <c r="C2369">
        <v>1</v>
      </c>
      <c r="D2369" s="1">
        <v>64.930000000000007</v>
      </c>
      <c r="E2369" s="1">
        <v>64.930000000000007</v>
      </c>
      <c r="F2369" s="1">
        <v>1</v>
      </c>
    </row>
    <row r="2370" spans="1:6" x14ac:dyDescent="0.25">
      <c r="A2370" t="s">
        <v>3016</v>
      </c>
      <c r="B2370">
        <v>2</v>
      </c>
      <c r="C2370">
        <v>1</v>
      </c>
      <c r="D2370" s="1">
        <v>64.900000000000006</v>
      </c>
      <c r="E2370" s="1">
        <v>32.450000000000003</v>
      </c>
      <c r="F2370" s="1">
        <v>2</v>
      </c>
    </row>
    <row r="2371" spans="1:6" x14ac:dyDescent="0.25">
      <c r="A2371" t="s">
        <v>2420</v>
      </c>
      <c r="B2371">
        <v>3</v>
      </c>
      <c r="C2371">
        <v>3</v>
      </c>
      <c r="D2371" s="1">
        <v>64.88</v>
      </c>
      <c r="E2371" s="1">
        <v>21.626666666666669</v>
      </c>
      <c r="F2371" s="1">
        <v>1</v>
      </c>
    </row>
    <row r="2372" spans="1:6" x14ac:dyDescent="0.25">
      <c r="A2372" t="s">
        <v>1146</v>
      </c>
      <c r="B2372">
        <v>13</v>
      </c>
      <c r="C2372">
        <v>6</v>
      </c>
      <c r="D2372" s="1">
        <v>64.87</v>
      </c>
      <c r="E2372" s="1">
        <v>4.99</v>
      </c>
      <c r="F2372" s="1">
        <v>2.1666666666666665</v>
      </c>
    </row>
    <row r="2373" spans="1:6" x14ac:dyDescent="0.25">
      <c r="A2373" t="s">
        <v>2062</v>
      </c>
      <c r="B2373">
        <v>4</v>
      </c>
      <c r="C2373">
        <v>4</v>
      </c>
      <c r="D2373" s="1">
        <v>64.87</v>
      </c>
      <c r="E2373" s="1">
        <v>16.217500000000001</v>
      </c>
      <c r="F2373" s="1">
        <v>1</v>
      </c>
    </row>
    <row r="2374" spans="1:6" x14ac:dyDescent="0.25">
      <c r="A2374" t="s">
        <v>2226</v>
      </c>
      <c r="B2374">
        <v>4</v>
      </c>
      <c r="C2374">
        <v>2</v>
      </c>
      <c r="D2374" s="1">
        <v>64.8</v>
      </c>
      <c r="E2374" s="1">
        <v>16.2</v>
      </c>
      <c r="F2374" s="1">
        <v>2</v>
      </c>
    </row>
    <row r="2375" spans="1:6" x14ac:dyDescent="0.25">
      <c r="A2375" t="s">
        <v>782</v>
      </c>
      <c r="B2375">
        <v>24</v>
      </c>
      <c r="C2375">
        <v>2</v>
      </c>
      <c r="D2375" s="1">
        <v>64.56</v>
      </c>
      <c r="E2375" s="1">
        <v>2.69</v>
      </c>
      <c r="F2375" s="1">
        <v>12</v>
      </c>
    </row>
    <row r="2376" spans="1:6" x14ac:dyDescent="0.25">
      <c r="A2376" t="s">
        <v>1398</v>
      </c>
      <c r="B2376">
        <v>10</v>
      </c>
      <c r="C2376">
        <v>4</v>
      </c>
      <c r="D2376" s="1">
        <v>64.52</v>
      </c>
      <c r="E2376" s="1">
        <v>6.452</v>
      </c>
      <c r="F2376" s="1">
        <v>2.5</v>
      </c>
    </row>
    <row r="2377" spans="1:6" x14ac:dyDescent="0.25">
      <c r="A2377" t="s">
        <v>1009</v>
      </c>
      <c r="B2377">
        <v>16</v>
      </c>
      <c r="C2377">
        <v>2</v>
      </c>
      <c r="D2377" s="1">
        <v>64.48</v>
      </c>
      <c r="E2377" s="1">
        <v>4.03</v>
      </c>
      <c r="F2377" s="1">
        <v>8</v>
      </c>
    </row>
    <row r="2378" spans="1:6" x14ac:dyDescent="0.25">
      <c r="A2378" t="s">
        <v>1871</v>
      </c>
      <c r="B2378">
        <v>5</v>
      </c>
      <c r="C2378">
        <v>4</v>
      </c>
      <c r="D2378" s="1">
        <v>64.45</v>
      </c>
      <c r="E2378" s="1">
        <v>12.89</v>
      </c>
      <c r="F2378" s="1">
        <v>1.25</v>
      </c>
    </row>
    <row r="2379" spans="1:6" x14ac:dyDescent="0.25">
      <c r="A2379" t="s">
        <v>760</v>
      </c>
      <c r="B2379">
        <v>24</v>
      </c>
      <c r="C2379">
        <v>7</v>
      </c>
      <c r="D2379" s="1">
        <v>64.319999999999993</v>
      </c>
      <c r="E2379" s="1">
        <v>2.68</v>
      </c>
      <c r="F2379" s="1">
        <v>3.4285714285714284</v>
      </c>
    </row>
    <row r="2380" spans="1:6" x14ac:dyDescent="0.25">
      <c r="A2380" t="s">
        <v>2706</v>
      </c>
      <c r="B2380">
        <v>2</v>
      </c>
      <c r="C2380">
        <v>2</v>
      </c>
      <c r="D2380" s="1">
        <v>64.28</v>
      </c>
      <c r="E2380" s="1">
        <v>32.14</v>
      </c>
      <c r="F2380" s="1">
        <v>1</v>
      </c>
    </row>
    <row r="2381" spans="1:6" x14ac:dyDescent="0.25">
      <c r="A2381" t="s">
        <v>819</v>
      </c>
      <c r="B2381">
        <v>22</v>
      </c>
      <c r="C2381">
        <v>3</v>
      </c>
      <c r="D2381" s="1">
        <v>64.239999999999995</v>
      </c>
      <c r="E2381" s="1">
        <v>2.92</v>
      </c>
      <c r="F2381" s="1">
        <v>7.333333333333333</v>
      </c>
    </row>
    <row r="2382" spans="1:6" x14ac:dyDescent="0.25">
      <c r="A2382" t="s">
        <v>3654</v>
      </c>
      <c r="B2382">
        <v>1</v>
      </c>
      <c r="C2382">
        <v>1</v>
      </c>
      <c r="D2382" s="1">
        <v>64.239999999999995</v>
      </c>
      <c r="E2382" s="1">
        <v>64.239999999999995</v>
      </c>
      <c r="F2382" s="1">
        <v>1</v>
      </c>
    </row>
    <row r="2383" spans="1:6" x14ac:dyDescent="0.25">
      <c r="A2383" t="s">
        <v>95</v>
      </c>
      <c r="B2383">
        <v>238</v>
      </c>
      <c r="C2383">
        <v>18</v>
      </c>
      <c r="D2383" s="1">
        <v>64.12</v>
      </c>
      <c r="E2383" s="1">
        <v>0.26941176470588235</v>
      </c>
      <c r="F2383" s="1">
        <v>13.222222222222221</v>
      </c>
    </row>
    <row r="2384" spans="1:6" x14ac:dyDescent="0.25">
      <c r="A2384" t="s">
        <v>1220</v>
      </c>
      <c r="B2384">
        <v>12</v>
      </c>
      <c r="C2384">
        <v>1</v>
      </c>
      <c r="D2384" s="1">
        <v>64.08</v>
      </c>
      <c r="E2384" s="1">
        <v>5.34</v>
      </c>
      <c r="F2384" s="1">
        <v>12</v>
      </c>
    </row>
    <row r="2385" spans="1:6" x14ac:dyDescent="0.25">
      <c r="A2385" t="s">
        <v>3717</v>
      </c>
      <c r="B2385">
        <v>1</v>
      </c>
      <c r="C2385">
        <v>1</v>
      </c>
      <c r="D2385" s="1">
        <v>64.06</v>
      </c>
      <c r="E2385" s="1">
        <v>64.06</v>
      </c>
      <c r="F2385" s="1">
        <v>1</v>
      </c>
    </row>
    <row r="2386" spans="1:6" x14ac:dyDescent="0.25">
      <c r="A2386" t="s">
        <v>3653</v>
      </c>
      <c r="B2386">
        <v>1</v>
      </c>
      <c r="C2386">
        <v>1</v>
      </c>
      <c r="D2386" s="1">
        <v>64.02</v>
      </c>
      <c r="E2386" s="1">
        <v>64.02</v>
      </c>
      <c r="F2386" s="1">
        <v>1</v>
      </c>
    </row>
    <row r="2387" spans="1:6" x14ac:dyDescent="0.25">
      <c r="A2387" t="s">
        <v>3483</v>
      </c>
      <c r="B2387">
        <v>1</v>
      </c>
      <c r="C2387">
        <v>1</v>
      </c>
      <c r="D2387" s="1">
        <v>63.9</v>
      </c>
      <c r="E2387" s="1">
        <v>63.9</v>
      </c>
      <c r="F2387" s="1">
        <v>1</v>
      </c>
    </row>
    <row r="2388" spans="1:6" x14ac:dyDescent="0.25">
      <c r="A2388" t="s">
        <v>3605</v>
      </c>
      <c r="B2388">
        <v>1</v>
      </c>
      <c r="C2388">
        <v>1</v>
      </c>
      <c r="D2388" s="1">
        <v>63.86</v>
      </c>
      <c r="E2388" s="1">
        <v>63.86</v>
      </c>
      <c r="F2388" s="1">
        <v>1</v>
      </c>
    </row>
    <row r="2389" spans="1:6" x14ac:dyDescent="0.25">
      <c r="A2389" t="s">
        <v>1813</v>
      </c>
      <c r="B2389">
        <v>6</v>
      </c>
      <c r="C2389">
        <v>1</v>
      </c>
      <c r="D2389" s="1">
        <v>63.84</v>
      </c>
      <c r="E2389" s="1">
        <v>10.64</v>
      </c>
      <c r="F2389" s="1">
        <v>6</v>
      </c>
    </row>
    <row r="2390" spans="1:6" x14ac:dyDescent="0.25">
      <c r="A2390" t="s">
        <v>1987</v>
      </c>
      <c r="B2390">
        <v>5</v>
      </c>
      <c r="C2390">
        <v>4</v>
      </c>
      <c r="D2390" s="1">
        <v>63.79</v>
      </c>
      <c r="E2390" s="1">
        <v>12.757999999999999</v>
      </c>
      <c r="F2390" s="1">
        <v>1.25</v>
      </c>
    </row>
    <row r="2391" spans="1:6" x14ac:dyDescent="0.25">
      <c r="A2391" t="s">
        <v>2699</v>
      </c>
      <c r="B2391">
        <v>2</v>
      </c>
      <c r="C2391">
        <v>2</v>
      </c>
      <c r="D2391" s="1">
        <v>63.72</v>
      </c>
      <c r="E2391" s="1">
        <v>31.86</v>
      </c>
      <c r="F2391" s="1">
        <v>1</v>
      </c>
    </row>
    <row r="2392" spans="1:6" x14ac:dyDescent="0.25">
      <c r="A2392" t="s">
        <v>1567</v>
      </c>
      <c r="B2392">
        <v>8</v>
      </c>
      <c r="C2392">
        <v>7</v>
      </c>
      <c r="D2392" s="1">
        <v>63.6</v>
      </c>
      <c r="E2392" s="1">
        <v>7.95</v>
      </c>
      <c r="F2392" s="1">
        <v>1.1428571428571428</v>
      </c>
    </row>
    <row r="2393" spans="1:6" x14ac:dyDescent="0.25">
      <c r="A2393" t="s">
        <v>2737</v>
      </c>
      <c r="B2393">
        <v>2</v>
      </c>
      <c r="C2393">
        <v>1</v>
      </c>
      <c r="D2393" s="1">
        <v>63.6</v>
      </c>
      <c r="E2393" s="1">
        <v>31.8</v>
      </c>
      <c r="F2393" s="1">
        <v>2</v>
      </c>
    </row>
    <row r="2394" spans="1:6" x14ac:dyDescent="0.25">
      <c r="A2394" t="s">
        <v>2738</v>
      </c>
      <c r="B2394">
        <v>2</v>
      </c>
      <c r="C2394">
        <v>1</v>
      </c>
      <c r="D2394" s="1">
        <v>63.6</v>
      </c>
      <c r="E2394" s="1">
        <v>31.8</v>
      </c>
      <c r="F2394" s="1">
        <v>2</v>
      </c>
    </row>
    <row r="2395" spans="1:6" x14ac:dyDescent="0.25">
      <c r="A2395" t="s">
        <v>1147</v>
      </c>
      <c r="B2395">
        <v>13</v>
      </c>
      <c r="C2395">
        <v>3</v>
      </c>
      <c r="D2395" s="1">
        <v>63.57</v>
      </c>
      <c r="E2395" s="1">
        <v>4.8899999999999997</v>
      </c>
      <c r="F2395" s="1">
        <v>4.333333333333333</v>
      </c>
    </row>
    <row r="2396" spans="1:6" x14ac:dyDescent="0.25">
      <c r="A2396" t="s">
        <v>1533</v>
      </c>
      <c r="B2396">
        <v>8</v>
      </c>
      <c r="C2396">
        <v>3</v>
      </c>
      <c r="D2396" s="1">
        <v>63.44</v>
      </c>
      <c r="E2396" s="1">
        <v>7.93</v>
      </c>
      <c r="F2396" s="1">
        <v>2.6666666666666665</v>
      </c>
    </row>
    <row r="2397" spans="1:6" x14ac:dyDescent="0.25">
      <c r="A2397" t="s">
        <v>1391</v>
      </c>
      <c r="B2397">
        <v>10</v>
      </c>
      <c r="C2397">
        <v>4</v>
      </c>
      <c r="D2397" s="1">
        <v>63.2</v>
      </c>
      <c r="E2397" s="1">
        <v>6.32</v>
      </c>
      <c r="F2397" s="1">
        <v>2.5</v>
      </c>
    </row>
    <row r="2398" spans="1:6" x14ac:dyDescent="0.25">
      <c r="A2398" t="s">
        <v>896</v>
      </c>
      <c r="B2398">
        <v>19</v>
      </c>
      <c r="C2398">
        <v>3</v>
      </c>
      <c r="D2398" s="1">
        <v>63.08</v>
      </c>
      <c r="E2398" s="1">
        <v>3.32</v>
      </c>
      <c r="F2398" s="1">
        <v>6.333333333333333</v>
      </c>
    </row>
    <row r="2399" spans="1:6" x14ac:dyDescent="0.25">
      <c r="A2399" t="s">
        <v>3318</v>
      </c>
      <c r="B2399">
        <v>1</v>
      </c>
      <c r="C2399">
        <v>1</v>
      </c>
      <c r="D2399" s="1">
        <v>63</v>
      </c>
      <c r="E2399" s="1">
        <v>63</v>
      </c>
      <c r="F2399" s="1">
        <v>1</v>
      </c>
    </row>
    <row r="2400" spans="1:6" x14ac:dyDescent="0.25">
      <c r="A2400" t="s">
        <v>3319</v>
      </c>
      <c r="B2400">
        <v>1</v>
      </c>
      <c r="C2400">
        <v>1</v>
      </c>
      <c r="D2400" s="1">
        <v>63</v>
      </c>
      <c r="E2400" s="1">
        <v>63</v>
      </c>
      <c r="F2400" s="1">
        <v>1</v>
      </c>
    </row>
    <row r="2401" spans="1:6" x14ac:dyDescent="0.25">
      <c r="A2401" t="s">
        <v>3809</v>
      </c>
      <c r="B2401">
        <v>1</v>
      </c>
      <c r="C2401">
        <v>1</v>
      </c>
      <c r="D2401" s="1">
        <v>63</v>
      </c>
      <c r="E2401" s="1">
        <v>63</v>
      </c>
      <c r="F2401" s="1">
        <v>1</v>
      </c>
    </row>
    <row r="2402" spans="1:6" x14ac:dyDescent="0.25">
      <c r="A2402" t="s">
        <v>3813</v>
      </c>
      <c r="B2402">
        <v>1</v>
      </c>
      <c r="C2402">
        <v>1</v>
      </c>
      <c r="D2402" s="1">
        <v>63</v>
      </c>
      <c r="E2402" s="1">
        <v>63</v>
      </c>
      <c r="F2402" s="1">
        <v>1</v>
      </c>
    </row>
    <row r="2403" spans="1:6" x14ac:dyDescent="0.25">
      <c r="A2403" t="s">
        <v>677</v>
      </c>
      <c r="B2403">
        <v>28</v>
      </c>
      <c r="C2403">
        <v>2</v>
      </c>
      <c r="D2403" s="1">
        <v>62.96</v>
      </c>
      <c r="E2403" s="1">
        <v>2.2485714285714287</v>
      </c>
      <c r="F2403" s="1">
        <v>14</v>
      </c>
    </row>
    <row r="2404" spans="1:6" x14ac:dyDescent="0.25">
      <c r="A2404" t="s">
        <v>2672</v>
      </c>
      <c r="B2404">
        <v>2</v>
      </c>
      <c r="C2404">
        <v>1</v>
      </c>
      <c r="D2404" s="1">
        <v>62.96</v>
      </c>
      <c r="E2404" s="1">
        <v>31.48</v>
      </c>
      <c r="F2404" s="1">
        <v>2</v>
      </c>
    </row>
    <row r="2405" spans="1:6" x14ac:dyDescent="0.25">
      <c r="A2405" t="s">
        <v>2615</v>
      </c>
      <c r="B2405">
        <v>2</v>
      </c>
      <c r="C2405">
        <v>2</v>
      </c>
      <c r="D2405" s="1">
        <v>62.86</v>
      </c>
      <c r="E2405" s="1">
        <v>31.43</v>
      </c>
      <c r="F2405" s="1">
        <v>1</v>
      </c>
    </row>
    <row r="2406" spans="1:6" x14ac:dyDescent="0.25">
      <c r="A2406" t="s">
        <v>3206</v>
      </c>
      <c r="B2406">
        <v>1</v>
      </c>
      <c r="C2406">
        <v>1</v>
      </c>
      <c r="D2406" s="1">
        <v>62.78</v>
      </c>
      <c r="E2406" s="1">
        <v>62.78</v>
      </c>
      <c r="F2406" s="1">
        <v>1</v>
      </c>
    </row>
    <row r="2407" spans="1:6" x14ac:dyDescent="0.25">
      <c r="A2407" t="s">
        <v>2288</v>
      </c>
      <c r="B2407">
        <v>3</v>
      </c>
      <c r="C2407">
        <v>3</v>
      </c>
      <c r="D2407" s="1">
        <v>62.76</v>
      </c>
      <c r="E2407" s="1">
        <v>20.92</v>
      </c>
      <c r="F2407" s="1">
        <v>1</v>
      </c>
    </row>
    <row r="2408" spans="1:6" x14ac:dyDescent="0.25">
      <c r="A2408" t="s">
        <v>1512</v>
      </c>
      <c r="B2408">
        <v>8</v>
      </c>
      <c r="C2408">
        <v>3</v>
      </c>
      <c r="D2408" s="1">
        <v>62.56</v>
      </c>
      <c r="E2408" s="1">
        <v>7.82</v>
      </c>
      <c r="F2408" s="1">
        <v>2.6666666666666665</v>
      </c>
    </row>
    <row r="2409" spans="1:6" x14ac:dyDescent="0.25">
      <c r="A2409" t="s">
        <v>1614</v>
      </c>
      <c r="B2409">
        <v>7</v>
      </c>
      <c r="C2409">
        <v>6</v>
      </c>
      <c r="D2409" s="1">
        <v>62.48</v>
      </c>
      <c r="E2409" s="1">
        <v>8.9257142857142853</v>
      </c>
      <c r="F2409" s="1">
        <v>1.1666666666666667</v>
      </c>
    </row>
    <row r="2410" spans="1:6" x14ac:dyDescent="0.25">
      <c r="A2410" t="s">
        <v>933</v>
      </c>
      <c r="B2410">
        <v>18</v>
      </c>
      <c r="C2410">
        <v>4</v>
      </c>
      <c r="D2410" s="1">
        <v>62.46</v>
      </c>
      <c r="E2410" s="1">
        <v>3.47</v>
      </c>
      <c r="F2410" s="1">
        <v>4.5</v>
      </c>
    </row>
    <row r="2411" spans="1:6" x14ac:dyDescent="0.25">
      <c r="A2411" t="s">
        <v>1965</v>
      </c>
      <c r="B2411">
        <v>5</v>
      </c>
      <c r="C2411">
        <v>4</v>
      </c>
      <c r="D2411" s="1">
        <v>62.37</v>
      </c>
      <c r="E2411" s="1">
        <v>12.474</v>
      </c>
      <c r="F2411" s="1">
        <v>1.25</v>
      </c>
    </row>
    <row r="2412" spans="1:6" x14ac:dyDescent="0.25">
      <c r="A2412" t="s">
        <v>1543</v>
      </c>
      <c r="B2412">
        <v>8</v>
      </c>
      <c r="C2412">
        <v>2</v>
      </c>
      <c r="D2412" s="1">
        <v>62.32</v>
      </c>
      <c r="E2412" s="1">
        <v>7.79</v>
      </c>
      <c r="F2412" s="1">
        <v>4</v>
      </c>
    </row>
    <row r="2413" spans="1:6" x14ac:dyDescent="0.25">
      <c r="A2413" t="s">
        <v>3261</v>
      </c>
      <c r="B2413">
        <v>1</v>
      </c>
      <c r="C2413">
        <v>1</v>
      </c>
      <c r="D2413" s="1">
        <v>62.25</v>
      </c>
      <c r="E2413" s="1">
        <v>62.25</v>
      </c>
      <c r="F2413" s="1">
        <v>1</v>
      </c>
    </row>
    <row r="2414" spans="1:6" x14ac:dyDescent="0.25">
      <c r="A2414" t="s">
        <v>3214</v>
      </c>
      <c r="B2414">
        <v>1</v>
      </c>
      <c r="C2414">
        <v>1</v>
      </c>
      <c r="D2414" s="1">
        <v>62.01</v>
      </c>
      <c r="E2414" s="1">
        <v>62.01</v>
      </c>
      <c r="F2414" s="1">
        <v>1</v>
      </c>
    </row>
    <row r="2415" spans="1:6" x14ac:dyDescent="0.25">
      <c r="A2415" t="s">
        <v>1206</v>
      </c>
      <c r="B2415">
        <v>12</v>
      </c>
      <c r="C2415">
        <v>4</v>
      </c>
      <c r="D2415" s="1">
        <v>61.98</v>
      </c>
      <c r="E2415" s="1">
        <v>5.165</v>
      </c>
      <c r="F2415" s="1">
        <v>3</v>
      </c>
    </row>
    <row r="2416" spans="1:6" x14ac:dyDescent="0.25">
      <c r="A2416" t="s">
        <v>767</v>
      </c>
      <c r="B2416">
        <v>24</v>
      </c>
      <c r="C2416">
        <v>3</v>
      </c>
      <c r="D2416" s="1">
        <v>61.92</v>
      </c>
      <c r="E2416" s="1">
        <v>2.58</v>
      </c>
      <c r="F2416" s="1">
        <v>8</v>
      </c>
    </row>
    <row r="2417" spans="1:6" x14ac:dyDescent="0.25">
      <c r="A2417" t="s">
        <v>3573</v>
      </c>
      <c r="B2417">
        <v>1</v>
      </c>
      <c r="C2417">
        <v>1</v>
      </c>
      <c r="D2417" s="1">
        <v>61.77</v>
      </c>
      <c r="E2417" s="1">
        <v>61.77</v>
      </c>
      <c r="F2417" s="1">
        <v>1</v>
      </c>
    </row>
    <row r="2418" spans="1:6" x14ac:dyDescent="0.25">
      <c r="A2418" t="s">
        <v>2694</v>
      </c>
      <c r="B2418">
        <v>2</v>
      </c>
      <c r="C2418">
        <v>2</v>
      </c>
      <c r="D2418" s="1">
        <v>61.59</v>
      </c>
      <c r="E2418" s="1">
        <v>30.795000000000002</v>
      </c>
      <c r="F2418" s="1">
        <v>1</v>
      </c>
    </row>
    <row r="2419" spans="1:6" x14ac:dyDescent="0.25">
      <c r="A2419" t="s">
        <v>2703</v>
      </c>
      <c r="B2419">
        <v>2</v>
      </c>
      <c r="C2419">
        <v>2</v>
      </c>
      <c r="D2419" s="1">
        <v>61.52</v>
      </c>
      <c r="E2419" s="1">
        <v>30.76</v>
      </c>
      <c r="F2419" s="1">
        <v>1</v>
      </c>
    </row>
    <row r="2420" spans="1:6" x14ac:dyDescent="0.25">
      <c r="A2420" t="s">
        <v>1554</v>
      </c>
      <c r="B2420">
        <v>8</v>
      </c>
      <c r="C2420">
        <v>4</v>
      </c>
      <c r="D2420" s="1">
        <v>61.36</v>
      </c>
      <c r="E2420" s="1">
        <v>7.67</v>
      </c>
      <c r="F2420" s="1">
        <v>2</v>
      </c>
    </row>
    <row r="2421" spans="1:6" x14ac:dyDescent="0.25">
      <c r="A2421" t="s">
        <v>2336</v>
      </c>
      <c r="B2421">
        <v>3</v>
      </c>
      <c r="C2421">
        <v>3</v>
      </c>
      <c r="D2421" s="1">
        <v>61.23</v>
      </c>
      <c r="E2421" s="1">
        <v>20.41</v>
      </c>
      <c r="F2421" s="1">
        <v>1</v>
      </c>
    </row>
    <row r="2422" spans="1:6" x14ac:dyDescent="0.25">
      <c r="A2422" t="s">
        <v>3723</v>
      </c>
      <c r="B2422">
        <v>1</v>
      </c>
      <c r="C2422">
        <v>1</v>
      </c>
      <c r="D2422" s="1">
        <v>61.18</v>
      </c>
      <c r="E2422" s="1">
        <v>61.18</v>
      </c>
      <c r="F2422" s="1">
        <v>1</v>
      </c>
    </row>
    <row r="2423" spans="1:6" x14ac:dyDescent="0.25">
      <c r="A2423" t="s">
        <v>1216</v>
      </c>
      <c r="B2423">
        <v>12</v>
      </c>
      <c r="C2423">
        <v>1</v>
      </c>
      <c r="D2423" s="1">
        <v>60.84</v>
      </c>
      <c r="E2423" s="1">
        <v>5.07</v>
      </c>
      <c r="F2423" s="1">
        <v>12</v>
      </c>
    </row>
    <row r="2424" spans="1:6" x14ac:dyDescent="0.25">
      <c r="A2424" t="s">
        <v>2707</v>
      </c>
      <c r="B2424">
        <v>2</v>
      </c>
      <c r="C2424">
        <v>2</v>
      </c>
      <c r="D2424" s="1">
        <v>60.73</v>
      </c>
      <c r="E2424" s="1">
        <v>30.364999999999998</v>
      </c>
      <c r="F2424" s="1">
        <v>1</v>
      </c>
    </row>
    <row r="2425" spans="1:6" x14ac:dyDescent="0.25">
      <c r="A2425" t="s">
        <v>1677</v>
      </c>
      <c r="B2425">
        <v>6</v>
      </c>
      <c r="C2425">
        <v>1</v>
      </c>
      <c r="D2425" s="1">
        <v>60.72</v>
      </c>
      <c r="E2425" s="1">
        <v>10.119999999999999</v>
      </c>
      <c r="F2425" s="1">
        <v>6</v>
      </c>
    </row>
    <row r="2426" spans="1:6" x14ac:dyDescent="0.25">
      <c r="A2426" t="s">
        <v>2836</v>
      </c>
      <c r="B2426">
        <v>2</v>
      </c>
      <c r="C2426">
        <v>1</v>
      </c>
      <c r="D2426" s="1">
        <v>60.72</v>
      </c>
      <c r="E2426" s="1">
        <v>30.36</v>
      </c>
      <c r="F2426" s="1">
        <v>2</v>
      </c>
    </row>
    <row r="2427" spans="1:6" x14ac:dyDescent="0.25">
      <c r="A2427" t="s">
        <v>2837</v>
      </c>
      <c r="B2427">
        <v>2</v>
      </c>
      <c r="C2427">
        <v>1</v>
      </c>
      <c r="D2427" s="1">
        <v>60.72</v>
      </c>
      <c r="E2427" s="1">
        <v>30.36</v>
      </c>
      <c r="F2427" s="1">
        <v>2</v>
      </c>
    </row>
    <row r="2428" spans="1:6" x14ac:dyDescent="0.25">
      <c r="A2428" t="s">
        <v>2838</v>
      </c>
      <c r="B2428">
        <v>2</v>
      </c>
      <c r="C2428">
        <v>1</v>
      </c>
      <c r="D2428" s="1">
        <v>60.72</v>
      </c>
      <c r="E2428" s="1">
        <v>30.36</v>
      </c>
      <c r="F2428" s="1">
        <v>2</v>
      </c>
    </row>
    <row r="2429" spans="1:6" x14ac:dyDescent="0.25">
      <c r="A2429" t="s">
        <v>2473</v>
      </c>
      <c r="B2429">
        <v>3</v>
      </c>
      <c r="C2429">
        <v>1</v>
      </c>
      <c r="D2429" s="1">
        <v>60.63</v>
      </c>
      <c r="E2429" s="1">
        <v>20.21</v>
      </c>
      <c r="F2429" s="1">
        <v>3</v>
      </c>
    </row>
    <row r="2430" spans="1:6" x14ac:dyDescent="0.25">
      <c r="A2430" t="s">
        <v>2346</v>
      </c>
      <c r="B2430">
        <v>3</v>
      </c>
      <c r="C2430">
        <v>2</v>
      </c>
      <c r="D2430" s="1">
        <v>60.6</v>
      </c>
      <c r="E2430" s="1">
        <v>20.2</v>
      </c>
      <c r="F2430" s="1">
        <v>1.5</v>
      </c>
    </row>
    <row r="2431" spans="1:6" x14ac:dyDescent="0.25">
      <c r="A2431" t="s">
        <v>3285</v>
      </c>
      <c r="B2431">
        <v>1</v>
      </c>
      <c r="C2431">
        <v>1</v>
      </c>
      <c r="D2431" s="1">
        <v>60.6</v>
      </c>
      <c r="E2431" s="1">
        <v>60.6</v>
      </c>
      <c r="F2431" s="1">
        <v>1</v>
      </c>
    </row>
    <row r="2432" spans="1:6" x14ac:dyDescent="0.25">
      <c r="A2432" t="s">
        <v>820</v>
      </c>
      <c r="B2432">
        <v>22</v>
      </c>
      <c r="C2432">
        <v>1</v>
      </c>
      <c r="D2432" s="1">
        <v>60.5</v>
      </c>
      <c r="E2432" s="1">
        <v>2.75</v>
      </c>
      <c r="F2432" s="1">
        <v>22</v>
      </c>
    </row>
    <row r="2433" spans="1:6" x14ac:dyDescent="0.25">
      <c r="A2433" t="s">
        <v>1559</v>
      </c>
      <c r="B2433">
        <v>8</v>
      </c>
      <c r="C2433">
        <v>5</v>
      </c>
      <c r="D2433" s="1">
        <v>60.44</v>
      </c>
      <c r="E2433" s="1">
        <v>7.5549999999999997</v>
      </c>
      <c r="F2433" s="1">
        <v>1.6</v>
      </c>
    </row>
    <row r="2434" spans="1:6" x14ac:dyDescent="0.25">
      <c r="A2434" t="s">
        <v>1333</v>
      </c>
      <c r="B2434">
        <v>10</v>
      </c>
      <c r="C2434">
        <v>1</v>
      </c>
      <c r="D2434" s="1">
        <v>60.3</v>
      </c>
      <c r="E2434" s="1">
        <v>6.03</v>
      </c>
      <c r="F2434" s="1">
        <v>10</v>
      </c>
    </row>
    <row r="2435" spans="1:6" x14ac:dyDescent="0.25">
      <c r="A2435" t="s">
        <v>1551</v>
      </c>
      <c r="B2435">
        <v>8</v>
      </c>
      <c r="C2435">
        <v>1</v>
      </c>
      <c r="D2435" s="1">
        <v>60.16</v>
      </c>
      <c r="E2435" s="1">
        <v>7.52</v>
      </c>
      <c r="F2435" s="1">
        <v>8</v>
      </c>
    </row>
    <row r="2436" spans="1:6" x14ac:dyDescent="0.25">
      <c r="A2436" t="s">
        <v>1805</v>
      </c>
      <c r="B2436">
        <v>6</v>
      </c>
      <c r="C2436">
        <v>2</v>
      </c>
      <c r="D2436" s="1">
        <v>60.12</v>
      </c>
      <c r="E2436" s="1">
        <v>10.02</v>
      </c>
      <c r="F2436" s="1">
        <v>3</v>
      </c>
    </row>
    <row r="2437" spans="1:6" x14ac:dyDescent="0.25">
      <c r="A2437" t="s">
        <v>3401</v>
      </c>
      <c r="B2437">
        <v>1</v>
      </c>
      <c r="C2437">
        <v>1</v>
      </c>
      <c r="D2437" s="1">
        <v>59.92</v>
      </c>
      <c r="E2437" s="1">
        <v>59.92</v>
      </c>
      <c r="F2437" s="1">
        <v>1</v>
      </c>
    </row>
    <row r="2438" spans="1:6" x14ac:dyDescent="0.25">
      <c r="A2438" t="s">
        <v>3063</v>
      </c>
      <c r="B2438">
        <v>1</v>
      </c>
      <c r="C2438">
        <v>1</v>
      </c>
      <c r="D2438" s="1">
        <v>59.85</v>
      </c>
      <c r="E2438" s="1">
        <v>59.85</v>
      </c>
      <c r="F2438" s="1">
        <v>1</v>
      </c>
    </row>
    <row r="2439" spans="1:6" x14ac:dyDescent="0.25">
      <c r="A2439" t="s">
        <v>346</v>
      </c>
      <c r="B2439">
        <v>65</v>
      </c>
      <c r="C2439">
        <v>2</v>
      </c>
      <c r="D2439" s="1">
        <v>59.8</v>
      </c>
      <c r="E2439" s="1">
        <v>0.92</v>
      </c>
      <c r="F2439" s="1">
        <v>32.5</v>
      </c>
    </row>
    <row r="2440" spans="1:6" x14ac:dyDescent="0.25">
      <c r="A2440" t="s">
        <v>306</v>
      </c>
      <c r="B2440">
        <v>73</v>
      </c>
      <c r="C2440">
        <v>4</v>
      </c>
      <c r="D2440" s="1">
        <v>59.64</v>
      </c>
      <c r="E2440" s="1">
        <v>0.81698630136986294</v>
      </c>
      <c r="F2440" s="1">
        <v>18.25</v>
      </c>
    </row>
    <row r="2441" spans="1:6" x14ac:dyDescent="0.25">
      <c r="A2441" t="s">
        <v>290</v>
      </c>
      <c r="B2441">
        <v>77</v>
      </c>
      <c r="C2441">
        <v>24</v>
      </c>
      <c r="D2441" s="1">
        <v>59.54</v>
      </c>
      <c r="E2441" s="1">
        <v>0.77324675324675329</v>
      </c>
      <c r="F2441" s="1">
        <v>3.2083333333333335</v>
      </c>
    </row>
    <row r="2442" spans="1:6" x14ac:dyDescent="0.25">
      <c r="A2442" t="s">
        <v>2508</v>
      </c>
      <c r="B2442">
        <v>3</v>
      </c>
      <c r="C2442">
        <v>3</v>
      </c>
      <c r="D2442" s="1">
        <v>59.46</v>
      </c>
      <c r="E2442" s="1">
        <v>19.82</v>
      </c>
      <c r="F2442" s="1">
        <v>1</v>
      </c>
    </row>
    <row r="2443" spans="1:6" x14ac:dyDescent="0.25">
      <c r="A2443" t="s">
        <v>3057</v>
      </c>
      <c r="B2443">
        <v>1</v>
      </c>
      <c r="C2443">
        <v>1</v>
      </c>
      <c r="D2443" s="1">
        <v>59.22</v>
      </c>
      <c r="E2443" s="1">
        <v>59.22</v>
      </c>
      <c r="F2443" s="1">
        <v>1</v>
      </c>
    </row>
    <row r="2444" spans="1:6" x14ac:dyDescent="0.25">
      <c r="A2444" t="s">
        <v>3058</v>
      </c>
      <c r="B2444">
        <v>1</v>
      </c>
      <c r="C2444">
        <v>1</v>
      </c>
      <c r="D2444" s="1">
        <v>59.22</v>
      </c>
      <c r="E2444" s="1">
        <v>59.22</v>
      </c>
      <c r="F2444" s="1">
        <v>1</v>
      </c>
    </row>
    <row r="2445" spans="1:6" x14ac:dyDescent="0.25">
      <c r="A2445" t="s">
        <v>3059</v>
      </c>
      <c r="B2445">
        <v>1</v>
      </c>
      <c r="C2445">
        <v>1</v>
      </c>
      <c r="D2445" s="1">
        <v>59.22</v>
      </c>
      <c r="E2445" s="1">
        <v>59.22</v>
      </c>
      <c r="F2445" s="1">
        <v>1</v>
      </c>
    </row>
    <row r="2446" spans="1:6" x14ac:dyDescent="0.25">
      <c r="A2446" t="s">
        <v>3215</v>
      </c>
      <c r="B2446">
        <v>1</v>
      </c>
      <c r="C2446">
        <v>1</v>
      </c>
      <c r="D2446" s="1">
        <v>59.18</v>
      </c>
      <c r="E2446" s="1">
        <v>59.18</v>
      </c>
      <c r="F2446" s="1">
        <v>1</v>
      </c>
    </row>
    <row r="2447" spans="1:6" x14ac:dyDescent="0.25">
      <c r="A2447" t="s">
        <v>302</v>
      </c>
      <c r="B2447">
        <v>74</v>
      </c>
      <c r="C2447">
        <v>2</v>
      </c>
      <c r="D2447" s="1">
        <v>59.16</v>
      </c>
      <c r="E2447" s="1">
        <v>0.7994594594594594</v>
      </c>
      <c r="F2447" s="1">
        <v>37</v>
      </c>
    </row>
    <row r="2448" spans="1:6" x14ac:dyDescent="0.25">
      <c r="A2448" t="s">
        <v>3303</v>
      </c>
      <c r="B2448">
        <v>1</v>
      </c>
      <c r="C2448">
        <v>1</v>
      </c>
      <c r="D2448" s="1">
        <v>59</v>
      </c>
      <c r="E2448" s="1">
        <v>59</v>
      </c>
      <c r="F2448" s="1">
        <v>1</v>
      </c>
    </row>
    <row r="2449" spans="1:6" x14ac:dyDescent="0.25">
      <c r="A2449" t="s">
        <v>3485</v>
      </c>
      <c r="B2449">
        <v>1</v>
      </c>
      <c r="C2449">
        <v>1</v>
      </c>
      <c r="D2449" s="1">
        <v>59</v>
      </c>
      <c r="E2449" s="1">
        <v>59</v>
      </c>
      <c r="F2449" s="1">
        <v>1</v>
      </c>
    </row>
    <row r="2450" spans="1:6" x14ac:dyDescent="0.25">
      <c r="A2450" t="s">
        <v>958</v>
      </c>
      <c r="B2450">
        <v>17</v>
      </c>
      <c r="C2450">
        <v>3</v>
      </c>
      <c r="D2450" s="1">
        <v>58.9</v>
      </c>
      <c r="E2450" s="1">
        <v>3.4647058823529413</v>
      </c>
      <c r="F2450" s="1">
        <v>5.666666666666667</v>
      </c>
    </row>
    <row r="2451" spans="1:6" x14ac:dyDescent="0.25">
      <c r="A2451" t="s">
        <v>3481</v>
      </c>
      <c r="B2451">
        <v>1</v>
      </c>
      <c r="C2451">
        <v>1</v>
      </c>
      <c r="D2451" s="1">
        <v>58.8</v>
      </c>
      <c r="E2451" s="1">
        <v>58.8</v>
      </c>
      <c r="F2451" s="1">
        <v>1</v>
      </c>
    </row>
    <row r="2452" spans="1:6" x14ac:dyDescent="0.25">
      <c r="A2452" t="s">
        <v>3066</v>
      </c>
      <c r="B2452">
        <v>1</v>
      </c>
      <c r="C2452">
        <v>1</v>
      </c>
      <c r="D2452" s="1">
        <v>58.72</v>
      </c>
      <c r="E2452" s="1">
        <v>58.72</v>
      </c>
      <c r="F2452" s="1">
        <v>1</v>
      </c>
    </row>
    <row r="2453" spans="1:6" x14ac:dyDescent="0.25">
      <c r="A2453" t="s">
        <v>2493</v>
      </c>
      <c r="B2453">
        <v>3</v>
      </c>
      <c r="C2453">
        <v>3</v>
      </c>
      <c r="D2453" s="1">
        <v>58.7</v>
      </c>
      <c r="E2453" s="1">
        <v>19.566666666666666</v>
      </c>
      <c r="F2453" s="1">
        <v>1</v>
      </c>
    </row>
    <row r="2454" spans="1:6" x14ac:dyDescent="0.25">
      <c r="A2454" t="s">
        <v>3257</v>
      </c>
      <c r="B2454">
        <v>1</v>
      </c>
      <c r="C2454">
        <v>1</v>
      </c>
      <c r="D2454" s="1">
        <v>58.67</v>
      </c>
      <c r="E2454" s="1">
        <v>58.67</v>
      </c>
      <c r="F2454" s="1">
        <v>1</v>
      </c>
    </row>
    <row r="2455" spans="1:6" x14ac:dyDescent="0.25">
      <c r="A2455" t="s">
        <v>266</v>
      </c>
      <c r="B2455">
        <v>85</v>
      </c>
      <c r="C2455">
        <v>21</v>
      </c>
      <c r="D2455" s="1">
        <v>58.58</v>
      </c>
      <c r="E2455" s="1">
        <v>0.68917647058823528</v>
      </c>
      <c r="F2455" s="1">
        <v>4.0476190476190474</v>
      </c>
    </row>
    <row r="2456" spans="1:6" x14ac:dyDescent="0.25">
      <c r="A2456" t="s">
        <v>2529</v>
      </c>
      <c r="B2456">
        <v>3</v>
      </c>
      <c r="C2456">
        <v>2</v>
      </c>
      <c r="D2456" s="1">
        <v>58.58</v>
      </c>
      <c r="E2456" s="1">
        <v>19.526666666666667</v>
      </c>
      <c r="F2456" s="1">
        <v>1.5</v>
      </c>
    </row>
    <row r="2457" spans="1:6" x14ac:dyDescent="0.25">
      <c r="A2457" t="s">
        <v>2530</v>
      </c>
      <c r="B2457">
        <v>3</v>
      </c>
      <c r="C2457">
        <v>2</v>
      </c>
      <c r="D2457" s="1">
        <v>58.51</v>
      </c>
      <c r="E2457" s="1">
        <v>19.503333333333334</v>
      </c>
      <c r="F2457" s="1">
        <v>1.5</v>
      </c>
    </row>
    <row r="2458" spans="1:6" x14ac:dyDescent="0.25">
      <c r="A2458" t="s">
        <v>3065</v>
      </c>
      <c r="B2458">
        <v>1</v>
      </c>
      <c r="C2458">
        <v>1</v>
      </c>
      <c r="D2458" s="1">
        <v>58.5</v>
      </c>
      <c r="E2458" s="1">
        <v>58.5</v>
      </c>
      <c r="F2458" s="1">
        <v>1</v>
      </c>
    </row>
    <row r="2459" spans="1:6" x14ac:dyDescent="0.25">
      <c r="A2459" t="s">
        <v>115</v>
      </c>
      <c r="B2459">
        <v>208</v>
      </c>
      <c r="C2459">
        <v>3</v>
      </c>
      <c r="D2459" s="1">
        <v>58.48</v>
      </c>
      <c r="E2459" s="1">
        <v>0.28115384615384614</v>
      </c>
      <c r="F2459" s="1">
        <v>69.333333333333329</v>
      </c>
    </row>
    <row r="2460" spans="1:6" x14ac:dyDescent="0.25">
      <c r="A2460" t="s">
        <v>1999</v>
      </c>
      <c r="B2460">
        <v>5</v>
      </c>
      <c r="C2460">
        <v>1</v>
      </c>
      <c r="D2460" s="1">
        <v>58.45</v>
      </c>
      <c r="E2460" s="1">
        <v>11.69</v>
      </c>
      <c r="F2460" s="1">
        <v>5</v>
      </c>
    </row>
    <row r="2461" spans="1:6" x14ac:dyDescent="0.25">
      <c r="A2461" t="s">
        <v>866</v>
      </c>
      <c r="B2461">
        <v>20</v>
      </c>
      <c r="C2461">
        <v>2</v>
      </c>
      <c r="D2461" s="1">
        <v>58.4</v>
      </c>
      <c r="E2461" s="1">
        <v>2.92</v>
      </c>
      <c r="F2461" s="1">
        <v>10</v>
      </c>
    </row>
    <row r="2462" spans="1:6" x14ac:dyDescent="0.25">
      <c r="A2462" t="s">
        <v>1974</v>
      </c>
      <c r="B2462">
        <v>5</v>
      </c>
      <c r="C2462">
        <v>1</v>
      </c>
      <c r="D2462" s="1">
        <v>58.4</v>
      </c>
      <c r="E2462" s="1">
        <v>11.68</v>
      </c>
      <c r="F2462" s="1">
        <v>5</v>
      </c>
    </row>
    <row r="2463" spans="1:6" x14ac:dyDescent="0.25">
      <c r="A2463" t="s">
        <v>1797</v>
      </c>
      <c r="B2463">
        <v>6</v>
      </c>
      <c r="C2463">
        <v>2</v>
      </c>
      <c r="D2463" s="1">
        <v>58.38</v>
      </c>
      <c r="E2463" s="1">
        <v>9.73</v>
      </c>
      <c r="F2463" s="1">
        <v>3</v>
      </c>
    </row>
    <row r="2464" spans="1:6" x14ac:dyDescent="0.25">
      <c r="A2464" t="s">
        <v>298</v>
      </c>
      <c r="B2464">
        <v>75</v>
      </c>
      <c r="C2464">
        <v>4</v>
      </c>
      <c r="D2464" s="1">
        <v>58.29</v>
      </c>
      <c r="E2464" s="1">
        <v>0.7772</v>
      </c>
      <c r="F2464" s="1">
        <v>18.75</v>
      </c>
    </row>
    <row r="2465" spans="1:6" x14ac:dyDescent="0.25">
      <c r="A2465" t="s">
        <v>1291</v>
      </c>
      <c r="B2465">
        <v>11</v>
      </c>
      <c r="C2465">
        <v>2</v>
      </c>
      <c r="D2465" s="1">
        <v>58.25</v>
      </c>
      <c r="E2465" s="1">
        <v>5.2954545454545459</v>
      </c>
      <c r="F2465" s="1">
        <v>5.5</v>
      </c>
    </row>
    <row r="2466" spans="1:6" x14ac:dyDescent="0.25">
      <c r="A2466" t="s">
        <v>1292</v>
      </c>
      <c r="B2466">
        <v>11</v>
      </c>
      <c r="C2466">
        <v>2</v>
      </c>
      <c r="D2466" s="1">
        <v>58.25</v>
      </c>
      <c r="E2466" s="1">
        <v>5.2954545454545459</v>
      </c>
      <c r="F2466" s="1">
        <v>5.5</v>
      </c>
    </row>
    <row r="2467" spans="1:6" x14ac:dyDescent="0.25">
      <c r="A2467" t="s">
        <v>3580</v>
      </c>
      <c r="B2467">
        <v>1</v>
      </c>
      <c r="C2467">
        <v>1</v>
      </c>
      <c r="D2467" s="1">
        <v>58.23</v>
      </c>
      <c r="E2467" s="1">
        <v>58.23</v>
      </c>
      <c r="F2467" s="1">
        <v>1</v>
      </c>
    </row>
    <row r="2468" spans="1:6" x14ac:dyDescent="0.25">
      <c r="A2468" t="s">
        <v>3719</v>
      </c>
      <c r="B2468">
        <v>1</v>
      </c>
      <c r="C2468">
        <v>1</v>
      </c>
      <c r="D2468" s="1">
        <v>58.12</v>
      </c>
      <c r="E2468" s="1">
        <v>58.12</v>
      </c>
      <c r="F2468" s="1">
        <v>1</v>
      </c>
    </row>
    <row r="2469" spans="1:6" x14ac:dyDescent="0.25">
      <c r="A2469" t="s">
        <v>3729</v>
      </c>
      <c r="B2469">
        <v>1</v>
      </c>
      <c r="C2469">
        <v>1</v>
      </c>
      <c r="D2469" s="1">
        <v>58.12</v>
      </c>
      <c r="E2469" s="1">
        <v>58.12</v>
      </c>
      <c r="F2469" s="1">
        <v>1</v>
      </c>
    </row>
    <row r="2470" spans="1:6" x14ac:dyDescent="0.25">
      <c r="A2470" t="s">
        <v>3732</v>
      </c>
      <c r="B2470">
        <v>1</v>
      </c>
      <c r="C2470">
        <v>1</v>
      </c>
      <c r="D2470" s="1">
        <v>58.12</v>
      </c>
      <c r="E2470" s="1">
        <v>58.12</v>
      </c>
      <c r="F2470" s="1">
        <v>1</v>
      </c>
    </row>
    <row r="2471" spans="1:6" x14ac:dyDescent="0.25">
      <c r="A2471" t="s">
        <v>2217</v>
      </c>
      <c r="B2471">
        <v>4</v>
      </c>
      <c r="C2471">
        <v>3</v>
      </c>
      <c r="D2471" s="1">
        <v>58.1</v>
      </c>
      <c r="E2471" s="1">
        <v>14.525</v>
      </c>
      <c r="F2471" s="1">
        <v>1.3333333333333333</v>
      </c>
    </row>
    <row r="2472" spans="1:6" x14ac:dyDescent="0.25">
      <c r="A2472" t="s">
        <v>1678</v>
      </c>
      <c r="B2472">
        <v>6</v>
      </c>
      <c r="C2472">
        <v>2</v>
      </c>
      <c r="D2472" s="1">
        <v>58.08</v>
      </c>
      <c r="E2472" s="1">
        <v>9.68</v>
      </c>
      <c r="F2472" s="1">
        <v>3</v>
      </c>
    </row>
    <row r="2473" spans="1:6" x14ac:dyDescent="0.25">
      <c r="A2473" t="s">
        <v>1680</v>
      </c>
      <c r="B2473">
        <v>6</v>
      </c>
      <c r="C2473">
        <v>3</v>
      </c>
      <c r="D2473" s="1">
        <v>58.08</v>
      </c>
      <c r="E2473" s="1">
        <v>9.68</v>
      </c>
      <c r="F2473" s="1">
        <v>2</v>
      </c>
    </row>
    <row r="2474" spans="1:6" x14ac:dyDescent="0.25">
      <c r="A2474" t="s">
        <v>859</v>
      </c>
      <c r="B2474">
        <v>20</v>
      </c>
      <c r="C2474">
        <v>2</v>
      </c>
      <c r="D2474" s="1">
        <v>58</v>
      </c>
      <c r="E2474" s="1">
        <v>2.9</v>
      </c>
      <c r="F2474" s="1">
        <v>10</v>
      </c>
    </row>
    <row r="2475" spans="1:6" x14ac:dyDescent="0.25">
      <c r="A2475" t="s">
        <v>3231</v>
      </c>
      <c r="B2475">
        <v>1</v>
      </c>
      <c r="C2475">
        <v>1</v>
      </c>
      <c r="D2475" s="1">
        <v>58</v>
      </c>
      <c r="E2475" s="1">
        <v>58</v>
      </c>
      <c r="F2475" s="1">
        <v>1</v>
      </c>
    </row>
    <row r="2476" spans="1:6" x14ac:dyDescent="0.25">
      <c r="A2476" t="s">
        <v>800</v>
      </c>
      <c r="B2476">
        <v>23</v>
      </c>
      <c r="C2476">
        <v>1</v>
      </c>
      <c r="D2476" s="1">
        <v>57.96</v>
      </c>
      <c r="E2476" s="1">
        <v>2.52</v>
      </c>
      <c r="F2476" s="1">
        <v>23</v>
      </c>
    </row>
    <row r="2477" spans="1:6" x14ac:dyDescent="0.25">
      <c r="A2477" t="s">
        <v>935</v>
      </c>
      <c r="B2477">
        <v>18</v>
      </c>
      <c r="C2477">
        <v>2</v>
      </c>
      <c r="D2477" s="1">
        <v>57.96</v>
      </c>
      <c r="E2477" s="1">
        <v>3.22</v>
      </c>
      <c r="F2477" s="1">
        <v>9</v>
      </c>
    </row>
    <row r="2478" spans="1:6" x14ac:dyDescent="0.25">
      <c r="A2478" t="s">
        <v>1826</v>
      </c>
      <c r="B2478">
        <v>6</v>
      </c>
      <c r="C2478">
        <v>6</v>
      </c>
      <c r="D2478" s="1">
        <v>57.9</v>
      </c>
      <c r="E2478" s="1">
        <v>9.65</v>
      </c>
      <c r="F2478" s="1">
        <v>1</v>
      </c>
    </row>
    <row r="2479" spans="1:6" x14ac:dyDescent="0.25">
      <c r="A2479" t="s">
        <v>1827</v>
      </c>
      <c r="B2479">
        <v>6</v>
      </c>
      <c r="C2479">
        <v>6</v>
      </c>
      <c r="D2479" s="1">
        <v>57.9</v>
      </c>
      <c r="E2479" s="1">
        <v>9.65</v>
      </c>
      <c r="F2479" s="1">
        <v>1</v>
      </c>
    </row>
    <row r="2480" spans="1:6" x14ac:dyDescent="0.25">
      <c r="A2480" t="s">
        <v>1828</v>
      </c>
      <c r="B2480">
        <v>6</v>
      </c>
      <c r="C2480">
        <v>6</v>
      </c>
      <c r="D2480" s="1">
        <v>57.9</v>
      </c>
      <c r="E2480" s="1">
        <v>9.65</v>
      </c>
      <c r="F2480" s="1">
        <v>1</v>
      </c>
    </row>
    <row r="2481" spans="1:6" x14ac:dyDescent="0.25">
      <c r="A2481" t="s">
        <v>1829</v>
      </c>
      <c r="B2481">
        <v>6</v>
      </c>
      <c r="C2481">
        <v>6</v>
      </c>
      <c r="D2481" s="1">
        <v>57.9</v>
      </c>
      <c r="E2481" s="1">
        <v>9.65</v>
      </c>
      <c r="F2481" s="1">
        <v>1</v>
      </c>
    </row>
    <row r="2482" spans="1:6" x14ac:dyDescent="0.25">
      <c r="A2482" t="s">
        <v>1830</v>
      </c>
      <c r="B2482">
        <v>6</v>
      </c>
      <c r="C2482">
        <v>5</v>
      </c>
      <c r="D2482" s="1">
        <v>57.9</v>
      </c>
      <c r="E2482" s="1">
        <v>9.65</v>
      </c>
      <c r="F2482" s="1">
        <v>1.2</v>
      </c>
    </row>
    <row r="2483" spans="1:6" x14ac:dyDescent="0.25">
      <c r="A2483" t="s">
        <v>1831</v>
      </c>
      <c r="B2483">
        <v>6</v>
      </c>
      <c r="C2483">
        <v>6</v>
      </c>
      <c r="D2483" s="1">
        <v>57.9</v>
      </c>
      <c r="E2483" s="1">
        <v>9.65</v>
      </c>
      <c r="F2483" s="1">
        <v>1</v>
      </c>
    </row>
    <row r="2484" spans="1:6" x14ac:dyDescent="0.25">
      <c r="A2484" t="s">
        <v>2236</v>
      </c>
      <c r="B2484">
        <v>4</v>
      </c>
      <c r="C2484">
        <v>2</v>
      </c>
      <c r="D2484" s="1">
        <v>57.9</v>
      </c>
      <c r="E2484" s="1">
        <v>14.475</v>
      </c>
      <c r="F2484" s="1">
        <v>2</v>
      </c>
    </row>
    <row r="2485" spans="1:6" x14ac:dyDescent="0.25">
      <c r="A2485" t="s">
        <v>1068</v>
      </c>
      <c r="B2485">
        <v>15</v>
      </c>
      <c r="C2485">
        <v>5</v>
      </c>
      <c r="D2485" s="1">
        <v>57.6</v>
      </c>
      <c r="E2485" s="1">
        <v>3.84</v>
      </c>
      <c r="F2485" s="1">
        <v>3</v>
      </c>
    </row>
    <row r="2486" spans="1:6" x14ac:dyDescent="0.25">
      <c r="A2486" t="s">
        <v>3504</v>
      </c>
      <c r="B2486">
        <v>1</v>
      </c>
      <c r="C2486">
        <v>1</v>
      </c>
      <c r="D2486" s="1">
        <v>57.6</v>
      </c>
      <c r="E2486" s="1">
        <v>57.6</v>
      </c>
      <c r="F2486" s="1">
        <v>1</v>
      </c>
    </row>
    <row r="2487" spans="1:6" x14ac:dyDescent="0.25">
      <c r="A2487" t="s">
        <v>3211</v>
      </c>
      <c r="B2487">
        <v>1</v>
      </c>
      <c r="C2487">
        <v>1</v>
      </c>
      <c r="D2487" s="1">
        <v>57.5</v>
      </c>
      <c r="E2487" s="1">
        <v>57.5</v>
      </c>
      <c r="F2487" s="1">
        <v>1</v>
      </c>
    </row>
    <row r="2488" spans="1:6" x14ac:dyDescent="0.25">
      <c r="A2488" t="s">
        <v>2536</v>
      </c>
      <c r="B2488">
        <v>3</v>
      </c>
      <c r="C2488">
        <v>3</v>
      </c>
      <c r="D2488" s="1">
        <v>57.45</v>
      </c>
      <c r="E2488" s="1">
        <v>19.149999999999999</v>
      </c>
      <c r="F2488" s="1">
        <v>1</v>
      </c>
    </row>
    <row r="2489" spans="1:6" x14ac:dyDescent="0.25">
      <c r="A2489" t="s">
        <v>864</v>
      </c>
      <c r="B2489">
        <v>20</v>
      </c>
      <c r="C2489">
        <v>1</v>
      </c>
      <c r="D2489" s="1">
        <v>57.4</v>
      </c>
      <c r="E2489" s="1">
        <v>2.87</v>
      </c>
      <c r="F2489" s="1">
        <v>20</v>
      </c>
    </row>
    <row r="2490" spans="1:6" x14ac:dyDescent="0.25">
      <c r="A2490" t="s">
        <v>2342</v>
      </c>
      <c r="B2490">
        <v>3</v>
      </c>
      <c r="C2490">
        <v>1</v>
      </c>
      <c r="D2490" s="1">
        <v>57.3</v>
      </c>
      <c r="E2490" s="1">
        <v>19.100000000000001</v>
      </c>
      <c r="F2490" s="1">
        <v>3</v>
      </c>
    </row>
    <row r="2491" spans="1:6" x14ac:dyDescent="0.25">
      <c r="A2491" t="s">
        <v>2245</v>
      </c>
      <c r="B2491">
        <v>4</v>
      </c>
      <c r="C2491">
        <v>3</v>
      </c>
      <c r="D2491" s="1">
        <v>57.28</v>
      </c>
      <c r="E2491" s="1">
        <v>14.32</v>
      </c>
      <c r="F2491" s="1">
        <v>1.3333333333333333</v>
      </c>
    </row>
    <row r="2492" spans="1:6" x14ac:dyDescent="0.25">
      <c r="A2492" t="s">
        <v>2060</v>
      </c>
      <c r="B2492">
        <v>4</v>
      </c>
      <c r="C2492">
        <v>2</v>
      </c>
      <c r="D2492" s="1">
        <v>57.17</v>
      </c>
      <c r="E2492" s="1">
        <v>14.2925</v>
      </c>
      <c r="F2492" s="1">
        <v>2</v>
      </c>
    </row>
    <row r="2493" spans="1:6" x14ac:dyDescent="0.25">
      <c r="A2493" t="s">
        <v>2061</v>
      </c>
      <c r="B2493">
        <v>4</v>
      </c>
      <c r="C2493">
        <v>2</v>
      </c>
      <c r="D2493" s="1">
        <v>57.17</v>
      </c>
      <c r="E2493" s="1">
        <v>14.2925</v>
      </c>
      <c r="F2493" s="1">
        <v>2</v>
      </c>
    </row>
    <row r="2494" spans="1:6" x14ac:dyDescent="0.25">
      <c r="A2494" t="s">
        <v>1074</v>
      </c>
      <c r="B2494">
        <v>15</v>
      </c>
      <c r="C2494">
        <v>3</v>
      </c>
      <c r="D2494" s="1">
        <v>57.15</v>
      </c>
      <c r="E2494" s="1">
        <v>3.81</v>
      </c>
      <c r="F2494" s="1">
        <v>5</v>
      </c>
    </row>
    <row r="2495" spans="1:6" x14ac:dyDescent="0.25">
      <c r="A2495" t="s">
        <v>2967</v>
      </c>
      <c r="B2495">
        <v>2</v>
      </c>
      <c r="C2495">
        <v>1</v>
      </c>
      <c r="D2495" s="1">
        <v>57.04</v>
      </c>
      <c r="E2495" s="1">
        <v>28.52</v>
      </c>
      <c r="F2495" s="1">
        <v>2</v>
      </c>
    </row>
    <row r="2496" spans="1:6" x14ac:dyDescent="0.25">
      <c r="A2496" t="s">
        <v>313</v>
      </c>
      <c r="B2496">
        <v>71</v>
      </c>
      <c r="C2496">
        <v>25</v>
      </c>
      <c r="D2496" s="1">
        <v>56.94</v>
      </c>
      <c r="E2496" s="1">
        <v>0.80197183098591551</v>
      </c>
      <c r="F2496" s="1">
        <v>2.84</v>
      </c>
    </row>
    <row r="2497" spans="1:6" x14ac:dyDescent="0.25">
      <c r="A2497" t="s">
        <v>360</v>
      </c>
      <c r="B2497">
        <v>62</v>
      </c>
      <c r="C2497">
        <v>2</v>
      </c>
      <c r="D2497" s="1">
        <v>56.9</v>
      </c>
      <c r="E2497" s="1">
        <v>0.91774193548387095</v>
      </c>
      <c r="F2497" s="1">
        <v>31</v>
      </c>
    </row>
    <row r="2498" spans="1:6" x14ac:dyDescent="0.25">
      <c r="A2498" t="s">
        <v>1542</v>
      </c>
      <c r="B2498">
        <v>8</v>
      </c>
      <c r="C2498">
        <v>1</v>
      </c>
      <c r="D2498" s="1">
        <v>56.88</v>
      </c>
      <c r="E2498" s="1">
        <v>7.11</v>
      </c>
      <c r="F2498" s="1">
        <v>8</v>
      </c>
    </row>
    <row r="2499" spans="1:6" x14ac:dyDescent="0.25">
      <c r="A2499" t="s">
        <v>2973</v>
      </c>
      <c r="B2499">
        <v>2</v>
      </c>
      <c r="C2499">
        <v>1</v>
      </c>
      <c r="D2499" s="1">
        <v>56.88</v>
      </c>
      <c r="E2499" s="1">
        <v>28.44</v>
      </c>
      <c r="F2499" s="1">
        <v>2</v>
      </c>
    </row>
    <row r="2500" spans="1:6" x14ac:dyDescent="0.25">
      <c r="A2500" t="s">
        <v>2616</v>
      </c>
      <c r="B2500">
        <v>2</v>
      </c>
      <c r="C2500">
        <v>2</v>
      </c>
      <c r="D2500" s="1">
        <v>56.82</v>
      </c>
      <c r="E2500" s="1">
        <v>28.41</v>
      </c>
      <c r="F2500" s="1">
        <v>1</v>
      </c>
    </row>
    <row r="2501" spans="1:6" x14ac:dyDescent="0.25">
      <c r="A2501" t="s">
        <v>1151</v>
      </c>
      <c r="B2501">
        <v>13</v>
      </c>
      <c r="C2501">
        <v>2</v>
      </c>
      <c r="D2501" s="1">
        <v>56.81</v>
      </c>
      <c r="E2501" s="1">
        <v>4.37</v>
      </c>
      <c r="F2501" s="1">
        <v>6.5</v>
      </c>
    </row>
    <row r="2502" spans="1:6" x14ac:dyDescent="0.25">
      <c r="A2502" t="s">
        <v>3244</v>
      </c>
      <c r="B2502">
        <v>1</v>
      </c>
      <c r="C2502">
        <v>1</v>
      </c>
      <c r="D2502" s="1">
        <v>56.69</v>
      </c>
      <c r="E2502" s="1">
        <v>56.69</v>
      </c>
      <c r="F2502" s="1">
        <v>1</v>
      </c>
    </row>
    <row r="2503" spans="1:6" x14ac:dyDescent="0.25">
      <c r="A2503" t="s">
        <v>2009</v>
      </c>
      <c r="B2503">
        <v>5</v>
      </c>
      <c r="C2503">
        <v>3</v>
      </c>
      <c r="D2503" s="1">
        <v>56.66</v>
      </c>
      <c r="E2503" s="1">
        <v>11.332000000000001</v>
      </c>
      <c r="F2503" s="1">
        <v>1.6666666666666667</v>
      </c>
    </row>
    <row r="2504" spans="1:6" x14ac:dyDescent="0.25">
      <c r="A2504" t="s">
        <v>2510</v>
      </c>
      <c r="B2504">
        <v>3</v>
      </c>
      <c r="C2504">
        <v>3</v>
      </c>
      <c r="D2504" s="1">
        <v>56.6</v>
      </c>
      <c r="E2504" s="1">
        <v>18.866666666666667</v>
      </c>
      <c r="F2504" s="1">
        <v>1</v>
      </c>
    </row>
    <row r="2505" spans="1:6" x14ac:dyDescent="0.25">
      <c r="A2505" t="s">
        <v>226</v>
      </c>
      <c r="B2505">
        <v>101</v>
      </c>
      <c r="C2505">
        <v>6</v>
      </c>
      <c r="D2505" s="1">
        <v>56.56</v>
      </c>
      <c r="E2505" s="1">
        <v>0.56000000000000005</v>
      </c>
      <c r="F2505" s="1">
        <v>16.833333333333332</v>
      </c>
    </row>
    <row r="2506" spans="1:6" x14ac:dyDescent="0.25">
      <c r="A2506" t="s">
        <v>525</v>
      </c>
      <c r="B2506">
        <v>40</v>
      </c>
      <c r="C2506">
        <v>2</v>
      </c>
      <c r="D2506" s="1">
        <v>56.4</v>
      </c>
      <c r="E2506" s="1">
        <v>1.41</v>
      </c>
      <c r="F2506" s="1">
        <v>20</v>
      </c>
    </row>
    <row r="2507" spans="1:6" x14ac:dyDescent="0.25">
      <c r="A2507" t="s">
        <v>3208</v>
      </c>
      <c r="B2507">
        <v>1</v>
      </c>
      <c r="C2507">
        <v>1</v>
      </c>
      <c r="D2507" s="1">
        <v>56.35</v>
      </c>
      <c r="E2507" s="1">
        <v>56.35</v>
      </c>
      <c r="F2507" s="1">
        <v>1</v>
      </c>
    </row>
    <row r="2508" spans="1:6" x14ac:dyDescent="0.25">
      <c r="A2508" t="s">
        <v>1808</v>
      </c>
      <c r="B2508">
        <v>6</v>
      </c>
      <c r="C2508">
        <v>2</v>
      </c>
      <c r="D2508" s="1">
        <v>56.28</v>
      </c>
      <c r="E2508" s="1">
        <v>9.3800000000000008</v>
      </c>
      <c r="F2508" s="1">
        <v>3</v>
      </c>
    </row>
    <row r="2509" spans="1:6" x14ac:dyDescent="0.25">
      <c r="A2509" t="s">
        <v>3207</v>
      </c>
      <c r="B2509">
        <v>1</v>
      </c>
      <c r="C2509">
        <v>1</v>
      </c>
      <c r="D2509" s="1">
        <v>56.28</v>
      </c>
      <c r="E2509" s="1">
        <v>56.28</v>
      </c>
      <c r="F2509" s="1">
        <v>1</v>
      </c>
    </row>
    <row r="2510" spans="1:6" x14ac:dyDescent="0.25">
      <c r="A2510" t="s">
        <v>794</v>
      </c>
      <c r="B2510">
        <v>23</v>
      </c>
      <c r="C2510">
        <v>2</v>
      </c>
      <c r="D2510" s="1">
        <v>56.24</v>
      </c>
      <c r="E2510" s="1">
        <v>2.4452173913043476</v>
      </c>
      <c r="F2510" s="1">
        <v>11.5</v>
      </c>
    </row>
    <row r="2511" spans="1:6" x14ac:dyDescent="0.25">
      <c r="A2511" t="s">
        <v>1651</v>
      </c>
      <c r="B2511">
        <v>7</v>
      </c>
      <c r="C2511">
        <v>2</v>
      </c>
      <c r="D2511" s="1">
        <v>56.23</v>
      </c>
      <c r="E2511" s="1">
        <v>8.0328571428571429</v>
      </c>
      <c r="F2511" s="1">
        <v>3.5</v>
      </c>
    </row>
    <row r="2512" spans="1:6" x14ac:dyDescent="0.25">
      <c r="A2512" t="s">
        <v>1233</v>
      </c>
      <c r="B2512">
        <v>12</v>
      </c>
      <c r="C2512">
        <v>1</v>
      </c>
      <c r="D2512" s="1">
        <v>56.16</v>
      </c>
      <c r="E2512" s="1">
        <v>4.68</v>
      </c>
      <c r="F2512" s="1">
        <v>12</v>
      </c>
    </row>
    <row r="2513" spans="1:6" x14ac:dyDescent="0.25">
      <c r="A2513" t="s">
        <v>3056</v>
      </c>
      <c r="B2513">
        <v>1</v>
      </c>
      <c r="C2513">
        <v>1</v>
      </c>
      <c r="D2513" s="1">
        <v>55.8</v>
      </c>
      <c r="E2513" s="1">
        <v>55.8</v>
      </c>
      <c r="F2513" s="1">
        <v>1</v>
      </c>
    </row>
    <row r="2514" spans="1:6" x14ac:dyDescent="0.25">
      <c r="A2514" t="s">
        <v>814</v>
      </c>
      <c r="B2514">
        <v>22</v>
      </c>
      <c r="C2514">
        <v>7</v>
      </c>
      <c r="D2514" s="1">
        <v>55.72</v>
      </c>
      <c r="E2514" s="1">
        <v>2.5327272727272732</v>
      </c>
      <c r="F2514" s="1">
        <v>3.1428571428571428</v>
      </c>
    </row>
    <row r="2515" spans="1:6" x14ac:dyDescent="0.25">
      <c r="A2515" t="s">
        <v>2229</v>
      </c>
      <c r="B2515">
        <v>4</v>
      </c>
      <c r="C2515">
        <v>3</v>
      </c>
      <c r="D2515" s="1">
        <v>55.6</v>
      </c>
      <c r="E2515" s="1">
        <v>13.9</v>
      </c>
      <c r="F2515" s="1">
        <v>1.3333333333333333</v>
      </c>
    </row>
    <row r="2516" spans="1:6" x14ac:dyDescent="0.25">
      <c r="A2516" t="s">
        <v>2307</v>
      </c>
      <c r="B2516">
        <v>3</v>
      </c>
      <c r="C2516">
        <v>3</v>
      </c>
      <c r="D2516" s="1">
        <v>55.58</v>
      </c>
      <c r="E2516" s="1">
        <v>18.526666666666667</v>
      </c>
      <c r="F2516" s="1">
        <v>1</v>
      </c>
    </row>
    <row r="2517" spans="1:6" x14ac:dyDescent="0.25">
      <c r="A2517" t="s">
        <v>2826</v>
      </c>
      <c r="B2517">
        <v>2</v>
      </c>
      <c r="C2517">
        <v>1</v>
      </c>
      <c r="D2517" s="1">
        <v>55.46</v>
      </c>
      <c r="E2517" s="1">
        <v>27.73</v>
      </c>
      <c r="F2517" s="1">
        <v>2</v>
      </c>
    </row>
    <row r="2518" spans="1:6" x14ac:dyDescent="0.25">
      <c r="A2518" t="s">
        <v>2239</v>
      </c>
      <c r="B2518">
        <v>4</v>
      </c>
      <c r="C2518">
        <v>1</v>
      </c>
      <c r="D2518" s="1">
        <v>55.44</v>
      </c>
      <c r="E2518" s="1">
        <v>13.86</v>
      </c>
      <c r="F2518" s="1">
        <v>4</v>
      </c>
    </row>
    <row r="2519" spans="1:6" x14ac:dyDescent="0.25">
      <c r="A2519" t="s">
        <v>2279</v>
      </c>
      <c r="B2519">
        <v>3</v>
      </c>
      <c r="C2519">
        <v>1</v>
      </c>
      <c r="D2519" s="1">
        <v>55.44</v>
      </c>
      <c r="E2519" s="1">
        <v>18.48</v>
      </c>
      <c r="F2519" s="1">
        <v>3</v>
      </c>
    </row>
    <row r="2520" spans="1:6" x14ac:dyDescent="0.25">
      <c r="A2520" t="s">
        <v>3720</v>
      </c>
      <c r="B2520">
        <v>1</v>
      </c>
      <c r="C2520">
        <v>1</v>
      </c>
      <c r="D2520" s="1">
        <v>55.44</v>
      </c>
      <c r="E2520" s="1">
        <v>55.44</v>
      </c>
      <c r="F2520" s="1">
        <v>1</v>
      </c>
    </row>
    <row r="2521" spans="1:6" x14ac:dyDescent="0.25">
      <c r="A2521" t="s">
        <v>3731</v>
      </c>
      <c r="B2521">
        <v>1</v>
      </c>
      <c r="C2521">
        <v>1</v>
      </c>
      <c r="D2521" s="1">
        <v>55.44</v>
      </c>
      <c r="E2521" s="1">
        <v>55.44</v>
      </c>
      <c r="F2521" s="1">
        <v>1</v>
      </c>
    </row>
    <row r="2522" spans="1:6" x14ac:dyDescent="0.25">
      <c r="A2522" t="s">
        <v>282</v>
      </c>
      <c r="B2522">
        <v>79</v>
      </c>
      <c r="C2522">
        <v>4</v>
      </c>
      <c r="D2522" s="1">
        <v>55.39</v>
      </c>
      <c r="E2522" s="1">
        <v>0.70113924050632914</v>
      </c>
      <c r="F2522" s="1">
        <v>19.75</v>
      </c>
    </row>
    <row r="2523" spans="1:6" x14ac:dyDescent="0.25">
      <c r="A2523" t="s">
        <v>1817</v>
      </c>
      <c r="B2523">
        <v>6</v>
      </c>
      <c r="C2523">
        <v>1</v>
      </c>
      <c r="D2523" s="1">
        <v>55.32</v>
      </c>
      <c r="E2523" s="1">
        <v>9.2200000000000006</v>
      </c>
      <c r="F2523" s="1">
        <v>6</v>
      </c>
    </row>
    <row r="2524" spans="1:6" x14ac:dyDescent="0.25">
      <c r="A2524" t="s">
        <v>1502</v>
      </c>
      <c r="B2524">
        <v>8</v>
      </c>
      <c r="C2524">
        <v>6</v>
      </c>
      <c r="D2524" s="1">
        <v>55.28</v>
      </c>
      <c r="E2524" s="1">
        <v>6.91</v>
      </c>
      <c r="F2524" s="1">
        <v>1.3333333333333333</v>
      </c>
    </row>
    <row r="2525" spans="1:6" x14ac:dyDescent="0.25">
      <c r="A2525" t="s">
        <v>2337</v>
      </c>
      <c r="B2525">
        <v>3</v>
      </c>
      <c r="C2525">
        <v>1</v>
      </c>
      <c r="D2525" s="1">
        <v>55.26</v>
      </c>
      <c r="E2525" s="1">
        <v>18.420000000000002</v>
      </c>
      <c r="F2525" s="1">
        <v>3</v>
      </c>
    </row>
    <row r="2526" spans="1:6" x14ac:dyDescent="0.25">
      <c r="A2526" t="s">
        <v>3233</v>
      </c>
      <c r="B2526">
        <v>1</v>
      </c>
      <c r="C2526">
        <v>1</v>
      </c>
      <c r="D2526" s="1">
        <v>55.26</v>
      </c>
      <c r="E2526" s="1">
        <v>55.26</v>
      </c>
      <c r="F2526" s="1">
        <v>1</v>
      </c>
    </row>
    <row r="2527" spans="1:6" x14ac:dyDescent="0.25">
      <c r="A2527" t="s">
        <v>3830</v>
      </c>
      <c r="B2527">
        <v>1</v>
      </c>
      <c r="C2527">
        <v>1</v>
      </c>
      <c r="D2527" s="1">
        <v>55.23</v>
      </c>
      <c r="E2527" s="1">
        <v>55.23</v>
      </c>
      <c r="F2527" s="1">
        <v>1</v>
      </c>
    </row>
    <row r="2528" spans="1:6" x14ac:dyDescent="0.25">
      <c r="A2528" t="s">
        <v>3591</v>
      </c>
      <c r="B2528">
        <v>1</v>
      </c>
      <c r="C2528">
        <v>1</v>
      </c>
      <c r="D2528" s="1">
        <v>55.04</v>
      </c>
      <c r="E2528" s="1">
        <v>55.04</v>
      </c>
      <c r="F2528" s="1">
        <v>1</v>
      </c>
    </row>
    <row r="2529" spans="1:6" x14ac:dyDescent="0.25">
      <c r="A2529" t="s">
        <v>3592</v>
      </c>
      <c r="B2529">
        <v>1</v>
      </c>
      <c r="C2529">
        <v>1</v>
      </c>
      <c r="D2529" s="1">
        <v>55.04</v>
      </c>
      <c r="E2529" s="1">
        <v>55.04</v>
      </c>
      <c r="F2529" s="1">
        <v>1</v>
      </c>
    </row>
    <row r="2530" spans="1:6" x14ac:dyDescent="0.25">
      <c r="A2530" t="s">
        <v>2621</v>
      </c>
      <c r="B2530">
        <v>2</v>
      </c>
      <c r="C2530">
        <v>1</v>
      </c>
      <c r="D2530" s="1">
        <v>55</v>
      </c>
      <c r="E2530" s="1">
        <v>27.5</v>
      </c>
      <c r="F2530" s="1">
        <v>2</v>
      </c>
    </row>
    <row r="2531" spans="1:6" x14ac:dyDescent="0.25">
      <c r="A2531" t="s">
        <v>2606</v>
      </c>
      <c r="B2531">
        <v>2</v>
      </c>
      <c r="C2531">
        <v>2</v>
      </c>
      <c r="D2531" s="1">
        <v>54.9</v>
      </c>
      <c r="E2531" s="1">
        <v>27.45</v>
      </c>
      <c r="F2531" s="1">
        <v>1</v>
      </c>
    </row>
    <row r="2532" spans="1:6" x14ac:dyDescent="0.25">
      <c r="A2532" t="s">
        <v>3486</v>
      </c>
      <c r="B2532">
        <v>1</v>
      </c>
      <c r="C2532">
        <v>1</v>
      </c>
      <c r="D2532" s="1">
        <v>54.9</v>
      </c>
      <c r="E2532" s="1">
        <v>54.9</v>
      </c>
      <c r="F2532" s="1">
        <v>1</v>
      </c>
    </row>
    <row r="2533" spans="1:6" x14ac:dyDescent="0.25">
      <c r="A2533" t="s">
        <v>1393</v>
      </c>
      <c r="B2533">
        <v>10</v>
      </c>
      <c r="C2533">
        <v>2</v>
      </c>
      <c r="D2533" s="1">
        <v>54.86</v>
      </c>
      <c r="E2533" s="1">
        <v>5.4859999999999998</v>
      </c>
      <c r="F2533" s="1">
        <v>5</v>
      </c>
    </row>
    <row r="2534" spans="1:6" x14ac:dyDescent="0.25">
      <c r="A2534" t="s">
        <v>2298</v>
      </c>
      <c r="B2534">
        <v>3</v>
      </c>
      <c r="C2534">
        <v>2</v>
      </c>
      <c r="D2534" s="1">
        <v>54.84</v>
      </c>
      <c r="E2534" s="1">
        <v>18.28</v>
      </c>
      <c r="F2534" s="1">
        <v>1.5</v>
      </c>
    </row>
    <row r="2535" spans="1:6" x14ac:dyDescent="0.25">
      <c r="A2535" t="s">
        <v>3223</v>
      </c>
      <c r="B2535">
        <v>1</v>
      </c>
      <c r="C2535">
        <v>1</v>
      </c>
      <c r="D2535" s="1">
        <v>54.81</v>
      </c>
      <c r="E2535" s="1">
        <v>54.81</v>
      </c>
      <c r="F2535" s="1">
        <v>1</v>
      </c>
    </row>
    <row r="2536" spans="1:6" x14ac:dyDescent="0.25">
      <c r="A2536" t="s">
        <v>3847</v>
      </c>
      <c r="B2536">
        <v>1</v>
      </c>
      <c r="C2536">
        <v>1</v>
      </c>
      <c r="D2536" s="1">
        <v>54.77</v>
      </c>
      <c r="E2536" s="1">
        <v>54.77</v>
      </c>
      <c r="F2536" s="1">
        <v>1</v>
      </c>
    </row>
    <row r="2537" spans="1:6" x14ac:dyDescent="0.25">
      <c r="A2537" t="s">
        <v>1605</v>
      </c>
      <c r="B2537">
        <v>7</v>
      </c>
      <c r="C2537">
        <v>2</v>
      </c>
      <c r="D2537" s="1">
        <v>54.74</v>
      </c>
      <c r="E2537" s="1">
        <v>7.82</v>
      </c>
      <c r="F2537" s="1">
        <v>3.5</v>
      </c>
    </row>
    <row r="2538" spans="1:6" x14ac:dyDescent="0.25">
      <c r="A2538" t="s">
        <v>3721</v>
      </c>
      <c r="B2538">
        <v>1</v>
      </c>
      <c r="C2538">
        <v>1</v>
      </c>
      <c r="D2538" s="1">
        <v>54.73</v>
      </c>
      <c r="E2538" s="1">
        <v>54.73</v>
      </c>
      <c r="F2538" s="1">
        <v>1</v>
      </c>
    </row>
    <row r="2539" spans="1:6" x14ac:dyDescent="0.25">
      <c r="A2539" t="s">
        <v>3734</v>
      </c>
      <c r="B2539">
        <v>1</v>
      </c>
      <c r="C2539">
        <v>1</v>
      </c>
      <c r="D2539" s="1">
        <v>54.73</v>
      </c>
      <c r="E2539" s="1">
        <v>54.73</v>
      </c>
      <c r="F2539" s="1">
        <v>1</v>
      </c>
    </row>
    <row r="2540" spans="1:6" x14ac:dyDescent="0.25">
      <c r="A2540" t="s">
        <v>3736</v>
      </c>
      <c r="B2540">
        <v>1</v>
      </c>
      <c r="C2540">
        <v>1</v>
      </c>
      <c r="D2540" s="1">
        <v>54.73</v>
      </c>
      <c r="E2540" s="1">
        <v>54.73</v>
      </c>
      <c r="F2540" s="1">
        <v>1</v>
      </c>
    </row>
    <row r="2541" spans="1:6" x14ac:dyDescent="0.25">
      <c r="A2541" t="s">
        <v>3737</v>
      </c>
      <c r="B2541">
        <v>1</v>
      </c>
      <c r="C2541">
        <v>1</v>
      </c>
      <c r="D2541" s="1">
        <v>54.73</v>
      </c>
      <c r="E2541" s="1">
        <v>54.73</v>
      </c>
      <c r="F2541" s="1">
        <v>1</v>
      </c>
    </row>
    <row r="2542" spans="1:6" x14ac:dyDescent="0.25">
      <c r="A2542" t="s">
        <v>3739</v>
      </c>
      <c r="B2542">
        <v>1</v>
      </c>
      <c r="C2542">
        <v>1</v>
      </c>
      <c r="D2542" s="1">
        <v>54.73</v>
      </c>
      <c r="E2542" s="1">
        <v>54.73</v>
      </c>
      <c r="F2542" s="1">
        <v>1</v>
      </c>
    </row>
    <row r="2543" spans="1:6" x14ac:dyDescent="0.25">
      <c r="A2543" t="s">
        <v>1411</v>
      </c>
      <c r="B2543">
        <v>9</v>
      </c>
      <c r="C2543">
        <v>6</v>
      </c>
      <c r="D2543" s="1">
        <v>54.63</v>
      </c>
      <c r="E2543" s="1">
        <v>6.07</v>
      </c>
      <c r="F2543" s="1">
        <v>1.5</v>
      </c>
    </row>
    <row r="2544" spans="1:6" x14ac:dyDescent="0.25">
      <c r="A2544" t="s">
        <v>978</v>
      </c>
      <c r="B2544">
        <v>17</v>
      </c>
      <c r="C2544">
        <v>4</v>
      </c>
      <c r="D2544" s="1">
        <v>54.57</v>
      </c>
      <c r="E2544" s="1">
        <v>3.21</v>
      </c>
      <c r="F2544" s="1">
        <v>4.25</v>
      </c>
    </row>
    <row r="2545" spans="1:6" x14ac:dyDescent="0.25">
      <c r="A2545" t="s">
        <v>1247</v>
      </c>
      <c r="B2545">
        <v>12</v>
      </c>
      <c r="C2545">
        <v>2</v>
      </c>
      <c r="D2545" s="1">
        <v>54.42</v>
      </c>
      <c r="E2545" s="1">
        <v>4.5350000000000001</v>
      </c>
      <c r="F2545" s="1">
        <v>6</v>
      </c>
    </row>
    <row r="2546" spans="1:6" x14ac:dyDescent="0.25">
      <c r="A2546" t="s">
        <v>2319</v>
      </c>
      <c r="B2546">
        <v>3</v>
      </c>
      <c r="C2546">
        <v>3</v>
      </c>
      <c r="D2546" s="1">
        <v>54.3</v>
      </c>
      <c r="E2546" s="1">
        <v>18.100000000000001</v>
      </c>
      <c r="F2546" s="1">
        <v>1</v>
      </c>
    </row>
    <row r="2547" spans="1:6" x14ac:dyDescent="0.25">
      <c r="A2547" t="s">
        <v>1169</v>
      </c>
      <c r="B2547">
        <v>13</v>
      </c>
      <c r="C2547">
        <v>4</v>
      </c>
      <c r="D2547" s="1">
        <v>54.13</v>
      </c>
      <c r="E2547" s="1">
        <v>4.163846153846154</v>
      </c>
      <c r="F2547" s="1">
        <v>3.25</v>
      </c>
    </row>
    <row r="2548" spans="1:6" x14ac:dyDescent="0.25">
      <c r="A2548" t="s">
        <v>1051</v>
      </c>
      <c r="B2548">
        <v>15</v>
      </c>
      <c r="C2548">
        <v>6</v>
      </c>
      <c r="D2548" s="1">
        <v>54.04</v>
      </c>
      <c r="E2548" s="1">
        <v>3.6026666666666665</v>
      </c>
      <c r="F2548" s="1">
        <v>2.5</v>
      </c>
    </row>
    <row r="2549" spans="1:6" x14ac:dyDescent="0.25">
      <c r="A2549" t="s">
        <v>3226</v>
      </c>
      <c r="B2549">
        <v>1</v>
      </c>
      <c r="C2549">
        <v>1</v>
      </c>
      <c r="D2549" s="1">
        <v>53.85</v>
      </c>
      <c r="E2549" s="1">
        <v>53.85</v>
      </c>
      <c r="F2549" s="1">
        <v>1</v>
      </c>
    </row>
    <row r="2550" spans="1:6" x14ac:dyDescent="0.25">
      <c r="A2550" t="s">
        <v>3333</v>
      </c>
      <c r="B2550">
        <v>1</v>
      </c>
      <c r="C2550">
        <v>1</v>
      </c>
      <c r="D2550" s="1">
        <v>53.8</v>
      </c>
      <c r="E2550" s="1">
        <v>53.8</v>
      </c>
      <c r="F2550" s="1">
        <v>1</v>
      </c>
    </row>
    <row r="2551" spans="1:6" x14ac:dyDescent="0.25">
      <c r="A2551" t="s">
        <v>3014</v>
      </c>
      <c r="B2551">
        <v>2</v>
      </c>
      <c r="C2551">
        <v>2</v>
      </c>
      <c r="D2551" s="1">
        <v>53.76</v>
      </c>
      <c r="E2551" s="1">
        <v>26.88</v>
      </c>
      <c r="F2551" s="1">
        <v>1</v>
      </c>
    </row>
    <row r="2552" spans="1:6" x14ac:dyDescent="0.25">
      <c r="A2552" t="s">
        <v>2516</v>
      </c>
      <c r="B2552">
        <v>3</v>
      </c>
      <c r="C2552">
        <v>3</v>
      </c>
      <c r="D2552" s="1">
        <v>53.73</v>
      </c>
      <c r="E2552" s="1">
        <v>17.91</v>
      </c>
      <c r="F2552" s="1">
        <v>1</v>
      </c>
    </row>
    <row r="2553" spans="1:6" x14ac:dyDescent="0.25">
      <c r="A2553" t="s">
        <v>111</v>
      </c>
      <c r="B2553">
        <v>210</v>
      </c>
      <c r="C2553">
        <v>7</v>
      </c>
      <c r="D2553" s="1">
        <v>53.72</v>
      </c>
      <c r="E2553" s="1">
        <v>0.25580952380952382</v>
      </c>
      <c r="F2553" s="1">
        <v>30</v>
      </c>
    </row>
    <row r="2554" spans="1:6" x14ac:dyDescent="0.25">
      <c r="A2554" t="s">
        <v>2004</v>
      </c>
      <c r="B2554">
        <v>5</v>
      </c>
      <c r="C2554">
        <v>2</v>
      </c>
      <c r="D2554" s="1">
        <v>53.6</v>
      </c>
      <c r="E2554" s="1">
        <v>10.72</v>
      </c>
      <c r="F2554" s="1">
        <v>2.5</v>
      </c>
    </row>
    <row r="2555" spans="1:6" x14ac:dyDescent="0.25">
      <c r="A2555" t="s">
        <v>188</v>
      </c>
      <c r="B2555">
        <v>130</v>
      </c>
      <c r="C2555">
        <v>31</v>
      </c>
      <c r="D2555" s="1">
        <v>53.56</v>
      </c>
      <c r="E2555" s="1">
        <v>0.41199999999999998</v>
      </c>
      <c r="F2555" s="1">
        <v>4.193548387096774</v>
      </c>
    </row>
    <row r="2556" spans="1:6" x14ac:dyDescent="0.25">
      <c r="A2556" t="s">
        <v>813</v>
      </c>
      <c r="B2556">
        <v>22</v>
      </c>
      <c r="C2556">
        <v>4</v>
      </c>
      <c r="D2556" s="1">
        <v>53.56</v>
      </c>
      <c r="E2556" s="1">
        <v>2.4345454545454546</v>
      </c>
      <c r="F2556" s="1">
        <v>5.5</v>
      </c>
    </row>
    <row r="2557" spans="1:6" x14ac:dyDescent="0.25">
      <c r="A2557" t="s">
        <v>1547</v>
      </c>
      <c r="B2557">
        <v>8</v>
      </c>
      <c r="C2557">
        <v>4</v>
      </c>
      <c r="D2557" s="1">
        <v>53.5</v>
      </c>
      <c r="E2557" s="1">
        <v>6.6875</v>
      </c>
      <c r="F2557" s="1">
        <v>2</v>
      </c>
    </row>
    <row r="2558" spans="1:6" x14ac:dyDescent="0.25">
      <c r="A2558" t="s">
        <v>1653</v>
      </c>
      <c r="B2558">
        <v>7</v>
      </c>
      <c r="C2558">
        <v>2</v>
      </c>
      <c r="D2558" s="1">
        <v>53.48</v>
      </c>
      <c r="E2558" s="1">
        <v>7.64</v>
      </c>
      <c r="F2558" s="1">
        <v>3.5</v>
      </c>
    </row>
    <row r="2559" spans="1:6" x14ac:dyDescent="0.25">
      <c r="A2559" t="s">
        <v>3238</v>
      </c>
      <c r="B2559">
        <v>1</v>
      </c>
      <c r="C2559">
        <v>1</v>
      </c>
      <c r="D2559" s="1">
        <v>53.48</v>
      </c>
      <c r="E2559" s="1">
        <v>53.48</v>
      </c>
      <c r="F2559" s="1">
        <v>1</v>
      </c>
    </row>
    <row r="2560" spans="1:6" x14ac:dyDescent="0.25">
      <c r="A2560" t="s">
        <v>2960</v>
      </c>
      <c r="B2560">
        <v>2</v>
      </c>
      <c r="C2560">
        <v>1</v>
      </c>
      <c r="D2560" s="1">
        <v>53.46</v>
      </c>
      <c r="E2560" s="1">
        <v>26.73</v>
      </c>
      <c r="F2560" s="1">
        <v>2</v>
      </c>
    </row>
    <row r="2561" spans="1:6" x14ac:dyDescent="0.25">
      <c r="A2561" t="s">
        <v>1462</v>
      </c>
      <c r="B2561">
        <v>9</v>
      </c>
      <c r="C2561">
        <v>2</v>
      </c>
      <c r="D2561" s="1">
        <v>53.37</v>
      </c>
      <c r="E2561" s="1">
        <v>5.93</v>
      </c>
      <c r="F2561" s="1">
        <v>4.5</v>
      </c>
    </row>
    <row r="2562" spans="1:6" x14ac:dyDescent="0.25">
      <c r="A2562" t="s">
        <v>3121</v>
      </c>
      <c r="B2562">
        <v>1</v>
      </c>
      <c r="C2562">
        <v>1</v>
      </c>
      <c r="D2562" s="1">
        <v>53.33</v>
      </c>
      <c r="E2562" s="1">
        <v>53.33</v>
      </c>
      <c r="F2562" s="1">
        <v>1</v>
      </c>
    </row>
    <row r="2563" spans="1:6" x14ac:dyDescent="0.25">
      <c r="A2563" t="s">
        <v>2014</v>
      </c>
      <c r="B2563">
        <v>5</v>
      </c>
      <c r="C2563">
        <v>2</v>
      </c>
      <c r="D2563" s="1">
        <v>53.3</v>
      </c>
      <c r="E2563" s="1">
        <v>10.66</v>
      </c>
      <c r="F2563" s="1">
        <v>2.5</v>
      </c>
    </row>
    <row r="2564" spans="1:6" x14ac:dyDescent="0.25">
      <c r="A2564" t="s">
        <v>277</v>
      </c>
      <c r="B2564">
        <v>81</v>
      </c>
      <c r="C2564">
        <v>3</v>
      </c>
      <c r="D2564" s="1">
        <v>53.01</v>
      </c>
      <c r="E2564" s="1">
        <v>0.6544444444444445</v>
      </c>
      <c r="F2564" s="1">
        <v>27</v>
      </c>
    </row>
    <row r="2565" spans="1:6" x14ac:dyDescent="0.25">
      <c r="A2565" t="s">
        <v>3840</v>
      </c>
      <c r="B2565">
        <v>1</v>
      </c>
      <c r="C2565">
        <v>1</v>
      </c>
      <c r="D2565" s="1">
        <v>52.98</v>
      </c>
      <c r="E2565" s="1">
        <v>52.98</v>
      </c>
      <c r="F2565" s="1">
        <v>1</v>
      </c>
    </row>
    <row r="2566" spans="1:6" x14ac:dyDescent="0.25">
      <c r="A2566" t="s">
        <v>110</v>
      </c>
      <c r="B2566">
        <v>211</v>
      </c>
      <c r="C2566">
        <v>7</v>
      </c>
      <c r="D2566" s="1">
        <v>52.94</v>
      </c>
      <c r="E2566" s="1">
        <v>0.25090047393364928</v>
      </c>
      <c r="F2566" s="1">
        <v>30.142857142857142</v>
      </c>
    </row>
    <row r="2567" spans="1:6" x14ac:dyDescent="0.25">
      <c r="A2567" t="s">
        <v>3517</v>
      </c>
      <c r="B2567">
        <v>1</v>
      </c>
      <c r="C2567">
        <v>1</v>
      </c>
      <c r="D2567" s="1">
        <v>52.78</v>
      </c>
      <c r="E2567" s="1">
        <v>52.78</v>
      </c>
      <c r="F2567" s="1">
        <v>1</v>
      </c>
    </row>
    <row r="2568" spans="1:6" x14ac:dyDescent="0.25">
      <c r="A2568" t="s">
        <v>3518</v>
      </c>
      <c r="B2568">
        <v>1</v>
      </c>
      <c r="C2568">
        <v>1</v>
      </c>
      <c r="D2568" s="1">
        <v>52.78</v>
      </c>
      <c r="E2568" s="1">
        <v>52.78</v>
      </c>
      <c r="F2568" s="1">
        <v>1</v>
      </c>
    </row>
    <row r="2569" spans="1:6" x14ac:dyDescent="0.25">
      <c r="A2569" t="s">
        <v>3807</v>
      </c>
      <c r="B2569">
        <v>1</v>
      </c>
      <c r="C2569">
        <v>1</v>
      </c>
      <c r="D2569" s="1">
        <v>52.69</v>
      </c>
      <c r="E2569" s="1">
        <v>52.69</v>
      </c>
      <c r="F2569" s="1">
        <v>1</v>
      </c>
    </row>
    <row r="2570" spans="1:6" x14ac:dyDescent="0.25">
      <c r="A2570" t="s">
        <v>2411</v>
      </c>
      <c r="B2570">
        <v>3</v>
      </c>
      <c r="C2570">
        <v>3</v>
      </c>
      <c r="D2570" s="1">
        <v>52.68</v>
      </c>
      <c r="E2570" s="1">
        <v>17.559999999999999</v>
      </c>
      <c r="F2570" s="1">
        <v>1</v>
      </c>
    </row>
    <row r="2571" spans="1:6" x14ac:dyDescent="0.25">
      <c r="A2571" t="s">
        <v>2575</v>
      </c>
      <c r="B2571">
        <v>2</v>
      </c>
      <c r="C2571">
        <v>1</v>
      </c>
      <c r="D2571" s="1">
        <v>52.6</v>
      </c>
      <c r="E2571" s="1">
        <v>26.3</v>
      </c>
      <c r="F2571" s="1">
        <v>2</v>
      </c>
    </row>
    <row r="2572" spans="1:6" x14ac:dyDescent="0.25">
      <c r="A2572" t="s">
        <v>2445</v>
      </c>
      <c r="B2572">
        <v>3</v>
      </c>
      <c r="C2572">
        <v>3</v>
      </c>
      <c r="D2572" s="1">
        <v>52.59</v>
      </c>
      <c r="E2572" s="1">
        <v>17.53</v>
      </c>
      <c r="F2572" s="1">
        <v>1</v>
      </c>
    </row>
    <row r="2573" spans="1:6" x14ac:dyDescent="0.25">
      <c r="A2573" t="s">
        <v>2446</v>
      </c>
      <c r="B2573">
        <v>3</v>
      </c>
      <c r="C2573">
        <v>3</v>
      </c>
      <c r="D2573" s="1">
        <v>52.59</v>
      </c>
      <c r="E2573" s="1">
        <v>17.53</v>
      </c>
      <c r="F2573" s="1">
        <v>1</v>
      </c>
    </row>
    <row r="2574" spans="1:6" x14ac:dyDescent="0.25">
      <c r="A2574" t="s">
        <v>3722</v>
      </c>
      <c r="B2574">
        <v>1</v>
      </c>
      <c r="C2574">
        <v>1</v>
      </c>
      <c r="D2574" s="1">
        <v>52.51</v>
      </c>
      <c r="E2574" s="1">
        <v>52.51</v>
      </c>
      <c r="F2574" s="1">
        <v>1</v>
      </c>
    </row>
    <row r="2575" spans="1:6" x14ac:dyDescent="0.25">
      <c r="A2575" t="s">
        <v>3727</v>
      </c>
      <c r="B2575">
        <v>1</v>
      </c>
      <c r="C2575">
        <v>1</v>
      </c>
      <c r="D2575" s="1">
        <v>52.51</v>
      </c>
      <c r="E2575" s="1">
        <v>52.51</v>
      </c>
      <c r="F2575" s="1">
        <v>1</v>
      </c>
    </row>
    <row r="2576" spans="1:6" x14ac:dyDescent="0.25">
      <c r="A2576" t="s">
        <v>3728</v>
      </c>
      <c r="B2576">
        <v>1</v>
      </c>
      <c r="C2576">
        <v>1</v>
      </c>
      <c r="D2576" s="1">
        <v>52.51</v>
      </c>
      <c r="E2576" s="1">
        <v>52.51</v>
      </c>
      <c r="F2576" s="1">
        <v>1</v>
      </c>
    </row>
    <row r="2577" spans="1:6" x14ac:dyDescent="0.25">
      <c r="A2577" t="s">
        <v>3741</v>
      </c>
      <c r="B2577">
        <v>1</v>
      </c>
      <c r="C2577">
        <v>1</v>
      </c>
      <c r="D2577" s="1">
        <v>52.51</v>
      </c>
      <c r="E2577" s="1">
        <v>52.51</v>
      </c>
      <c r="F2577" s="1">
        <v>1</v>
      </c>
    </row>
    <row r="2578" spans="1:6" x14ac:dyDescent="0.25">
      <c r="A2578" t="s">
        <v>3232</v>
      </c>
      <c r="B2578">
        <v>1</v>
      </c>
      <c r="C2578">
        <v>1</v>
      </c>
      <c r="D2578" s="1">
        <v>52.39</v>
      </c>
      <c r="E2578" s="1">
        <v>52.39</v>
      </c>
      <c r="F2578" s="1">
        <v>1</v>
      </c>
    </row>
    <row r="2579" spans="1:6" x14ac:dyDescent="0.25">
      <c r="A2579" t="s">
        <v>1289</v>
      </c>
      <c r="B2579">
        <v>11</v>
      </c>
      <c r="C2579">
        <v>3</v>
      </c>
      <c r="D2579" s="1">
        <v>52.33</v>
      </c>
      <c r="E2579" s="1">
        <v>4.7572727272727278</v>
      </c>
      <c r="F2579" s="1">
        <v>3.6666666666666665</v>
      </c>
    </row>
    <row r="2580" spans="1:6" x14ac:dyDescent="0.25">
      <c r="A2580" t="s">
        <v>1679</v>
      </c>
      <c r="B2580">
        <v>6</v>
      </c>
      <c r="C2580">
        <v>1</v>
      </c>
      <c r="D2580" s="1">
        <v>52.26</v>
      </c>
      <c r="E2580" s="1">
        <v>8.7100000000000009</v>
      </c>
      <c r="F2580" s="1">
        <v>6</v>
      </c>
    </row>
    <row r="2581" spans="1:6" x14ac:dyDescent="0.25">
      <c r="A2581" t="s">
        <v>1681</v>
      </c>
      <c r="B2581">
        <v>6</v>
      </c>
      <c r="C2581">
        <v>1</v>
      </c>
      <c r="D2581" s="1">
        <v>52.26</v>
      </c>
      <c r="E2581" s="1">
        <v>8.7100000000000009</v>
      </c>
      <c r="F2581" s="1">
        <v>6</v>
      </c>
    </row>
    <row r="2582" spans="1:6" x14ac:dyDescent="0.25">
      <c r="A2582" t="s">
        <v>2966</v>
      </c>
      <c r="B2582">
        <v>2</v>
      </c>
      <c r="C2582">
        <v>1</v>
      </c>
      <c r="D2582" s="1">
        <v>52.26</v>
      </c>
      <c r="E2582" s="1">
        <v>26.13</v>
      </c>
      <c r="F2582" s="1">
        <v>2</v>
      </c>
    </row>
    <row r="2583" spans="1:6" x14ac:dyDescent="0.25">
      <c r="A2583" t="s">
        <v>1119</v>
      </c>
      <c r="B2583">
        <v>14</v>
      </c>
      <c r="C2583">
        <v>3</v>
      </c>
      <c r="D2583" s="1">
        <v>52.24</v>
      </c>
      <c r="E2583" s="1">
        <v>3.7314285714285713</v>
      </c>
      <c r="F2583" s="1">
        <v>4.666666666666667</v>
      </c>
    </row>
    <row r="2584" spans="1:6" x14ac:dyDescent="0.25">
      <c r="A2584" t="s">
        <v>1895</v>
      </c>
      <c r="B2584">
        <v>5</v>
      </c>
      <c r="C2584">
        <v>4</v>
      </c>
      <c r="D2584" s="1">
        <v>52.18</v>
      </c>
      <c r="E2584" s="1">
        <v>10.436</v>
      </c>
      <c r="F2584" s="1">
        <v>1.25</v>
      </c>
    </row>
    <row r="2585" spans="1:6" x14ac:dyDescent="0.25">
      <c r="A2585" t="s">
        <v>1555</v>
      </c>
      <c r="B2585">
        <v>8</v>
      </c>
      <c r="C2585">
        <v>4</v>
      </c>
      <c r="D2585" s="1">
        <v>52.08</v>
      </c>
      <c r="E2585" s="1">
        <v>6.51</v>
      </c>
      <c r="F2585" s="1">
        <v>2</v>
      </c>
    </row>
    <row r="2586" spans="1:6" x14ac:dyDescent="0.25">
      <c r="A2586" t="s">
        <v>2704</v>
      </c>
      <c r="B2586">
        <v>2</v>
      </c>
      <c r="C2586">
        <v>2</v>
      </c>
      <c r="D2586" s="1">
        <v>52</v>
      </c>
      <c r="E2586" s="1">
        <v>26</v>
      </c>
      <c r="F2586" s="1">
        <v>1</v>
      </c>
    </row>
    <row r="2587" spans="1:6" x14ac:dyDescent="0.25">
      <c r="A2587" t="s">
        <v>2705</v>
      </c>
      <c r="B2587">
        <v>2</v>
      </c>
      <c r="C2587">
        <v>2</v>
      </c>
      <c r="D2587" s="1">
        <v>52</v>
      </c>
      <c r="E2587" s="1">
        <v>26</v>
      </c>
      <c r="F2587" s="1">
        <v>1</v>
      </c>
    </row>
    <row r="2588" spans="1:6" x14ac:dyDescent="0.25">
      <c r="A2588" t="s">
        <v>2443</v>
      </c>
      <c r="B2588">
        <v>3</v>
      </c>
      <c r="C2588">
        <v>1</v>
      </c>
      <c r="D2588" s="1">
        <v>51.99</v>
      </c>
      <c r="E2588" s="1">
        <v>17.329999999999998</v>
      </c>
      <c r="F2588" s="1">
        <v>3</v>
      </c>
    </row>
    <row r="2589" spans="1:6" x14ac:dyDescent="0.25">
      <c r="A2589" t="s">
        <v>3595</v>
      </c>
      <c r="B2589">
        <v>1</v>
      </c>
      <c r="C2589">
        <v>1</v>
      </c>
      <c r="D2589" s="1">
        <v>51.98</v>
      </c>
      <c r="E2589" s="1">
        <v>51.98</v>
      </c>
      <c r="F2589" s="1">
        <v>1</v>
      </c>
    </row>
    <row r="2590" spans="1:6" x14ac:dyDescent="0.25">
      <c r="A2590" t="s">
        <v>3596</v>
      </c>
      <c r="B2590">
        <v>1</v>
      </c>
      <c r="C2590">
        <v>1</v>
      </c>
      <c r="D2590" s="1">
        <v>51.98</v>
      </c>
      <c r="E2590" s="1">
        <v>51.98</v>
      </c>
      <c r="F2590" s="1">
        <v>1</v>
      </c>
    </row>
    <row r="2591" spans="1:6" x14ac:dyDescent="0.25">
      <c r="A2591" t="s">
        <v>3600</v>
      </c>
      <c r="B2591">
        <v>1</v>
      </c>
      <c r="C2591">
        <v>1</v>
      </c>
      <c r="D2591" s="1">
        <v>51.98</v>
      </c>
      <c r="E2591" s="1">
        <v>51.98</v>
      </c>
      <c r="F2591" s="1">
        <v>1</v>
      </c>
    </row>
    <row r="2592" spans="1:6" x14ac:dyDescent="0.25">
      <c r="A2592" t="s">
        <v>3300</v>
      </c>
      <c r="B2592">
        <v>1</v>
      </c>
      <c r="C2592">
        <v>1</v>
      </c>
      <c r="D2592" s="1">
        <v>51.96</v>
      </c>
      <c r="E2592" s="1">
        <v>51.96</v>
      </c>
      <c r="F2592" s="1">
        <v>1</v>
      </c>
    </row>
    <row r="2593" spans="1:6" x14ac:dyDescent="0.25">
      <c r="A2593" t="s">
        <v>1640</v>
      </c>
      <c r="B2593">
        <v>7</v>
      </c>
      <c r="C2593">
        <v>3</v>
      </c>
      <c r="D2593" s="1">
        <v>51.94</v>
      </c>
      <c r="E2593" s="1">
        <v>7.42</v>
      </c>
      <c r="F2593" s="1">
        <v>2.3333333333333335</v>
      </c>
    </row>
    <row r="2594" spans="1:6" x14ac:dyDescent="0.25">
      <c r="A2594" t="s">
        <v>3224</v>
      </c>
      <c r="B2594">
        <v>1</v>
      </c>
      <c r="C2594">
        <v>1</v>
      </c>
      <c r="D2594" s="1">
        <v>51.91</v>
      </c>
      <c r="E2594" s="1">
        <v>51.91</v>
      </c>
      <c r="F2594" s="1">
        <v>1</v>
      </c>
    </row>
    <row r="2595" spans="1:6" x14ac:dyDescent="0.25">
      <c r="A2595" t="s">
        <v>3225</v>
      </c>
      <c r="B2595">
        <v>1</v>
      </c>
      <c r="C2595">
        <v>1</v>
      </c>
      <c r="D2595" s="1">
        <v>51.91</v>
      </c>
      <c r="E2595" s="1">
        <v>51.91</v>
      </c>
      <c r="F2595" s="1">
        <v>1</v>
      </c>
    </row>
    <row r="2596" spans="1:6" x14ac:dyDescent="0.25">
      <c r="A2596" t="s">
        <v>3487</v>
      </c>
      <c r="B2596">
        <v>1</v>
      </c>
      <c r="C2596">
        <v>1</v>
      </c>
      <c r="D2596" s="1">
        <v>51.9</v>
      </c>
      <c r="E2596" s="1">
        <v>51.9</v>
      </c>
      <c r="F2596" s="1">
        <v>1</v>
      </c>
    </row>
    <row r="2597" spans="1:6" x14ac:dyDescent="0.25">
      <c r="A2597" t="s">
        <v>3488</v>
      </c>
      <c r="B2597">
        <v>1</v>
      </c>
      <c r="C2597">
        <v>1</v>
      </c>
      <c r="D2597" s="1">
        <v>51.9</v>
      </c>
      <c r="E2597" s="1">
        <v>51.9</v>
      </c>
      <c r="F2597" s="1">
        <v>1</v>
      </c>
    </row>
    <row r="2598" spans="1:6" x14ac:dyDescent="0.25">
      <c r="A2598" t="s">
        <v>1397</v>
      </c>
      <c r="B2598">
        <v>10</v>
      </c>
      <c r="C2598">
        <v>3</v>
      </c>
      <c r="D2598" s="1">
        <v>51.88</v>
      </c>
      <c r="E2598" s="1">
        <v>5.1879999999999997</v>
      </c>
      <c r="F2598" s="1">
        <v>3.3333333333333335</v>
      </c>
    </row>
    <row r="2599" spans="1:6" x14ac:dyDescent="0.25">
      <c r="A2599" t="s">
        <v>1896</v>
      </c>
      <c r="B2599">
        <v>5</v>
      </c>
      <c r="C2599">
        <v>3</v>
      </c>
      <c r="D2599" s="1">
        <v>51.74</v>
      </c>
      <c r="E2599" s="1">
        <v>10.348000000000001</v>
      </c>
      <c r="F2599" s="1">
        <v>1.6666666666666667</v>
      </c>
    </row>
    <row r="2600" spans="1:6" x14ac:dyDescent="0.25">
      <c r="A2600" t="s">
        <v>1811</v>
      </c>
      <c r="B2600">
        <v>6</v>
      </c>
      <c r="C2600">
        <v>3</v>
      </c>
      <c r="D2600" s="1">
        <v>51.66</v>
      </c>
      <c r="E2600" s="1">
        <v>8.61</v>
      </c>
      <c r="F2600" s="1">
        <v>2</v>
      </c>
    </row>
    <row r="2601" spans="1:6" x14ac:dyDescent="0.25">
      <c r="A2601" t="s">
        <v>1848</v>
      </c>
      <c r="B2601">
        <v>6</v>
      </c>
      <c r="C2601">
        <v>2</v>
      </c>
      <c r="D2601" s="1">
        <v>51.66</v>
      </c>
      <c r="E2601" s="1">
        <v>8.61</v>
      </c>
      <c r="F2601" s="1">
        <v>3</v>
      </c>
    </row>
    <row r="2602" spans="1:6" x14ac:dyDescent="0.25">
      <c r="A2602" t="s">
        <v>650</v>
      </c>
      <c r="B2602">
        <v>30</v>
      </c>
      <c r="C2602">
        <v>7</v>
      </c>
      <c r="D2602" s="1">
        <v>51.63</v>
      </c>
      <c r="E2602" s="1">
        <v>1.7210000000000001</v>
      </c>
      <c r="F2602" s="1">
        <v>4.2857142857142856</v>
      </c>
    </row>
    <row r="2603" spans="1:6" x14ac:dyDescent="0.25">
      <c r="A2603" t="s">
        <v>3750</v>
      </c>
      <c r="B2603">
        <v>1</v>
      </c>
      <c r="C2603">
        <v>1</v>
      </c>
      <c r="D2603" s="1">
        <v>51.61</v>
      </c>
      <c r="E2603" s="1">
        <v>51.61</v>
      </c>
      <c r="F2603" s="1">
        <v>1</v>
      </c>
    </row>
    <row r="2604" spans="1:6" x14ac:dyDescent="0.25">
      <c r="A2604" t="s">
        <v>496</v>
      </c>
      <c r="B2604">
        <v>43</v>
      </c>
      <c r="C2604">
        <v>8</v>
      </c>
      <c r="D2604" s="1">
        <v>51.6</v>
      </c>
      <c r="E2604" s="1">
        <v>1.2</v>
      </c>
      <c r="F2604" s="1">
        <v>5.375</v>
      </c>
    </row>
    <row r="2605" spans="1:6" x14ac:dyDescent="0.25">
      <c r="A2605" t="s">
        <v>3331</v>
      </c>
      <c r="B2605">
        <v>1</v>
      </c>
      <c r="C2605">
        <v>1</v>
      </c>
      <c r="D2605" s="1">
        <v>51.5</v>
      </c>
      <c r="E2605" s="1">
        <v>51.5</v>
      </c>
      <c r="F2605" s="1">
        <v>1</v>
      </c>
    </row>
    <row r="2606" spans="1:6" x14ac:dyDescent="0.25">
      <c r="A2606" t="s">
        <v>3312</v>
      </c>
      <c r="B2606">
        <v>1</v>
      </c>
      <c r="C2606">
        <v>1</v>
      </c>
      <c r="D2606" s="1">
        <v>51.49</v>
      </c>
      <c r="E2606" s="1">
        <v>51.49</v>
      </c>
      <c r="F2606" s="1">
        <v>1</v>
      </c>
    </row>
    <row r="2607" spans="1:6" x14ac:dyDescent="0.25">
      <c r="A2607" t="s">
        <v>3787</v>
      </c>
      <c r="B2607">
        <v>1</v>
      </c>
      <c r="C2607">
        <v>1</v>
      </c>
      <c r="D2607" s="1">
        <v>51.41</v>
      </c>
      <c r="E2607" s="1">
        <v>51.41</v>
      </c>
      <c r="F2607" s="1">
        <v>1</v>
      </c>
    </row>
    <row r="2608" spans="1:6" x14ac:dyDescent="0.25">
      <c r="A2608" t="s">
        <v>114</v>
      </c>
      <c r="B2608">
        <v>209</v>
      </c>
      <c r="C2608">
        <v>5</v>
      </c>
      <c r="D2608" s="1">
        <v>51.38</v>
      </c>
      <c r="E2608" s="1">
        <v>0.24583732057416266</v>
      </c>
      <c r="F2608" s="1">
        <v>41.8</v>
      </c>
    </row>
    <row r="2609" spans="1:6" x14ac:dyDescent="0.25">
      <c r="A2609" t="s">
        <v>1873</v>
      </c>
      <c r="B2609">
        <v>5</v>
      </c>
      <c r="C2609">
        <v>3</v>
      </c>
      <c r="D2609" s="1">
        <v>51.35</v>
      </c>
      <c r="E2609" s="1">
        <v>10.27</v>
      </c>
      <c r="F2609" s="1">
        <v>1.6666666666666667</v>
      </c>
    </row>
    <row r="2610" spans="1:6" x14ac:dyDescent="0.25">
      <c r="A2610" t="s">
        <v>2992</v>
      </c>
      <c r="B2610">
        <v>2</v>
      </c>
      <c r="C2610">
        <v>1</v>
      </c>
      <c r="D2610" s="1">
        <v>51.16</v>
      </c>
      <c r="E2610" s="1">
        <v>25.58</v>
      </c>
      <c r="F2610" s="1">
        <v>2</v>
      </c>
    </row>
    <row r="2611" spans="1:6" x14ac:dyDescent="0.25">
      <c r="A2611" t="s">
        <v>2993</v>
      </c>
      <c r="B2611">
        <v>2</v>
      </c>
      <c r="C2611">
        <v>1</v>
      </c>
      <c r="D2611" s="1">
        <v>51.16</v>
      </c>
      <c r="E2611" s="1">
        <v>25.58</v>
      </c>
      <c r="F2611" s="1">
        <v>2</v>
      </c>
    </row>
    <row r="2612" spans="1:6" x14ac:dyDescent="0.25">
      <c r="A2612" t="s">
        <v>2996</v>
      </c>
      <c r="B2612">
        <v>2</v>
      </c>
      <c r="C2612">
        <v>1</v>
      </c>
      <c r="D2612" s="1">
        <v>51.16</v>
      </c>
      <c r="E2612" s="1">
        <v>25.58</v>
      </c>
      <c r="F2612" s="1">
        <v>2</v>
      </c>
    </row>
    <row r="2613" spans="1:6" x14ac:dyDescent="0.25">
      <c r="A2613" t="s">
        <v>1104</v>
      </c>
      <c r="B2613">
        <v>14</v>
      </c>
      <c r="C2613">
        <v>2</v>
      </c>
      <c r="D2613" s="1">
        <v>51.1</v>
      </c>
      <c r="E2613" s="1">
        <v>3.65</v>
      </c>
      <c r="F2613" s="1">
        <v>7</v>
      </c>
    </row>
    <row r="2614" spans="1:6" x14ac:dyDescent="0.25">
      <c r="A2614" t="s">
        <v>2962</v>
      </c>
      <c r="B2614">
        <v>2</v>
      </c>
      <c r="C2614">
        <v>1</v>
      </c>
      <c r="D2614" s="1">
        <v>51.06</v>
      </c>
      <c r="E2614" s="1">
        <v>25.53</v>
      </c>
      <c r="F2614" s="1">
        <v>2</v>
      </c>
    </row>
    <row r="2615" spans="1:6" x14ac:dyDescent="0.25">
      <c r="A2615" t="s">
        <v>1351</v>
      </c>
      <c r="B2615">
        <v>10</v>
      </c>
      <c r="C2615">
        <v>3</v>
      </c>
      <c r="D2615" s="1">
        <v>51.02</v>
      </c>
      <c r="E2615" s="1">
        <v>5.1020000000000003</v>
      </c>
      <c r="F2615" s="1">
        <v>3.3333333333333335</v>
      </c>
    </row>
    <row r="2616" spans="1:6" x14ac:dyDescent="0.25">
      <c r="A2616" t="s">
        <v>3502</v>
      </c>
      <c r="B2616">
        <v>1</v>
      </c>
      <c r="C2616">
        <v>1</v>
      </c>
      <c r="D2616" s="1">
        <v>51</v>
      </c>
      <c r="E2616" s="1">
        <v>51</v>
      </c>
      <c r="F2616" s="1">
        <v>1</v>
      </c>
    </row>
    <row r="2617" spans="1:6" x14ac:dyDescent="0.25">
      <c r="A2617" t="s">
        <v>3957</v>
      </c>
      <c r="B2617">
        <v>1</v>
      </c>
      <c r="C2617">
        <v>1</v>
      </c>
      <c r="D2617" s="1">
        <v>50.95</v>
      </c>
      <c r="E2617" s="1">
        <v>50.95</v>
      </c>
      <c r="F2617" s="1">
        <v>1</v>
      </c>
    </row>
    <row r="2618" spans="1:6" x14ac:dyDescent="0.25">
      <c r="A2618" t="s">
        <v>3652</v>
      </c>
      <c r="B2618">
        <v>1</v>
      </c>
      <c r="C2618">
        <v>1</v>
      </c>
      <c r="D2618" s="1">
        <v>50.93</v>
      </c>
      <c r="E2618" s="1">
        <v>50.93</v>
      </c>
      <c r="F2618" s="1">
        <v>1</v>
      </c>
    </row>
    <row r="2619" spans="1:6" x14ac:dyDescent="0.25">
      <c r="A2619" t="s">
        <v>663</v>
      </c>
      <c r="B2619">
        <v>29</v>
      </c>
      <c r="C2619">
        <v>8</v>
      </c>
      <c r="D2619" s="1">
        <v>50.88</v>
      </c>
      <c r="E2619" s="1">
        <v>1.7544827586206897</v>
      </c>
      <c r="F2619" s="1">
        <v>3.625</v>
      </c>
    </row>
    <row r="2620" spans="1:6" x14ac:dyDescent="0.25">
      <c r="A2620" t="s">
        <v>118</v>
      </c>
      <c r="B2620">
        <v>207</v>
      </c>
      <c r="C2620">
        <v>5</v>
      </c>
      <c r="D2620" s="1">
        <v>50.86</v>
      </c>
      <c r="E2620" s="1">
        <v>0.24570048309178744</v>
      </c>
      <c r="F2620" s="1">
        <v>41.4</v>
      </c>
    </row>
    <row r="2621" spans="1:6" x14ac:dyDescent="0.25">
      <c r="A2621" t="s">
        <v>3868</v>
      </c>
      <c r="B2621">
        <v>1</v>
      </c>
      <c r="C2621">
        <v>1</v>
      </c>
      <c r="D2621" s="1">
        <v>50.83</v>
      </c>
      <c r="E2621" s="1">
        <v>50.83</v>
      </c>
      <c r="F2621" s="1">
        <v>1</v>
      </c>
    </row>
    <row r="2622" spans="1:6" x14ac:dyDescent="0.25">
      <c r="A2622" t="s">
        <v>1248</v>
      </c>
      <c r="B2622">
        <v>12</v>
      </c>
      <c r="C2622">
        <v>1</v>
      </c>
      <c r="D2622" s="1">
        <v>50.64</v>
      </c>
      <c r="E2622" s="1">
        <v>4.22</v>
      </c>
      <c r="F2622" s="1">
        <v>12</v>
      </c>
    </row>
    <row r="2623" spans="1:6" x14ac:dyDescent="0.25">
      <c r="A2623" t="s">
        <v>1659</v>
      </c>
      <c r="B2623">
        <v>7</v>
      </c>
      <c r="C2623">
        <v>2</v>
      </c>
      <c r="D2623" s="1">
        <v>50.43</v>
      </c>
      <c r="E2623" s="1">
        <v>7.2042857142857146</v>
      </c>
      <c r="F2623" s="1">
        <v>3.5</v>
      </c>
    </row>
    <row r="2624" spans="1:6" x14ac:dyDescent="0.25">
      <c r="A2624" t="s">
        <v>1427</v>
      </c>
      <c r="B2624">
        <v>9</v>
      </c>
      <c r="C2624">
        <v>2</v>
      </c>
      <c r="D2624" s="1">
        <v>50.31</v>
      </c>
      <c r="E2624" s="1">
        <v>5.59</v>
      </c>
      <c r="F2624" s="1">
        <v>4.5</v>
      </c>
    </row>
    <row r="2625" spans="1:6" x14ac:dyDescent="0.25">
      <c r="A2625" t="s">
        <v>2153</v>
      </c>
      <c r="B2625">
        <v>4</v>
      </c>
      <c r="C2625">
        <v>3</v>
      </c>
      <c r="D2625" s="1">
        <v>50.28</v>
      </c>
      <c r="E2625" s="1">
        <v>12.57</v>
      </c>
      <c r="F2625" s="1">
        <v>1.3333333333333333</v>
      </c>
    </row>
    <row r="2626" spans="1:6" x14ac:dyDescent="0.25">
      <c r="A2626" t="s">
        <v>3499</v>
      </c>
      <c r="B2626">
        <v>1</v>
      </c>
      <c r="C2626">
        <v>1</v>
      </c>
      <c r="D2626" s="1">
        <v>50</v>
      </c>
      <c r="E2626" s="1">
        <v>50</v>
      </c>
      <c r="F2626" s="1">
        <v>1</v>
      </c>
    </row>
    <row r="2627" spans="1:6" x14ac:dyDescent="0.25">
      <c r="A2627" t="s">
        <v>3647</v>
      </c>
      <c r="B2627">
        <v>1</v>
      </c>
      <c r="C2627">
        <v>1</v>
      </c>
      <c r="D2627" s="1">
        <v>50</v>
      </c>
      <c r="E2627" s="1">
        <v>50</v>
      </c>
      <c r="F2627" s="1">
        <v>1</v>
      </c>
    </row>
    <row r="2628" spans="1:6" x14ac:dyDescent="0.25">
      <c r="A2628" t="s">
        <v>3959</v>
      </c>
      <c r="B2628">
        <v>1</v>
      </c>
      <c r="C2628">
        <v>1</v>
      </c>
      <c r="D2628" s="1">
        <v>50</v>
      </c>
      <c r="E2628" s="1">
        <v>50</v>
      </c>
      <c r="F2628" s="1">
        <v>1</v>
      </c>
    </row>
    <row r="2629" spans="1:6" x14ac:dyDescent="0.25">
      <c r="A2629" t="s">
        <v>602</v>
      </c>
      <c r="B2629">
        <v>34</v>
      </c>
      <c r="C2629">
        <v>4</v>
      </c>
      <c r="D2629" s="1">
        <v>49.96</v>
      </c>
      <c r="E2629" s="1">
        <v>1.4694117647058824</v>
      </c>
      <c r="F2629" s="1">
        <v>8.5</v>
      </c>
    </row>
    <row r="2630" spans="1:6" x14ac:dyDescent="0.25">
      <c r="A2630" t="s">
        <v>144</v>
      </c>
      <c r="B2630">
        <v>172</v>
      </c>
      <c r="C2630">
        <v>9</v>
      </c>
      <c r="D2630" s="1">
        <v>49.88</v>
      </c>
      <c r="E2630" s="1">
        <v>0.28999999999999998</v>
      </c>
      <c r="F2630" s="1">
        <v>19.111111111111111</v>
      </c>
    </row>
    <row r="2631" spans="1:6" x14ac:dyDescent="0.25">
      <c r="A2631" t="s">
        <v>3714</v>
      </c>
      <c r="B2631">
        <v>1</v>
      </c>
      <c r="C2631">
        <v>1</v>
      </c>
      <c r="D2631" s="1">
        <v>49.88</v>
      </c>
      <c r="E2631" s="1">
        <v>49.88</v>
      </c>
      <c r="F2631" s="1">
        <v>1</v>
      </c>
    </row>
    <row r="2632" spans="1:6" x14ac:dyDescent="0.25">
      <c r="A2632" t="s">
        <v>3715</v>
      </c>
      <c r="B2632">
        <v>1</v>
      </c>
      <c r="C2632">
        <v>1</v>
      </c>
      <c r="D2632" s="1">
        <v>49.88</v>
      </c>
      <c r="E2632" s="1">
        <v>49.88</v>
      </c>
      <c r="F2632" s="1">
        <v>1</v>
      </c>
    </row>
    <row r="2633" spans="1:6" x14ac:dyDescent="0.25">
      <c r="A2633" t="s">
        <v>3716</v>
      </c>
      <c r="B2633">
        <v>1</v>
      </c>
      <c r="C2633">
        <v>1</v>
      </c>
      <c r="D2633" s="1">
        <v>49.88</v>
      </c>
      <c r="E2633" s="1">
        <v>49.88</v>
      </c>
      <c r="F2633" s="1">
        <v>1</v>
      </c>
    </row>
    <row r="2634" spans="1:6" x14ac:dyDescent="0.25">
      <c r="A2634" t="s">
        <v>3718</v>
      </c>
      <c r="B2634">
        <v>1</v>
      </c>
      <c r="C2634">
        <v>1</v>
      </c>
      <c r="D2634" s="1">
        <v>49.88</v>
      </c>
      <c r="E2634" s="1">
        <v>49.88</v>
      </c>
      <c r="F2634" s="1">
        <v>1</v>
      </c>
    </row>
    <row r="2635" spans="1:6" x14ac:dyDescent="0.25">
      <c r="A2635" t="s">
        <v>3263</v>
      </c>
      <c r="B2635">
        <v>1</v>
      </c>
      <c r="C2635">
        <v>1</v>
      </c>
      <c r="D2635" s="1">
        <v>49.86</v>
      </c>
      <c r="E2635" s="1">
        <v>49.86</v>
      </c>
      <c r="F2635" s="1">
        <v>1</v>
      </c>
    </row>
    <row r="2636" spans="1:6" x14ac:dyDescent="0.25">
      <c r="A2636" t="s">
        <v>2655</v>
      </c>
      <c r="B2636">
        <v>2</v>
      </c>
      <c r="C2636">
        <v>2</v>
      </c>
      <c r="D2636" s="1">
        <v>49.78</v>
      </c>
      <c r="E2636" s="1">
        <v>24.89</v>
      </c>
      <c r="F2636" s="1">
        <v>1</v>
      </c>
    </row>
    <row r="2637" spans="1:6" x14ac:dyDescent="0.25">
      <c r="A2637" t="s">
        <v>3212</v>
      </c>
      <c r="B2637">
        <v>1</v>
      </c>
      <c r="C2637">
        <v>1</v>
      </c>
      <c r="D2637" s="1">
        <v>49.77</v>
      </c>
      <c r="E2637" s="1">
        <v>49.77</v>
      </c>
      <c r="F2637" s="1">
        <v>1</v>
      </c>
    </row>
    <row r="2638" spans="1:6" x14ac:dyDescent="0.25">
      <c r="A2638" t="s">
        <v>2880</v>
      </c>
      <c r="B2638">
        <v>2</v>
      </c>
      <c r="C2638">
        <v>1</v>
      </c>
      <c r="D2638" s="1">
        <v>49.72</v>
      </c>
      <c r="E2638" s="1">
        <v>24.86</v>
      </c>
      <c r="F2638" s="1">
        <v>2</v>
      </c>
    </row>
    <row r="2639" spans="1:6" x14ac:dyDescent="0.25">
      <c r="A2639" t="s">
        <v>1877</v>
      </c>
      <c r="B2639">
        <v>5</v>
      </c>
      <c r="C2639">
        <v>2</v>
      </c>
      <c r="D2639" s="1">
        <v>49.7</v>
      </c>
      <c r="E2639" s="1">
        <v>9.94</v>
      </c>
      <c r="F2639" s="1">
        <v>2.5</v>
      </c>
    </row>
    <row r="2640" spans="1:6" x14ac:dyDescent="0.25">
      <c r="A2640" t="s">
        <v>2670</v>
      </c>
      <c r="B2640">
        <v>2</v>
      </c>
      <c r="C2640">
        <v>1</v>
      </c>
      <c r="D2640" s="1">
        <v>49.7</v>
      </c>
      <c r="E2640" s="1">
        <v>24.85</v>
      </c>
      <c r="F2640" s="1">
        <v>2</v>
      </c>
    </row>
    <row r="2641" spans="1:6" x14ac:dyDescent="0.25">
      <c r="A2641" t="s">
        <v>3726</v>
      </c>
      <c r="B2641">
        <v>1</v>
      </c>
      <c r="C2641">
        <v>1</v>
      </c>
      <c r="D2641" s="1">
        <v>49.68</v>
      </c>
      <c r="E2641" s="1">
        <v>49.68</v>
      </c>
      <c r="F2641" s="1">
        <v>1</v>
      </c>
    </row>
    <row r="2642" spans="1:6" x14ac:dyDescent="0.25">
      <c r="A2642" t="s">
        <v>2012</v>
      </c>
      <c r="B2642">
        <v>5</v>
      </c>
      <c r="C2642">
        <v>3</v>
      </c>
      <c r="D2642" s="1">
        <v>49.64</v>
      </c>
      <c r="E2642" s="1">
        <v>9.9280000000000008</v>
      </c>
      <c r="F2642" s="1">
        <v>1.6666666666666667</v>
      </c>
    </row>
    <row r="2643" spans="1:6" x14ac:dyDescent="0.25">
      <c r="A2643" t="s">
        <v>3002</v>
      </c>
      <c r="B2643">
        <v>2</v>
      </c>
      <c r="C2643">
        <v>2</v>
      </c>
      <c r="D2643" s="1">
        <v>49.62</v>
      </c>
      <c r="E2643" s="1">
        <v>24.81</v>
      </c>
      <c r="F2643" s="1">
        <v>1</v>
      </c>
    </row>
    <row r="2644" spans="1:6" x14ac:dyDescent="0.25">
      <c r="A2644" t="s">
        <v>1349</v>
      </c>
      <c r="B2644">
        <v>10</v>
      </c>
      <c r="C2644">
        <v>4</v>
      </c>
      <c r="D2644" s="1">
        <v>49.54</v>
      </c>
      <c r="E2644" s="1">
        <v>4.9539999999999997</v>
      </c>
      <c r="F2644" s="1">
        <v>2.5</v>
      </c>
    </row>
    <row r="2645" spans="1:6" x14ac:dyDescent="0.25">
      <c r="A2645" t="s">
        <v>1350</v>
      </c>
      <c r="B2645">
        <v>10</v>
      </c>
      <c r="C2645">
        <v>3</v>
      </c>
      <c r="D2645" s="1">
        <v>49.54</v>
      </c>
      <c r="E2645" s="1">
        <v>4.9539999999999997</v>
      </c>
      <c r="F2645" s="1">
        <v>3.3333333333333335</v>
      </c>
    </row>
    <row r="2646" spans="1:6" x14ac:dyDescent="0.25">
      <c r="A2646" t="s">
        <v>3841</v>
      </c>
      <c r="B2646">
        <v>1</v>
      </c>
      <c r="C2646">
        <v>1</v>
      </c>
      <c r="D2646" s="1">
        <v>49.52</v>
      </c>
      <c r="E2646" s="1">
        <v>49.52</v>
      </c>
      <c r="F2646" s="1">
        <v>1</v>
      </c>
    </row>
    <row r="2647" spans="1:6" x14ac:dyDescent="0.25">
      <c r="A2647" t="s">
        <v>2548</v>
      </c>
      <c r="B2647">
        <v>3</v>
      </c>
      <c r="C2647">
        <v>3</v>
      </c>
      <c r="D2647" s="1">
        <v>49.5</v>
      </c>
      <c r="E2647" s="1">
        <v>16.5</v>
      </c>
      <c r="F2647" s="1">
        <v>1</v>
      </c>
    </row>
    <row r="2648" spans="1:6" x14ac:dyDescent="0.25">
      <c r="A2648" t="s">
        <v>3068</v>
      </c>
      <c r="B2648">
        <v>1</v>
      </c>
      <c r="C2648">
        <v>1</v>
      </c>
      <c r="D2648" s="1">
        <v>49.49</v>
      </c>
      <c r="E2648" s="1">
        <v>49.49</v>
      </c>
      <c r="F2648" s="1">
        <v>1</v>
      </c>
    </row>
    <row r="2649" spans="1:6" x14ac:dyDescent="0.25">
      <c r="A2649" t="s">
        <v>3227</v>
      </c>
      <c r="B2649">
        <v>1</v>
      </c>
      <c r="C2649">
        <v>1</v>
      </c>
      <c r="D2649" s="1">
        <v>49.48</v>
      </c>
      <c r="E2649" s="1">
        <v>49.48</v>
      </c>
      <c r="F2649" s="1">
        <v>1</v>
      </c>
    </row>
    <row r="2650" spans="1:6" x14ac:dyDescent="0.25">
      <c r="A2650" t="s">
        <v>2656</v>
      </c>
      <c r="B2650">
        <v>2</v>
      </c>
      <c r="C2650">
        <v>2</v>
      </c>
      <c r="D2650" s="1">
        <v>49.44</v>
      </c>
      <c r="E2650" s="1">
        <v>24.72</v>
      </c>
      <c r="F2650" s="1">
        <v>1</v>
      </c>
    </row>
    <row r="2651" spans="1:6" x14ac:dyDescent="0.25">
      <c r="A2651" t="s">
        <v>1141</v>
      </c>
      <c r="B2651">
        <v>13</v>
      </c>
      <c r="C2651">
        <v>4</v>
      </c>
      <c r="D2651" s="1">
        <v>49.4</v>
      </c>
      <c r="E2651" s="1">
        <v>3.8</v>
      </c>
      <c r="F2651" s="1">
        <v>3.25</v>
      </c>
    </row>
    <row r="2652" spans="1:6" x14ac:dyDescent="0.25">
      <c r="A2652" t="s">
        <v>3322</v>
      </c>
      <c r="B2652">
        <v>1</v>
      </c>
      <c r="C2652">
        <v>1</v>
      </c>
      <c r="D2652" s="1">
        <v>49.4</v>
      </c>
      <c r="E2652" s="1">
        <v>49.4</v>
      </c>
      <c r="F2652" s="1">
        <v>1</v>
      </c>
    </row>
    <row r="2653" spans="1:6" x14ac:dyDescent="0.25">
      <c r="A2653" t="s">
        <v>124</v>
      </c>
      <c r="B2653">
        <v>197</v>
      </c>
      <c r="C2653">
        <v>4</v>
      </c>
      <c r="D2653" s="1">
        <v>49.22</v>
      </c>
      <c r="E2653" s="1">
        <v>0.24984771573604062</v>
      </c>
      <c r="F2653" s="1">
        <v>49.25</v>
      </c>
    </row>
    <row r="2654" spans="1:6" x14ac:dyDescent="0.25">
      <c r="A2654" t="s">
        <v>329</v>
      </c>
      <c r="B2654">
        <v>68</v>
      </c>
      <c r="C2654">
        <v>2</v>
      </c>
      <c r="D2654" s="1">
        <v>49.16</v>
      </c>
      <c r="E2654" s="1">
        <v>0.7229411764705882</v>
      </c>
      <c r="F2654" s="1">
        <v>34</v>
      </c>
    </row>
    <row r="2655" spans="1:6" x14ac:dyDescent="0.25">
      <c r="A2655" t="s">
        <v>2663</v>
      </c>
      <c r="B2655">
        <v>2</v>
      </c>
      <c r="C2655">
        <v>2</v>
      </c>
      <c r="D2655" s="1">
        <v>49.08</v>
      </c>
      <c r="E2655" s="1">
        <v>24.54</v>
      </c>
      <c r="F2655" s="1">
        <v>1</v>
      </c>
    </row>
    <row r="2656" spans="1:6" x14ac:dyDescent="0.25">
      <c r="A2656" t="s">
        <v>3242</v>
      </c>
      <c r="B2656">
        <v>1</v>
      </c>
      <c r="C2656">
        <v>1</v>
      </c>
      <c r="D2656" s="1">
        <v>49.03</v>
      </c>
      <c r="E2656" s="1">
        <v>49.03</v>
      </c>
      <c r="F2656" s="1">
        <v>1</v>
      </c>
    </row>
    <row r="2657" spans="1:6" x14ac:dyDescent="0.25">
      <c r="A2657" t="s">
        <v>3320</v>
      </c>
      <c r="B2657">
        <v>1</v>
      </c>
      <c r="C2657">
        <v>1</v>
      </c>
      <c r="D2657" s="1">
        <v>49</v>
      </c>
      <c r="E2657" s="1">
        <v>49</v>
      </c>
      <c r="F2657" s="1">
        <v>1</v>
      </c>
    </row>
    <row r="2658" spans="1:6" x14ac:dyDescent="0.25">
      <c r="A2658" t="s">
        <v>3199</v>
      </c>
      <c r="B2658">
        <v>1</v>
      </c>
      <c r="C2658">
        <v>1</v>
      </c>
      <c r="D2658" s="1">
        <v>48.99</v>
      </c>
      <c r="E2658" s="1">
        <v>48.99</v>
      </c>
      <c r="F2658" s="1">
        <v>1</v>
      </c>
    </row>
    <row r="2659" spans="1:6" x14ac:dyDescent="0.25">
      <c r="A2659" t="s">
        <v>2447</v>
      </c>
      <c r="B2659">
        <v>3</v>
      </c>
      <c r="C2659">
        <v>2</v>
      </c>
      <c r="D2659" s="1">
        <v>48.96</v>
      </c>
      <c r="E2659" s="1">
        <v>16.32</v>
      </c>
      <c r="F2659" s="1">
        <v>1.5</v>
      </c>
    </row>
    <row r="2660" spans="1:6" x14ac:dyDescent="0.25">
      <c r="A2660" t="s">
        <v>3568</v>
      </c>
      <c r="B2660">
        <v>1</v>
      </c>
      <c r="C2660">
        <v>1</v>
      </c>
      <c r="D2660" s="1">
        <v>48.92</v>
      </c>
      <c r="E2660" s="1">
        <v>48.92</v>
      </c>
      <c r="F2660" s="1">
        <v>1</v>
      </c>
    </row>
    <row r="2661" spans="1:6" x14ac:dyDescent="0.25">
      <c r="A2661" t="s">
        <v>3029</v>
      </c>
      <c r="B2661">
        <v>2</v>
      </c>
      <c r="C2661">
        <v>2</v>
      </c>
      <c r="D2661" s="1">
        <v>48.84</v>
      </c>
      <c r="E2661" s="1">
        <v>24.42</v>
      </c>
      <c r="F2661" s="1">
        <v>1</v>
      </c>
    </row>
    <row r="2662" spans="1:6" x14ac:dyDescent="0.25">
      <c r="A2662" t="s">
        <v>2257</v>
      </c>
      <c r="B2662">
        <v>4</v>
      </c>
      <c r="C2662">
        <v>2</v>
      </c>
      <c r="D2662" s="1">
        <v>48.8</v>
      </c>
      <c r="E2662" s="1">
        <v>12.2</v>
      </c>
      <c r="F2662" s="1">
        <v>2</v>
      </c>
    </row>
    <row r="2663" spans="1:6" x14ac:dyDescent="0.25">
      <c r="A2663" t="s">
        <v>3478</v>
      </c>
      <c r="B2663">
        <v>1</v>
      </c>
      <c r="C2663">
        <v>1</v>
      </c>
      <c r="D2663" s="1">
        <v>48.8</v>
      </c>
      <c r="E2663" s="1">
        <v>48.8</v>
      </c>
      <c r="F2663" s="1">
        <v>1</v>
      </c>
    </row>
    <row r="2664" spans="1:6" x14ac:dyDescent="0.25">
      <c r="A2664" t="s">
        <v>1481</v>
      </c>
      <c r="B2664">
        <v>9</v>
      </c>
      <c r="C2664">
        <v>2</v>
      </c>
      <c r="D2664" s="1">
        <v>48.7</v>
      </c>
      <c r="E2664" s="1">
        <v>5.4111111111111114</v>
      </c>
      <c r="F2664" s="1">
        <v>4.5</v>
      </c>
    </row>
    <row r="2665" spans="1:6" x14ac:dyDescent="0.25">
      <c r="A2665" t="s">
        <v>906</v>
      </c>
      <c r="B2665">
        <v>19</v>
      </c>
      <c r="C2665">
        <v>2</v>
      </c>
      <c r="D2665" s="1">
        <v>48.64</v>
      </c>
      <c r="E2665" s="1">
        <v>2.56</v>
      </c>
      <c r="F2665" s="1">
        <v>9.5</v>
      </c>
    </row>
    <row r="2666" spans="1:6" x14ac:dyDescent="0.25">
      <c r="A2666" t="s">
        <v>3597</v>
      </c>
      <c r="B2666">
        <v>1</v>
      </c>
      <c r="C2666">
        <v>1</v>
      </c>
      <c r="D2666" s="1">
        <v>48.53</v>
      </c>
      <c r="E2666" s="1">
        <v>48.53</v>
      </c>
      <c r="F2666" s="1">
        <v>1</v>
      </c>
    </row>
    <row r="2667" spans="1:6" x14ac:dyDescent="0.25">
      <c r="A2667" t="s">
        <v>1348</v>
      </c>
      <c r="B2667">
        <v>10</v>
      </c>
      <c r="C2667">
        <v>1</v>
      </c>
      <c r="D2667" s="1">
        <v>48.5</v>
      </c>
      <c r="E2667" s="1">
        <v>4.8499999999999996</v>
      </c>
      <c r="F2667" s="1">
        <v>10</v>
      </c>
    </row>
    <row r="2668" spans="1:6" x14ac:dyDescent="0.25">
      <c r="A2668" t="s">
        <v>2301</v>
      </c>
      <c r="B2668">
        <v>3</v>
      </c>
      <c r="C2668">
        <v>3</v>
      </c>
      <c r="D2668" s="1">
        <v>48.49</v>
      </c>
      <c r="E2668" s="1">
        <v>16.163333333333334</v>
      </c>
      <c r="F2668" s="1">
        <v>1</v>
      </c>
    </row>
    <row r="2669" spans="1:6" x14ac:dyDescent="0.25">
      <c r="A2669" t="s">
        <v>2302</v>
      </c>
      <c r="B2669">
        <v>3</v>
      </c>
      <c r="C2669">
        <v>3</v>
      </c>
      <c r="D2669" s="1">
        <v>48.49</v>
      </c>
      <c r="E2669" s="1">
        <v>16.163333333333334</v>
      </c>
      <c r="F2669" s="1">
        <v>1</v>
      </c>
    </row>
    <row r="2670" spans="1:6" x14ac:dyDescent="0.25">
      <c r="A2670" t="s">
        <v>2303</v>
      </c>
      <c r="B2670">
        <v>3</v>
      </c>
      <c r="C2670">
        <v>3</v>
      </c>
      <c r="D2670" s="1">
        <v>48.49</v>
      </c>
      <c r="E2670" s="1">
        <v>16.163333333333334</v>
      </c>
      <c r="F2670" s="1">
        <v>1</v>
      </c>
    </row>
    <row r="2671" spans="1:6" x14ac:dyDescent="0.25">
      <c r="A2671" t="s">
        <v>1862</v>
      </c>
      <c r="B2671">
        <v>5</v>
      </c>
      <c r="C2671">
        <v>1</v>
      </c>
      <c r="D2671" s="1">
        <v>48.4</v>
      </c>
      <c r="E2671" s="1">
        <v>9.68</v>
      </c>
      <c r="F2671" s="1">
        <v>5</v>
      </c>
    </row>
    <row r="2672" spans="1:6" x14ac:dyDescent="0.25">
      <c r="A2672" t="s">
        <v>3329</v>
      </c>
      <c r="B2672">
        <v>1</v>
      </c>
      <c r="C2672">
        <v>1</v>
      </c>
      <c r="D2672" s="1">
        <v>48.35</v>
      </c>
      <c r="E2672" s="1">
        <v>48.35</v>
      </c>
      <c r="F2672" s="1">
        <v>1</v>
      </c>
    </row>
    <row r="2673" spans="1:6" x14ac:dyDescent="0.25">
      <c r="A2673" t="s">
        <v>3330</v>
      </c>
      <c r="B2673">
        <v>1</v>
      </c>
      <c r="C2673">
        <v>1</v>
      </c>
      <c r="D2673" s="1">
        <v>48.35</v>
      </c>
      <c r="E2673" s="1">
        <v>48.35</v>
      </c>
      <c r="F2673" s="1">
        <v>1</v>
      </c>
    </row>
    <row r="2674" spans="1:6" x14ac:dyDescent="0.25">
      <c r="A2674" t="s">
        <v>1588</v>
      </c>
      <c r="B2674">
        <v>7</v>
      </c>
      <c r="C2674">
        <v>4</v>
      </c>
      <c r="D2674" s="1">
        <v>48.32</v>
      </c>
      <c r="E2674" s="1">
        <v>6.902857142857143</v>
      </c>
      <c r="F2674" s="1">
        <v>1.75</v>
      </c>
    </row>
    <row r="2675" spans="1:6" x14ac:dyDescent="0.25">
      <c r="A2675" t="s">
        <v>2016</v>
      </c>
      <c r="B2675">
        <v>5</v>
      </c>
      <c r="C2675">
        <v>5</v>
      </c>
      <c r="D2675" s="1">
        <v>48.25</v>
      </c>
      <c r="E2675" s="1">
        <v>9.65</v>
      </c>
      <c r="F2675" s="1">
        <v>1</v>
      </c>
    </row>
    <row r="2676" spans="1:6" x14ac:dyDescent="0.25">
      <c r="A2676" t="s">
        <v>2065</v>
      </c>
      <c r="B2676">
        <v>4</v>
      </c>
      <c r="C2676">
        <v>2</v>
      </c>
      <c r="D2676" s="1">
        <v>48.24</v>
      </c>
      <c r="E2676" s="1">
        <v>12.06</v>
      </c>
      <c r="F2676" s="1">
        <v>2</v>
      </c>
    </row>
    <row r="2677" spans="1:6" x14ac:dyDescent="0.25">
      <c r="A2677" t="s">
        <v>1018</v>
      </c>
      <c r="B2677">
        <v>16</v>
      </c>
      <c r="C2677">
        <v>7</v>
      </c>
      <c r="D2677" s="1">
        <v>48.22</v>
      </c>
      <c r="E2677" s="1">
        <v>3.0137499999999999</v>
      </c>
      <c r="F2677" s="1">
        <v>2.2857142857142856</v>
      </c>
    </row>
    <row r="2678" spans="1:6" x14ac:dyDescent="0.25">
      <c r="A2678" t="s">
        <v>966</v>
      </c>
      <c r="B2678">
        <v>17</v>
      </c>
      <c r="C2678">
        <v>5</v>
      </c>
      <c r="D2678" s="1">
        <v>48.09</v>
      </c>
      <c r="E2678" s="1">
        <v>2.828823529411765</v>
      </c>
      <c r="F2678" s="1">
        <v>3.4</v>
      </c>
    </row>
    <row r="2679" spans="1:6" x14ac:dyDescent="0.25">
      <c r="A2679" t="s">
        <v>828</v>
      </c>
      <c r="B2679">
        <v>21</v>
      </c>
      <c r="C2679">
        <v>4</v>
      </c>
      <c r="D2679" s="1">
        <v>48.06</v>
      </c>
      <c r="E2679" s="1">
        <v>2.2885714285714287</v>
      </c>
      <c r="F2679" s="1">
        <v>5.25</v>
      </c>
    </row>
    <row r="2680" spans="1:6" x14ac:dyDescent="0.25">
      <c r="A2680" t="s">
        <v>2169</v>
      </c>
      <c r="B2680">
        <v>4</v>
      </c>
      <c r="C2680">
        <v>1</v>
      </c>
      <c r="D2680" s="1">
        <v>48.04</v>
      </c>
      <c r="E2680" s="1">
        <v>12.01</v>
      </c>
      <c r="F2680" s="1">
        <v>4</v>
      </c>
    </row>
    <row r="2681" spans="1:6" x14ac:dyDescent="0.25">
      <c r="A2681" t="s">
        <v>3516</v>
      </c>
      <c r="B2681">
        <v>1</v>
      </c>
      <c r="C2681">
        <v>1</v>
      </c>
      <c r="D2681" s="1">
        <v>47.98</v>
      </c>
      <c r="E2681" s="1">
        <v>47.98</v>
      </c>
      <c r="F2681" s="1">
        <v>1</v>
      </c>
    </row>
    <row r="2682" spans="1:6" x14ac:dyDescent="0.25">
      <c r="A2682" t="s">
        <v>3519</v>
      </c>
      <c r="B2682">
        <v>1</v>
      </c>
      <c r="C2682">
        <v>1</v>
      </c>
      <c r="D2682" s="1">
        <v>47.98</v>
      </c>
      <c r="E2682" s="1">
        <v>47.98</v>
      </c>
      <c r="F2682" s="1">
        <v>1</v>
      </c>
    </row>
    <row r="2683" spans="1:6" x14ac:dyDescent="0.25">
      <c r="A2683" t="s">
        <v>3501</v>
      </c>
      <c r="B2683">
        <v>1</v>
      </c>
      <c r="C2683">
        <v>1</v>
      </c>
      <c r="D2683" s="1">
        <v>47.8</v>
      </c>
      <c r="E2683" s="1">
        <v>47.8</v>
      </c>
      <c r="F2683" s="1">
        <v>1</v>
      </c>
    </row>
    <row r="2684" spans="1:6" x14ac:dyDescent="0.25">
      <c r="A2684" t="s">
        <v>695</v>
      </c>
      <c r="B2684">
        <v>27</v>
      </c>
      <c r="C2684">
        <v>4</v>
      </c>
      <c r="D2684" s="1">
        <v>47.79</v>
      </c>
      <c r="E2684" s="1">
        <v>1.77</v>
      </c>
      <c r="F2684" s="1">
        <v>6.75</v>
      </c>
    </row>
    <row r="2685" spans="1:6" x14ac:dyDescent="0.25">
      <c r="A2685" t="s">
        <v>3724</v>
      </c>
      <c r="B2685">
        <v>1</v>
      </c>
      <c r="C2685">
        <v>1</v>
      </c>
      <c r="D2685" s="1">
        <v>47.72</v>
      </c>
      <c r="E2685" s="1">
        <v>47.72</v>
      </c>
      <c r="F2685" s="1">
        <v>1</v>
      </c>
    </row>
    <row r="2686" spans="1:6" x14ac:dyDescent="0.25">
      <c r="A2686" t="s">
        <v>3725</v>
      </c>
      <c r="B2686">
        <v>1</v>
      </c>
      <c r="C2686">
        <v>1</v>
      </c>
      <c r="D2686" s="1">
        <v>47.72</v>
      </c>
      <c r="E2686" s="1">
        <v>47.72</v>
      </c>
      <c r="F2686" s="1">
        <v>1</v>
      </c>
    </row>
    <row r="2687" spans="1:6" x14ac:dyDescent="0.25">
      <c r="A2687" t="s">
        <v>3730</v>
      </c>
      <c r="B2687">
        <v>1</v>
      </c>
      <c r="C2687">
        <v>1</v>
      </c>
      <c r="D2687" s="1">
        <v>47.72</v>
      </c>
      <c r="E2687" s="1">
        <v>47.72</v>
      </c>
      <c r="F2687" s="1">
        <v>1</v>
      </c>
    </row>
    <row r="2688" spans="1:6" x14ac:dyDescent="0.25">
      <c r="A2688" t="s">
        <v>3733</v>
      </c>
      <c r="B2688">
        <v>1</v>
      </c>
      <c r="C2688">
        <v>1</v>
      </c>
      <c r="D2688" s="1">
        <v>47.72</v>
      </c>
      <c r="E2688" s="1">
        <v>47.72</v>
      </c>
      <c r="F2688" s="1">
        <v>1</v>
      </c>
    </row>
    <row r="2689" spans="1:6" x14ac:dyDescent="0.25">
      <c r="A2689" t="s">
        <v>3735</v>
      </c>
      <c r="B2689">
        <v>1</v>
      </c>
      <c r="C2689">
        <v>1</v>
      </c>
      <c r="D2689" s="1">
        <v>47.72</v>
      </c>
      <c r="E2689" s="1">
        <v>47.72</v>
      </c>
      <c r="F2689" s="1">
        <v>1</v>
      </c>
    </row>
    <row r="2690" spans="1:6" x14ac:dyDescent="0.25">
      <c r="A2690" t="s">
        <v>2972</v>
      </c>
      <c r="B2690">
        <v>2</v>
      </c>
      <c r="C2690">
        <v>2</v>
      </c>
      <c r="D2690" s="1">
        <v>47.7</v>
      </c>
      <c r="E2690" s="1">
        <v>23.85</v>
      </c>
      <c r="F2690" s="1">
        <v>1</v>
      </c>
    </row>
    <row r="2691" spans="1:6" x14ac:dyDescent="0.25">
      <c r="A2691" t="s">
        <v>1112</v>
      </c>
      <c r="B2691">
        <v>14</v>
      </c>
      <c r="C2691">
        <v>2</v>
      </c>
      <c r="D2691" s="1">
        <v>47.64</v>
      </c>
      <c r="E2691" s="1">
        <v>3.4028571428571426</v>
      </c>
      <c r="F2691" s="1">
        <v>7</v>
      </c>
    </row>
    <row r="2692" spans="1:6" x14ac:dyDescent="0.25">
      <c r="A2692" t="s">
        <v>1995</v>
      </c>
      <c r="B2692">
        <v>5</v>
      </c>
      <c r="C2692">
        <v>4</v>
      </c>
      <c r="D2692" s="1">
        <v>47.6</v>
      </c>
      <c r="E2692" s="1">
        <v>9.52</v>
      </c>
      <c r="F2692" s="1">
        <v>1.25</v>
      </c>
    </row>
    <row r="2693" spans="1:6" x14ac:dyDescent="0.25">
      <c r="A2693" t="s">
        <v>2951</v>
      </c>
      <c r="B2693">
        <v>2</v>
      </c>
      <c r="C2693">
        <v>1</v>
      </c>
      <c r="D2693" s="1">
        <v>47.48</v>
      </c>
      <c r="E2693" s="1">
        <v>23.74</v>
      </c>
      <c r="F2693" s="1">
        <v>2</v>
      </c>
    </row>
    <row r="2694" spans="1:6" x14ac:dyDescent="0.25">
      <c r="A2694" t="s">
        <v>2299</v>
      </c>
      <c r="B2694">
        <v>3</v>
      </c>
      <c r="C2694">
        <v>2</v>
      </c>
      <c r="D2694" s="1">
        <v>47.46</v>
      </c>
      <c r="E2694" s="1">
        <v>15.82</v>
      </c>
      <c r="F2694" s="1">
        <v>1.5</v>
      </c>
    </row>
    <row r="2695" spans="1:6" x14ac:dyDescent="0.25">
      <c r="A2695" t="s">
        <v>2580</v>
      </c>
      <c r="B2695">
        <v>2</v>
      </c>
      <c r="C2695">
        <v>2</v>
      </c>
      <c r="D2695" s="1">
        <v>47.36</v>
      </c>
      <c r="E2695" s="1">
        <v>23.68</v>
      </c>
      <c r="F2695" s="1">
        <v>1</v>
      </c>
    </row>
    <row r="2696" spans="1:6" x14ac:dyDescent="0.25">
      <c r="A2696" t="s">
        <v>3009</v>
      </c>
      <c r="B2696">
        <v>2</v>
      </c>
      <c r="C2696">
        <v>2</v>
      </c>
      <c r="D2696" s="1">
        <v>47.2</v>
      </c>
      <c r="E2696" s="1">
        <v>23.6</v>
      </c>
      <c r="F2696" s="1">
        <v>1</v>
      </c>
    </row>
    <row r="2697" spans="1:6" x14ac:dyDescent="0.25">
      <c r="A2697" t="s">
        <v>3010</v>
      </c>
      <c r="B2697">
        <v>2</v>
      </c>
      <c r="C2697">
        <v>1</v>
      </c>
      <c r="D2697" s="1">
        <v>47.2</v>
      </c>
      <c r="E2697" s="1">
        <v>23.6</v>
      </c>
      <c r="F2697" s="1">
        <v>2</v>
      </c>
    </row>
    <row r="2698" spans="1:6" x14ac:dyDescent="0.25">
      <c r="A2698" t="s">
        <v>3217</v>
      </c>
      <c r="B2698">
        <v>1</v>
      </c>
      <c r="C2698">
        <v>1</v>
      </c>
      <c r="D2698" s="1">
        <v>47.12</v>
      </c>
      <c r="E2698" s="1">
        <v>47.12</v>
      </c>
      <c r="F2698" s="1">
        <v>1</v>
      </c>
    </row>
    <row r="2699" spans="1:6" x14ac:dyDescent="0.25">
      <c r="A2699" t="s">
        <v>2639</v>
      </c>
      <c r="B2699">
        <v>2</v>
      </c>
      <c r="C2699">
        <v>2</v>
      </c>
      <c r="D2699" s="1">
        <v>47.1</v>
      </c>
      <c r="E2699" s="1">
        <v>23.55</v>
      </c>
      <c r="F2699" s="1">
        <v>1</v>
      </c>
    </row>
    <row r="2700" spans="1:6" x14ac:dyDescent="0.25">
      <c r="A2700" t="s">
        <v>3236</v>
      </c>
      <c r="B2700">
        <v>1</v>
      </c>
      <c r="C2700">
        <v>1</v>
      </c>
      <c r="D2700" s="1">
        <v>46.95</v>
      </c>
      <c r="E2700" s="1">
        <v>46.95</v>
      </c>
      <c r="F2700" s="1">
        <v>1</v>
      </c>
    </row>
    <row r="2701" spans="1:6" x14ac:dyDescent="0.25">
      <c r="A2701" t="s">
        <v>1730</v>
      </c>
      <c r="B2701">
        <v>6</v>
      </c>
      <c r="C2701">
        <v>1</v>
      </c>
      <c r="D2701" s="1">
        <v>46.92</v>
      </c>
      <c r="E2701" s="1">
        <v>7.82</v>
      </c>
      <c r="F2701" s="1">
        <v>6</v>
      </c>
    </row>
    <row r="2702" spans="1:6" x14ac:dyDescent="0.25">
      <c r="A2702" t="s">
        <v>1049</v>
      </c>
      <c r="B2702">
        <v>15</v>
      </c>
      <c r="C2702">
        <v>3</v>
      </c>
      <c r="D2702" s="1">
        <v>46.91</v>
      </c>
      <c r="E2702" s="1">
        <v>3.1273333333333335</v>
      </c>
      <c r="F2702" s="1">
        <v>5</v>
      </c>
    </row>
    <row r="2703" spans="1:6" x14ac:dyDescent="0.25">
      <c r="A2703" t="s">
        <v>1660</v>
      </c>
      <c r="B2703">
        <v>7</v>
      </c>
      <c r="C2703">
        <v>3</v>
      </c>
      <c r="D2703" s="1">
        <v>46.83</v>
      </c>
      <c r="E2703" s="1">
        <v>6.69</v>
      </c>
      <c r="F2703" s="1">
        <v>2.3333333333333335</v>
      </c>
    </row>
    <row r="2704" spans="1:6" x14ac:dyDescent="0.25">
      <c r="A2704" t="s">
        <v>3335</v>
      </c>
      <c r="B2704">
        <v>1</v>
      </c>
      <c r="C2704">
        <v>1</v>
      </c>
      <c r="D2704" s="1">
        <v>46.75</v>
      </c>
      <c r="E2704" s="1">
        <v>46.75</v>
      </c>
      <c r="F2704" s="1">
        <v>1</v>
      </c>
    </row>
    <row r="2705" spans="1:6" x14ac:dyDescent="0.25">
      <c r="A2705" t="s">
        <v>3191</v>
      </c>
      <c r="B2705">
        <v>1</v>
      </c>
      <c r="C2705">
        <v>1</v>
      </c>
      <c r="D2705" s="1">
        <v>46.66</v>
      </c>
      <c r="E2705" s="1">
        <v>46.66</v>
      </c>
      <c r="F2705" s="1">
        <v>1</v>
      </c>
    </row>
    <row r="2706" spans="1:6" x14ac:dyDescent="0.25">
      <c r="A2706" t="s">
        <v>2436</v>
      </c>
      <c r="B2706">
        <v>3</v>
      </c>
      <c r="C2706">
        <v>2</v>
      </c>
      <c r="D2706" s="1">
        <v>46.41</v>
      </c>
      <c r="E2706" s="1">
        <v>15.47</v>
      </c>
      <c r="F2706" s="1">
        <v>1.5</v>
      </c>
    </row>
    <row r="2707" spans="1:6" x14ac:dyDescent="0.25">
      <c r="A2707" t="s">
        <v>2476</v>
      </c>
      <c r="B2707">
        <v>3</v>
      </c>
      <c r="C2707">
        <v>1</v>
      </c>
      <c r="D2707" s="1">
        <v>46.32</v>
      </c>
      <c r="E2707" s="1">
        <v>15.44</v>
      </c>
      <c r="F2707" s="1">
        <v>3</v>
      </c>
    </row>
    <row r="2708" spans="1:6" x14ac:dyDescent="0.25">
      <c r="A2708" t="s">
        <v>1419</v>
      </c>
      <c r="B2708">
        <v>9</v>
      </c>
      <c r="C2708">
        <v>2</v>
      </c>
      <c r="D2708" s="1">
        <v>46.29</v>
      </c>
      <c r="E2708" s="1">
        <v>5.1433333333333326</v>
      </c>
      <c r="F2708" s="1">
        <v>4.5</v>
      </c>
    </row>
    <row r="2709" spans="1:6" x14ac:dyDescent="0.25">
      <c r="A2709" t="s">
        <v>2212</v>
      </c>
      <c r="B2709">
        <v>4</v>
      </c>
      <c r="C2709">
        <v>1</v>
      </c>
      <c r="D2709" s="1">
        <v>46.28</v>
      </c>
      <c r="E2709" s="1">
        <v>11.57</v>
      </c>
      <c r="F2709" s="1">
        <v>4</v>
      </c>
    </row>
    <row r="2710" spans="1:6" x14ac:dyDescent="0.25">
      <c r="A2710" t="s">
        <v>962</v>
      </c>
      <c r="B2710">
        <v>17</v>
      </c>
      <c r="C2710">
        <v>4</v>
      </c>
      <c r="D2710" s="1">
        <v>46.24</v>
      </c>
      <c r="E2710" s="1">
        <v>2.72</v>
      </c>
      <c r="F2710" s="1">
        <v>4.25</v>
      </c>
    </row>
    <row r="2711" spans="1:6" x14ac:dyDescent="0.25">
      <c r="A2711" t="s">
        <v>3598</v>
      </c>
      <c r="B2711">
        <v>1</v>
      </c>
      <c r="C2711">
        <v>1</v>
      </c>
      <c r="D2711" s="1">
        <v>46.22</v>
      </c>
      <c r="E2711" s="1">
        <v>46.22</v>
      </c>
      <c r="F2711" s="1">
        <v>1</v>
      </c>
    </row>
    <row r="2712" spans="1:6" x14ac:dyDescent="0.25">
      <c r="A2712" t="s">
        <v>3286</v>
      </c>
      <c r="B2712">
        <v>1</v>
      </c>
      <c r="C2712">
        <v>1</v>
      </c>
      <c r="D2712" s="1">
        <v>46.13</v>
      </c>
      <c r="E2712" s="1">
        <v>46.13</v>
      </c>
      <c r="F2712" s="1">
        <v>1</v>
      </c>
    </row>
    <row r="2713" spans="1:6" x14ac:dyDescent="0.25">
      <c r="A2713" t="s">
        <v>3287</v>
      </c>
      <c r="B2713">
        <v>1</v>
      </c>
      <c r="C2713">
        <v>1</v>
      </c>
      <c r="D2713" s="1">
        <v>46.13</v>
      </c>
      <c r="E2713" s="1">
        <v>46.13</v>
      </c>
      <c r="F2713" s="1">
        <v>1</v>
      </c>
    </row>
    <row r="2714" spans="1:6" x14ac:dyDescent="0.25">
      <c r="A2714" t="s">
        <v>762</v>
      </c>
      <c r="B2714">
        <v>24</v>
      </c>
      <c r="C2714">
        <v>1</v>
      </c>
      <c r="D2714" s="1">
        <v>46.08</v>
      </c>
      <c r="E2714" s="1">
        <v>1.92</v>
      </c>
      <c r="F2714" s="1">
        <v>24</v>
      </c>
    </row>
    <row r="2715" spans="1:6" x14ac:dyDescent="0.25">
      <c r="A2715" t="s">
        <v>2253</v>
      </c>
      <c r="B2715">
        <v>4</v>
      </c>
      <c r="C2715">
        <v>2</v>
      </c>
      <c r="D2715" s="1">
        <v>46.04</v>
      </c>
      <c r="E2715" s="1">
        <v>11.51</v>
      </c>
      <c r="F2715" s="1">
        <v>2</v>
      </c>
    </row>
    <row r="2716" spans="1:6" x14ac:dyDescent="0.25">
      <c r="A2716" t="s">
        <v>1439</v>
      </c>
      <c r="B2716">
        <v>9</v>
      </c>
      <c r="C2716">
        <v>5</v>
      </c>
      <c r="D2716" s="1">
        <v>45.99</v>
      </c>
      <c r="E2716" s="1">
        <v>5.1100000000000003</v>
      </c>
      <c r="F2716" s="1">
        <v>1.8</v>
      </c>
    </row>
    <row r="2717" spans="1:6" x14ac:dyDescent="0.25">
      <c r="A2717" t="s">
        <v>185</v>
      </c>
      <c r="B2717">
        <v>135</v>
      </c>
      <c r="C2717">
        <v>1</v>
      </c>
      <c r="D2717" s="1">
        <v>45.9</v>
      </c>
      <c r="E2717" s="1">
        <v>0.34</v>
      </c>
      <c r="F2717" s="1">
        <v>135</v>
      </c>
    </row>
    <row r="2718" spans="1:6" x14ac:dyDescent="0.25">
      <c r="A2718" t="s">
        <v>3218</v>
      </c>
      <c r="B2718">
        <v>1</v>
      </c>
      <c r="C2718">
        <v>1</v>
      </c>
      <c r="D2718" s="1">
        <v>45.68</v>
      </c>
      <c r="E2718" s="1">
        <v>45.68</v>
      </c>
      <c r="F2718" s="1">
        <v>1</v>
      </c>
    </row>
    <row r="2719" spans="1:6" x14ac:dyDescent="0.25">
      <c r="A2719" t="s">
        <v>312</v>
      </c>
      <c r="B2719">
        <v>71</v>
      </c>
      <c r="C2719">
        <v>20</v>
      </c>
      <c r="D2719" s="1">
        <v>45.58</v>
      </c>
      <c r="E2719" s="1">
        <v>0.64197183098591548</v>
      </c>
      <c r="F2719" s="1">
        <v>3.55</v>
      </c>
    </row>
    <row r="2720" spans="1:6" x14ac:dyDescent="0.25">
      <c r="A2720" t="s">
        <v>2884</v>
      </c>
      <c r="B2720">
        <v>2</v>
      </c>
      <c r="C2720">
        <v>1</v>
      </c>
      <c r="D2720" s="1">
        <v>45.52</v>
      </c>
      <c r="E2720" s="1">
        <v>22.76</v>
      </c>
      <c r="F2720" s="1">
        <v>2</v>
      </c>
    </row>
    <row r="2721" spans="1:6" x14ac:dyDescent="0.25">
      <c r="A2721" t="s">
        <v>2197</v>
      </c>
      <c r="B2721">
        <v>4</v>
      </c>
      <c r="C2721">
        <v>1</v>
      </c>
      <c r="D2721" s="1">
        <v>45.4</v>
      </c>
      <c r="E2721" s="1">
        <v>11.35</v>
      </c>
      <c r="F2721" s="1">
        <v>4</v>
      </c>
    </row>
    <row r="2722" spans="1:6" x14ac:dyDescent="0.25">
      <c r="A2722" t="s">
        <v>1892</v>
      </c>
      <c r="B2722">
        <v>5</v>
      </c>
      <c r="C2722">
        <v>1</v>
      </c>
      <c r="D2722" s="1">
        <v>45.35</v>
      </c>
      <c r="E2722" s="1">
        <v>9.07</v>
      </c>
      <c r="F2722" s="1">
        <v>5</v>
      </c>
    </row>
    <row r="2723" spans="1:6" x14ac:dyDescent="0.25">
      <c r="A2723" t="s">
        <v>2003</v>
      </c>
      <c r="B2723">
        <v>5</v>
      </c>
      <c r="C2723">
        <v>2</v>
      </c>
      <c r="D2723" s="1">
        <v>45.35</v>
      </c>
      <c r="E2723" s="1">
        <v>9.07</v>
      </c>
      <c r="F2723" s="1">
        <v>2.5</v>
      </c>
    </row>
    <row r="2724" spans="1:6" x14ac:dyDescent="0.25">
      <c r="A2724" t="s">
        <v>2159</v>
      </c>
      <c r="B2724">
        <v>4</v>
      </c>
      <c r="C2724">
        <v>2</v>
      </c>
      <c r="D2724" s="1">
        <v>45.32</v>
      </c>
      <c r="E2724" s="1">
        <v>11.33</v>
      </c>
      <c r="F2724" s="1">
        <v>2</v>
      </c>
    </row>
    <row r="2725" spans="1:6" x14ac:dyDescent="0.25">
      <c r="A2725" t="s">
        <v>3556</v>
      </c>
      <c r="B2725">
        <v>1</v>
      </c>
      <c r="C2725">
        <v>1</v>
      </c>
      <c r="D2725" s="1">
        <v>45.32</v>
      </c>
      <c r="E2725" s="1">
        <v>45.32</v>
      </c>
      <c r="F2725" s="1">
        <v>1</v>
      </c>
    </row>
    <row r="2726" spans="1:6" x14ac:dyDescent="0.25">
      <c r="A2726" t="s">
        <v>2045</v>
      </c>
      <c r="B2726">
        <v>4</v>
      </c>
      <c r="C2726">
        <v>4</v>
      </c>
      <c r="D2726" s="1">
        <v>45.29</v>
      </c>
      <c r="E2726" s="1">
        <v>11.3225</v>
      </c>
      <c r="F2726" s="1">
        <v>1</v>
      </c>
    </row>
    <row r="2727" spans="1:6" x14ac:dyDescent="0.25">
      <c r="A2727" t="s">
        <v>249</v>
      </c>
      <c r="B2727">
        <v>90</v>
      </c>
      <c r="C2727">
        <v>32</v>
      </c>
      <c r="D2727" s="1">
        <v>45.24</v>
      </c>
      <c r="E2727" s="1">
        <v>0.50266666666666671</v>
      </c>
      <c r="F2727" s="1">
        <v>2.8125</v>
      </c>
    </row>
    <row r="2728" spans="1:6" x14ac:dyDescent="0.25">
      <c r="A2728" t="s">
        <v>3553</v>
      </c>
      <c r="B2728">
        <v>1</v>
      </c>
      <c r="C2728">
        <v>1</v>
      </c>
      <c r="D2728" s="1">
        <v>45.2</v>
      </c>
      <c r="E2728" s="1">
        <v>45.2</v>
      </c>
      <c r="F2728" s="1">
        <v>1</v>
      </c>
    </row>
    <row r="2729" spans="1:6" x14ac:dyDescent="0.25">
      <c r="A2729" t="s">
        <v>3554</v>
      </c>
      <c r="B2729">
        <v>1</v>
      </c>
      <c r="C2729">
        <v>1</v>
      </c>
      <c r="D2729" s="1">
        <v>45.2</v>
      </c>
      <c r="E2729" s="1">
        <v>45.2</v>
      </c>
      <c r="F2729" s="1">
        <v>1</v>
      </c>
    </row>
    <row r="2730" spans="1:6" x14ac:dyDescent="0.25">
      <c r="A2730" t="s">
        <v>3234</v>
      </c>
      <c r="B2730">
        <v>1</v>
      </c>
      <c r="C2730">
        <v>1</v>
      </c>
      <c r="D2730" s="1">
        <v>45.17</v>
      </c>
      <c r="E2730" s="1">
        <v>45.17</v>
      </c>
      <c r="F2730" s="1">
        <v>1</v>
      </c>
    </row>
    <row r="2731" spans="1:6" x14ac:dyDescent="0.25">
      <c r="A2731" t="s">
        <v>3503</v>
      </c>
      <c r="B2731">
        <v>1</v>
      </c>
      <c r="C2731">
        <v>1</v>
      </c>
      <c r="D2731" s="1">
        <v>45</v>
      </c>
      <c r="E2731" s="1">
        <v>45</v>
      </c>
      <c r="F2731" s="1">
        <v>1</v>
      </c>
    </row>
    <row r="2732" spans="1:6" x14ac:dyDescent="0.25">
      <c r="A2732" t="s">
        <v>3308</v>
      </c>
      <c r="B2732">
        <v>1</v>
      </c>
      <c r="C2732">
        <v>1</v>
      </c>
      <c r="D2732" s="1">
        <v>44.95</v>
      </c>
      <c r="E2732" s="1">
        <v>44.95</v>
      </c>
      <c r="F2732" s="1">
        <v>1</v>
      </c>
    </row>
    <row r="2733" spans="1:6" x14ac:dyDescent="0.25">
      <c r="A2733" t="s">
        <v>1456</v>
      </c>
      <c r="B2733">
        <v>9</v>
      </c>
      <c r="C2733">
        <v>2</v>
      </c>
      <c r="D2733" s="1">
        <v>44.91</v>
      </c>
      <c r="E2733" s="1">
        <v>4.99</v>
      </c>
      <c r="F2733" s="1">
        <v>4.5</v>
      </c>
    </row>
    <row r="2734" spans="1:6" x14ac:dyDescent="0.25">
      <c r="A2734" t="s">
        <v>2329</v>
      </c>
      <c r="B2734">
        <v>3</v>
      </c>
      <c r="C2734">
        <v>2</v>
      </c>
      <c r="D2734" s="1">
        <v>44.67</v>
      </c>
      <c r="E2734" s="1">
        <v>14.89</v>
      </c>
      <c r="F2734" s="1">
        <v>1.5</v>
      </c>
    </row>
    <row r="2735" spans="1:6" x14ac:dyDescent="0.25">
      <c r="A2735" t="s">
        <v>3404</v>
      </c>
      <c r="B2735">
        <v>1</v>
      </c>
      <c r="C2735">
        <v>1</v>
      </c>
      <c r="D2735" s="1">
        <v>44.65</v>
      </c>
      <c r="E2735" s="1">
        <v>44.65</v>
      </c>
      <c r="F2735" s="1">
        <v>1</v>
      </c>
    </row>
    <row r="2736" spans="1:6" x14ac:dyDescent="0.25">
      <c r="A2736" t="s">
        <v>2964</v>
      </c>
      <c r="B2736">
        <v>2</v>
      </c>
      <c r="C2736">
        <v>1</v>
      </c>
      <c r="D2736" s="1">
        <v>44.62</v>
      </c>
      <c r="E2736" s="1">
        <v>22.31</v>
      </c>
      <c r="F2736" s="1">
        <v>2</v>
      </c>
    </row>
    <row r="2737" spans="1:6" x14ac:dyDescent="0.25">
      <c r="A2737" t="s">
        <v>3108</v>
      </c>
      <c r="B2737">
        <v>1</v>
      </c>
      <c r="C2737">
        <v>1</v>
      </c>
      <c r="D2737" s="1">
        <v>44.59</v>
      </c>
      <c r="E2737" s="1">
        <v>44.59</v>
      </c>
      <c r="F2737" s="1">
        <v>1</v>
      </c>
    </row>
    <row r="2738" spans="1:6" x14ac:dyDescent="0.25">
      <c r="A2738" t="s">
        <v>1193</v>
      </c>
      <c r="B2738">
        <v>12</v>
      </c>
      <c r="C2738">
        <v>1</v>
      </c>
      <c r="D2738" s="1">
        <v>44.52</v>
      </c>
      <c r="E2738" s="1">
        <v>3.71</v>
      </c>
      <c r="F2738" s="1">
        <v>12</v>
      </c>
    </row>
    <row r="2739" spans="1:6" x14ac:dyDescent="0.25">
      <c r="A2739" t="s">
        <v>2458</v>
      </c>
      <c r="B2739">
        <v>3</v>
      </c>
      <c r="C2739">
        <v>1</v>
      </c>
      <c r="D2739" s="1">
        <v>44.4</v>
      </c>
      <c r="E2739" s="1">
        <v>14.8</v>
      </c>
      <c r="F2739" s="1">
        <v>3</v>
      </c>
    </row>
    <row r="2740" spans="1:6" x14ac:dyDescent="0.25">
      <c r="A2740" t="s">
        <v>3132</v>
      </c>
      <c r="B2740">
        <v>1</v>
      </c>
      <c r="C2740">
        <v>1</v>
      </c>
      <c r="D2740" s="1">
        <v>44.39</v>
      </c>
      <c r="E2740" s="1">
        <v>44.39</v>
      </c>
      <c r="F2740" s="1">
        <v>1</v>
      </c>
    </row>
    <row r="2741" spans="1:6" x14ac:dyDescent="0.25">
      <c r="A2741" t="s">
        <v>2509</v>
      </c>
      <c r="B2741">
        <v>3</v>
      </c>
      <c r="C2741">
        <v>3</v>
      </c>
      <c r="D2741" s="1">
        <v>44.36</v>
      </c>
      <c r="E2741" s="1">
        <v>14.786666666666665</v>
      </c>
      <c r="F2741" s="1">
        <v>1</v>
      </c>
    </row>
    <row r="2742" spans="1:6" x14ac:dyDescent="0.25">
      <c r="A2742" t="s">
        <v>2512</v>
      </c>
      <c r="B2742">
        <v>3</v>
      </c>
      <c r="C2742">
        <v>3</v>
      </c>
      <c r="D2742" s="1">
        <v>44.28</v>
      </c>
      <c r="E2742" s="1">
        <v>14.76</v>
      </c>
      <c r="F2742" s="1">
        <v>1</v>
      </c>
    </row>
    <row r="2743" spans="1:6" x14ac:dyDescent="0.25">
      <c r="A2743" t="s">
        <v>343</v>
      </c>
      <c r="B2743">
        <v>65</v>
      </c>
      <c r="C2743">
        <v>17</v>
      </c>
      <c r="D2743" s="1">
        <v>44.02</v>
      </c>
      <c r="E2743" s="1">
        <v>0.6772307692307693</v>
      </c>
      <c r="F2743" s="1">
        <v>3.8235294117647061</v>
      </c>
    </row>
    <row r="2744" spans="1:6" x14ac:dyDescent="0.25">
      <c r="A2744" t="s">
        <v>2029</v>
      </c>
      <c r="B2744">
        <v>5</v>
      </c>
      <c r="C2744">
        <v>2</v>
      </c>
      <c r="D2744" s="1">
        <v>44</v>
      </c>
      <c r="E2744" s="1">
        <v>8.8000000000000007</v>
      </c>
      <c r="F2744" s="1">
        <v>2.5</v>
      </c>
    </row>
    <row r="2745" spans="1:6" x14ac:dyDescent="0.25">
      <c r="A2745" t="s">
        <v>345</v>
      </c>
      <c r="B2745">
        <v>65</v>
      </c>
      <c r="C2745">
        <v>20</v>
      </c>
      <c r="D2745" s="1">
        <v>43.94</v>
      </c>
      <c r="E2745" s="1">
        <v>0.67600000000000005</v>
      </c>
      <c r="F2745" s="1">
        <v>3.25</v>
      </c>
    </row>
    <row r="2746" spans="1:6" x14ac:dyDescent="0.25">
      <c r="A2746" t="s">
        <v>2444</v>
      </c>
      <c r="B2746">
        <v>3</v>
      </c>
      <c r="C2746">
        <v>3</v>
      </c>
      <c r="D2746" s="1">
        <v>43.83</v>
      </c>
      <c r="E2746" s="1">
        <v>14.61</v>
      </c>
      <c r="F2746" s="1">
        <v>1</v>
      </c>
    </row>
    <row r="2747" spans="1:6" x14ac:dyDescent="0.25">
      <c r="A2747" t="s">
        <v>3579</v>
      </c>
      <c r="B2747">
        <v>1</v>
      </c>
      <c r="C2747">
        <v>1</v>
      </c>
      <c r="D2747" s="1">
        <v>43.77</v>
      </c>
      <c r="E2747" s="1">
        <v>43.77</v>
      </c>
      <c r="F2747" s="1">
        <v>1</v>
      </c>
    </row>
    <row r="2748" spans="1:6" x14ac:dyDescent="0.25">
      <c r="A2748" t="s">
        <v>2671</v>
      </c>
      <c r="B2748">
        <v>2</v>
      </c>
      <c r="C2748">
        <v>1</v>
      </c>
      <c r="D2748" s="1">
        <v>43.76</v>
      </c>
      <c r="E2748" s="1">
        <v>21.88</v>
      </c>
      <c r="F2748" s="1">
        <v>2</v>
      </c>
    </row>
    <row r="2749" spans="1:6" x14ac:dyDescent="0.25">
      <c r="A2749" t="s">
        <v>1819</v>
      </c>
      <c r="B2749">
        <v>6</v>
      </c>
      <c r="C2749">
        <v>1</v>
      </c>
      <c r="D2749" s="1">
        <v>43.74</v>
      </c>
      <c r="E2749" s="1">
        <v>7.29</v>
      </c>
      <c r="F2749" s="1">
        <v>6</v>
      </c>
    </row>
    <row r="2750" spans="1:6" x14ac:dyDescent="0.25">
      <c r="A2750" t="s">
        <v>3567</v>
      </c>
      <c r="B2750">
        <v>1</v>
      </c>
      <c r="C2750">
        <v>1</v>
      </c>
      <c r="D2750" s="1">
        <v>43.73</v>
      </c>
      <c r="E2750" s="1">
        <v>43.73</v>
      </c>
      <c r="F2750" s="1">
        <v>1</v>
      </c>
    </row>
    <row r="2751" spans="1:6" x14ac:dyDescent="0.25">
      <c r="A2751" t="s">
        <v>2981</v>
      </c>
      <c r="B2751">
        <v>2</v>
      </c>
      <c r="C2751">
        <v>2</v>
      </c>
      <c r="D2751" s="1">
        <v>43.58</v>
      </c>
      <c r="E2751" s="1">
        <v>21.79</v>
      </c>
      <c r="F2751" s="1">
        <v>1</v>
      </c>
    </row>
    <row r="2752" spans="1:6" x14ac:dyDescent="0.25">
      <c r="A2752" t="s">
        <v>3575</v>
      </c>
      <c r="B2752">
        <v>1</v>
      </c>
      <c r="C2752">
        <v>1</v>
      </c>
      <c r="D2752" s="1">
        <v>43.51</v>
      </c>
      <c r="E2752" s="1">
        <v>43.51</v>
      </c>
      <c r="F2752" s="1">
        <v>1</v>
      </c>
    </row>
    <row r="2753" spans="1:6" x14ac:dyDescent="0.25">
      <c r="A2753" t="s">
        <v>3576</v>
      </c>
      <c r="B2753">
        <v>1</v>
      </c>
      <c r="C2753">
        <v>1</v>
      </c>
      <c r="D2753" s="1">
        <v>43.51</v>
      </c>
      <c r="E2753" s="1">
        <v>43.51</v>
      </c>
      <c r="F2753" s="1">
        <v>1</v>
      </c>
    </row>
    <row r="2754" spans="1:6" x14ac:dyDescent="0.25">
      <c r="A2754" t="s">
        <v>2166</v>
      </c>
      <c r="B2754">
        <v>4</v>
      </c>
      <c r="C2754">
        <v>1</v>
      </c>
      <c r="D2754" s="1">
        <v>43.48</v>
      </c>
      <c r="E2754" s="1">
        <v>10.87</v>
      </c>
      <c r="F2754" s="1">
        <v>4</v>
      </c>
    </row>
    <row r="2755" spans="1:6" x14ac:dyDescent="0.25">
      <c r="A2755" t="s">
        <v>362</v>
      </c>
      <c r="B2755">
        <v>62</v>
      </c>
      <c r="C2755">
        <v>3</v>
      </c>
      <c r="D2755" s="1">
        <v>43.38</v>
      </c>
      <c r="E2755" s="1">
        <v>0.69967741935483863</v>
      </c>
      <c r="F2755" s="1">
        <v>20.666666666666668</v>
      </c>
    </row>
    <row r="2756" spans="1:6" x14ac:dyDescent="0.25">
      <c r="A2756" t="s">
        <v>3030</v>
      </c>
      <c r="B2756">
        <v>2</v>
      </c>
      <c r="C2756">
        <v>2</v>
      </c>
      <c r="D2756" s="1">
        <v>43.37</v>
      </c>
      <c r="E2756" s="1">
        <v>21.684999999999999</v>
      </c>
      <c r="F2756" s="1">
        <v>1</v>
      </c>
    </row>
    <row r="2757" spans="1:6" x14ac:dyDescent="0.25">
      <c r="A2757" t="s">
        <v>379</v>
      </c>
      <c r="B2757">
        <v>58</v>
      </c>
      <c r="C2757">
        <v>3</v>
      </c>
      <c r="D2757" s="1">
        <v>43.28</v>
      </c>
      <c r="E2757" s="1">
        <v>0.74620689655172412</v>
      </c>
      <c r="F2757" s="1">
        <v>19.333333333333332</v>
      </c>
    </row>
    <row r="2758" spans="1:6" x14ac:dyDescent="0.25">
      <c r="A2758" t="s">
        <v>273</v>
      </c>
      <c r="B2758">
        <v>82</v>
      </c>
      <c r="C2758">
        <v>33</v>
      </c>
      <c r="D2758" s="1">
        <v>43.16</v>
      </c>
      <c r="E2758" s="1">
        <v>0.52634146341463406</v>
      </c>
      <c r="F2758" s="1">
        <v>2.4848484848484849</v>
      </c>
    </row>
    <row r="2759" spans="1:6" x14ac:dyDescent="0.25">
      <c r="A2759" t="s">
        <v>283</v>
      </c>
      <c r="B2759">
        <v>78</v>
      </c>
      <c r="C2759">
        <v>34</v>
      </c>
      <c r="D2759" s="1">
        <v>43.16</v>
      </c>
      <c r="E2759" s="1">
        <v>0.55333333333333334</v>
      </c>
      <c r="F2759" s="1">
        <v>2.2941176470588234</v>
      </c>
    </row>
    <row r="2760" spans="1:6" x14ac:dyDescent="0.25">
      <c r="A2760" t="s">
        <v>2114</v>
      </c>
      <c r="B2760">
        <v>4</v>
      </c>
      <c r="C2760">
        <v>3</v>
      </c>
      <c r="D2760" s="1">
        <v>43.11</v>
      </c>
      <c r="E2760" s="1">
        <v>10.7775</v>
      </c>
      <c r="F2760" s="1">
        <v>1.3333333333333333</v>
      </c>
    </row>
    <row r="2761" spans="1:6" x14ac:dyDescent="0.25">
      <c r="A2761" t="s">
        <v>3748</v>
      </c>
      <c r="B2761">
        <v>1</v>
      </c>
      <c r="C2761">
        <v>1</v>
      </c>
      <c r="D2761" s="1">
        <v>43.09</v>
      </c>
      <c r="E2761" s="1">
        <v>43.09</v>
      </c>
      <c r="F2761" s="1">
        <v>1</v>
      </c>
    </row>
    <row r="2762" spans="1:6" x14ac:dyDescent="0.25">
      <c r="A2762" t="s">
        <v>3400</v>
      </c>
      <c r="B2762">
        <v>1</v>
      </c>
      <c r="C2762">
        <v>1</v>
      </c>
      <c r="D2762" s="1">
        <v>43.04</v>
      </c>
      <c r="E2762" s="1">
        <v>43.04</v>
      </c>
      <c r="F2762" s="1">
        <v>1</v>
      </c>
    </row>
    <row r="2763" spans="1:6" x14ac:dyDescent="0.25">
      <c r="A2763" t="s">
        <v>3402</v>
      </c>
      <c r="B2763">
        <v>1</v>
      </c>
      <c r="C2763">
        <v>1</v>
      </c>
      <c r="D2763" s="1">
        <v>43.04</v>
      </c>
      <c r="E2763" s="1">
        <v>43.04</v>
      </c>
      <c r="F2763" s="1">
        <v>1</v>
      </c>
    </row>
    <row r="2764" spans="1:6" x14ac:dyDescent="0.25">
      <c r="A2764" t="s">
        <v>3403</v>
      </c>
      <c r="B2764">
        <v>1</v>
      </c>
      <c r="C2764">
        <v>1</v>
      </c>
      <c r="D2764" s="1">
        <v>43.04</v>
      </c>
      <c r="E2764" s="1">
        <v>43.04</v>
      </c>
      <c r="F2764" s="1">
        <v>1</v>
      </c>
    </row>
    <row r="2765" spans="1:6" x14ac:dyDescent="0.25">
      <c r="A2765" t="s">
        <v>1468</v>
      </c>
      <c r="B2765">
        <v>9</v>
      </c>
      <c r="C2765">
        <v>8</v>
      </c>
      <c r="D2765" s="1">
        <v>43.02</v>
      </c>
      <c r="E2765" s="1">
        <v>4.78</v>
      </c>
      <c r="F2765" s="1">
        <v>1.125</v>
      </c>
    </row>
    <row r="2766" spans="1:6" x14ac:dyDescent="0.25">
      <c r="A2766" t="s">
        <v>1469</v>
      </c>
      <c r="B2766">
        <v>9</v>
      </c>
      <c r="C2766">
        <v>8</v>
      </c>
      <c r="D2766" s="1">
        <v>43.02</v>
      </c>
      <c r="E2766" s="1">
        <v>4.78</v>
      </c>
      <c r="F2766" s="1">
        <v>1.125</v>
      </c>
    </row>
    <row r="2767" spans="1:6" x14ac:dyDescent="0.25">
      <c r="A2767" t="s">
        <v>1470</v>
      </c>
      <c r="B2767">
        <v>9</v>
      </c>
      <c r="C2767">
        <v>8</v>
      </c>
      <c r="D2767" s="1">
        <v>43.02</v>
      </c>
      <c r="E2767" s="1">
        <v>4.78</v>
      </c>
      <c r="F2767" s="1">
        <v>1.125</v>
      </c>
    </row>
    <row r="2768" spans="1:6" x14ac:dyDescent="0.25">
      <c r="A2768" t="s">
        <v>1476</v>
      </c>
      <c r="B2768">
        <v>9</v>
      </c>
      <c r="C2768">
        <v>7</v>
      </c>
      <c r="D2768" s="1">
        <v>43.02</v>
      </c>
      <c r="E2768" s="1">
        <v>4.78</v>
      </c>
      <c r="F2768" s="1">
        <v>1.2857142857142858</v>
      </c>
    </row>
    <row r="2769" spans="1:6" x14ac:dyDescent="0.25">
      <c r="A2769" t="s">
        <v>1477</v>
      </c>
      <c r="B2769">
        <v>9</v>
      </c>
      <c r="C2769">
        <v>7</v>
      </c>
      <c r="D2769" s="1">
        <v>43.02</v>
      </c>
      <c r="E2769" s="1">
        <v>4.78</v>
      </c>
      <c r="F2769" s="1">
        <v>1.2857142857142858</v>
      </c>
    </row>
    <row r="2770" spans="1:6" x14ac:dyDescent="0.25">
      <c r="A2770" t="s">
        <v>1478</v>
      </c>
      <c r="B2770">
        <v>9</v>
      </c>
      <c r="C2770">
        <v>7</v>
      </c>
      <c r="D2770" s="1">
        <v>43.02</v>
      </c>
      <c r="E2770" s="1">
        <v>4.78</v>
      </c>
      <c r="F2770" s="1">
        <v>1.2857142857142858</v>
      </c>
    </row>
    <row r="2771" spans="1:6" x14ac:dyDescent="0.25">
      <c r="A2771" t="s">
        <v>1479</v>
      </c>
      <c r="B2771">
        <v>9</v>
      </c>
      <c r="C2771">
        <v>8</v>
      </c>
      <c r="D2771" s="1">
        <v>43.02</v>
      </c>
      <c r="E2771" s="1">
        <v>4.78</v>
      </c>
      <c r="F2771" s="1">
        <v>1.125</v>
      </c>
    </row>
    <row r="2772" spans="1:6" x14ac:dyDescent="0.25">
      <c r="A2772" t="s">
        <v>3391</v>
      </c>
      <c r="B2772">
        <v>1</v>
      </c>
      <c r="C2772">
        <v>1</v>
      </c>
      <c r="D2772" s="1">
        <v>43.02</v>
      </c>
      <c r="E2772" s="1">
        <v>43.02</v>
      </c>
      <c r="F2772" s="1">
        <v>1</v>
      </c>
    </row>
    <row r="2773" spans="1:6" x14ac:dyDescent="0.25">
      <c r="A2773" t="s">
        <v>3399</v>
      </c>
      <c r="B2773">
        <v>1</v>
      </c>
      <c r="C2773">
        <v>1</v>
      </c>
      <c r="D2773" s="1">
        <v>43.02</v>
      </c>
      <c r="E2773" s="1">
        <v>43.02</v>
      </c>
      <c r="F2773" s="1">
        <v>1</v>
      </c>
    </row>
    <row r="2774" spans="1:6" x14ac:dyDescent="0.25">
      <c r="A2774" t="s">
        <v>2203</v>
      </c>
      <c r="B2774">
        <v>4</v>
      </c>
      <c r="C2774">
        <v>1</v>
      </c>
      <c r="D2774" s="1">
        <v>42.96</v>
      </c>
      <c r="E2774" s="1">
        <v>10.74</v>
      </c>
      <c r="F2774" s="1">
        <v>4</v>
      </c>
    </row>
    <row r="2775" spans="1:6" x14ac:dyDescent="0.25">
      <c r="A2775" t="s">
        <v>2492</v>
      </c>
      <c r="B2775">
        <v>3</v>
      </c>
      <c r="C2775">
        <v>3</v>
      </c>
      <c r="D2775" s="1">
        <v>42.83</v>
      </c>
      <c r="E2775" s="1">
        <v>14.276666666666666</v>
      </c>
      <c r="F2775" s="1">
        <v>1</v>
      </c>
    </row>
    <row r="2776" spans="1:6" x14ac:dyDescent="0.25">
      <c r="A2776" t="s">
        <v>1317</v>
      </c>
      <c r="B2776">
        <v>10</v>
      </c>
      <c r="C2776">
        <v>1</v>
      </c>
      <c r="D2776" s="1">
        <v>42.8</v>
      </c>
      <c r="E2776" s="1">
        <v>4.28</v>
      </c>
      <c r="F2776" s="1">
        <v>10</v>
      </c>
    </row>
    <row r="2777" spans="1:6" x14ac:dyDescent="0.25">
      <c r="A2777" t="s">
        <v>892</v>
      </c>
      <c r="B2777">
        <v>19</v>
      </c>
      <c r="C2777">
        <v>4</v>
      </c>
      <c r="D2777" s="1">
        <v>42.66</v>
      </c>
      <c r="E2777" s="1">
        <v>2.2452631578947364</v>
      </c>
      <c r="F2777" s="1">
        <v>4.75</v>
      </c>
    </row>
    <row r="2778" spans="1:6" x14ac:dyDescent="0.25">
      <c r="A2778" t="s">
        <v>848</v>
      </c>
      <c r="B2778">
        <v>21</v>
      </c>
      <c r="C2778">
        <v>2</v>
      </c>
      <c r="D2778" s="1">
        <v>42.63</v>
      </c>
      <c r="E2778" s="1">
        <v>2.0299999999999998</v>
      </c>
      <c r="F2778" s="1">
        <v>10.5</v>
      </c>
    </row>
    <row r="2779" spans="1:6" x14ac:dyDescent="0.25">
      <c r="A2779" t="s">
        <v>2513</v>
      </c>
      <c r="B2779">
        <v>3</v>
      </c>
      <c r="C2779">
        <v>3</v>
      </c>
      <c r="D2779" s="1">
        <v>42.6</v>
      </c>
      <c r="E2779" s="1">
        <v>14.2</v>
      </c>
      <c r="F2779" s="1">
        <v>1</v>
      </c>
    </row>
    <row r="2780" spans="1:6" x14ac:dyDescent="0.25">
      <c r="A2780" t="s">
        <v>1964</v>
      </c>
      <c r="B2780">
        <v>5</v>
      </c>
      <c r="C2780">
        <v>1</v>
      </c>
      <c r="D2780" s="1">
        <v>42.55</v>
      </c>
      <c r="E2780" s="1">
        <v>8.51</v>
      </c>
      <c r="F2780" s="1">
        <v>5</v>
      </c>
    </row>
    <row r="2781" spans="1:6" x14ac:dyDescent="0.25">
      <c r="A2781" t="s">
        <v>1923</v>
      </c>
      <c r="B2781">
        <v>5</v>
      </c>
      <c r="C2781">
        <v>2</v>
      </c>
      <c r="D2781" s="1">
        <v>42.45</v>
      </c>
      <c r="E2781" s="1">
        <v>8.49</v>
      </c>
      <c r="F2781" s="1">
        <v>2.5</v>
      </c>
    </row>
    <row r="2782" spans="1:6" x14ac:dyDescent="0.25">
      <c r="A2782" t="s">
        <v>2381</v>
      </c>
      <c r="B2782">
        <v>3</v>
      </c>
      <c r="C2782">
        <v>1</v>
      </c>
      <c r="D2782" s="1">
        <v>42.42</v>
      </c>
      <c r="E2782" s="1">
        <v>14.14</v>
      </c>
      <c r="F2782" s="1">
        <v>3</v>
      </c>
    </row>
    <row r="2783" spans="1:6" x14ac:dyDescent="0.25">
      <c r="A2783" t="s">
        <v>2682</v>
      </c>
      <c r="B2783">
        <v>2</v>
      </c>
      <c r="C2783">
        <v>2</v>
      </c>
      <c r="D2783" s="1">
        <v>42.4</v>
      </c>
      <c r="E2783" s="1">
        <v>21.2</v>
      </c>
      <c r="F2783" s="1">
        <v>1</v>
      </c>
    </row>
    <row r="2784" spans="1:6" x14ac:dyDescent="0.25">
      <c r="A2784" t="s">
        <v>2063</v>
      </c>
      <c r="B2784">
        <v>4</v>
      </c>
      <c r="C2784">
        <v>3</v>
      </c>
      <c r="D2784" s="1">
        <v>42.36</v>
      </c>
      <c r="E2784" s="1">
        <v>10.59</v>
      </c>
      <c r="F2784" s="1">
        <v>1.3333333333333333</v>
      </c>
    </row>
    <row r="2785" spans="1:6" x14ac:dyDescent="0.25">
      <c r="A2785" t="s">
        <v>1243</v>
      </c>
      <c r="B2785">
        <v>12</v>
      </c>
      <c r="C2785">
        <v>2</v>
      </c>
      <c r="D2785" s="1">
        <v>42.24</v>
      </c>
      <c r="E2785" s="1">
        <v>3.52</v>
      </c>
      <c r="F2785" s="1">
        <v>6</v>
      </c>
    </row>
    <row r="2786" spans="1:6" x14ac:dyDescent="0.25">
      <c r="A2786" t="s">
        <v>2940</v>
      </c>
      <c r="B2786">
        <v>2</v>
      </c>
      <c r="C2786">
        <v>1</v>
      </c>
      <c r="D2786" s="1">
        <v>42.24</v>
      </c>
      <c r="E2786" s="1">
        <v>21.12</v>
      </c>
      <c r="F2786" s="1">
        <v>2</v>
      </c>
    </row>
    <row r="2787" spans="1:6" x14ac:dyDescent="0.25">
      <c r="A2787" t="s">
        <v>207</v>
      </c>
      <c r="B2787">
        <v>114</v>
      </c>
      <c r="C2787">
        <v>4</v>
      </c>
      <c r="D2787" s="1">
        <v>42.18</v>
      </c>
      <c r="E2787" s="1">
        <v>0.37</v>
      </c>
      <c r="F2787" s="1">
        <v>28.5</v>
      </c>
    </row>
    <row r="2788" spans="1:6" x14ac:dyDescent="0.25">
      <c r="A2788" t="s">
        <v>274</v>
      </c>
      <c r="B2788">
        <v>82</v>
      </c>
      <c r="C2788">
        <v>34</v>
      </c>
      <c r="D2788" s="1">
        <v>42.12</v>
      </c>
      <c r="E2788" s="1">
        <v>0.51365853658536587</v>
      </c>
      <c r="F2788" s="1">
        <v>2.4117647058823528</v>
      </c>
    </row>
    <row r="2789" spans="1:6" x14ac:dyDescent="0.25">
      <c r="A2789" t="s">
        <v>3930</v>
      </c>
      <c r="B2789">
        <v>1</v>
      </c>
      <c r="C2789">
        <v>1</v>
      </c>
      <c r="D2789" s="1">
        <v>42.11</v>
      </c>
      <c r="E2789" s="1">
        <v>42.11</v>
      </c>
      <c r="F2789" s="1">
        <v>1</v>
      </c>
    </row>
    <row r="2790" spans="1:6" x14ac:dyDescent="0.25">
      <c r="A2790" t="s">
        <v>3369</v>
      </c>
      <c r="B2790">
        <v>1</v>
      </c>
      <c r="C2790">
        <v>1</v>
      </c>
      <c r="D2790" s="1">
        <v>42</v>
      </c>
      <c r="E2790" s="1">
        <v>42</v>
      </c>
      <c r="F2790" s="1">
        <v>1</v>
      </c>
    </row>
    <row r="2791" spans="1:6" x14ac:dyDescent="0.25">
      <c r="A2791" t="s">
        <v>255</v>
      </c>
      <c r="B2791">
        <v>89</v>
      </c>
      <c r="C2791">
        <v>32</v>
      </c>
      <c r="D2791" s="1">
        <v>41.86</v>
      </c>
      <c r="E2791" s="1">
        <v>0.47033707865168539</v>
      </c>
      <c r="F2791" s="1">
        <v>2.78125</v>
      </c>
    </row>
    <row r="2792" spans="1:6" x14ac:dyDescent="0.25">
      <c r="A2792" t="s">
        <v>1089</v>
      </c>
      <c r="B2792">
        <v>14</v>
      </c>
      <c r="C2792">
        <v>4</v>
      </c>
      <c r="D2792" s="1">
        <v>41.72</v>
      </c>
      <c r="E2792" s="1">
        <v>2.98</v>
      </c>
      <c r="F2792" s="1">
        <v>3.5</v>
      </c>
    </row>
    <row r="2793" spans="1:6" x14ac:dyDescent="0.25">
      <c r="A2793" t="s">
        <v>3775</v>
      </c>
      <c r="B2793">
        <v>1</v>
      </c>
      <c r="C2793">
        <v>1</v>
      </c>
      <c r="D2793" s="1">
        <v>41.72</v>
      </c>
      <c r="E2793" s="1">
        <v>41.72</v>
      </c>
      <c r="F2793" s="1">
        <v>1</v>
      </c>
    </row>
    <row r="2794" spans="1:6" x14ac:dyDescent="0.25">
      <c r="A2794" t="s">
        <v>2448</v>
      </c>
      <c r="B2794">
        <v>3</v>
      </c>
      <c r="C2794">
        <v>3</v>
      </c>
      <c r="D2794" s="1">
        <v>41.67</v>
      </c>
      <c r="E2794" s="1">
        <v>13.89</v>
      </c>
      <c r="F2794" s="1">
        <v>1</v>
      </c>
    </row>
    <row r="2795" spans="1:6" x14ac:dyDescent="0.25">
      <c r="A2795" t="s">
        <v>2525</v>
      </c>
      <c r="B2795">
        <v>3</v>
      </c>
      <c r="C2795">
        <v>1</v>
      </c>
      <c r="D2795" s="1">
        <v>41.58</v>
      </c>
      <c r="E2795" s="1">
        <v>13.86</v>
      </c>
      <c r="F2795" s="1">
        <v>3</v>
      </c>
    </row>
    <row r="2796" spans="1:6" x14ac:dyDescent="0.25">
      <c r="A2796" t="s">
        <v>957</v>
      </c>
      <c r="B2796">
        <v>17</v>
      </c>
      <c r="C2796">
        <v>2</v>
      </c>
      <c r="D2796" s="1">
        <v>41.51</v>
      </c>
      <c r="E2796" s="1">
        <v>2.4417647058823526</v>
      </c>
      <c r="F2796" s="1">
        <v>8.5</v>
      </c>
    </row>
    <row r="2797" spans="1:6" x14ac:dyDescent="0.25">
      <c r="A2797" t="s">
        <v>2965</v>
      </c>
      <c r="B2797">
        <v>2</v>
      </c>
      <c r="C2797">
        <v>1</v>
      </c>
      <c r="D2797" s="1">
        <v>41.48</v>
      </c>
      <c r="E2797" s="1">
        <v>20.74</v>
      </c>
      <c r="F2797" s="1">
        <v>2</v>
      </c>
    </row>
    <row r="2798" spans="1:6" x14ac:dyDescent="0.25">
      <c r="A2798" t="s">
        <v>3500</v>
      </c>
      <c r="B2798">
        <v>1</v>
      </c>
      <c r="C2798">
        <v>1</v>
      </c>
      <c r="D2798" s="1">
        <v>41.4</v>
      </c>
      <c r="E2798" s="1">
        <v>41.4</v>
      </c>
      <c r="F2798" s="1">
        <v>1</v>
      </c>
    </row>
    <row r="2799" spans="1:6" x14ac:dyDescent="0.25">
      <c r="A2799" t="s">
        <v>3749</v>
      </c>
      <c r="B2799">
        <v>1</v>
      </c>
      <c r="C2799">
        <v>1</v>
      </c>
      <c r="D2799" s="1">
        <v>41.4</v>
      </c>
      <c r="E2799" s="1">
        <v>41.4</v>
      </c>
      <c r="F2799" s="1">
        <v>1</v>
      </c>
    </row>
    <row r="2800" spans="1:6" x14ac:dyDescent="0.25">
      <c r="A2800" t="s">
        <v>434</v>
      </c>
      <c r="B2800">
        <v>51</v>
      </c>
      <c r="C2800">
        <v>2</v>
      </c>
      <c r="D2800" s="1">
        <v>41.31</v>
      </c>
      <c r="E2800" s="1">
        <v>0.81</v>
      </c>
      <c r="F2800" s="1">
        <v>25.5</v>
      </c>
    </row>
    <row r="2801" spans="1:6" x14ac:dyDescent="0.25">
      <c r="A2801" t="s">
        <v>2970</v>
      </c>
      <c r="B2801">
        <v>2</v>
      </c>
      <c r="C2801">
        <v>2</v>
      </c>
      <c r="D2801" s="1">
        <v>41.26</v>
      </c>
      <c r="E2801" s="1">
        <v>20.63</v>
      </c>
      <c r="F2801" s="1">
        <v>1</v>
      </c>
    </row>
    <row r="2802" spans="1:6" x14ac:dyDescent="0.25">
      <c r="A2802" t="s">
        <v>2638</v>
      </c>
      <c r="B2802">
        <v>2</v>
      </c>
      <c r="C2802">
        <v>2</v>
      </c>
      <c r="D2802" s="1">
        <v>41.22</v>
      </c>
      <c r="E2802" s="1">
        <v>20.61</v>
      </c>
      <c r="F2802" s="1">
        <v>1</v>
      </c>
    </row>
    <row r="2803" spans="1:6" x14ac:dyDescent="0.25">
      <c r="A2803" t="s">
        <v>3705</v>
      </c>
      <c r="B2803">
        <v>1</v>
      </c>
      <c r="C2803">
        <v>1</v>
      </c>
      <c r="D2803" s="1">
        <v>41.05</v>
      </c>
      <c r="E2803" s="1">
        <v>41.05</v>
      </c>
      <c r="F2803" s="1">
        <v>1</v>
      </c>
    </row>
    <row r="2804" spans="1:6" x14ac:dyDescent="0.25">
      <c r="A2804" t="s">
        <v>3706</v>
      </c>
      <c r="B2804">
        <v>1</v>
      </c>
      <c r="C2804">
        <v>1</v>
      </c>
      <c r="D2804" s="1">
        <v>41.05</v>
      </c>
      <c r="E2804" s="1">
        <v>41.05</v>
      </c>
      <c r="F2804" s="1">
        <v>1</v>
      </c>
    </row>
    <row r="2805" spans="1:6" x14ac:dyDescent="0.25">
      <c r="A2805" t="s">
        <v>2997</v>
      </c>
      <c r="B2805">
        <v>2</v>
      </c>
      <c r="C2805">
        <v>1</v>
      </c>
      <c r="D2805" s="1">
        <v>40.94</v>
      </c>
      <c r="E2805" s="1">
        <v>20.47</v>
      </c>
      <c r="F2805" s="1">
        <v>2</v>
      </c>
    </row>
    <row r="2806" spans="1:6" x14ac:dyDescent="0.25">
      <c r="A2806" t="s">
        <v>3216</v>
      </c>
      <c r="B2806">
        <v>1</v>
      </c>
      <c r="C2806">
        <v>1</v>
      </c>
      <c r="D2806" s="1">
        <v>40.869999999999997</v>
      </c>
      <c r="E2806" s="1">
        <v>40.869999999999997</v>
      </c>
      <c r="F2806" s="1">
        <v>1</v>
      </c>
    </row>
    <row r="2807" spans="1:6" x14ac:dyDescent="0.25">
      <c r="A2807" t="s">
        <v>2013</v>
      </c>
      <c r="B2807">
        <v>5</v>
      </c>
      <c r="C2807">
        <v>2</v>
      </c>
      <c r="D2807" s="1">
        <v>40.799999999999997</v>
      </c>
      <c r="E2807" s="1">
        <v>8.16</v>
      </c>
      <c r="F2807" s="1">
        <v>2.5</v>
      </c>
    </row>
    <row r="2808" spans="1:6" x14ac:dyDescent="0.25">
      <c r="A2808" t="s">
        <v>1386</v>
      </c>
      <c r="B2808">
        <v>10</v>
      </c>
      <c r="C2808">
        <v>1</v>
      </c>
      <c r="D2808" s="1">
        <v>40.6</v>
      </c>
      <c r="E2808" s="1">
        <v>4.0599999999999996</v>
      </c>
      <c r="F2808" s="1">
        <v>10</v>
      </c>
    </row>
    <row r="2809" spans="1:6" x14ac:dyDescent="0.25">
      <c r="A2809" t="s">
        <v>980</v>
      </c>
      <c r="B2809">
        <v>16</v>
      </c>
      <c r="C2809">
        <v>2</v>
      </c>
      <c r="D2809" s="1">
        <v>40.479999999999997</v>
      </c>
      <c r="E2809" s="1">
        <v>2.5299999999999998</v>
      </c>
      <c r="F2809" s="1">
        <v>8</v>
      </c>
    </row>
    <row r="2810" spans="1:6" x14ac:dyDescent="0.25">
      <c r="A2810" t="s">
        <v>1822</v>
      </c>
      <c r="B2810">
        <v>6</v>
      </c>
      <c r="C2810">
        <v>2</v>
      </c>
      <c r="D2810" s="1">
        <v>40.47</v>
      </c>
      <c r="E2810" s="1">
        <v>6.7450000000000001</v>
      </c>
      <c r="F2810" s="1">
        <v>3</v>
      </c>
    </row>
    <row r="2811" spans="1:6" x14ac:dyDescent="0.25">
      <c r="A2811" t="s">
        <v>2383</v>
      </c>
      <c r="B2811">
        <v>3</v>
      </c>
      <c r="C2811">
        <v>3</v>
      </c>
      <c r="D2811" s="1">
        <v>40.47</v>
      </c>
      <c r="E2811" s="1">
        <v>13.49</v>
      </c>
      <c r="F2811" s="1">
        <v>1</v>
      </c>
    </row>
    <row r="2812" spans="1:6" x14ac:dyDescent="0.25">
      <c r="A2812" t="s">
        <v>3107</v>
      </c>
      <c r="B2812">
        <v>1</v>
      </c>
      <c r="C2812">
        <v>1</v>
      </c>
      <c r="D2812" s="1">
        <v>40.35</v>
      </c>
      <c r="E2812" s="1">
        <v>40.35</v>
      </c>
      <c r="F2812" s="1">
        <v>1</v>
      </c>
    </row>
    <row r="2813" spans="1:6" x14ac:dyDescent="0.25">
      <c r="A2813" t="s">
        <v>921</v>
      </c>
      <c r="B2813">
        <v>18</v>
      </c>
      <c r="C2813">
        <v>5</v>
      </c>
      <c r="D2813" s="1">
        <v>40.32</v>
      </c>
      <c r="E2813" s="1">
        <v>2.2400000000000002</v>
      </c>
      <c r="F2813" s="1">
        <v>3.6</v>
      </c>
    </row>
    <row r="2814" spans="1:6" x14ac:dyDescent="0.25">
      <c r="A2814" t="s">
        <v>245</v>
      </c>
      <c r="B2814">
        <v>91</v>
      </c>
      <c r="C2814">
        <v>26</v>
      </c>
      <c r="D2814" s="1">
        <v>40.299999999999997</v>
      </c>
      <c r="E2814" s="1">
        <v>0.44285714285714284</v>
      </c>
      <c r="F2814" s="1">
        <v>3.5</v>
      </c>
    </row>
    <row r="2815" spans="1:6" x14ac:dyDescent="0.25">
      <c r="A2815" t="s">
        <v>1140</v>
      </c>
      <c r="B2815">
        <v>13</v>
      </c>
      <c r="C2815">
        <v>3</v>
      </c>
      <c r="D2815" s="1">
        <v>40.25</v>
      </c>
      <c r="E2815" s="1">
        <v>3.0961538461538458</v>
      </c>
      <c r="F2815" s="1">
        <v>4.333333333333333</v>
      </c>
    </row>
    <row r="2816" spans="1:6" x14ac:dyDescent="0.25">
      <c r="A2816" t="s">
        <v>2099</v>
      </c>
      <c r="B2816">
        <v>4</v>
      </c>
      <c r="C2816">
        <v>1</v>
      </c>
      <c r="D2816" s="1">
        <v>40.200000000000003</v>
      </c>
      <c r="E2816" s="1">
        <v>10.050000000000001</v>
      </c>
      <c r="F2816" s="1">
        <v>4</v>
      </c>
    </row>
    <row r="2817" spans="1:6" x14ac:dyDescent="0.25">
      <c r="A2817" t="s">
        <v>1078</v>
      </c>
      <c r="B2817">
        <v>15</v>
      </c>
      <c r="C2817">
        <v>3</v>
      </c>
      <c r="D2817" s="1">
        <v>40.049999999999997</v>
      </c>
      <c r="E2817" s="1">
        <v>2.67</v>
      </c>
      <c r="F2817" s="1">
        <v>5</v>
      </c>
    </row>
    <row r="2818" spans="1:6" x14ac:dyDescent="0.25">
      <c r="A2818" t="s">
        <v>3385</v>
      </c>
      <c r="B2818">
        <v>1</v>
      </c>
      <c r="C2818">
        <v>1</v>
      </c>
      <c r="D2818" s="1">
        <v>39.979999999999997</v>
      </c>
      <c r="E2818" s="1">
        <v>39.979999999999997</v>
      </c>
      <c r="F2818" s="1">
        <v>1</v>
      </c>
    </row>
    <row r="2819" spans="1:6" x14ac:dyDescent="0.25">
      <c r="A2819" t="s">
        <v>3386</v>
      </c>
      <c r="B2819">
        <v>1</v>
      </c>
      <c r="C2819">
        <v>1</v>
      </c>
      <c r="D2819" s="1">
        <v>39.979999999999997</v>
      </c>
      <c r="E2819" s="1">
        <v>39.979999999999997</v>
      </c>
      <c r="F2819" s="1">
        <v>1</v>
      </c>
    </row>
    <row r="2820" spans="1:6" x14ac:dyDescent="0.25">
      <c r="A2820" t="s">
        <v>3387</v>
      </c>
      <c r="B2820">
        <v>1</v>
      </c>
      <c r="C2820">
        <v>1</v>
      </c>
      <c r="D2820" s="1">
        <v>39.979999999999997</v>
      </c>
      <c r="E2820" s="1">
        <v>39.979999999999997</v>
      </c>
      <c r="F2820" s="1">
        <v>1</v>
      </c>
    </row>
    <row r="2821" spans="1:6" x14ac:dyDescent="0.25">
      <c r="A2821" t="s">
        <v>2669</v>
      </c>
      <c r="B2821">
        <v>2</v>
      </c>
      <c r="C2821">
        <v>1</v>
      </c>
      <c r="D2821" s="1">
        <v>39.96</v>
      </c>
      <c r="E2821" s="1">
        <v>19.98</v>
      </c>
      <c r="F2821" s="1">
        <v>2</v>
      </c>
    </row>
    <row r="2822" spans="1:6" x14ac:dyDescent="0.25">
      <c r="A2822" t="s">
        <v>1818</v>
      </c>
      <c r="B2822">
        <v>6</v>
      </c>
      <c r="C2822">
        <v>3</v>
      </c>
      <c r="D2822" s="1">
        <v>39.9</v>
      </c>
      <c r="E2822" s="1">
        <v>6.65</v>
      </c>
      <c r="F2822" s="1">
        <v>2</v>
      </c>
    </row>
    <row r="2823" spans="1:6" x14ac:dyDescent="0.25">
      <c r="A2823" t="s">
        <v>3636</v>
      </c>
      <c r="B2823">
        <v>1</v>
      </c>
      <c r="C2823">
        <v>1</v>
      </c>
      <c r="D2823" s="1">
        <v>39.869999999999997</v>
      </c>
      <c r="E2823" s="1">
        <v>39.869999999999997</v>
      </c>
      <c r="F2823" s="1">
        <v>1</v>
      </c>
    </row>
    <row r="2824" spans="1:6" x14ac:dyDescent="0.25">
      <c r="A2824" t="s">
        <v>3637</v>
      </c>
      <c r="B2824">
        <v>1</v>
      </c>
      <c r="C2824">
        <v>1</v>
      </c>
      <c r="D2824" s="1">
        <v>39.869999999999997</v>
      </c>
      <c r="E2824" s="1">
        <v>39.869999999999997</v>
      </c>
      <c r="F2824" s="1">
        <v>1</v>
      </c>
    </row>
    <row r="2825" spans="1:6" x14ac:dyDescent="0.25">
      <c r="A2825" t="s">
        <v>3638</v>
      </c>
      <c r="B2825">
        <v>1</v>
      </c>
      <c r="C2825">
        <v>1</v>
      </c>
      <c r="D2825" s="1">
        <v>39.869999999999997</v>
      </c>
      <c r="E2825" s="1">
        <v>39.869999999999997</v>
      </c>
      <c r="F2825" s="1">
        <v>1</v>
      </c>
    </row>
    <row r="2826" spans="1:6" x14ac:dyDescent="0.25">
      <c r="A2826" t="s">
        <v>3213</v>
      </c>
      <c r="B2826">
        <v>1</v>
      </c>
      <c r="C2826">
        <v>1</v>
      </c>
      <c r="D2826" s="1">
        <v>39.79</v>
      </c>
      <c r="E2826" s="1">
        <v>39.79</v>
      </c>
      <c r="F2826" s="1">
        <v>1</v>
      </c>
    </row>
    <row r="2827" spans="1:6" x14ac:dyDescent="0.25">
      <c r="A2827" t="s">
        <v>3222</v>
      </c>
      <c r="B2827">
        <v>1</v>
      </c>
      <c r="C2827">
        <v>1</v>
      </c>
      <c r="D2827" s="1">
        <v>39.79</v>
      </c>
      <c r="E2827" s="1">
        <v>39.79</v>
      </c>
      <c r="F2827" s="1">
        <v>1</v>
      </c>
    </row>
    <row r="2828" spans="1:6" x14ac:dyDescent="0.25">
      <c r="A2828" t="s">
        <v>3577</v>
      </c>
      <c r="B2828">
        <v>1</v>
      </c>
      <c r="C2828">
        <v>1</v>
      </c>
      <c r="D2828" s="1">
        <v>39.79</v>
      </c>
      <c r="E2828" s="1">
        <v>39.79</v>
      </c>
      <c r="F2828" s="1">
        <v>1</v>
      </c>
    </row>
    <row r="2829" spans="1:6" x14ac:dyDescent="0.25">
      <c r="A2829" t="s">
        <v>289</v>
      </c>
      <c r="B2829">
        <v>77</v>
      </c>
      <c r="C2829">
        <v>33</v>
      </c>
      <c r="D2829" s="1">
        <v>39.78</v>
      </c>
      <c r="E2829" s="1">
        <v>0.51662337662337665</v>
      </c>
      <c r="F2829" s="1">
        <v>2.3333333333333335</v>
      </c>
    </row>
    <row r="2830" spans="1:6" x14ac:dyDescent="0.25">
      <c r="A2830" t="s">
        <v>3929</v>
      </c>
      <c r="B2830">
        <v>1</v>
      </c>
      <c r="C2830">
        <v>1</v>
      </c>
      <c r="D2830" s="1">
        <v>39.76</v>
      </c>
      <c r="E2830" s="1">
        <v>39.76</v>
      </c>
      <c r="F2830" s="1">
        <v>1</v>
      </c>
    </row>
    <row r="2831" spans="1:6" x14ac:dyDescent="0.25">
      <c r="A2831" t="s">
        <v>2017</v>
      </c>
      <c r="B2831">
        <v>5</v>
      </c>
      <c r="C2831">
        <v>4</v>
      </c>
      <c r="D2831" s="1">
        <v>39.75</v>
      </c>
      <c r="E2831" s="1">
        <v>7.95</v>
      </c>
      <c r="F2831" s="1">
        <v>1.25</v>
      </c>
    </row>
    <row r="2832" spans="1:6" x14ac:dyDescent="0.25">
      <c r="A2832" t="s">
        <v>3235</v>
      </c>
      <c r="B2832">
        <v>1</v>
      </c>
      <c r="C2832">
        <v>1</v>
      </c>
      <c r="D2832" s="1">
        <v>39.71</v>
      </c>
      <c r="E2832" s="1">
        <v>39.71</v>
      </c>
      <c r="F2832" s="1">
        <v>1</v>
      </c>
    </row>
    <row r="2833" spans="1:6" x14ac:dyDescent="0.25">
      <c r="A2833" t="s">
        <v>3259</v>
      </c>
      <c r="B2833">
        <v>1</v>
      </c>
      <c r="C2833">
        <v>1</v>
      </c>
      <c r="D2833" s="1">
        <v>39.700000000000003</v>
      </c>
      <c r="E2833" s="1">
        <v>39.700000000000003</v>
      </c>
      <c r="F2833" s="1">
        <v>1</v>
      </c>
    </row>
    <row r="2834" spans="1:6" x14ac:dyDescent="0.25">
      <c r="A2834" t="s">
        <v>3574</v>
      </c>
      <c r="B2834">
        <v>1</v>
      </c>
      <c r="C2834">
        <v>1</v>
      </c>
      <c r="D2834" s="1">
        <v>39.56</v>
      </c>
      <c r="E2834" s="1">
        <v>39.56</v>
      </c>
      <c r="F2834" s="1">
        <v>1</v>
      </c>
    </row>
    <row r="2835" spans="1:6" x14ac:dyDescent="0.25">
      <c r="A2835" t="s">
        <v>1767</v>
      </c>
      <c r="B2835">
        <v>6</v>
      </c>
      <c r="C2835">
        <v>1</v>
      </c>
      <c r="D2835" s="1">
        <v>39.479999999999997</v>
      </c>
      <c r="E2835" s="1">
        <v>6.58</v>
      </c>
      <c r="F2835" s="1">
        <v>6</v>
      </c>
    </row>
    <row r="2836" spans="1:6" x14ac:dyDescent="0.25">
      <c r="A2836" t="s">
        <v>2524</v>
      </c>
      <c r="B2836">
        <v>3</v>
      </c>
      <c r="C2836">
        <v>2</v>
      </c>
      <c r="D2836" s="1">
        <v>39.479999999999997</v>
      </c>
      <c r="E2836" s="1">
        <v>13.16</v>
      </c>
      <c r="F2836" s="1">
        <v>1.5</v>
      </c>
    </row>
    <row r="2837" spans="1:6" x14ac:dyDescent="0.25">
      <c r="A2837" t="s">
        <v>1991</v>
      </c>
      <c r="B2837">
        <v>5</v>
      </c>
      <c r="C2837">
        <v>2</v>
      </c>
      <c r="D2837" s="1">
        <v>39.4</v>
      </c>
      <c r="E2837" s="1">
        <v>7.88</v>
      </c>
      <c r="F2837" s="1">
        <v>2.5</v>
      </c>
    </row>
    <row r="2838" spans="1:6" x14ac:dyDescent="0.25">
      <c r="A2838" t="s">
        <v>1524</v>
      </c>
      <c r="B2838">
        <v>8</v>
      </c>
      <c r="C2838">
        <v>2</v>
      </c>
      <c r="D2838" s="1">
        <v>39.32</v>
      </c>
      <c r="E2838" s="1">
        <v>4.915</v>
      </c>
      <c r="F2838" s="1">
        <v>4</v>
      </c>
    </row>
    <row r="2839" spans="1:6" x14ac:dyDescent="0.25">
      <c r="A2839" t="s">
        <v>281</v>
      </c>
      <c r="B2839">
        <v>79</v>
      </c>
      <c r="C2839">
        <v>31</v>
      </c>
      <c r="D2839" s="1">
        <v>39.26</v>
      </c>
      <c r="E2839" s="1">
        <v>0.49696202531645567</v>
      </c>
      <c r="F2839" s="1">
        <v>2.5483870967741935</v>
      </c>
    </row>
    <row r="2840" spans="1:6" x14ac:dyDescent="0.25">
      <c r="A2840" t="s">
        <v>1841</v>
      </c>
      <c r="B2840">
        <v>6</v>
      </c>
      <c r="C2840">
        <v>2</v>
      </c>
      <c r="D2840" s="1">
        <v>39.24</v>
      </c>
      <c r="E2840" s="1">
        <v>6.54</v>
      </c>
      <c r="F2840" s="1">
        <v>3</v>
      </c>
    </row>
    <row r="2841" spans="1:6" x14ac:dyDescent="0.25">
      <c r="A2841" t="s">
        <v>3097</v>
      </c>
      <c r="B2841">
        <v>1</v>
      </c>
      <c r="C2841">
        <v>1</v>
      </c>
      <c r="D2841" s="1">
        <v>39.229999999999997</v>
      </c>
      <c r="E2841" s="1">
        <v>39.229999999999997</v>
      </c>
      <c r="F2841" s="1">
        <v>1</v>
      </c>
    </row>
    <row r="2842" spans="1:6" x14ac:dyDescent="0.25">
      <c r="A2842" t="s">
        <v>2162</v>
      </c>
      <c r="B2842">
        <v>4</v>
      </c>
      <c r="C2842">
        <v>1</v>
      </c>
      <c r="D2842" s="1">
        <v>39.119999999999997</v>
      </c>
      <c r="E2842" s="1">
        <v>9.7799999999999994</v>
      </c>
      <c r="F2842" s="1">
        <v>4</v>
      </c>
    </row>
    <row r="2843" spans="1:6" x14ac:dyDescent="0.25">
      <c r="A2843" t="s">
        <v>3245</v>
      </c>
      <c r="B2843">
        <v>1</v>
      </c>
      <c r="C2843">
        <v>1</v>
      </c>
      <c r="D2843" s="1">
        <v>39.11</v>
      </c>
      <c r="E2843" s="1">
        <v>39.11</v>
      </c>
      <c r="F2843" s="1">
        <v>1</v>
      </c>
    </row>
    <row r="2844" spans="1:6" x14ac:dyDescent="0.25">
      <c r="A2844" t="s">
        <v>1921</v>
      </c>
      <c r="B2844">
        <v>5</v>
      </c>
      <c r="C2844">
        <v>1</v>
      </c>
      <c r="D2844" s="1">
        <v>39.1</v>
      </c>
      <c r="E2844" s="1">
        <v>7.82</v>
      </c>
      <c r="F2844" s="1">
        <v>5</v>
      </c>
    </row>
    <row r="2845" spans="1:6" x14ac:dyDescent="0.25">
      <c r="A2845" t="s">
        <v>1525</v>
      </c>
      <c r="B2845">
        <v>8</v>
      </c>
      <c r="C2845">
        <v>2</v>
      </c>
      <c r="D2845" s="1">
        <v>39.06</v>
      </c>
      <c r="E2845" s="1">
        <v>4.8825000000000003</v>
      </c>
      <c r="F2845" s="1">
        <v>4</v>
      </c>
    </row>
    <row r="2846" spans="1:6" x14ac:dyDescent="0.25">
      <c r="A2846" t="s">
        <v>1007</v>
      </c>
      <c r="B2846">
        <v>16</v>
      </c>
      <c r="C2846">
        <v>2</v>
      </c>
      <c r="D2846" s="1">
        <v>39.020000000000003</v>
      </c>
      <c r="E2846" s="1">
        <v>2.4387500000000002</v>
      </c>
      <c r="F2846" s="1">
        <v>8</v>
      </c>
    </row>
    <row r="2847" spans="1:6" x14ac:dyDescent="0.25">
      <c r="A2847" t="s">
        <v>64</v>
      </c>
      <c r="B2847">
        <v>300</v>
      </c>
      <c r="C2847">
        <v>1</v>
      </c>
      <c r="D2847" s="1">
        <v>39</v>
      </c>
      <c r="E2847" s="1">
        <v>0.13</v>
      </c>
      <c r="F2847" s="1">
        <v>300</v>
      </c>
    </row>
    <row r="2848" spans="1:6" x14ac:dyDescent="0.25">
      <c r="A2848" t="s">
        <v>872</v>
      </c>
      <c r="B2848">
        <v>20</v>
      </c>
      <c r="C2848">
        <v>1</v>
      </c>
      <c r="D2848" s="1">
        <v>39</v>
      </c>
      <c r="E2848" s="1">
        <v>1.95</v>
      </c>
      <c r="F2848" s="1">
        <v>20</v>
      </c>
    </row>
    <row r="2849" spans="1:6" x14ac:dyDescent="0.25">
      <c r="A2849" t="s">
        <v>3328</v>
      </c>
      <c r="B2849">
        <v>1</v>
      </c>
      <c r="C2849">
        <v>1</v>
      </c>
      <c r="D2849" s="1">
        <v>38.950000000000003</v>
      </c>
      <c r="E2849" s="1">
        <v>38.950000000000003</v>
      </c>
      <c r="F2849" s="1">
        <v>1</v>
      </c>
    </row>
    <row r="2850" spans="1:6" x14ac:dyDescent="0.25">
      <c r="A2850" t="s">
        <v>3704</v>
      </c>
      <c r="B2850">
        <v>1</v>
      </c>
      <c r="C2850">
        <v>1</v>
      </c>
      <c r="D2850" s="1">
        <v>38.950000000000003</v>
      </c>
      <c r="E2850" s="1">
        <v>38.950000000000003</v>
      </c>
      <c r="F2850" s="1">
        <v>1</v>
      </c>
    </row>
    <row r="2851" spans="1:6" x14ac:dyDescent="0.25">
      <c r="A2851" t="s">
        <v>2851</v>
      </c>
      <c r="B2851">
        <v>2</v>
      </c>
      <c r="C2851">
        <v>1</v>
      </c>
      <c r="D2851" s="1">
        <v>38.92</v>
      </c>
      <c r="E2851" s="1">
        <v>19.46</v>
      </c>
      <c r="F2851" s="1">
        <v>2</v>
      </c>
    </row>
    <row r="2852" spans="1:6" x14ac:dyDescent="0.25">
      <c r="A2852" t="s">
        <v>1368</v>
      </c>
      <c r="B2852">
        <v>10</v>
      </c>
      <c r="C2852">
        <v>1</v>
      </c>
      <c r="D2852" s="1">
        <v>38.9</v>
      </c>
      <c r="E2852" s="1">
        <v>3.89</v>
      </c>
      <c r="F2852" s="1">
        <v>10</v>
      </c>
    </row>
    <row r="2853" spans="1:6" x14ac:dyDescent="0.25">
      <c r="A2853" t="s">
        <v>2963</v>
      </c>
      <c r="B2853">
        <v>2</v>
      </c>
      <c r="C2853">
        <v>1</v>
      </c>
      <c r="D2853" s="1">
        <v>38.9</v>
      </c>
      <c r="E2853" s="1">
        <v>19.45</v>
      </c>
      <c r="F2853" s="1">
        <v>2</v>
      </c>
    </row>
    <row r="2854" spans="1:6" x14ac:dyDescent="0.25">
      <c r="A2854" t="s">
        <v>1809</v>
      </c>
      <c r="B2854">
        <v>6</v>
      </c>
      <c r="C2854">
        <v>2</v>
      </c>
      <c r="D2854" s="1">
        <v>38.799999999999997</v>
      </c>
      <c r="E2854" s="1">
        <v>6.4666666666666668</v>
      </c>
      <c r="F2854" s="1">
        <v>3</v>
      </c>
    </row>
    <row r="2855" spans="1:6" x14ac:dyDescent="0.25">
      <c r="A2855" t="s">
        <v>3557</v>
      </c>
      <c r="B2855">
        <v>1</v>
      </c>
      <c r="C2855">
        <v>1</v>
      </c>
      <c r="D2855" s="1">
        <v>38.76</v>
      </c>
      <c r="E2855" s="1">
        <v>38.76</v>
      </c>
      <c r="F2855" s="1">
        <v>1</v>
      </c>
    </row>
    <row r="2856" spans="1:6" x14ac:dyDescent="0.25">
      <c r="A2856" t="s">
        <v>3558</v>
      </c>
      <c r="B2856">
        <v>1</v>
      </c>
      <c r="C2856">
        <v>1</v>
      </c>
      <c r="D2856" s="1">
        <v>38.76</v>
      </c>
      <c r="E2856" s="1">
        <v>38.76</v>
      </c>
      <c r="F2856" s="1">
        <v>1</v>
      </c>
    </row>
    <row r="2857" spans="1:6" x14ac:dyDescent="0.25">
      <c r="A2857" t="s">
        <v>304</v>
      </c>
      <c r="B2857">
        <v>73</v>
      </c>
      <c r="C2857">
        <v>27</v>
      </c>
      <c r="D2857" s="1">
        <v>38.74</v>
      </c>
      <c r="E2857" s="1">
        <v>0.53068493150684937</v>
      </c>
      <c r="F2857" s="1">
        <v>2.7037037037037037</v>
      </c>
    </row>
    <row r="2858" spans="1:6" x14ac:dyDescent="0.25">
      <c r="A2858" t="s">
        <v>2035</v>
      </c>
      <c r="B2858">
        <v>4</v>
      </c>
      <c r="C2858">
        <v>2</v>
      </c>
      <c r="D2858" s="1">
        <v>38.72</v>
      </c>
      <c r="E2858" s="1">
        <v>9.68</v>
      </c>
      <c r="F2858" s="1">
        <v>2</v>
      </c>
    </row>
    <row r="2859" spans="1:6" x14ac:dyDescent="0.25">
      <c r="A2859" t="s">
        <v>2036</v>
      </c>
      <c r="B2859">
        <v>4</v>
      </c>
      <c r="C2859">
        <v>1</v>
      </c>
      <c r="D2859" s="1">
        <v>38.72</v>
      </c>
      <c r="E2859" s="1">
        <v>9.68</v>
      </c>
      <c r="F2859" s="1">
        <v>4</v>
      </c>
    </row>
    <row r="2860" spans="1:6" x14ac:dyDescent="0.25">
      <c r="A2860" t="s">
        <v>2037</v>
      </c>
      <c r="B2860">
        <v>4</v>
      </c>
      <c r="C2860">
        <v>1</v>
      </c>
      <c r="D2860" s="1">
        <v>38.72</v>
      </c>
      <c r="E2860" s="1">
        <v>9.68</v>
      </c>
      <c r="F2860" s="1">
        <v>4</v>
      </c>
    </row>
    <row r="2861" spans="1:6" x14ac:dyDescent="0.25">
      <c r="A2861" t="s">
        <v>2240</v>
      </c>
      <c r="B2861">
        <v>4</v>
      </c>
      <c r="C2861">
        <v>4</v>
      </c>
      <c r="D2861" s="1">
        <v>38.6</v>
      </c>
      <c r="E2861" s="1">
        <v>9.65</v>
      </c>
      <c r="F2861" s="1">
        <v>1</v>
      </c>
    </row>
    <row r="2862" spans="1:6" x14ac:dyDescent="0.25">
      <c r="A2862" t="s">
        <v>2482</v>
      </c>
      <c r="B2862">
        <v>3</v>
      </c>
      <c r="C2862">
        <v>2</v>
      </c>
      <c r="D2862" s="1">
        <v>38.549999999999997</v>
      </c>
      <c r="E2862" s="1">
        <v>12.85</v>
      </c>
      <c r="F2862" s="1">
        <v>1.5</v>
      </c>
    </row>
    <row r="2863" spans="1:6" x14ac:dyDescent="0.25">
      <c r="A2863" t="s">
        <v>2483</v>
      </c>
      <c r="B2863">
        <v>3</v>
      </c>
      <c r="C2863">
        <v>2</v>
      </c>
      <c r="D2863" s="1">
        <v>38.549999999999997</v>
      </c>
      <c r="E2863" s="1">
        <v>12.85</v>
      </c>
      <c r="F2863" s="1">
        <v>1.5</v>
      </c>
    </row>
    <row r="2864" spans="1:6" x14ac:dyDescent="0.25">
      <c r="A2864" t="s">
        <v>259</v>
      </c>
      <c r="B2864">
        <v>88</v>
      </c>
      <c r="C2864">
        <v>31</v>
      </c>
      <c r="D2864" s="1">
        <v>38.479999999999997</v>
      </c>
      <c r="E2864" s="1">
        <v>0.43727272727272731</v>
      </c>
      <c r="F2864" s="1">
        <v>2.838709677419355</v>
      </c>
    </row>
    <row r="2865" spans="1:6" x14ac:dyDescent="0.25">
      <c r="A2865" t="s">
        <v>1399</v>
      </c>
      <c r="B2865">
        <v>10</v>
      </c>
      <c r="C2865">
        <v>3</v>
      </c>
      <c r="D2865" s="1">
        <v>38.4</v>
      </c>
      <c r="E2865" s="1">
        <v>3.84</v>
      </c>
      <c r="F2865" s="1">
        <v>3.3333333333333335</v>
      </c>
    </row>
    <row r="2866" spans="1:6" x14ac:dyDescent="0.25">
      <c r="A2866" t="s">
        <v>2517</v>
      </c>
      <c r="B2866">
        <v>3</v>
      </c>
      <c r="C2866">
        <v>2</v>
      </c>
      <c r="D2866" s="1">
        <v>38.369999999999997</v>
      </c>
      <c r="E2866" s="1">
        <v>12.79</v>
      </c>
      <c r="F2866" s="1">
        <v>1.5</v>
      </c>
    </row>
    <row r="2867" spans="1:6" x14ac:dyDescent="0.25">
      <c r="A2867" t="s">
        <v>2518</v>
      </c>
      <c r="B2867">
        <v>3</v>
      </c>
      <c r="C2867">
        <v>2</v>
      </c>
      <c r="D2867" s="1">
        <v>38.369999999999997</v>
      </c>
      <c r="E2867" s="1">
        <v>12.79</v>
      </c>
      <c r="F2867" s="1">
        <v>1.5</v>
      </c>
    </row>
    <row r="2868" spans="1:6" x14ac:dyDescent="0.25">
      <c r="A2868" t="s">
        <v>1219</v>
      </c>
      <c r="B2868">
        <v>12</v>
      </c>
      <c r="C2868">
        <v>1</v>
      </c>
      <c r="D2868" s="1">
        <v>38.28</v>
      </c>
      <c r="E2868" s="1">
        <v>3.19</v>
      </c>
      <c r="F2868" s="1">
        <v>12</v>
      </c>
    </row>
    <row r="2869" spans="1:6" x14ac:dyDescent="0.25">
      <c r="A2869" t="s">
        <v>1561</v>
      </c>
      <c r="B2869">
        <v>8</v>
      </c>
      <c r="C2869">
        <v>7</v>
      </c>
      <c r="D2869" s="1">
        <v>38.24</v>
      </c>
      <c r="E2869" s="1">
        <v>4.78</v>
      </c>
      <c r="F2869" s="1">
        <v>1.1428571428571428</v>
      </c>
    </row>
    <row r="2870" spans="1:6" x14ac:dyDescent="0.25">
      <c r="A2870" t="s">
        <v>1562</v>
      </c>
      <c r="B2870">
        <v>8</v>
      </c>
      <c r="C2870">
        <v>8</v>
      </c>
      <c r="D2870" s="1">
        <v>38.24</v>
      </c>
      <c r="E2870" s="1">
        <v>4.78</v>
      </c>
      <c r="F2870" s="1">
        <v>1</v>
      </c>
    </row>
    <row r="2871" spans="1:6" x14ac:dyDescent="0.25">
      <c r="A2871" t="s">
        <v>2382</v>
      </c>
      <c r="B2871">
        <v>3</v>
      </c>
      <c r="C2871">
        <v>1</v>
      </c>
      <c r="D2871" s="1">
        <v>38.159999999999997</v>
      </c>
      <c r="E2871" s="1">
        <v>12.72</v>
      </c>
      <c r="F2871" s="1">
        <v>3</v>
      </c>
    </row>
    <row r="2872" spans="1:6" x14ac:dyDescent="0.25">
      <c r="A2872" t="s">
        <v>1359</v>
      </c>
      <c r="B2872">
        <v>10</v>
      </c>
      <c r="C2872">
        <v>1</v>
      </c>
      <c r="D2872" s="1">
        <v>38.1</v>
      </c>
      <c r="E2872" s="1">
        <v>3.81</v>
      </c>
      <c r="F2872" s="1">
        <v>10</v>
      </c>
    </row>
    <row r="2873" spans="1:6" x14ac:dyDescent="0.25">
      <c r="A2873" t="s">
        <v>1988</v>
      </c>
      <c r="B2873">
        <v>5</v>
      </c>
      <c r="C2873">
        <v>4</v>
      </c>
      <c r="D2873" s="1">
        <v>38.08</v>
      </c>
      <c r="E2873" s="1">
        <v>7.6159999999999997</v>
      </c>
      <c r="F2873" s="1">
        <v>1.25</v>
      </c>
    </row>
    <row r="2874" spans="1:6" x14ac:dyDescent="0.25">
      <c r="A2874" t="s">
        <v>3388</v>
      </c>
      <c r="B2874">
        <v>1</v>
      </c>
      <c r="C2874">
        <v>1</v>
      </c>
      <c r="D2874" s="1">
        <v>38.08</v>
      </c>
      <c r="E2874" s="1">
        <v>38.08</v>
      </c>
      <c r="F2874" s="1">
        <v>1</v>
      </c>
    </row>
    <row r="2875" spans="1:6" x14ac:dyDescent="0.25">
      <c r="A2875" t="s">
        <v>160</v>
      </c>
      <c r="B2875">
        <v>154</v>
      </c>
      <c r="C2875">
        <v>3</v>
      </c>
      <c r="D2875" s="1">
        <v>38.04</v>
      </c>
      <c r="E2875" s="1">
        <v>0.24701298701298702</v>
      </c>
      <c r="F2875" s="1">
        <v>51.333333333333336</v>
      </c>
    </row>
    <row r="2876" spans="1:6" x14ac:dyDescent="0.25">
      <c r="A2876" t="s">
        <v>3209</v>
      </c>
      <c r="B2876">
        <v>1</v>
      </c>
      <c r="C2876">
        <v>1</v>
      </c>
      <c r="D2876" s="1">
        <v>38</v>
      </c>
      <c r="E2876" s="1">
        <v>38</v>
      </c>
      <c r="F2876" s="1">
        <v>1</v>
      </c>
    </row>
    <row r="2877" spans="1:6" x14ac:dyDescent="0.25">
      <c r="A2877" t="s">
        <v>1768</v>
      </c>
      <c r="B2877">
        <v>6</v>
      </c>
      <c r="C2877">
        <v>2</v>
      </c>
      <c r="D2877" s="1">
        <v>37.979999999999997</v>
      </c>
      <c r="E2877" s="1">
        <v>6.33</v>
      </c>
      <c r="F2877" s="1">
        <v>3</v>
      </c>
    </row>
    <row r="2878" spans="1:6" x14ac:dyDescent="0.25">
      <c r="A2878" t="s">
        <v>1769</v>
      </c>
      <c r="B2878">
        <v>6</v>
      </c>
      <c r="C2878">
        <v>2</v>
      </c>
      <c r="D2878" s="1">
        <v>37.979999999999997</v>
      </c>
      <c r="E2878" s="1">
        <v>6.33</v>
      </c>
      <c r="F2878" s="1">
        <v>3</v>
      </c>
    </row>
    <row r="2879" spans="1:6" x14ac:dyDescent="0.25">
      <c r="A2879" t="s">
        <v>272</v>
      </c>
      <c r="B2879">
        <v>82</v>
      </c>
      <c r="C2879">
        <v>30</v>
      </c>
      <c r="D2879" s="1">
        <v>37.96</v>
      </c>
      <c r="E2879" s="1">
        <v>0.46292682926829271</v>
      </c>
      <c r="F2879" s="1">
        <v>2.7333333333333334</v>
      </c>
    </row>
    <row r="2880" spans="1:6" x14ac:dyDescent="0.25">
      <c r="A2880" t="s">
        <v>1798</v>
      </c>
      <c r="B2880">
        <v>6</v>
      </c>
      <c r="C2880">
        <v>1</v>
      </c>
      <c r="D2880" s="1">
        <v>37.92</v>
      </c>
      <c r="E2880" s="1">
        <v>6.32</v>
      </c>
      <c r="F2880" s="1">
        <v>6</v>
      </c>
    </row>
    <row r="2881" spans="1:6" x14ac:dyDescent="0.25">
      <c r="A2881" t="s">
        <v>3305</v>
      </c>
      <c r="B2881">
        <v>1</v>
      </c>
      <c r="C2881">
        <v>1</v>
      </c>
      <c r="D2881" s="1">
        <v>37.92</v>
      </c>
      <c r="E2881" s="1">
        <v>37.92</v>
      </c>
      <c r="F2881" s="1">
        <v>1</v>
      </c>
    </row>
    <row r="2882" spans="1:6" x14ac:dyDescent="0.25">
      <c r="A2882" t="s">
        <v>2933</v>
      </c>
      <c r="B2882">
        <v>2</v>
      </c>
      <c r="C2882">
        <v>1</v>
      </c>
      <c r="D2882" s="1">
        <v>37.76</v>
      </c>
      <c r="E2882" s="1">
        <v>18.88</v>
      </c>
      <c r="F2882" s="1">
        <v>2</v>
      </c>
    </row>
    <row r="2883" spans="1:6" x14ac:dyDescent="0.25">
      <c r="A2883" t="s">
        <v>2934</v>
      </c>
      <c r="B2883">
        <v>2</v>
      </c>
      <c r="C2883">
        <v>1</v>
      </c>
      <c r="D2883" s="1">
        <v>37.76</v>
      </c>
      <c r="E2883" s="1">
        <v>18.88</v>
      </c>
      <c r="F2883" s="1">
        <v>2</v>
      </c>
    </row>
    <row r="2884" spans="1:6" x14ac:dyDescent="0.25">
      <c r="A2884" t="s">
        <v>3408</v>
      </c>
      <c r="B2884">
        <v>1</v>
      </c>
      <c r="C2884">
        <v>1</v>
      </c>
      <c r="D2884" s="1">
        <v>37.75</v>
      </c>
      <c r="E2884" s="1">
        <v>37.75</v>
      </c>
      <c r="F2884" s="1">
        <v>1</v>
      </c>
    </row>
    <row r="2885" spans="1:6" x14ac:dyDescent="0.25">
      <c r="A2885" t="s">
        <v>3409</v>
      </c>
      <c r="B2885">
        <v>1</v>
      </c>
      <c r="C2885">
        <v>1</v>
      </c>
      <c r="D2885" s="1">
        <v>37.75</v>
      </c>
      <c r="E2885" s="1">
        <v>37.75</v>
      </c>
      <c r="F2885" s="1">
        <v>1</v>
      </c>
    </row>
    <row r="2886" spans="1:6" x14ac:dyDescent="0.25">
      <c r="A2886" t="s">
        <v>2441</v>
      </c>
      <c r="B2886">
        <v>3</v>
      </c>
      <c r="C2886">
        <v>3</v>
      </c>
      <c r="D2886" s="1">
        <v>37.71</v>
      </c>
      <c r="E2886" s="1">
        <v>12.57</v>
      </c>
      <c r="F2886" s="1">
        <v>1</v>
      </c>
    </row>
    <row r="2887" spans="1:6" x14ac:dyDescent="0.25">
      <c r="A2887" t="s">
        <v>509</v>
      </c>
      <c r="B2887">
        <v>41</v>
      </c>
      <c r="C2887">
        <v>20</v>
      </c>
      <c r="D2887" s="1">
        <v>37.700000000000003</v>
      </c>
      <c r="E2887" s="1">
        <v>0.91951219512195115</v>
      </c>
      <c r="F2887" s="1">
        <v>2.0499999999999998</v>
      </c>
    </row>
    <row r="2888" spans="1:6" x14ac:dyDescent="0.25">
      <c r="A2888" t="s">
        <v>1022</v>
      </c>
      <c r="B2888">
        <v>16</v>
      </c>
      <c r="C2888">
        <v>2</v>
      </c>
      <c r="D2888" s="1">
        <v>37.6</v>
      </c>
      <c r="E2888" s="1">
        <v>2.35</v>
      </c>
      <c r="F2888" s="1">
        <v>8</v>
      </c>
    </row>
    <row r="2889" spans="1:6" x14ac:dyDescent="0.25">
      <c r="A2889" t="s">
        <v>3834</v>
      </c>
      <c r="B2889">
        <v>1</v>
      </c>
      <c r="C2889">
        <v>1</v>
      </c>
      <c r="D2889" s="1">
        <v>37.590000000000003</v>
      </c>
      <c r="E2889" s="1">
        <v>37.590000000000003</v>
      </c>
      <c r="F2889" s="1">
        <v>1</v>
      </c>
    </row>
    <row r="2890" spans="1:6" x14ac:dyDescent="0.25">
      <c r="A2890" t="s">
        <v>269</v>
      </c>
      <c r="B2890">
        <v>84</v>
      </c>
      <c r="C2890">
        <v>31</v>
      </c>
      <c r="D2890" s="1">
        <v>37.44</v>
      </c>
      <c r="E2890" s="1">
        <v>0.44571428571428573</v>
      </c>
      <c r="F2890" s="1">
        <v>2.7096774193548385</v>
      </c>
    </row>
    <row r="2891" spans="1:6" x14ac:dyDescent="0.25">
      <c r="A2891" t="s">
        <v>1658</v>
      </c>
      <c r="B2891">
        <v>7</v>
      </c>
      <c r="C2891">
        <v>2</v>
      </c>
      <c r="D2891" s="1">
        <v>37.36</v>
      </c>
      <c r="E2891" s="1">
        <v>5.3371428571428572</v>
      </c>
      <c r="F2891" s="1">
        <v>3.5</v>
      </c>
    </row>
    <row r="2892" spans="1:6" x14ac:dyDescent="0.25">
      <c r="A2892" t="s">
        <v>2290</v>
      </c>
      <c r="B2892">
        <v>3</v>
      </c>
      <c r="C2892">
        <v>3</v>
      </c>
      <c r="D2892" s="1">
        <v>37.17</v>
      </c>
      <c r="E2892" s="1">
        <v>12.39</v>
      </c>
      <c r="F2892" s="1">
        <v>1</v>
      </c>
    </row>
    <row r="2893" spans="1:6" x14ac:dyDescent="0.25">
      <c r="A2893" t="s">
        <v>3090</v>
      </c>
      <c r="B2893">
        <v>1</v>
      </c>
      <c r="C2893">
        <v>1</v>
      </c>
      <c r="D2893" s="1">
        <v>37.17</v>
      </c>
      <c r="E2893" s="1">
        <v>37.17</v>
      </c>
      <c r="F2893" s="1">
        <v>1</v>
      </c>
    </row>
    <row r="2894" spans="1:6" x14ac:dyDescent="0.25">
      <c r="A2894" t="s">
        <v>3219</v>
      </c>
      <c r="B2894">
        <v>1</v>
      </c>
      <c r="C2894">
        <v>1</v>
      </c>
      <c r="D2894" s="1">
        <v>37.03</v>
      </c>
      <c r="E2894" s="1">
        <v>37.03</v>
      </c>
      <c r="F2894" s="1">
        <v>1</v>
      </c>
    </row>
    <row r="2895" spans="1:6" x14ac:dyDescent="0.25">
      <c r="A2895" t="s">
        <v>3089</v>
      </c>
      <c r="B2895">
        <v>1</v>
      </c>
      <c r="C2895">
        <v>1</v>
      </c>
      <c r="D2895" s="1">
        <v>36.99</v>
      </c>
      <c r="E2895" s="1">
        <v>36.99</v>
      </c>
      <c r="F2895" s="1">
        <v>1</v>
      </c>
    </row>
    <row r="2896" spans="1:6" x14ac:dyDescent="0.25">
      <c r="A2896" t="s">
        <v>284</v>
      </c>
      <c r="B2896">
        <v>78</v>
      </c>
      <c r="C2896">
        <v>28</v>
      </c>
      <c r="D2896" s="1">
        <v>36.92</v>
      </c>
      <c r="E2896" s="1">
        <v>0.47333333333333333</v>
      </c>
      <c r="F2896" s="1">
        <v>2.7857142857142856</v>
      </c>
    </row>
    <row r="2897" spans="1:6" x14ac:dyDescent="0.25">
      <c r="A2897" t="s">
        <v>1200</v>
      </c>
      <c r="B2897">
        <v>12</v>
      </c>
      <c r="C2897">
        <v>2</v>
      </c>
      <c r="D2897" s="1">
        <v>36.9</v>
      </c>
      <c r="E2897" s="1">
        <v>3.0750000000000002</v>
      </c>
      <c r="F2897" s="1">
        <v>6</v>
      </c>
    </row>
    <row r="2898" spans="1:6" x14ac:dyDescent="0.25">
      <c r="A2898" t="s">
        <v>3780</v>
      </c>
      <c r="B2898">
        <v>1</v>
      </c>
      <c r="C2898">
        <v>1</v>
      </c>
      <c r="D2898" s="1">
        <v>36.869999999999997</v>
      </c>
      <c r="E2898" s="1">
        <v>36.869999999999997</v>
      </c>
      <c r="F2898" s="1">
        <v>1</v>
      </c>
    </row>
    <row r="2899" spans="1:6" x14ac:dyDescent="0.25">
      <c r="A2899" t="s">
        <v>2549</v>
      </c>
      <c r="B2899">
        <v>3</v>
      </c>
      <c r="C2899">
        <v>3</v>
      </c>
      <c r="D2899" s="1">
        <v>36.840000000000003</v>
      </c>
      <c r="E2899" s="1">
        <v>12.28</v>
      </c>
      <c r="F2899" s="1">
        <v>1</v>
      </c>
    </row>
    <row r="2900" spans="1:6" x14ac:dyDescent="0.25">
      <c r="A2900" t="s">
        <v>3407</v>
      </c>
      <c r="B2900">
        <v>1</v>
      </c>
      <c r="C2900">
        <v>1</v>
      </c>
      <c r="D2900" s="1">
        <v>36.770000000000003</v>
      </c>
      <c r="E2900" s="1">
        <v>36.770000000000003</v>
      </c>
      <c r="F2900" s="1">
        <v>1</v>
      </c>
    </row>
    <row r="2901" spans="1:6" x14ac:dyDescent="0.25">
      <c r="A2901" t="s">
        <v>2442</v>
      </c>
      <c r="B2901">
        <v>3</v>
      </c>
      <c r="C2901">
        <v>3</v>
      </c>
      <c r="D2901" s="1">
        <v>36.75</v>
      </c>
      <c r="E2901" s="1">
        <v>12.25</v>
      </c>
      <c r="F2901" s="1">
        <v>1</v>
      </c>
    </row>
    <row r="2902" spans="1:6" x14ac:dyDescent="0.25">
      <c r="A2902" t="s">
        <v>1228</v>
      </c>
      <c r="B2902">
        <v>12</v>
      </c>
      <c r="C2902">
        <v>1</v>
      </c>
      <c r="D2902" s="1">
        <v>36.72</v>
      </c>
      <c r="E2902" s="1">
        <v>3.06</v>
      </c>
      <c r="F2902" s="1">
        <v>12</v>
      </c>
    </row>
    <row r="2903" spans="1:6" x14ac:dyDescent="0.25">
      <c r="A2903" t="s">
        <v>3572</v>
      </c>
      <c r="B2903">
        <v>1</v>
      </c>
      <c r="C2903">
        <v>1</v>
      </c>
      <c r="D2903" s="1">
        <v>36.64</v>
      </c>
      <c r="E2903" s="1">
        <v>36.64</v>
      </c>
      <c r="F2903" s="1">
        <v>1</v>
      </c>
    </row>
    <row r="2904" spans="1:6" x14ac:dyDescent="0.25">
      <c r="A2904" t="s">
        <v>2557</v>
      </c>
      <c r="B2904">
        <v>3</v>
      </c>
      <c r="C2904">
        <v>1</v>
      </c>
      <c r="D2904" s="1">
        <v>36.6</v>
      </c>
      <c r="E2904" s="1">
        <v>12.2</v>
      </c>
      <c r="F2904" s="1">
        <v>3</v>
      </c>
    </row>
    <row r="2905" spans="1:6" x14ac:dyDescent="0.25">
      <c r="A2905" t="s">
        <v>3252</v>
      </c>
      <c r="B2905">
        <v>1</v>
      </c>
      <c r="C2905">
        <v>1</v>
      </c>
      <c r="D2905" s="1">
        <v>36.58</v>
      </c>
      <c r="E2905" s="1">
        <v>36.58</v>
      </c>
      <c r="F2905" s="1">
        <v>1</v>
      </c>
    </row>
    <row r="2906" spans="1:6" x14ac:dyDescent="0.25">
      <c r="A2906" t="s">
        <v>3588</v>
      </c>
      <c r="B2906">
        <v>1</v>
      </c>
      <c r="C2906">
        <v>1</v>
      </c>
      <c r="D2906" s="1">
        <v>36.53</v>
      </c>
      <c r="E2906" s="1">
        <v>36.53</v>
      </c>
      <c r="F2906" s="1">
        <v>1</v>
      </c>
    </row>
    <row r="2907" spans="1:6" x14ac:dyDescent="0.25">
      <c r="A2907" t="s">
        <v>3589</v>
      </c>
      <c r="B2907">
        <v>1</v>
      </c>
      <c r="C2907">
        <v>1</v>
      </c>
      <c r="D2907" s="1">
        <v>36.53</v>
      </c>
      <c r="E2907" s="1">
        <v>36.53</v>
      </c>
      <c r="F2907" s="1">
        <v>1</v>
      </c>
    </row>
    <row r="2908" spans="1:6" x14ac:dyDescent="0.25">
      <c r="A2908" t="s">
        <v>3590</v>
      </c>
      <c r="B2908">
        <v>1</v>
      </c>
      <c r="C2908">
        <v>1</v>
      </c>
      <c r="D2908" s="1">
        <v>36.53</v>
      </c>
      <c r="E2908" s="1">
        <v>36.53</v>
      </c>
      <c r="F2908" s="1">
        <v>1</v>
      </c>
    </row>
    <row r="2909" spans="1:6" x14ac:dyDescent="0.25">
      <c r="A2909" t="s">
        <v>3657</v>
      </c>
      <c r="B2909">
        <v>1</v>
      </c>
      <c r="C2909">
        <v>1</v>
      </c>
      <c r="D2909" s="1">
        <v>36.5</v>
      </c>
      <c r="E2909" s="1">
        <v>36.5</v>
      </c>
      <c r="F2909" s="1">
        <v>1</v>
      </c>
    </row>
    <row r="2910" spans="1:6" x14ac:dyDescent="0.25">
      <c r="A2910" t="s">
        <v>2572</v>
      </c>
      <c r="B2910">
        <v>2</v>
      </c>
      <c r="C2910">
        <v>2</v>
      </c>
      <c r="D2910" s="1">
        <v>36.479999999999997</v>
      </c>
      <c r="E2910" s="1">
        <v>18.239999999999998</v>
      </c>
      <c r="F2910" s="1">
        <v>1</v>
      </c>
    </row>
    <row r="2911" spans="1:6" x14ac:dyDescent="0.25">
      <c r="A2911" t="s">
        <v>3288</v>
      </c>
      <c r="B2911">
        <v>1</v>
      </c>
      <c r="C2911">
        <v>1</v>
      </c>
      <c r="D2911" s="1">
        <v>36.46</v>
      </c>
      <c r="E2911" s="1">
        <v>36.46</v>
      </c>
      <c r="F2911" s="1">
        <v>1</v>
      </c>
    </row>
    <row r="2912" spans="1:6" x14ac:dyDescent="0.25">
      <c r="A2912" t="s">
        <v>3776</v>
      </c>
      <c r="B2912">
        <v>1</v>
      </c>
      <c r="C2912">
        <v>1</v>
      </c>
      <c r="D2912" s="1">
        <v>36.369999999999997</v>
      </c>
      <c r="E2912" s="1">
        <v>36.369999999999997</v>
      </c>
      <c r="F2912" s="1">
        <v>1</v>
      </c>
    </row>
    <row r="2913" spans="1:6" x14ac:dyDescent="0.25">
      <c r="A2913" t="s">
        <v>2785</v>
      </c>
      <c r="B2913">
        <v>2</v>
      </c>
      <c r="C2913">
        <v>2</v>
      </c>
      <c r="D2913" s="1">
        <v>36.22</v>
      </c>
      <c r="E2913" s="1">
        <v>18.11</v>
      </c>
      <c r="F2913" s="1">
        <v>1</v>
      </c>
    </row>
    <row r="2914" spans="1:6" x14ac:dyDescent="0.25">
      <c r="A2914" t="s">
        <v>280</v>
      </c>
      <c r="B2914">
        <v>79</v>
      </c>
      <c r="C2914">
        <v>24</v>
      </c>
      <c r="D2914" s="1">
        <v>36.14</v>
      </c>
      <c r="E2914" s="1">
        <v>0.45746835443037975</v>
      </c>
      <c r="F2914" s="1">
        <v>3.2916666666666665</v>
      </c>
    </row>
    <row r="2915" spans="1:6" x14ac:dyDescent="0.25">
      <c r="A2915" t="s">
        <v>311</v>
      </c>
      <c r="B2915">
        <v>71</v>
      </c>
      <c r="C2915">
        <v>33</v>
      </c>
      <c r="D2915" s="1">
        <v>36.14</v>
      </c>
      <c r="E2915" s="1">
        <v>0.50901408450704222</v>
      </c>
      <c r="F2915" s="1">
        <v>2.1515151515151514</v>
      </c>
    </row>
    <row r="2916" spans="1:6" x14ac:dyDescent="0.25">
      <c r="A2916" t="s">
        <v>2554</v>
      </c>
      <c r="B2916">
        <v>3</v>
      </c>
      <c r="C2916">
        <v>1</v>
      </c>
      <c r="D2916" s="1">
        <v>36.119999999999997</v>
      </c>
      <c r="E2916" s="1">
        <v>12.04</v>
      </c>
      <c r="F2916" s="1">
        <v>3</v>
      </c>
    </row>
    <row r="2917" spans="1:6" x14ac:dyDescent="0.25">
      <c r="A2917" t="s">
        <v>2466</v>
      </c>
      <c r="B2917">
        <v>3</v>
      </c>
      <c r="C2917">
        <v>2</v>
      </c>
      <c r="D2917" s="1">
        <v>36.090000000000003</v>
      </c>
      <c r="E2917" s="1">
        <v>12.03</v>
      </c>
      <c r="F2917" s="1">
        <v>1.5</v>
      </c>
    </row>
    <row r="2918" spans="1:6" x14ac:dyDescent="0.25">
      <c r="A2918" t="s">
        <v>3658</v>
      </c>
      <c r="B2918">
        <v>1</v>
      </c>
      <c r="C2918">
        <v>1</v>
      </c>
      <c r="D2918" s="1">
        <v>36.07</v>
      </c>
      <c r="E2918" s="1">
        <v>36.07</v>
      </c>
      <c r="F2918" s="1">
        <v>1</v>
      </c>
    </row>
    <row r="2919" spans="1:6" x14ac:dyDescent="0.25">
      <c r="A2919" t="s">
        <v>3353</v>
      </c>
      <c r="B2919">
        <v>1</v>
      </c>
      <c r="C2919">
        <v>1</v>
      </c>
      <c r="D2919" s="1">
        <v>36</v>
      </c>
      <c r="E2919" s="1">
        <v>36</v>
      </c>
      <c r="F2919" s="1">
        <v>1</v>
      </c>
    </row>
    <row r="2920" spans="1:6" x14ac:dyDescent="0.25">
      <c r="A2920" t="s">
        <v>3354</v>
      </c>
      <c r="B2920">
        <v>1</v>
      </c>
      <c r="C2920">
        <v>1</v>
      </c>
      <c r="D2920" s="1">
        <v>36</v>
      </c>
      <c r="E2920" s="1">
        <v>36</v>
      </c>
      <c r="F2920" s="1">
        <v>1</v>
      </c>
    </row>
    <row r="2921" spans="1:6" x14ac:dyDescent="0.25">
      <c r="A2921" t="s">
        <v>3357</v>
      </c>
      <c r="B2921">
        <v>1</v>
      </c>
      <c r="C2921">
        <v>1</v>
      </c>
      <c r="D2921" s="1">
        <v>36</v>
      </c>
      <c r="E2921" s="1">
        <v>36</v>
      </c>
      <c r="F2921" s="1">
        <v>1</v>
      </c>
    </row>
    <row r="2922" spans="1:6" x14ac:dyDescent="0.25">
      <c r="A2922" t="s">
        <v>3358</v>
      </c>
      <c r="B2922">
        <v>1</v>
      </c>
      <c r="C2922">
        <v>1</v>
      </c>
      <c r="D2922" s="1">
        <v>36</v>
      </c>
      <c r="E2922" s="1">
        <v>36</v>
      </c>
      <c r="F2922" s="1">
        <v>1</v>
      </c>
    </row>
    <row r="2923" spans="1:6" x14ac:dyDescent="0.25">
      <c r="A2923" t="s">
        <v>3359</v>
      </c>
      <c r="B2923">
        <v>1</v>
      </c>
      <c r="C2923">
        <v>1</v>
      </c>
      <c r="D2923" s="1">
        <v>36</v>
      </c>
      <c r="E2923" s="1">
        <v>36</v>
      </c>
      <c r="F2923" s="1">
        <v>1</v>
      </c>
    </row>
    <row r="2924" spans="1:6" x14ac:dyDescent="0.25">
      <c r="A2924" t="s">
        <v>3865</v>
      </c>
      <c r="B2924">
        <v>1</v>
      </c>
      <c r="C2924">
        <v>1</v>
      </c>
      <c r="D2924" s="1">
        <v>35.799999999999997</v>
      </c>
      <c r="E2924" s="1">
        <v>35.799999999999997</v>
      </c>
      <c r="F2924" s="1">
        <v>1</v>
      </c>
    </row>
    <row r="2925" spans="1:6" x14ac:dyDescent="0.25">
      <c r="A2925" t="s">
        <v>1618</v>
      </c>
      <c r="B2925">
        <v>7</v>
      </c>
      <c r="C2925">
        <v>6</v>
      </c>
      <c r="D2925" s="1">
        <v>35.770000000000003</v>
      </c>
      <c r="E2925" s="1">
        <v>5.1100000000000003</v>
      </c>
      <c r="F2925" s="1">
        <v>1.1666666666666667</v>
      </c>
    </row>
    <row r="2926" spans="1:6" x14ac:dyDescent="0.25">
      <c r="A2926" t="s">
        <v>3398</v>
      </c>
      <c r="B2926">
        <v>1</v>
      </c>
      <c r="C2926">
        <v>1</v>
      </c>
      <c r="D2926" s="1">
        <v>35.75</v>
      </c>
      <c r="E2926" s="1">
        <v>35.75</v>
      </c>
      <c r="F2926" s="1">
        <v>1</v>
      </c>
    </row>
    <row r="2927" spans="1:6" x14ac:dyDescent="0.25">
      <c r="A2927" t="s">
        <v>3373</v>
      </c>
      <c r="B2927">
        <v>1</v>
      </c>
      <c r="C2927">
        <v>1</v>
      </c>
      <c r="D2927" s="1">
        <v>35.729999999999997</v>
      </c>
      <c r="E2927" s="1">
        <v>35.729999999999997</v>
      </c>
      <c r="F2927" s="1">
        <v>1</v>
      </c>
    </row>
    <row r="2928" spans="1:6" x14ac:dyDescent="0.25">
      <c r="A2928" t="s">
        <v>3375</v>
      </c>
      <c r="B2928">
        <v>1</v>
      </c>
      <c r="C2928">
        <v>1</v>
      </c>
      <c r="D2928" s="1">
        <v>35.729999999999997</v>
      </c>
      <c r="E2928" s="1">
        <v>35.729999999999997</v>
      </c>
      <c r="F2928" s="1">
        <v>1</v>
      </c>
    </row>
    <row r="2929" spans="1:6" x14ac:dyDescent="0.25">
      <c r="A2929" t="s">
        <v>3376</v>
      </c>
      <c r="B2929">
        <v>1</v>
      </c>
      <c r="C2929">
        <v>1</v>
      </c>
      <c r="D2929" s="1">
        <v>35.729999999999997</v>
      </c>
      <c r="E2929" s="1">
        <v>35.729999999999997</v>
      </c>
      <c r="F2929" s="1">
        <v>1</v>
      </c>
    </row>
    <row r="2930" spans="1:6" x14ac:dyDescent="0.25">
      <c r="A2930" t="s">
        <v>3378</v>
      </c>
      <c r="B2930">
        <v>1</v>
      </c>
      <c r="C2930">
        <v>1</v>
      </c>
      <c r="D2930" s="1">
        <v>35.729999999999997</v>
      </c>
      <c r="E2930" s="1">
        <v>35.729999999999997</v>
      </c>
      <c r="F2930" s="1">
        <v>1</v>
      </c>
    </row>
    <row r="2931" spans="1:6" x14ac:dyDescent="0.25">
      <c r="A2931" t="s">
        <v>1230</v>
      </c>
      <c r="B2931">
        <v>12</v>
      </c>
      <c r="C2931">
        <v>1</v>
      </c>
      <c r="D2931" s="1">
        <v>35.64</v>
      </c>
      <c r="E2931" s="1">
        <v>2.97</v>
      </c>
      <c r="F2931" s="1">
        <v>12</v>
      </c>
    </row>
    <row r="2932" spans="1:6" x14ac:dyDescent="0.25">
      <c r="A2932" t="s">
        <v>544</v>
      </c>
      <c r="B2932">
        <v>37</v>
      </c>
      <c r="C2932">
        <v>16</v>
      </c>
      <c r="D2932" s="1">
        <v>35.619999999999997</v>
      </c>
      <c r="E2932" s="1">
        <v>0.96270270270270275</v>
      </c>
      <c r="F2932" s="1">
        <v>2.3125</v>
      </c>
    </row>
    <row r="2933" spans="1:6" x14ac:dyDescent="0.25">
      <c r="A2933" t="s">
        <v>3829</v>
      </c>
      <c r="B2933">
        <v>1</v>
      </c>
      <c r="C2933">
        <v>1</v>
      </c>
      <c r="D2933" s="1">
        <v>35.54</v>
      </c>
      <c r="E2933" s="1">
        <v>35.54</v>
      </c>
      <c r="F2933" s="1">
        <v>1</v>
      </c>
    </row>
    <row r="2934" spans="1:6" x14ac:dyDescent="0.25">
      <c r="A2934" t="s">
        <v>2172</v>
      </c>
      <c r="B2934">
        <v>4</v>
      </c>
      <c r="C2934">
        <v>1</v>
      </c>
      <c r="D2934" s="1">
        <v>35.4</v>
      </c>
      <c r="E2934" s="1">
        <v>8.85</v>
      </c>
      <c r="F2934" s="1">
        <v>4</v>
      </c>
    </row>
    <row r="2935" spans="1:6" x14ac:dyDescent="0.25">
      <c r="A2935" t="s">
        <v>2825</v>
      </c>
      <c r="B2935">
        <v>2</v>
      </c>
      <c r="C2935">
        <v>1</v>
      </c>
      <c r="D2935" s="1">
        <v>35.28</v>
      </c>
      <c r="E2935" s="1">
        <v>17.64</v>
      </c>
      <c r="F2935" s="1">
        <v>2</v>
      </c>
    </row>
    <row r="2936" spans="1:6" x14ac:dyDescent="0.25">
      <c r="A2936" t="s">
        <v>2514</v>
      </c>
      <c r="B2936">
        <v>3</v>
      </c>
      <c r="C2936">
        <v>2</v>
      </c>
      <c r="D2936" s="1">
        <v>35.22</v>
      </c>
      <c r="E2936" s="1">
        <v>11.74</v>
      </c>
      <c r="F2936" s="1">
        <v>1.5</v>
      </c>
    </row>
    <row r="2937" spans="1:6" x14ac:dyDescent="0.25">
      <c r="A2937" t="s">
        <v>1466</v>
      </c>
      <c r="B2937">
        <v>9</v>
      </c>
      <c r="C2937">
        <v>2</v>
      </c>
      <c r="D2937" s="1">
        <v>35.21</v>
      </c>
      <c r="E2937" s="1">
        <v>3.9122222222222218</v>
      </c>
      <c r="F2937" s="1">
        <v>4.5</v>
      </c>
    </row>
    <row r="2938" spans="1:6" x14ac:dyDescent="0.25">
      <c r="A2938" t="s">
        <v>1839</v>
      </c>
      <c r="B2938">
        <v>6</v>
      </c>
      <c r="C2938">
        <v>2</v>
      </c>
      <c r="D2938" s="1">
        <v>35.159999999999997</v>
      </c>
      <c r="E2938" s="1">
        <v>5.86</v>
      </c>
      <c r="F2938" s="1">
        <v>3</v>
      </c>
    </row>
    <row r="2939" spans="1:6" x14ac:dyDescent="0.25">
      <c r="A2939" t="s">
        <v>2602</v>
      </c>
      <c r="B2939">
        <v>2</v>
      </c>
      <c r="C2939">
        <v>2</v>
      </c>
      <c r="D2939" s="1">
        <v>35.08</v>
      </c>
      <c r="E2939" s="1">
        <v>17.54</v>
      </c>
      <c r="F2939" s="1">
        <v>1</v>
      </c>
    </row>
    <row r="2940" spans="1:6" x14ac:dyDescent="0.25">
      <c r="A2940" t="s">
        <v>3586</v>
      </c>
      <c r="B2940">
        <v>1</v>
      </c>
      <c r="C2940">
        <v>1</v>
      </c>
      <c r="D2940" s="1">
        <v>35</v>
      </c>
      <c r="E2940" s="1">
        <v>35</v>
      </c>
      <c r="F2940" s="1">
        <v>1</v>
      </c>
    </row>
    <row r="2941" spans="1:6" x14ac:dyDescent="0.25">
      <c r="A2941" t="s">
        <v>1801</v>
      </c>
      <c r="B2941">
        <v>6</v>
      </c>
      <c r="C2941">
        <v>2</v>
      </c>
      <c r="D2941" s="1">
        <v>34.979999999999997</v>
      </c>
      <c r="E2941" s="1">
        <v>5.83</v>
      </c>
      <c r="F2941" s="1">
        <v>3</v>
      </c>
    </row>
    <row r="2942" spans="1:6" x14ac:dyDescent="0.25">
      <c r="A2942" t="s">
        <v>3866</v>
      </c>
      <c r="B2942">
        <v>1</v>
      </c>
      <c r="C2942">
        <v>1</v>
      </c>
      <c r="D2942" s="1">
        <v>34.96</v>
      </c>
      <c r="E2942" s="1">
        <v>34.96</v>
      </c>
      <c r="F2942" s="1">
        <v>1</v>
      </c>
    </row>
    <row r="2943" spans="1:6" x14ac:dyDescent="0.25">
      <c r="A2943" t="s">
        <v>3241</v>
      </c>
      <c r="B2943">
        <v>1</v>
      </c>
      <c r="C2943">
        <v>1</v>
      </c>
      <c r="D2943" s="1">
        <v>34.94</v>
      </c>
      <c r="E2943" s="1">
        <v>34.94</v>
      </c>
      <c r="F2943" s="1">
        <v>1</v>
      </c>
    </row>
    <row r="2944" spans="1:6" x14ac:dyDescent="0.25">
      <c r="A2944" t="s">
        <v>3220</v>
      </c>
      <c r="B2944">
        <v>1</v>
      </c>
      <c r="C2944">
        <v>1</v>
      </c>
      <c r="D2944" s="1">
        <v>34.93</v>
      </c>
      <c r="E2944" s="1">
        <v>34.93</v>
      </c>
      <c r="F2944" s="1">
        <v>1</v>
      </c>
    </row>
    <row r="2945" spans="1:6" x14ac:dyDescent="0.25">
      <c r="A2945" t="s">
        <v>3221</v>
      </c>
      <c r="B2945">
        <v>1</v>
      </c>
      <c r="C2945">
        <v>1</v>
      </c>
      <c r="D2945" s="1">
        <v>34.93</v>
      </c>
      <c r="E2945" s="1">
        <v>34.93</v>
      </c>
      <c r="F2945" s="1">
        <v>1</v>
      </c>
    </row>
    <row r="2946" spans="1:6" x14ac:dyDescent="0.25">
      <c r="A2946" t="s">
        <v>1227</v>
      </c>
      <c r="B2946">
        <v>12</v>
      </c>
      <c r="C2946">
        <v>1</v>
      </c>
      <c r="D2946" s="1">
        <v>34.92</v>
      </c>
      <c r="E2946" s="1">
        <v>2.91</v>
      </c>
      <c r="F2946" s="1">
        <v>12</v>
      </c>
    </row>
    <row r="2947" spans="1:6" x14ac:dyDescent="0.25">
      <c r="A2947" t="s">
        <v>375</v>
      </c>
      <c r="B2947">
        <v>58</v>
      </c>
      <c r="C2947">
        <v>18</v>
      </c>
      <c r="D2947" s="1">
        <v>34.840000000000003</v>
      </c>
      <c r="E2947" s="1">
        <v>0.60068965517241379</v>
      </c>
      <c r="F2947" s="1">
        <v>3.2222222222222223</v>
      </c>
    </row>
    <row r="2948" spans="1:6" x14ac:dyDescent="0.25">
      <c r="A2948" t="s">
        <v>2947</v>
      </c>
      <c r="B2948">
        <v>2</v>
      </c>
      <c r="C2948">
        <v>1</v>
      </c>
      <c r="D2948" s="1">
        <v>34.78</v>
      </c>
      <c r="E2948" s="1">
        <v>17.39</v>
      </c>
      <c r="F2948" s="1">
        <v>2</v>
      </c>
    </row>
    <row r="2949" spans="1:6" x14ac:dyDescent="0.25">
      <c r="A2949" t="s">
        <v>2313</v>
      </c>
      <c r="B2949">
        <v>3</v>
      </c>
      <c r="C2949">
        <v>2</v>
      </c>
      <c r="D2949" s="1">
        <v>34.74</v>
      </c>
      <c r="E2949" s="1">
        <v>11.58</v>
      </c>
      <c r="F2949" s="1">
        <v>1.5</v>
      </c>
    </row>
    <row r="2950" spans="1:6" x14ac:dyDescent="0.25">
      <c r="A2950" t="s">
        <v>1088</v>
      </c>
      <c r="B2950">
        <v>14</v>
      </c>
      <c r="C2950">
        <v>3</v>
      </c>
      <c r="D2950" s="1">
        <v>34.700000000000003</v>
      </c>
      <c r="E2950" s="1">
        <v>2.4785714285714286</v>
      </c>
      <c r="F2950" s="1">
        <v>4.666666666666667</v>
      </c>
    </row>
    <row r="2951" spans="1:6" x14ac:dyDescent="0.25">
      <c r="A2951" t="s">
        <v>2833</v>
      </c>
      <c r="B2951">
        <v>2</v>
      </c>
      <c r="C2951">
        <v>1</v>
      </c>
      <c r="D2951" s="1">
        <v>34.659999999999997</v>
      </c>
      <c r="E2951" s="1">
        <v>17.329999999999998</v>
      </c>
      <c r="F2951" s="1">
        <v>2</v>
      </c>
    </row>
    <row r="2952" spans="1:6" x14ac:dyDescent="0.25">
      <c r="A2952" t="s">
        <v>2834</v>
      </c>
      <c r="B2952">
        <v>2</v>
      </c>
      <c r="C2952">
        <v>1</v>
      </c>
      <c r="D2952" s="1">
        <v>34.659999999999997</v>
      </c>
      <c r="E2952" s="1">
        <v>17.329999999999998</v>
      </c>
      <c r="F2952" s="1">
        <v>2</v>
      </c>
    </row>
    <row r="2953" spans="1:6" x14ac:dyDescent="0.25">
      <c r="A2953" t="s">
        <v>2835</v>
      </c>
      <c r="B2953">
        <v>2</v>
      </c>
      <c r="C2953">
        <v>1</v>
      </c>
      <c r="D2953" s="1">
        <v>34.659999999999997</v>
      </c>
      <c r="E2953" s="1">
        <v>17.329999999999998</v>
      </c>
      <c r="F2953" s="1">
        <v>2</v>
      </c>
    </row>
    <row r="2954" spans="1:6" x14ac:dyDescent="0.25">
      <c r="A2954" t="s">
        <v>1067</v>
      </c>
      <c r="B2954">
        <v>15</v>
      </c>
      <c r="C2954">
        <v>1</v>
      </c>
      <c r="D2954" s="1">
        <v>34.65</v>
      </c>
      <c r="E2954" s="1">
        <v>2.31</v>
      </c>
      <c r="F2954" s="1">
        <v>15</v>
      </c>
    </row>
    <row r="2955" spans="1:6" x14ac:dyDescent="0.25">
      <c r="A2955" t="s">
        <v>2954</v>
      </c>
      <c r="B2955">
        <v>2</v>
      </c>
      <c r="C2955">
        <v>2</v>
      </c>
      <c r="D2955" s="1">
        <v>34.6</v>
      </c>
      <c r="E2955" s="1">
        <v>17.3</v>
      </c>
      <c r="F2955" s="1">
        <v>1</v>
      </c>
    </row>
    <row r="2956" spans="1:6" x14ac:dyDescent="0.25">
      <c r="A2956" t="s">
        <v>2842</v>
      </c>
      <c r="B2956">
        <v>2</v>
      </c>
      <c r="C2956">
        <v>1</v>
      </c>
      <c r="D2956" s="1">
        <v>34.58</v>
      </c>
      <c r="E2956" s="1">
        <v>17.29</v>
      </c>
      <c r="F2956" s="1">
        <v>2</v>
      </c>
    </row>
    <row r="2957" spans="1:6" x14ac:dyDescent="0.25">
      <c r="A2957" t="s">
        <v>3348</v>
      </c>
      <c r="B2957">
        <v>1</v>
      </c>
      <c r="C2957">
        <v>1</v>
      </c>
      <c r="D2957" s="1">
        <v>34.58</v>
      </c>
      <c r="E2957" s="1">
        <v>34.58</v>
      </c>
      <c r="F2957" s="1">
        <v>1</v>
      </c>
    </row>
    <row r="2958" spans="1:6" x14ac:dyDescent="0.25">
      <c r="A2958" t="s">
        <v>3349</v>
      </c>
      <c r="B2958">
        <v>1</v>
      </c>
      <c r="C2958">
        <v>1</v>
      </c>
      <c r="D2958" s="1">
        <v>34.58</v>
      </c>
      <c r="E2958" s="1">
        <v>34.58</v>
      </c>
      <c r="F2958" s="1">
        <v>1</v>
      </c>
    </row>
    <row r="2959" spans="1:6" x14ac:dyDescent="0.25">
      <c r="A2959" t="s">
        <v>3350</v>
      </c>
      <c r="B2959">
        <v>1</v>
      </c>
      <c r="C2959">
        <v>1</v>
      </c>
      <c r="D2959" s="1">
        <v>34.58</v>
      </c>
      <c r="E2959" s="1">
        <v>34.58</v>
      </c>
      <c r="F2959" s="1">
        <v>1</v>
      </c>
    </row>
    <row r="2960" spans="1:6" x14ac:dyDescent="0.25">
      <c r="A2960" t="s">
        <v>3351</v>
      </c>
      <c r="B2960">
        <v>1</v>
      </c>
      <c r="C2960">
        <v>1</v>
      </c>
      <c r="D2960" s="1">
        <v>34.58</v>
      </c>
      <c r="E2960" s="1">
        <v>34.58</v>
      </c>
      <c r="F2960" s="1">
        <v>1</v>
      </c>
    </row>
    <row r="2961" spans="1:6" x14ac:dyDescent="0.25">
      <c r="A2961" t="s">
        <v>3352</v>
      </c>
      <c r="B2961">
        <v>1</v>
      </c>
      <c r="C2961">
        <v>1</v>
      </c>
      <c r="D2961" s="1">
        <v>34.58</v>
      </c>
      <c r="E2961" s="1">
        <v>34.58</v>
      </c>
      <c r="F2961" s="1">
        <v>1</v>
      </c>
    </row>
    <row r="2962" spans="1:6" x14ac:dyDescent="0.25">
      <c r="A2962" t="s">
        <v>3356</v>
      </c>
      <c r="B2962">
        <v>1</v>
      </c>
      <c r="C2962">
        <v>1</v>
      </c>
      <c r="D2962" s="1">
        <v>34.58</v>
      </c>
      <c r="E2962" s="1">
        <v>34.58</v>
      </c>
      <c r="F2962" s="1">
        <v>1</v>
      </c>
    </row>
    <row r="2963" spans="1:6" x14ac:dyDescent="0.25">
      <c r="A2963" t="s">
        <v>3360</v>
      </c>
      <c r="B2963">
        <v>1</v>
      </c>
      <c r="C2963">
        <v>1</v>
      </c>
      <c r="D2963" s="1">
        <v>34.58</v>
      </c>
      <c r="E2963" s="1">
        <v>34.58</v>
      </c>
      <c r="F2963" s="1">
        <v>1</v>
      </c>
    </row>
    <row r="2964" spans="1:6" x14ac:dyDescent="0.25">
      <c r="A2964" t="s">
        <v>2238</v>
      </c>
      <c r="B2964">
        <v>4</v>
      </c>
      <c r="C2964">
        <v>4</v>
      </c>
      <c r="D2964" s="1">
        <v>34.56</v>
      </c>
      <c r="E2964" s="1">
        <v>8.64</v>
      </c>
      <c r="F2964" s="1">
        <v>1</v>
      </c>
    </row>
    <row r="2965" spans="1:6" x14ac:dyDescent="0.25">
      <c r="A2965" t="s">
        <v>2010</v>
      </c>
      <c r="B2965">
        <v>5</v>
      </c>
      <c r="C2965">
        <v>3</v>
      </c>
      <c r="D2965" s="1">
        <v>34.549999999999997</v>
      </c>
      <c r="E2965" s="1">
        <v>6.91</v>
      </c>
      <c r="F2965" s="1">
        <v>1.6666666666666667</v>
      </c>
    </row>
    <row r="2966" spans="1:6" x14ac:dyDescent="0.25">
      <c r="A2966" t="s">
        <v>3005</v>
      </c>
      <c r="B2966">
        <v>2</v>
      </c>
      <c r="C2966">
        <v>2</v>
      </c>
      <c r="D2966" s="1">
        <v>34.54</v>
      </c>
      <c r="E2966" s="1">
        <v>17.27</v>
      </c>
      <c r="F2966" s="1">
        <v>1</v>
      </c>
    </row>
    <row r="2967" spans="1:6" x14ac:dyDescent="0.25">
      <c r="A2967" t="s">
        <v>2234</v>
      </c>
      <c r="B2967">
        <v>4</v>
      </c>
      <c r="C2967">
        <v>2</v>
      </c>
      <c r="D2967" s="1">
        <v>34.479999999999997</v>
      </c>
      <c r="E2967" s="1">
        <v>8.6199999999999992</v>
      </c>
      <c r="F2967" s="1">
        <v>2</v>
      </c>
    </row>
    <row r="2968" spans="1:6" x14ac:dyDescent="0.25">
      <c r="A2968" t="s">
        <v>3397</v>
      </c>
      <c r="B2968">
        <v>1</v>
      </c>
      <c r="C2968">
        <v>1</v>
      </c>
      <c r="D2968" s="1">
        <v>34.450000000000003</v>
      </c>
      <c r="E2968" s="1">
        <v>34.450000000000003</v>
      </c>
      <c r="F2968" s="1">
        <v>1</v>
      </c>
    </row>
    <row r="2969" spans="1:6" x14ac:dyDescent="0.25">
      <c r="A2969" t="s">
        <v>2939</v>
      </c>
      <c r="B2969">
        <v>2</v>
      </c>
      <c r="C2969">
        <v>1</v>
      </c>
      <c r="D2969" s="1">
        <v>34.36</v>
      </c>
      <c r="E2969" s="1">
        <v>17.18</v>
      </c>
      <c r="F2969" s="1">
        <v>2</v>
      </c>
    </row>
    <row r="2970" spans="1:6" x14ac:dyDescent="0.25">
      <c r="A2970" t="s">
        <v>2957</v>
      </c>
      <c r="B2970">
        <v>2</v>
      </c>
      <c r="C2970">
        <v>1</v>
      </c>
      <c r="D2970" s="1">
        <v>34.36</v>
      </c>
      <c r="E2970" s="1">
        <v>17.18</v>
      </c>
      <c r="F2970" s="1">
        <v>2</v>
      </c>
    </row>
    <row r="2971" spans="1:6" x14ac:dyDescent="0.25">
      <c r="A2971" t="s">
        <v>3088</v>
      </c>
      <c r="B2971">
        <v>1</v>
      </c>
      <c r="C2971">
        <v>1</v>
      </c>
      <c r="D2971" s="1">
        <v>34.32</v>
      </c>
      <c r="E2971" s="1">
        <v>34.32</v>
      </c>
      <c r="F2971" s="1">
        <v>1</v>
      </c>
    </row>
    <row r="2972" spans="1:6" x14ac:dyDescent="0.25">
      <c r="A2972" t="s">
        <v>1617</v>
      </c>
      <c r="B2972">
        <v>7</v>
      </c>
      <c r="C2972">
        <v>2</v>
      </c>
      <c r="D2972" s="1">
        <v>34.21</v>
      </c>
      <c r="E2972" s="1">
        <v>4.887142857142857</v>
      </c>
      <c r="F2972" s="1">
        <v>3.5</v>
      </c>
    </row>
    <row r="2973" spans="1:6" x14ac:dyDescent="0.25">
      <c r="A2973" t="s">
        <v>1619</v>
      </c>
      <c r="B2973">
        <v>7</v>
      </c>
      <c r="C2973">
        <v>2</v>
      </c>
      <c r="D2973" s="1">
        <v>34.21</v>
      </c>
      <c r="E2973" s="1">
        <v>4.887142857142857</v>
      </c>
      <c r="F2973" s="1">
        <v>3.5</v>
      </c>
    </row>
    <row r="2974" spans="1:6" x14ac:dyDescent="0.25">
      <c r="A2974" t="s">
        <v>1620</v>
      </c>
      <c r="B2974">
        <v>7</v>
      </c>
      <c r="C2974">
        <v>2</v>
      </c>
      <c r="D2974" s="1">
        <v>34.21</v>
      </c>
      <c r="E2974" s="1">
        <v>4.887142857142857</v>
      </c>
      <c r="F2974" s="1">
        <v>3.5</v>
      </c>
    </row>
    <row r="2975" spans="1:6" x14ac:dyDescent="0.25">
      <c r="A2975" t="s">
        <v>1334</v>
      </c>
      <c r="B2975">
        <v>10</v>
      </c>
      <c r="C2975">
        <v>1</v>
      </c>
      <c r="D2975" s="1">
        <v>34.200000000000003</v>
      </c>
      <c r="E2975" s="1">
        <v>3.42</v>
      </c>
      <c r="F2975" s="1">
        <v>10</v>
      </c>
    </row>
    <row r="2976" spans="1:6" x14ac:dyDescent="0.25">
      <c r="A2976" t="s">
        <v>1335</v>
      </c>
      <c r="B2976">
        <v>10</v>
      </c>
      <c r="C2976">
        <v>1</v>
      </c>
      <c r="D2976" s="1">
        <v>34.200000000000003</v>
      </c>
      <c r="E2976" s="1">
        <v>3.42</v>
      </c>
      <c r="F2976" s="1">
        <v>10</v>
      </c>
    </row>
    <row r="2977" spans="1:6" x14ac:dyDescent="0.25">
      <c r="A2977" t="s">
        <v>1336</v>
      </c>
      <c r="B2977">
        <v>10</v>
      </c>
      <c r="C2977">
        <v>1</v>
      </c>
      <c r="D2977" s="1">
        <v>34.200000000000003</v>
      </c>
      <c r="E2977" s="1">
        <v>3.42</v>
      </c>
      <c r="F2977" s="1">
        <v>10</v>
      </c>
    </row>
    <row r="2978" spans="1:6" x14ac:dyDescent="0.25">
      <c r="A2978" t="s">
        <v>1426</v>
      </c>
      <c r="B2978">
        <v>9</v>
      </c>
      <c r="C2978">
        <v>3</v>
      </c>
      <c r="D2978" s="1">
        <v>34.200000000000003</v>
      </c>
      <c r="E2978" s="1">
        <v>3.8</v>
      </c>
      <c r="F2978" s="1">
        <v>3</v>
      </c>
    </row>
    <row r="2979" spans="1:6" x14ac:dyDescent="0.25">
      <c r="A2979" t="s">
        <v>3086</v>
      </c>
      <c r="B2979">
        <v>1</v>
      </c>
      <c r="C2979">
        <v>1</v>
      </c>
      <c r="D2979" s="1">
        <v>34.090000000000003</v>
      </c>
      <c r="E2979" s="1">
        <v>34.090000000000003</v>
      </c>
      <c r="F2979" s="1">
        <v>1</v>
      </c>
    </row>
    <row r="2980" spans="1:6" x14ac:dyDescent="0.25">
      <c r="A2980" t="s">
        <v>1570</v>
      </c>
      <c r="B2980">
        <v>8</v>
      </c>
      <c r="C2980">
        <v>2</v>
      </c>
      <c r="D2980" s="1">
        <v>34.07</v>
      </c>
      <c r="E2980" s="1">
        <v>4.25875</v>
      </c>
      <c r="F2980" s="1">
        <v>4</v>
      </c>
    </row>
    <row r="2981" spans="1:6" x14ac:dyDescent="0.25">
      <c r="A2981" t="s">
        <v>3770</v>
      </c>
      <c r="B2981">
        <v>1</v>
      </c>
      <c r="C2981">
        <v>1</v>
      </c>
      <c r="D2981" s="1">
        <v>34.049999999999997</v>
      </c>
      <c r="E2981" s="1">
        <v>34.049999999999997</v>
      </c>
      <c r="F2981" s="1">
        <v>1</v>
      </c>
    </row>
    <row r="2982" spans="1:6" x14ac:dyDescent="0.25">
      <c r="A2982" t="s">
        <v>3264</v>
      </c>
      <c r="B2982">
        <v>1</v>
      </c>
      <c r="C2982">
        <v>1</v>
      </c>
      <c r="D2982" s="1">
        <v>34</v>
      </c>
      <c r="E2982" s="1">
        <v>34</v>
      </c>
      <c r="F2982" s="1">
        <v>1</v>
      </c>
    </row>
    <row r="2983" spans="1:6" x14ac:dyDescent="0.25">
      <c r="A2983" t="s">
        <v>2098</v>
      </c>
      <c r="B2983">
        <v>4</v>
      </c>
      <c r="C2983">
        <v>2</v>
      </c>
      <c r="D2983" s="1">
        <v>33.96</v>
      </c>
      <c r="E2983" s="1">
        <v>8.49</v>
      </c>
      <c r="F2983" s="1">
        <v>2</v>
      </c>
    </row>
    <row r="2984" spans="1:6" x14ac:dyDescent="0.25">
      <c r="A2984" t="s">
        <v>3311</v>
      </c>
      <c r="B2984">
        <v>1</v>
      </c>
      <c r="C2984">
        <v>1</v>
      </c>
      <c r="D2984" s="1">
        <v>33.92</v>
      </c>
      <c r="E2984" s="1">
        <v>33.92</v>
      </c>
      <c r="F2984" s="1">
        <v>1</v>
      </c>
    </row>
    <row r="2985" spans="1:6" x14ac:dyDescent="0.25">
      <c r="A2985" t="s">
        <v>1557</v>
      </c>
      <c r="B2985">
        <v>8</v>
      </c>
      <c r="C2985">
        <v>4</v>
      </c>
      <c r="D2985" s="1">
        <v>33.89</v>
      </c>
      <c r="E2985" s="1">
        <v>4.2362500000000001</v>
      </c>
      <c r="F2985" s="1">
        <v>2</v>
      </c>
    </row>
    <row r="2986" spans="1:6" x14ac:dyDescent="0.25">
      <c r="A2986" t="s">
        <v>1202</v>
      </c>
      <c r="B2986">
        <v>12</v>
      </c>
      <c r="C2986">
        <v>3</v>
      </c>
      <c r="D2986" s="1">
        <v>33.72</v>
      </c>
      <c r="E2986" s="1">
        <v>2.81</v>
      </c>
      <c r="F2986" s="1">
        <v>4</v>
      </c>
    </row>
    <row r="2987" spans="1:6" x14ac:dyDescent="0.25">
      <c r="A2987" t="s">
        <v>445</v>
      </c>
      <c r="B2987">
        <v>50</v>
      </c>
      <c r="C2987">
        <v>5</v>
      </c>
      <c r="D2987" s="1">
        <v>33.700000000000003</v>
      </c>
      <c r="E2987" s="1">
        <v>0.67400000000000004</v>
      </c>
      <c r="F2987" s="1">
        <v>10</v>
      </c>
    </row>
    <row r="2988" spans="1:6" x14ac:dyDescent="0.25">
      <c r="A2988" t="s">
        <v>3844</v>
      </c>
      <c r="B2988">
        <v>1</v>
      </c>
      <c r="C2988">
        <v>1</v>
      </c>
      <c r="D2988" s="1">
        <v>33.67</v>
      </c>
      <c r="E2988" s="1">
        <v>33.67</v>
      </c>
      <c r="F2988" s="1">
        <v>1</v>
      </c>
    </row>
    <row r="2989" spans="1:6" x14ac:dyDescent="0.25">
      <c r="A2989" t="s">
        <v>2627</v>
      </c>
      <c r="B2989">
        <v>2</v>
      </c>
      <c r="C2989">
        <v>1</v>
      </c>
      <c r="D2989" s="1">
        <v>33.6</v>
      </c>
      <c r="E2989" s="1">
        <v>16.8</v>
      </c>
      <c r="F2989" s="1">
        <v>2</v>
      </c>
    </row>
    <row r="2990" spans="1:6" x14ac:dyDescent="0.25">
      <c r="A2990" t="s">
        <v>1275</v>
      </c>
      <c r="B2990">
        <v>11</v>
      </c>
      <c r="C2990">
        <v>2</v>
      </c>
      <c r="D2990" s="1">
        <v>33.549999999999997</v>
      </c>
      <c r="E2990" s="1">
        <v>3.05</v>
      </c>
      <c r="F2990" s="1">
        <v>5.5</v>
      </c>
    </row>
    <row r="2991" spans="1:6" x14ac:dyDescent="0.25">
      <c r="A2991" t="s">
        <v>1276</v>
      </c>
      <c r="B2991">
        <v>11</v>
      </c>
      <c r="C2991">
        <v>2</v>
      </c>
      <c r="D2991" s="1">
        <v>33.549999999999997</v>
      </c>
      <c r="E2991" s="1">
        <v>3.05</v>
      </c>
      <c r="F2991" s="1">
        <v>5.5</v>
      </c>
    </row>
    <row r="2992" spans="1:6" x14ac:dyDescent="0.25">
      <c r="A2992" t="s">
        <v>1277</v>
      </c>
      <c r="B2992">
        <v>11</v>
      </c>
      <c r="C2992">
        <v>2</v>
      </c>
      <c r="D2992" s="1">
        <v>33.549999999999997</v>
      </c>
      <c r="E2992" s="1">
        <v>3.05</v>
      </c>
      <c r="F2992" s="1">
        <v>5.5</v>
      </c>
    </row>
    <row r="2993" spans="1:6" x14ac:dyDescent="0.25">
      <c r="A2993" t="s">
        <v>1374</v>
      </c>
      <c r="B2993">
        <v>10</v>
      </c>
      <c r="C2993">
        <v>1</v>
      </c>
      <c r="D2993" s="1">
        <v>33.5</v>
      </c>
      <c r="E2993" s="1">
        <v>3.35</v>
      </c>
      <c r="F2993" s="1">
        <v>10</v>
      </c>
    </row>
    <row r="2994" spans="1:6" x14ac:dyDescent="0.25">
      <c r="A2994" t="s">
        <v>1922</v>
      </c>
      <c r="B2994">
        <v>5</v>
      </c>
      <c r="C2994">
        <v>1</v>
      </c>
      <c r="D2994" s="1">
        <v>33.5</v>
      </c>
      <c r="E2994" s="1">
        <v>6.7</v>
      </c>
      <c r="F2994" s="1">
        <v>5</v>
      </c>
    </row>
    <row r="2995" spans="1:6" x14ac:dyDescent="0.25">
      <c r="A2995" t="s">
        <v>2658</v>
      </c>
      <c r="B2995">
        <v>2</v>
      </c>
      <c r="C2995">
        <v>1</v>
      </c>
      <c r="D2995" s="1">
        <v>33.479999999999997</v>
      </c>
      <c r="E2995" s="1">
        <v>16.739999999999998</v>
      </c>
      <c r="F2995" s="1">
        <v>2</v>
      </c>
    </row>
    <row r="2996" spans="1:6" x14ac:dyDescent="0.25">
      <c r="A2996" t="s">
        <v>1665</v>
      </c>
      <c r="B2996">
        <v>7</v>
      </c>
      <c r="C2996">
        <v>6</v>
      </c>
      <c r="D2996" s="1">
        <v>33.46</v>
      </c>
      <c r="E2996" s="1">
        <v>4.78</v>
      </c>
      <c r="F2996" s="1">
        <v>1.1666666666666667</v>
      </c>
    </row>
    <row r="2997" spans="1:6" x14ac:dyDescent="0.25">
      <c r="A2997" t="s">
        <v>1666</v>
      </c>
      <c r="B2997">
        <v>7</v>
      </c>
      <c r="C2997">
        <v>7</v>
      </c>
      <c r="D2997" s="1">
        <v>33.46</v>
      </c>
      <c r="E2997" s="1">
        <v>4.78</v>
      </c>
      <c r="F2997" s="1">
        <v>1</v>
      </c>
    </row>
    <row r="2998" spans="1:6" x14ac:dyDescent="0.25">
      <c r="A2998" t="s">
        <v>1667</v>
      </c>
      <c r="B2998">
        <v>7</v>
      </c>
      <c r="C2998">
        <v>5</v>
      </c>
      <c r="D2998" s="1">
        <v>33.46</v>
      </c>
      <c r="E2998" s="1">
        <v>4.78</v>
      </c>
      <c r="F2998" s="1">
        <v>1.4</v>
      </c>
    </row>
    <row r="2999" spans="1:6" x14ac:dyDescent="0.25">
      <c r="A2999" t="s">
        <v>1668</v>
      </c>
      <c r="B2999">
        <v>7</v>
      </c>
      <c r="C2999">
        <v>6</v>
      </c>
      <c r="D2999" s="1">
        <v>33.46</v>
      </c>
      <c r="E2999" s="1">
        <v>4.78</v>
      </c>
      <c r="F2999" s="1">
        <v>1.1666666666666667</v>
      </c>
    </row>
    <row r="3000" spans="1:6" x14ac:dyDescent="0.25">
      <c r="A3000" t="s">
        <v>838</v>
      </c>
      <c r="B3000">
        <v>21</v>
      </c>
      <c r="C3000">
        <v>6</v>
      </c>
      <c r="D3000" s="1">
        <v>33.270000000000003</v>
      </c>
      <c r="E3000" s="1">
        <v>1.5842857142857143</v>
      </c>
      <c r="F3000" s="1">
        <v>3.5</v>
      </c>
    </row>
    <row r="3001" spans="1:6" x14ac:dyDescent="0.25">
      <c r="A3001" t="s">
        <v>1274</v>
      </c>
      <c r="B3001">
        <v>11</v>
      </c>
      <c r="C3001">
        <v>1</v>
      </c>
      <c r="D3001" s="1">
        <v>33.22</v>
      </c>
      <c r="E3001" s="1">
        <v>3.02</v>
      </c>
      <c r="F3001" s="1">
        <v>11</v>
      </c>
    </row>
    <row r="3002" spans="1:6" x14ac:dyDescent="0.25">
      <c r="A3002" t="s">
        <v>3337</v>
      </c>
      <c r="B3002">
        <v>1</v>
      </c>
      <c r="C3002">
        <v>1</v>
      </c>
      <c r="D3002" s="1">
        <v>33.17</v>
      </c>
      <c r="E3002" s="1">
        <v>33.17</v>
      </c>
      <c r="F3002" s="1">
        <v>1</v>
      </c>
    </row>
    <row r="3003" spans="1:6" x14ac:dyDescent="0.25">
      <c r="A3003" t="s">
        <v>1024</v>
      </c>
      <c r="B3003">
        <v>16</v>
      </c>
      <c r="C3003">
        <v>4</v>
      </c>
      <c r="D3003" s="1">
        <v>33.119999999999997</v>
      </c>
      <c r="E3003" s="1">
        <v>2.0699999999999998</v>
      </c>
      <c r="F3003" s="1">
        <v>4</v>
      </c>
    </row>
    <row r="3004" spans="1:6" x14ac:dyDescent="0.25">
      <c r="A3004" t="s">
        <v>2164</v>
      </c>
      <c r="B3004">
        <v>4</v>
      </c>
      <c r="C3004">
        <v>1</v>
      </c>
      <c r="D3004" s="1">
        <v>33.04</v>
      </c>
      <c r="E3004" s="1">
        <v>8.26</v>
      </c>
      <c r="F3004" s="1">
        <v>4</v>
      </c>
    </row>
    <row r="3005" spans="1:6" x14ac:dyDescent="0.25">
      <c r="A3005" t="s">
        <v>2228</v>
      </c>
      <c r="B3005">
        <v>4</v>
      </c>
      <c r="C3005">
        <v>2</v>
      </c>
      <c r="D3005" s="1">
        <v>33</v>
      </c>
      <c r="E3005" s="1">
        <v>8.25</v>
      </c>
      <c r="F3005" s="1">
        <v>2</v>
      </c>
    </row>
    <row r="3006" spans="1:6" x14ac:dyDescent="0.25">
      <c r="A3006" t="s">
        <v>3651</v>
      </c>
      <c r="B3006">
        <v>1</v>
      </c>
      <c r="C3006">
        <v>1</v>
      </c>
      <c r="D3006" s="1">
        <v>32.979999999999997</v>
      </c>
      <c r="E3006" s="1">
        <v>32.979999999999997</v>
      </c>
      <c r="F3006" s="1">
        <v>1</v>
      </c>
    </row>
    <row r="3007" spans="1:6" x14ac:dyDescent="0.25">
      <c r="A3007" t="s">
        <v>3764</v>
      </c>
      <c r="B3007">
        <v>1</v>
      </c>
      <c r="C3007">
        <v>1</v>
      </c>
      <c r="D3007" s="1">
        <v>32.96</v>
      </c>
      <c r="E3007" s="1">
        <v>32.96</v>
      </c>
      <c r="F3007" s="1">
        <v>1</v>
      </c>
    </row>
    <row r="3008" spans="1:6" x14ac:dyDescent="0.25">
      <c r="A3008" t="s">
        <v>3713</v>
      </c>
      <c r="B3008">
        <v>1</v>
      </c>
      <c r="C3008">
        <v>1</v>
      </c>
      <c r="D3008" s="1">
        <v>32.840000000000003</v>
      </c>
      <c r="E3008" s="1">
        <v>32.840000000000003</v>
      </c>
      <c r="F3008" s="1">
        <v>1</v>
      </c>
    </row>
    <row r="3009" spans="1:6" x14ac:dyDescent="0.25">
      <c r="A3009" t="s">
        <v>2152</v>
      </c>
      <c r="B3009">
        <v>4</v>
      </c>
      <c r="C3009">
        <v>4</v>
      </c>
      <c r="D3009" s="1">
        <v>32.82</v>
      </c>
      <c r="E3009" s="1">
        <v>8.2050000000000001</v>
      </c>
      <c r="F3009" s="1">
        <v>1</v>
      </c>
    </row>
    <row r="3010" spans="1:6" x14ac:dyDescent="0.25">
      <c r="A3010" t="s">
        <v>2230</v>
      </c>
      <c r="B3010">
        <v>4</v>
      </c>
      <c r="C3010">
        <v>1</v>
      </c>
      <c r="D3010" s="1">
        <v>32.76</v>
      </c>
      <c r="E3010" s="1">
        <v>8.19</v>
      </c>
      <c r="F3010" s="1">
        <v>4</v>
      </c>
    </row>
    <row r="3011" spans="1:6" x14ac:dyDescent="0.25">
      <c r="A3011" t="s">
        <v>3175</v>
      </c>
      <c r="B3011">
        <v>1</v>
      </c>
      <c r="C3011">
        <v>1</v>
      </c>
      <c r="D3011" s="1">
        <v>32.67</v>
      </c>
      <c r="E3011" s="1">
        <v>32.67</v>
      </c>
      <c r="F3011" s="1">
        <v>1</v>
      </c>
    </row>
    <row r="3012" spans="1:6" x14ac:dyDescent="0.25">
      <c r="A3012" t="s">
        <v>2849</v>
      </c>
      <c r="B3012">
        <v>2</v>
      </c>
      <c r="C3012">
        <v>1</v>
      </c>
      <c r="D3012" s="1">
        <v>32.64</v>
      </c>
      <c r="E3012" s="1">
        <v>16.32</v>
      </c>
      <c r="F3012" s="1">
        <v>2</v>
      </c>
    </row>
    <row r="3013" spans="1:6" x14ac:dyDescent="0.25">
      <c r="A3013" t="s">
        <v>2850</v>
      </c>
      <c r="B3013">
        <v>2</v>
      </c>
      <c r="C3013">
        <v>1</v>
      </c>
      <c r="D3013" s="1">
        <v>32.64</v>
      </c>
      <c r="E3013" s="1">
        <v>16.32</v>
      </c>
      <c r="F3013" s="1">
        <v>2</v>
      </c>
    </row>
    <row r="3014" spans="1:6" x14ac:dyDescent="0.25">
      <c r="A3014" t="s">
        <v>604</v>
      </c>
      <c r="B3014">
        <v>33</v>
      </c>
      <c r="C3014">
        <v>16</v>
      </c>
      <c r="D3014" s="1">
        <v>32.5</v>
      </c>
      <c r="E3014" s="1">
        <v>0.98484848484848486</v>
      </c>
      <c r="F3014" s="1">
        <v>2.0625</v>
      </c>
    </row>
    <row r="3015" spans="1:6" x14ac:dyDescent="0.25">
      <c r="A3015" t="s">
        <v>2151</v>
      </c>
      <c r="B3015">
        <v>4</v>
      </c>
      <c r="C3015">
        <v>3</v>
      </c>
      <c r="D3015" s="1">
        <v>32.5</v>
      </c>
      <c r="E3015" s="1">
        <v>8.125</v>
      </c>
      <c r="F3015" s="1">
        <v>1.3333333333333333</v>
      </c>
    </row>
    <row r="3016" spans="1:6" x14ac:dyDescent="0.25">
      <c r="A3016" t="s">
        <v>1977</v>
      </c>
      <c r="B3016">
        <v>5</v>
      </c>
      <c r="C3016">
        <v>1</v>
      </c>
      <c r="D3016" s="1">
        <v>32.450000000000003</v>
      </c>
      <c r="E3016" s="1">
        <v>6.49</v>
      </c>
      <c r="F3016" s="1">
        <v>5</v>
      </c>
    </row>
    <row r="3017" spans="1:6" x14ac:dyDescent="0.25">
      <c r="A3017" t="s">
        <v>3166</v>
      </c>
      <c r="B3017">
        <v>1</v>
      </c>
      <c r="C3017">
        <v>1</v>
      </c>
      <c r="D3017" s="1">
        <v>32.44</v>
      </c>
      <c r="E3017" s="1">
        <v>32.44</v>
      </c>
      <c r="F3017" s="1">
        <v>1</v>
      </c>
    </row>
    <row r="3018" spans="1:6" x14ac:dyDescent="0.25">
      <c r="A3018" t="s">
        <v>3133</v>
      </c>
      <c r="B3018">
        <v>1</v>
      </c>
      <c r="C3018">
        <v>1</v>
      </c>
      <c r="D3018" s="1">
        <v>32.4</v>
      </c>
      <c r="E3018" s="1">
        <v>32.4</v>
      </c>
      <c r="F3018" s="1">
        <v>1</v>
      </c>
    </row>
    <row r="3019" spans="1:6" x14ac:dyDescent="0.25">
      <c r="A3019" t="s">
        <v>1251</v>
      </c>
      <c r="B3019">
        <v>12</v>
      </c>
      <c r="C3019">
        <v>1</v>
      </c>
      <c r="D3019" s="1">
        <v>32.28</v>
      </c>
      <c r="E3019" s="1">
        <v>2.69</v>
      </c>
      <c r="F3019" s="1">
        <v>12</v>
      </c>
    </row>
    <row r="3020" spans="1:6" x14ac:dyDescent="0.25">
      <c r="A3020" t="s">
        <v>1820</v>
      </c>
      <c r="B3020">
        <v>6</v>
      </c>
      <c r="C3020">
        <v>2</v>
      </c>
      <c r="D3020" s="1">
        <v>32.22</v>
      </c>
      <c r="E3020" s="1">
        <v>5.37</v>
      </c>
      <c r="F3020" s="1">
        <v>3</v>
      </c>
    </row>
    <row r="3021" spans="1:6" x14ac:dyDescent="0.25">
      <c r="A3021" t="s">
        <v>2612</v>
      </c>
      <c r="B3021">
        <v>2</v>
      </c>
      <c r="C3021">
        <v>2</v>
      </c>
      <c r="D3021" s="1">
        <v>32.11</v>
      </c>
      <c r="E3021" s="1">
        <v>16.055</v>
      </c>
      <c r="F3021" s="1">
        <v>1</v>
      </c>
    </row>
    <row r="3022" spans="1:6" x14ac:dyDescent="0.25">
      <c r="A3022" t="s">
        <v>2613</v>
      </c>
      <c r="B3022">
        <v>2</v>
      </c>
      <c r="C3022">
        <v>2</v>
      </c>
      <c r="D3022" s="1">
        <v>32.11</v>
      </c>
      <c r="E3022" s="1">
        <v>16.055</v>
      </c>
      <c r="F3022" s="1">
        <v>1</v>
      </c>
    </row>
    <row r="3023" spans="1:6" x14ac:dyDescent="0.25">
      <c r="A3023" t="s">
        <v>3006</v>
      </c>
      <c r="B3023">
        <v>2</v>
      </c>
      <c r="C3023">
        <v>2</v>
      </c>
      <c r="D3023" s="1">
        <v>32.08</v>
      </c>
      <c r="E3023" s="1">
        <v>16.04</v>
      </c>
      <c r="F3023" s="1">
        <v>1</v>
      </c>
    </row>
    <row r="3024" spans="1:6" x14ac:dyDescent="0.25">
      <c r="A3024" t="s">
        <v>3675</v>
      </c>
      <c r="B3024">
        <v>1</v>
      </c>
      <c r="C3024">
        <v>1</v>
      </c>
      <c r="D3024" s="1">
        <v>32.04</v>
      </c>
      <c r="E3024" s="1">
        <v>32.04</v>
      </c>
      <c r="F3024" s="1">
        <v>1</v>
      </c>
    </row>
    <row r="3025" spans="1:6" x14ac:dyDescent="0.25">
      <c r="A3025" t="s">
        <v>3676</v>
      </c>
      <c r="B3025">
        <v>1</v>
      </c>
      <c r="C3025">
        <v>1</v>
      </c>
      <c r="D3025" s="1">
        <v>32.04</v>
      </c>
      <c r="E3025" s="1">
        <v>32.04</v>
      </c>
      <c r="F3025" s="1">
        <v>1</v>
      </c>
    </row>
    <row r="3026" spans="1:6" x14ac:dyDescent="0.25">
      <c r="A3026" t="s">
        <v>3677</v>
      </c>
      <c r="B3026">
        <v>1</v>
      </c>
      <c r="C3026">
        <v>1</v>
      </c>
      <c r="D3026" s="1">
        <v>32.04</v>
      </c>
      <c r="E3026" s="1">
        <v>32.04</v>
      </c>
      <c r="F3026" s="1">
        <v>1</v>
      </c>
    </row>
    <row r="3027" spans="1:6" x14ac:dyDescent="0.25">
      <c r="A3027" t="s">
        <v>878</v>
      </c>
      <c r="B3027">
        <v>20</v>
      </c>
      <c r="C3027">
        <v>2</v>
      </c>
      <c r="D3027" s="1">
        <v>32</v>
      </c>
      <c r="E3027" s="1">
        <v>1.6</v>
      </c>
      <c r="F3027" s="1">
        <v>10</v>
      </c>
    </row>
    <row r="3028" spans="1:6" x14ac:dyDescent="0.25">
      <c r="A3028" t="s">
        <v>879</v>
      </c>
      <c r="B3028">
        <v>20</v>
      </c>
      <c r="C3028">
        <v>2</v>
      </c>
      <c r="D3028" s="1">
        <v>32</v>
      </c>
      <c r="E3028" s="1">
        <v>1.6</v>
      </c>
      <c r="F3028" s="1">
        <v>10</v>
      </c>
    </row>
    <row r="3029" spans="1:6" x14ac:dyDescent="0.25">
      <c r="A3029" t="s">
        <v>3738</v>
      </c>
      <c r="B3029">
        <v>1</v>
      </c>
      <c r="C3029">
        <v>1</v>
      </c>
      <c r="D3029" s="1">
        <v>32</v>
      </c>
      <c r="E3029" s="1">
        <v>32</v>
      </c>
      <c r="F3029" s="1">
        <v>1</v>
      </c>
    </row>
    <row r="3030" spans="1:6" x14ac:dyDescent="0.25">
      <c r="A3030" t="s">
        <v>3740</v>
      </c>
      <c r="B3030">
        <v>1</v>
      </c>
      <c r="C3030">
        <v>1</v>
      </c>
      <c r="D3030" s="1">
        <v>32</v>
      </c>
      <c r="E3030" s="1">
        <v>32</v>
      </c>
      <c r="F3030" s="1">
        <v>1</v>
      </c>
    </row>
    <row r="3031" spans="1:6" x14ac:dyDescent="0.25">
      <c r="A3031" t="s">
        <v>3920</v>
      </c>
      <c r="B3031">
        <v>1</v>
      </c>
      <c r="C3031">
        <v>1</v>
      </c>
      <c r="D3031" s="1">
        <v>31.98</v>
      </c>
      <c r="E3031" s="1">
        <v>31.98</v>
      </c>
      <c r="F3031" s="1">
        <v>1</v>
      </c>
    </row>
    <row r="3032" spans="1:6" x14ac:dyDescent="0.25">
      <c r="A3032" t="s">
        <v>1784</v>
      </c>
      <c r="B3032">
        <v>6</v>
      </c>
      <c r="C3032">
        <v>2</v>
      </c>
      <c r="D3032" s="1">
        <v>31.94</v>
      </c>
      <c r="E3032" s="1">
        <v>5.3233333333333333</v>
      </c>
      <c r="F3032" s="1">
        <v>3</v>
      </c>
    </row>
    <row r="3033" spans="1:6" x14ac:dyDescent="0.25">
      <c r="A3033" t="s">
        <v>1538</v>
      </c>
      <c r="B3033">
        <v>8</v>
      </c>
      <c r="C3033">
        <v>4</v>
      </c>
      <c r="D3033" s="1">
        <v>31.84</v>
      </c>
      <c r="E3033" s="1">
        <v>3.98</v>
      </c>
      <c r="F3033" s="1">
        <v>2</v>
      </c>
    </row>
    <row r="3034" spans="1:6" x14ac:dyDescent="0.25">
      <c r="A3034" t="s">
        <v>3839</v>
      </c>
      <c r="B3034">
        <v>1</v>
      </c>
      <c r="C3034">
        <v>1</v>
      </c>
      <c r="D3034" s="1">
        <v>31.83</v>
      </c>
      <c r="E3034" s="1">
        <v>31.83</v>
      </c>
      <c r="F3034" s="1">
        <v>1</v>
      </c>
    </row>
    <row r="3035" spans="1:6" x14ac:dyDescent="0.25">
      <c r="A3035" t="s">
        <v>2843</v>
      </c>
      <c r="B3035">
        <v>2</v>
      </c>
      <c r="C3035">
        <v>2</v>
      </c>
      <c r="D3035" s="1">
        <v>31.82</v>
      </c>
      <c r="E3035" s="1">
        <v>15.91</v>
      </c>
      <c r="F3035" s="1">
        <v>1</v>
      </c>
    </row>
    <row r="3036" spans="1:6" x14ac:dyDescent="0.25">
      <c r="A3036" t="s">
        <v>2844</v>
      </c>
      <c r="B3036">
        <v>2</v>
      </c>
      <c r="C3036">
        <v>2</v>
      </c>
      <c r="D3036" s="1">
        <v>31.82</v>
      </c>
      <c r="E3036" s="1">
        <v>15.91</v>
      </c>
      <c r="F3036" s="1">
        <v>1</v>
      </c>
    </row>
    <row r="3037" spans="1:6" x14ac:dyDescent="0.25">
      <c r="A3037" t="s">
        <v>2845</v>
      </c>
      <c r="B3037">
        <v>2</v>
      </c>
      <c r="C3037">
        <v>2</v>
      </c>
      <c r="D3037" s="1">
        <v>31.82</v>
      </c>
      <c r="E3037" s="1">
        <v>15.91</v>
      </c>
      <c r="F3037" s="1">
        <v>1</v>
      </c>
    </row>
    <row r="3038" spans="1:6" x14ac:dyDescent="0.25">
      <c r="A3038" t="s">
        <v>2846</v>
      </c>
      <c r="B3038">
        <v>2</v>
      </c>
      <c r="C3038">
        <v>2</v>
      </c>
      <c r="D3038" s="1">
        <v>31.82</v>
      </c>
      <c r="E3038" s="1">
        <v>15.91</v>
      </c>
      <c r="F3038" s="1">
        <v>1</v>
      </c>
    </row>
    <row r="3039" spans="1:6" x14ac:dyDescent="0.25">
      <c r="A3039" t="s">
        <v>2847</v>
      </c>
      <c r="B3039">
        <v>2</v>
      </c>
      <c r="C3039">
        <v>2</v>
      </c>
      <c r="D3039" s="1">
        <v>31.82</v>
      </c>
      <c r="E3039" s="1">
        <v>15.91</v>
      </c>
      <c r="F3039" s="1">
        <v>1</v>
      </c>
    </row>
    <row r="3040" spans="1:6" x14ac:dyDescent="0.25">
      <c r="A3040" t="s">
        <v>2848</v>
      </c>
      <c r="B3040">
        <v>2</v>
      </c>
      <c r="C3040">
        <v>2</v>
      </c>
      <c r="D3040" s="1">
        <v>31.82</v>
      </c>
      <c r="E3040" s="1">
        <v>15.91</v>
      </c>
      <c r="F3040" s="1">
        <v>1</v>
      </c>
    </row>
    <row r="3041" spans="1:6" x14ac:dyDescent="0.25">
      <c r="A3041" t="s">
        <v>2889</v>
      </c>
      <c r="B3041">
        <v>2</v>
      </c>
      <c r="C3041">
        <v>1</v>
      </c>
      <c r="D3041" s="1">
        <v>31.78</v>
      </c>
      <c r="E3041" s="1">
        <v>15.89</v>
      </c>
      <c r="F3041" s="1">
        <v>2</v>
      </c>
    </row>
    <row r="3042" spans="1:6" x14ac:dyDescent="0.25">
      <c r="A3042" t="s">
        <v>2195</v>
      </c>
      <c r="B3042">
        <v>4</v>
      </c>
      <c r="C3042">
        <v>1</v>
      </c>
      <c r="D3042" s="1">
        <v>31.76</v>
      </c>
      <c r="E3042" s="1">
        <v>7.94</v>
      </c>
      <c r="F3042" s="1">
        <v>4</v>
      </c>
    </row>
    <row r="3043" spans="1:6" x14ac:dyDescent="0.25">
      <c r="A3043" t="s">
        <v>1709</v>
      </c>
      <c r="B3043">
        <v>6</v>
      </c>
      <c r="C3043">
        <v>2</v>
      </c>
      <c r="D3043" s="1">
        <v>31.74</v>
      </c>
      <c r="E3043" s="1">
        <v>5.29</v>
      </c>
      <c r="F3043" s="1">
        <v>3</v>
      </c>
    </row>
    <row r="3044" spans="1:6" x14ac:dyDescent="0.25">
      <c r="A3044" t="s">
        <v>3001</v>
      </c>
      <c r="B3044">
        <v>2</v>
      </c>
      <c r="C3044">
        <v>1</v>
      </c>
      <c r="D3044" s="1">
        <v>31.72</v>
      </c>
      <c r="E3044" s="1">
        <v>15.86</v>
      </c>
      <c r="F3044" s="1">
        <v>2</v>
      </c>
    </row>
    <row r="3045" spans="1:6" x14ac:dyDescent="0.25">
      <c r="A3045" t="s">
        <v>3174</v>
      </c>
      <c r="B3045">
        <v>1</v>
      </c>
      <c r="C3045">
        <v>1</v>
      </c>
      <c r="D3045" s="1">
        <v>31.68</v>
      </c>
      <c r="E3045" s="1">
        <v>31.68</v>
      </c>
      <c r="F3045" s="1">
        <v>1</v>
      </c>
    </row>
    <row r="3046" spans="1:6" x14ac:dyDescent="0.25">
      <c r="A3046" t="s">
        <v>2637</v>
      </c>
      <c r="B3046">
        <v>2</v>
      </c>
      <c r="C3046">
        <v>2</v>
      </c>
      <c r="D3046" s="1">
        <v>31.64</v>
      </c>
      <c r="E3046" s="1">
        <v>15.82</v>
      </c>
      <c r="F3046" s="1">
        <v>1</v>
      </c>
    </row>
    <row r="3047" spans="1:6" x14ac:dyDescent="0.25">
      <c r="A3047" t="s">
        <v>321</v>
      </c>
      <c r="B3047">
        <v>69</v>
      </c>
      <c r="C3047">
        <v>24</v>
      </c>
      <c r="D3047" s="1">
        <v>31.46</v>
      </c>
      <c r="E3047" s="1">
        <v>0.45594202898550729</v>
      </c>
      <c r="F3047" s="1">
        <v>2.875</v>
      </c>
    </row>
    <row r="3048" spans="1:6" x14ac:dyDescent="0.25">
      <c r="A3048" t="s">
        <v>2096</v>
      </c>
      <c r="B3048">
        <v>4</v>
      </c>
      <c r="C3048">
        <v>3</v>
      </c>
      <c r="D3048" s="1">
        <v>31.28</v>
      </c>
      <c r="E3048" s="1">
        <v>7.82</v>
      </c>
      <c r="F3048" s="1">
        <v>1.3333333333333333</v>
      </c>
    </row>
    <row r="3049" spans="1:6" x14ac:dyDescent="0.25">
      <c r="A3049" t="s">
        <v>1990</v>
      </c>
      <c r="B3049">
        <v>5</v>
      </c>
      <c r="C3049">
        <v>1</v>
      </c>
      <c r="D3049" s="1">
        <v>31.25</v>
      </c>
      <c r="E3049" s="1">
        <v>6.25</v>
      </c>
      <c r="F3049" s="1">
        <v>5</v>
      </c>
    </row>
    <row r="3050" spans="1:6" x14ac:dyDescent="0.25">
      <c r="A3050" t="s">
        <v>1376</v>
      </c>
      <c r="B3050">
        <v>10</v>
      </c>
      <c r="C3050">
        <v>1</v>
      </c>
      <c r="D3050" s="1">
        <v>31.1</v>
      </c>
      <c r="E3050" s="1">
        <v>3.11</v>
      </c>
      <c r="F3050" s="1">
        <v>10</v>
      </c>
    </row>
    <row r="3051" spans="1:6" x14ac:dyDescent="0.25">
      <c r="A3051" t="s">
        <v>1792</v>
      </c>
      <c r="B3051">
        <v>6</v>
      </c>
      <c r="C3051">
        <v>1</v>
      </c>
      <c r="D3051" s="1">
        <v>31.08</v>
      </c>
      <c r="E3051" s="1">
        <v>5.18</v>
      </c>
      <c r="F3051" s="1">
        <v>6</v>
      </c>
    </row>
    <row r="3052" spans="1:6" x14ac:dyDescent="0.25">
      <c r="A3052" t="s">
        <v>2408</v>
      </c>
      <c r="B3052">
        <v>3</v>
      </c>
      <c r="C3052">
        <v>3</v>
      </c>
      <c r="D3052" s="1">
        <v>31.05</v>
      </c>
      <c r="E3052" s="1">
        <v>10.35</v>
      </c>
      <c r="F3052" s="1">
        <v>1</v>
      </c>
    </row>
    <row r="3053" spans="1:6" x14ac:dyDescent="0.25">
      <c r="A3053" t="s">
        <v>2206</v>
      </c>
      <c r="B3053">
        <v>4</v>
      </c>
      <c r="C3053">
        <v>1</v>
      </c>
      <c r="D3053" s="1">
        <v>31.04</v>
      </c>
      <c r="E3053" s="1">
        <v>7.76</v>
      </c>
      <c r="F3053" s="1">
        <v>4</v>
      </c>
    </row>
    <row r="3054" spans="1:6" x14ac:dyDescent="0.25">
      <c r="A3054" t="s">
        <v>570</v>
      </c>
      <c r="B3054">
        <v>36</v>
      </c>
      <c r="C3054">
        <v>2</v>
      </c>
      <c r="D3054" s="1">
        <v>30.96</v>
      </c>
      <c r="E3054" s="1">
        <v>0.86</v>
      </c>
      <c r="F3054" s="1">
        <v>18</v>
      </c>
    </row>
    <row r="3055" spans="1:6" x14ac:dyDescent="0.25">
      <c r="A3055" t="s">
        <v>2827</v>
      </c>
      <c r="B3055">
        <v>2</v>
      </c>
      <c r="C3055">
        <v>2</v>
      </c>
      <c r="D3055" s="1">
        <v>30.94</v>
      </c>
      <c r="E3055" s="1">
        <v>15.47</v>
      </c>
      <c r="F3055" s="1">
        <v>1</v>
      </c>
    </row>
    <row r="3056" spans="1:6" x14ac:dyDescent="0.25">
      <c r="A3056" t="s">
        <v>3860</v>
      </c>
      <c r="B3056">
        <v>1</v>
      </c>
      <c r="C3056">
        <v>1</v>
      </c>
      <c r="D3056" s="1">
        <v>30.9</v>
      </c>
      <c r="E3056" s="1">
        <v>30.9</v>
      </c>
      <c r="F3056" s="1">
        <v>1</v>
      </c>
    </row>
    <row r="3057" spans="1:6" x14ac:dyDescent="0.25">
      <c r="A3057" t="s">
        <v>2991</v>
      </c>
      <c r="B3057">
        <v>2</v>
      </c>
      <c r="C3057">
        <v>2</v>
      </c>
      <c r="D3057" s="1">
        <v>30.84</v>
      </c>
      <c r="E3057" s="1">
        <v>15.42</v>
      </c>
      <c r="F3057" s="1">
        <v>1</v>
      </c>
    </row>
    <row r="3058" spans="1:6" x14ac:dyDescent="0.25">
      <c r="A3058" t="s">
        <v>2270</v>
      </c>
      <c r="B3058">
        <v>3</v>
      </c>
      <c r="C3058">
        <v>2</v>
      </c>
      <c r="D3058" s="1">
        <v>30.81</v>
      </c>
      <c r="E3058" s="1">
        <v>10.27</v>
      </c>
      <c r="F3058" s="1">
        <v>1.5</v>
      </c>
    </row>
    <row r="3059" spans="1:6" x14ac:dyDescent="0.25">
      <c r="A3059" t="s">
        <v>2304</v>
      </c>
      <c r="B3059">
        <v>3</v>
      </c>
      <c r="C3059">
        <v>1</v>
      </c>
      <c r="D3059" s="1">
        <v>30.78</v>
      </c>
      <c r="E3059" s="1">
        <v>10.26</v>
      </c>
      <c r="F3059" s="1">
        <v>3</v>
      </c>
    </row>
    <row r="3060" spans="1:6" x14ac:dyDescent="0.25">
      <c r="A3060" t="s">
        <v>2305</v>
      </c>
      <c r="B3060">
        <v>3</v>
      </c>
      <c r="C3060">
        <v>3</v>
      </c>
      <c r="D3060" s="1">
        <v>30.78</v>
      </c>
      <c r="E3060" s="1">
        <v>10.26</v>
      </c>
      <c r="F3060" s="1">
        <v>1</v>
      </c>
    </row>
    <row r="3061" spans="1:6" x14ac:dyDescent="0.25">
      <c r="A3061" t="s">
        <v>2519</v>
      </c>
      <c r="B3061">
        <v>3</v>
      </c>
      <c r="C3061">
        <v>2</v>
      </c>
      <c r="D3061" s="1">
        <v>30.69</v>
      </c>
      <c r="E3061" s="1">
        <v>10.23</v>
      </c>
      <c r="F3061" s="1">
        <v>1.5</v>
      </c>
    </row>
    <row r="3062" spans="1:6" x14ac:dyDescent="0.25">
      <c r="A3062" t="s">
        <v>1747</v>
      </c>
      <c r="B3062">
        <v>6</v>
      </c>
      <c r="C3062">
        <v>5</v>
      </c>
      <c r="D3062" s="1">
        <v>30.66</v>
      </c>
      <c r="E3062" s="1">
        <v>5.1100000000000003</v>
      </c>
      <c r="F3062" s="1">
        <v>1.2</v>
      </c>
    </row>
    <row r="3063" spans="1:6" x14ac:dyDescent="0.25">
      <c r="A3063" t="s">
        <v>573</v>
      </c>
      <c r="B3063">
        <v>36</v>
      </c>
      <c r="C3063">
        <v>1</v>
      </c>
      <c r="D3063" s="1">
        <v>30.6</v>
      </c>
      <c r="E3063" s="1">
        <v>0.85</v>
      </c>
      <c r="F3063" s="1">
        <v>36</v>
      </c>
    </row>
    <row r="3064" spans="1:6" x14ac:dyDescent="0.25">
      <c r="A3064" t="s">
        <v>2840</v>
      </c>
      <c r="B3064">
        <v>2</v>
      </c>
      <c r="C3064">
        <v>2</v>
      </c>
      <c r="D3064" s="1">
        <v>30.56</v>
      </c>
      <c r="E3064" s="1">
        <v>15.28</v>
      </c>
      <c r="F3064" s="1">
        <v>1</v>
      </c>
    </row>
    <row r="3065" spans="1:6" x14ac:dyDescent="0.25">
      <c r="A3065" t="s">
        <v>1943</v>
      </c>
      <c r="B3065">
        <v>5</v>
      </c>
      <c r="C3065">
        <v>4</v>
      </c>
      <c r="D3065" s="1">
        <v>30.55</v>
      </c>
      <c r="E3065" s="1">
        <v>6.11</v>
      </c>
      <c r="F3065" s="1">
        <v>1.25</v>
      </c>
    </row>
    <row r="3066" spans="1:6" x14ac:dyDescent="0.25">
      <c r="A3066" t="s">
        <v>1218</v>
      </c>
      <c r="B3066">
        <v>12</v>
      </c>
      <c r="C3066">
        <v>1</v>
      </c>
      <c r="D3066" s="1">
        <v>30.48</v>
      </c>
      <c r="E3066" s="1">
        <v>2.54</v>
      </c>
      <c r="F3066" s="1">
        <v>12</v>
      </c>
    </row>
    <row r="3067" spans="1:6" x14ac:dyDescent="0.25">
      <c r="A3067" t="s">
        <v>3052</v>
      </c>
      <c r="B3067">
        <v>2</v>
      </c>
      <c r="C3067">
        <v>2</v>
      </c>
      <c r="D3067" s="1">
        <v>30.44</v>
      </c>
      <c r="E3067" s="1">
        <v>15.22</v>
      </c>
      <c r="F3067" s="1">
        <v>1</v>
      </c>
    </row>
    <row r="3068" spans="1:6" x14ac:dyDescent="0.25">
      <c r="A3068" t="s">
        <v>605</v>
      </c>
      <c r="B3068">
        <v>33</v>
      </c>
      <c r="C3068">
        <v>16</v>
      </c>
      <c r="D3068" s="1">
        <v>30.42</v>
      </c>
      <c r="E3068" s="1">
        <v>0.92181818181818176</v>
      </c>
      <c r="F3068" s="1">
        <v>2.0625</v>
      </c>
    </row>
    <row r="3069" spans="1:6" x14ac:dyDescent="0.25">
      <c r="A3069" t="s">
        <v>1511</v>
      </c>
      <c r="B3069">
        <v>8</v>
      </c>
      <c r="C3069">
        <v>3</v>
      </c>
      <c r="D3069" s="1">
        <v>30.4</v>
      </c>
      <c r="E3069" s="1">
        <v>3.8</v>
      </c>
      <c r="F3069" s="1">
        <v>2.6666666666666665</v>
      </c>
    </row>
    <row r="3070" spans="1:6" x14ac:dyDescent="0.25">
      <c r="A3070" t="s">
        <v>3672</v>
      </c>
      <c r="B3070">
        <v>1</v>
      </c>
      <c r="C3070">
        <v>1</v>
      </c>
      <c r="D3070" s="1">
        <v>30.36</v>
      </c>
      <c r="E3070" s="1">
        <v>30.36</v>
      </c>
      <c r="F3070" s="1">
        <v>1</v>
      </c>
    </row>
    <row r="3071" spans="1:6" x14ac:dyDescent="0.25">
      <c r="A3071" t="s">
        <v>3673</v>
      </c>
      <c r="B3071">
        <v>1</v>
      </c>
      <c r="C3071">
        <v>1</v>
      </c>
      <c r="D3071" s="1">
        <v>30.36</v>
      </c>
      <c r="E3071" s="1">
        <v>30.36</v>
      </c>
      <c r="F3071" s="1">
        <v>1</v>
      </c>
    </row>
    <row r="3072" spans="1:6" x14ac:dyDescent="0.25">
      <c r="A3072" t="s">
        <v>3674</v>
      </c>
      <c r="B3072">
        <v>1</v>
      </c>
      <c r="C3072">
        <v>1</v>
      </c>
      <c r="D3072" s="1">
        <v>30.36</v>
      </c>
      <c r="E3072" s="1">
        <v>30.36</v>
      </c>
      <c r="F3072" s="1">
        <v>1</v>
      </c>
    </row>
    <row r="3073" spans="1:6" x14ac:dyDescent="0.25">
      <c r="A3073" t="s">
        <v>3098</v>
      </c>
      <c r="B3073">
        <v>1</v>
      </c>
      <c r="C3073">
        <v>1</v>
      </c>
      <c r="D3073" s="1">
        <v>30.25</v>
      </c>
      <c r="E3073" s="1">
        <v>30.25</v>
      </c>
      <c r="F3073" s="1">
        <v>1</v>
      </c>
    </row>
    <row r="3074" spans="1:6" x14ac:dyDescent="0.25">
      <c r="A3074" t="s">
        <v>1840</v>
      </c>
      <c r="B3074">
        <v>6</v>
      </c>
      <c r="C3074">
        <v>2</v>
      </c>
      <c r="D3074" s="1">
        <v>30.24</v>
      </c>
      <c r="E3074" s="1">
        <v>5.04</v>
      </c>
      <c r="F3074" s="1">
        <v>3</v>
      </c>
    </row>
    <row r="3075" spans="1:6" x14ac:dyDescent="0.25">
      <c r="A3075" t="s">
        <v>1937</v>
      </c>
      <c r="B3075">
        <v>5</v>
      </c>
      <c r="C3075">
        <v>3</v>
      </c>
      <c r="D3075" s="1">
        <v>30.19</v>
      </c>
      <c r="E3075" s="1">
        <v>6.0380000000000003</v>
      </c>
      <c r="F3075" s="1">
        <v>1.6666666666666667</v>
      </c>
    </row>
    <row r="3076" spans="1:6" x14ac:dyDescent="0.25">
      <c r="A3076" t="s">
        <v>3406</v>
      </c>
      <c r="B3076">
        <v>1</v>
      </c>
      <c r="C3076">
        <v>1</v>
      </c>
      <c r="D3076" s="1">
        <v>30.17</v>
      </c>
      <c r="E3076" s="1">
        <v>30.17</v>
      </c>
      <c r="F3076" s="1">
        <v>1</v>
      </c>
    </row>
    <row r="3077" spans="1:6" x14ac:dyDescent="0.25">
      <c r="A3077" t="s">
        <v>2224</v>
      </c>
      <c r="B3077">
        <v>4</v>
      </c>
      <c r="C3077">
        <v>2</v>
      </c>
      <c r="D3077" s="1">
        <v>30.12</v>
      </c>
      <c r="E3077" s="1">
        <v>7.53</v>
      </c>
      <c r="F3077" s="1">
        <v>2</v>
      </c>
    </row>
    <row r="3078" spans="1:6" x14ac:dyDescent="0.25">
      <c r="A3078" t="s">
        <v>3145</v>
      </c>
      <c r="B3078">
        <v>1</v>
      </c>
      <c r="C3078">
        <v>1</v>
      </c>
      <c r="D3078" s="1">
        <v>30.03</v>
      </c>
      <c r="E3078" s="1">
        <v>30.03</v>
      </c>
      <c r="F3078" s="1">
        <v>1</v>
      </c>
    </row>
    <row r="3079" spans="1:6" x14ac:dyDescent="0.25">
      <c r="A3079" t="s">
        <v>3117</v>
      </c>
      <c r="B3079">
        <v>1</v>
      </c>
      <c r="C3079">
        <v>1</v>
      </c>
      <c r="D3079" s="1">
        <v>30</v>
      </c>
      <c r="E3079" s="1">
        <v>30</v>
      </c>
      <c r="F3079" s="1">
        <v>1</v>
      </c>
    </row>
    <row r="3080" spans="1:6" x14ac:dyDescent="0.25">
      <c r="A3080" t="s">
        <v>3550</v>
      </c>
      <c r="B3080">
        <v>1</v>
      </c>
      <c r="C3080">
        <v>1</v>
      </c>
      <c r="D3080" s="1">
        <v>29.87</v>
      </c>
      <c r="E3080" s="1">
        <v>29.87</v>
      </c>
      <c r="F3080" s="1">
        <v>1</v>
      </c>
    </row>
    <row r="3081" spans="1:6" x14ac:dyDescent="0.25">
      <c r="A3081" t="s">
        <v>3551</v>
      </c>
      <c r="B3081">
        <v>1</v>
      </c>
      <c r="C3081">
        <v>1</v>
      </c>
      <c r="D3081" s="1">
        <v>29.87</v>
      </c>
      <c r="E3081" s="1">
        <v>29.87</v>
      </c>
      <c r="F3081" s="1">
        <v>1</v>
      </c>
    </row>
    <row r="3082" spans="1:6" x14ac:dyDescent="0.25">
      <c r="A3082" t="s">
        <v>3552</v>
      </c>
      <c r="B3082">
        <v>1</v>
      </c>
      <c r="C3082">
        <v>1</v>
      </c>
      <c r="D3082" s="1">
        <v>29.87</v>
      </c>
      <c r="E3082" s="1">
        <v>29.87</v>
      </c>
      <c r="F3082" s="1">
        <v>1</v>
      </c>
    </row>
    <row r="3083" spans="1:6" x14ac:dyDescent="0.25">
      <c r="A3083" t="s">
        <v>1633</v>
      </c>
      <c r="B3083">
        <v>7</v>
      </c>
      <c r="C3083">
        <v>2</v>
      </c>
      <c r="D3083" s="1">
        <v>29.82</v>
      </c>
      <c r="E3083" s="1">
        <v>4.26</v>
      </c>
      <c r="F3083" s="1">
        <v>3.5</v>
      </c>
    </row>
    <row r="3084" spans="1:6" x14ac:dyDescent="0.25">
      <c r="A3084" t="s">
        <v>1569</v>
      </c>
      <c r="B3084">
        <v>8</v>
      </c>
      <c r="C3084">
        <v>2</v>
      </c>
      <c r="D3084" s="1">
        <v>29.68</v>
      </c>
      <c r="E3084" s="1">
        <v>3.71</v>
      </c>
      <c r="F3084" s="1">
        <v>4</v>
      </c>
    </row>
    <row r="3085" spans="1:6" x14ac:dyDescent="0.25">
      <c r="A3085" t="s">
        <v>150</v>
      </c>
      <c r="B3085">
        <v>164</v>
      </c>
      <c r="C3085">
        <v>4</v>
      </c>
      <c r="D3085" s="1">
        <v>29.52</v>
      </c>
      <c r="E3085" s="1">
        <v>0.18</v>
      </c>
      <c r="F3085" s="1">
        <v>41</v>
      </c>
    </row>
    <row r="3086" spans="1:6" x14ac:dyDescent="0.25">
      <c r="A3086" t="s">
        <v>1814</v>
      </c>
      <c r="B3086">
        <v>6</v>
      </c>
      <c r="C3086">
        <v>1</v>
      </c>
      <c r="D3086" s="1">
        <v>29.52</v>
      </c>
      <c r="E3086" s="1">
        <v>4.92</v>
      </c>
      <c r="F3086" s="1">
        <v>6</v>
      </c>
    </row>
    <row r="3087" spans="1:6" x14ac:dyDescent="0.25">
      <c r="A3087" t="s">
        <v>2015</v>
      </c>
      <c r="B3087">
        <v>5</v>
      </c>
      <c r="C3087">
        <v>4</v>
      </c>
      <c r="D3087" s="1">
        <v>29.45</v>
      </c>
      <c r="E3087" s="1">
        <v>5.89</v>
      </c>
      <c r="F3087" s="1">
        <v>1.25</v>
      </c>
    </row>
    <row r="3088" spans="1:6" x14ac:dyDescent="0.25">
      <c r="A3088" t="s">
        <v>3085</v>
      </c>
      <c r="B3088">
        <v>1</v>
      </c>
      <c r="C3088">
        <v>1</v>
      </c>
      <c r="D3088" s="1">
        <v>29.22</v>
      </c>
      <c r="E3088" s="1">
        <v>29.22</v>
      </c>
      <c r="F3088" s="1">
        <v>1</v>
      </c>
    </row>
    <row r="3089" spans="1:6" x14ac:dyDescent="0.25">
      <c r="A3089" t="s">
        <v>2971</v>
      </c>
      <c r="B3089">
        <v>2</v>
      </c>
      <c r="C3089">
        <v>1</v>
      </c>
      <c r="D3089" s="1">
        <v>29.2</v>
      </c>
      <c r="E3089" s="1">
        <v>14.6</v>
      </c>
      <c r="F3089" s="1">
        <v>2</v>
      </c>
    </row>
    <row r="3090" spans="1:6" x14ac:dyDescent="0.25">
      <c r="A3090" t="s">
        <v>3355</v>
      </c>
      <c r="B3090">
        <v>1</v>
      </c>
      <c r="C3090">
        <v>1</v>
      </c>
      <c r="D3090" s="1">
        <v>29.14</v>
      </c>
      <c r="E3090" s="1">
        <v>29.14</v>
      </c>
      <c r="F3090" s="1">
        <v>1</v>
      </c>
    </row>
    <row r="3091" spans="1:6" x14ac:dyDescent="0.25">
      <c r="A3091" t="s">
        <v>3361</v>
      </c>
      <c r="B3091">
        <v>1</v>
      </c>
      <c r="C3091">
        <v>1</v>
      </c>
      <c r="D3091" s="1">
        <v>29.14</v>
      </c>
      <c r="E3091" s="1">
        <v>29.14</v>
      </c>
      <c r="F3091" s="1">
        <v>1</v>
      </c>
    </row>
    <row r="3092" spans="1:6" x14ac:dyDescent="0.25">
      <c r="A3092" t="s">
        <v>327</v>
      </c>
      <c r="B3092">
        <v>68</v>
      </c>
      <c r="C3092">
        <v>21</v>
      </c>
      <c r="D3092" s="1">
        <v>29.12</v>
      </c>
      <c r="E3092" s="1">
        <v>0.42823529411764705</v>
      </c>
      <c r="F3092" s="1">
        <v>3.2380952380952381</v>
      </c>
    </row>
    <row r="3093" spans="1:6" x14ac:dyDescent="0.25">
      <c r="A3093" t="s">
        <v>1748</v>
      </c>
      <c r="B3093">
        <v>6</v>
      </c>
      <c r="C3093">
        <v>1</v>
      </c>
      <c r="D3093" s="1">
        <v>29.1</v>
      </c>
      <c r="E3093" s="1">
        <v>4.8499999999999996</v>
      </c>
      <c r="F3093" s="1">
        <v>6</v>
      </c>
    </row>
    <row r="3094" spans="1:6" x14ac:dyDescent="0.25">
      <c r="A3094" t="s">
        <v>1749</v>
      </c>
      <c r="B3094">
        <v>6</v>
      </c>
      <c r="C3094">
        <v>1</v>
      </c>
      <c r="D3094" s="1">
        <v>29.1</v>
      </c>
      <c r="E3094" s="1">
        <v>4.8499999999999996</v>
      </c>
      <c r="F3094" s="1">
        <v>6</v>
      </c>
    </row>
    <row r="3095" spans="1:6" x14ac:dyDescent="0.25">
      <c r="A3095" t="s">
        <v>2262</v>
      </c>
      <c r="B3095">
        <v>3</v>
      </c>
      <c r="C3095">
        <v>2</v>
      </c>
      <c r="D3095" s="1">
        <v>29.04</v>
      </c>
      <c r="E3095" s="1">
        <v>9.68</v>
      </c>
      <c r="F3095" s="1">
        <v>1.5</v>
      </c>
    </row>
    <row r="3096" spans="1:6" x14ac:dyDescent="0.25">
      <c r="A3096" t="s">
        <v>2984</v>
      </c>
      <c r="B3096">
        <v>2</v>
      </c>
      <c r="C3096">
        <v>1</v>
      </c>
      <c r="D3096" s="1">
        <v>28.8</v>
      </c>
      <c r="E3096" s="1">
        <v>14.4</v>
      </c>
      <c r="F3096" s="1">
        <v>2</v>
      </c>
    </row>
    <row r="3097" spans="1:6" x14ac:dyDescent="0.25">
      <c r="A3097" t="s">
        <v>2985</v>
      </c>
      <c r="B3097">
        <v>2</v>
      </c>
      <c r="C3097">
        <v>1</v>
      </c>
      <c r="D3097" s="1">
        <v>28.8</v>
      </c>
      <c r="E3097" s="1">
        <v>14.4</v>
      </c>
      <c r="F3097" s="1">
        <v>2</v>
      </c>
    </row>
    <row r="3098" spans="1:6" x14ac:dyDescent="0.25">
      <c r="A3098" t="s">
        <v>2986</v>
      </c>
      <c r="B3098">
        <v>2</v>
      </c>
      <c r="C3098">
        <v>1</v>
      </c>
      <c r="D3098" s="1">
        <v>28.8</v>
      </c>
      <c r="E3098" s="1">
        <v>14.4</v>
      </c>
      <c r="F3098" s="1">
        <v>2</v>
      </c>
    </row>
    <row r="3099" spans="1:6" x14ac:dyDescent="0.25">
      <c r="A3099" t="s">
        <v>1967</v>
      </c>
      <c r="B3099">
        <v>5</v>
      </c>
      <c r="C3099">
        <v>4</v>
      </c>
      <c r="D3099" s="1">
        <v>28.75</v>
      </c>
      <c r="E3099" s="1">
        <v>5.75</v>
      </c>
      <c r="F3099" s="1">
        <v>1.25</v>
      </c>
    </row>
    <row r="3100" spans="1:6" x14ac:dyDescent="0.25">
      <c r="A3100" t="s">
        <v>720</v>
      </c>
      <c r="B3100">
        <v>26</v>
      </c>
      <c r="C3100">
        <v>2</v>
      </c>
      <c r="D3100" s="1">
        <v>28.72</v>
      </c>
      <c r="E3100" s="1">
        <v>1.1046153846153846</v>
      </c>
      <c r="F3100" s="1">
        <v>13</v>
      </c>
    </row>
    <row r="3101" spans="1:6" x14ac:dyDescent="0.25">
      <c r="A3101" t="s">
        <v>1824</v>
      </c>
      <c r="B3101">
        <v>6</v>
      </c>
      <c r="C3101">
        <v>6</v>
      </c>
      <c r="D3101" s="1">
        <v>28.68</v>
      </c>
      <c r="E3101" s="1">
        <v>4.78</v>
      </c>
      <c r="F3101" s="1">
        <v>1</v>
      </c>
    </row>
    <row r="3102" spans="1:6" x14ac:dyDescent="0.25">
      <c r="A3102" t="s">
        <v>1825</v>
      </c>
      <c r="B3102">
        <v>6</v>
      </c>
      <c r="C3102">
        <v>6</v>
      </c>
      <c r="D3102" s="1">
        <v>28.68</v>
      </c>
      <c r="E3102" s="1">
        <v>4.78</v>
      </c>
      <c r="F3102" s="1">
        <v>1</v>
      </c>
    </row>
    <row r="3103" spans="1:6" x14ac:dyDescent="0.25">
      <c r="A3103" t="s">
        <v>1832</v>
      </c>
      <c r="B3103">
        <v>6</v>
      </c>
      <c r="C3103">
        <v>6</v>
      </c>
      <c r="D3103" s="1">
        <v>28.68</v>
      </c>
      <c r="E3103" s="1">
        <v>4.78</v>
      </c>
      <c r="F3103" s="1">
        <v>1</v>
      </c>
    </row>
    <row r="3104" spans="1:6" x14ac:dyDescent="0.25">
      <c r="A3104" t="s">
        <v>1833</v>
      </c>
      <c r="B3104">
        <v>6</v>
      </c>
      <c r="C3104">
        <v>6</v>
      </c>
      <c r="D3104" s="1">
        <v>28.68</v>
      </c>
      <c r="E3104" s="1">
        <v>4.78</v>
      </c>
      <c r="F3104" s="1">
        <v>1</v>
      </c>
    </row>
    <row r="3105" spans="1:6" x14ac:dyDescent="0.25">
      <c r="A3105" t="s">
        <v>3028</v>
      </c>
      <c r="B3105">
        <v>2</v>
      </c>
      <c r="C3105">
        <v>2</v>
      </c>
      <c r="D3105" s="1">
        <v>28.64</v>
      </c>
      <c r="E3105" s="1">
        <v>14.32</v>
      </c>
      <c r="F3105" s="1">
        <v>1</v>
      </c>
    </row>
    <row r="3106" spans="1:6" x14ac:dyDescent="0.25">
      <c r="A3106" t="s">
        <v>3875</v>
      </c>
      <c r="B3106">
        <v>1</v>
      </c>
      <c r="C3106">
        <v>1</v>
      </c>
      <c r="D3106" s="1">
        <v>28.63</v>
      </c>
      <c r="E3106" s="1">
        <v>28.63</v>
      </c>
      <c r="F3106" s="1">
        <v>1</v>
      </c>
    </row>
    <row r="3107" spans="1:6" x14ac:dyDescent="0.25">
      <c r="A3107" t="s">
        <v>3827</v>
      </c>
      <c r="B3107">
        <v>1</v>
      </c>
      <c r="C3107">
        <v>1</v>
      </c>
      <c r="D3107" s="1">
        <v>28.52</v>
      </c>
      <c r="E3107" s="1">
        <v>28.52</v>
      </c>
      <c r="F3107" s="1">
        <v>1</v>
      </c>
    </row>
    <row r="3108" spans="1:6" x14ac:dyDescent="0.25">
      <c r="A3108" t="s">
        <v>1054</v>
      </c>
      <c r="B3108">
        <v>15</v>
      </c>
      <c r="C3108">
        <v>3</v>
      </c>
      <c r="D3108" s="1">
        <v>28.5</v>
      </c>
      <c r="E3108" s="1">
        <v>1.9</v>
      </c>
      <c r="F3108" s="1">
        <v>5</v>
      </c>
    </row>
    <row r="3109" spans="1:6" x14ac:dyDescent="0.25">
      <c r="A3109" t="s">
        <v>1304</v>
      </c>
      <c r="B3109">
        <v>11</v>
      </c>
      <c r="C3109">
        <v>4</v>
      </c>
      <c r="D3109" s="1">
        <v>28.48</v>
      </c>
      <c r="E3109" s="1">
        <v>2.5890909090909093</v>
      </c>
      <c r="F3109" s="1">
        <v>2.75</v>
      </c>
    </row>
    <row r="3110" spans="1:6" x14ac:dyDescent="0.25">
      <c r="A3110" t="s">
        <v>3977</v>
      </c>
      <c r="B3110">
        <v>1</v>
      </c>
      <c r="C3110">
        <v>1</v>
      </c>
      <c r="D3110" s="1">
        <v>28.48</v>
      </c>
      <c r="E3110" s="1">
        <v>28.48</v>
      </c>
      <c r="F3110" s="1">
        <v>1</v>
      </c>
    </row>
    <row r="3111" spans="1:6" x14ac:dyDescent="0.25">
      <c r="A3111" t="s">
        <v>963</v>
      </c>
      <c r="B3111">
        <v>17</v>
      </c>
      <c r="C3111">
        <v>4</v>
      </c>
      <c r="D3111" s="1">
        <v>28.39</v>
      </c>
      <c r="E3111" s="1">
        <v>1.67</v>
      </c>
      <c r="F3111" s="1">
        <v>4.25</v>
      </c>
    </row>
    <row r="3112" spans="1:6" x14ac:dyDescent="0.25">
      <c r="A3112" t="s">
        <v>3250</v>
      </c>
      <c r="B3112">
        <v>1</v>
      </c>
      <c r="C3112">
        <v>1</v>
      </c>
      <c r="D3112" s="1">
        <v>28.38</v>
      </c>
      <c r="E3112" s="1">
        <v>28.38</v>
      </c>
      <c r="F3112" s="1">
        <v>1</v>
      </c>
    </row>
    <row r="3113" spans="1:6" x14ac:dyDescent="0.25">
      <c r="A3113" t="s">
        <v>2611</v>
      </c>
      <c r="B3113">
        <v>2</v>
      </c>
      <c r="C3113">
        <v>2</v>
      </c>
      <c r="D3113" s="1">
        <v>28.31</v>
      </c>
      <c r="E3113" s="1">
        <v>14.154999999999999</v>
      </c>
      <c r="F3113" s="1">
        <v>1</v>
      </c>
    </row>
    <row r="3114" spans="1:6" x14ac:dyDescent="0.25">
      <c r="A3114" t="s">
        <v>3405</v>
      </c>
      <c r="B3114">
        <v>1</v>
      </c>
      <c r="C3114">
        <v>1</v>
      </c>
      <c r="D3114" s="1">
        <v>28.17</v>
      </c>
      <c r="E3114" s="1">
        <v>28.17</v>
      </c>
      <c r="F3114" s="1">
        <v>1</v>
      </c>
    </row>
    <row r="3115" spans="1:6" x14ac:dyDescent="0.25">
      <c r="A3115" t="s">
        <v>328</v>
      </c>
      <c r="B3115">
        <v>68</v>
      </c>
      <c r="C3115">
        <v>22</v>
      </c>
      <c r="D3115" s="1">
        <v>28.08</v>
      </c>
      <c r="E3115" s="1">
        <v>0.41294117647058826</v>
      </c>
      <c r="F3115" s="1">
        <v>3.0909090909090908</v>
      </c>
    </row>
    <row r="3116" spans="1:6" x14ac:dyDescent="0.25">
      <c r="A3116" t="s">
        <v>2237</v>
      </c>
      <c r="B3116">
        <v>4</v>
      </c>
      <c r="C3116">
        <v>1</v>
      </c>
      <c r="D3116" s="1">
        <v>28.08</v>
      </c>
      <c r="E3116" s="1">
        <v>7.02</v>
      </c>
      <c r="F3116" s="1">
        <v>4</v>
      </c>
    </row>
    <row r="3117" spans="1:6" x14ac:dyDescent="0.25">
      <c r="A3117" t="s">
        <v>1837</v>
      </c>
      <c r="B3117">
        <v>6</v>
      </c>
      <c r="C3117">
        <v>2</v>
      </c>
      <c r="D3117" s="1">
        <v>27.94</v>
      </c>
      <c r="E3117" s="1">
        <v>4.6566666666666672</v>
      </c>
      <c r="F3117" s="1">
        <v>3</v>
      </c>
    </row>
    <row r="3118" spans="1:6" x14ac:dyDescent="0.25">
      <c r="A3118" t="s">
        <v>1766</v>
      </c>
      <c r="B3118">
        <v>6</v>
      </c>
      <c r="C3118">
        <v>1</v>
      </c>
      <c r="D3118" s="1">
        <v>27.9</v>
      </c>
      <c r="E3118" s="1">
        <v>4.6500000000000004</v>
      </c>
      <c r="F3118" s="1">
        <v>6</v>
      </c>
    </row>
    <row r="3119" spans="1:6" x14ac:dyDescent="0.25">
      <c r="A3119" t="s">
        <v>3146</v>
      </c>
      <c r="B3119">
        <v>1</v>
      </c>
      <c r="C3119">
        <v>1</v>
      </c>
      <c r="D3119" s="1">
        <v>27.88</v>
      </c>
      <c r="E3119" s="1">
        <v>27.88</v>
      </c>
      <c r="F3119" s="1">
        <v>1</v>
      </c>
    </row>
    <row r="3120" spans="1:6" x14ac:dyDescent="0.25">
      <c r="A3120" t="s">
        <v>3910</v>
      </c>
      <c r="B3120">
        <v>1</v>
      </c>
      <c r="C3120">
        <v>1</v>
      </c>
      <c r="D3120" s="1">
        <v>27.88</v>
      </c>
      <c r="E3120" s="1">
        <v>27.88</v>
      </c>
      <c r="F3120" s="1">
        <v>1</v>
      </c>
    </row>
    <row r="3121" spans="1:6" x14ac:dyDescent="0.25">
      <c r="A3121" t="s">
        <v>2499</v>
      </c>
      <c r="B3121">
        <v>3</v>
      </c>
      <c r="C3121">
        <v>1</v>
      </c>
      <c r="D3121" s="1">
        <v>27.84</v>
      </c>
      <c r="E3121" s="1">
        <v>9.2799999999999994</v>
      </c>
      <c r="F3121" s="1">
        <v>3</v>
      </c>
    </row>
    <row r="3122" spans="1:6" x14ac:dyDescent="0.25">
      <c r="A3122" t="s">
        <v>2994</v>
      </c>
      <c r="B3122">
        <v>2</v>
      </c>
      <c r="C3122">
        <v>2</v>
      </c>
      <c r="D3122" s="1">
        <v>27.8</v>
      </c>
      <c r="E3122" s="1">
        <v>13.9</v>
      </c>
      <c r="F3122" s="1">
        <v>1</v>
      </c>
    </row>
    <row r="3123" spans="1:6" x14ac:dyDescent="0.25">
      <c r="A3123" t="s">
        <v>2995</v>
      </c>
      <c r="B3123">
        <v>2</v>
      </c>
      <c r="C3123">
        <v>2</v>
      </c>
      <c r="D3123" s="1">
        <v>27.8</v>
      </c>
      <c r="E3123" s="1">
        <v>13.9</v>
      </c>
      <c r="F3123" s="1">
        <v>1</v>
      </c>
    </row>
    <row r="3124" spans="1:6" x14ac:dyDescent="0.25">
      <c r="A3124" t="s">
        <v>2610</v>
      </c>
      <c r="B3124">
        <v>2</v>
      </c>
      <c r="C3124">
        <v>2</v>
      </c>
      <c r="D3124" s="1">
        <v>27.76</v>
      </c>
      <c r="E3124" s="1">
        <v>13.88</v>
      </c>
      <c r="F3124" s="1">
        <v>1</v>
      </c>
    </row>
    <row r="3125" spans="1:6" x14ac:dyDescent="0.25">
      <c r="A3125" t="s">
        <v>3017</v>
      </c>
      <c r="B3125">
        <v>2</v>
      </c>
      <c r="C3125">
        <v>1</v>
      </c>
      <c r="D3125" s="1">
        <v>27.72</v>
      </c>
      <c r="E3125" s="1">
        <v>13.86</v>
      </c>
      <c r="F3125" s="1">
        <v>2</v>
      </c>
    </row>
    <row r="3126" spans="1:6" x14ac:dyDescent="0.25">
      <c r="A3126" t="s">
        <v>2507</v>
      </c>
      <c r="B3126">
        <v>3</v>
      </c>
      <c r="C3126">
        <v>2</v>
      </c>
      <c r="D3126" s="1">
        <v>27.66</v>
      </c>
      <c r="E3126" s="1">
        <v>9.2200000000000006</v>
      </c>
      <c r="F3126" s="1">
        <v>1.5</v>
      </c>
    </row>
    <row r="3127" spans="1:6" x14ac:dyDescent="0.25">
      <c r="A3127" t="s">
        <v>1377</v>
      </c>
      <c r="B3127">
        <v>10</v>
      </c>
      <c r="C3127">
        <v>1</v>
      </c>
      <c r="D3127" s="1">
        <v>27.6</v>
      </c>
      <c r="E3127" s="1">
        <v>2.76</v>
      </c>
      <c r="F3127" s="1">
        <v>10</v>
      </c>
    </row>
    <row r="3128" spans="1:6" x14ac:dyDescent="0.25">
      <c r="A3128" t="s">
        <v>1378</v>
      </c>
      <c r="B3128">
        <v>10</v>
      </c>
      <c r="C3128">
        <v>1</v>
      </c>
      <c r="D3128" s="1">
        <v>27.6</v>
      </c>
      <c r="E3128" s="1">
        <v>2.76</v>
      </c>
      <c r="F3128" s="1">
        <v>10</v>
      </c>
    </row>
    <row r="3129" spans="1:6" x14ac:dyDescent="0.25">
      <c r="A3129" t="s">
        <v>2465</v>
      </c>
      <c r="B3129">
        <v>3</v>
      </c>
      <c r="C3129">
        <v>1</v>
      </c>
      <c r="D3129" s="1">
        <v>27.39</v>
      </c>
      <c r="E3129" s="1">
        <v>9.1300000000000008</v>
      </c>
      <c r="F3129" s="1">
        <v>3</v>
      </c>
    </row>
    <row r="3130" spans="1:6" x14ac:dyDescent="0.25">
      <c r="A3130" t="s">
        <v>666</v>
      </c>
      <c r="B3130">
        <v>29</v>
      </c>
      <c r="C3130">
        <v>4</v>
      </c>
      <c r="D3130" s="1">
        <v>27.26</v>
      </c>
      <c r="E3130" s="1">
        <v>0.94</v>
      </c>
      <c r="F3130" s="1">
        <v>7.25</v>
      </c>
    </row>
    <row r="3131" spans="1:6" x14ac:dyDescent="0.25">
      <c r="A3131" t="s">
        <v>2573</v>
      </c>
      <c r="B3131">
        <v>2</v>
      </c>
      <c r="C3131">
        <v>2</v>
      </c>
      <c r="D3131" s="1">
        <v>27.2</v>
      </c>
      <c r="E3131" s="1">
        <v>13.6</v>
      </c>
      <c r="F3131" s="1">
        <v>1</v>
      </c>
    </row>
    <row r="3132" spans="1:6" x14ac:dyDescent="0.25">
      <c r="A3132" t="s">
        <v>771</v>
      </c>
      <c r="B3132">
        <v>24</v>
      </c>
      <c r="C3132">
        <v>1</v>
      </c>
      <c r="D3132" s="1">
        <v>27.12</v>
      </c>
      <c r="E3132" s="1">
        <v>1.1299999999999999</v>
      </c>
      <c r="F3132" s="1">
        <v>24</v>
      </c>
    </row>
    <row r="3133" spans="1:6" x14ac:dyDescent="0.25">
      <c r="A3133" t="s">
        <v>3513</v>
      </c>
      <c r="B3133">
        <v>1</v>
      </c>
      <c r="C3133">
        <v>1</v>
      </c>
      <c r="D3133" s="1">
        <v>27.11</v>
      </c>
      <c r="E3133" s="1">
        <v>27.11</v>
      </c>
      <c r="F3133" s="1">
        <v>1</v>
      </c>
    </row>
    <row r="3134" spans="1:6" x14ac:dyDescent="0.25">
      <c r="A3134" t="s">
        <v>223</v>
      </c>
      <c r="B3134">
        <v>104</v>
      </c>
      <c r="C3134">
        <v>2</v>
      </c>
      <c r="D3134" s="1">
        <v>27.04</v>
      </c>
      <c r="E3134" s="1">
        <v>0.26</v>
      </c>
      <c r="F3134" s="1">
        <v>52</v>
      </c>
    </row>
    <row r="3135" spans="1:6" x14ac:dyDescent="0.25">
      <c r="A3135" t="s">
        <v>3188</v>
      </c>
      <c r="B3135">
        <v>1</v>
      </c>
      <c r="C3135">
        <v>1</v>
      </c>
      <c r="D3135" s="1">
        <v>26.96</v>
      </c>
      <c r="E3135" s="1">
        <v>26.96</v>
      </c>
      <c r="F3135" s="1">
        <v>1</v>
      </c>
    </row>
    <row r="3136" spans="1:6" x14ac:dyDescent="0.25">
      <c r="A3136" t="s">
        <v>3189</v>
      </c>
      <c r="B3136">
        <v>1</v>
      </c>
      <c r="C3136">
        <v>1</v>
      </c>
      <c r="D3136" s="1">
        <v>26.96</v>
      </c>
      <c r="E3136" s="1">
        <v>26.96</v>
      </c>
      <c r="F3136" s="1">
        <v>1</v>
      </c>
    </row>
    <row r="3137" spans="1:6" x14ac:dyDescent="0.25">
      <c r="A3137" t="s">
        <v>3190</v>
      </c>
      <c r="B3137">
        <v>1</v>
      </c>
      <c r="C3137">
        <v>1</v>
      </c>
      <c r="D3137" s="1">
        <v>26.96</v>
      </c>
      <c r="E3137" s="1">
        <v>26.96</v>
      </c>
      <c r="F3137" s="1">
        <v>1</v>
      </c>
    </row>
    <row r="3138" spans="1:6" x14ac:dyDescent="0.25">
      <c r="A3138" t="s">
        <v>2462</v>
      </c>
      <c r="B3138">
        <v>3</v>
      </c>
      <c r="C3138">
        <v>1</v>
      </c>
      <c r="D3138" s="1">
        <v>26.85</v>
      </c>
      <c r="E3138" s="1">
        <v>8.9499999999999993</v>
      </c>
      <c r="F3138" s="1">
        <v>3</v>
      </c>
    </row>
    <row r="3139" spans="1:6" x14ac:dyDescent="0.25">
      <c r="A3139" t="s">
        <v>1355</v>
      </c>
      <c r="B3139">
        <v>10</v>
      </c>
      <c r="C3139">
        <v>4</v>
      </c>
      <c r="D3139" s="1">
        <v>26.8</v>
      </c>
      <c r="E3139" s="1">
        <v>2.68</v>
      </c>
      <c r="F3139" s="1">
        <v>2.5</v>
      </c>
    </row>
    <row r="3140" spans="1:6" x14ac:dyDescent="0.25">
      <c r="A3140" t="s">
        <v>2094</v>
      </c>
      <c r="B3140">
        <v>4</v>
      </c>
      <c r="C3140">
        <v>1</v>
      </c>
      <c r="D3140" s="1">
        <v>26.8</v>
      </c>
      <c r="E3140" s="1">
        <v>6.7</v>
      </c>
      <c r="F3140" s="1">
        <v>4</v>
      </c>
    </row>
    <row r="3141" spans="1:6" x14ac:dyDescent="0.25">
      <c r="A3141" t="s">
        <v>1273</v>
      </c>
      <c r="B3141">
        <v>11</v>
      </c>
      <c r="C3141">
        <v>2</v>
      </c>
      <c r="D3141" s="1">
        <v>26.78</v>
      </c>
      <c r="E3141" s="1">
        <v>2.4345454545454546</v>
      </c>
      <c r="F3141" s="1">
        <v>5.5</v>
      </c>
    </row>
    <row r="3142" spans="1:6" x14ac:dyDescent="0.25">
      <c r="A3142" t="s">
        <v>469</v>
      </c>
      <c r="B3142">
        <v>46</v>
      </c>
      <c r="C3142">
        <v>3</v>
      </c>
      <c r="D3142" s="1">
        <v>26.76</v>
      </c>
      <c r="E3142" s="1">
        <v>0.58173913043478265</v>
      </c>
      <c r="F3142" s="1">
        <v>15.333333333333334</v>
      </c>
    </row>
    <row r="3143" spans="1:6" x14ac:dyDescent="0.25">
      <c r="A3143" t="s">
        <v>1372</v>
      </c>
      <c r="B3143">
        <v>10</v>
      </c>
      <c r="C3143">
        <v>2</v>
      </c>
      <c r="D3143" s="1">
        <v>26.72</v>
      </c>
      <c r="E3143" s="1">
        <v>2.6720000000000002</v>
      </c>
      <c r="F3143" s="1">
        <v>5</v>
      </c>
    </row>
    <row r="3144" spans="1:6" x14ac:dyDescent="0.25">
      <c r="A3144" t="s">
        <v>310</v>
      </c>
      <c r="B3144">
        <v>72</v>
      </c>
      <c r="C3144">
        <v>6</v>
      </c>
      <c r="D3144" s="1">
        <v>26.64</v>
      </c>
      <c r="E3144" s="1">
        <v>0.37</v>
      </c>
      <c r="F3144" s="1">
        <v>12</v>
      </c>
    </row>
    <row r="3145" spans="1:6" x14ac:dyDescent="0.25">
      <c r="A3145" t="s">
        <v>2839</v>
      </c>
      <c r="B3145">
        <v>2</v>
      </c>
      <c r="C3145">
        <v>2</v>
      </c>
      <c r="D3145" s="1">
        <v>26.54</v>
      </c>
      <c r="E3145" s="1">
        <v>13.27</v>
      </c>
      <c r="F3145" s="1">
        <v>1</v>
      </c>
    </row>
    <row r="3146" spans="1:6" x14ac:dyDescent="0.25">
      <c r="A3146" t="s">
        <v>2841</v>
      </c>
      <c r="B3146">
        <v>2</v>
      </c>
      <c r="C3146">
        <v>2</v>
      </c>
      <c r="D3146" s="1">
        <v>26.54</v>
      </c>
      <c r="E3146" s="1">
        <v>13.27</v>
      </c>
      <c r="F3146" s="1">
        <v>1</v>
      </c>
    </row>
    <row r="3147" spans="1:6" x14ac:dyDescent="0.25">
      <c r="A3147" t="s">
        <v>3604</v>
      </c>
      <c r="B3147">
        <v>1</v>
      </c>
      <c r="C3147">
        <v>1</v>
      </c>
      <c r="D3147" s="1">
        <v>26.54</v>
      </c>
      <c r="E3147" s="1">
        <v>26.54</v>
      </c>
      <c r="F3147" s="1">
        <v>1</v>
      </c>
    </row>
    <row r="3148" spans="1:6" x14ac:dyDescent="0.25">
      <c r="A3148" t="s">
        <v>376</v>
      </c>
      <c r="B3148">
        <v>58</v>
      </c>
      <c r="C3148">
        <v>10</v>
      </c>
      <c r="D3148" s="1">
        <v>26.52</v>
      </c>
      <c r="E3148" s="1">
        <v>0.45724137931034481</v>
      </c>
      <c r="F3148" s="1">
        <v>5.8</v>
      </c>
    </row>
    <row r="3149" spans="1:6" x14ac:dyDescent="0.25">
      <c r="A3149" t="s">
        <v>497</v>
      </c>
      <c r="B3149">
        <v>42</v>
      </c>
      <c r="C3149">
        <v>18</v>
      </c>
      <c r="D3149" s="1">
        <v>26.52</v>
      </c>
      <c r="E3149" s="1">
        <v>0.63142857142857145</v>
      </c>
      <c r="F3149" s="1">
        <v>2.3333333333333335</v>
      </c>
    </row>
    <row r="3150" spans="1:6" x14ac:dyDescent="0.25">
      <c r="A3150" t="s">
        <v>3711</v>
      </c>
      <c r="B3150">
        <v>1</v>
      </c>
      <c r="C3150">
        <v>1</v>
      </c>
      <c r="D3150" s="1">
        <v>26.48</v>
      </c>
      <c r="E3150" s="1">
        <v>26.48</v>
      </c>
      <c r="F3150" s="1">
        <v>1</v>
      </c>
    </row>
    <row r="3151" spans="1:6" x14ac:dyDescent="0.25">
      <c r="A3151" t="s">
        <v>2879</v>
      </c>
      <c r="B3151">
        <v>2</v>
      </c>
      <c r="C3151">
        <v>1</v>
      </c>
      <c r="D3151" s="1">
        <v>26.46</v>
      </c>
      <c r="E3151" s="1">
        <v>13.23</v>
      </c>
      <c r="F3151" s="1">
        <v>2</v>
      </c>
    </row>
    <row r="3152" spans="1:6" x14ac:dyDescent="0.25">
      <c r="A3152" t="s">
        <v>3646</v>
      </c>
      <c r="B3152">
        <v>1</v>
      </c>
      <c r="C3152">
        <v>1</v>
      </c>
      <c r="D3152" s="1">
        <v>26.43</v>
      </c>
      <c r="E3152" s="1">
        <v>26.43</v>
      </c>
      <c r="F3152" s="1">
        <v>1</v>
      </c>
    </row>
    <row r="3153" spans="1:6" x14ac:dyDescent="0.25">
      <c r="A3153" t="s">
        <v>3296</v>
      </c>
      <c r="B3153">
        <v>1</v>
      </c>
      <c r="C3153">
        <v>1</v>
      </c>
      <c r="D3153" s="1">
        <v>26.42</v>
      </c>
      <c r="E3153" s="1">
        <v>26.42</v>
      </c>
      <c r="F3153" s="1">
        <v>1</v>
      </c>
    </row>
    <row r="3154" spans="1:6" x14ac:dyDescent="0.25">
      <c r="A3154" t="s">
        <v>2871</v>
      </c>
      <c r="B3154">
        <v>2</v>
      </c>
      <c r="C3154">
        <v>1</v>
      </c>
      <c r="D3154" s="1">
        <v>26.26</v>
      </c>
      <c r="E3154" s="1">
        <v>13.13</v>
      </c>
      <c r="F3154" s="1">
        <v>2</v>
      </c>
    </row>
    <row r="3155" spans="1:6" x14ac:dyDescent="0.25">
      <c r="A3155" t="s">
        <v>1249</v>
      </c>
      <c r="B3155">
        <v>12</v>
      </c>
      <c r="C3155">
        <v>1</v>
      </c>
      <c r="D3155" s="1">
        <v>26.04</v>
      </c>
      <c r="E3155" s="1">
        <v>2.17</v>
      </c>
      <c r="F3155" s="1">
        <v>12</v>
      </c>
    </row>
    <row r="3156" spans="1:6" x14ac:dyDescent="0.25">
      <c r="A3156" t="s">
        <v>3363</v>
      </c>
      <c r="B3156">
        <v>1</v>
      </c>
      <c r="C3156">
        <v>1</v>
      </c>
      <c r="D3156" s="1">
        <v>26</v>
      </c>
      <c r="E3156" s="1">
        <v>26</v>
      </c>
      <c r="F3156" s="1">
        <v>1</v>
      </c>
    </row>
    <row r="3157" spans="1:6" x14ac:dyDescent="0.25">
      <c r="A3157" t="s">
        <v>3364</v>
      </c>
      <c r="B3157">
        <v>1</v>
      </c>
      <c r="C3157">
        <v>1</v>
      </c>
      <c r="D3157" s="1">
        <v>26</v>
      </c>
      <c r="E3157" s="1">
        <v>26</v>
      </c>
      <c r="F3157" s="1">
        <v>1</v>
      </c>
    </row>
    <row r="3158" spans="1:6" x14ac:dyDescent="0.25">
      <c r="A3158" t="s">
        <v>3367</v>
      </c>
      <c r="B3158">
        <v>1</v>
      </c>
      <c r="C3158">
        <v>1</v>
      </c>
      <c r="D3158" s="1">
        <v>26</v>
      </c>
      <c r="E3158" s="1">
        <v>26</v>
      </c>
      <c r="F3158" s="1">
        <v>1</v>
      </c>
    </row>
    <row r="3159" spans="1:6" x14ac:dyDescent="0.25">
      <c r="A3159" t="s">
        <v>3370</v>
      </c>
      <c r="B3159">
        <v>1</v>
      </c>
      <c r="C3159">
        <v>1</v>
      </c>
      <c r="D3159" s="1">
        <v>26</v>
      </c>
      <c r="E3159" s="1">
        <v>26</v>
      </c>
      <c r="F3159" s="1">
        <v>1</v>
      </c>
    </row>
    <row r="3160" spans="1:6" x14ac:dyDescent="0.25">
      <c r="A3160" t="s">
        <v>3371</v>
      </c>
      <c r="B3160">
        <v>1</v>
      </c>
      <c r="C3160">
        <v>1</v>
      </c>
      <c r="D3160" s="1">
        <v>26</v>
      </c>
      <c r="E3160" s="1">
        <v>26</v>
      </c>
      <c r="F3160" s="1">
        <v>1</v>
      </c>
    </row>
    <row r="3161" spans="1:6" x14ac:dyDescent="0.25">
      <c r="A3161" t="s">
        <v>3372</v>
      </c>
      <c r="B3161">
        <v>1</v>
      </c>
      <c r="C3161">
        <v>1</v>
      </c>
      <c r="D3161" s="1">
        <v>26</v>
      </c>
      <c r="E3161" s="1">
        <v>26</v>
      </c>
      <c r="F3161" s="1">
        <v>1</v>
      </c>
    </row>
    <row r="3162" spans="1:6" x14ac:dyDescent="0.25">
      <c r="A3162" t="s">
        <v>3094</v>
      </c>
      <c r="B3162">
        <v>1</v>
      </c>
      <c r="C3162">
        <v>1</v>
      </c>
      <c r="D3162" s="1">
        <v>25.91</v>
      </c>
      <c r="E3162" s="1">
        <v>25.91</v>
      </c>
      <c r="F3162" s="1">
        <v>1</v>
      </c>
    </row>
    <row r="3163" spans="1:6" x14ac:dyDescent="0.25">
      <c r="A3163" t="s">
        <v>1123</v>
      </c>
      <c r="B3163">
        <v>14</v>
      </c>
      <c r="C3163">
        <v>3</v>
      </c>
      <c r="D3163" s="1">
        <v>25.9</v>
      </c>
      <c r="E3163" s="1">
        <v>1.85</v>
      </c>
      <c r="F3163" s="1">
        <v>4.666666666666667</v>
      </c>
    </row>
    <row r="3164" spans="1:6" x14ac:dyDescent="0.25">
      <c r="A3164" t="s">
        <v>1689</v>
      </c>
      <c r="B3164">
        <v>6</v>
      </c>
      <c r="C3164">
        <v>5</v>
      </c>
      <c r="D3164" s="1">
        <v>25.9</v>
      </c>
      <c r="E3164" s="1">
        <v>4.3166666666666673</v>
      </c>
      <c r="F3164" s="1">
        <v>1.2</v>
      </c>
    </row>
    <row r="3165" spans="1:6" x14ac:dyDescent="0.25">
      <c r="A3165" t="s">
        <v>3889</v>
      </c>
      <c r="B3165">
        <v>1</v>
      </c>
      <c r="C3165">
        <v>1</v>
      </c>
      <c r="D3165" s="1">
        <v>25.85</v>
      </c>
      <c r="E3165" s="1">
        <v>25.85</v>
      </c>
      <c r="F3165" s="1">
        <v>1</v>
      </c>
    </row>
    <row r="3166" spans="1:6" x14ac:dyDescent="0.25">
      <c r="A3166" t="s">
        <v>2556</v>
      </c>
      <c r="B3166">
        <v>3</v>
      </c>
      <c r="C3166">
        <v>1</v>
      </c>
      <c r="D3166" s="1">
        <v>25.83</v>
      </c>
      <c r="E3166" s="1">
        <v>8.61</v>
      </c>
      <c r="F3166" s="1">
        <v>3</v>
      </c>
    </row>
    <row r="3167" spans="1:6" x14ac:dyDescent="0.25">
      <c r="A3167" t="s">
        <v>2558</v>
      </c>
      <c r="B3167">
        <v>3</v>
      </c>
      <c r="C3167">
        <v>1</v>
      </c>
      <c r="D3167" s="1">
        <v>25.83</v>
      </c>
      <c r="E3167" s="1">
        <v>8.61</v>
      </c>
      <c r="F3167" s="1">
        <v>3</v>
      </c>
    </row>
    <row r="3168" spans="1:6" x14ac:dyDescent="0.25">
      <c r="A3168" t="s">
        <v>492</v>
      </c>
      <c r="B3168">
        <v>43</v>
      </c>
      <c r="C3168">
        <v>17</v>
      </c>
      <c r="D3168" s="1">
        <v>25.74</v>
      </c>
      <c r="E3168" s="1">
        <v>0.59860465116279071</v>
      </c>
      <c r="F3168" s="1">
        <v>2.5294117647058822</v>
      </c>
    </row>
    <row r="3169" spans="1:6" x14ac:dyDescent="0.25">
      <c r="A3169" t="s">
        <v>2929</v>
      </c>
      <c r="B3169">
        <v>2</v>
      </c>
      <c r="C3169">
        <v>1</v>
      </c>
      <c r="D3169" s="1">
        <v>25.7</v>
      </c>
      <c r="E3169" s="1">
        <v>12.85</v>
      </c>
      <c r="F3169" s="1">
        <v>2</v>
      </c>
    </row>
    <row r="3170" spans="1:6" x14ac:dyDescent="0.25">
      <c r="A3170" t="s">
        <v>1870</v>
      </c>
      <c r="B3170">
        <v>5</v>
      </c>
      <c r="C3170">
        <v>3</v>
      </c>
      <c r="D3170" s="1">
        <v>25.58</v>
      </c>
      <c r="E3170" s="1">
        <v>5.1159999999999997</v>
      </c>
      <c r="F3170" s="1">
        <v>1.6666666666666667</v>
      </c>
    </row>
    <row r="3171" spans="1:6" x14ac:dyDescent="0.25">
      <c r="A3171" t="s">
        <v>3003</v>
      </c>
      <c r="B3171">
        <v>2</v>
      </c>
      <c r="C3171">
        <v>2</v>
      </c>
      <c r="D3171" s="1">
        <v>25.58</v>
      </c>
      <c r="E3171" s="1">
        <v>12.79</v>
      </c>
      <c r="F3171" s="1">
        <v>1</v>
      </c>
    </row>
    <row r="3172" spans="1:6" x14ac:dyDescent="0.25">
      <c r="A3172" t="s">
        <v>3885</v>
      </c>
      <c r="B3172">
        <v>1</v>
      </c>
      <c r="C3172">
        <v>1</v>
      </c>
      <c r="D3172" s="1">
        <v>25.58</v>
      </c>
      <c r="E3172" s="1">
        <v>25.58</v>
      </c>
      <c r="F3172" s="1">
        <v>1</v>
      </c>
    </row>
    <row r="3173" spans="1:6" x14ac:dyDescent="0.25">
      <c r="A3173" t="s">
        <v>3886</v>
      </c>
      <c r="B3173">
        <v>1</v>
      </c>
      <c r="C3173">
        <v>1</v>
      </c>
      <c r="D3173" s="1">
        <v>25.58</v>
      </c>
      <c r="E3173" s="1">
        <v>25.58</v>
      </c>
      <c r="F3173" s="1">
        <v>1</v>
      </c>
    </row>
    <row r="3174" spans="1:6" x14ac:dyDescent="0.25">
      <c r="A3174" t="s">
        <v>1951</v>
      </c>
      <c r="B3174">
        <v>5</v>
      </c>
      <c r="C3174">
        <v>3</v>
      </c>
      <c r="D3174" s="1">
        <v>25.55</v>
      </c>
      <c r="E3174" s="1">
        <v>5.1100000000000003</v>
      </c>
      <c r="F3174" s="1">
        <v>1.6666666666666667</v>
      </c>
    </row>
    <row r="3175" spans="1:6" x14ac:dyDescent="0.25">
      <c r="A3175" t="s">
        <v>1952</v>
      </c>
      <c r="B3175">
        <v>5</v>
      </c>
      <c r="C3175">
        <v>2</v>
      </c>
      <c r="D3175" s="1">
        <v>25.55</v>
      </c>
      <c r="E3175" s="1">
        <v>5.1100000000000003</v>
      </c>
      <c r="F3175" s="1">
        <v>2.5</v>
      </c>
    </row>
    <row r="3176" spans="1:6" x14ac:dyDescent="0.25">
      <c r="A3176" t="s">
        <v>2938</v>
      </c>
      <c r="B3176">
        <v>2</v>
      </c>
      <c r="C3176">
        <v>1</v>
      </c>
      <c r="D3176" s="1">
        <v>25.54</v>
      </c>
      <c r="E3176" s="1">
        <v>12.77</v>
      </c>
      <c r="F3176" s="1">
        <v>2</v>
      </c>
    </row>
    <row r="3177" spans="1:6" x14ac:dyDescent="0.25">
      <c r="A3177" t="s">
        <v>3712</v>
      </c>
      <c r="B3177">
        <v>1</v>
      </c>
      <c r="C3177">
        <v>1</v>
      </c>
      <c r="D3177" s="1">
        <v>25.47</v>
      </c>
      <c r="E3177" s="1">
        <v>25.47</v>
      </c>
      <c r="F3177" s="1">
        <v>1</v>
      </c>
    </row>
    <row r="3178" spans="1:6" x14ac:dyDescent="0.25">
      <c r="A3178" t="s">
        <v>2046</v>
      </c>
      <c r="B3178">
        <v>4</v>
      </c>
      <c r="C3178">
        <v>1</v>
      </c>
      <c r="D3178" s="1">
        <v>25.44</v>
      </c>
      <c r="E3178" s="1">
        <v>6.36</v>
      </c>
      <c r="F3178" s="1">
        <v>4</v>
      </c>
    </row>
    <row r="3179" spans="1:6" x14ac:dyDescent="0.25">
      <c r="A3179" t="s">
        <v>365</v>
      </c>
      <c r="B3179">
        <v>61</v>
      </c>
      <c r="C3179">
        <v>25</v>
      </c>
      <c r="D3179" s="1">
        <v>25.22</v>
      </c>
      <c r="E3179" s="1">
        <v>0.41344262295081968</v>
      </c>
      <c r="F3179" s="1">
        <v>2.44</v>
      </c>
    </row>
    <row r="3180" spans="1:6" x14ac:dyDescent="0.25">
      <c r="A3180" t="s">
        <v>1075</v>
      </c>
      <c r="B3180">
        <v>15</v>
      </c>
      <c r="C3180">
        <v>1</v>
      </c>
      <c r="D3180" s="1">
        <v>25.2</v>
      </c>
      <c r="E3180" s="1">
        <v>1.68</v>
      </c>
      <c r="F3180" s="1">
        <v>15</v>
      </c>
    </row>
    <row r="3181" spans="1:6" x14ac:dyDescent="0.25">
      <c r="A3181" t="s">
        <v>1373</v>
      </c>
      <c r="B3181">
        <v>10</v>
      </c>
      <c r="C3181">
        <v>1</v>
      </c>
      <c r="D3181" s="1">
        <v>25.2</v>
      </c>
      <c r="E3181" s="1">
        <v>2.52</v>
      </c>
      <c r="F3181" s="1">
        <v>10</v>
      </c>
    </row>
    <row r="3182" spans="1:6" x14ac:dyDescent="0.25">
      <c r="A3182" t="s">
        <v>2437</v>
      </c>
      <c r="B3182">
        <v>3</v>
      </c>
      <c r="C3182">
        <v>2</v>
      </c>
      <c r="D3182" s="1">
        <v>25.2</v>
      </c>
      <c r="E3182" s="1">
        <v>8.4</v>
      </c>
      <c r="F3182" s="1">
        <v>1.5</v>
      </c>
    </row>
    <row r="3183" spans="1:6" x14ac:dyDescent="0.25">
      <c r="A3183" t="s">
        <v>2831</v>
      </c>
      <c r="B3183">
        <v>2</v>
      </c>
      <c r="C3183">
        <v>1</v>
      </c>
      <c r="D3183" s="1">
        <v>25.14</v>
      </c>
      <c r="E3183" s="1">
        <v>12.57</v>
      </c>
      <c r="F3183" s="1">
        <v>2</v>
      </c>
    </row>
    <row r="3184" spans="1:6" x14ac:dyDescent="0.25">
      <c r="A3184" t="s">
        <v>2832</v>
      </c>
      <c r="B3184">
        <v>2</v>
      </c>
      <c r="C3184">
        <v>2</v>
      </c>
      <c r="D3184" s="1">
        <v>25.14</v>
      </c>
      <c r="E3184" s="1">
        <v>12.57</v>
      </c>
      <c r="F3184" s="1">
        <v>1</v>
      </c>
    </row>
    <row r="3185" spans="1:6" x14ac:dyDescent="0.25">
      <c r="A3185" t="s">
        <v>3366</v>
      </c>
      <c r="B3185">
        <v>1</v>
      </c>
      <c r="C3185">
        <v>1</v>
      </c>
      <c r="D3185" s="1">
        <v>25.14</v>
      </c>
      <c r="E3185" s="1">
        <v>25.14</v>
      </c>
      <c r="F3185" s="1">
        <v>1</v>
      </c>
    </row>
    <row r="3186" spans="1:6" x14ac:dyDescent="0.25">
      <c r="A3186" t="s">
        <v>3368</v>
      </c>
      <c r="B3186">
        <v>1</v>
      </c>
      <c r="C3186">
        <v>1</v>
      </c>
      <c r="D3186" s="1">
        <v>25.14</v>
      </c>
      <c r="E3186" s="1">
        <v>25.14</v>
      </c>
      <c r="F3186" s="1">
        <v>1</v>
      </c>
    </row>
    <row r="3187" spans="1:6" x14ac:dyDescent="0.25">
      <c r="A3187" t="s">
        <v>1649</v>
      </c>
      <c r="B3187">
        <v>7</v>
      </c>
      <c r="C3187">
        <v>3</v>
      </c>
      <c r="D3187" s="1">
        <v>25.13</v>
      </c>
      <c r="E3187" s="1">
        <v>3.59</v>
      </c>
      <c r="F3187" s="1">
        <v>2.3333333333333335</v>
      </c>
    </row>
    <row r="3188" spans="1:6" x14ac:dyDescent="0.25">
      <c r="A3188" t="s">
        <v>3679</v>
      </c>
      <c r="B3188">
        <v>1</v>
      </c>
      <c r="C3188">
        <v>1</v>
      </c>
      <c r="D3188" s="1">
        <v>25.09</v>
      </c>
      <c r="E3188" s="1">
        <v>25.09</v>
      </c>
      <c r="F3188" s="1">
        <v>1</v>
      </c>
    </row>
    <row r="3189" spans="1:6" x14ac:dyDescent="0.25">
      <c r="A3189" t="s">
        <v>1196</v>
      </c>
      <c r="B3189">
        <v>12</v>
      </c>
      <c r="C3189">
        <v>1</v>
      </c>
      <c r="D3189" s="1">
        <v>25.08</v>
      </c>
      <c r="E3189" s="1">
        <v>2.09</v>
      </c>
      <c r="F3189" s="1">
        <v>12</v>
      </c>
    </row>
    <row r="3190" spans="1:6" x14ac:dyDescent="0.25">
      <c r="A3190" t="s">
        <v>2937</v>
      </c>
      <c r="B3190">
        <v>2</v>
      </c>
      <c r="C3190">
        <v>1</v>
      </c>
      <c r="D3190" s="1">
        <v>25.06</v>
      </c>
      <c r="E3190" s="1">
        <v>12.53</v>
      </c>
      <c r="F3190" s="1">
        <v>2</v>
      </c>
    </row>
    <row r="3191" spans="1:6" x14ac:dyDescent="0.25">
      <c r="A3191" t="s">
        <v>3374</v>
      </c>
      <c r="B3191">
        <v>1</v>
      </c>
      <c r="C3191">
        <v>1</v>
      </c>
      <c r="D3191" s="1">
        <v>25</v>
      </c>
      <c r="E3191" s="1">
        <v>25</v>
      </c>
      <c r="F3191" s="1">
        <v>1</v>
      </c>
    </row>
    <row r="3192" spans="1:6" x14ac:dyDescent="0.25">
      <c r="A3192" t="s">
        <v>3377</v>
      </c>
      <c r="B3192">
        <v>1</v>
      </c>
      <c r="C3192">
        <v>1</v>
      </c>
      <c r="D3192" s="1">
        <v>25</v>
      </c>
      <c r="E3192" s="1">
        <v>25</v>
      </c>
      <c r="F3192" s="1">
        <v>1</v>
      </c>
    </row>
    <row r="3193" spans="1:6" x14ac:dyDescent="0.25">
      <c r="A3193" t="s">
        <v>3587</v>
      </c>
      <c r="B3193">
        <v>1</v>
      </c>
      <c r="C3193">
        <v>1</v>
      </c>
      <c r="D3193" s="1">
        <v>25</v>
      </c>
      <c r="E3193" s="1">
        <v>25</v>
      </c>
      <c r="F3193" s="1">
        <v>1</v>
      </c>
    </row>
    <row r="3194" spans="1:6" x14ac:dyDescent="0.25">
      <c r="A3194" t="s">
        <v>3751</v>
      </c>
      <c r="B3194">
        <v>1</v>
      </c>
      <c r="C3194">
        <v>1</v>
      </c>
      <c r="D3194" s="1">
        <v>25</v>
      </c>
      <c r="E3194" s="1">
        <v>25</v>
      </c>
      <c r="F3194" s="1">
        <v>1</v>
      </c>
    </row>
    <row r="3195" spans="1:6" x14ac:dyDescent="0.25">
      <c r="A3195" t="s">
        <v>3251</v>
      </c>
      <c r="B3195">
        <v>1</v>
      </c>
      <c r="C3195">
        <v>1</v>
      </c>
      <c r="D3195" s="1">
        <v>24.87</v>
      </c>
      <c r="E3195" s="1">
        <v>24.87</v>
      </c>
      <c r="F3195" s="1">
        <v>1</v>
      </c>
    </row>
    <row r="3196" spans="1:6" x14ac:dyDescent="0.25">
      <c r="A3196" t="s">
        <v>3291</v>
      </c>
      <c r="B3196">
        <v>1</v>
      </c>
      <c r="C3196">
        <v>1</v>
      </c>
      <c r="D3196" s="1">
        <v>24.73</v>
      </c>
      <c r="E3196" s="1">
        <v>24.73</v>
      </c>
      <c r="F3196" s="1">
        <v>1</v>
      </c>
    </row>
    <row r="3197" spans="1:6" x14ac:dyDescent="0.25">
      <c r="A3197" t="s">
        <v>3571</v>
      </c>
      <c r="B3197">
        <v>1</v>
      </c>
      <c r="C3197">
        <v>1</v>
      </c>
      <c r="D3197" s="1">
        <v>24.71</v>
      </c>
      <c r="E3197" s="1">
        <v>24.71</v>
      </c>
      <c r="F3197" s="1">
        <v>1</v>
      </c>
    </row>
    <row r="3198" spans="1:6" x14ac:dyDescent="0.25">
      <c r="A3198" t="s">
        <v>3851</v>
      </c>
      <c r="B3198">
        <v>1</v>
      </c>
      <c r="C3198">
        <v>1</v>
      </c>
      <c r="D3198" s="1">
        <v>24.7</v>
      </c>
      <c r="E3198" s="1">
        <v>24.7</v>
      </c>
      <c r="F3198" s="1">
        <v>1</v>
      </c>
    </row>
    <row r="3199" spans="1:6" x14ac:dyDescent="0.25">
      <c r="A3199" t="s">
        <v>2233</v>
      </c>
      <c r="B3199">
        <v>4</v>
      </c>
      <c r="C3199">
        <v>1</v>
      </c>
      <c r="D3199" s="1">
        <v>24.56</v>
      </c>
      <c r="E3199" s="1">
        <v>6.14</v>
      </c>
      <c r="F3199" s="1">
        <v>4</v>
      </c>
    </row>
    <row r="3200" spans="1:6" x14ac:dyDescent="0.25">
      <c r="A3200" t="s">
        <v>3104</v>
      </c>
      <c r="B3200">
        <v>1</v>
      </c>
      <c r="C3200">
        <v>1</v>
      </c>
      <c r="D3200" s="1">
        <v>24.55</v>
      </c>
      <c r="E3200" s="1">
        <v>24.55</v>
      </c>
      <c r="F3200" s="1">
        <v>1</v>
      </c>
    </row>
    <row r="3201" spans="1:6" x14ac:dyDescent="0.25">
      <c r="A3201" t="s">
        <v>1945</v>
      </c>
      <c r="B3201">
        <v>5</v>
      </c>
      <c r="C3201">
        <v>2</v>
      </c>
      <c r="D3201" s="1">
        <v>24.5</v>
      </c>
      <c r="E3201" s="1">
        <v>4.9000000000000004</v>
      </c>
      <c r="F3201" s="1">
        <v>2.5</v>
      </c>
    </row>
    <row r="3202" spans="1:6" x14ac:dyDescent="0.25">
      <c r="A3202" t="s">
        <v>3045</v>
      </c>
      <c r="B3202">
        <v>2</v>
      </c>
      <c r="C3202">
        <v>1</v>
      </c>
      <c r="D3202" s="1">
        <v>24.4</v>
      </c>
      <c r="E3202" s="1">
        <v>12.2</v>
      </c>
      <c r="F3202" s="1">
        <v>2</v>
      </c>
    </row>
    <row r="3203" spans="1:6" x14ac:dyDescent="0.25">
      <c r="A3203" t="s">
        <v>3645</v>
      </c>
      <c r="B3203">
        <v>1</v>
      </c>
      <c r="C3203">
        <v>1</v>
      </c>
      <c r="D3203" s="1">
        <v>24.27</v>
      </c>
      <c r="E3203" s="1">
        <v>24.27</v>
      </c>
      <c r="F3203" s="1">
        <v>1</v>
      </c>
    </row>
    <row r="3204" spans="1:6" x14ac:dyDescent="0.25">
      <c r="A3204" t="s">
        <v>1743</v>
      </c>
      <c r="B3204">
        <v>6</v>
      </c>
      <c r="C3204">
        <v>3</v>
      </c>
      <c r="D3204" s="1">
        <v>24.15</v>
      </c>
      <c r="E3204" s="1">
        <v>4.0250000000000004</v>
      </c>
      <c r="F3204" s="1">
        <v>2</v>
      </c>
    </row>
    <row r="3205" spans="1:6" x14ac:dyDescent="0.25">
      <c r="A3205" t="s">
        <v>1425</v>
      </c>
      <c r="B3205">
        <v>9</v>
      </c>
      <c r="C3205">
        <v>4</v>
      </c>
      <c r="D3205" s="1">
        <v>24.12</v>
      </c>
      <c r="E3205" s="1">
        <v>2.68</v>
      </c>
      <c r="F3205" s="1">
        <v>2.25</v>
      </c>
    </row>
    <row r="3206" spans="1:6" x14ac:dyDescent="0.25">
      <c r="A3206" t="s">
        <v>2574</v>
      </c>
      <c r="B3206">
        <v>2</v>
      </c>
      <c r="C3206">
        <v>2</v>
      </c>
      <c r="D3206" s="1">
        <v>24.12</v>
      </c>
      <c r="E3206" s="1">
        <v>12.06</v>
      </c>
      <c r="F3206" s="1">
        <v>1</v>
      </c>
    </row>
    <row r="3207" spans="1:6" x14ac:dyDescent="0.25">
      <c r="A3207" t="s">
        <v>1332</v>
      </c>
      <c r="B3207">
        <v>10</v>
      </c>
      <c r="C3207">
        <v>1</v>
      </c>
      <c r="D3207" s="1">
        <v>24.1</v>
      </c>
      <c r="E3207" s="1">
        <v>2.41</v>
      </c>
      <c r="F3207" s="1">
        <v>10</v>
      </c>
    </row>
    <row r="3208" spans="1:6" x14ac:dyDescent="0.25">
      <c r="A3208" t="s">
        <v>1250</v>
      </c>
      <c r="B3208">
        <v>12</v>
      </c>
      <c r="C3208">
        <v>1</v>
      </c>
      <c r="D3208" s="1">
        <v>24</v>
      </c>
      <c r="E3208" s="1">
        <v>2</v>
      </c>
      <c r="F3208" s="1">
        <v>12</v>
      </c>
    </row>
    <row r="3209" spans="1:6" x14ac:dyDescent="0.25">
      <c r="A3209" t="s">
        <v>3265</v>
      </c>
      <c r="B3209">
        <v>1</v>
      </c>
      <c r="C3209">
        <v>1</v>
      </c>
      <c r="D3209" s="1">
        <v>24</v>
      </c>
      <c r="E3209" s="1">
        <v>24</v>
      </c>
      <c r="F3209" s="1">
        <v>1</v>
      </c>
    </row>
    <row r="3210" spans="1:6" x14ac:dyDescent="0.25">
      <c r="A3210" t="s">
        <v>3859</v>
      </c>
      <c r="B3210">
        <v>1</v>
      </c>
      <c r="C3210">
        <v>1</v>
      </c>
      <c r="D3210" s="1">
        <v>23.86</v>
      </c>
      <c r="E3210" s="1">
        <v>23.86</v>
      </c>
      <c r="F3210" s="1">
        <v>1</v>
      </c>
    </row>
    <row r="3211" spans="1:6" x14ac:dyDescent="0.25">
      <c r="A3211" t="s">
        <v>1672</v>
      </c>
      <c r="B3211">
        <v>7</v>
      </c>
      <c r="C3211">
        <v>6</v>
      </c>
      <c r="D3211" s="1">
        <v>23.8</v>
      </c>
      <c r="E3211" s="1">
        <v>3.4</v>
      </c>
      <c r="F3211" s="1">
        <v>1.1666666666666667</v>
      </c>
    </row>
    <row r="3212" spans="1:6" x14ac:dyDescent="0.25">
      <c r="A3212" t="s">
        <v>1989</v>
      </c>
      <c r="B3212">
        <v>5</v>
      </c>
      <c r="C3212">
        <v>1</v>
      </c>
      <c r="D3212" s="1">
        <v>23.75</v>
      </c>
      <c r="E3212" s="1">
        <v>4.75</v>
      </c>
      <c r="F3212" s="1">
        <v>5</v>
      </c>
    </row>
    <row r="3213" spans="1:6" x14ac:dyDescent="0.25">
      <c r="A3213" t="s">
        <v>493</v>
      </c>
      <c r="B3213">
        <v>43</v>
      </c>
      <c r="C3213">
        <v>16</v>
      </c>
      <c r="D3213" s="1">
        <v>23.66</v>
      </c>
      <c r="E3213" s="1">
        <v>0.55023255813953487</v>
      </c>
      <c r="F3213" s="1">
        <v>2.6875</v>
      </c>
    </row>
    <row r="3214" spans="1:6" x14ac:dyDescent="0.25">
      <c r="A3214" t="s">
        <v>488</v>
      </c>
      <c r="B3214">
        <v>44</v>
      </c>
      <c r="C3214">
        <v>3</v>
      </c>
      <c r="D3214" s="1">
        <v>23.54</v>
      </c>
      <c r="E3214" s="1">
        <v>0.53500000000000003</v>
      </c>
      <c r="F3214" s="1">
        <v>14.666666666666666</v>
      </c>
    </row>
    <row r="3215" spans="1:6" x14ac:dyDescent="0.25">
      <c r="A3215" t="s">
        <v>3947</v>
      </c>
      <c r="B3215">
        <v>1</v>
      </c>
      <c r="C3215">
        <v>1</v>
      </c>
      <c r="D3215" s="1">
        <v>23.53</v>
      </c>
      <c r="E3215" s="1">
        <v>23.53</v>
      </c>
      <c r="F3215" s="1">
        <v>1</v>
      </c>
    </row>
    <row r="3216" spans="1:6" x14ac:dyDescent="0.25">
      <c r="A3216" t="s">
        <v>1686</v>
      </c>
      <c r="B3216">
        <v>6</v>
      </c>
      <c r="C3216">
        <v>2</v>
      </c>
      <c r="D3216" s="1">
        <v>23.5</v>
      </c>
      <c r="E3216" s="1">
        <v>3.9166666666666665</v>
      </c>
      <c r="F3216" s="1">
        <v>3</v>
      </c>
    </row>
    <row r="3217" spans="1:6" x14ac:dyDescent="0.25">
      <c r="A3217" t="s">
        <v>1891</v>
      </c>
      <c r="B3217">
        <v>5</v>
      </c>
      <c r="C3217">
        <v>1</v>
      </c>
      <c r="D3217" s="1">
        <v>23.5</v>
      </c>
      <c r="E3217" s="1">
        <v>4.7</v>
      </c>
      <c r="F3217" s="1">
        <v>5</v>
      </c>
    </row>
    <row r="3218" spans="1:6" x14ac:dyDescent="0.25">
      <c r="A3218" t="s">
        <v>2978</v>
      </c>
      <c r="B3218">
        <v>2</v>
      </c>
      <c r="C3218">
        <v>1</v>
      </c>
      <c r="D3218" s="1">
        <v>23.48</v>
      </c>
      <c r="E3218" s="1">
        <v>11.74</v>
      </c>
      <c r="F3218" s="1">
        <v>2</v>
      </c>
    </row>
    <row r="3219" spans="1:6" x14ac:dyDescent="0.25">
      <c r="A3219" t="s">
        <v>2987</v>
      </c>
      <c r="B3219">
        <v>2</v>
      </c>
      <c r="C3219">
        <v>1</v>
      </c>
      <c r="D3219" s="1">
        <v>23.48</v>
      </c>
      <c r="E3219" s="1">
        <v>11.74</v>
      </c>
      <c r="F3219" s="1">
        <v>2</v>
      </c>
    </row>
    <row r="3220" spans="1:6" x14ac:dyDescent="0.25">
      <c r="A3220" t="s">
        <v>2988</v>
      </c>
      <c r="B3220">
        <v>2</v>
      </c>
      <c r="C3220">
        <v>1</v>
      </c>
      <c r="D3220" s="1">
        <v>23.48</v>
      </c>
      <c r="E3220" s="1">
        <v>11.74</v>
      </c>
      <c r="F3220" s="1">
        <v>2</v>
      </c>
    </row>
    <row r="3221" spans="1:6" x14ac:dyDescent="0.25">
      <c r="A3221" t="s">
        <v>2990</v>
      </c>
      <c r="B3221">
        <v>2</v>
      </c>
      <c r="C3221">
        <v>2</v>
      </c>
      <c r="D3221" s="1">
        <v>23.48</v>
      </c>
      <c r="E3221" s="1">
        <v>11.74</v>
      </c>
      <c r="F3221" s="1">
        <v>1</v>
      </c>
    </row>
    <row r="3222" spans="1:6" x14ac:dyDescent="0.25">
      <c r="A3222" t="s">
        <v>1773</v>
      </c>
      <c r="B3222">
        <v>6</v>
      </c>
      <c r="C3222">
        <v>1</v>
      </c>
      <c r="D3222" s="1">
        <v>23.4</v>
      </c>
      <c r="E3222" s="1">
        <v>3.9</v>
      </c>
      <c r="F3222" s="1">
        <v>6</v>
      </c>
    </row>
    <row r="3223" spans="1:6" x14ac:dyDescent="0.25">
      <c r="A3223" t="s">
        <v>164</v>
      </c>
      <c r="B3223">
        <v>152</v>
      </c>
      <c r="C3223">
        <v>3</v>
      </c>
      <c r="D3223" s="1">
        <v>23.32</v>
      </c>
      <c r="E3223" s="1">
        <v>0.15342105263157896</v>
      </c>
      <c r="F3223" s="1">
        <v>50.666666666666664</v>
      </c>
    </row>
    <row r="3224" spans="1:6" x14ac:dyDescent="0.25">
      <c r="A3224" t="s">
        <v>3864</v>
      </c>
      <c r="B3224">
        <v>1</v>
      </c>
      <c r="C3224">
        <v>1</v>
      </c>
      <c r="D3224" s="1">
        <v>23.27</v>
      </c>
      <c r="E3224" s="1">
        <v>23.27</v>
      </c>
      <c r="F3224" s="1">
        <v>1</v>
      </c>
    </row>
    <row r="3225" spans="1:6" x14ac:dyDescent="0.25">
      <c r="A3225" t="s">
        <v>3332</v>
      </c>
      <c r="B3225">
        <v>1</v>
      </c>
      <c r="C3225">
        <v>1</v>
      </c>
      <c r="D3225" s="1">
        <v>23.23</v>
      </c>
      <c r="E3225" s="1">
        <v>23.23</v>
      </c>
      <c r="F3225" s="1">
        <v>1</v>
      </c>
    </row>
    <row r="3226" spans="1:6" x14ac:dyDescent="0.25">
      <c r="A3226" t="s">
        <v>2187</v>
      </c>
      <c r="B3226">
        <v>4</v>
      </c>
      <c r="C3226">
        <v>1</v>
      </c>
      <c r="D3226" s="1">
        <v>23.2</v>
      </c>
      <c r="E3226" s="1">
        <v>5.8</v>
      </c>
      <c r="F3226" s="1">
        <v>4</v>
      </c>
    </row>
    <row r="3227" spans="1:6" x14ac:dyDescent="0.25">
      <c r="A3227" t="s">
        <v>2628</v>
      </c>
      <c r="B3227">
        <v>2</v>
      </c>
      <c r="C3227">
        <v>1</v>
      </c>
      <c r="D3227" s="1">
        <v>23.16</v>
      </c>
      <c r="E3227" s="1">
        <v>11.58</v>
      </c>
      <c r="F3227" s="1">
        <v>2</v>
      </c>
    </row>
    <row r="3228" spans="1:6" x14ac:dyDescent="0.25">
      <c r="A3228" t="s">
        <v>2629</v>
      </c>
      <c r="B3228">
        <v>2</v>
      </c>
      <c r="C3228">
        <v>1</v>
      </c>
      <c r="D3228" s="1">
        <v>23.16</v>
      </c>
      <c r="E3228" s="1">
        <v>11.58</v>
      </c>
      <c r="F3228" s="1">
        <v>2</v>
      </c>
    </row>
    <row r="3229" spans="1:6" x14ac:dyDescent="0.25">
      <c r="A3229" t="s">
        <v>2630</v>
      </c>
      <c r="B3229">
        <v>2</v>
      </c>
      <c r="C3229">
        <v>1</v>
      </c>
      <c r="D3229" s="1">
        <v>23.16</v>
      </c>
      <c r="E3229" s="1">
        <v>11.58</v>
      </c>
      <c r="F3229" s="1">
        <v>2</v>
      </c>
    </row>
    <row r="3230" spans="1:6" x14ac:dyDescent="0.25">
      <c r="A3230" t="s">
        <v>1729</v>
      </c>
      <c r="B3230">
        <v>6</v>
      </c>
      <c r="C3230">
        <v>1</v>
      </c>
      <c r="D3230" s="1">
        <v>22.8</v>
      </c>
      <c r="E3230" s="1">
        <v>3.8</v>
      </c>
      <c r="F3230" s="1">
        <v>6</v>
      </c>
    </row>
    <row r="3231" spans="1:6" x14ac:dyDescent="0.25">
      <c r="A3231" t="s">
        <v>3255</v>
      </c>
      <c r="B3231">
        <v>1</v>
      </c>
      <c r="C3231">
        <v>1</v>
      </c>
      <c r="D3231" s="1">
        <v>22.78</v>
      </c>
      <c r="E3231" s="1">
        <v>22.78</v>
      </c>
      <c r="F3231" s="1">
        <v>1</v>
      </c>
    </row>
    <row r="3232" spans="1:6" x14ac:dyDescent="0.25">
      <c r="A3232" t="s">
        <v>2489</v>
      </c>
      <c r="B3232">
        <v>3</v>
      </c>
      <c r="C3232">
        <v>1</v>
      </c>
      <c r="D3232" s="1">
        <v>22.77</v>
      </c>
      <c r="E3232" s="1">
        <v>7.59</v>
      </c>
      <c r="F3232" s="1">
        <v>3</v>
      </c>
    </row>
    <row r="3233" spans="1:6" x14ac:dyDescent="0.25">
      <c r="A3233" t="s">
        <v>3203</v>
      </c>
      <c r="B3233">
        <v>1</v>
      </c>
      <c r="C3233">
        <v>1</v>
      </c>
      <c r="D3233" s="1">
        <v>22.67</v>
      </c>
      <c r="E3233" s="1">
        <v>22.67</v>
      </c>
      <c r="F3233" s="1">
        <v>1</v>
      </c>
    </row>
    <row r="3234" spans="1:6" x14ac:dyDescent="0.25">
      <c r="A3234" t="s">
        <v>3248</v>
      </c>
      <c r="B3234">
        <v>1</v>
      </c>
      <c r="C3234">
        <v>1</v>
      </c>
      <c r="D3234" s="1">
        <v>22.67</v>
      </c>
      <c r="E3234" s="1">
        <v>22.67</v>
      </c>
      <c r="F3234" s="1">
        <v>1</v>
      </c>
    </row>
    <row r="3235" spans="1:6" x14ac:dyDescent="0.25">
      <c r="A3235" t="s">
        <v>2906</v>
      </c>
      <c r="B3235">
        <v>2</v>
      </c>
      <c r="C3235">
        <v>2</v>
      </c>
      <c r="D3235" s="1">
        <v>22.52</v>
      </c>
      <c r="E3235" s="1">
        <v>11.26</v>
      </c>
      <c r="F3235" s="1">
        <v>1</v>
      </c>
    </row>
    <row r="3236" spans="1:6" x14ac:dyDescent="0.25">
      <c r="A3236" t="s">
        <v>2907</v>
      </c>
      <c r="B3236">
        <v>2</v>
      </c>
      <c r="C3236">
        <v>2</v>
      </c>
      <c r="D3236" s="1">
        <v>22.52</v>
      </c>
      <c r="E3236" s="1">
        <v>11.26</v>
      </c>
      <c r="F3236" s="1">
        <v>1</v>
      </c>
    </row>
    <row r="3237" spans="1:6" x14ac:dyDescent="0.25">
      <c r="A3237" t="s">
        <v>1324</v>
      </c>
      <c r="B3237">
        <v>10</v>
      </c>
      <c r="C3237">
        <v>3</v>
      </c>
      <c r="D3237" s="1">
        <v>22.48</v>
      </c>
      <c r="E3237" s="1">
        <v>2.2480000000000002</v>
      </c>
      <c r="F3237" s="1">
        <v>3.3333333333333335</v>
      </c>
    </row>
    <row r="3238" spans="1:6" x14ac:dyDescent="0.25">
      <c r="A3238" t="s">
        <v>2766</v>
      </c>
      <c r="B3238">
        <v>2</v>
      </c>
      <c r="C3238">
        <v>1</v>
      </c>
      <c r="D3238" s="1">
        <v>22.46</v>
      </c>
      <c r="E3238" s="1">
        <v>11.23</v>
      </c>
      <c r="F3238" s="1">
        <v>2</v>
      </c>
    </row>
    <row r="3239" spans="1:6" x14ac:dyDescent="0.25">
      <c r="A3239" t="s">
        <v>3833</v>
      </c>
      <c r="B3239">
        <v>1</v>
      </c>
      <c r="C3239">
        <v>1</v>
      </c>
      <c r="D3239" s="1">
        <v>22.43</v>
      </c>
      <c r="E3239" s="1">
        <v>22.43</v>
      </c>
      <c r="F3239" s="1">
        <v>1</v>
      </c>
    </row>
    <row r="3240" spans="1:6" x14ac:dyDescent="0.25">
      <c r="A3240" t="s">
        <v>2619</v>
      </c>
      <c r="B3240">
        <v>2</v>
      </c>
      <c r="C3240">
        <v>2</v>
      </c>
      <c r="D3240" s="1">
        <v>22.38</v>
      </c>
      <c r="E3240" s="1">
        <v>11.19</v>
      </c>
      <c r="F3240" s="1">
        <v>1</v>
      </c>
    </row>
    <row r="3241" spans="1:6" x14ac:dyDescent="0.25">
      <c r="A3241" t="s">
        <v>532</v>
      </c>
      <c r="B3241">
        <v>38</v>
      </c>
      <c r="C3241">
        <v>14</v>
      </c>
      <c r="D3241" s="1">
        <v>22.36</v>
      </c>
      <c r="E3241" s="1">
        <v>0.58842105263157896</v>
      </c>
      <c r="F3241" s="1">
        <v>2.7142857142857144</v>
      </c>
    </row>
    <row r="3242" spans="1:6" x14ac:dyDescent="0.25">
      <c r="A3242" t="s">
        <v>2097</v>
      </c>
      <c r="B3242">
        <v>4</v>
      </c>
      <c r="C3242">
        <v>1</v>
      </c>
      <c r="D3242" s="1">
        <v>22.36</v>
      </c>
      <c r="E3242" s="1">
        <v>5.59</v>
      </c>
      <c r="F3242" s="1">
        <v>4</v>
      </c>
    </row>
    <row r="3243" spans="1:6" x14ac:dyDescent="0.25">
      <c r="A3243" t="s">
        <v>569</v>
      </c>
      <c r="B3243">
        <v>36</v>
      </c>
      <c r="C3243">
        <v>2</v>
      </c>
      <c r="D3243" s="1">
        <v>22.32</v>
      </c>
      <c r="E3243" s="1">
        <v>0.62</v>
      </c>
      <c r="F3243" s="1">
        <v>18</v>
      </c>
    </row>
    <row r="3244" spans="1:6" x14ac:dyDescent="0.25">
      <c r="A3244" t="s">
        <v>1663</v>
      </c>
      <c r="B3244">
        <v>7</v>
      </c>
      <c r="C3244">
        <v>4</v>
      </c>
      <c r="D3244" s="1">
        <v>22.26</v>
      </c>
      <c r="E3244" s="1">
        <v>3.18</v>
      </c>
      <c r="F3244" s="1">
        <v>1.75</v>
      </c>
    </row>
    <row r="3245" spans="1:6" x14ac:dyDescent="0.25">
      <c r="A3245" t="s">
        <v>3256</v>
      </c>
      <c r="B3245">
        <v>1</v>
      </c>
      <c r="C3245">
        <v>1</v>
      </c>
      <c r="D3245" s="1">
        <v>22.25</v>
      </c>
      <c r="E3245" s="1">
        <v>22.25</v>
      </c>
      <c r="F3245" s="1">
        <v>1</v>
      </c>
    </row>
    <row r="3246" spans="1:6" x14ac:dyDescent="0.25">
      <c r="A3246" t="s">
        <v>3678</v>
      </c>
      <c r="B3246">
        <v>1</v>
      </c>
      <c r="C3246">
        <v>1</v>
      </c>
      <c r="D3246" s="1">
        <v>22.19</v>
      </c>
      <c r="E3246" s="1">
        <v>22.19</v>
      </c>
      <c r="F3246" s="1">
        <v>1</v>
      </c>
    </row>
    <row r="3247" spans="1:6" x14ac:dyDescent="0.25">
      <c r="A3247" t="s">
        <v>3960</v>
      </c>
      <c r="B3247">
        <v>1</v>
      </c>
      <c r="C3247">
        <v>1</v>
      </c>
      <c r="D3247" s="1">
        <v>22</v>
      </c>
      <c r="E3247" s="1">
        <v>22</v>
      </c>
      <c r="F3247" s="1">
        <v>1</v>
      </c>
    </row>
    <row r="3248" spans="1:6" x14ac:dyDescent="0.25">
      <c r="A3248" t="s">
        <v>2202</v>
      </c>
      <c r="B3248">
        <v>4</v>
      </c>
      <c r="C3248">
        <v>1</v>
      </c>
      <c r="D3248" s="1">
        <v>21.96</v>
      </c>
      <c r="E3248" s="1">
        <v>5.49</v>
      </c>
      <c r="F3248" s="1">
        <v>4</v>
      </c>
    </row>
    <row r="3249" spans="1:6" x14ac:dyDescent="0.25">
      <c r="A3249" t="s">
        <v>326</v>
      </c>
      <c r="B3249">
        <v>68</v>
      </c>
      <c r="C3249">
        <v>11</v>
      </c>
      <c r="D3249" s="1">
        <v>21.84</v>
      </c>
      <c r="E3249" s="1">
        <v>0.32117647058823529</v>
      </c>
      <c r="F3249" s="1">
        <v>6.1818181818181817</v>
      </c>
    </row>
    <row r="3250" spans="1:6" x14ac:dyDescent="0.25">
      <c r="A3250" t="s">
        <v>3639</v>
      </c>
      <c r="B3250">
        <v>1</v>
      </c>
      <c r="C3250">
        <v>1</v>
      </c>
      <c r="D3250" s="1">
        <v>21.67</v>
      </c>
      <c r="E3250" s="1">
        <v>21.67</v>
      </c>
      <c r="F3250" s="1">
        <v>1</v>
      </c>
    </row>
    <row r="3251" spans="1:6" x14ac:dyDescent="0.25">
      <c r="A3251" t="s">
        <v>3640</v>
      </c>
      <c r="B3251">
        <v>1</v>
      </c>
      <c r="C3251">
        <v>1</v>
      </c>
      <c r="D3251" s="1">
        <v>21.67</v>
      </c>
      <c r="E3251" s="1">
        <v>21.67</v>
      </c>
      <c r="F3251" s="1">
        <v>1</v>
      </c>
    </row>
    <row r="3252" spans="1:6" x14ac:dyDescent="0.25">
      <c r="A3252" t="s">
        <v>3784</v>
      </c>
      <c r="B3252">
        <v>1</v>
      </c>
      <c r="C3252">
        <v>1</v>
      </c>
      <c r="D3252" s="1">
        <v>21.67</v>
      </c>
      <c r="E3252" s="1">
        <v>21.67</v>
      </c>
      <c r="F3252" s="1">
        <v>1</v>
      </c>
    </row>
    <row r="3253" spans="1:6" x14ac:dyDescent="0.25">
      <c r="A3253" t="s">
        <v>1772</v>
      </c>
      <c r="B3253">
        <v>6</v>
      </c>
      <c r="C3253">
        <v>1</v>
      </c>
      <c r="D3253" s="1">
        <v>21.66</v>
      </c>
      <c r="E3253" s="1">
        <v>3.61</v>
      </c>
      <c r="F3253" s="1">
        <v>6</v>
      </c>
    </row>
    <row r="3254" spans="1:6" x14ac:dyDescent="0.25">
      <c r="A3254" t="s">
        <v>2604</v>
      </c>
      <c r="B3254">
        <v>2</v>
      </c>
      <c r="C3254">
        <v>2</v>
      </c>
      <c r="D3254" s="1">
        <v>21.62</v>
      </c>
      <c r="E3254" s="1">
        <v>10.81</v>
      </c>
      <c r="F3254" s="1">
        <v>1</v>
      </c>
    </row>
    <row r="3255" spans="1:6" x14ac:dyDescent="0.25">
      <c r="A3255" t="s">
        <v>391</v>
      </c>
      <c r="B3255">
        <v>55</v>
      </c>
      <c r="C3255">
        <v>19</v>
      </c>
      <c r="D3255" s="1">
        <v>21.58</v>
      </c>
      <c r="E3255" s="1">
        <v>0.39236363636363636</v>
      </c>
      <c r="F3255" s="1">
        <v>2.8947368421052633</v>
      </c>
    </row>
    <row r="3256" spans="1:6" x14ac:dyDescent="0.25">
      <c r="A3256" t="s">
        <v>3055</v>
      </c>
      <c r="B3256">
        <v>1</v>
      </c>
      <c r="C3256">
        <v>1</v>
      </c>
      <c r="D3256" s="1">
        <v>21.52</v>
      </c>
      <c r="E3256" s="1">
        <v>21.52</v>
      </c>
      <c r="F3256" s="1">
        <v>1</v>
      </c>
    </row>
    <row r="3257" spans="1:6" x14ac:dyDescent="0.25">
      <c r="A3257" t="s">
        <v>2163</v>
      </c>
      <c r="B3257">
        <v>4</v>
      </c>
      <c r="C3257">
        <v>1</v>
      </c>
      <c r="D3257" s="1">
        <v>21.48</v>
      </c>
      <c r="E3257" s="1">
        <v>5.37</v>
      </c>
      <c r="F3257" s="1">
        <v>4</v>
      </c>
    </row>
    <row r="3258" spans="1:6" x14ac:dyDescent="0.25">
      <c r="A3258" t="s">
        <v>1854</v>
      </c>
      <c r="B3258">
        <v>5</v>
      </c>
      <c r="C3258">
        <v>2</v>
      </c>
      <c r="D3258" s="1">
        <v>21.45</v>
      </c>
      <c r="E3258" s="1">
        <v>4.29</v>
      </c>
      <c r="F3258" s="1">
        <v>2.5</v>
      </c>
    </row>
    <row r="3259" spans="1:6" x14ac:dyDescent="0.25">
      <c r="A3259" t="s">
        <v>2941</v>
      </c>
      <c r="B3259">
        <v>2</v>
      </c>
      <c r="C3259">
        <v>1</v>
      </c>
      <c r="D3259" s="1">
        <v>21.44</v>
      </c>
      <c r="E3259" s="1">
        <v>10.72</v>
      </c>
      <c r="F3259" s="1">
        <v>2</v>
      </c>
    </row>
    <row r="3260" spans="1:6" x14ac:dyDescent="0.25">
      <c r="A3260" t="s">
        <v>1968</v>
      </c>
      <c r="B3260">
        <v>5</v>
      </c>
      <c r="C3260">
        <v>1</v>
      </c>
      <c r="D3260" s="1">
        <v>21.3</v>
      </c>
      <c r="E3260" s="1">
        <v>4.26</v>
      </c>
      <c r="F3260" s="1">
        <v>5</v>
      </c>
    </row>
    <row r="3261" spans="1:6" x14ac:dyDescent="0.25">
      <c r="A3261" t="s">
        <v>2903</v>
      </c>
      <c r="B3261">
        <v>2</v>
      </c>
      <c r="C3261">
        <v>2</v>
      </c>
      <c r="D3261" s="1">
        <v>21.3</v>
      </c>
      <c r="E3261" s="1">
        <v>10.65</v>
      </c>
      <c r="F3261" s="1">
        <v>1</v>
      </c>
    </row>
    <row r="3262" spans="1:6" x14ac:dyDescent="0.25">
      <c r="A3262" t="s">
        <v>3869</v>
      </c>
      <c r="B3262">
        <v>1</v>
      </c>
      <c r="C3262">
        <v>1</v>
      </c>
      <c r="D3262" s="1">
        <v>21.3</v>
      </c>
      <c r="E3262" s="1">
        <v>21.3</v>
      </c>
      <c r="F3262" s="1">
        <v>1</v>
      </c>
    </row>
    <row r="3263" spans="1:6" x14ac:dyDescent="0.25">
      <c r="A3263" t="s">
        <v>3336</v>
      </c>
      <c r="B3263">
        <v>1</v>
      </c>
      <c r="C3263">
        <v>1</v>
      </c>
      <c r="D3263" s="1">
        <v>21.2</v>
      </c>
      <c r="E3263" s="1">
        <v>21.2</v>
      </c>
      <c r="F3263" s="1">
        <v>1</v>
      </c>
    </row>
    <row r="3264" spans="1:6" x14ac:dyDescent="0.25">
      <c r="A3264" t="s">
        <v>2069</v>
      </c>
      <c r="B3264">
        <v>4</v>
      </c>
      <c r="C3264">
        <v>1</v>
      </c>
      <c r="D3264" s="1">
        <v>21.16</v>
      </c>
      <c r="E3264" s="1">
        <v>5.29</v>
      </c>
      <c r="F3264" s="1">
        <v>4</v>
      </c>
    </row>
    <row r="3265" spans="1:6" x14ac:dyDescent="0.25">
      <c r="A3265" t="s">
        <v>3304</v>
      </c>
      <c r="B3265">
        <v>1</v>
      </c>
      <c r="C3265">
        <v>1</v>
      </c>
      <c r="D3265" s="1">
        <v>21.12</v>
      </c>
      <c r="E3265" s="1">
        <v>21.12</v>
      </c>
      <c r="F3265" s="1">
        <v>1</v>
      </c>
    </row>
    <row r="3266" spans="1:6" x14ac:dyDescent="0.25">
      <c r="A3266" t="s">
        <v>3846</v>
      </c>
      <c r="B3266">
        <v>1</v>
      </c>
      <c r="C3266">
        <v>1</v>
      </c>
      <c r="D3266" s="1">
        <v>21.11</v>
      </c>
      <c r="E3266" s="1">
        <v>21.11</v>
      </c>
      <c r="F3266" s="1">
        <v>1</v>
      </c>
    </row>
    <row r="3267" spans="1:6" x14ac:dyDescent="0.25">
      <c r="A3267" t="s">
        <v>3703</v>
      </c>
      <c r="B3267">
        <v>1</v>
      </c>
      <c r="C3267">
        <v>1</v>
      </c>
      <c r="D3267" s="1">
        <v>21.08</v>
      </c>
      <c r="E3267" s="1">
        <v>21.08</v>
      </c>
      <c r="F3267" s="1">
        <v>1</v>
      </c>
    </row>
    <row r="3268" spans="1:6" x14ac:dyDescent="0.25">
      <c r="A3268" t="s">
        <v>2167</v>
      </c>
      <c r="B3268">
        <v>4</v>
      </c>
      <c r="C3268">
        <v>1</v>
      </c>
      <c r="D3268" s="1">
        <v>21.04</v>
      </c>
      <c r="E3268" s="1">
        <v>5.26</v>
      </c>
      <c r="F3268" s="1">
        <v>4</v>
      </c>
    </row>
    <row r="3269" spans="1:6" x14ac:dyDescent="0.25">
      <c r="A3269" t="s">
        <v>2200</v>
      </c>
      <c r="B3269">
        <v>4</v>
      </c>
      <c r="C3269">
        <v>1</v>
      </c>
      <c r="D3269" s="1">
        <v>21</v>
      </c>
      <c r="E3269" s="1">
        <v>5.25</v>
      </c>
      <c r="F3269" s="1">
        <v>4</v>
      </c>
    </row>
    <row r="3270" spans="1:6" x14ac:dyDescent="0.25">
      <c r="A3270" t="s">
        <v>3932</v>
      </c>
      <c r="B3270">
        <v>1</v>
      </c>
      <c r="C3270">
        <v>1</v>
      </c>
      <c r="D3270" s="1">
        <v>21</v>
      </c>
      <c r="E3270" s="1">
        <v>21</v>
      </c>
      <c r="F3270" s="1">
        <v>1</v>
      </c>
    </row>
    <row r="3271" spans="1:6" x14ac:dyDescent="0.25">
      <c r="A3271" t="s">
        <v>3134</v>
      </c>
      <c r="B3271">
        <v>1</v>
      </c>
      <c r="C3271">
        <v>1</v>
      </c>
      <c r="D3271" s="1">
        <v>20.92</v>
      </c>
      <c r="E3271" s="1">
        <v>20.92</v>
      </c>
      <c r="F3271" s="1">
        <v>1</v>
      </c>
    </row>
    <row r="3272" spans="1:6" x14ac:dyDescent="0.25">
      <c r="A3272" t="s">
        <v>1505</v>
      </c>
      <c r="B3272">
        <v>8</v>
      </c>
      <c r="C3272">
        <v>2</v>
      </c>
      <c r="D3272" s="1">
        <v>20.84</v>
      </c>
      <c r="E3272" s="1">
        <v>2.605</v>
      </c>
      <c r="F3272" s="1">
        <v>4</v>
      </c>
    </row>
    <row r="3273" spans="1:6" x14ac:dyDescent="0.25">
      <c r="A3273" t="s">
        <v>459</v>
      </c>
      <c r="B3273">
        <v>48</v>
      </c>
      <c r="C3273">
        <v>21</v>
      </c>
      <c r="D3273" s="1">
        <v>20.8</v>
      </c>
      <c r="E3273" s="1">
        <v>0.43333333333333329</v>
      </c>
      <c r="F3273" s="1">
        <v>2.2857142857142856</v>
      </c>
    </row>
    <row r="3274" spans="1:6" x14ac:dyDescent="0.25">
      <c r="A3274" t="s">
        <v>3159</v>
      </c>
      <c r="B3274">
        <v>1</v>
      </c>
      <c r="C3274">
        <v>1</v>
      </c>
      <c r="D3274" s="1">
        <v>20.8</v>
      </c>
      <c r="E3274" s="1">
        <v>20.8</v>
      </c>
      <c r="F3274" s="1">
        <v>1</v>
      </c>
    </row>
    <row r="3275" spans="1:6" x14ac:dyDescent="0.25">
      <c r="A3275" t="s">
        <v>3160</v>
      </c>
      <c r="B3275">
        <v>1</v>
      </c>
      <c r="C3275">
        <v>1</v>
      </c>
      <c r="D3275" s="1">
        <v>20.8</v>
      </c>
      <c r="E3275" s="1">
        <v>20.8</v>
      </c>
      <c r="F3275" s="1">
        <v>1</v>
      </c>
    </row>
    <row r="3276" spans="1:6" x14ac:dyDescent="0.25">
      <c r="A3276" t="s">
        <v>2522</v>
      </c>
      <c r="B3276">
        <v>3</v>
      </c>
      <c r="C3276">
        <v>2</v>
      </c>
      <c r="D3276" s="1">
        <v>20.73</v>
      </c>
      <c r="E3276" s="1">
        <v>6.91</v>
      </c>
      <c r="F3276" s="1">
        <v>1.5</v>
      </c>
    </row>
    <row r="3277" spans="1:6" x14ac:dyDescent="0.25">
      <c r="A3277" t="s">
        <v>2056</v>
      </c>
      <c r="B3277">
        <v>4</v>
      </c>
      <c r="C3277">
        <v>1</v>
      </c>
      <c r="D3277" s="1">
        <v>20.6</v>
      </c>
      <c r="E3277" s="1">
        <v>5.15</v>
      </c>
      <c r="F3277" s="1">
        <v>4</v>
      </c>
    </row>
    <row r="3278" spans="1:6" x14ac:dyDescent="0.25">
      <c r="A3278" t="s">
        <v>3167</v>
      </c>
      <c r="B3278">
        <v>1</v>
      </c>
      <c r="C3278">
        <v>1</v>
      </c>
      <c r="D3278" s="1">
        <v>20.6</v>
      </c>
      <c r="E3278" s="1">
        <v>20.6</v>
      </c>
      <c r="F3278" s="1">
        <v>1</v>
      </c>
    </row>
    <row r="3279" spans="1:6" x14ac:dyDescent="0.25">
      <c r="A3279" t="s">
        <v>527</v>
      </c>
      <c r="B3279">
        <v>39</v>
      </c>
      <c r="C3279">
        <v>15</v>
      </c>
      <c r="D3279" s="1">
        <v>20.54</v>
      </c>
      <c r="E3279" s="1">
        <v>0.52666666666666662</v>
      </c>
      <c r="F3279" s="1">
        <v>2.6</v>
      </c>
    </row>
    <row r="3280" spans="1:6" x14ac:dyDescent="0.25">
      <c r="A3280" t="s">
        <v>528</v>
      </c>
      <c r="B3280">
        <v>39</v>
      </c>
      <c r="C3280">
        <v>14</v>
      </c>
      <c r="D3280" s="1">
        <v>20.54</v>
      </c>
      <c r="E3280" s="1">
        <v>0.52666666666666662</v>
      </c>
      <c r="F3280" s="1">
        <v>2.7857142857142856</v>
      </c>
    </row>
    <row r="3281" spans="1:6" x14ac:dyDescent="0.25">
      <c r="A3281" t="s">
        <v>2614</v>
      </c>
      <c r="B3281">
        <v>2</v>
      </c>
      <c r="C3281">
        <v>1</v>
      </c>
      <c r="D3281" s="1">
        <v>20.52</v>
      </c>
      <c r="E3281" s="1">
        <v>10.26</v>
      </c>
      <c r="F3281" s="1">
        <v>2</v>
      </c>
    </row>
    <row r="3282" spans="1:6" x14ac:dyDescent="0.25">
      <c r="A3282" t="s">
        <v>2605</v>
      </c>
      <c r="B3282">
        <v>2</v>
      </c>
      <c r="C3282">
        <v>2</v>
      </c>
      <c r="D3282" s="1">
        <v>20.5</v>
      </c>
      <c r="E3282" s="1">
        <v>10.25</v>
      </c>
      <c r="F3282" s="1">
        <v>1</v>
      </c>
    </row>
    <row r="3283" spans="1:6" x14ac:dyDescent="0.25">
      <c r="A3283" t="s">
        <v>2593</v>
      </c>
      <c r="B3283">
        <v>2</v>
      </c>
      <c r="C3283">
        <v>1</v>
      </c>
      <c r="D3283" s="1">
        <v>20.48</v>
      </c>
      <c r="E3283" s="1">
        <v>10.24</v>
      </c>
      <c r="F3283" s="1">
        <v>2</v>
      </c>
    </row>
    <row r="3284" spans="1:6" x14ac:dyDescent="0.25">
      <c r="A3284" t="s">
        <v>2122</v>
      </c>
      <c r="B3284">
        <v>4</v>
      </c>
      <c r="C3284">
        <v>2</v>
      </c>
      <c r="D3284" s="1">
        <v>20.440000000000001</v>
      </c>
      <c r="E3284" s="1">
        <v>5.1100000000000003</v>
      </c>
      <c r="F3284" s="1">
        <v>2</v>
      </c>
    </row>
    <row r="3285" spans="1:6" x14ac:dyDescent="0.25">
      <c r="A3285" t="s">
        <v>2123</v>
      </c>
      <c r="B3285">
        <v>4</v>
      </c>
      <c r="C3285">
        <v>3</v>
      </c>
      <c r="D3285" s="1">
        <v>20.440000000000001</v>
      </c>
      <c r="E3285" s="1">
        <v>5.1100000000000003</v>
      </c>
      <c r="F3285" s="1">
        <v>1.3333333333333333</v>
      </c>
    </row>
    <row r="3286" spans="1:6" x14ac:dyDescent="0.25">
      <c r="A3286" t="s">
        <v>2124</v>
      </c>
      <c r="B3286">
        <v>4</v>
      </c>
      <c r="C3286">
        <v>2</v>
      </c>
      <c r="D3286" s="1">
        <v>20.440000000000001</v>
      </c>
      <c r="E3286" s="1">
        <v>5.1100000000000003</v>
      </c>
      <c r="F3286" s="1">
        <v>2</v>
      </c>
    </row>
    <row r="3287" spans="1:6" x14ac:dyDescent="0.25">
      <c r="A3287" t="s">
        <v>2125</v>
      </c>
      <c r="B3287">
        <v>4</v>
      </c>
      <c r="C3287">
        <v>3</v>
      </c>
      <c r="D3287" s="1">
        <v>20.440000000000001</v>
      </c>
      <c r="E3287" s="1">
        <v>5.1100000000000003</v>
      </c>
      <c r="F3287" s="1">
        <v>1.3333333333333333</v>
      </c>
    </row>
    <row r="3288" spans="1:6" x14ac:dyDescent="0.25">
      <c r="A3288" t="s">
        <v>2126</v>
      </c>
      <c r="B3288">
        <v>4</v>
      </c>
      <c r="C3288">
        <v>1</v>
      </c>
      <c r="D3288" s="1">
        <v>20.440000000000001</v>
      </c>
      <c r="E3288" s="1">
        <v>5.1100000000000003</v>
      </c>
      <c r="F3288" s="1">
        <v>4</v>
      </c>
    </row>
    <row r="3289" spans="1:6" x14ac:dyDescent="0.25">
      <c r="A3289" t="s">
        <v>2127</v>
      </c>
      <c r="B3289">
        <v>4</v>
      </c>
      <c r="C3289">
        <v>3</v>
      </c>
      <c r="D3289" s="1">
        <v>20.440000000000001</v>
      </c>
      <c r="E3289" s="1">
        <v>5.1100000000000003</v>
      </c>
      <c r="F3289" s="1">
        <v>1.3333333333333333</v>
      </c>
    </row>
    <row r="3290" spans="1:6" x14ac:dyDescent="0.25">
      <c r="A3290" t="s">
        <v>2950</v>
      </c>
      <c r="B3290">
        <v>2</v>
      </c>
      <c r="C3290">
        <v>1</v>
      </c>
      <c r="D3290" s="1">
        <v>20.28</v>
      </c>
      <c r="E3290" s="1">
        <v>10.14</v>
      </c>
      <c r="F3290" s="1">
        <v>2</v>
      </c>
    </row>
    <row r="3291" spans="1:6" x14ac:dyDescent="0.25">
      <c r="A3291" t="s">
        <v>696</v>
      </c>
      <c r="B3291">
        <v>27</v>
      </c>
      <c r="C3291">
        <v>3</v>
      </c>
      <c r="D3291" s="1">
        <v>20.25</v>
      </c>
      <c r="E3291" s="1">
        <v>0.75</v>
      </c>
      <c r="F3291" s="1">
        <v>9</v>
      </c>
    </row>
    <row r="3292" spans="1:6" x14ac:dyDescent="0.25">
      <c r="A3292" t="s">
        <v>1849</v>
      </c>
      <c r="B3292">
        <v>6</v>
      </c>
      <c r="C3292">
        <v>3</v>
      </c>
      <c r="D3292" s="1">
        <v>20.16</v>
      </c>
      <c r="E3292" s="1">
        <v>3.36</v>
      </c>
      <c r="F3292" s="1">
        <v>2</v>
      </c>
    </row>
    <row r="3293" spans="1:6" x14ac:dyDescent="0.25">
      <c r="A3293" t="s">
        <v>1728</v>
      </c>
      <c r="B3293">
        <v>6</v>
      </c>
      <c r="C3293">
        <v>2</v>
      </c>
      <c r="D3293" s="1">
        <v>20.100000000000001</v>
      </c>
      <c r="E3293" s="1">
        <v>3.35</v>
      </c>
      <c r="F3293" s="1">
        <v>3</v>
      </c>
    </row>
    <row r="3294" spans="1:6" x14ac:dyDescent="0.25">
      <c r="A3294" t="s">
        <v>3161</v>
      </c>
      <c r="B3294">
        <v>1</v>
      </c>
      <c r="C3294">
        <v>1</v>
      </c>
      <c r="D3294" s="1">
        <v>20</v>
      </c>
      <c r="E3294" s="1">
        <v>20</v>
      </c>
      <c r="F3294" s="1">
        <v>1</v>
      </c>
    </row>
    <row r="3295" spans="1:6" x14ac:dyDescent="0.25">
      <c r="A3295" t="s">
        <v>1958</v>
      </c>
      <c r="B3295">
        <v>5</v>
      </c>
      <c r="C3295">
        <v>4</v>
      </c>
      <c r="D3295" s="1">
        <v>19.75</v>
      </c>
      <c r="E3295" s="1">
        <v>3.95</v>
      </c>
      <c r="F3295" s="1">
        <v>1.25</v>
      </c>
    </row>
    <row r="3296" spans="1:6" x14ac:dyDescent="0.25">
      <c r="A3296" t="s">
        <v>2461</v>
      </c>
      <c r="B3296">
        <v>3</v>
      </c>
      <c r="C3296">
        <v>1</v>
      </c>
      <c r="D3296" s="1">
        <v>19.739999999999998</v>
      </c>
      <c r="E3296" s="1">
        <v>6.58</v>
      </c>
      <c r="F3296" s="1">
        <v>3</v>
      </c>
    </row>
    <row r="3297" spans="1:6" x14ac:dyDescent="0.25">
      <c r="A3297" t="s">
        <v>2591</v>
      </c>
      <c r="B3297">
        <v>2</v>
      </c>
      <c r="C3297">
        <v>1</v>
      </c>
      <c r="D3297" s="1">
        <v>19.739999999999998</v>
      </c>
      <c r="E3297" s="1">
        <v>9.8699999999999992</v>
      </c>
      <c r="F3297" s="1">
        <v>2</v>
      </c>
    </row>
    <row r="3298" spans="1:6" x14ac:dyDescent="0.25">
      <c r="A3298" t="s">
        <v>3204</v>
      </c>
      <c r="B3298">
        <v>1</v>
      </c>
      <c r="C3298">
        <v>1</v>
      </c>
      <c r="D3298" s="1">
        <v>19.7</v>
      </c>
      <c r="E3298" s="1">
        <v>19.7</v>
      </c>
      <c r="F3298" s="1">
        <v>1</v>
      </c>
    </row>
    <row r="3299" spans="1:6" x14ac:dyDescent="0.25">
      <c r="A3299" t="s">
        <v>3205</v>
      </c>
      <c r="B3299">
        <v>1</v>
      </c>
      <c r="C3299">
        <v>1</v>
      </c>
      <c r="D3299" s="1">
        <v>19.7</v>
      </c>
      <c r="E3299" s="1">
        <v>19.7</v>
      </c>
      <c r="F3299" s="1">
        <v>1</v>
      </c>
    </row>
    <row r="3300" spans="1:6" x14ac:dyDescent="0.25">
      <c r="A3300" t="s">
        <v>2194</v>
      </c>
      <c r="B3300">
        <v>4</v>
      </c>
      <c r="C3300">
        <v>2</v>
      </c>
      <c r="D3300" s="1">
        <v>19.68</v>
      </c>
      <c r="E3300" s="1">
        <v>4.92</v>
      </c>
      <c r="F3300" s="1">
        <v>2</v>
      </c>
    </row>
    <row r="3301" spans="1:6" x14ac:dyDescent="0.25">
      <c r="A3301" t="s">
        <v>3511</v>
      </c>
      <c r="B3301">
        <v>1</v>
      </c>
      <c r="C3301">
        <v>1</v>
      </c>
      <c r="D3301" s="1">
        <v>19.68</v>
      </c>
      <c r="E3301" s="1">
        <v>19.68</v>
      </c>
      <c r="F3301" s="1">
        <v>1</v>
      </c>
    </row>
    <row r="3302" spans="1:6" x14ac:dyDescent="0.25">
      <c r="A3302" t="s">
        <v>3512</v>
      </c>
      <c r="B3302">
        <v>1</v>
      </c>
      <c r="C3302">
        <v>1</v>
      </c>
      <c r="D3302" s="1">
        <v>19.68</v>
      </c>
      <c r="E3302" s="1">
        <v>19.68</v>
      </c>
      <c r="F3302" s="1">
        <v>1</v>
      </c>
    </row>
    <row r="3303" spans="1:6" x14ac:dyDescent="0.25">
      <c r="A3303" t="s">
        <v>3514</v>
      </c>
      <c r="B3303">
        <v>1</v>
      </c>
      <c r="C3303">
        <v>1</v>
      </c>
      <c r="D3303" s="1">
        <v>19.68</v>
      </c>
      <c r="E3303" s="1">
        <v>19.68</v>
      </c>
      <c r="F3303" s="1">
        <v>1</v>
      </c>
    </row>
    <row r="3304" spans="1:6" x14ac:dyDescent="0.25">
      <c r="A3304" t="s">
        <v>2177</v>
      </c>
      <c r="B3304">
        <v>4</v>
      </c>
      <c r="C3304">
        <v>1</v>
      </c>
      <c r="D3304" s="1">
        <v>19.64</v>
      </c>
      <c r="E3304" s="1">
        <v>4.91</v>
      </c>
      <c r="F3304" s="1">
        <v>4</v>
      </c>
    </row>
    <row r="3305" spans="1:6" x14ac:dyDescent="0.25">
      <c r="A3305" t="s">
        <v>3379</v>
      </c>
      <c r="B3305">
        <v>1</v>
      </c>
      <c r="C3305">
        <v>1</v>
      </c>
      <c r="D3305" s="1">
        <v>19.63</v>
      </c>
      <c r="E3305" s="1">
        <v>19.63</v>
      </c>
      <c r="F3305" s="1">
        <v>1</v>
      </c>
    </row>
    <row r="3306" spans="1:6" x14ac:dyDescent="0.25">
      <c r="A3306" t="s">
        <v>3888</v>
      </c>
      <c r="B3306">
        <v>1</v>
      </c>
      <c r="C3306">
        <v>1</v>
      </c>
      <c r="D3306" s="1">
        <v>19.62</v>
      </c>
      <c r="E3306" s="1">
        <v>19.62</v>
      </c>
      <c r="F3306" s="1">
        <v>1</v>
      </c>
    </row>
    <row r="3307" spans="1:6" x14ac:dyDescent="0.25">
      <c r="A3307" t="s">
        <v>3900</v>
      </c>
      <c r="B3307">
        <v>1</v>
      </c>
      <c r="C3307">
        <v>1</v>
      </c>
      <c r="D3307" s="1">
        <v>19.600000000000001</v>
      </c>
      <c r="E3307" s="1">
        <v>19.600000000000001</v>
      </c>
      <c r="F3307" s="1">
        <v>1</v>
      </c>
    </row>
    <row r="3308" spans="1:6" x14ac:dyDescent="0.25">
      <c r="A3308" t="s">
        <v>3901</v>
      </c>
      <c r="B3308">
        <v>1</v>
      </c>
      <c r="C3308">
        <v>1</v>
      </c>
      <c r="D3308" s="1">
        <v>19.600000000000001</v>
      </c>
      <c r="E3308" s="1">
        <v>19.600000000000001</v>
      </c>
      <c r="F3308" s="1">
        <v>1</v>
      </c>
    </row>
    <row r="3309" spans="1:6" x14ac:dyDescent="0.25">
      <c r="A3309" t="s">
        <v>3906</v>
      </c>
      <c r="B3309">
        <v>1</v>
      </c>
      <c r="C3309">
        <v>1</v>
      </c>
      <c r="D3309" s="1">
        <v>19.600000000000001</v>
      </c>
      <c r="E3309" s="1">
        <v>19.600000000000001</v>
      </c>
      <c r="F3309" s="1">
        <v>1</v>
      </c>
    </row>
    <row r="3310" spans="1:6" x14ac:dyDescent="0.25">
      <c r="A3310" t="s">
        <v>3907</v>
      </c>
      <c r="B3310">
        <v>1</v>
      </c>
      <c r="C3310">
        <v>1</v>
      </c>
      <c r="D3310" s="1">
        <v>19.600000000000001</v>
      </c>
      <c r="E3310" s="1">
        <v>19.600000000000001</v>
      </c>
      <c r="F3310" s="1">
        <v>1</v>
      </c>
    </row>
    <row r="3311" spans="1:6" x14ac:dyDescent="0.25">
      <c r="A3311" t="s">
        <v>2936</v>
      </c>
      <c r="B3311">
        <v>2</v>
      </c>
      <c r="C3311">
        <v>1</v>
      </c>
      <c r="D3311" s="1">
        <v>19.559999999999999</v>
      </c>
      <c r="E3311" s="1">
        <v>9.7799999999999994</v>
      </c>
      <c r="F3311" s="1">
        <v>2</v>
      </c>
    </row>
    <row r="3312" spans="1:6" x14ac:dyDescent="0.25">
      <c r="A3312" t="s">
        <v>494</v>
      </c>
      <c r="B3312">
        <v>43</v>
      </c>
      <c r="C3312">
        <v>14</v>
      </c>
      <c r="D3312" s="1">
        <v>19.5</v>
      </c>
      <c r="E3312" s="1">
        <v>0.45348837209302328</v>
      </c>
      <c r="F3312" s="1">
        <v>3.0714285714285716</v>
      </c>
    </row>
    <row r="3313" spans="1:6" x14ac:dyDescent="0.25">
      <c r="A3313" t="s">
        <v>3948</v>
      </c>
      <c r="B3313">
        <v>1</v>
      </c>
      <c r="C3313">
        <v>1</v>
      </c>
      <c r="D3313" s="1">
        <v>19.48</v>
      </c>
      <c r="E3313" s="1">
        <v>19.48</v>
      </c>
      <c r="F3313" s="1">
        <v>1</v>
      </c>
    </row>
    <row r="3314" spans="1:6" x14ac:dyDescent="0.25">
      <c r="A3314" t="s">
        <v>3699</v>
      </c>
      <c r="B3314">
        <v>1</v>
      </c>
      <c r="C3314">
        <v>1</v>
      </c>
      <c r="D3314" s="1">
        <v>19.46</v>
      </c>
      <c r="E3314" s="1">
        <v>19.46</v>
      </c>
      <c r="F3314" s="1">
        <v>1</v>
      </c>
    </row>
    <row r="3315" spans="1:6" x14ac:dyDescent="0.25">
      <c r="A3315" t="s">
        <v>3701</v>
      </c>
      <c r="B3315">
        <v>1</v>
      </c>
      <c r="C3315">
        <v>1</v>
      </c>
      <c r="D3315" s="1">
        <v>19.46</v>
      </c>
      <c r="E3315" s="1">
        <v>19.46</v>
      </c>
      <c r="F3315" s="1">
        <v>1</v>
      </c>
    </row>
    <row r="3316" spans="1:6" x14ac:dyDescent="0.25">
      <c r="A3316" t="s">
        <v>2998</v>
      </c>
      <c r="B3316">
        <v>2</v>
      </c>
      <c r="C3316">
        <v>1</v>
      </c>
      <c r="D3316" s="1">
        <v>19.440000000000001</v>
      </c>
      <c r="E3316" s="1">
        <v>9.7200000000000006</v>
      </c>
      <c r="F3316" s="1">
        <v>2</v>
      </c>
    </row>
    <row r="3317" spans="1:6" x14ac:dyDescent="0.25">
      <c r="A3317" t="s">
        <v>2999</v>
      </c>
      <c r="B3317">
        <v>2</v>
      </c>
      <c r="C3317">
        <v>2</v>
      </c>
      <c r="D3317" s="1">
        <v>19.440000000000001</v>
      </c>
      <c r="E3317" s="1">
        <v>9.7200000000000006</v>
      </c>
      <c r="F3317" s="1">
        <v>1</v>
      </c>
    </row>
    <row r="3318" spans="1:6" x14ac:dyDescent="0.25">
      <c r="A3318" t="s">
        <v>2989</v>
      </c>
      <c r="B3318">
        <v>2</v>
      </c>
      <c r="C3318">
        <v>1</v>
      </c>
      <c r="D3318" s="1">
        <v>19.399999999999999</v>
      </c>
      <c r="E3318" s="1">
        <v>9.6999999999999993</v>
      </c>
      <c r="F3318" s="1">
        <v>2</v>
      </c>
    </row>
    <row r="3319" spans="1:6" x14ac:dyDescent="0.25">
      <c r="A3319" t="s">
        <v>2569</v>
      </c>
      <c r="B3319">
        <v>2</v>
      </c>
      <c r="C3319">
        <v>2</v>
      </c>
      <c r="D3319" s="1">
        <v>19.36</v>
      </c>
      <c r="E3319" s="1">
        <v>9.68</v>
      </c>
      <c r="F3319" s="1">
        <v>1</v>
      </c>
    </row>
    <row r="3320" spans="1:6" x14ac:dyDescent="0.25">
      <c r="A3320" t="s">
        <v>2570</v>
      </c>
      <c r="B3320">
        <v>2</v>
      </c>
      <c r="C3320">
        <v>2</v>
      </c>
      <c r="D3320" s="1">
        <v>19.36</v>
      </c>
      <c r="E3320" s="1">
        <v>9.68</v>
      </c>
      <c r="F3320" s="1">
        <v>1</v>
      </c>
    </row>
    <row r="3321" spans="1:6" x14ac:dyDescent="0.25">
      <c r="A3321" t="s">
        <v>2571</v>
      </c>
      <c r="B3321">
        <v>2</v>
      </c>
      <c r="C3321">
        <v>2</v>
      </c>
      <c r="D3321" s="1">
        <v>19.36</v>
      </c>
      <c r="E3321" s="1">
        <v>9.68</v>
      </c>
      <c r="F3321" s="1">
        <v>1</v>
      </c>
    </row>
    <row r="3322" spans="1:6" x14ac:dyDescent="0.25">
      <c r="A3322" t="s">
        <v>3018</v>
      </c>
      <c r="B3322">
        <v>2</v>
      </c>
      <c r="C3322">
        <v>2</v>
      </c>
      <c r="D3322" s="1">
        <v>19.3</v>
      </c>
      <c r="E3322" s="1">
        <v>9.65</v>
      </c>
      <c r="F3322" s="1">
        <v>1</v>
      </c>
    </row>
    <row r="3323" spans="1:6" x14ac:dyDescent="0.25">
      <c r="A3323" t="s">
        <v>3019</v>
      </c>
      <c r="B3323">
        <v>2</v>
      </c>
      <c r="C3323">
        <v>2</v>
      </c>
      <c r="D3323" s="1">
        <v>19.3</v>
      </c>
      <c r="E3323" s="1">
        <v>9.65</v>
      </c>
      <c r="F3323" s="1">
        <v>1</v>
      </c>
    </row>
    <row r="3324" spans="1:6" x14ac:dyDescent="0.25">
      <c r="A3324" t="s">
        <v>3020</v>
      </c>
      <c r="B3324">
        <v>2</v>
      </c>
      <c r="C3324">
        <v>2</v>
      </c>
      <c r="D3324" s="1">
        <v>19.3</v>
      </c>
      <c r="E3324" s="1">
        <v>9.65</v>
      </c>
      <c r="F3324" s="1">
        <v>1</v>
      </c>
    </row>
    <row r="3325" spans="1:6" x14ac:dyDescent="0.25">
      <c r="A3325" t="s">
        <v>3021</v>
      </c>
      <c r="B3325">
        <v>2</v>
      </c>
      <c r="C3325">
        <v>2</v>
      </c>
      <c r="D3325" s="1">
        <v>19.3</v>
      </c>
      <c r="E3325" s="1">
        <v>9.65</v>
      </c>
      <c r="F3325" s="1">
        <v>1</v>
      </c>
    </row>
    <row r="3326" spans="1:6" x14ac:dyDescent="0.25">
      <c r="A3326" t="s">
        <v>3022</v>
      </c>
      <c r="B3326">
        <v>2</v>
      </c>
      <c r="C3326">
        <v>2</v>
      </c>
      <c r="D3326" s="1">
        <v>19.3</v>
      </c>
      <c r="E3326" s="1">
        <v>9.65</v>
      </c>
      <c r="F3326" s="1">
        <v>1</v>
      </c>
    </row>
    <row r="3327" spans="1:6" x14ac:dyDescent="0.25">
      <c r="A3327" t="s">
        <v>3023</v>
      </c>
      <c r="B3327">
        <v>2</v>
      </c>
      <c r="C3327">
        <v>2</v>
      </c>
      <c r="D3327" s="1">
        <v>19.3</v>
      </c>
      <c r="E3327" s="1">
        <v>9.65</v>
      </c>
      <c r="F3327" s="1">
        <v>1</v>
      </c>
    </row>
    <row r="3328" spans="1:6" x14ac:dyDescent="0.25">
      <c r="A3328" t="s">
        <v>3087</v>
      </c>
      <c r="B3328">
        <v>1</v>
      </c>
      <c r="C3328">
        <v>1</v>
      </c>
      <c r="D3328" s="1">
        <v>19.260000000000002</v>
      </c>
      <c r="E3328" s="1">
        <v>19.260000000000002</v>
      </c>
      <c r="F3328" s="1">
        <v>1</v>
      </c>
    </row>
    <row r="3329" spans="1:6" x14ac:dyDescent="0.25">
      <c r="A3329" t="s">
        <v>2241</v>
      </c>
      <c r="B3329">
        <v>4</v>
      </c>
      <c r="C3329">
        <v>4</v>
      </c>
      <c r="D3329" s="1">
        <v>19.12</v>
      </c>
      <c r="E3329" s="1">
        <v>4.78</v>
      </c>
      <c r="F3329" s="1">
        <v>1</v>
      </c>
    </row>
    <row r="3330" spans="1:6" x14ac:dyDescent="0.25">
      <c r="A3330" t="s">
        <v>2242</v>
      </c>
      <c r="B3330">
        <v>4</v>
      </c>
      <c r="C3330">
        <v>4</v>
      </c>
      <c r="D3330" s="1">
        <v>19.12</v>
      </c>
      <c r="E3330" s="1">
        <v>4.78</v>
      </c>
      <c r="F3330" s="1">
        <v>1</v>
      </c>
    </row>
    <row r="3331" spans="1:6" x14ac:dyDescent="0.25">
      <c r="A3331" t="s">
        <v>2243</v>
      </c>
      <c r="B3331">
        <v>4</v>
      </c>
      <c r="C3331">
        <v>4</v>
      </c>
      <c r="D3331" s="1">
        <v>19.12</v>
      </c>
      <c r="E3331" s="1">
        <v>4.78</v>
      </c>
      <c r="F3331" s="1">
        <v>1</v>
      </c>
    </row>
    <row r="3332" spans="1:6" x14ac:dyDescent="0.25">
      <c r="A3332" t="s">
        <v>1823</v>
      </c>
      <c r="B3332">
        <v>6</v>
      </c>
      <c r="C3332">
        <v>3</v>
      </c>
      <c r="D3332" s="1">
        <v>19.079999999999998</v>
      </c>
      <c r="E3332" s="1">
        <v>3.18</v>
      </c>
      <c r="F3332" s="1">
        <v>2</v>
      </c>
    </row>
    <row r="3333" spans="1:6" x14ac:dyDescent="0.25">
      <c r="A3333" t="s">
        <v>1920</v>
      </c>
      <c r="B3333">
        <v>5</v>
      </c>
      <c r="C3333">
        <v>2</v>
      </c>
      <c r="D3333" s="1">
        <v>19</v>
      </c>
      <c r="E3333" s="1">
        <v>3.8</v>
      </c>
      <c r="F3333" s="1">
        <v>2.5</v>
      </c>
    </row>
    <row r="3334" spans="1:6" x14ac:dyDescent="0.25">
      <c r="A3334" t="s">
        <v>3158</v>
      </c>
      <c r="B3334">
        <v>1</v>
      </c>
      <c r="C3334">
        <v>1</v>
      </c>
      <c r="D3334" s="1">
        <v>18.98</v>
      </c>
      <c r="E3334" s="1">
        <v>18.98</v>
      </c>
      <c r="F3334" s="1">
        <v>1</v>
      </c>
    </row>
    <row r="3335" spans="1:6" x14ac:dyDescent="0.25">
      <c r="A3335" t="s">
        <v>1596</v>
      </c>
      <c r="B3335">
        <v>7</v>
      </c>
      <c r="C3335">
        <v>3</v>
      </c>
      <c r="D3335" s="1">
        <v>18.97</v>
      </c>
      <c r="E3335" s="1">
        <v>2.71</v>
      </c>
      <c r="F3335" s="1">
        <v>2.3333333333333335</v>
      </c>
    </row>
    <row r="3336" spans="1:6" x14ac:dyDescent="0.25">
      <c r="A3336" t="s">
        <v>1597</v>
      </c>
      <c r="B3336">
        <v>7</v>
      </c>
      <c r="C3336">
        <v>2</v>
      </c>
      <c r="D3336" s="1">
        <v>18.97</v>
      </c>
      <c r="E3336" s="1">
        <v>2.71</v>
      </c>
      <c r="F3336" s="1">
        <v>3.5</v>
      </c>
    </row>
    <row r="3337" spans="1:6" x14ac:dyDescent="0.25">
      <c r="A3337" t="s">
        <v>2592</v>
      </c>
      <c r="B3337">
        <v>2</v>
      </c>
      <c r="C3337">
        <v>1</v>
      </c>
      <c r="D3337" s="1">
        <v>18.920000000000002</v>
      </c>
      <c r="E3337" s="1">
        <v>9.4600000000000009</v>
      </c>
      <c r="F3337" s="1">
        <v>2</v>
      </c>
    </row>
    <row r="3338" spans="1:6" x14ac:dyDescent="0.25">
      <c r="A3338" t="s">
        <v>2943</v>
      </c>
      <c r="B3338">
        <v>2</v>
      </c>
      <c r="C3338">
        <v>1</v>
      </c>
      <c r="D3338" s="1">
        <v>18.86</v>
      </c>
      <c r="E3338" s="1">
        <v>9.43</v>
      </c>
      <c r="F3338" s="1">
        <v>2</v>
      </c>
    </row>
    <row r="3339" spans="1:6" x14ac:dyDescent="0.25">
      <c r="A3339" t="s">
        <v>3878</v>
      </c>
      <c r="B3339">
        <v>1</v>
      </c>
      <c r="C3339">
        <v>1</v>
      </c>
      <c r="D3339" s="1">
        <v>18.86</v>
      </c>
      <c r="E3339" s="1">
        <v>18.86</v>
      </c>
      <c r="F3339" s="1">
        <v>1</v>
      </c>
    </row>
    <row r="3340" spans="1:6" x14ac:dyDescent="0.25">
      <c r="A3340" t="s">
        <v>2380</v>
      </c>
      <c r="B3340">
        <v>3</v>
      </c>
      <c r="C3340">
        <v>3</v>
      </c>
      <c r="D3340" s="1">
        <v>18.84</v>
      </c>
      <c r="E3340" s="1">
        <v>6.28</v>
      </c>
      <c r="F3340" s="1">
        <v>1</v>
      </c>
    </row>
    <row r="3341" spans="1:6" x14ac:dyDescent="0.25">
      <c r="A3341" t="s">
        <v>3786</v>
      </c>
      <c r="B3341">
        <v>1</v>
      </c>
      <c r="C3341">
        <v>1</v>
      </c>
      <c r="D3341" s="1">
        <v>18.79</v>
      </c>
      <c r="E3341" s="1">
        <v>18.79</v>
      </c>
      <c r="F3341" s="1">
        <v>1</v>
      </c>
    </row>
    <row r="3342" spans="1:6" x14ac:dyDescent="0.25">
      <c r="A3342" t="s">
        <v>1603</v>
      </c>
      <c r="B3342">
        <v>7</v>
      </c>
      <c r="C3342">
        <v>5</v>
      </c>
      <c r="D3342" s="1">
        <v>18.760000000000002</v>
      </c>
      <c r="E3342" s="1">
        <v>2.68</v>
      </c>
      <c r="F3342" s="1">
        <v>1.4</v>
      </c>
    </row>
    <row r="3343" spans="1:6" x14ac:dyDescent="0.25">
      <c r="A3343" t="s">
        <v>1604</v>
      </c>
      <c r="B3343">
        <v>7</v>
      </c>
      <c r="C3343">
        <v>4</v>
      </c>
      <c r="D3343" s="1">
        <v>18.760000000000002</v>
      </c>
      <c r="E3343" s="1">
        <v>2.68</v>
      </c>
      <c r="F3343" s="1">
        <v>1.75</v>
      </c>
    </row>
    <row r="3344" spans="1:6" x14ac:dyDescent="0.25">
      <c r="A3344" t="s">
        <v>516</v>
      </c>
      <c r="B3344">
        <v>40</v>
      </c>
      <c r="C3344">
        <v>12</v>
      </c>
      <c r="D3344" s="1">
        <v>18.72</v>
      </c>
      <c r="E3344" s="1">
        <v>0.46800000000000003</v>
      </c>
      <c r="F3344" s="1">
        <v>3.3333333333333335</v>
      </c>
    </row>
    <row r="3345" spans="1:6" x14ac:dyDescent="0.25">
      <c r="A3345" t="s">
        <v>517</v>
      </c>
      <c r="B3345">
        <v>40</v>
      </c>
      <c r="C3345">
        <v>12</v>
      </c>
      <c r="D3345" s="1">
        <v>18.72</v>
      </c>
      <c r="E3345" s="1">
        <v>0.46800000000000003</v>
      </c>
      <c r="F3345" s="1">
        <v>3.3333333333333335</v>
      </c>
    </row>
    <row r="3346" spans="1:6" x14ac:dyDescent="0.25">
      <c r="A3346" t="s">
        <v>3700</v>
      </c>
      <c r="B3346">
        <v>1</v>
      </c>
      <c r="C3346">
        <v>1</v>
      </c>
      <c r="D3346" s="1">
        <v>18.72</v>
      </c>
      <c r="E3346" s="1">
        <v>18.72</v>
      </c>
      <c r="F3346" s="1">
        <v>1</v>
      </c>
    </row>
    <row r="3347" spans="1:6" x14ac:dyDescent="0.25">
      <c r="A3347" t="s">
        <v>3767</v>
      </c>
      <c r="B3347">
        <v>1</v>
      </c>
      <c r="C3347">
        <v>1</v>
      </c>
      <c r="D3347" s="1">
        <v>18.71</v>
      </c>
      <c r="E3347" s="1">
        <v>18.71</v>
      </c>
      <c r="F3347" s="1">
        <v>1</v>
      </c>
    </row>
    <row r="3348" spans="1:6" x14ac:dyDescent="0.25">
      <c r="A3348" t="s">
        <v>1706</v>
      </c>
      <c r="B3348">
        <v>6</v>
      </c>
      <c r="C3348">
        <v>3</v>
      </c>
      <c r="D3348" s="1">
        <v>18.690000000000001</v>
      </c>
      <c r="E3348" s="1">
        <v>3.1150000000000002</v>
      </c>
      <c r="F3348" s="1">
        <v>2</v>
      </c>
    </row>
    <row r="3349" spans="1:6" x14ac:dyDescent="0.25">
      <c r="A3349" t="s">
        <v>2165</v>
      </c>
      <c r="B3349">
        <v>4</v>
      </c>
      <c r="C3349">
        <v>1</v>
      </c>
      <c r="D3349" s="1">
        <v>18.64</v>
      </c>
      <c r="E3349" s="1">
        <v>4.66</v>
      </c>
      <c r="F3349" s="1">
        <v>4</v>
      </c>
    </row>
    <row r="3350" spans="1:6" x14ac:dyDescent="0.25">
      <c r="A3350" t="s">
        <v>2021</v>
      </c>
      <c r="B3350">
        <v>5</v>
      </c>
      <c r="C3350">
        <v>1</v>
      </c>
      <c r="D3350" s="1">
        <v>18.55</v>
      </c>
      <c r="E3350" s="1">
        <v>3.71</v>
      </c>
      <c r="F3350" s="1">
        <v>5</v>
      </c>
    </row>
    <row r="3351" spans="1:6" x14ac:dyDescent="0.25">
      <c r="A3351" t="s">
        <v>3894</v>
      </c>
      <c r="B3351">
        <v>1</v>
      </c>
      <c r="C3351">
        <v>1</v>
      </c>
      <c r="D3351" s="1">
        <v>18.52</v>
      </c>
      <c r="E3351" s="1">
        <v>18.52</v>
      </c>
      <c r="F3351" s="1">
        <v>1</v>
      </c>
    </row>
    <row r="3352" spans="1:6" x14ac:dyDescent="0.25">
      <c r="A3352" t="s">
        <v>3298</v>
      </c>
      <c r="B3352">
        <v>1</v>
      </c>
      <c r="C3352">
        <v>1</v>
      </c>
      <c r="D3352" s="1">
        <v>18.489999999999998</v>
      </c>
      <c r="E3352" s="1">
        <v>18.489999999999998</v>
      </c>
      <c r="F3352" s="1">
        <v>1</v>
      </c>
    </row>
    <row r="3353" spans="1:6" x14ac:dyDescent="0.25">
      <c r="A3353" t="s">
        <v>715</v>
      </c>
      <c r="B3353">
        <v>26</v>
      </c>
      <c r="C3353">
        <v>2</v>
      </c>
      <c r="D3353" s="1">
        <v>18.46</v>
      </c>
      <c r="E3353" s="1">
        <v>0.71</v>
      </c>
      <c r="F3353" s="1">
        <v>13</v>
      </c>
    </row>
    <row r="3354" spans="1:6" x14ac:dyDescent="0.25">
      <c r="A3354" t="s">
        <v>2555</v>
      </c>
      <c r="B3354">
        <v>3</v>
      </c>
      <c r="C3354">
        <v>1</v>
      </c>
      <c r="D3354" s="1">
        <v>18.45</v>
      </c>
      <c r="E3354" s="1">
        <v>6.15</v>
      </c>
      <c r="F3354" s="1">
        <v>3</v>
      </c>
    </row>
    <row r="3355" spans="1:6" x14ac:dyDescent="0.25">
      <c r="A3355" t="s">
        <v>2977</v>
      </c>
      <c r="B3355">
        <v>2</v>
      </c>
      <c r="C3355">
        <v>1</v>
      </c>
      <c r="D3355" s="1">
        <v>18.440000000000001</v>
      </c>
      <c r="E3355" s="1">
        <v>9.2200000000000006</v>
      </c>
      <c r="F3355" s="1">
        <v>2</v>
      </c>
    </row>
    <row r="3356" spans="1:6" x14ac:dyDescent="0.25">
      <c r="A3356" t="s">
        <v>3290</v>
      </c>
      <c r="B3356">
        <v>1</v>
      </c>
      <c r="C3356">
        <v>1</v>
      </c>
      <c r="D3356" s="1">
        <v>18.399999999999999</v>
      </c>
      <c r="E3356" s="1">
        <v>18.399999999999999</v>
      </c>
      <c r="F3356" s="1">
        <v>1</v>
      </c>
    </row>
    <row r="3357" spans="1:6" x14ac:dyDescent="0.25">
      <c r="A3357" t="s">
        <v>3893</v>
      </c>
      <c r="B3357">
        <v>1</v>
      </c>
      <c r="C3357">
        <v>1</v>
      </c>
      <c r="D3357" s="1">
        <v>18.399999999999999</v>
      </c>
      <c r="E3357" s="1">
        <v>18.399999999999999</v>
      </c>
      <c r="F3357" s="1">
        <v>1</v>
      </c>
    </row>
    <row r="3358" spans="1:6" x14ac:dyDescent="0.25">
      <c r="A3358" t="s">
        <v>2463</v>
      </c>
      <c r="B3358">
        <v>3</v>
      </c>
      <c r="C3358">
        <v>1</v>
      </c>
      <c r="D3358" s="1">
        <v>18.39</v>
      </c>
      <c r="E3358" s="1">
        <v>6.13</v>
      </c>
      <c r="F3358" s="1">
        <v>3</v>
      </c>
    </row>
    <row r="3359" spans="1:6" x14ac:dyDescent="0.25">
      <c r="A3359" t="s">
        <v>3946</v>
      </c>
      <c r="B3359">
        <v>1</v>
      </c>
      <c r="C3359">
        <v>1</v>
      </c>
      <c r="D3359" s="1">
        <v>18.39</v>
      </c>
      <c r="E3359" s="1">
        <v>18.39</v>
      </c>
      <c r="F3359" s="1">
        <v>1</v>
      </c>
    </row>
    <row r="3360" spans="1:6" x14ac:dyDescent="0.25">
      <c r="A3360" t="s">
        <v>1638</v>
      </c>
      <c r="B3360">
        <v>7</v>
      </c>
      <c r="C3360">
        <v>2</v>
      </c>
      <c r="D3360" s="1">
        <v>18.34</v>
      </c>
      <c r="E3360" s="1">
        <v>2.62</v>
      </c>
      <c r="F3360" s="1">
        <v>3.5</v>
      </c>
    </row>
    <row r="3361" spans="1:6" x14ac:dyDescent="0.25">
      <c r="A3361" t="s">
        <v>2491</v>
      </c>
      <c r="B3361">
        <v>3</v>
      </c>
      <c r="C3361">
        <v>2</v>
      </c>
      <c r="D3361" s="1">
        <v>18.3</v>
      </c>
      <c r="E3361" s="1">
        <v>6.1</v>
      </c>
      <c r="F3361" s="1">
        <v>1.5</v>
      </c>
    </row>
    <row r="3362" spans="1:6" x14ac:dyDescent="0.25">
      <c r="A3362" t="s">
        <v>3670</v>
      </c>
      <c r="B3362">
        <v>1</v>
      </c>
      <c r="C3362">
        <v>1</v>
      </c>
      <c r="D3362" s="1">
        <v>18.28</v>
      </c>
      <c r="E3362" s="1">
        <v>18.28</v>
      </c>
      <c r="F3362" s="1">
        <v>1</v>
      </c>
    </row>
    <row r="3363" spans="1:6" x14ac:dyDescent="0.25">
      <c r="A3363" t="s">
        <v>2553</v>
      </c>
      <c r="B3363">
        <v>3</v>
      </c>
      <c r="C3363">
        <v>2</v>
      </c>
      <c r="D3363" s="1">
        <v>18.21</v>
      </c>
      <c r="E3363" s="1">
        <v>6.07</v>
      </c>
      <c r="F3363" s="1">
        <v>1.5</v>
      </c>
    </row>
    <row r="3364" spans="1:6" x14ac:dyDescent="0.25">
      <c r="A3364" t="s">
        <v>498</v>
      </c>
      <c r="B3364">
        <v>42</v>
      </c>
      <c r="C3364">
        <v>12</v>
      </c>
      <c r="D3364" s="1">
        <v>18.2</v>
      </c>
      <c r="E3364" s="1">
        <v>0.43333333333333329</v>
      </c>
      <c r="F3364" s="1">
        <v>3.5</v>
      </c>
    </row>
    <row r="3365" spans="1:6" x14ac:dyDescent="0.25">
      <c r="A3365" t="s">
        <v>588</v>
      </c>
      <c r="B3365">
        <v>34</v>
      </c>
      <c r="C3365">
        <v>15</v>
      </c>
      <c r="D3365" s="1">
        <v>18.2</v>
      </c>
      <c r="E3365" s="1">
        <v>0.53529411764705881</v>
      </c>
      <c r="F3365" s="1">
        <v>2.2666666666666666</v>
      </c>
    </row>
    <row r="3366" spans="1:6" x14ac:dyDescent="0.25">
      <c r="A3366" t="s">
        <v>3570</v>
      </c>
      <c r="B3366">
        <v>1</v>
      </c>
      <c r="C3366">
        <v>1</v>
      </c>
      <c r="D3366" s="1">
        <v>18.11</v>
      </c>
      <c r="E3366" s="1">
        <v>18.11</v>
      </c>
      <c r="F3366" s="1">
        <v>1</v>
      </c>
    </row>
    <row r="3367" spans="1:6" x14ac:dyDescent="0.25">
      <c r="A3367" t="s">
        <v>1079</v>
      </c>
      <c r="B3367">
        <v>14</v>
      </c>
      <c r="C3367">
        <v>2</v>
      </c>
      <c r="D3367" s="1">
        <v>18.079999999999998</v>
      </c>
      <c r="E3367" s="1">
        <v>1.2914285714285714</v>
      </c>
      <c r="F3367" s="1">
        <v>7</v>
      </c>
    </row>
    <row r="3368" spans="1:6" x14ac:dyDescent="0.25">
      <c r="A3368" t="s">
        <v>3084</v>
      </c>
      <c r="B3368">
        <v>1</v>
      </c>
      <c r="C3368">
        <v>1</v>
      </c>
      <c r="D3368" s="1">
        <v>17.95</v>
      </c>
      <c r="E3368" s="1">
        <v>17.95</v>
      </c>
      <c r="F3368" s="1">
        <v>1</v>
      </c>
    </row>
    <row r="3369" spans="1:6" x14ac:dyDescent="0.25">
      <c r="A3369" t="s">
        <v>2232</v>
      </c>
      <c r="B3369">
        <v>4</v>
      </c>
      <c r="C3369">
        <v>1</v>
      </c>
      <c r="D3369" s="1">
        <v>17.920000000000002</v>
      </c>
      <c r="E3369" s="1">
        <v>4.4800000000000004</v>
      </c>
      <c r="F3369" s="1">
        <v>4</v>
      </c>
    </row>
    <row r="3370" spans="1:6" x14ac:dyDescent="0.25">
      <c r="A3370" t="s">
        <v>3007</v>
      </c>
      <c r="B3370">
        <v>2</v>
      </c>
      <c r="C3370">
        <v>1</v>
      </c>
      <c r="D3370" s="1">
        <v>17.899999999999999</v>
      </c>
      <c r="E3370" s="1">
        <v>8.9499999999999993</v>
      </c>
      <c r="F3370" s="1">
        <v>2</v>
      </c>
    </row>
    <row r="3371" spans="1:6" x14ac:dyDescent="0.25">
      <c r="A3371" t="s">
        <v>1504</v>
      </c>
      <c r="B3371">
        <v>8</v>
      </c>
      <c r="C3371">
        <v>2</v>
      </c>
      <c r="D3371" s="1">
        <v>17.84</v>
      </c>
      <c r="E3371" s="1">
        <v>2.23</v>
      </c>
      <c r="F3371" s="1">
        <v>4</v>
      </c>
    </row>
    <row r="3372" spans="1:6" x14ac:dyDescent="0.25">
      <c r="A3372" t="s">
        <v>2186</v>
      </c>
      <c r="B3372">
        <v>4</v>
      </c>
      <c r="C3372">
        <v>1</v>
      </c>
      <c r="D3372" s="1">
        <v>17.84</v>
      </c>
      <c r="E3372" s="1">
        <v>4.46</v>
      </c>
      <c r="F3372" s="1">
        <v>4</v>
      </c>
    </row>
    <row r="3373" spans="1:6" x14ac:dyDescent="0.25">
      <c r="A3373" t="s">
        <v>2199</v>
      </c>
      <c r="B3373">
        <v>4</v>
      </c>
      <c r="C3373">
        <v>2</v>
      </c>
      <c r="D3373" s="1">
        <v>17.84</v>
      </c>
      <c r="E3373" s="1">
        <v>4.46</v>
      </c>
      <c r="F3373" s="1">
        <v>2</v>
      </c>
    </row>
    <row r="3374" spans="1:6" x14ac:dyDescent="0.25">
      <c r="A3374" t="s">
        <v>1914</v>
      </c>
      <c r="B3374">
        <v>5</v>
      </c>
      <c r="C3374">
        <v>3</v>
      </c>
      <c r="D3374" s="1">
        <v>17.75</v>
      </c>
      <c r="E3374" s="1">
        <v>3.55</v>
      </c>
      <c r="F3374" s="1">
        <v>1.6666666666666667</v>
      </c>
    </row>
    <row r="3375" spans="1:6" x14ac:dyDescent="0.25">
      <c r="A3375" t="s">
        <v>647</v>
      </c>
      <c r="B3375">
        <v>30</v>
      </c>
      <c r="C3375">
        <v>2</v>
      </c>
      <c r="D3375" s="1">
        <v>17.7</v>
      </c>
      <c r="E3375" s="1">
        <v>0.59</v>
      </c>
      <c r="F3375" s="1">
        <v>15</v>
      </c>
    </row>
    <row r="3376" spans="1:6" x14ac:dyDescent="0.25">
      <c r="A3376" t="s">
        <v>3644</v>
      </c>
      <c r="B3376">
        <v>1</v>
      </c>
      <c r="C3376">
        <v>1</v>
      </c>
      <c r="D3376" s="1">
        <v>17.64</v>
      </c>
      <c r="E3376" s="1">
        <v>17.64</v>
      </c>
      <c r="F3376" s="1">
        <v>1</v>
      </c>
    </row>
    <row r="3377" spans="1:6" x14ac:dyDescent="0.25">
      <c r="A3377" t="s">
        <v>3709</v>
      </c>
      <c r="B3377">
        <v>1</v>
      </c>
      <c r="C3377">
        <v>1</v>
      </c>
      <c r="D3377" s="1">
        <v>17.62</v>
      </c>
      <c r="E3377" s="1">
        <v>17.62</v>
      </c>
      <c r="F3377" s="1">
        <v>1</v>
      </c>
    </row>
    <row r="3378" spans="1:6" x14ac:dyDescent="0.25">
      <c r="A3378" t="s">
        <v>3710</v>
      </c>
      <c r="B3378">
        <v>1</v>
      </c>
      <c r="C3378">
        <v>1</v>
      </c>
      <c r="D3378" s="1">
        <v>17.62</v>
      </c>
      <c r="E3378" s="1">
        <v>17.62</v>
      </c>
      <c r="F3378" s="1">
        <v>1</v>
      </c>
    </row>
    <row r="3379" spans="1:6" x14ac:dyDescent="0.25">
      <c r="A3379" t="s">
        <v>656</v>
      </c>
      <c r="B3379">
        <v>29</v>
      </c>
      <c r="C3379">
        <v>3</v>
      </c>
      <c r="D3379" s="1">
        <v>17.54</v>
      </c>
      <c r="E3379" s="1">
        <v>0.60482758620689658</v>
      </c>
      <c r="F3379" s="1">
        <v>9.6666666666666661</v>
      </c>
    </row>
    <row r="3380" spans="1:6" x14ac:dyDescent="0.25">
      <c r="A3380" t="s">
        <v>1765</v>
      </c>
      <c r="B3380">
        <v>6</v>
      </c>
      <c r="C3380">
        <v>1</v>
      </c>
      <c r="D3380" s="1">
        <v>17.52</v>
      </c>
      <c r="E3380" s="1">
        <v>2.92</v>
      </c>
      <c r="F3380" s="1">
        <v>6</v>
      </c>
    </row>
    <row r="3381" spans="1:6" x14ac:dyDescent="0.25">
      <c r="A3381" t="s">
        <v>476</v>
      </c>
      <c r="B3381">
        <v>46</v>
      </c>
      <c r="C3381">
        <v>5</v>
      </c>
      <c r="D3381" s="1">
        <v>17.48</v>
      </c>
      <c r="E3381" s="1">
        <v>0.38</v>
      </c>
      <c r="F3381" s="1">
        <v>9.1999999999999993</v>
      </c>
    </row>
    <row r="3382" spans="1:6" x14ac:dyDescent="0.25">
      <c r="A3382" t="s">
        <v>3641</v>
      </c>
      <c r="B3382">
        <v>1</v>
      </c>
      <c r="C3382">
        <v>1</v>
      </c>
      <c r="D3382" s="1">
        <v>17.399999999999999</v>
      </c>
      <c r="E3382" s="1">
        <v>17.399999999999999</v>
      </c>
      <c r="F3382" s="1">
        <v>1</v>
      </c>
    </row>
    <row r="3383" spans="1:6" x14ac:dyDescent="0.25">
      <c r="A3383" t="s">
        <v>3642</v>
      </c>
      <c r="B3383">
        <v>1</v>
      </c>
      <c r="C3383">
        <v>1</v>
      </c>
      <c r="D3383" s="1">
        <v>17.399999999999999</v>
      </c>
      <c r="E3383" s="1">
        <v>17.399999999999999</v>
      </c>
      <c r="F3383" s="1">
        <v>1</v>
      </c>
    </row>
    <row r="3384" spans="1:6" x14ac:dyDescent="0.25">
      <c r="A3384" t="s">
        <v>3643</v>
      </c>
      <c r="B3384">
        <v>1</v>
      </c>
      <c r="C3384">
        <v>1</v>
      </c>
      <c r="D3384" s="1">
        <v>17.399999999999999</v>
      </c>
      <c r="E3384" s="1">
        <v>17.399999999999999</v>
      </c>
      <c r="F3384" s="1">
        <v>1</v>
      </c>
    </row>
    <row r="3385" spans="1:6" x14ac:dyDescent="0.25">
      <c r="A3385" t="s">
        <v>3863</v>
      </c>
      <c r="B3385">
        <v>1</v>
      </c>
      <c r="C3385">
        <v>1</v>
      </c>
      <c r="D3385" s="1">
        <v>17.399999999999999</v>
      </c>
      <c r="E3385" s="1">
        <v>17.399999999999999</v>
      </c>
      <c r="F3385" s="1">
        <v>1</v>
      </c>
    </row>
    <row r="3386" spans="1:6" x14ac:dyDescent="0.25">
      <c r="A3386" t="s">
        <v>3136</v>
      </c>
      <c r="B3386">
        <v>1</v>
      </c>
      <c r="C3386">
        <v>1</v>
      </c>
      <c r="D3386" s="1">
        <v>17.38</v>
      </c>
      <c r="E3386" s="1">
        <v>17.38</v>
      </c>
      <c r="F3386" s="1">
        <v>1</v>
      </c>
    </row>
    <row r="3387" spans="1:6" x14ac:dyDescent="0.25">
      <c r="A3387" t="s">
        <v>3671</v>
      </c>
      <c r="B3387">
        <v>1</v>
      </c>
      <c r="C3387">
        <v>1</v>
      </c>
      <c r="D3387" s="1">
        <v>17.329999999999998</v>
      </c>
      <c r="E3387" s="1">
        <v>17.329999999999998</v>
      </c>
      <c r="F3387" s="1">
        <v>1</v>
      </c>
    </row>
    <row r="3388" spans="1:6" x14ac:dyDescent="0.25">
      <c r="A3388" t="s">
        <v>2449</v>
      </c>
      <c r="B3388">
        <v>3</v>
      </c>
      <c r="C3388">
        <v>3</v>
      </c>
      <c r="D3388" s="1">
        <v>17.25</v>
      </c>
      <c r="E3388" s="1">
        <v>5.75</v>
      </c>
      <c r="F3388" s="1">
        <v>1</v>
      </c>
    </row>
    <row r="3389" spans="1:6" x14ac:dyDescent="0.25">
      <c r="A3389" t="s">
        <v>2942</v>
      </c>
      <c r="B3389">
        <v>2</v>
      </c>
      <c r="C3389">
        <v>1</v>
      </c>
      <c r="D3389" s="1">
        <v>17.18</v>
      </c>
      <c r="E3389" s="1">
        <v>8.59</v>
      </c>
      <c r="F3389" s="1">
        <v>2</v>
      </c>
    </row>
    <row r="3390" spans="1:6" x14ac:dyDescent="0.25">
      <c r="A3390" t="s">
        <v>589</v>
      </c>
      <c r="B3390">
        <v>34</v>
      </c>
      <c r="C3390">
        <v>10</v>
      </c>
      <c r="D3390" s="1">
        <v>17.16</v>
      </c>
      <c r="E3390" s="1">
        <v>0.50470588235294123</v>
      </c>
      <c r="F3390" s="1">
        <v>3.4</v>
      </c>
    </row>
    <row r="3391" spans="1:6" x14ac:dyDescent="0.25">
      <c r="A3391" t="s">
        <v>3147</v>
      </c>
      <c r="B3391">
        <v>1</v>
      </c>
      <c r="C3391">
        <v>1</v>
      </c>
      <c r="D3391" s="1">
        <v>17.149999999999999</v>
      </c>
      <c r="E3391" s="1">
        <v>17.149999999999999</v>
      </c>
      <c r="F3391" s="1">
        <v>1</v>
      </c>
    </row>
    <row r="3392" spans="1:6" x14ac:dyDescent="0.25">
      <c r="A3392" t="s">
        <v>3148</v>
      </c>
      <c r="B3392">
        <v>1</v>
      </c>
      <c r="C3392">
        <v>1</v>
      </c>
      <c r="D3392" s="1">
        <v>17.149999999999999</v>
      </c>
      <c r="E3392" s="1">
        <v>17.149999999999999</v>
      </c>
      <c r="F3392" s="1">
        <v>1</v>
      </c>
    </row>
    <row r="3393" spans="1:6" x14ac:dyDescent="0.25">
      <c r="A3393" t="s">
        <v>3184</v>
      </c>
      <c r="B3393">
        <v>1</v>
      </c>
      <c r="C3393">
        <v>1</v>
      </c>
      <c r="D3393" s="1">
        <v>17.100000000000001</v>
      </c>
      <c r="E3393" s="1">
        <v>17.100000000000001</v>
      </c>
      <c r="F3393" s="1">
        <v>1</v>
      </c>
    </row>
    <row r="3394" spans="1:6" x14ac:dyDescent="0.25">
      <c r="A3394" t="s">
        <v>3185</v>
      </c>
      <c r="B3394">
        <v>1</v>
      </c>
      <c r="C3394">
        <v>1</v>
      </c>
      <c r="D3394" s="1">
        <v>17.100000000000001</v>
      </c>
      <c r="E3394" s="1">
        <v>17.100000000000001</v>
      </c>
      <c r="F3394" s="1">
        <v>1</v>
      </c>
    </row>
    <row r="3395" spans="1:6" x14ac:dyDescent="0.25">
      <c r="A3395" t="s">
        <v>3186</v>
      </c>
      <c r="B3395">
        <v>1</v>
      </c>
      <c r="C3395">
        <v>1</v>
      </c>
      <c r="D3395" s="1">
        <v>17.100000000000001</v>
      </c>
      <c r="E3395" s="1">
        <v>17.100000000000001</v>
      </c>
      <c r="F3395" s="1">
        <v>1</v>
      </c>
    </row>
    <row r="3396" spans="1:6" x14ac:dyDescent="0.25">
      <c r="A3396" t="s">
        <v>3187</v>
      </c>
      <c r="B3396">
        <v>1</v>
      </c>
      <c r="C3396">
        <v>1</v>
      </c>
      <c r="D3396" s="1">
        <v>17.100000000000001</v>
      </c>
      <c r="E3396" s="1">
        <v>17.100000000000001</v>
      </c>
      <c r="F3396" s="1">
        <v>1</v>
      </c>
    </row>
    <row r="3397" spans="1:6" x14ac:dyDescent="0.25">
      <c r="A3397" t="s">
        <v>3601</v>
      </c>
      <c r="B3397">
        <v>1</v>
      </c>
      <c r="C3397">
        <v>1</v>
      </c>
      <c r="D3397" s="1">
        <v>17</v>
      </c>
      <c r="E3397" s="1">
        <v>17</v>
      </c>
      <c r="F3397" s="1">
        <v>1</v>
      </c>
    </row>
    <row r="3398" spans="1:6" x14ac:dyDescent="0.25">
      <c r="A3398" t="s">
        <v>3602</v>
      </c>
      <c r="B3398">
        <v>1</v>
      </c>
      <c r="C3398">
        <v>1</v>
      </c>
      <c r="D3398" s="1">
        <v>17</v>
      </c>
      <c r="E3398" s="1">
        <v>17</v>
      </c>
      <c r="F3398" s="1">
        <v>1</v>
      </c>
    </row>
    <row r="3399" spans="1:6" x14ac:dyDescent="0.25">
      <c r="A3399" t="s">
        <v>2691</v>
      </c>
      <c r="B3399">
        <v>2</v>
      </c>
      <c r="C3399">
        <v>2</v>
      </c>
      <c r="D3399" s="1">
        <v>16.98</v>
      </c>
      <c r="E3399" s="1">
        <v>8.49</v>
      </c>
      <c r="F3399" s="1">
        <v>1</v>
      </c>
    </row>
    <row r="3400" spans="1:6" x14ac:dyDescent="0.25">
      <c r="A3400" t="s">
        <v>3895</v>
      </c>
      <c r="B3400">
        <v>1</v>
      </c>
      <c r="C3400">
        <v>1</v>
      </c>
      <c r="D3400" s="1">
        <v>16.96</v>
      </c>
      <c r="E3400" s="1">
        <v>16.96</v>
      </c>
      <c r="F3400" s="1">
        <v>1</v>
      </c>
    </row>
    <row r="3401" spans="1:6" x14ac:dyDescent="0.25">
      <c r="A3401" t="s">
        <v>3896</v>
      </c>
      <c r="B3401">
        <v>1</v>
      </c>
      <c r="C3401">
        <v>1</v>
      </c>
      <c r="D3401" s="1">
        <v>16.96</v>
      </c>
      <c r="E3401" s="1">
        <v>16.96</v>
      </c>
      <c r="F3401" s="1">
        <v>1</v>
      </c>
    </row>
    <row r="3402" spans="1:6" x14ac:dyDescent="0.25">
      <c r="A3402" t="s">
        <v>3826</v>
      </c>
      <c r="B3402">
        <v>1</v>
      </c>
      <c r="C3402">
        <v>1</v>
      </c>
      <c r="D3402" s="1">
        <v>16.940000000000001</v>
      </c>
      <c r="E3402" s="1">
        <v>16.940000000000001</v>
      </c>
      <c r="F3402" s="1">
        <v>1</v>
      </c>
    </row>
    <row r="3403" spans="1:6" x14ac:dyDescent="0.25">
      <c r="A3403" t="s">
        <v>3884</v>
      </c>
      <c r="B3403">
        <v>1</v>
      </c>
      <c r="C3403">
        <v>1</v>
      </c>
      <c r="D3403" s="1">
        <v>16.940000000000001</v>
      </c>
      <c r="E3403" s="1">
        <v>16.940000000000001</v>
      </c>
      <c r="F3403" s="1">
        <v>1</v>
      </c>
    </row>
    <row r="3404" spans="1:6" x14ac:dyDescent="0.25">
      <c r="A3404" t="s">
        <v>3496</v>
      </c>
      <c r="B3404">
        <v>1</v>
      </c>
      <c r="C3404">
        <v>1</v>
      </c>
      <c r="D3404" s="1">
        <v>16.93</v>
      </c>
      <c r="E3404" s="1">
        <v>16.93</v>
      </c>
      <c r="F3404" s="1">
        <v>1</v>
      </c>
    </row>
    <row r="3405" spans="1:6" x14ac:dyDescent="0.25">
      <c r="A3405" t="s">
        <v>3497</v>
      </c>
      <c r="B3405">
        <v>1</v>
      </c>
      <c r="C3405">
        <v>1</v>
      </c>
      <c r="D3405" s="1">
        <v>16.93</v>
      </c>
      <c r="E3405" s="1">
        <v>16.93</v>
      </c>
      <c r="F3405" s="1">
        <v>1</v>
      </c>
    </row>
    <row r="3406" spans="1:6" x14ac:dyDescent="0.25">
      <c r="A3406" t="s">
        <v>606</v>
      </c>
      <c r="B3406">
        <v>33</v>
      </c>
      <c r="C3406">
        <v>10</v>
      </c>
      <c r="D3406" s="1">
        <v>16.899999999999999</v>
      </c>
      <c r="E3406" s="1">
        <v>0.51212121212121209</v>
      </c>
      <c r="F3406" s="1">
        <v>3.3</v>
      </c>
    </row>
    <row r="3407" spans="1:6" x14ac:dyDescent="0.25">
      <c r="A3407" t="s">
        <v>2033</v>
      </c>
      <c r="B3407">
        <v>5</v>
      </c>
      <c r="C3407">
        <v>3</v>
      </c>
      <c r="D3407" s="1">
        <v>16.8</v>
      </c>
      <c r="E3407" s="1">
        <v>3.36</v>
      </c>
      <c r="F3407" s="1">
        <v>1.6666666666666667</v>
      </c>
    </row>
    <row r="3408" spans="1:6" x14ac:dyDescent="0.25">
      <c r="A3408" t="s">
        <v>3196</v>
      </c>
      <c r="B3408">
        <v>1</v>
      </c>
      <c r="C3408">
        <v>1</v>
      </c>
      <c r="D3408" s="1">
        <v>16.8</v>
      </c>
      <c r="E3408" s="1">
        <v>16.8</v>
      </c>
      <c r="F3408" s="1">
        <v>1</v>
      </c>
    </row>
    <row r="3409" spans="1:6" x14ac:dyDescent="0.25">
      <c r="A3409" t="s">
        <v>3197</v>
      </c>
      <c r="B3409">
        <v>1</v>
      </c>
      <c r="C3409">
        <v>1</v>
      </c>
      <c r="D3409" s="1">
        <v>16.8</v>
      </c>
      <c r="E3409" s="1">
        <v>16.8</v>
      </c>
      <c r="F3409" s="1">
        <v>1</v>
      </c>
    </row>
    <row r="3410" spans="1:6" x14ac:dyDescent="0.25">
      <c r="A3410" t="s">
        <v>1918</v>
      </c>
      <c r="B3410">
        <v>5</v>
      </c>
      <c r="C3410">
        <v>1</v>
      </c>
      <c r="D3410" s="1">
        <v>16.75</v>
      </c>
      <c r="E3410" s="1">
        <v>3.35</v>
      </c>
      <c r="F3410" s="1">
        <v>5</v>
      </c>
    </row>
    <row r="3411" spans="1:6" x14ac:dyDescent="0.25">
      <c r="A3411" t="s">
        <v>1919</v>
      </c>
      <c r="B3411">
        <v>5</v>
      </c>
      <c r="C3411">
        <v>1</v>
      </c>
      <c r="D3411" s="1">
        <v>16.75</v>
      </c>
      <c r="E3411" s="1">
        <v>3.35</v>
      </c>
      <c r="F3411" s="1">
        <v>5</v>
      </c>
    </row>
    <row r="3412" spans="1:6" x14ac:dyDescent="0.25">
      <c r="A3412" t="s">
        <v>2596</v>
      </c>
      <c r="B3412">
        <v>2</v>
      </c>
      <c r="C3412">
        <v>2</v>
      </c>
      <c r="D3412" s="1">
        <v>16.62</v>
      </c>
      <c r="E3412" s="1">
        <v>8.31</v>
      </c>
      <c r="F3412" s="1">
        <v>1</v>
      </c>
    </row>
    <row r="3413" spans="1:6" x14ac:dyDescent="0.25">
      <c r="A3413" t="s">
        <v>3569</v>
      </c>
      <c r="B3413">
        <v>1</v>
      </c>
      <c r="C3413">
        <v>1</v>
      </c>
      <c r="D3413" s="1">
        <v>16.46</v>
      </c>
      <c r="E3413" s="1">
        <v>16.46</v>
      </c>
      <c r="F3413" s="1">
        <v>1</v>
      </c>
    </row>
    <row r="3414" spans="1:6" x14ac:dyDescent="0.25">
      <c r="A3414" t="s">
        <v>2231</v>
      </c>
      <c r="B3414">
        <v>4</v>
      </c>
      <c r="C3414">
        <v>2</v>
      </c>
      <c r="D3414" s="1">
        <v>16.36</v>
      </c>
      <c r="E3414" s="1">
        <v>4.09</v>
      </c>
      <c r="F3414" s="1">
        <v>2</v>
      </c>
    </row>
    <row r="3415" spans="1:6" x14ac:dyDescent="0.25">
      <c r="A3415" t="s">
        <v>3698</v>
      </c>
      <c r="B3415">
        <v>1</v>
      </c>
      <c r="C3415">
        <v>1</v>
      </c>
      <c r="D3415" s="1">
        <v>16.32</v>
      </c>
      <c r="E3415" s="1">
        <v>16.32</v>
      </c>
      <c r="F3415" s="1">
        <v>1</v>
      </c>
    </row>
    <row r="3416" spans="1:6" x14ac:dyDescent="0.25">
      <c r="A3416" t="s">
        <v>1707</v>
      </c>
      <c r="B3416">
        <v>6</v>
      </c>
      <c r="C3416">
        <v>2</v>
      </c>
      <c r="D3416" s="1">
        <v>16.260000000000002</v>
      </c>
      <c r="E3416" s="1">
        <v>2.71</v>
      </c>
      <c r="F3416" s="1">
        <v>3</v>
      </c>
    </row>
    <row r="3417" spans="1:6" x14ac:dyDescent="0.25">
      <c r="A3417" t="s">
        <v>1708</v>
      </c>
      <c r="B3417">
        <v>6</v>
      </c>
      <c r="C3417">
        <v>2</v>
      </c>
      <c r="D3417" s="1">
        <v>16.260000000000002</v>
      </c>
      <c r="E3417" s="1">
        <v>2.71</v>
      </c>
      <c r="F3417" s="1">
        <v>3</v>
      </c>
    </row>
    <row r="3418" spans="1:6" x14ac:dyDescent="0.25">
      <c r="A3418" t="s">
        <v>1595</v>
      </c>
      <c r="B3418">
        <v>7</v>
      </c>
      <c r="C3418">
        <v>4</v>
      </c>
      <c r="D3418" s="1">
        <v>16.239999999999998</v>
      </c>
      <c r="E3418" s="1">
        <v>2.3199999999999998</v>
      </c>
      <c r="F3418" s="1">
        <v>1.75</v>
      </c>
    </row>
    <row r="3419" spans="1:6" x14ac:dyDescent="0.25">
      <c r="A3419" t="s">
        <v>2828</v>
      </c>
      <c r="B3419">
        <v>2</v>
      </c>
      <c r="C3419">
        <v>1</v>
      </c>
      <c r="D3419" s="1">
        <v>16.239999999999998</v>
      </c>
      <c r="E3419" s="1">
        <v>8.1199999999999992</v>
      </c>
      <c r="F3419" s="1">
        <v>2</v>
      </c>
    </row>
    <row r="3420" spans="1:6" x14ac:dyDescent="0.25">
      <c r="A3420" t="s">
        <v>2829</v>
      </c>
      <c r="B3420">
        <v>2</v>
      </c>
      <c r="C3420">
        <v>1</v>
      </c>
      <c r="D3420" s="1">
        <v>16.239999999999998</v>
      </c>
      <c r="E3420" s="1">
        <v>8.1199999999999992</v>
      </c>
      <c r="F3420" s="1">
        <v>2</v>
      </c>
    </row>
    <row r="3421" spans="1:6" x14ac:dyDescent="0.25">
      <c r="A3421" t="s">
        <v>2830</v>
      </c>
      <c r="B3421">
        <v>2</v>
      </c>
      <c r="C3421">
        <v>1</v>
      </c>
      <c r="D3421" s="1">
        <v>16.239999999999998</v>
      </c>
      <c r="E3421" s="1">
        <v>8.1199999999999992</v>
      </c>
      <c r="F3421" s="1">
        <v>2</v>
      </c>
    </row>
    <row r="3422" spans="1:6" x14ac:dyDescent="0.25">
      <c r="A3422" t="s">
        <v>3954</v>
      </c>
      <c r="B3422">
        <v>1</v>
      </c>
      <c r="C3422">
        <v>1</v>
      </c>
      <c r="D3422" s="1">
        <v>16.21</v>
      </c>
      <c r="E3422" s="1">
        <v>16.21</v>
      </c>
      <c r="F3422" s="1">
        <v>1</v>
      </c>
    </row>
    <row r="3423" spans="1:6" x14ac:dyDescent="0.25">
      <c r="A3423" t="s">
        <v>2944</v>
      </c>
      <c r="B3423">
        <v>2</v>
      </c>
      <c r="C3423">
        <v>1</v>
      </c>
      <c r="D3423" s="1">
        <v>16.2</v>
      </c>
      <c r="E3423" s="1">
        <v>8.1</v>
      </c>
      <c r="F3423" s="1">
        <v>2</v>
      </c>
    </row>
    <row r="3424" spans="1:6" x14ac:dyDescent="0.25">
      <c r="A3424" t="s">
        <v>2486</v>
      </c>
      <c r="B3424">
        <v>3</v>
      </c>
      <c r="C3424">
        <v>1</v>
      </c>
      <c r="D3424" s="1">
        <v>16.11</v>
      </c>
      <c r="E3424" s="1">
        <v>5.37</v>
      </c>
      <c r="F3424" s="1">
        <v>3</v>
      </c>
    </row>
    <row r="3425" spans="1:6" x14ac:dyDescent="0.25">
      <c r="A3425" t="s">
        <v>1929</v>
      </c>
      <c r="B3425">
        <v>5</v>
      </c>
      <c r="C3425">
        <v>1</v>
      </c>
      <c r="D3425" s="1">
        <v>16.100000000000001</v>
      </c>
      <c r="E3425" s="1">
        <v>3.22</v>
      </c>
      <c r="F3425" s="1">
        <v>5</v>
      </c>
    </row>
    <row r="3426" spans="1:6" x14ac:dyDescent="0.25">
      <c r="A3426" t="s">
        <v>1727</v>
      </c>
      <c r="B3426">
        <v>6</v>
      </c>
      <c r="C3426">
        <v>4</v>
      </c>
      <c r="D3426" s="1">
        <v>16.079999999999998</v>
      </c>
      <c r="E3426" s="1">
        <v>2.68</v>
      </c>
      <c r="F3426" s="1">
        <v>1.5</v>
      </c>
    </row>
    <row r="3427" spans="1:6" x14ac:dyDescent="0.25">
      <c r="A3427" t="s">
        <v>2401</v>
      </c>
      <c r="B3427">
        <v>3</v>
      </c>
      <c r="C3427">
        <v>2</v>
      </c>
      <c r="D3427" s="1">
        <v>16.07</v>
      </c>
      <c r="E3427" s="1">
        <v>5.3566666666666674</v>
      </c>
      <c r="F3427" s="1">
        <v>1.5</v>
      </c>
    </row>
    <row r="3428" spans="1:6" x14ac:dyDescent="0.25">
      <c r="A3428" t="s">
        <v>2515</v>
      </c>
      <c r="B3428">
        <v>3</v>
      </c>
      <c r="C3428">
        <v>1</v>
      </c>
      <c r="D3428" s="1">
        <v>16.05</v>
      </c>
      <c r="E3428" s="1">
        <v>5.35</v>
      </c>
      <c r="F3428" s="1">
        <v>3</v>
      </c>
    </row>
    <row r="3429" spans="1:6" x14ac:dyDescent="0.25">
      <c r="A3429" t="s">
        <v>3684</v>
      </c>
      <c r="B3429">
        <v>1</v>
      </c>
      <c r="C3429">
        <v>1</v>
      </c>
      <c r="D3429" s="1">
        <v>15.91</v>
      </c>
      <c r="E3429" s="1">
        <v>15.91</v>
      </c>
      <c r="F3429" s="1">
        <v>1</v>
      </c>
    </row>
    <row r="3430" spans="1:6" x14ac:dyDescent="0.25">
      <c r="A3430" t="s">
        <v>3685</v>
      </c>
      <c r="B3430">
        <v>1</v>
      </c>
      <c r="C3430">
        <v>1</v>
      </c>
      <c r="D3430" s="1">
        <v>15.91</v>
      </c>
      <c r="E3430" s="1">
        <v>15.91</v>
      </c>
      <c r="F3430" s="1">
        <v>1</v>
      </c>
    </row>
    <row r="3431" spans="1:6" x14ac:dyDescent="0.25">
      <c r="A3431" t="s">
        <v>3686</v>
      </c>
      <c r="B3431">
        <v>1</v>
      </c>
      <c r="C3431">
        <v>1</v>
      </c>
      <c r="D3431" s="1">
        <v>15.91</v>
      </c>
      <c r="E3431" s="1">
        <v>15.91</v>
      </c>
      <c r="F3431" s="1">
        <v>1</v>
      </c>
    </row>
    <row r="3432" spans="1:6" x14ac:dyDescent="0.25">
      <c r="A3432" t="s">
        <v>3687</v>
      </c>
      <c r="B3432">
        <v>1</v>
      </c>
      <c r="C3432">
        <v>1</v>
      </c>
      <c r="D3432" s="1">
        <v>15.91</v>
      </c>
      <c r="E3432" s="1">
        <v>15.91</v>
      </c>
      <c r="F3432" s="1">
        <v>1</v>
      </c>
    </row>
    <row r="3433" spans="1:6" x14ac:dyDescent="0.25">
      <c r="A3433" t="s">
        <v>3688</v>
      </c>
      <c r="B3433">
        <v>1</v>
      </c>
      <c r="C3433">
        <v>1</v>
      </c>
      <c r="D3433" s="1">
        <v>15.91</v>
      </c>
      <c r="E3433" s="1">
        <v>15.91</v>
      </c>
      <c r="F3433" s="1">
        <v>1</v>
      </c>
    </row>
    <row r="3434" spans="1:6" x14ac:dyDescent="0.25">
      <c r="A3434" t="s">
        <v>3689</v>
      </c>
      <c r="B3434">
        <v>1</v>
      </c>
      <c r="C3434">
        <v>1</v>
      </c>
      <c r="D3434" s="1">
        <v>15.91</v>
      </c>
      <c r="E3434" s="1">
        <v>15.91</v>
      </c>
      <c r="F3434" s="1">
        <v>1</v>
      </c>
    </row>
    <row r="3435" spans="1:6" x14ac:dyDescent="0.25">
      <c r="A3435" t="s">
        <v>3690</v>
      </c>
      <c r="B3435">
        <v>1</v>
      </c>
      <c r="C3435">
        <v>1</v>
      </c>
      <c r="D3435" s="1">
        <v>15.91</v>
      </c>
      <c r="E3435" s="1">
        <v>15.91</v>
      </c>
      <c r="F3435" s="1">
        <v>1</v>
      </c>
    </row>
    <row r="3436" spans="1:6" x14ac:dyDescent="0.25">
      <c r="A3436" t="s">
        <v>3691</v>
      </c>
      <c r="B3436">
        <v>1</v>
      </c>
      <c r="C3436">
        <v>1</v>
      </c>
      <c r="D3436" s="1">
        <v>15.91</v>
      </c>
      <c r="E3436" s="1">
        <v>15.91</v>
      </c>
      <c r="F3436" s="1">
        <v>1</v>
      </c>
    </row>
    <row r="3437" spans="1:6" x14ac:dyDescent="0.25">
      <c r="A3437" t="s">
        <v>3692</v>
      </c>
      <c r="B3437">
        <v>1</v>
      </c>
      <c r="C3437">
        <v>1</v>
      </c>
      <c r="D3437" s="1">
        <v>15.91</v>
      </c>
      <c r="E3437" s="1">
        <v>15.91</v>
      </c>
      <c r="F3437" s="1">
        <v>1</v>
      </c>
    </row>
    <row r="3438" spans="1:6" x14ac:dyDescent="0.25">
      <c r="A3438" t="s">
        <v>3693</v>
      </c>
      <c r="B3438">
        <v>1</v>
      </c>
      <c r="C3438">
        <v>1</v>
      </c>
      <c r="D3438" s="1">
        <v>15.91</v>
      </c>
      <c r="E3438" s="1">
        <v>15.91</v>
      </c>
      <c r="F3438" s="1">
        <v>1</v>
      </c>
    </row>
    <row r="3439" spans="1:6" x14ac:dyDescent="0.25">
      <c r="A3439" t="s">
        <v>3694</v>
      </c>
      <c r="B3439">
        <v>1</v>
      </c>
      <c r="C3439">
        <v>1</v>
      </c>
      <c r="D3439" s="1">
        <v>15.91</v>
      </c>
      <c r="E3439" s="1">
        <v>15.91</v>
      </c>
      <c r="F3439" s="1">
        <v>1</v>
      </c>
    </row>
    <row r="3440" spans="1:6" x14ac:dyDescent="0.25">
      <c r="A3440" t="s">
        <v>1407</v>
      </c>
      <c r="B3440">
        <v>10</v>
      </c>
      <c r="C3440">
        <v>1</v>
      </c>
      <c r="D3440" s="1">
        <v>15.9</v>
      </c>
      <c r="E3440" s="1">
        <v>1.59</v>
      </c>
      <c r="F3440" s="1">
        <v>10</v>
      </c>
    </row>
    <row r="3441" spans="1:6" x14ac:dyDescent="0.25">
      <c r="A3441" t="s">
        <v>2931</v>
      </c>
      <c r="B3441">
        <v>2</v>
      </c>
      <c r="C3441">
        <v>1</v>
      </c>
      <c r="D3441" s="1">
        <v>15.88</v>
      </c>
      <c r="E3441" s="1">
        <v>7.94</v>
      </c>
      <c r="F3441" s="1">
        <v>2</v>
      </c>
    </row>
    <row r="3442" spans="1:6" x14ac:dyDescent="0.25">
      <c r="A3442" t="s">
        <v>2932</v>
      </c>
      <c r="B3442">
        <v>2</v>
      </c>
      <c r="C3442">
        <v>1</v>
      </c>
      <c r="D3442" s="1">
        <v>15.88</v>
      </c>
      <c r="E3442" s="1">
        <v>7.94</v>
      </c>
      <c r="F3442" s="1">
        <v>2</v>
      </c>
    </row>
    <row r="3443" spans="1:6" x14ac:dyDescent="0.25">
      <c r="A3443" t="s">
        <v>2314</v>
      </c>
      <c r="B3443">
        <v>3</v>
      </c>
      <c r="C3443">
        <v>1</v>
      </c>
      <c r="D3443" s="1">
        <v>15.87</v>
      </c>
      <c r="E3443" s="1">
        <v>5.29</v>
      </c>
      <c r="F3443" s="1">
        <v>3</v>
      </c>
    </row>
    <row r="3444" spans="1:6" x14ac:dyDescent="0.25">
      <c r="A3444" t="s">
        <v>3093</v>
      </c>
      <c r="B3444">
        <v>1</v>
      </c>
      <c r="C3444">
        <v>1</v>
      </c>
      <c r="D3444" s="1">
        <v>15.68</v>
      </c>
      <c r="E3444" s="1">
        <v>15.68</v>
      </c>
      <c r="F3444" s="1">
        <v>1</v>
      </c>
    </row>
    <row r="3445" spans="1:6" x14ac:dyDescent="0.25">
      <c r="A3445" t="s">
        <v>3697</v>
      </c>
      <c r="B3445">
        <v>1</v>
      </c>
      <c r="C3445">
        <v>1</v>
      </c>
      <c r="D3445" s="1">
        <v>15.68</v>
      </c>
      <c r="E3445" s="1">
        <v>15.68</v>
      </c>
      <c r="F3445" s="1">
        <v>1</v>
      </c>
    </row>
    <row r="3446" spans="1:6" x14ac:dyDescent="0.25">
      <c r="A3446" t="s">
        <v>261</v>
      </c>
      <c r="B3446">
        <v>87</v>
      </c>
      <c r="C3446">
        <v>7</v>
      </c>
      <c r="D3446" s="1">
        <v>15.66</v>
      </c>
      <c r="E3446" s="1">
        <v>0.18</v>
      </c>
      <c r="F3446" s="1">
        <v>12.428571428571429</v>
      </c>
    </row>
    <row r="3447" spans="1:6" x14ac:dyDescent="0.25">
      <c r="A3447" t="s">
        <v>2690</v>
      </c>
      <c r="B3447">
        <v>2</v>
      </c>
      <c r="C3447">
        <v>1</v>
      </c>
      <c r="D3447" s="1">
        <v>15.64</v>
      </c>
      <c r="E3447" s="1">
        <v>7.82</v>
      </c>
      <c r="F3447" s="1">
        <v>2</v>
      </c>
    </row>
    <row r="3448" spans="1:6" x14ac:dyDescent="0.25">
      <c r="A3448" t="s">
        <v>515</v>
      </c>
      <c r="B3448">
        <v>40</v>
      </c>
      <c r="C3448">
        <v>12</v>
      </c>
      <c r="D3448" s="1">
        <v>15.6</v>
      </c>
      <c r="E3448" s="1">
        <v>0.39</v>
      </c>
      <c r="F3448" s="1">
        <v>3.3333333333333335</v>
      </c>
    </row>
    <row r="3449" spans="1:6" x14ac:dyDescent="0.25">
      <c r="A3449" t="s">
        <v>1573</v>
      </c>
      <c r="B3449">
        <v>8</v>
      </c>
      <c r="C3449">
        <v>4</v>
      </c>
      <c r="D3449" s="1">
        <v>15.6</v>
      </c>
      <c r="E3449" s="1">
        <v>1.95</v>
      </c>
      <c r="F3449" s="1">
        <v>2</v>
      </c>
    </row>
    <row r="3450" spans="1:6" x14ac:dyDescent="0.25">
      <c r="A3450" t="s">
        <v>2511</v>
      </c>
      <c r="B3450">
        <v>3</v>
      </c>
      <c r="C3450">
        <v>1</v>
      </c>
      <c r="D3450" s="1">
        <v>15.6</v>
      </c>
      <c r="E3450" s="1">
        <v>5.2</v>
      </c>
      <c r="F3450" s="1">
        <v>3</v>
      </c>
    </row>
    <row r="3451" spans="1:6" x14ac:dyDescent="0.25">
      <c r="A3451" t="s">
        <v>3289</v>
      </c>
      <c r="B3451">
        <v>1</v>
      </c>
      <c r="C3451">
        <v>1</v>
      </c>
      <c r="D3451" s="1">
        <v>15.53</v>
      </c>
      <c r="E3451" s="1">
        <v>15.53</v>
      </c>
      <c r="F3451" s="1">
        <v>1</v>
      </c>
    </row>
    <row r="3452" spans="1:6" x14ac:dyDescent="0.25">
      <c r="A3452" t="s">
        <v>1594</v>
      </c>
      <c r="B3452">
        <v>7</v>
      </c>
      <c r="C3452">
        <v>2</v>
      </c>
      <c r="D3452" s="1">
        <v>15.52</v>
      </c>
      <c r="E3452" s="1">
        <v>2.2171428571428571</v>
      </c>
      <c r="F3452" s="1">
        <v>3.5</v>
      </c>
    </row>
    <row r="3453" spans="1:6" x14ac:dyDescent="0.25">
      <c r="A3453" t="s">
        <v>3702</v>
      </c>
      <c r="B3453">
        <v>1</v>
      </c>
      <c r="C3453">
        <v>1</v>
      </c>
      <c r="D3453" s="1">
        <v>15.48</v>
      </c>
      <c r="E3453" s="1">
        <v>15.48</v>
      </c>
      <c r="F3453" s="1">
        <v>1</v>
      </c>
    </row>
    <row r="3454" spans="1:6" x14ac:dyDescent="0.25">
      <c r="A3454" t="s">
        <v>1705</v>
      </c>
      <c r="B3454">
        <v>6</v>
      </c>
      <c r="C3454">
        <v>1</v>
      </c>
      <c r="D3454" s="1">
        <v>15.42</v>
      </c>
      <c r="E3454" s="1">
        <v>2.57</v>
      </c>
      <c r="F3454" s="1">
        <v>6</v>
      </c>
    </row>
    <row r="3455" spans="1:6" x14ac:dyDescent="0.25">
      <c r="A3455" t="s">
        <v>1735</v>
      </c>
      <c r="B3455">
        <v>6</v>
      </c>
      <c r="C3455">
        <v>1</v>
      </c>
      <c r="D3455" s="1">
        <v>15.42</v>
      </c>
      <c r="E3455" s="1">
        <v>2.57</v>
      </c>
      <c r="F3455" s="1">
        <v>6</v>
      </c>
    </row>
    <row r="3456" spans="1:6" x14ac:dyDescent="0.25">
      <c r="A3456" t="s">
        <v>2379</v>
      </c>
      <c r="B3456">
        <v>3</v>
      </c>
      <c r="C3456">
        <v>3</v>
      </c>
      <c r="D3456" s="1">
        <v>15.39</v>
      </c>
      <c r="E3456" s="1">
        <v>5.13</v>
      </c>
      <c r="F3456" s="1">
        <v>1</v>
      </c>
    </row>
    <row r="3457" spans="1:6" x14ac:dyDescent="0.25">
      <c r="A3457" t="s">
        <v>2490</v>
      </c>
      <c r="B3457">
        <v>3</v>
      </c>
      <c r="C3457">
        <v>1</v>
      </c>
      <c r="D3457" s="1">
        <v>15.39</v>
      </c>
      <c r="E3457" s="1">
        <v>5.13</v>
      </c>
      <c r="F3457" s="1">
        <v>3</v>
      </c>
    </row>
    <row r="3458" spans="1:6" x14ac:dyDescent="0.25">
      <c r="A3458" t="s">
        <v>3915</v>
      </c>
      <c r="B3458">
        <v>1</v>
      </c>
      <c r="C3458">
        <v>1</v>
      </c>
      <c r="D3458" s="1">
        <v>15.35</v>
      </c>
      <c r="E3458" s="1">
        <v>15.35</v>
      </c>
      <c r="F3458" s="1">
        <v>1</v>
      </c>
    </row>
    <row r="3459" spans="1:6" x14ac:dyDescent="0.25">
      <c r="A3459" t="s">
        <v>576</v>
      </c>
      <c r="B3459">
        <v>35</v>
      </c>
      <c r="C3459">
        <v>16</v>
      </c>
      <c r="D3459" s="1">
        <v>15.34</v>
      </c>
      <c r="E3459" s="1">
        <v>0.43828571428571428</v>
      </c>
      <c r="F3459" s="1">
        <v>2.1875</v>
      </c>
    </row>
    <row r="3460" spans="1:6" x14ac:dyDescent="0.25">
      <c r="A3460" t="s">
        <v>2397</v>
      </c>
      <c r="B3460">
        <v>3</v>
      </c>
      <c r="C3460">
        <v>2</v>
      </c>
      <c r="D3460" s="1">
        <v>15.33</v>
      </c>
      <c r="E3460" s="1">
        <v>5.1100000000000003</v>
      </c>
      <c r="F3460" s="1">
        <v>1.5</v>
      </c>
    </row>
    <row r="3461" spans="1:6" x14ac:dyDescent="0.25">
      <c r="A3461" t="s">
        <v>2398</v>
      </c>
      <c r="B3461">
        <v>3</v>
      </c>
      <c r="C3461">
        <v>2</v>
      </c>
      <c r="D3461" s="1">
        <v>15.33</v>
      </c>
      <c r="E3461" s="1">
        <v>5.1100000000000003</v>
      </c>
      <c r="F3461" s="1">
        <v>1.5</v>
      </c>
    </row>
    <row r="3462" spans="1:6" x14ac:dyDescent="0.25">
      <c r="A3462" t="s">
        <v>2399</v>
      </c>
      <c r="B3462">
        <v>3</v>
      </c>
      <c r="C3462">
        <v>1</v>
      </c>
      <c r="D3462" s="1">
        <v>15.33</v>
      </c>
      <c r="E3462" s="1">
        <v>5.1100000000000003</v>
      </c>
      <c r="F3462" s="1">
        <v>3</v>
      </c>
    </row>
    <row r="3463" spans="1:6" x14ac:dyDescent="0.25">
      <c r="A3463" t="s">
        <v>2400</v>
      </c>
      <c r="B3463">
        <v>3</v>
      </c>
      <c r="C3463">
        <v>1</v>
      </c>
      <c r="D3463" s="1">
        <v>15.33</v>
      </c>
      <c r="E3463" s="1">
        <v>5.1100000000000003</v>
      </c>
      <c r="F3463" s="1">
        <v>3</v>
      </c>
    </row>
    <row r="3464" spans="1:6" x14ac:dyDescent="0.25">
      <c r="A3464" t="s">
        <v>2402</v>
      </c>
      <c r="B3464">
        <v>3</v>
      </c>
      <c r="C3464">
        <v>2</v>
      </c>
      <c r="D3464" s="1">
        <v>15.33</v>
      </c>
      <c r="E3464" s="1">
        <v>5.1100000000000003</v>
      </c>
      <c r="F3464" s="1">
        <v>1.5</v>
      </c>
    </row>
    <row r="3465" spans="1:6" x14ac:dyDescent="0.25">
      <c r="A3465" t="s">
        <v>2403</v>
      </c>
      <c r="B3465">
        <v>3</v>
      </c>
      <c r="C3465">
        <v>2</v>
      </c>
      <c r="D3465" s="1">
        <v>15.33</v>
      </c>
      <c r="E3465" s="1">
        <v>5.1100000000000003</v>
      </c>
      <c r="F3465" s="1">
        <v>1.5</v>
      </c>
    </row>
    <row r="3466" spans="1:6" x14ac:dyDescent="0.25">
      <c r="A3466" t="s">
        <v>2404</v>
      </c>
      <c r="B3466">
        <v>3</v>
      </c>
      <c r="C3466">
        <v>2</v>
      </c>
      <c r="D3466" s="1">
        <v>15.33</v>
      </c>
      <c r="E3466" s="1">
        <v>5.1100000000000003</v>
      </c>
      <c r="F3466" s="1">
        <v>1.5</v>
      </c>
    </row>
    <row r="3467" spans="1:6" x14ac:dyDescent="0.25">
      <c r="A3467" t="s">
        <v>2405</v>
      </c>
      <c r="B3467">
        <v>3</v>
      </c>
      <c r="C3467">
        <v>1</v>
      </c>
      <c r="D3467" s="1">
        <v>15.33</v>
      </c>
      <c r="E3467" s="1">
        <v>5.1100000000000003</v>
      </c>
      <c r="F3467" s="1">
        <v>3</v>
      </c>
    </row>
    <row r="3468" spans="1:6" x14ac:dyDescent="0.25">
      <c r="A3468" t="s">
        <v>2976</v>
      </c>
      <c r="B3468">
        <v>2</v>
      </c>
      <c r="C3468">
        <v>1</v>
      </c>
      <c r="D3468" s="1">
        <v>15.28</v>
      </c>
      <c r="E3468" s="1">
        <v>7.64</v>
      </c>
      <c r="F3468" s="1">
        <v>2</v>
      </c>
    </row>
    <row r="3469" spans="1:6" x14ac:dyDescent="0.25">
      <c r="A3469" t="s">
        <v>1404</v>
      </c>
      <c r="B3469">
        <v>10</v>
      </c>
      <c r="C3469">
        <v>1</v>
      </c>
      <c r="D3469" s="1">
        <v>15.2</v>
      </c>
      <c r="E3469" s="1">
        <v>1.52</v>
      </c>
      <c r="F3469" s="1">
        <v>10</v>
      </c>
    </row>
    <row r="3470" spans="1:6" x14ac:dyDescent="0.25">
      <c r="A3470" t="s">
        <v>1405</v>
      </c>
      <c r="B3470">
        <v>10</v>
      </c>
      <c r="C3470">
        <v>1</v>
      </c>
      <c r="D3470" s="1">
        <v>15.2</v>
      </c>
      <c r="E3470" s="1">
        <v>1.52</v>
      </c>
      <c r="F3470" s="1">
        <v>10</v>
      </c>
    </row>
    <row r="3471" spans="1:6" x14ac:dyDescent="0.25">
      <c r="A3471" t="s">
        <v>2095</v>
      </c>
      <c r="B3471">
        <v>4</v>
      </c>
      <c r="C3471">
        <v>1</v>
      </c>
      <c r="D3471" s="1">
        <v>15.2</v>
      </c>
      <c r="E3471" s="1">
        <v>3.8</v>
      </c>
      <c r="F3471" s="1">
        <v>4</v>
      </c>
    </row>
    <row r="3472" spans="1:6" x14ac:dyDescent="0.25">
      <c r="A3472" t="s">
        <v>3119</v>
      </c>
      <c r="B3472">
        <v>1</v>
      </c>
      <c r="C3472">
        <v>1</v>
      </c>
      <c r="D3472" s="1">
        <v>15.1</v>
      </c>
      <c r="E3472" s="1">
        <v>15.1</v>
      </c>
      <c r="F3472" s="1">
        <v>1</v>
      </c>
    </row>
    <row r="3473" spans="1:6" x14ac:dyDescent="0.25">
      <c r="A3473" t="s">
        <v>3120</v>
      </c>
      <c r="B3473">
        <v>1</v>
      </c>
      <c r="C3473">
        <v>1</v>
      </c>
      <c r="D3473" s="1">
        <v>15.1</v>
      </c>
      <c r="E3473" s="1">
        <v>15.1</v>
      </c>
      <c r="F3473" s="1">
        <v>1</v>
      </c>
    </row>
    <row r="3474" spans="1:6" x14ac:dyDescent="0.25">
      <c r="A3474" t="s">
        <v>811</v>
      </c>
      <c r="B3474">
        <v>22</v>
      </c>
      <c r="C3474">
        <v>10</v>
      </c>
      <c r="D3474" s="1">
        <v>15.08</v>
      </c>
      <c r="E3474" s="1">
        <v>0.68545454545454543</v>
      </c>
      <c r="F3474" s="1">
        <v>2.2000000000000002</v>
      </c>
    </row>
    <row r="3475" spans="1:6" x14ac:dyDescent="0.25">
      <c r="A3475" t="s">
        <v>3038</v>
      </c>
      <c r="B3475">
        <v>2</v>
      </c>
      <c r="C3475">
        <v>2</v>
      </c>
      <c r="D3475" s="1">
        <v>14.78</v>
      </c>
      <c r="E3475" s="1">
        <v>7.39</v>
      </c>
      <c r="F3475" s="1">
        <v>1</v>
      </c>
    </row>
    <row r="3476" spans="1:6" x14ac:dyDescent="0.25">
      <c r="A3476" t="s">
        <v>3975</v>
      </c>
      <c r="B3476">
        <v>1</v>
      </c>
      <c r="C3476">
        <v>1</v>
      </c>
      <c r="D3476" s="1">
        <v>14.75</v>
      </c>
      <c r="E3476" s="1">
        <v>14.75</v>
      </c>
      <c r="F3476" s="1">
        <v>1</v>
      </c>
    </row>
    <row r="3477" spans="1:6" x14ac:dyDescent="0.25">
      <c r="A3477" t="s">
        <v>2107</v>
      </c>
      <c r="B3477">
        <v>4</v>
      </c>
      <c r="C3477">
        <v>1</v>
      </c>
      <c r="D3477" s="1">
        <v>14.72</v>
      </c>
      <c r="E3477" s="1">
        <v>3.68</v>
      </c>
      <c r="F3477" s="1">
        <v>4</v>
      </c>
    </row>
    <row r="3478" spans="1:6" x14ac:dyDescent="0.25">
      <c r="A3478" t="s">
        <v>3873</v>
      </c>
      <c r="B3478">
        <v>1</v>
      </c>
      <c r="C3478">
        <v>1</v>
      </c>
      <c r="D3478" s="1">
        <v>14.68</v>
      </c>
      <c r="E3478" s="1">
        <v>14.68</v>
      </c>
      <c r="F3478" s="1">
        <v>1</v>
      </c>
    </row>
    <row r="3479" spans="1:6" x14ac:dyDescent="0.25">
      <c r="A3479" t="s">
        <v>560</v>
      </c>
      <c r="B3479">
        <v>36</v>
      </c>
      <c r="C3479">
        <v>9</v>
      </c>
      <c r="D3479" s="1">
        <v>14.56</v>
      </c>
      <c r="E3479" s="1">
        <v>0.40444444444444444</v>
      </c>
      <c r="F3479" s="1">
        <v>4</v>
      </c>
    </row>
    <row r="3480" spans="1:6" x14ac:dyDescent="0.25">
      <c r="A3480" t="s">
        <v>561</v>
      </c>
      <c r="B3480">
        <v>36</v>
      </c>
      <c r="C3480">
        <v>9</v>
      </c>
      <c r="D3480" s="1">
        <v>14.56</v>
      </c>
      <c r="E3480" s="1">
        <v>0.40444444444444444</v>
      </c>
      <c r="F3480" s="1">
        <v>4</v>
      </c>
    </row>
    <row r="3481" spans="1:6" x14ac:dyDescent="0.25">
      <c r="A3481" t="s">
        <v>3162</v>
      </c>
      <c r="B3481">
        <v>1</v>
      </c>
      <c r="C3481">
        <v>1</v>
      </c>
      <c r="D3481" s="1">
        <v>14.43</v>
      </c>
      <c r="E3481" s="1">
        <v>14.43</v>
      </c>
      <c r="F3481" s="1">
        <v>1</v>
      </c>
    </row>
    <row r="3482" spans="1:6" x14ac:dyDescent="0.25">
      <c r="A3482" t="s">
        <v>3897</v>
      </c>
      <c r="B3482">
        <v>1</v>
      </c>
      <c r="C3482">
        <v>1</v>
      </c>
      <c r="D3482" s="1">
        <v>14.4</v>
      </c>
      <c r="E3482" s="1">
        <v>14.4</v>
      </c>
      <c r="F3482" s="1">
        <v>1</v>
      </c>
    </row>
    <row r="3483" spans="1:6" x14ac:dyDescent="0.25">
      <c r="A3483" t="s">
        <v>2526</v>
      </c>
      <c r="B3483">
        <v>3</v>
      </c>
      <c r="C3483">
        <v>3</v>
      </c>
      <c r="D3483" s="1">
        <v>14.34</v>
      </c>
      <c r="E3483" s="1">
        <v>4.78</v>
      </c>
      <c r="F3483" s="1">
        <v>1</v>
      </c>
    </row>
    <row r="3484" spans="1:6" x14ac:dyDescent="0.25">
      <c r="A3484" t="s">
        <v>2527</v>
      </c>
      <c r="B3484">
        <v>3</v>
      </c>
      <c r="C3484">
        <v>3</v>
      </c>
      <c r="D3484" s="1">
        <v>14.34</v>
      </c>
      <c r="E3484" s="1">
        <v>4.78</v>
      </c>
      <c r="F3484" s="1">
        <v>1</v>
      </c>
    </row>
    <row r="3485" spans="1:6" x14ac:dyDescent="0.25">
      <c r="A3485" t="s">
        <v>2528</v>
      </c>
      <c r="B3485">
        <v>3</v>
      </c>
      <c r="C3485">
        <v>3</v>
      </c>
      <c r="D3485" s="1">
        <v>14.34</v>
      </c>
      <c r="E3485" s="1">
        <v>4.78</v>
      </c>
      <c r="F3485" s="1">
        <v>1</v>
      </c>
    </row>
    <row r="3486" spans="1:6" x14ac:dyDescent="0.25">
      <c r="A3486" t="s">
        <v>965</v>
      </c>
      <c r="B3486">
        <v>17</v>
      </c>
      <c r="C3486">
        <v>3</v>
      </c>
      <c r="D3486" s="1">
        <v>14.1</v>
      </c>
      <c r="E3486" s="1">
        <v>0.8294117647058824</v>
      </c>
      <c r="F3486" s="1">
        <v>5.666666666666667</v>
      </c>
    </row>
    <row r="3487" spans="1:6" x14ac:dyDescent="0.25">
      <c r="A3487" t="s">
        <v>2852</v>
      </c>
      <c r="B3487">
        <v>2</v>
      </c>
      <c r="C3487">
        <v>1</v>
      </c>
      <c r="D3487" s="1">
        <v>14.1</v>
      </c>
      <c r="E3487" s="1">
        <v>7.05</v>
      </c>
      <c r="F3487" s="1">
        <v>2</v>
      </c>
    </row>
    <row r="3488" spans="1:6" x14ac:dyDescent="0.25">
      <c r="A3488" t="s">
        <v>3854</v>
      </c>
      <c r="B3488">
        <v>1</v>
      </c>
      <c r="C3488">
        <v>1</v>
      </c>
      <c r="D3488" s="1">
        <v>14.08</v>
      </c>
      <c r="E3488" s="1">
        <v>14.08</v>
      </c>
      <c r="F3488" s="1">
        <v>1</v>
      </c>
    </row>
    <row r="3489" spans="1:6" x14ac:dyDescent="0.25">
      <c r="A3489" t="s">
        <v>3912</v>
      </c>
      <c r="B3489">
        <v>1</v>
      </c>
      <c r="C3489">
        <v>1</v>
      </c>
      <c r="D3489" s="1">
        <v>14.07</v>
      </c>
      <c r="E3489" s="1">
        <v>14.07</v>
      </c>
      <c r="F3489" s="1">
        <v>1</v>
      </c>
    </row>
    <row r="3490" spans="1:6" x14ac:dyDescent="0.25">
      <c r="A3490" t="s">
        <v>1927</v>
      </c>
      <c r="B3490">
        <v>5</v>
      </c>
      <c r="C3490">
        <v>1</v>
      </c>
      <c r="D3490" s="1">
        <v>14.05</v>
      </c>
      <c r="E3490" s="1">
        <v>2.81</v>
      </c>
      <c r="F3490" s="1">
        <v>5</v>
      </c>
    </row>
    <row r="3491" spans="1:6" x14ac:dyDescent="0.25">
      <c r="A3491" t="s">
        <v>1928</v>
      </c>
      <c r="B3491">
        <v>5</v>
      </c>
      <c r="C3491">
        <v>1</v>
      </c>
      <c r="D3491" s="1">
        <v>14.05</v>
      </c>
      <c r="E3491" s="1">
        <v>2.81</v>
      </c>
      <c r="F3491" s="1">
        <v>5</v>
      </c>
    </row>
    <row r="3492" spans="1:6" x14ac:dyDescent="0.25">
      <c r="A3492" t="s">
        <v>3008</v>
      </c>
      <c r="B3492">
        <v>2</v>
      </c>
      <c r="C3492">
        <v>1</v>
      </c>
      <c r="D3492" s="1">
        <v>14.04</v>
      </c>
      <c r="E3492" s="1">
        <v>7.02</v>
      </c>
      <c r="F3492" s="1">
        <v>2</v>
      </c>
    </row>
    <row r="3493" spans="1:6" x14ac:dyDescent="0.25">
      <c r="A3493" t="s">
        <v>1704</v>
      </c>
      <c r="B3493">
        <v>6</v>
      </c>
      <c r="C3493">
        <v>2</v>
      </c>
      <c r="D3493" s="1">
        <v>13.92</v>
      </c>
      <c r="E3493" s="1">
        <v>2.3199999999999998</v>
      </c>
      <c r="F3493" s="1">
        <v>3</v>
      </c>
    </row>
    <row r="3494" spans="1:6" x14ac:dyDescent="0.25">
      <c r="A3494" t="s">
        <v>3904</v>
      </c>
      <c r="B3494">
        <v>1</v>
      </c>
      <c r="C3494">
        <v>1</v>
      </c>
      <c r="D3494" s="1">
        <v>13.9</v>
      </c>
      <c r="E3494" s="1">
        <v>13.9</v>
      </c>
      <c r="F3494" s="1">
        <v>1</v>
      </c>
    </row>
    <row r="3495" spans="1:6" x14ac:dyDescent="0.25">
      <c r="A3495" t="s">
        <v>3905</v>
      </c>
      <c r="B3495">
        <v>1</v>
      </c>
      <c r="C3495">
        <v>1</v>
      </c>
      <c r="D3495" s="1">
        <v>13.9</v>
      </c>
      <c r="E3495" s="1">
        <v>13.9</v>
      </c>
      <c r="F3495" s="1">
        <v>1</v>
      </c>
    </row>
    <row r="3496" spans="1:6" x14ac:dyDescent="0.25">
      <c r="A3496" t="s">
        <v>3931</v>
      </c>
      <c r="B3496">
        <v>1</v>
      </c>
      <c r="C3496">
        <v>1</v>
      </c>
      <c r="D3496" s="1">
        <v>13.84</v>
      </c>
      <c r="E3496" s="1">
        <v>13.84</v>
      </c>
      <c r="F3496" s="1">
        <v>1</v>
      </c>
    </row>
    <row r="3497" spans="1:6" x14ac:dyDescent="0.25">
      <c r="A3497" t="s">
        <v>730</v>
      </c>
      <c r="B3497">
        <v>25</v>
      </c>
      <c r="C3497">
        <v>11</v>
      </c>
      <c r="D3497" s="1">
        <v>13.78</v>
      </c>
      <c r="E3497" s="1">
        <v>0.55120000000000002</v>
      </c>
      <c r="F3497" s="1">
        <v>2.2727272727272729</v>
      </c>
    </row>
    <row r="3498" spans="1:6" x14ac:dyDescent="0.25">
      <c r="A3498" t="s">
        <v>1996</v>
      </c>
      <c r="B3498">
        <v>5</v>
      </c>
      <c r="C3498">
        <v>2</v>
      </c>
      <c r="D3498" s="1">
        <v>13.75</v>
      </c>
      <c r="E3498" s="1">
        <v>2.75</v>
      </c>
      <c r="F3498" s="1">
        <v>2.5</v>
      </c>
    </row>
    <row r="3499" spans="1:6" x14ac:dyDescent="0.25">
      <c r="A3499" t="s">
        <v>2874</v>
      </c>
      <c r="B3499">
        <v>2</v>
      </c>
      <c r="C3499">
        <v>1</v>
      </c>
      <c r="D3499" s="1">
        <v>13.7</v>
      </c>
      <c r="E3499" s="1">
        <v>6.85</v>
      </c>
      <c r="F3499" s="1">
        <v>2</v>
      </c>
    </row>
    <row r="3500" spans="1:6" x14ac:dyDescent="0.25">
      <c r="A3500" t="s">
        <v>2875</v>
      </c>
      <c r="B3500">
        <v>2</v>
      </c>
      <c r="C3500">
        <v>1</v>
      </c>
      <c r="D3500" s="1">
        <v>13.7</v>
      </c>
      <c r="E3500" s="1">
        <v>6.85</v>
      </c>
      <c r="F3500" s="1">
        <v>2</v>
      </c>
    </row>
    <row r="3501" spans="1:6" x14ac:dyDescent="0.25">
      <c r="A3501" t="s">
        <v>3079</v>
      </c>
      <c r="B3501">
        <v>1</v>
      </c>
      <c r="C3501">
        <v>1</v>
      </c>
      <c r="D3501" s="1">
        <v>13.6</v>
      </c>
      <c r="E3501" s="1">
        <v>13.6</v>
      </c>
      <c r="F3501" s="1">
        <v>1</v>
      </c>
    </row>
    <row r="3502" spans="1:6" x14ac:dyDescent="0.25">
      <c r="A3502" t="s">
        <v>3080</v>
      </c>
      <c r="B3502">
        <v>1</v>
      </c>
      <c r="C3502">
        <v>1</v>
      </c>
      <c r="D3502" s="1">
        <v>13.6</v>
      </c>
      <c r="E3502" s="1">
        <v>13.6</v>
      </c>
      <c r="F3502" s="1">
        <v>1</v>
      </c>
    </row>
    <row r="3503" spans="1:6" x14ac:dyDescent="0.25">
      <c r="A3503" t="s">
        <v>754</v>
      </c>
      <c r="B3503">
        <v>24</v>
      </c>
      <c r="C3503">
        <v>11</v>
      </c>
      <c r="D3503" s="1">
        <v>13.52</v>
      </c>
      <c r="E3503" s="1">
        <v>0.56333333333333335</v>
      </c>
      <c r="F3503" s="1">
        <v>2.1818181818181817</v>
      </c>
    </row>
    <row r="3504" spans="1:6" x14ac:dyDescent="0.25">
      <c r="A3504" t="s">
        <v>756</v>
      </c>
      <c r="B3504">
        <v>24</v>
      </c>
      <c r="C3504">
        <v>13</v>
      </c>
      <c r="D3504" s="1">
        <v>13.52</v>
      </c>
      <c r="E3504" s="1">
        <v>0.56333333333333335</v>
      </c>
      <c r="F3504" s="1">
        <v>1.8461538461538463</v>
      </c>
    </row>
    <row r="3505" spans="1:6" x14ac:dyDescent="0.25">
      <c r="A3505" t="s">
        <v>3495</v>
      </c>
      <c r="B3505">
        <v>1</v>
      </c>
      <c r="C3505">
        <v>1</v>
      </c>
      <c r="D3505" s="1">
        <v>13.49</v>
      </c>
      <c r="E3505" s="1">
        <v>13.49</v>
      </c>
      <c r="F3505" s="1">
        <v>1</v>
      </c>
    </row>
    <row r="3506" spans="1:6" x14ac:dyDescent="0.25">
      <c r="A3506" t="s">
        <v>3838</v>
      </c>
      <c r="B3506">
        <v>1</v>
      </c>
      <c r="C3506">
        <v>1</v>
      </c>
      <c r="D3506" s="1">
        <v>13.48</v>
      </c>
      <c r="E3506" s="1">
        <v>13.48</v>
      </c>
      <c r="F3506" s="1">
        <v>1</v>
      </c>
    </row>
    <row r="3507" spans="1:6" x14ac:dyDescent="0.25">
      <c r="A3507" t="s">
        <v>3788</v>
      </c>
      <c r="B3507">
        <v>1</v>
      </c>
      <c r="C3507">
        <v>1</v>
      </c>
      <c r="D3507" s="1">
        <v>13.46</v>
      </c>
      <c r="E3507" s="1">
        <v>13.46</v>
      </c>
      <c r="F3507" s="1">
        <v>1</v>
      </c>
    </row>
    <row r="3508" spans="1:6" x14ac:dyDescent="0.25">
      <c r="A3508" t="s">
        <v>1917</v>
      </c>
      <c r="B3508">
        <v>5</v>
      </c>
      <c r="C3508">
        <v>2</v>
      </c>
      <c r="D3508" s="1">
        <v>13.4</v>
      </c>
      <c r="E3508" s="1">
        <v>2.68</v>
      </c>
      <c r="F3508" s="1">
        <v>2.5</v>
      </c>
    </row>
    <row r="3509" spans="1:6" x14ac:dyDescent="0.25">
      <c r="A3509" t="s">
        <v>2093</v>
      </c>
      <c r="B3509">
        <v>4</v>
      </c>
      <c r="C3509">
        <v>3</v>
      </c>
      <c r="D3509" s="1">
        <v>13.4</v>
      </c>
      <c r="E3509" s="1">
        <v>3.35</v>
      </c>
      <c r="F3509" s="1">
        <v>1.3333333333333333</v>
      </c>
    </row>
    <row r="3510" spans="1:6" x14ac:dyDescent="0.25">
      <c r="A3510" t="s">
        <v>2688</v>
      </c>
      <c r="B3510">
        <v>2</v>
      </c>
      <c r="C3510">
        <v>2</v>
      </c>
      <c r="D3510" s="1">
        <v>13.4</v>
      </c>
      <c r="E3510" s="1">
        <v>6.7</v>
      </c>
      <c r="F3510" s="1">
        <v>1</v>
      </c>
    </row>
    <row r="3511" spans="1:6" x14ac:dyDescent="0.25">
      <c r="A3511" t="s">
        <v>1960</v>
      </c>
      <c r="B3511">
        <v>5</v>
      </c>
      <c r="C3511">
        <v>3</v>
      </c>
      <c r="D3511" s="1">
        <v>13.34</v>
      </c>
      <c r="E3511" s="1">
        <v>2.6680000000000001</v>
      </c>
      <c r="F3511" s="1">
        <v>1.6666666666666667</v>
      </c>
    </row>
    <row r="3512" spans="1:6" x14ac:dyDescent="0.25">
      <c r="A3512" t="s">
        <v>1962</v>
      </c>
      <c r="B3512">
        <v>5</v>
      </c>
      <c r="C3512">
        <v>2</v>
      </c>
      <c r="D3512" s="1">
        <v>13.34</v>
      </c>
      <c r="E3512" s="1">
        <v>2.6680000000000001</v>
      </c>
      <c r="F3512" s="1">
        <v>2.5</v>
      </c>
    </row>
    <row r="3513" spans="1:6" x14ac:dyDescent="0.25">
      <c r="A3513" t="s">
        <v>3004</v>
      </c>
      <c r="B3513">
        <v>2</v>
      </c>
      <c r="C3513">
        <v>2</v>
      </c>
      <c r="D3513" s="1">
        <v>13.3</v>
      </c>
      <c r="E3513" s="1">
        <v>6.65</v>
      </c>
      <c r="F3513" s="1">
        <v>1</v>
      </c>
    </row>
    <row r="3514" spans="1:6" x14ac:dyDescent="0.25">
      <c r="A3514" t="s">
        <v>3913</v>
      </c>
      <c r="B3514">
        <v>1</v>
      </c>
      <c r="C3514">
        <v>1</v>
      </c>
      <c r="D3514" s="1">
        <v>13.3</v>
      </c>
      <c r="E3514" s="1">
        <v>13.3</v>
      </c>
      <c r="F3514" s="1">
        <v>1</v>
      </c>
    </row>
    <row r="3515" spans="1:6" x14ac:dyDescent="0.25">
      <c r="A3515" t="s">
        <v>2209</v>
      </c>
      <c r="B3515">
        <v>4</v>
      </c>
      <c r="C3515">
        <v>1</v>
      </c>
      <c r="D3515" s="1">
        <v>13.28</v>
      </c>
      <c r="E3515" s="1">
        <v>3.32</v>
      </c>
      <c r="F3515" s="1">
        <v>4</v>
      </c>
    </row>
    <row r="3516" spans="1:6" x14ac:dyDescent="0.25">
      <c r="A3516" t="s">
        <v>3680</v>
      </c>
      <c r="B3516">
        <v>1</v>
      </c>
      <c r="C3516">
        <v>1</v>
      </c>
      <c r="D3516" s="1">
        <v>13.27</v>
      </c>
      <c r="E3516" s="1">
        <v>13.27</v>
      </c>
      <c r="F3516" s="1">
        <v>1</v>
      </c>
    </row>
    <row r="3517" spans="1:6" x14ac:dyDescent="0.25">
      <c r="A3517" t="s">
        <v>3681</v>
      </c>
      <c r="B3517">
        <v>1</v>
      </c>
      <c r="C3517">
        <v>1</v>
      </c>
      <c r="D3517" s="1">
        <v>13.27</v>
      </c>
      <c r="E3517" s="1">
        <v>13.27</v>
      </c>
      <c r="F3517" s="1">
        <v>1</v>
      </c>
    </row>
    <row r="3518" spans="1:6" x14ac:dyDescent="0.25">
      <c r="A3518" t="s">
        <v>3682</v>
      </c>
      <c r="B3518">
        <v>1</v>
      </c>
      <c r="C3518">
        <v>1</v>
      </c>
      <c r="D3518" s="1">
        <v>13.27</v>
      </c>
      <c r="E3518" s="1">
        <v>13.27</v>
      </c>
      <c r="F3518" s="1">
        <v>1</v>
      </c>
    </row>
    <row r="3519" spans="1:6" x14ac:dyDescent="0.25">
      <c r="A3519" t="s">
        <v>3683</v>
      </c>
      <c r="B3519">
        <v>1</v>
      </c>
      <c r="C3519">
        <v>1</v>
      </c>
      <c r="D3519" s="1">
        <v>13.27</v>
      </c>
      <c r="E3519" s="1">
        <v>13.27</v>
      </c>
      <c r="F3519" s="1">
        <v>1</v>
      </c>
    </row>
    <row r="3520" spans="1:6" x14ac:dyDescent="0.25">
      <c r="A3520" t="s">
        <v>2520</v>
      </c>
      <c r="B3520">
        <v>3</v>
      </c>
      <c r="C3520">
        <v>1</v>
      </c>
      <c r="D3520" s="1">
        <v>13.2</v>
      </c>
      <c r="E3520" s="1">
        <v>4.4000000000000004</v>
      </c>
      <c r="F3520" s="1">
        <v>3</v>
      </c>
    </row>
    <row r="3521" spans="1:6" x14ac:dyDescent="0.25">
      <c r="A3521" t="s">
        <v>3867</v>
      </c>
      <c r="B3521">
        <v>1</v>
      </c>
      <c r="C3521">
        <v>1</v>
      </c>
      <c r="D3521" s="1">
        <v>13.2</v>
      </c>
      <c r="E3521" s="1">
        <v>13.2</v>
      </c>
      <c r="F3521" s="1">
        <v>1</v>
      </c>
    </row>
    <row r="3522" spans="1:6" x14ac:dyDescent="0.25">
      <c r="A3522" t="s">
        <v>1959</v>
      </c>
      <c r="B3522">
        <v>5</v>
      </c>
      <c r="C3522">
        <v>4</v>
      </c>
      <c r="D3522" s="1">
        <v>13.1</v>
      </c>
      <c r="E3522" s="1">
        <v>2.62</v>
      </c>
      <c r="F3522" s="1">
        <v>1.25</v>
      </c>
    </row>
    <row r="3523" spans="1:6" x14ac:dyDescent="0.25">
      <c r="A3523" t="s">
        <v>1961</v>
      </c>
      <c r="B3523">
        <v>5</v>
      </c>
      <c r="C3523">
        <v>2</v>
      </c>
      <c r="D3523" s="1">
        <v>13.1</v>
      </c>
      <c r="E3523" s="1">
        <v>2.62</v>
      </c>
      <c r="F3523" s="1">
        <v>2.5</v>
      </c>
    </row>
    <row r="3524" spans="1:6" x14ac:dyDescent="0.25">
      <c r="A3524" t="s">
        <v>3011</v>
      </c>
      <c r="B3524">
        <v>2</v>
      </c>
      <c r="C3524">
        <v>1</v>
      </c>
      <c r="D3524" s="1">
        <v>13.08</v>
      </c>
      <c r="E3524" s="1">
        <v>6.54</v>
      </c>
      <c r="F3524" s="1">
        <v>2</v>
      </c>
    </row>
    <row r="3525" spans="1:6" x14ac:dyDescent="0.25">
      <c r="A3525" t="s">
        <v>3828</v>
      </c>
      <c r="B3525">
        <v>1</v>
      </c>
      <c r="C3525">
        <v>1</v>
      </c>
      <c r="D3525" s="1">
        <v>13.01</v>
      </c>
      <c r="E3525" s="1">
        <v>13.01</v>
      </c>
      <c r="F3525" s="1">
        <v>1</v>
      </c>
    </row>
    <row r="3526" spans="1:6" x14ac:dyDescent="0.25">
      <c r="A3526" t="s">
        <v>531</v>
      </c>
      <c r="B3526">
        <v>38</v>
      </c>
      <c r="C3526">
        <v>10</v>
      </c>
      <c r="D3526" s="1">
        <v>13</v>
      </c>
      <c r="E3526" s="1">
        <v>0.34210526315789475</v>
      </c>
      <c r="F3526" s="1">
        <v>3.8</v>
      </c>
    </row>
    <row r="3527" spans="1:6" x14ac:dyDescent="0.25">
      <c r="A3527" t="s">
        <v>914</v>
      </c>
      <c r="B3527">
        <v>18</v>
      </c>
      <c r="C3527">
        <v>10</v>
      </c>
      <c r="D3527" s="1">
        <v>13</v>
      </c>
      <c r="E3527" s="1">
        <v>0.72222222222222221</v>
      </c>
      <c r="F3527" s="1">
        <v>1.8</v>
      </c>
    </row>
    <row r="3528" spans="1:6" x14ac:dyDescent="0.25">
      <c r="A3528" t="s">
        <v>3118</v>
      </c>
      <c r="B3528">
        <v>1</v>
      </c>
      <c r="C3528">
        <v>1</v>
      </c>
      <c r="D3528" s="1">
        <v>12.99</v>
      </c>
      <c r="E3528" s="1">
        <v>12.99</v>
      </c>
      <c r="F3528" s="1">
        <v>1</v>
      </c>
    </row>
    <row r="3529" spans="1:6" x14ac:dyDescent="0.25">
      <c r="A3529" t="s">
        <v>2185</v>
      </c>
      <c r="B3529">
        <v>4</v>
      </c>
      <c r="C3529">
        <v>1</v>
      </c>
      <c r="D3529" s="1">
        <v>12.92</v>
      </c>
      <c r="E3529" s="1">
        <v>3.23</v>
      </c>
      <c r="F3529" s="1">
        <v>4</v>
      </c>
    </row>
    <row r="3530" spans="1:6" x14ac:dyDescent="0.25">
      <c r="A3530" t="s">
        <v>3082</v>
      </c>
      <c r="B3530">
        <v>1</v>
      </c>
      <c r="C3530">
        <v>1</v>
      </c>
      <c r="D3530" s="1">
        <v>12.92</v>
      </c>
      <c r="E3530" s="1">
        <v>12.92</v>
      </c>
      <c r="F3530" s="1">
        <v>1</v>
      </c>
    </row>
    <row r="3531" spans="1:6" x14ac:dyDescent="0.25">
      <c r="A3531" t="s">
        <v>3083</v>
      </c>
      <c r="B3531">
        <v>1</v>
      </c>
      <c r="C3531">
        <v>1</v>
      </c>
      <c r="D3531" s="1">
        <v>12.92</v>
      </c>
      <c r="E3531" s="1">
        <v>12.92</v>
      </c>
      <c r="F3531" s="1">
        <v>1</v>
      </c>
    </row>
    <row r="3532" spans="1:6" x14ac:dyDescent="0.25">
      <c r="A3532" t="s">
        <v>2953</v>
      </c>
      <c r="B3532">
        <v>2</v>
      </c>
      <c r="C3532">
        <v>1</v>
      </c>
      <c r="D3532" s="1">
        <v>12.88</v>
      </c>
      <c r="E3532" s="1">
        <v>6.44</v>
      </c>
      <c r="F3532" s="1">
        <v>2</v>
      </c>
    </row>
    <row r="3533" spans="1:6" x14ac:dyDescent="0.25">
      <c r="A3533" t="s">
        <v>2979</v>
      </c>
      <c r="B3533">
        <v>2</v>
      </c>
      <c r="C3533">
        <v>2</v>
      </c>
      <c r="D3533" s="1">
        <v>12.87</v>
      </c>
      <c r="E3533" s="1">
        <v>6.4349999999999996</v>
      </c>
      <c r="F3533" s="1">
        <v>1</v>
      </c>
    </row>
    <row r="3534" spans="1:6" x14ac:dyDescent="0.25">
      <c r="A3534" t="s">
        <v>2980</v>
      </c>
      <c r="B3534">
        <v>2</v>
      </c>
      <c r="C3534">
        <v>2</v>
      </c>
      <c r="D3534" s="1">
        <v>12.87</v>
      </c>
      <c r="E3534" s="1">
        <v>6.4349999999999996</v>
      </c>
      <c r="F3534" s="1">
        <v>1</v>
      </c>
    </row>
    <row r="3535" spans="1:6" x14ac:dyDescent="0.25">
      <c r="A3535" t="s">
        <v>3754</v>
      </c>
      <c r="B3535">
        <v>1</v>
      </c>
      <c r="C3535">
        <v>1</v>
      </c>
      <c r="D3535" s="1">
        <v>12.87</v>
      </c>
      <c r="E3535" s="1">
        <v>12.87</v>
      </c>
      <c r="F3535" s="1">
        <v>1</v>
      </c>
    </row>
    <row r="3536" spans="1:6" x14ac:dyDescent="0.25">
      <c r="A3536" t="s">
        <v>3817</v>
      </c>
      <c r="B3536">
        <v>1</v>
      </c>
      <c r="C3536">
        <v>1</v>
      </c>
      <c r="D3536" s="1">
        <v>12.85</v>
      </c>
      <c r="E3536" s="1">
        <v>12.85</v>
      </c>
      <c r="F3536" s="1">
        <v>1</v>
      </c>
    </row>
    <row r="3537" spans="1:6" x14ac:dyDescent="0.25">
      <c r="A3537" t="s">
        <v>2170</v>
      </c>
      <c r="B3537">
        <v>4</v>
      </c>
      <c r="C3537">
        <v>1</v>
      </c>
      <c r="D3537" s="1">
        <v>12.84</v>
      </c>
      <c r="E3537" s="1">
        <v>3.21</v>
      </c>
      <c r="F3537" s="1">
        <v>4</v>
      </c>
    </row>
    <row r="3538" spans="1:6" x14ac:dyDescent="0.25">
      <c r="A3538" t="s">
        <v>1558</v>
      </c>
      <c r="B3538">
        <v>8</v>
      </c>
      <c r="C3538">
        <v>2</v>
      </c>
      <c r="D3538" s="1">
        <v>12.8</v>
      </c>
      <c r="E3538" s="1">
        <v>1.6</v>
      </c>
      <c r="F3538" s="1">
        <v>4</v>
      </c>
    </row>
    <row r="3539" spans="1:6" x14ac:dyDescent="0.25">
      <c r="A3539" t="s">
        <v>543</v>
      </c>
      <c r="B3539">
        <v>37</v>
      </c>
      <c r="C3539">
        <v>9</v>
      </c>
      <c r="D3539" s="1">
        <v>12.74</v>
      </c>
      <c r="E3539" s="1">
        <v>0.3443243243243243</v>
      </c>
      <c r="F3539" s="1">
        <v>4.1111111111111107</v>
      </c>
    </row>
    <row r="3540" spans="1:6" x14ac:dyDescent="0.25">
      <c r="A3540" t="s">
        <v>2523</v>
      </c>
      <c r="B3540">
        <v>3</v>
      </c>
      <c r="C3540">
        <v>1</v>
      </c>
      <c r="D3540" s="1">
        <v>12.66</v>
      </c>
      <c r="E3540" s="1">
        <v>4.22</v>
      </c>
      <c r="F3540" s="1">
        <v>3</v>
      </c>
    </row>
    <row r="3541" spans="1:6" x14ac:dyDescent="0.25">
      <c r="A3541" t="s">
        <v>3887</v>
      </c>
      <c r="B3541">
        <v>1</v>
      </c>
      <c r="C3541">
        <v>1</v>
      </c>
      <c r="D3541" s="1">
        <v>12.64</v>
      </c>
      <c r="E3541" s="1">
        <v>12.64</v>
      </c>
      <c r="F3541" s="1">
        <v>1</v>
      </c>
    </row>
    <row r="3542" spans="1:6" x14ac:dyDescent="0.25">
      <c r="A3542" t="s">
        <v>1177</v>
      </c>
      <c r="B3542">
        <v>13</v>
      </c>
      <c r="C3542">
        <v>3</v>
      </c>
      <c r="D3542" s="1">
        <v>12.61</v>
      </c>
      <c r="E3542" s="1">
        <v>0.97</v>
      </c>
      <c r="F3542" s="1">
        <v>4.333333333333333</v>
      </c>
    </row>
    <row r="3543" spans="1:6" x14ac:dyDescent="0.25">
      <c r="A3543" t="s">
        <v>574</v>
      </c>
      <c r="B3543">
        <v>36</v>
      </c>
      <c r="C3543">
        <v>3</v>
      </c>
      <c r="D3543" s="1">
        <v>12.6</v>
      </c>
      <c r="E3543" s="1">
        <v>0.35</v>
      </c>
      <c r="F3543" s="1">
        <v>12</v>
      </c>
    </row>
    <row r="3544" spans="1:6" x14ac:dyDescent="0.25">
      <c r="A3544" t="s">
        <v>2930</v>
      </c>
      <c r="B3544">
        <v>2</v>
      </c>
      <c r="C3544">
        <v>1</v>
      </c>
      <c r="D3544" s="1">
        <v>12.6</v>
      </c>
      <c r="E3544" s="1">
        <v>6.3</v>
      </c>
      <c r="F3544" s="1">
        <v>2</v>
      </c>
    </row>
    <row r="3545" spans="1:6" x14ac:dyDescent="0.25">
      <c r="A3545" t="s">
        <v>3668</v>
      </c>
      <c r="B3545">
        <v>1</v>
      </c>
      <c r="C3545">
        <v>1</v>
      </c>
      <c r="D3545" s="1">
        <v>12.57</v>
      </c>
      <c r="E3545" s="1">
        <v>12.57</v>
      </c>
      <c r="F3545" s="1">
        <v>1</v>
      </c>
    </row>
    <row r="3546" spans="1:6" x14ac:dyDescent="0.25">
      <c r="A3546" t="s">
        <v>3669</v>
      </c>
      <c r="B3546">
        <v>1</v>
      </c>
      <c r="C3546">
        <v>1</v>
      </c>
      <c r="D3546" s="1">
        <v>12.57</v>
      </c>
      <c r="E3546" s="1">
        <v>12.57</v>
      </c>
      <c r="F3546" s="1">
        <v>1</v>
      </c>
    </row>
    <row r="3547" spans="1:6" x14ac:dyDescent="0.25">
      <c r="A3547" t="s">
        <v>755</v>
      </c>
      <c r="B3547">
        <v>24</v>
      </c>
      <c r="C3547">
        <v>10</v>
      </c>
      <c r="D3547" s="1">
        <v>12.48</v>
      </c>
      <c r="E3547" s="1">
        <v>0.52</v>
      </c>
      <c r="F3547" s="1">
        <v>2.4</v>
      </c>
    </row>
    <row r="3548" spans="1:6" x14ac:dyDescent="0.25">
      <c r="A3548" t="s">
        <v>2047</v>
      </c>
      <c r="B3548">
        <v>4</v>
      </c>
      <c r="C3548">
        <v>1</v>
      </c>
      <c r="D3548" s="1">
        <v>12.4</v>
      </c>
      <c r="E3548" s="1">
        <v>3.1</v>
      </c>
      <c r="F3548" s="1">
        <v>4</v>
      </c>
    </row>
    <row r="3549" spans="1:6" x14ac:dyDescent="0.25">
      <c r="A3549" t="s">
        <v>2161</v>
      </c>
      <c r="B3549">
        <v>4</v>
      </c>
      <c r="C3549">
        <v>1</v>
      </c>
      <c r="D3549" s="1">
        <v>12.32</v>
      </c>
      <c r="E3549" s="1">
        <v>3.08</v>
      </c>
      <c r="F3549" s="1">
        <v>4</v>
      </c>
    </row>
    <row r="3550" spans="1:6" x14ac:dyDescent="0.25">
      <c r="A3550" t="s">
        <v>2923</v>
      </c>
      <c r="B3550">
        <v>2</v>
      </c>
      <c r="C3550">
        <v>1</v>
      </c>
      <c r="D3550" s="1">
        <v>12.32</v>
      </c>
      <c r="E3550" s="1">
        <v>6.16</v>
      </c>
      <c r="F3550" s="1">
        <v>2</v>
      </c>
    </row>
    <row r="3551" spans="1:6" x14ac:dyDescent="0.25">
      <c r="A3551" t="s">
        <v>2924</v>
      </c>
      <c r="B3551">
        <v>2</v>
      </c>
      <c r="C3551">
        <v>1</v>
      </c>
      <c r="D3551" s="1">
        <v>12.32</v>
      </c>
      <c r="E3551" s="1">
        <v>6.16</v>
      </c>
      <c r="F3551" s="1">
        <v>2</v>
      </c>
    </row>
    <row r="3552" spans="1:6" x14ac:dyDescent="0.25">
      <c r="A3552" t="s">
        <v>2925</v>
      </c>
      <c r="B3552">
        <v>2</v>
      </c>
      <c r="C3552">
        <v>1</v>
      </c>
      <c r="D3552" s="1">
        <v>12.32</v>
      </c>
      <c r="E3552" s="1">
        <v>6.16</v>
      </c>
      <c r="F3552" s="1">
        <v>2</v>
      </c>
    </row>
    <row r="3553" spans="1:6" x14ac:dyDescent="0.25">
      <c r="A3553" t="s">
        <v>2926</v>
      </c>
      <c r="B3553">
        <v>2</v>
      </c>
      <c r="C3553">
        <v>1</v>
      </c>
      <c r="D3553" s="1">
        <v>12.32</v>
      </c>
      <c r="E3553" s="1">
        <v>6.16</v>
      </c>
      <c r="F3553" s="1">
        <v>2</v>
      </c>
    </row>
    <row r="3554" spans="1:6" x14ac:dyDescent="0.25">
      <c r="A3554" t="s">
        <v>2927</v>
      </c>
      <c r="B3554">
        <v>2</v>
      </c>
      <c r="C3554">
        <v>1</v>
      </c>
      <c r="D3554" s="1">
        <v>12.32</v>
      </c>
      <c r="E3554" s="1">
        <v>6.16</v>
      </c>
      <c r="F3554" s="1">
        <v>2</v>
      </c>
    </row>
    <row r="3555" spans="1:6" x14ac:dyDescent="0.25">
      <c r="A3555" t="s">
        <v>2928</v>
      </c>
      <c r="B3555">
        <v>2</v>
      </c>
      <c r="C3555">
        <v>1</v>
      </c>
      <c r="D3555" s="1">
        <v>12.32</v>
      </c>
      <c r="E3555" s="1">
        <v>6.16</v>
      </c>
      <c r="F3555" s="1">
        <v>2</v>
      </c>
    </row>
    <row r="3556" spans="1:6" x14ac:dyDescent="0.25">
      <c r="A3556" t="s">
        <v>3976</v>
      </c>
      <c r="B3556">
        <v>1</v>
      </c>
      <c r="C3556">
        <v>1</v>
      </c>
      <c r="D3556" s="1">
        <v>12.2</v>
      </c>
      <c r="E3556" s="1">
        <v>12.2</v>
      </c>
      <c r="F3556" s="1">
        <v>1</v>
      </c>
    </row>
    <row r="3557" spans="1:6" x14ac:dyDescent="0.25">
      <c r="A3557" t="s">
        <v>3044</v>
      </c>
      <c r="B3557">
        <v>2</v>
      </c>
      <c r="C3557">
        <v>1</v>
      </c>
      <c r="D3557" s="1">
        <v>12.14</v>
      </c>
      <c r="E3557" s="1">
        <v>6.07</v>
      </c>
      <c r="F3557" s="1">
        <v>2</v>
      </c>
    </row>
    <row r="3558" spans="1:6" x14ac:dyDescent="0.25">
      <c r="A3558" t="s">
        <v>398</v>
      </c>
      <c r="B3558">
        <v>55</v>
      </c>
      <c r="C3558">
        <v>3</v>
      </c>
      <c r="D3558" s="1">
        <v>12.1</v>
      </c>
      <c r="E3558" s="1">
        <v>0.22</v>
      </c>
      <c r="F3558" s="1">
        <v>18.333333333333332</v>
      </c>
    </row>
    <row r="3559" spans="1:6" x14ac:dyDescent="0.25">
      <c r="A3559" t="s">
        <v>2348</v>
      </c>
      <c r="B3559">
        <v>3</v>
      </c>
      <c r="C3559">
        <v>1</v>
      </c>
      <c r="D3559" s="1">
        <v>12.09</v>
      </c>
      <c r="E3559" s="1">
        <v>4.03</v>
      </c>
      <c r="F3559" s="1">
        <v>3</v>
      </c>
    </row>
    <row r="3560" spans="1:6" x14ac:dyDescent="0.25">
      <c r="A3560" t="s">
        <v>3665</v>
      </c>
      <c r="B3560">
        <v>1</v>
      </c>
      <c r="C3560">
        <v>1</v>
      </c>
      <c r="D3560" s="1">
        <v>12.09</v>
      </c>
      <c r="E3560" s="1">
        <v>12.09</v>
      </c>
      <c r="F3560" s="1">
        <v>1</v>
      </c>
    </row>
    <row r="3561" spans="1:6" x14ac:dyDescent="0.25">
      <c r="A3561" t="s">
        <v>3666</v>
      </c>
      <c r="B3561">
        <v>1</v>
      </c>
      <c r="C3561">
        <v>1</v>
      </c>
      <c r="D3561" s="1">
        <v>12.09</v>
      </c>
      <c r="E3561" s="1">
        <v>12.09</v>
      </c>
      <c r="F3561" s="1">
        <v>1</v>
      </c>
    </row>
    <row r="3562" spans="1:6" x14ac:dyDescent="0.25">
      <c r="A3562" t="s">
        <v>3667</v>
      </c>
      <c r="B3562">
        <v>1</v>
      </c>
      <c r="C3562">
        <v>1</v>
      </c>
      <c r="D3562" s="1">
        <v>12.09</v>
      </c>
      <c r="E3562" s="1">
        <v>12.09</v>
      </c>
      <c r="F3562" s="1">
        <v>1</v>
      </c>
    </row>
    <row r="3563" spans="1:6" x14ac:dyDescent="0.25">
      <c r="A3563" t="s">
        <v>3967</v>
      </c>
      <c r="B3563">
        <v>1</v>
      </c>
      <c r="C3563">
        <v>1</v>
      </c>
      <c r="D3563" s="1">
        <v>12</v>
      </c>
      <c r="E3563" s="1">
        <v>12</v>
      </c>
      <c r="F3563" s="1">
        <v>1</v>
      </c>
    </row>
    <row r="3564" spans="1:6" x14ac:dyDescent="0.25">
      <c r="A3564" t="s">
        <v>1083</v>
      </c>
      <c r="B3564">
        <v>14</v>
      </c>
      <c r="C3564">
        <v>9</v>
      </c>
      <c r="D3564" s="1">
        <v>11.96</v>
      </c>
      <c r="E3564" s="1">
        <v>0.85428571428571431</v>
      </c>
      <c r="F3564" s="1">
        <v>1.5555555555555556</v>
      </c>
    </row>
    <row r="3565" spans="1:6" x14ac:dyDescent="0.25">
      <c r="A3565" t="s">
        <v>2488</v>
      </c>
      <c r="B3565">
        <v>3</v>
      </c>
      <c r="C3565">
        <v>1</v>
      </c>
      <c r="D3565" s="1">
        <v>11.82</v>
      </c>
      <c r="E3565" s="1">
        <v>3.94</v>
      </c>
      <c r="F3565" s="1">
        <v>3</v>
      </c>
    </row>
    <row r="3566" spans="1:6" x14ac:dyDescent="0.25">
      <c r="A3566" t="s">
        <v>3012</v>
      </c>
      <c r="B3566">
        <v>2</v>
      </c>
      <c r="C3566">
        <v>2</v>
      </c>
      <c r="D3566" s="1">
        <v>11.78</v>
      </c>
      <c r="E3566" s="1">
        <v>5.89</v>
      </c>
      <c r="F3566" s="1">
        <v>1</v>
      </c>
    </row>
    <row r="3567" spans="1:6" x14ac:dyDescent="0.25">
      <c r="A3567" t="s">
        <v>270</v>
      </c>
      <c r="B3567">
        <v>84</v>
      </c>
      <c r="C3567">
        <v>2</v>
      </c>
      <c r="D3567" s="1">
        <v>11.76</v>
      </c>
      <c r="E3567" s="1">
        <v>0.14000000000000001</v>
      </c>
      <c r="F3567" s="1">
        <v>42</v>
      </c>
    </row>
    <row r="3568" spans="1:6" x14ac:dyDescent="0.25">
      <c r="A3568" t="s">
        <v>3015</v>
      </c>
      <c r="B3568">
        <v>2</v>
      </c>
      <c r="C3568">
        <v>1</v>
      </c>
      <c r="D3568" s="1">
        <v>11.76</v>
      </c>
      <c r="E3568" s="1">
        <v>5.88</v>
      </c>
      <c r="F3568" s="1">
        <v>2</v>
      </c>
    </row>
    <row r="3569" spans="1:6" x14ac:dyDescent="0.25">
      <c r="A3569" t="s">
        <v>2020</v>
      </c>
      <c r="B3569">
        <v>5</v>
      </c>
      <c r="C3569">
        <v>2</v>
      </c>
      <c r="D3569" s="1">
        <v>11.75</v>
      </c>
      <c r="E3569" s="1">
        <v>2.35</v>
      </c>
      <c r="F3569" s="1">
        <v>2.5</v>
      </c>
    </row>
    <row r="3570" spans="1:6" x14ac:dyDescent="0.25">
      <c r="A3570" t="s">
        <v>3902</v>
      </c>
      <c r="B3570">
        <v>1</v>
      </c>
      <c r="C3570">
        <v>1</v>
      </c>
      <c r="D3570" s="1">
        <v>11.74</v>
      </c>
      <c r="E3570" s="1">
        <v>11.74</v>
      </c>
      <c r="F3570" s="1">
        <v>1</v>
      </c>
    </row>
    <row r="3571" spans="1:6" x14ac:dyDescent="0.25">
      <c r="A3571" t="s">
        <v>3908</v>
      </c>
      <c r="B3571">
        <v>1</v>
      </c>
      <c r="C3571">
        <v>1</v>
      </c>
      <c r="D3571" s="1">
        <v>11.74</v>
      </c>
      <c r="E3571" s="1">
        <v>11.74</v>
      </c>
      <c r="F3571" s="1">
        <v>1</v>
      </c>
    </row>
    <row r="3572" spans="1:6" x14ac:dyDescent="0.25">
      <c r="A3572" t="s">
        <v>3909</v>
      </c>
      <c r="B3572">
        <v>1</v>
      </c>
      <c r="C3572">
        <v>1</v>
      </c>
      <c r="D3572" s="1">
        <v>11.74</v>
      </c>
      <c r="E3572" s="1">
        <v>11.74</v>
      </c>
      <c r="F3572" s="1">
        <v>1</v>
      </c>
    </row>
    <row r="3573" spans="1:6" x14ac:dyDescent="0.25">
      <c r="A3573" t="s">
        <v>729</v>
      </c>
      <c r="B3573">
        <v>25</v>
      </c>
      <c r="C3573">
        <v>11</v>
      </c>
      <c r="D3573" s="1">
        <v>11.7</v>
      </c>
      <c r="E3573" s="1">
        <v>0.46800000000000003</v>
      </c>
      <c r="F3573" s="1">
        <v>2.2727272727272729</v>
      </c>
    </row>
    <row r="3574" spans="1:6" x14ac:dyDescent="0.25">
      <c r="A3574" t="s">
        <v>3856</v>
      </c>
      <c r="B3574">
        <v>1</v>
      </c>
      <c r="C3574">
        <v>1</v>
      </c>
      <c r="D3574" s="1">
        <v>11.69</v>
      </c>
      <c r="E3574" s="1">
        <v>11.69</v>
      </c>
      <c r="F3574" s="1">
        <v>1</v>
      </c>
    </row>
    <row r="3575" spans="1:6" x14ac:dyDescent="0.25">
      <c r="A3575" t="s">
        <v>2068</v>
      </c>
      <c r="B3575">
        <v>4</v>
      </c>
      <c r="C3575">
        <v>2</v>
      </c>
      <c r="D3575" s="1">
        <v>11.65</v>
      </c>
      <c r="E3575" s="1">
        <v>2.9125000000000001</v>
      </c>
      <c r="F3575" s="1">
        <v>2</v>
      </c>
    </row>
    <row r="3576" spans="1:6" x14ac:dyDescent="0.25">
      <c r="A3576" t="s">
        <v>1899</v>
      </c>
      <c r="B3576">
        <v>5</v>
      </c>
      <c r="C3576">
        <v>3</v>
      </c>
      <c r="D3576" s="1">
        <v>11.6</v>
      </c>
      <c r="E3576" s="1">
        <v>2.3199999999999998</v>
      </c>
      <c r="F3576" s="1">
        <v>1.6666666666666667</v>
      </c>
    </row>
    <row r="3577" spans="1:6" x14ac:dyDescent="0.25">
      <c r="A3577" t="s">
        <v>3498</v>
      </c>
      <c r="B3577">
        <v>1</v>
      </c>
      <c r="C3577">
        <v>1</v>
      </c>
      <c r="D3577" s="1">
        <v>11.59</v>
      </c>
      <c r="E3577" s="1">
        <v>11.59</v>
      </c>
      <c r="F3577" s="1">
        <v>1</v>
      </c>
    </row>
    <row r="3578" spans="1:6" x14ac:dyDescent="0.25">
      <c r="A3578" t="s">
        <v>2955</v>
      </c>
      <c r="B3578">
        <v>2</v>
      </c>
      <c r="C3578">
        <v>1</v>
      </c>
      <c r="D3578" s="1">
        <v>11.46</v>
      </c>
      <c r="E3578" s="1">
        <v>5.73</v>
      </c>
      <c r="F3578" s="1">
        <v>2</v>
      </c>
    </row>
    <row r="3579" spans="1:6" x14ac:dyDescent="0.25">
      <c r="A3579" t="s">
        <v>670</v>
      </c>
      <c r="B3579">
        <v>28</v>
      </c>
      <c r="C3579">
        <v>11</v>
      </c>
      <c r="D3579" s="1">
        <v>11.44</v>
      </c>
      <c r="E3579" s="1">
        <v>0.40857142857142859</v>
      </c>
      <c r="F3579" s="1">
        <v>2.5454545454545454</v>
      </c>
    </row>
    <row r="3580" spans="1:6" x14ac:dyDescent="0.25">
      <c r="A3580" t="s">
        <v>3831</v>
      </c>
      <c r="B3580">
        <v>1</v>
      </c>
      <c r="C3580">
        <v>1</v>
      </c>
      <c r="D3580" s="1">
        <v>11.34</v>
      </c>
      <c r="E3580" s="1">
        <v>11.34</v>
      </c>
      <c r="F3580" s="1">
        <v>1</v>
      </c>
    </row>
    <row r="3581" spans="1:6" x14ac:dyDescent="0.25">
      <c r="A3581" t="s">
        <v>1847</v>
      </c>
      <c r="B3581">
        <v>6</v>
      </c>
      <c r="C3581">
        <v>1</v>
      </c>
      <c r="D3581" s="1">
        <v>11.28</v>
      </c>
      <c r="E3581" s="1">
        <v>1.88</v>
      </c>
      <c r="F3581" s="1">
        <v>6</v>
      </c>
    </row>
    <row r="3582" spans="1:6" x14ac:dyDescent="0.25">
      <c r="A3582" t="s">
        <v>3978</v>
      </c>
      <c r="B3582">
        <v>1</v>
      </c>
      <c r="C3582">
        <v>1</v>
      </c>
      <c r="D3582" s="1">
        <v>11.22</v>
      </c>
      <c r="E3582" s="1">
        <v>11.22</v>
      </c>
      <c r="F3582" s="1">
        <v>1</v>
      </c>
    </row>
    <row r="3583" spans="1:6" x14ac:dyDescent="0.25">
      <c r="A3583" t="s">
        <v>3081</v>
      </c>
      <c r="B3583">
        <v>1</v>
      </c>
      <c r="C3583">
        <v>1</v>
      </c>
      <c r="D3583" s="1">
        <v>11.2</v>
      </c>
      <c r="E3583" s="1">
        <v>11.2</v>
      </c>
      <c r="F3583" s="1">
        <v>1</v>
      </c>
    </row>
    <row r="3584" spans="1:6" x14ac:dyDescent="0.25">
      <c r="A3584" t="s">
        <v>526</v>
      </c>
      <c r="B3584">
        <v>39</v>
      </c>
      <c r="C3584">
        <v>4</v>
      </c>
      <c r="D3584" s="1">
        <v>11.18</v>
      </c>
      <c r="E3584" s="1">
        <v>0.28666666666666668</v>
      </c>
      <c r="F3584" s="1">
        <v>9.75</v>
      </c>
    </row>
    <row r="3585" spans="1:6" x14ac:dyDescent="0.25">
      <c r="A3585" t="s">
        <v>1836</v>
      </c>
      <c r="B3585">
        <v>6</v>
      </c>
      <c r="C3585">
        <v>1</v>
      </c>
      <c r="D3585" s="1">
        <v>11.1</v>
      </c>
      <c r="E3585" s="1">
        <v>1.85</v>
      </c>
      <c r="F3585" s="1">
        <v>6</v>
      </c>
    </row>
    <row r="3586" spans="1:6" x14ac:dyDescent="0.25">
      <c r="A3586" t="s">
        <v>3837</v>
      </c>
      <c r="B3586">
        <v>1</v>
      </c>
      <c r="C3586">
        <v>1</v>
      </c>
      <c r="D3586" s="1">
        <v>11.1</v>
      </c>
      <c r="E3586" s="1">
        <v>11.1</v>
      </c>
      <c r="F3586" s="1">
        <v>1</v>
      </c>
    </row>
    <row r="3587" spans="1:6" x14ac:dyDescent="0.25">
      <c r="A3587" t="s">
        <v>3850</v>
      </c>
      <c r="B3587">
        <v>1</v>
      </c>
      <c r="C3587">
        <v>1</v>
      </c>
      <c r="D3587" s="1">
        <v>11.1</v>
      </c>
      <c r="E3587" s="1">
        <v>11.1</v>
      </c>
      <c r="F3587" s="1">
        <v>1</v>
      </c>
    </row>
    <row r="3588" spans="1:6" x14ac:dyDescent="0.25">
      <c r="A3588" t="s">
        <v>3858</v>
      </c>
      <c r="B3588">
        <v>1</v>
      </c>
      <c r="C3588">
        <v>1</v>
      </c>
      <c r="D3588" s="1">
        <v>11.1</v>
      </c>
      <c r="E3588" s="1">
        <v>11.1</v>
      </c>
      <c r="F3588" s="1">
        <v>1</v>
      </c>
    </row>
    <row r="3589" spans="1:6" x14ac:dyDescent="0.25">
      <c r="A3589" t="s">
        <v>3861</v>
      </c>
      <c r="B3589">
        <v>1</v>
      </c>
      <c r="C3589">
        <v>1</v>
      </c>
      <c r="D3589" s="1">
        <v>11.1</v>
      </c>
      <c r="E3589" s="1">
        <v>11.1</v>
      </c>
      <c r="F3589" s="1">
        <v>1</v>
      </c>
    </row>
    <row r="3590" spans="1:6" x14ac:dyDescent="0.25">
      <c r="A3590" t="s">
        <v>1124</v>
      </c>
      <c r="B3590">
        <v>14</v>
      </c>
      <c r="C3590">
        <v>2</v>
      </c>
      <c r="D3590" s="1">
        <v>11.06</v>
      </c>
      <c r="E3590" s="1">
        <v>0.79</v>
      </c>
      <c r="F3590" s="1">
        <v>7</v>
      </c>
    </row>
    <row r="3591" spans="1:6" x14ac:dyDescent="0.25">
      <c r="A3591" t="s">
        <v>2359</v>
      </c>
      <c r="B3591">
        <v>3</v>
      </c>
      <c r="C3591">
        <v>1</v>
      </c>
      <c r="D3591" s="1">
        <v>11.04</v>
      </c>
      <c r="E3591" s="1">
        <v>3.68</v>
      </c>
      <c r="F3591" s="1">
        <v>3</v>
      </c>
    </row>
    <row r="3592" spans="1:6" x14ac:dyDescent="0.25">
      <c r="A3592" t="s">
        <v>742</v>
      </c>
      <c r="B3592">
        <v>25</v>
      </c>
      <c r="C3592">
        <v>2</v>
      </c>
      <c r="D3592" s="1">
        <v>11</v>
      </c>
      <c r="E3592" s="1">
        <v>0.44</v>
      </c>
      <c r="F3592" s="1">
        <v>12.5</v>
      </c>
    </row>
    <row r="3593" spans="1:6" x14ac:dyDescent="0.25">
      <c r="A3593" t="s">
        <v>3492</v>
      </c>
      <c r="B3593">
        <v>1</v>
      </c>
      <c r="C3593">
        <v>1</v>
      </c>
      <c r="D3593" s="1">
        <v>10.98</v>
      </c>
      <c r="E3593" s="1">
        <v>10.98</v>
      </c>
      <c r="F3593" s="1">
        <v>1</v>
      </c>
    </row>
    <row r="3594" spans="1:6" x14ac:dyDescent="0.25">
      <c r="A3594" t="s">
        <v>3493</v>
      </c>
      <c r="B3594">
        <v>1</v>
      </c>
      <c r="C3594">
        <v>1</v>
      </c>
      <c r="D3594" s="1">
        <v>10.98</v>
      </c>
      <c r="E3594" s="1">
        <v>10.98</v>
      </c>
      <c r="F3594" s="1">
        <v>1</v>
      </c>
    </row>
    <row r="3595" spans="1:6" x14ac:dyDescent="0.25">
      <c r="A3595" t="s">
        <v>3494</v>
      </c>
      <c r="B3595">
        <v>1</v>
      </c>
      <c r="C3595">
        <v>1</v>
      </c>
      <c r="D3595" s="1">
        <v>10.98</v>
      </c>
      <c r="E3595" s="1">
        <v>10.98</v>
      </c>
      <c r="F3595" s="1">
        <v>1</v>
      </c>
    </row>
    <row r="3596" spans="1:6" x14ac:dyDescent="0.25">
      <c r="A3596" t="s">
        <v>3911</v>
      </c>
      <c r="B3596">
        <v>1</v>
      </c>
      <c r="C3596">
        <v>1</v>
      </c>
      <c r="D3596" s="1">
        <v>10.95</v>
      </c>
      <c r="E3596" s="1">
        <v>10.95</v>
      </c>
      <c r="F3596" s="1">
        <v>1</v>
      </c>
    </row>
    <row r="3597" spans="1:6" x14ac:dyDescent="0.25">
      <c r="A3597" t="s">
        <v>2249</v>
      </c>
      <c r="B3597">
        <v>4</v>
      </c>
      <c r="C3597">
        <v>1</v>
      </c>
      <c r="D3597" s="1">
        <v>10.88</v>
      </c>
      <c r="E3597" s="1">
        <v>2.72</v>
      </c>
      <c r="F3597" s="1">
        <v>4</v>
      </c>
    </row>
    <row r="3598" spans="1:6" x14ac:dyDescent="0.25">
      <c r="A3598" t="s">
        <v>2066</v>
      </c>
      <c r="B3598">
        <v>4</v>
      </c>
      <c r="C3598">
        <v>1</v>
      </c>
      <c r="D3598" s="1">
        <v>10.84</v>
      </c>
      <c r="E3598" s="1">
        <v>2.71</v>
      </c>
      <c r="F3598" s="1">
        <v>4</v>
      </c>
    </row>
    <row r="3599" spans="1:6" x14ac:dyDescent="0.25">
      <c r="A3599" t="s">
        <v>2067</v>
      </c>
      <c r="B3599">
        <v>4</v>
      </c>
      <c r="C3599">
        <v>2</v>
      </c>
      <c r="D3599" s="1">
        <v>10.84</v>
      </c>
      <c r="E3599" s="1">
        <v>2.71</v>
      </c>
      <c r="F3599" s="1">
        <v>2</v>
      </c>
    </row>
    <row r="3600" spans="1:6" x14ac:dyDescent="0.25">
      <c r="A3600" t="s">
        <v>1985</v>
      </c>
      <c r="B3600">
        <v>5</v>
      </c>
      <c r="C3600">
        <v>1</v>
      </c>
      <c r="D3600" s="1">
        <v>10.8</v>
      </c>
      <c r="E3600" s="1">
        <v>2.16</v>
      </c>
      <c r="F3600" s="1">
        <v>5</v>
      </c>
    </row>
    <row r="3601" spans="1:6" x14ac:dyDescent="0.25">
      <c r="A3601" t="s">
        <v>2481</v>
      </c>
      <c r="B3601">
        <v>3</v>
      </c>
      <c r="C3601">
        <v>2</v>
      </c>
      <c r="D3601" s="1">
        <v>10.77</v>
      </c>
      <c r="E3601" s="1">
        <v>3.59</v>
      </c>
      <c r="F3601" s="1">
        <v>1.5</v>
      </c>
    </row>
    <row r="3602" spans="1:6" x14ac:dyDescent="0.25">
      <c r="A3602" t="s">
        <v>1575</v>
      </c>
      <c r="B3602">
        <v>8</v>
      </c>
      <c r="C3602">
        <v>1</v>
      </c>
      <c r="D3602" s="1">
        <v>10.72</v>
      </c>
      <c r="E3602" s="1">
        <v>1.34</v>
      </c>
      <c r="F3602" s="1">
        <v>8</v>
      </c>
    </row>
    <row r="3603" spans="1:6" x14ac:dyDescent="0.25">
      <c r="A3603" t="s">
        <v>2146</v>
      </c>
      <c r="B3603">
        <v>4</v>
      </c>
      <c r="C3603">
        <v>2</v>
      </c>
      <c r="D3603" s="1">
        <v>10.72</v>
      </c>
      <c r="E3603" s="1">
        <v>2.68</v>
      </c>
      <c r="F3603" s="1">
        <v>2</v>
      </c>
    </row>
    <row r="3604" spans="1:6" x14ac:dyDescent="0.25">
      <c r="A3604" t="s">
        <v>2148</v>
      </c>
      <c r="B3604">
        <v>4</v>
      </c>
      <c r="C3604">
        <v>2</v>
      </c>
      <c r="D3604" s="1">
        <v>10.72</v>
      </c>
      <c r="E3604" s="1">
        <v>2.68</v>
      </c>
      <c r="F3604" s="1">
        <v>2</v>
      </c>
    </row>
    <row r="3605" spans="1:6" x14ac:dyDescent="0.25">
      <c r="A3605" t="s">
        <v>3924</v>
      </c>
      <c r="B3605">
        <v>1</v>
      </c>
      <c r="C3605">
        <v>1</v>
      </c>
      <c r="D3605" s="1">
        <v>10.66</v>
      </c>
      <c r="E3605" s="1">
        <v>10.66</v>
      </c>
      <c r="F3605" s="1">
        <v>1</v>
      </c>
    </row>
    <row r="3606" spans="1:6" x14ac:dyDescent="0.25">
      <c r="A3606" t="s">
        <v>2631</v>
      </c>
      <c r="B3606">
        <v>2</v>
      </c>
      <c r="C3606">
        <v>1</v>
      </c>
      <c r="D3606" s="1">
        <v>10.58</v>
      </c>
      <c r="E3606" s="1">
        <v>5.29</v>
      </c>
      <c r="F3606" s="1">
        <v>2</v>
      </c>
    </row>
    <row r="3607" spans="1:6" x14ac:dyDescent="0.25">
      <c r="A3607" t="s">
        <v>2890</v>
      </c>
      <c r="B3607">
        <v>2</v>
      </c>
      <c r="C3607">
        <v>1</v>
      </c>
      <c r="D3607" s="1">
        <v>10.52</v>
      </c>
      <c r="E3607" s="1">
        <v>5.26</v>
      </c>
      <c r="F3607" s="1">
        <v>2</v>
      </c>
    </row>
    <row r="3608" spans="1:6" x14ac:dyDescent="0.25">
      <c r="A3608" t="s">
        <v>2147</v>
      </c>
      <c r="B3608">
        <v>4</v>
      </c>
      <c r="C3608">
        <v>2</v>
      </c>
      <c r="D3608" s="1">
        <v>10.48</v>
      </c>
      <c r="E3608" s="1">
        <v>2.62</v>
      </c>
      <c r="F3608" s="1">
        <v>2</v>
      </c>
    </row>
    <row r="3609" spans="1:6" x14ac:dyDescent="0.25">
      <c r="A3609" t="s">
        <v>2160</v>
      </c>
      <c r="B3609">
        <v>4</v>
      </c>
      <c r="C3609">
        <v>1</v>
      </c>
      <c r="D3609" s="1">
        <v>10.44</v>
      </c>
      <c r="E3609" s="1">
        <v>2.61</v>
      </c>
      <c r="F3609" s="1">
        <v>4</v>
      </c>
    </row>
    <row r="3610" spans="1:6" x14ac:dyDescent="0.25">
      <c r="A3610" t="s">
        <v>3548</v>
      </c>
      <c r="B3610">
        <v>1</v>
      </c>
      <c r="C3610">
        <v>1</v>
      </c>
      <c r="D3610" s="1">
        <v>10.35</v>
      </c>
      <c r="E3610" s="1">
        <v>10.35</v>
      </c>
      <c r="F3610" s="1">
        <v>1</v>
      </c>
    </row>
    <row r="3611" spans="1:6" x14ac:dyDescent="0.25">
      <c r="A3611" t="s">
        <v>3549</v>
      </c>
      <c r="B3611">
        <v>1</v>
      </c>
      <c r="C3611">
        <v>1</v>
      </c>
      <c r="D3611" s="1">
        <v>10.35</v>
      </c>
      <c r="E3611" s="1">
        <v>10.35</v>
      </c>
      <c r="F3611" s="1">
        <v>1</v>
      </c>
    </row>
    <row r="3612" spans="1:6" x14ac:dyDescent="0.25">
      <c r="A3612" t="s">
        <v>2902</v>
      </c>
      <c r="B3612">
        <v>2</v>
      </c>
      <c r="C3612">
        <v>1</v>
      </c>
      <c r="D3612" s="1">
        <v>10.3</v>
      </c>
      <c r="E3612" s="1">
        <v>5.15</v>
      </c>
      <c r="F3612" s="1">
        <v>2</v>
      </c>
    </row>
    <row r="3613" spans="1:6" x14ac:dyDescent="0.25">
      <c r="A3613" t="s">
        <v>3163</v>
      </c>
      <c r="B3613">
        <v>1</v>
      </c>
      <c r="C3613">
        <v>1</v>
      </c>
      <c r="D3613" s="1">
        <v>10.26</v>
      </c>
      <c r="E3613" s="1">
        <v>10.26</v>
      </c>
      <c r="F3613" s="1">
        <v>1</v>
      </c>
    </row>
    <row r="3614" spans="1:6" x14ac:dyDescent="0.25">
      <c r="A3614" t="s">
        <v>3164</v>
      </c>
      <c r="B3614">
        <v>1</v>
      </c>
      <c r="C3614">
        <v>1</v>
      </c>
      <c r="D3614" s="1">
        <v>10.26</v>
      </c>
      <c r="E3614" s="1">
        <v>10.26</v>
      </c>
      <c r="F3614" s="1">
        <v>1</v>
      </c>
    </row>
    <row r="3615" spans="1:6" x14ac:dyDescent="0.25">
      <c r="A3615" t="s">
        <v>2769</v>
      </c>
      <c r="B3615">
        <v>2</v>
      </c>
      <c r="C3615">
        <v>2</v>
      </c>
      <c r="D3615" s="1">
        <v>10.220000000000001</v>
      </c>
      <c r="E3615" s="1">
        <v>5.1100000000000003</v>
      </c>
      <c r="F3615" s="1">
        <v>1</v>
      </c>
    </row>
    <row r="3616" spans="1:6" x14ac:dyDescent="0.25">
      <c r="A3616" t="s">
        <v>2770</v>
      </c>
      <c r="B3616">
        <v>2</v>
      </c>
      <c r="C3616">
        <v>1</v>
      </c>
      <c r="D3616" s="1">
        <v>10.220000000000001</v>
      </c>
      <c r="E3616" s="1">
        <v>5.1100000000000003</v>
      </c>
      <c r="F3616" s="1">
        <v>2</v>
      </c>
    </row>
    <row r="3617" spans="1:6" x14ac:dyDescent="0.25">
      <c r="A3617" t="s">
        <v>2771</v>
      </c>
      <c r="B3617">
        <v>2</v>
      </c>
      <c r="C3617">
        <v>2</v>
      </c>
      <c r="D3617" s="1">
        <v>10.220000000000001</v>
      </c>
      <c r="E3617" s="1">
        <v>5.1100000000000003</v>
      </c>
      <c r="F3617" s="1">
        <v>1</v>
      </c>
    </row>
    <row r="3618" spans="1:6" x14ac:dyDescent="0.25">
      <c r="A3618" t="s">
        <v>2772</v>
      </c>
      <c r="B3618">
        <v>2</v>
      </c>
      <c r="C3618">
        <v>1</v>
      </c>
      <c r="D3618" s="1">
        <v>10.220000000000001</v>
      </c>
      <c r="E3618" s="1">
        <v>5.1100000000000003</v>
      </c>
      <c r="F3618" s="1">
        <v>2</v>
      </c>
    </row>
    <row r="3619" spans="1:6" x14ac:dyDescent="0.25">
      <c r="A3619" t="s">
        <v>2773</v>
      </c>
      <c r="B3619">
        <v>2</v>
      </c>
      <c r="C3619">
        <v>1</v>
      </c>
      <c r="D3619" s="1">
        <v>10.220000000000001</v>
      </c>
      <c r="E3619" s="1">
        <v>5.1100000000000003</v>
      </c>
      <c r="F3619" s="1">
        <v>2</v>
      </c>
    </row>
    <row r="3620" spans="1:6" x14ac:dyDescent="0.25">
      <c r="A3620" t="s">
        <v>2774</v>
      </c>
      <c r="B3620">
        <v>2</v>
      </c>
      <c r="C3620">
        <v>1</v>
      </c>
      <c r="D3620" s="1">
        <v>10.220000000000001</v>
      </c>
      <c r="E3620" s="1">
        <v>5.1100000000000003</v>
      </c>
      <c r="F3620" s="1">
        <v>2</v>
      </c>
    </row>
    <row r="3621" spans="1:6" x14ac:dyDescent="0.25">
      <c r="A3621" t="s">
        <v>2878</v>
      </c>
      <c r="B3621">
        <v>2</v>
      </c>
      <c r="C3621">
        <v>2</v>
      </c>
      <c r="D3621" s="1">
        <v>10.210000000000001</v>
      </c>
      <c r="E3621" s="1">
        <v>5.1050000000000004</v>
      </c>
      <c r="F3621" s="1">
        <v>1</v>
      </c>
    </row>
    <row r="3622" spans="1:6" x14ac:dyDescent="0.25">
      <c r="A3622" t="s">
        <v>1229</v>
      </c>
      <c r="B3622">
        <v>12</v>
      </c>
      <c r="C3622">
        <v>1</v>
      </c>
      <c r="D3622" s="1">
        <v>10.199999999999999</v>
      </c>
      <c r="E3622" s="1">
        <v>0.85</v>
      </c>
      <c r="F3622" s="1">
        <v>12</v>
      </c>
    </row>
    <row r="3623" spans="1:6" x14ac:dyDescent="0.25">
      <c r="A3623" t="s">
        <v>2872</v>
      </c>
      <c r="B3623">
        <v>2</v>
      </c>
      <c r="C3623">
        <v>1</v>
      </c>
      <c r="D3623" s="1">
        <v>10.18</v>
      </c>
      <c r="E3623" s="1">
        <v>5.09</v>
      </c>
      <c r="F3623" s="1">
        <v>2</v>
      </c>
    </row>
    <row r="3624" spans="1:6" x14ac:dyDescent="0.25">
      <c r="A3624" t="s">
        <v>2873</v>
      </c>
      <c r="B3624">
        <v>2</v>
      </c>
      <c r="C3624">
        <v>1</v>
      </c>
      <c r="D3624" s="1">
        <v>10.18</v>
      </c>
      <c r="E3624" s="1">
        <v>5.09</v>
      </c>
      <c r="F3624" s="1">
        <v>2</v>
      </c>
    </row>
    <row r="3625" spans="1:6" x14ac:dyDescent="0.25">
      <c r="A3625" t="s">
        <v>1028</v>
      </c>
      <c r="B3625">
        <v>15</v>
      </c>
      <c r="C3625">
        <v>8</v>
      </c>
      <c r="D3625" s="1">
        <v>10.14</v>
      </c>
      <c r="E3625" s="1">
        <v>0.67600000000000005</v>
      </c>
      <c r="F3625" s="1">
        <v>1.875</v>
      </c>
    </row>
    <row r="3626" spans="1:6" x14ac:dyDescent="0.25">
      <c r="A3626" t="s">
        <v>2916</v>
      </c>
      <c r="B3626">
        <v>2</v>
      </c>
      <c r="C3626">
        <v>1</v>
      </c>
      <c r="D3626" s="1">
        <v>10.14</v>
      </c>
      <c r="E3626" s="1">
        <v>5.07</v>
      </c>
      <c r="F3626" s="1">
        <v>2</v>
      </c>
    </row>
    <row r="3627" spans="1:6" x14ac:dyDescent="0.25">
      <c r="A3627" t="s">
        <v>932</v>
      </c>
      <c r="B3627">
        <v>18</v>
      </c>
      <c r="C3627">
        <v>1</v>
      </c>
      <c r="D3627" s="1">
        <v>10.08</v>
      </c>
      <c r="E3627" s="1">
        <v>0.56000000000000005</v>
      </c>
      <c r="F3627" s="1">
        <v>18</v>
      </c>
    </row>
    <row r="3628" spans="1:6" x14ac:dyDescent="0.25">
      <c r="A3628" t="s">
        <v>2349</v>
      </c>
      <c r="B3628">
        <v>3</v>
      </c>
      <c r="C3628">
        <v>2</v>
      </c>
      <c r="D3628" s="1">
        <v>10.050000000000001</v>
      </c>
      <c r="E3628" s="1">
        <v>3.35</v>
      </c>
      <c r="F3628" s="1">
        <v>1.5</v>
      </c>
    </row>
    <row r="3629" spans="1:6" x14ac:dyDescent="0.25">
      <c r="A3629" t="s">
        <v>3862</v>
      </c>
      <c r="B3629">
        <v>1</v>
      </c>
      <c r="C3629">
        <v>1</v>
      </c>
      <c r="D3629" s="1">
        <v>10.02</v>
      </c>
      <c r="E3629" s="1">
        <v>10.02</v>
      </c>
      <c r="F3629" s="1">
        <v>1</v>
      </c>
    </row>
    <row r="3630" spans="1:6" x14ac:dyDescent="0.25">
      <c r="A3630" t="s">
        <v>2184</v>
      </c>
      <c r="B3630">
        <v>4</v>
      </c>
      <c r="C3630">
        <v>1</v>
      </c>
      <c r="D3630" s="1">
        <v>9.9600000000000009</v>
      </c>
      <c r="E3630" s="1">
        <v>2.4900000000000002</v>
      </c>
      <c r="F3630" s="1">
        <v>4</v>
      </c>
    </row>
    <row r="3631" spans="1:6" x14ac:dyDescent="0.25">
      <c r="A3631" t="s">
        <v>2975</v>
      </c>
      <c r="B3631">
        <v>2</v>
      </c>
      <c r="C3631">
        <v>1</v>
      </c>
      <c r="D3631" s="1">
        <v>9.92</v>
      </c>
      <c r="E3631" s="1">
        <v>4.96</v>
      </c>
      <c r="F3631" s="1">
        <v>2</v>
      </c>
    </row>
    <row r="3632" spans="1:6" x14ac:dyDescent="0.25">
      <c r="A3632" t="s">
        <v>3766</v>
      </c>
      <c r="B3632">
        <v>1</v>
      </c>
      <c r="C3632">
        <v>1</v>
      </c>
      <c r="D3632" s="1">
        <v>9.91</v>
      </c>
      <c r="E3632" s="1">
        <v>9.91</v>
      </c>
      <c r="F3632" s="1">
        <v>1</v>
      </c>
    </row>
    <row r="3633" spans="1:6" x14ac:dyDescent="0.25">
      <c r="A3633" t="s">
        <v>1082</v>
      </c>
      <c r="B3633">
        <v>14</v>
      </c>
      <c r="C3633">
        <v>7</v>
      </c>
      <c r="D3633" s="1">
        <v>9.8800000000000008</v>
      </c>
      <c r="E3633" s="1">
        <v>0.70571428571428563</v>
      </c>
      <c r="F3633" s="1">
        <v>2</v>
      </c>
    </row>
    <row r="3634" spans="1:6" x14ac:dyDescent="0.25">
      <c r="A3634" t="s">
        <v>1084</v>
      </c>
      <c r="B3634">
        <v>14</v>
      </c>
      <c r="C3634">
        <v>7</v>
      </c>
      <c r="D3634" s="1">
        <v>9.8800000000000008</v>
      </c>
      <c r="E3634" s="1">
        <v>0.70571428571428563</v>
      </c>
      <c r="F3634" s="1">
        <v>2</v>
      </c>
    </row>
    <row r="3635" spans="1:6" x14ac:dyDescent="0.25">
      <c r="A3635" t="s">
        <v>3883</v>
      </c>
      <c r="B3635">
        <v>1</v>
      </c>
      <c r="C3635">
        <v>1</v>
      </c>
      <c r="D3635" s="1">
        <v>9.6999999999999993</v>
      </c>
      <c r="E3635" s="1">
        <v>9.6999999999999993</v>
      </c>
      <c r="F3635" s="1">
        <v>1</v>
      </c>
    </row>
    <row r="3636" spans="1:6" x14ac:dyDescent="0.25">
      <c r="A3636" t="s">
        <v>3898</v>
      </c>
      <c r="B3636">
        <v>1</v>
      </c>
      <c r="C3636">
        <v>1</v>
      </c>
      <c r="D3636" s="1">
        <v>9.6999999999999993</v>
      </c>
      <c r="E3636" s="1">
        <v>9.6999999999999993</v>
      </c>
      <c r="F3636" s="1">
        <v>1</v>
      </c>
    </row>
    <row r="3637" spans="1:6" x14ac:dyDescent="0.25">
      <c r="A3637" t="s">
        <v>3899</v>
      </c>
      <c r="B3637">
        <v>1</v>
      </c>
      <c r="C3637">
        <v>1</v>
      </c>
      <c r="D3637" s="1">
        <v>9.6999999999999993</v>
      </c>
      <c r="E3637" s="1">
        <v>9.6999999999999993</v>
      </c>
      <c r="F3637" s="1">
        <v>1</v>
      </c>
    </row>
    <row r="3638" spans="1:6" x14ac:dyDescent="0.25">
      <c r="A3638" t="s">
        <v>3903</v>
      </c>
      <c r="B3638">
        <v>1</v>
      </c>
      <c r="C3638">
        <v>1</v>
      </c>
      <c r="D3638" s="1">
        <v>9.6999999999999993</v>
      </c>
      <c r="E3638" s="1">
        <v>9.6999999999999993</v>
      </c>
      <c r="F3638" s="1">
        <v>1</v>
      </c>
    </row>
    <row r="3639" spans="1:6" x14ac:dyDescent="0.25">
      <c r="A3639" t="s">
        <v>3072</v>
      </c>
      <c r="B3639">
        <v>1</v>
      </c>
      <c r="C3639">
        <v>1</v>
      </c>
      <c r="D3639" s="1">
        <v>9.68</v>
      </c>
      <c r="E3639" s="1">
        <v>9.68</v>
      </c>
      <c r="F3639" s="1">
        <v>1</v>
      </c>
    </row>
    <row r="3640" spans="1:6" x14ac:dyDescent="0.25">
      <c r="A3640" t="s">
        <v>3073</v>
      </c>
      <c r="B3640">
        <v>1</v>
      </c>
      <c r="C3640">
        <v>1</v>
      </c>
      <c r="D3640" s="1">
        <v>9.68</v>
      </c>
      <c r="E3640" s="1">
        <v>9.68</v>
      </c>
      <c r="F3640" s="1">
        <v>1</v>
      </c>
    </row>
    <row r="3641" spans="1:6" x14ac:dyDescent="0.25">
      <c r="A3641" t="s">
        <v>3074</v>
      </c>
      <c r="B3641">
        <v>1</v>
      </c>
      <c r="C3641">
        <v>1</v>
      </c>
      <c r="D3641" s="1">
        <v>9.68</v>
      </c>
      <c r="E3641" s="1">
        <v>9.68</v>
      </c>
      <c r="F3641" s="1">
        <v>1</v>
      </c>
    </row>
    <row r="3642" spans="1:6" x14ac:dyDescent="0.25">
      <c r="A3642" t="s">
        <v>3075</v>
      </c>
      <c r="B3642">
        <v>1</v>
      </c>
      <c r="C3642">
        <v>1</v>
      </c>
      <c r="D3642" s="1">
        <v>9.68</v>
      </c>
      <c r="E3642" s="1">
        <v>9.68</v>
      </c>
      <c r="F3642" s="1">
        <v>1</v>
      </c>
    </row>
    <row r="3643" spans="1:6" x14ac:dyDescent="0.25">
      <c r="A3643" t="s">
        <v>3076</v>
      </c>
      <c r="B3643">
        <v>1</v>
      </c>
      <c r="C3643">
        <v>1</v>
      </c>
      <c r="D3643" s="1">
        <v>9.68</v>
      </c>
      <c r="E3643" s="1">
        <v>9.68</v>
      </c>
      <c r="F3643" s="1">
        <v>1</v>
      </c>
    </row>
    <row r="3644" spans="1:6" x14ac:dyDescent="0.25">
      <c r="A3644" t="s">
        <v>3934</v>
      </c>
      <c r="B3644">
        <v>1</v>
      </c>
      <c r="C3644">
        <v>1</v>
      </c>
      <c r="D3644" s="1">
        <v>9.65</v>
      </c>
      <c r="E3644" s="1">
        <v>9.65</v>
      </c>
      <c r="F3644" s="1">
        <v>1</v>
      </c>
    </row>
    <row r="3645" spans="1:6" x14ac:dyDescent="0.25">
      <c r="A3645" t="s">
        <v>3935</v>
      </c>
      <c r="B3645">
        <v>1</v>
      </c>
      <c r="C3645">
        <v>1</v>
      </c>
      <c r="D3645" s="1">
        <v>9.65</v>
      </c>
      <c r="E3645" s="1">
        <v>9.65</v>
      </c>
      <c r="F3645" s="1">
        <v>1</v>
      </c>
    </row>
    <row r="3646" spans="1:6" x14ac:dyDescent="0.25">
      <c r="A3646" t="s">
        <v>3936</v>
      </c>
      <c r="B3646">
        <v>1</v>
      </c>
      <c r="C3646">
        <v>1</v>
      </c>
      <c r="D3646" s="1">
        <v>9.65</v>
      </c>
      <c r="E3646" s="1">
        <v>9.65</v>
      </c>
      <c r="F3646" s="1">
        <v>1</v>
      </c>
    </row>
    <row r="3647" spans="1:6" x14ac:dyDescent="0.25">
      <c r="A3647" t="s">
        <v>3937</v>
      </c>
      <c r="B3647">
        <v>1</v>
      </c>
      <c r="C3647">
        <v>1</v>
      </c>
      <c r="D3647" s="1">
        <v>9.65</v>
      </c>
      <c r="E3647" s="1">
        <v>9.65</v>
      </c>
      <c r="F3647" s="1">
        <v>1</v>
      </c>
    </row>
    <row r="3648" spans="1:6" x14ac:dyDescent="0.25">
      <c r="A3648" t="s">
        <v>3938</v>
      </c>
      <c r="B3648">
        <v>1</v>
      </c>
      <c r="C3648">
        <v>1</v>
      </c>
      <c r="D3648" s="1">
        <v>9.65</v>
      </c>
      <c r="E3648" s="1">
        <v>9.65</v>
      </c>
      <c r="F3648" s="1">
        <v>1</v>
      </c>
    </row>
    <row r="3649" spans="1:6" x14ac:dyDescent="0.25">
      <c r="A3649" t="s">
        <v>3939</v>
      </c>
      <c r="B3649">
        <v>1</v>
      </c>
      <c r="C3649">
        <v>1</v>
      </c>
      <c r="D3649" s="1">
        <v>9.65</v>
      </c>
      <c r="E3649" s="1">
        <v>9.65</v>
      </c>
      <c r="F3649" s="1">
        <v>1</v>
      </c>
    </row>
    <row r="3650" spans="1:6" x14ac:dyDescent="0.25">
      <c r="A3650" t="s">
        <v>3940</v>
      </c>
      <c r="B3650">
        <v>1</v>
      </c>
      <c r="C3650">
        <v>1</v>
      </c>
      <c r="D3650" s="1">
        <v>9.65</v>
      </c>
      <c r="E3650" s="1">
        <v>9.65</v>
      </c>
      <c r="F3650" s="1">
        <v>1</v>
      </c>
    </row>
    <row r="3651" spans="1:6" x14ac:dyDescent="0.25">
      <c r="A3651" t="s">
        <v>3941</v>
      </c>
      <c r="B3651">
        <v>1</v>
      </c>
      <c r="C3651">
        <v>1</v>
      </c>
      <c r="D3651" s="1">
        <v>9.65</v>
      </c>
      <c r="E3651" s="1">
        <v>9.65</v>
      </c>
      <c r="F3651" s="1">
        <v>1</v>
      </c>
    </row>
    <row r="3652" spans="1:6" x14ac:dyDescent="0.25">
      <c r="A3652" t="s">
        <v>3942</v>
      </c>
      <c r="B3652">
        <v>1</v>
      </c>
      <c r="C3652">
        <v>1</v>
      </c>
      <c r="D3652" s="1">
        <v>9.65</v>
      </c>
      <c r="E3652" s="1">
        <v>9.65</v>
      </c>
      <c r="F3652" s="1">
        <v>1</v>
      </c>
    </row>
    <row r="3653" spans="1:6" x14ac:dyDescent="0.25">
      <c r="A3653" t="s">
        <v>3024</v>
      </c>
      <c r="B3653">
        <v>2</v>
      </c>
      <c r="C3653">
        <v>2</v>
      </c>
      <c r="D3653" s="1">
        <v>9.56</v>
      </c>
      <c r="E3653" s="1">
        <v>4.78</v>
      </c>
      <c r="F3653" s="1">
        <v>1</v>
      </c>
    </row>
    <row r="3654" spans="1:6" x14ac:dyDescent="0.25">
      <c r="A3654" t="s">
        <v>3025</v>
      </c>
      <c r="B3654">
        <v>2</v>
      </c>
      <c r="C3654">
        <v>2</v>
      </c>
      <c r="D3654" s="1">
        <v>9.56</v>
      </c>
      <c r="E3654" s="1">
        <v>4.78</v>
      </c>
      <c r="F3654" s="1">
        <v>1</v>
      </c>
    </row>
    <row r="3655" spans="1:6" x14ac:dyDescent="0.25">
      <c r="A3655" t="s">
        <v>3026</v>
      </c>
      <c r="B3655">
        <v>2</v>
      </c>
      <c r="C3655">
        <v>2</v>
      </c>
      <c r="D3655" s="1">
        <v>9.56</v>
      </c>
      <c r="E3655" s="1">
        <v>4.78</v>
      </c>
      <c r="F3655" s="1">
        <v>1</v>
      </c>
    </row>
    <row r="3656" spans="1:6" x14ac:dyDescent="0.25">
      <c r="A3656" t="s">
        <v>3027</v>
      </c>
      <c r="B3656">
        <v>2</v>
      </c>
      <c r="C3656">
        <v>2</v>
      </c>
      <c r="D3656" s="1">
        <v>9.56</v>
      </c>
      <c r="E3656" s="1">
        <v>4.78</v>
      </c>
      <c r="F3656" s="1">
        <v>1</v>
      </c>
    </row>
    <row r="3657" spans="1:6" x14ac:dyDescent="0.25">
      <c r="A3657" t="s">
        <v>1361</v>
      </c>
      <c r="B3657">
        <v>10</v>
      </c>
      <c r="C3657">
        <v>1</v>
      </c>
      <c r="D3657" s="1">
        <v>9.4</v>
      </c>
      <c r="E3657" s="1">
        <v>0.94</v>
      </c>
      <c r="F3657" s="1">
        <v>10</v>
      </c>
    </row>
    <row r="3658" spans="1:6" x14ac:dyDescent="0.25">
      <c r="A3658" t="s">
        <v>562</v>
      </c>
      <c r="B3658">
        <v>36</v>
      </c>
      <c r="C3658">
        <v>2</v>
      </c>
      <c r="D3658" s="1">
        <v>9.36</v>
      </c>
      <c r="E3658" s="1">
        <v>0.26</v>
      </c>
      <c r="F3658" s="1">
        <v>18</v>
      </c>
    </row>
    <row r="3659" spans="1:6" x14ac:dyDescent="0.25">
      <c r="A3659" t="s">
        <v>3198</v>
      </c>
      <c r="B3659">
        <v>1</v>
      </c>
      <c r="C3659">
        <v>1</v>
      </c>
      <c r="D3659" s="1">
        <v>9.34</v>
      </c>
      <c r="E3659" s="1">
        <v>9.34</v>
      </c>
      <c r="F3659" s="1">
        <v>1</v>
      </c>
    </row>
    <row r="3660" spans="1:6" x14ac:dyDescent="0.25">
      <c r="A3660" t="s">
        <v>3316</v>
      </c>
      <c r="B3660">
        <v>1</v>
      </c>
      <c r="C3660">
        <v>1</v>
      </c>
      <c r="D3660" s="1">
        <v>9.33</v>
      </c>
      <c r="E3660" s="1">
        <v>9.33</v>
      </c>
      <c r="F3660" s="1">
        <v>1</v>
      </c>
    </row>
    <row r="3661" spans="1:6" x14ac:dyDescent="0.25">
      <c r="A3661" t="s">
        <v>3317</v>
      </c>
      <c r="B3661">
        <v>1</v>
      </c>
      <c r="C3661">
        <v>1</v>
      </c>
      <c r="D3661" s="1">
        <v>9.33</v>
      </c>
      <c r="E3661" s="1">
        <v>9.33</v>
      </c>
      <c r="F3661" s="1">
        <v>1</v>
      </c>
    </row>
    <row r="3662" spans="1:6" x14ac:dyDescent="0.25">
      <c r="A3662" t="s">
        <v>3165</v>
      </c>
      <c r="B3662">
        <v>1</v>
      </c>
      <c r="C3662">
        <v>1</v>
      </c>
      <c r="D3662" s="1">
        <v>9.18</v>
      </c>
      <c r="E3662" s="1">
        <v>9.18</v>
      </c>
      <c r="F3662" s="1">
        <v>1</v>
      </c>
    </row>
    <row r="3663" spans="1:6" x14ac:dyDescent="0.25">
      <c r="A3663" t="s">
        <v>2487</v>
      </c>
      <c r="B3663">
        <v>3</v>
      </c>
      <c r="C3663">
        <v>3</v>
      </c>
      <c r="D3663" s="1">
        <v>9.15</v>
      </c>
      <c r="E3663" s="1">
        <v>3.05</v>
      </c>
      <c r="F3663" s="1">
        <v>1</v>
      </c>
    </row>
    <row r="3664" spans="1:6" x14ac:dyDescent="0.25">
      <c r="A3664" t="s">
        <v>888</v>
      </c>
      <c r="B3664">
        <v>19</v>
      </c>
      <c r="C3664">
        <v>10</v>
      </c>
      <c r="D3664" s="1">
        <v>9.1</v>
      </c>
      <c r="E3664" s="1">
        <v>0.47894736842105262</v>
      </c>
      <c r="F3664" s="1">
        <v>1.9</v>
      </c>
    </row>
    <row r="3665" spans="1:6" x14ac:dyDescent="0.25">
      <c r="A3665" t="s">
        <v>1029</v>
      </c>
      <c r="B3665">
        <v>15</v>
      </c>
      <c r="C3665">
        <v>7</v>
      </c>
      <c r="D3665" s="1">
        <v>9.1</v>
      </c>
      <c r="E3665" s="1">
        <v>0.60666666666666658</v>
      </c>
      <c r="F3665" s="1">
        <v>2.1428571428571428</v>
      </c>
    </row>
    <row r="3666" spans="1:6" x14ac:dyDescent="0.25">
      <c r="A3666" t="s">
        <v>1775</v>
      </c>
      <c r="B3666">
        <v>6</v>
      </c>
      <c r="C3666">
        <v>2</v>
      </c>
      <c r="D3666" s="1">
        <v>9.06</v>
      </c>
      <c r="E3666" s="1">
        <v>1.51</v>
      </c>
      <c r="F3666" s="1">
        <v>3</v>
      </c>
    </row>
    <row r="3667" spans="1:6" x14ac:dyDescent="0.25">
      <c r="A3667" t="s">
        <v>1776</v>
      </c>
      <c r="B3667">
        <v>6</v>
      </c>
      <c r="C3667">
        <v>2</v>
      </c>
      <c r="D3667" s="1">
        <v>9.06</v>
      </c>
      <c r="E3667" s="1">
        <v>1.51</v>
      </c>
      <c r="F3667" s="1">
        <v>3</v>
      </c>
    </row>
    <row r="3668" spans="1:6" x14ac:dyDescent="0.25">
      <c r="A3668" t="s">
        <v>1845</v>
      </c>
      <c r="B3668">
        <v>6</v>
      </c>
      <c r="C3668">
        <v>4</v>
      </c>
      <c r="D3668" s="1">
        <v>9</v>
      </c>
      <c r="E3668" s="1">
        <v>1.5</v>
      </c>
      <c r="F3668" s="1">
        <v>1.5</v>
      </c>
    </row>
    <row r="3669" spans="1:6" x14ac:dyDescent="0.25">
      <c r="A3669" t="s">
        <v>3914</v>
      </c>
      <c r="B3669">
        <v>1</v>
      </c>
      <c r="C3669">
        <v>1</v>
      </c>
      <c r="D3669" s="1">
        <v>8.9499999999999993</v>
      </c>
      <c r="E3669" s="1">
        <v>8.9499999999999993</v>
      </c>
      <c r="F3669" s="1">
        <v>1</v>
      </c>
    </row>
    <row r="3670" spans="1:6" x14ac:dyDescent="0.25">
      <c r="A3670" t="s">
        <v>704</v>
      </c>
      <c r="B3670">
        <v>26</v>
      </c>
      <c r="C3670">
        <v>8</v>
      </c>
      <c r="D3670" s="1">
        <v>8.84</v>
      </c>
      <c r="E3670" s="1">
        <v>0.34</v>
      </c>
      <c r="F3670" s="1">
        <v>3.25</v>
      </c>
    </row>
    <row r="3671" spans="1:6" x14ac:dyDescent="0.25">
      <c r="A3671" t="s">
        <v>1315</v>
      </c>
      <c r="B3671">
        <v>10</v>
      </c>
      <c r="C3671">
        <v>6</v>
      </c>
      <c r="D3671" s="1">
        <v>8.84</v>
      </c>
      <c r="E3671" s="1">
        <v>0.88400000000000001</v>
      </c>
      <c r="F3671" s="1">
        <v>1.6666666666666667</v>
      </c>
    </row>
    <row r="3672" spans="1:6" x14ac:dyDescent="0.25">
      <c r="A3672" t="s">
        <v>2969</v>
      </c>
      <c r="B3672">
        <v>2</v>
      </c>
      <c r="C3672">
        <v>2</v>
      </c>
      <c r="D3672" s="1">
        <v>8.82</v>
      </c>
      <c r="E3672" s="1">
        <v>4.41</v>
      </c>
      <c r="F3672" s="1">
        <v>1</v>
      </c>
    </row>
    <row r="3673" spans="1:6" x14ac:dyDescent="0.25">
      <c r="A3673" t="s">
        <v>2196</v>
      </c>
      <c r="B3673">
        <v>4</v>
      </c>
      <c r="C3673">
        <v>1</v>
      </c>
      <c r="D3673" s="1">
        <v>8.64</v>
      </c>
      <c r="E3673" s="1">
        <v>2.16</v>
      </c>
      <c r="F3673" s="1">
        <v>4</v>
      </c>
    </row>
    <row r="3674" spans="1:6" x14ac:dyDescent="0.25">
      <c r="A3674" t="s">
        <v>3974</v>
      </c>
      <c r="B3674">
        <v>1</v>
      </c>
      <c r="C3674">
        <v>1</v>
      </c>
      <c r="D3674" s="1">
        <v>8.61</v>
      </c>
      <c r="E3674" s="1">
        <v>8.61</v>
      </c>
      <c r="F3674" s="1">
        <v>1</v>
      </c>
    </row>
    <row r="3675" spans="1:6" x14ac:dyDescent="0.25">
      <c r="A3675" t="s">
        <v>1413</v>
      </c>
      <c r="B3675">
        <v>9</v>
      </c>
      <c r="C3675">
        <v>6</v>
      </c>
      <c r="D3675" s="1">
        <v>8.58</v>
      </c>
      <c r="E3675" s="1">
        <v>0.95333333333333337</v>
      </c>
      <c r="F3675" s="1">
        <v>1.5</v>
      </c>
    </row>
    <row r="3676" spans="1:6" x14ac:dyDescent="0.25">
      <c r="A3676" t="s">
        <v>3000</v>
      </c>
      <c r="B3676">
        <v>2</v>
      </c>
      <c r="C3676">
        <v>2</v>
      </c>
      <c r="D3676" s="1">
        <v>8.57</v>
      </c>
      <c r="E3676" s="1">
        <v>4.2850000000000001</v>
      </c>
      <c r="F3676" s="1">
        <v>1</v>
      </c>
    </row>
    <row r="3677" spans="1:6" x14ac:dyDescent="0.25">
      <c r="A3677" t="s">
        <v>2464</v>
      </c>
      <c r="B3677">
        <v>3</v>
      </c>
      <c r="C3677">
        <v>2</v>
      </c>
      <c r="D3677" s="1">
        <v>8.56</v>
      </c>
      <c r="E3677" s="1">
        <v>2.8533333333333335</v>
      </c>
      <c r="F3677" s="1">
        <v>1.5</v>
      </c>
    </row>
    <row r="3678" spans="1:6" x14ac:dyDescent="0.25">
      <c r="A3678" t="s">
        <v>3663</v>
      </c>
      <c r="B3678">
        <v>1</v>
      </c>
      <c r="C3678">
        <v>1</v>
      </c>
      <c r="D3678" s="1">
        <v>8.44</v>
      </c>
      <c r="E3678" s="1">
        <v>8.44</v>
      </c>
      <c r="F3678" s="1">
        <v>1</v>
      </c>
    </row>
    <row r="3679" spans="1:6" x14ac:dyDescent="0.25">
      <c r="A3679" t="s">
        <v>2358</v>
      </c>
      <c r="B3679">
        <v>3</v>
      </c>
      <c r="C3679">
        <v>1</v>
      </c>
      <c r="D3679" s="1">
        <v>8.43</v>
      </c>
      <c r="E3679" s="1">
        <v>2.81</v>
      </c>
      <c r="F3679" s="1">
        <v>3</v>
      </c>
    </row>
    <row r="3680" spans="1:6" x14ac:dyDescent="0.25">
      <c r="A3680" t="s">
        <v>757</v>
      </c>
      <c r="B3680">
        <v>24</v>
      </c>
      <c r="C3680">
        <v>9</v>
      </c>
      <c r="D3680" s="1">
        <v>8.32</v>
      </c>
      <c r="E3680" s="1">
        <v>0.34666666666666668</v>
      </c>
      <c r="F3680" s="1">
        <v>2.6666666666666665</v>
      </c>
    </row>
    <row r="3681" spans="1:6" x14ac:dyDescent="0.25">
      <c r="A3681" t="s">
        <v>758</v>
      </c>
      <c r="B3681">
        <v>24</v>
      </c>
      <c r="C3681">
        <v>10</v>
      </c>
      <c r="D3681" s="1">
        <v>8.32</v>
      </c>
      <c r="E3681" s="1">
        <v>0.34666666666666668</v>
      </c>
      <c r="F3681" s="1">
        <v>2.4</v>
      </c>
    </row>
    <row r="3682" spans="1:6" x14ac:dyDescent="0.25">
      <c r="A3682" t="s">
        <v>1187</v>
      </c>
      <c r="B3682">
        <v>12</v>
      </c>
      <c r="C3682">
        <v>5</v>
      </c>
      <c r="D3682" s="1">
        <v>8.32</v>
      </c>
      <c r="E3682" s="1">
        <v>0.69333333333333336</v>
      </c>
      <c r="F3682" s="1">
        <v>2.4</v>
      </c>
    </row>
    <row r="3683" spans="1:6" x14ac:dyDescent="0.25">
      <c r="A3683" t="s">
        <v>3116</v>
      </c>
      <c r="B3683">
        <v>1</v>
      </c>
      <c r="C3683">
        <v>1</v>
      </c>
      <c r="D3683" s="1">
        <v>8.31</v>
      </c>
      <c r="E3683" s="1">
        <v>8.31</v>
      </c>
      <c r="F3683" s="1">
        <v>1</v>
      </c>
    </row>
    <row r="3684" spans="1:6" x14ac:dyDescent="0.25">
      <c r="A3684" t="s">
        <v>1109</v>
      </c>
      <c r="B3684">
        <v>14</v>
      </c>
      <c r="C3684">
        <v>1</v>
      </c>
      <c r="D3684" s="1">
        <v>8.26</v>
      </c>
      <c r="E3684" s="1">
        <v>0.59</v>
      </c>
      <c r="F3684" s="1">
        <v>14</v>
      </c>
    </row>
    <row r="3685" spans="1:6" x14ac:dyDescent="0.25">
      <c r="A3685" t="s">
        <v>2432</v>
      </c>
      <c r="B3685">
        <v>3</v>
      </c>
      <c r="C3685">
        <v>1</v>
      </c>
      <c r="D3685" s="1">
        <v>8.2200000000000006</v>
      </c>
      <c r="E3685" s="1">
        <v>2.74</v>
      </c>
      <c r="F3685" s="1">
        <v>3</v>
      </c>
    </row>
    <row r="3686" spans="1:6" x14ac:dyDescent="0.25">
      <c r="A3686" t="s">
        <v>2877</v>
      </c>
      <c r="B3686">
        <v>2</v>
      </c>
      <c r="C3686">
        <v>1</v>
      </c>
      <c r="D3686" s="1">
        <v>8.2200000000000006</v>
      </c>
      <c r="E3686" s="1">
        <v>4.1100000000000003</v>
      </c>
      <c r="F3686" s="1">
        <v>2</v>
      </c>
    </row>
    <row r="3687" spans="1:6" x14ac:dyDescent="0.25">
      <c r="A3687" t="s">
        <v>3956</v>
      </c>
      <c r="B3687">
        <v>1</v>
      </c>
      <c r="C3687">
        <v>1</v>
      </c>
      <c r="D3687" s="1">
        <v>8.1999999999999993</v>
      </c>
      <c r="E3687" s="1">
        <v>8.1999999999999993</v>
      </c>
      <c r="F3687" s="1">
        <v>1</v>
      </c>
    </row>
    <row r="3688" spans="1:6" x14ac:dyDescent="0.25">
      <c r="A3688" t="s">
        <v>2521</v>
      </c>
      <c r="B3688">
        <v>3</v>
      </c>
      <c r="C3688">
        <v>1</v>
      </c>
      <c r="D3688" s="1">
        <v>8.16</v>
      </c>
      <c r="E3688" s="1">
        <v>2.72</v>
      </c>
      <c r="F3688" s="1">
        <v>3</v>
      </c>
    </row>
    <row r="3689" spans="1:6" x14ac:dyDescent="0.25">
      <c r="A3689" t="s">
        <v>2310</v>
      </c>
      <c r="B3689">
        <v>3</v>
      </c>
      <c r="C3689">
        <v>2</v>
      </c>
      <c r="D3689" s="1">
        <v>8.1300000000000008</v>
      </c>
      <c r="E3689" s="1">
        <v>2.71</v>
      </c>
      <c r="F3689" s="1">
        <v>1.5</v>
      </c>
    </row>
    <row r="3690" spans="1:6" x14ac:dyDescent="0.25">
      <c r="A3690" t="s">
        <v>2311</v>
      </c>
      <c r="B3690">
        <v>3</v>
      </c>
      <c r="C3690">
        <v>1</v>
      </c>
      <c r="D3690" s="1">
        <v>8.1300000000000008</v>
      </c>
      <c r="E3690" s="1">
        <v>2.71</v>
      </c>
      <c r="F3690" s="1">
        <v>3</v>
      </c>
    </row>
    <row r="3691" spans="1:6" x14ac:dyDescent="0.25">
      <c r="A3691" t="s">
        <v>2312</v>
      </c>
      <c r="B3691">
        <v>3</v>
      </c>
      <c r="C3691">
        <v>1</v>
      </c>
      <c r="D3691" s="1">
        <v>8.1300000000000008</v>
      </c>
      <c r="E3691" s="1">
        <v>2.71</v>
      </c>
      <c r="F3691" s="1">
        <v>3</v>
      </c>
    </row>
    <row r="3692" spans="1:6" x14ac:dyDescent="0.25">
      <c r="A3692" t="s">
        <v>3660</v>
      </c>
      <c r="B3692">
        <v>1</v>
      </c>
      <c r="C3692">
        <v>1</v>
      </c>
      <c r="D3692" s="1">
        <v>8.1300000000000008</v>
      </c>
      <c r="E3692" s="1">
        <v>8.1300000000000008</v>
      </c>
      <c r="F3692" s="1">
        <v>1</v>
      </c>
    </row>
    <row r="3693" spans="1:6" x14ac:dyDescent="0.25">
      <c r="A3693" t="s">
        <v>3661</v>
      </c>
      <c r="B3693">
        <v>1</v>
      </c>
      <c r="C3693">
        <v>1</v>
      </c>
      <c r="D3693" s="1">
        <v>8.1300000000000008</v>
      </c>
      <c r="E3693" s="1">
        <v>8.1300000000000008</v>
      </c>
      <c r="F3693" s="1">
        <v>1</v>
      </c>
    </row>
    <row r="3694" spans="1:6" x14ac:dyDescent="0.25">
      <c r="A3694" t="s">
        <v>3662</v>
      </c>
      <c r="B3694">
        <v>1</v>
      </c>
      <c r="C3694">
        <v>1</v>
      </c>
      <c r="D3694" s="1">
        <v>8.1300000000000008</v>
      </c>
      <c r="E3694" s="1">
        <v>8.1300000000000008</v>
      </c>
      <c r="F3694" s="1">
        <v>1</v>
      </c>
    </row>
    <row r="3695" spans="1:6" x14ac:dyDescent="0.25">
      <c r="A3695" t="s">
        <v>3664</v>
      </c>
      <c r="B3695">
        <v>1</v>
      </c>
      <c r="C3695">
        <v>1</v>
      </c>
      <c r="D3695" s="1">
        <v>8.1300000000000008</v>
      </c>
      <c r="E3695" s="1">
        <v>8.1300000000000008</v>
      </c>
      <c r="F3695" s="1">
        <v>1</v>
      </c>
    </row>
    <row r="3696" spans="1:6" x14ac:dyDescent="0.25">
      <c r="A3696" t="s">
        <v>3835</v>
      </c>
      <c r="B3696">
        <v>1</v>
      </c>
      <c r="C3696">
        <v>1</v>
      </c>
      <c r="D3696" s="1">
        <v>8.11</v>
      </c>
      <c r="E3696" s="1">
        <v>8.11</v>
      </c>
      <c r="F3696" s="1">
        <v>1</v>
      </c>
    </row>
    <row r="3697" spans="1:6" x14ac:dyDescent="0.25">
      <c r="A3697" t="s">
        <v>2425</v>
      </c>
      <c r="B3697">
        <v>3</v>
      </c>
      <c r="C3697">
        <v>2</v>
      </c>
      <c r="D3697" s="1">
        <v>8.1</v>
      </c>
      <c r="E3697" s="1">
        <v>2.7</v>
      </c>
      <c r="F3697" s="1">
        <v>1.5</v>
      </c>
    </row>
    <row r="3698" spans="1:6" x14ac:dyDescent="0.25">
      <c r="A3698" t="s">
        <v>2426</v>
      </c>
      <c r="B3698">
        <v>3</v>
      </c>
      <c r="C3698">
        <v>2</v>
      </c>
      <c r="D3698" s="1">
        <v>8.1</v>
      </c>
      <c r="E3698" s="1">
        <v>2.7</v>
      </c>
      <c r="F3698" s="1">
        <v>1.5</v>
      </c>
    </row>
    <row r="3699" spans="1:6" x14ac:dyDescent="0.25">
      <c r="A3699" t="s">
        <v>2430</v>
      </c>
      <c r="B3699">
        <v>3</v>
      </c>
      <c r="C3699">
        <v>2</v>
      </c>
      <c r="D3699" s="1">
        <v>8.1</v>
      </c>
      <c r="E3699" s="1">
        <v>2.7</v>
      </c>
      <c r="F3699" s="1">
        <v>1.5</v>
      </c>
    </row>
    <row r="3700" spans="1:6" x14ac:dyDescent="0.25">
      <c r="A3700" t="s">
        <v>3836</v>
      </c>
      <c r="B3700">
        <v>1</v>
      </c>
      <c r="C3700">
        <v>1</v>
      </c>
      <c r="D3700" s="1">
        <v>8.1</v>
      </c>
      <c r="E3700" s="1">
        <v>8.1</v>
      </c>
      <c r="F3700" s="1">
        <v>1</v>
      </c>
    </row>
    <row r="3701" spans="1:6" x14ac:dyDescent="0.25">
      <c r="A3701" t="s">
        <v>3823</v>
      </c>
      <c r="B3701">
        <v>1</v>
      </c>
      <c r="C3701">
        <v>1</v>
      </c>
      <c r="D3701" s="1">
        <v>7.94</v>
      </c>
      <c r="E3701" s="1">
        <v>7.94</v>
      </c>
      <c r="F3701" s="1">
        <v>1</v>
      </c>
    </row>
    <row r="3702" spans="1:6" x14ac:dyDescent="0.25">
      <c r="A3702" t="s">
        <v>3824</v>
      </c>
      <c r="B3702">
        <v>1</v>
      </c>
      <c r="C3702">
        <v>1</v>
      </c>
      <c r="D3702" s="1">
        <v>7.94</v>
      </c>
      <c r="E3702" s="1">
        <v>7.94</v>
      </c>
      <c r="F3702" s="1">
        <v>1</v>
      </c>
    </row>
    <row r="3703" spans="1:6" x14ac:dyDescent="0.25">
      <c r="A3703" t="s">
        <v>3825</v>
      </c>
      <c r="B3703">
        <v>1</v>
      </c>
      <c r="C3703">
        <v>1</v>
      </c>
      <c r="D3703" s="1">
        <v>7.94</v>
      </c>
      <c r="E3703" s="1">
        <v>7.94</v>
      </c>
      <c r="F3703" s="1">
        <v>1</v>
      </c>
    </row>
    <row r="3704" spans="1:6" x14ac:dyDescent="0.25">
      <c r="A3704" t="s">
        <v>2853</v>
      </c>
      <c r="B3704">
        <v>2</v>
      </c>
      <c r="C3704">
        <v>2</v>
      </c>
      <c r="D3704" s="1">
        <v>7.91</v>
      </c>
      <c r="E3704" s="1">
        <v>3.9550000000000001</v>
      </c>
      <c r="F3704" s="1">
        <v>1</v>
      </c>
    </row>
    <row r="3705" spans="1:6" x14ac:dyDescent="0.25">
      <c r="A3705" t="s">
        <v>2427</v>
      </c>
      <c r="B3705">
        <v>3</v>
      </c>
      <c r="C3705">
        <v>3</v>
      </c>
      <c r="D3705" s="1">
        <v>7.86</v>
      </c>
      <c r="E3705" s="1">
        <v>2.62</v>
      </c>
      <c r="F3705" s="1">
        <v>1</v>
      </c>
    </row>
    <row r="3706" spans="1:6" x14ac:dyDescent="0.25">
      <c r="A3706" t="s">
        <v>2428</v>
      </c>
      <c r="B3706">
        <v>3</v>
      </c>
      <c r="C3706">
        <v>2</v>
      </c>
      <c r="D3706" s="1">
        <v>7.86</v>
      </c>
      <c r="E3706" s="1">
        <v>2.62</v>
      </c>
      <c r="F3706" s="1">
        <v>1.5</v>
      </c>
    </row>
    <row r="3707" spans="1:6" x14ac:dyDescent="0.25">
      <c r="A3707" t="s">
        <v>2429</v>
      </c>
      <c r="B3707">
        <v>3</v>
      </c>
      <c r="C3707">
        <v>2</v>
      </c>
      <c r="D3707" s="1">
        <v>7.86</v>
      </c>
      <c r="E3707" s="1">
        <v>2.62</v>
      </c>
      <c r="F3707" s="1">
        <v>1.5</v>
      </c>
    </row>
    <row r="3708" spans="1:6" x14ac:dyDescent="0.25">
      <c r="A3708" t="s">
        <v>2431</v>
      </c>
      <c r="B3708">
        <v>3</v>
      </c>
      <c r="C3708">
        <v>2</v>
      </c>
      <c r="D3708" s="1">
        <v>7.86</v>
      </c>
      <c r="E3708" s="1">
        <v>2.62</v>
      </c>
      <c r="F3708" s="1">
        <v>1.5</v>
      </c>
    </row>
    <row r="3709" spans="1:6" x14ac:dyDescent="0.25">
      <c r="A3709" t="s">
        <v>2433</v>
      </c>
      <c r="B3709">
        <v>3</v>
      </c>
      <c r="C3709">
        <v>2</v>
      </c>
      <c r="D3709" s="1">
        <v>7.86</v>
      </c>
      <c r="E3709" s="1">
        <v>2.62</v>
      </c>
      <c r="F3709" s="1">
        <v>1.5</v>
      </c>
    </row>
    <row r="3710" spans="1:6" x14ac:dyDescent="0.25">
      <c r="A3710" t="s">
        <v>3041</v>
      </c>
      <c r="B3710">
        <v>2</v>
      </c>
      <c r="C3710">
        <v>1</v>
      </c>
      <c r="D3710" s="1">
        <v>7.84</v>
      </c>
      <c r="E3710" s="1">
        <v>3.92</v>
      </c>
      <c r="F3710" s="1">
        <v>2</v>
      </c>
    </row>
    <row r="3711" spans="1:6" x14ac:dyDescent="0.25">
      <c r="A3711" t="s">
        <v>1085</v>
      </c>
      <c r="B3711">
        <v>14</v>
      </c>
      <c r="C3711">
        <v>8</v>
      </c>
      <c r="D3711" s="1">
        <v>7.8</v>
      </c>
      <c r="E3711" s="1">
        <v>0.55714285714285716</v>
      </c>
      <c r="F3711" s="1">
        <v>1.75</v>
      </c>
    </row>
    <row r="3712" spans="1:6" x14ac:dyDescent="0.25">
      <c r="A3712" t="s">
        <v>1108</v>
      </c>
      <c r="B3712">
        <v>14</v>
      </c>
      <c r="C3712">
        <v>2</v>
      </c>
      <c r="D3712" s="1">
        <v>7.8</v>
      </c>
      <c r="E3712" s="1">
        <v>0.55714285714285716</v>
      </c>
      <c r="F3712" s="1">
        <v>7</v>
      </c>
    </row>
    <row r="3713" spans="1:6" x14ac:dyDescent="0.25">
      <c r="A3713" t="s">
        <v>728</v>
      </c>
      <c r="B3713">
        <v>25</v>
      </c>
      <c r="C3713">
        <v>1</v>
      </c>
      <c r="D3713" s="1">
        <v>7.75</v>
      </c>
      <c r="E3713" s="1">
        <v>0.31</v>
      </c>
      <c r="F3713" s="1">
        <v>25</v>
      </c>
    </row>
    <row r="3714" spans="1:6" x14ac:dyDescent="0.25">
      <c r="A3714" t="s">
        <v>3313</v>
      </c>
      <c r="B3714">
        <v>1</v>
      </c>
      <c r="C3714">
        <v>1</v>
      </c>
      <c r="D3714" s="1">
        <v>7.62</v>
      </c>
      <c r="E3714" s="1">
        <v>7.62</v>
      </c>
      <c r="F3714" s="1">
        <v>1</v>
      </c>
    </row>
    <row r="3715" spans="1:6" x14ac:dyDescent="0.25">
      <c r="A3715" t="s">
        <v>3314</v>
      </c>
      <c r="B3715">
        <v>1</v>
      </c>
      <c r="C3715">
        <v>1</v>
      </c>
      <c r="D3715" s="1">
        <v>7.62</v>
      </c>
      <c r="E3715" s="1">
        <v>7.62</v>
      </c>
      <c r="F3715" s="1">
        <v>1</v>
      </c>
    </row>
    <row r="3716" spans="1:6" x14ac:dyDescent="0.25">
      <c r="A3716" t="s">
        <v>3315</v>
      </c>
      <c r="B3716">
        <v>1</v>
      </c>
      <c r="C3716">
        <v>1</v>
      </c>
      <c r="D3716" s="1">
        <v>7.62</v>
      </c>
      <c r="E3716" s="1">
        <v>7.62</v>
      </c>
      <c r="F3716" s="1">
        <v>1</v>
      </c>
    </row>
    <row r="3717" spans="1:6" x14ac:dyDescent="0.25">
      <c r="A3717" t="s">
        <v>1371</v>
      </c>
      <c r="B3717">
        <v>10</v>
      </c>
      <c r="C3717">
        <v>1</v>
      </c>
      <c r="D3717" s="1">
        <v>7.6</v>
      </c>
      <c r="E3717" s="1">
        <v>0.76</v>
      </c>
      <c r="F3717" s="1">
        <v>10</v>
      </c>
    </row>
    <row r="3718" spans="1:6" x14ac:dyDescent="0.25">
      <c r="A3718" t="s">
        <v>2689</v>
      </c>
      <c r="B3718">
        <v>2</v>
      </c>
      <c r="C3718">
        <v>1</v>
      </c>
      <c r="D3718" s="1">
        <v>7.6</v>
      </c>
      <c r="E3718" s="1">
        <v>3.8</v>
      </c>
      <c r="F3718" s="1">
        <v>2</v>
      </c>
    </row>
    <row r="3719" spans="1:6" x14ac:dyDescent="0.25">
      <c r="A3719" t="s">
        <v>1973</v>
      </c>
      <c r="B3719">
        <v>5</v>
      </c>
      <c r="C3719">
        <v>2</v>
      </c>
      <c r="D3719" s="1">
        <v>7.58</v>
      </c>
      <c r="E3719" s="1">
        <v>1.516</v>
      </c>
      <c r="F3719" s="1">
        <v>2.5</v>
      </c>
    </row>
    <row r="3720" spans="1:6" x14ac:dyDescent="0.25">
      <c r="A3720" t="s">
        <v>3742</v>
      </c>
      <c r="B3720">
        <v>1</v>
      </c>
      <c r="C3720">
        <v>1</v>
      </c>
      <c r="D3720" s="1">
        <v>7.4</v>
      </c>
      <c r="E3720" s="1">
        <v>7.4</v>
      </c>
      <c r="F3720" s="1">
        <v>1</v>
      </c>
    </row>
    <row r="3721" spans="1:6" x14ac:dyDescent="0.25">
      <c r="A3721" t="s">
        <v>1408</v>
      </c>
      <c r="B3721">
        <v>10</v>
      </c>
      <c r="C3721">
        <v>1</v>
      </c>
      <c r="D3721" s="1">
        <v>7.3</v>
      </c>
      <c r="E3721" s="1">
        <v>0.73</v>
      </c>
      <c r="F3721" s="1">
        <v>10</v>
      </c>
    </row>
    <row r="3722" spans="1:6" x14ac:dyDescent="0.25">
      <c r="A3722" t="s">
        <v>2881</v>
      </c>
      <c r="B3722">
        <v>2</v>
      </c>
      <c r="C3722">
        <v>1</v>
      </c>
      <c r="D3722" s="1">
        <v>7.3</v>
      </c>
      <c r="E3722" s="1">
        <v>3.65</v>
      </c>
      <c r="F3722" s="1">
        <v>2</v>
      </c>
    </row>
    <row r="3723" spans="1:6" x14ac:dyDescent="0.25">
      <c r="A3723" t="s">
        <v>981</v>
      </c>
      <c r="B3723">
        <v>16</v>
      </c>
      <c r="C3723">
        <v>8</v>
      </c>
      <c r="D3723" s="1">
        <v>7.28</v>
      </c>
      <c r="E3723" s="1">
        <v>0.45500000000000002</v>
      </c>
      <c r="F3723" s="1">
        <v>2</v>
      </c>
    </row>
    <row r="3724" spans="1:6" x14ac:dyDescent="0.25">
      <c r="A3724" t="s">
        <v>3759</v>
      </c>
      <c r="B3724">
        <v>1</v>
      </c>
      <c r="C3724">
        <v>1</v>
      </c>
      <c r="D3724" s="1">
        <v>7.25</v>
      </c>
      <c r="E3724" s="1">
        <v>7.25</v>
      </c>
      <c r="F3724" s="1">
        <v>1</v>
      </c>
    </row>
    <row r="3725" spans="1:6" x14ac:dyDescent="0.25">
      <c r="A3725" t="s">
        <v>1838</v>
      </c>
      <c r="B3725">
        <v>6</v>
      </c>
      <c r="C3725">
        <v>2</v>
      </c>
      <c r="D3725" s="1">
        <v>7.2</v>
      </c>
      <c r="E3725" s="1">
        <v>1.2</v>
      </c>
      <c r="F3725" s="1">
        <v>3</v>
      </c>
    </row>
    <row r="3726" spans="1:6" x14ac:dyDescent="0.25">
      <c r="A3726" t="s">
        <v>2254</v>
      </c>
      <c r="B3726">
        <v>4</v>
      </c>
      <c r="C3726">
        <v>3</v>
      </c>
      <c r="D3726" s="1">
        <v>7.12</v>
      </c>
      <c r="E3726" s="1">
        <v>1.78</v>
      </c>
      <c r="F3726" s="1">
        <v>1.3333333333333333</v>
      </c>
    </row>
    <row r="3727" spans="1:6" x14ac:dyDescent="0.25">
      <c r="A3727" t="s">
        <v>3237</v>
      </c>
      <c r="B3727">
        <v>1</v>
      </c>
      <c r="C3727">
        <v>1</v>
      </c>
      <c r="D3727" s="1">
        <v>7.08</v>
      </c>
      <c r="E3727" s="1">
        <v>7.08</v>
      </c>
      <c r="F3727" s="1">
        <v>1</v>
      </c>
    </row>
    <row r="3728" spans="1:6" x14ac:dyDescent="0.25">
      <c r="A3728" t="s">
        <v>3708</v>
      </c>
      <c r="B3728">
        <v>1</v>
      </c>
      <c r="C3728">
        <v>1</v>
      </c>
      <c r="D3728" s="1">
        <v>7.05</v>
      </c>
      <c r="E3728" s="1">
        <v>7.05</v>
      </c>
      <c r="F3728" s="1">
        <v>1</v>
      </c>
    </row>
    <row r="3729" spans="1:6" x14ac:dyDescent="0.25">
      <c r="A3729" t="s">
        <v>1574</v>
      </c>
      <c r="B3729">
        <v>8</v>
      </c>
      <c r="C3729">
        <v>1</v>
      </c>
      <c r="D3729" s="1">
        <v>7.04</v>
      </c>
      <c r="E3729" s="1">
        <v>0.88</v>
      </c>
      <c r="F3729" s="1">
        <v>8</v>
      </c>
    </row>
    <row r="3730" spans="1:6" x14ac:dyDescent="0.25">
      <c r="A3730" t="s">
        <v>1576</v>
      </c>
      <c r="B3730">
        <v>8</v>
      </c>
      <c r="C3730">
        <v>1</v>
      </c>
      <c r="D3730" s="1">
        <v>7.04</v>
      </c>
      <c r="E3730" s="1">
        <v>0.88</v>
      </c>
      <c r="F3730" s="1">
        <v>8</v>
      </c>
    </row>
    <row r="3731" spans="1:6" x14ac:dyDescent="0.25">
      <c r="A3731" t="s">
        <v>3872</v>
      </c>
      <c r="B3731">
        <v>1</v>
      </c>
      <c r="C3731">
        <v>1</v>
      </c>
      <c r="D3731" s="1">
        <v>7.04</v>
      </c>
      <c r="E3731" s="1">
        <v>7.04</v>
      </c>
      <c r="F3731" s="1">
        <v>1</v>
      </c>
    </row>
    <row r="3732" spans="1:6" x14ac:dyDescent="0.25">
      <c r="A3732" t="s">
        <v>2308</v>
      </c>
      <c r="B3732">
        <v>3</v>
      </c>
      <c r="C3732">
        <v>2</v>
      </c>
      <c r="D3732" s="1">
        <v>6.96</v>
      </c>
      <c r="E3732" s="1">
        <v>2.3199999999999998</v>
      </c>
      <c r="F3732" s="1">
        <v>1.5</v>
      </c>
    </row>
    <row r="3733" spans="1:6" x14ac:dyDescent="0.25">
      <c r="A3733" t="s">
        <v>2309</v>
      </c>
      <c r="B3733">
        <v>3</v>
      </c>
      <c r="C3733">
        <v>1</v>
      </c>
      <c r="D3733" s="1">
        <v>6.96</v>
      </c>
      <c r="E3733" s="1">
        <v>2.3199999999999998</v>
      </c>
      <c r="F3733" s="1">
        <v>3</v>
      </c>
    </row>
    <row r="3734" spans="1:6" x14ac:dyDescent="0.25">
      <c r="A3734" t="s">
        <v>3921</v>
      </c>
      <c r="B3734">
        <v>1</v>
      </c>
      <c r="C3734">
        <v>1</v>
      </c>
      <c r="D3734" s="1">
        <v>6.9</v>
      </c>
      <c r="E3734" s="1">
        <v>6.9</v>
      </c>
      <c r="F3734" s="1">
        <v>1</v>
      </c>
    </row>
    <row r="3735" spans="1:6" x14ac:dyDescent="0.25">
      <c r="A3735" t="s">
        <v>3922</v>
      </c>
      <c r="B3735">
        <v>1</v>
      </c>
      <c r="C3735">
        <v>1</v>
      </c>
      <c r="D3735" s="1">
        <v>6.9</v>
      </c>
      <c r="E3735" s="1">
        <v>6.9</v>
      </c>
      <c r="F3735" s="1">
        <v>1</v>
      </c>
    </row>
    <row r="3736" spans="1:6" x14ac:dyDescent="0.25">
      <c r="A3736" t="s">
        <v>3916</v>
      </c>
      <c r="B3736">
        <v>1</v>
      </c>
      <c r="C3736">
        <v>1</v>
      </c>
      <c r="D3736" s="1">
        <v>6.78</v>
      </c>
      <c r="E3736" s="1">
        <v>6.78</v>
      </c>
      <c r="F3736" s="1">
        <v>1</v>
      </c>
    </row>
    <row r="3737" spans="1:6" x14ac:dyDescent="0.25">
      <c r="A3737" t="s">
        <v>915</v>
      </c>
      <c r="B3737">
        <v>18</v>
      </c>
      <c r="C3737">
        <v>10</v>
      </c>
      <c r="D3737" s="1">
        <v>6.76</v>
      </c>
      <c r="E3737" s="1">
        <v>0.37555555555555559</v>
      </c>
      <c r="F3737" s="1">
        <v>1.8</v>
      </c>
    </row>
    <row r="3738" spans="1:6" x14ac:dyDescent="0.25">
      <c r="A3738" t="s">
        <v>917</v>
      </c>
      <c r="B3738">
        <v>18</v>
      </c>
      <c r="C3738">
        <v>9</v>
      </c>
      <c r="D3738" s="1">
        <v>6.76</v>
      </c>
      <c r="E3738" s="1">
        <v>0.37555555555555559</v>
      </c>
      <c r="F3738" s="1">
        <v>2</v>
      </c>
    </row>
    <row r="3739" spans="1:6" x14ac:dyDescent="0.25">
      <c r="A3739" t="s">
        <v>1646</v>
      </c>
      <c r="B3739">
        <v>7</v>
      </c>
      <c r="C3739">
        <v>2</v>
      </c>
      <c r="D3739" s="1">
        <v>6.72</v>
      </c>
      <c r="E3739" s="1">
        <v>0.96</v>
      </c>
      <c r="F3739" s="1">
        <v>3.5</v>
      </c>
    </row>
    <row r="3740" spans="1:6" x14ac:dyDescent="0.25">
      <c r="A3740" t="s">
        <v>2685</v>
      </c>
      <c r="B3740">
        <v>2</v>
      </c>
      <c r="C3740">
        <v>1</v>
      </c>
      <c r="D3740" s="1">
        <v>6.72</v>
      </c>
      <c r="E3740" s="1">
        <v>3.36</v>
      </c>
      <c r="F3740" s="1">
        <v>2</v>
      </c>
    </row>
    <row r="3741" spans="1:6" x14ac:dyDescent="0.25">
      <c r="A3741" t="s">
        <v>3347</v>
      </c>
      <c r="B3741">
        <v>1</v>
      </c>
      <c r="C3741">
        <v>1</v>
      </c>
      <c r="D3741" s="1">
        <v>6.7</v>
      </c>
      <c r="E3741" s="1">
        <v>6.7</v>
      </c>
      <c r="F3741" s="1">
        <v>1</v>
      </c>
    </row>
    <row r="3742" spans="1:6" x14ac:dyDescent="0.25">
      <c r="A3742" t="s">
        <v>3962</v>
      </c>
      <c r="B3742">
        <v>1</v>
      </c>
      <c r="C3742">
        <v>1</v>
      </c>
      <c r="D3742" s="1">
        <v>6.64</v>
      </c>
      <c r="E3742" s="1">
        <v>6.64</v>
      </c>
      <c r="F3742" s="1">
        <v>1</v>
      </c>
    </row>
    <row r="3743" spans="1:6" x14ac:dyDescent="0.25">
      <c r="A3743" t="s">
        <v>2876</v>
      </c>
      <c r="B3743">
        <v>2</v>
      </c>
      <c r="C3743">
        <v>1</v>
      </c>
      <c r="D3743" s="1">
        <v>6.54</v>
      </c>
      <c r="E3743" s="1">
        <v>3.27</v>
      </c>
      <c r="F3743" s="1">
        <v>2</v>
      </c>
    </row>
    <row r="3744" spans="1:6" x14ac:dyDescent="0.25">
      <c r="A3744" t="s">
        <v>947</v>
      </c>
      <c r="B3744">
        <v>17</v>
      </c>
      <c r="C3744">
        <v>8</v>
      </c>
      <c r="D3744" s="1">
        <v>6.5</v>
      </c>
      <c r="E3744" s="1">
        <v>0.38235294117647062</v>
      </c>
      <c r="F3744" s="1">
        <v>2.125</v>
      </c>
    </row>
    <row r="3745" spans="1:6" x14ac:dyDescent="0.25">
      <c r="A3745" t="s">
        <v>3812</v>
      </c>
      <c r="B3745">
        <v>1</v>
      </c>
      <c r="C3745">
        <v>1</v>
      </c>
      <c r="D3745" s="1">
        <v>6.5</v>
      </c>
      <c r="E3745" s="1">
        <v>6.5</v>
      </c>
      <c r="F3745" s="1">
        <v>1</v>
      </c>
    </row>
    <row r="3746" spans="1:6" x14ac:dyDescent="0.25">
      <c r="A3746" t="s">
        <v>2885</v>
      </c>
      <c r="B3746">
        <v>2</v>
      </c>
      <c r="C3746">
        <v>1</v>
      </c>
      <c r="D3746" s="1">
        <v>6.42</v>
      </c>
      <c r="E3746" s="1">
        <v>3.21</v>
      </c>
      <c r="F3746" s="1">
        <v>2</v>
      </c>
    </row>
    <row r="3747" spans="1:6" x14ac:dyDescent="0.25">
      <c r="A3747" t="s">
        <v>2886</v>
      </c>
      <c r="B3747">
        <v>2</v>
      </c>
      <c r="C3747">
        <v>1</v>
      </c>
      <c r="D3747" s="1">
        <v>6.42</v>
      </c>
      <c r="E3747" s="1">
        <v>3.21</v>
      </c>
      <c r="F3747" s="1">
        <v>2</v>
      </c>
    </row>
    <row r="3748" spans="1:6" x14ac:dyDescent="0.25">
      <c r="A3748" t="s">
        <v>3013</v>
      </c>
      <c r="B3748">
        <v>2</v>
      </c>
      <c r="C3748">
        <v>1</v>
      </c>
      <c r="D3748" s="1">
        <v>6.36</v>
      </c>
      <c r="E3748" s="1">
        <v>3.18</v>
      </c>
      <c r="F3748" s="1">
        <v>2</v>
      </c>
    </row>
    <row r="3749" spans="1:6" x14ac:dyDescent="0.25">
      <c r="A3749" t="s">
        <v>3819</v>
      </c>
      <c r="B3749">
        <v>1</v>
      </c>
      <c r="C3749">
        <v>1</v>
      </c>
      <c r="D3749" s="1">
        <v>6.3</v>
      </c>
      <c r="E3749" s="1">
        <v>6.3</v>
      </c>
      <c r="F3749" s="1">
        <v>1</v>
      </c>
    </row>
    <row r="3750" spans="1:6" x14ac:dyDescent="0.25">
      <c r="A3750" t="s">
        <v>3820</v>
      </c>
      <c r="B3750">
        <v>1</v>
      </c>
      <c r="C3750">
        <v>1</v>
      </c>
      <c r="D3750" s="1">
        <v>6.3</v>
      </c>
      <c r="E3750" s="1">
        <v>6.3</v>
      </c>
      <c r="F3750" s="1">
        <v>1</v>
      </c>
    </row>
    <row r="3751" spans="1:6" x14ac:dyDescent="0.25">
      <c r="A3751" t="s">
        <v>3821</v>
      </c>
      <c r="B3751">
        <v>1</v>
      </c>
      <c r="C3751">
        <v>1</v>
      </c>
      <c r="D3751" s="1">
        <v>6.3</v>
      </c>
      <c r="E3751" s="1">
        <v>6.3</v>
      </c>
      <c r="F3751" s="1">
        <v>1</v>
      </c>
    </row>
    <row r="3752" spans="1:6" x14ac:dyDescent="0.25">
      <c r="A3752" t="s">
        <v>3822</v>
      </c>
      <c r="B3752">
        <v>1</v>
      </c>
      <c r="C3752">
        <v>1</v>
      </c>
      <c r="D3752" s="1">
        <v>6.3</v>
      </c>
      <c r="E3752" s="1">
        <v>6.3</v>
      </c>
      <c r="F3752" s="1">
        <v>1</v>
      </c>
    </row>
    <row r="3753" spans="1:6" x14ac:dyDescent="0.25">
      <c r="A3753" t="s">
        <v>2914</v>
      </c>
      <c r="B3753">
        <v>2</v>
      </c>
      <c r="C3753">
        <v>1</v>
      </c>
      <c r="D3753" s="1">
        <v>6.18</v>
      </c>
      <c r="E3753" s="1">
        <v>3.09</v>
      </c>
      <c r="F3753" s="1">
        <v>2</v>
      </c>
    </row>
    <row r="3754" spans="1:6" x14ac:dyDescent="0.25">
      <c r="A3754" t="s">
        <v>2171</v>
      </c>
      <c r="B3754">
        <v>4</v>
      </c>
      <c r="C3754">
        <v>1</v>
      </c>
      <c r="D3754" s="1">
        <v>6.16</v>
      </c>
      <c r="E3754" s="1">
        <v>1.54</v>
      </c>
      <c r="F3754" s="1">
        <v>4</v>
      </c>
    </row>
    <row r="3755" spans="1:6" x14ac:dyDescent="0.25">
      <c r="A3755" t="s">
        <v>3053</v>
      </c>
      <c r="B3755">
        <v>2</v>
      </c>
      <c r="C3755">
        <v>1</v>
      </c>
      <c r="D3755" s="1">
        <v>6.16</v>
      </c>
      <c r="E3755" s="1">
        <v>3.08</v>
      </c>
      <c r="F3755" s="1">
        <v>2</v>
      </c>
    </row>
    <row r="3756" spans="1:6" x14ac:dyDescent="0.25">
      <c r="A3756" t="s">
        <v>3816</v>
      </c>
      <c r="B3756">
        <v>1</v>
      </c>
      <c r="C3756">
        <v>1</v>
      </c>
      <c r="D3756" s="1">
        <v>6.16</v>
      </c>
      <c r="E3756" s="1">
        <v>6.16</v>
      </c>
      <c r="F3756" s="1">
        <v>1</v>
      </c>
    </row>
    <row r="3757" spans="1:6" x14ac:dyDescent="0.25">
      <c r="A3757" t="s">
        <v>3919</v>
      </c>
      <c r="B3757">
        <v>1</v>
      </c>
      <c r="C3757">
        <v>1</v>
      </c>
      <c r="D3757" s="1">
        <v>6.14</v>
      </c>
      <c r="E3757" s="1">
        <v>6.14</v>
      </c>
      <c r="F3757" s="1">
        <v>1</v>
      </c>
    </row>
    <row r="3758" spans="1:6" x14ac:dyDescent="0.25">
      <c r="A3758" t="s">
        <v>3973</v>
      </c>
      <c r="B3758">
        <v>1</v>
      </c>
      <c r="C3758">
        <v>1</v>
      </c>
      <c r="D3758" s="1">
        <v>6.07</v>
      </c>
      <c r="E3758" s="1">
        <v>6.07</v>
      </c>
      <c r="F3758" s="1">
        <v>1</v>
      </c>
    </row>
    <row r="3759" spans="1:6" x14ac:dyDescent="0.25">
      <c r="A3759" t="s">
        <v>3925</v>
      </c>
      <c r="B3759">
        <v>1</v>
      </c>
      <c r="C3759">
        <v>1</v>
      </c>
      <c r="D3759" s="1">
        <v>5.89</v>
      </c>
      <c r="E3759" s="1">
        <v>5.89</v>
      </c>
      <c r="F3759" s="1">
        <v>1</v>
      </c>
    </row>
    <row r="3760" spans="1:6" x14ac:dyDescent="0.25">
      <c r="A3760" t="s">
        <v>3927</v>
      </c>
      <c r="B3760">
        <v>1</v>
      </c>
      <c r="C3760">
        <v>1</v>
      </c>
      <c r="D3760" s="1">
        <v>5.89</v>
      </c>
      <c r="E3760" s="1">
        <v>5.89</v>
      </c>
      <c r="F3760" s="1">
        <v>1</v>
      </c>
    </row>
    <row r="3761" spans="1:6" x14ac:dyDescent="0.25">
      <c r="A3761" t="s">
        <v>3543</v>
      </c>
      <c r="B3761">
        <v>1</v>
      </c>
      <c r="C3761">
        <v>1</v>
      </c>
      <c r="D3761" s="1">
        <v>5.85</v>
      </c>
      <c r="E3761" s="1">
        <v>5.85</v>
      </c>
      <c r="F3761" s="1">
        <v>1</v>
      </c>
    </row>
    <row r="3762" spans="1:6" x14ac:dyDescent="0.25">
      <c r="A3762" t="s">
        <v>2030</v>
      </c>
      <c r="B3762">
        <v>5</v>
      </c>
      <c r="C3762">
        <v>3</v>
      </c>
      <c r="D3762" s="1">
        <v>5.75</v>
      </c>
      <c r="E3762" s="1">
        <v>1.1499999999999999</v>
      </c>
      <c r="F3762" s="1">
        <v>1.6666666666666667</v>
      </c>
    </row>
    <row r="3763" spans="1:6" x14ac:dyDescent="0.25">
      <c r="A3763" t="s">
        <v>3707</v>
      </c>
      <c r="B3763">
        <v>1</v>
      </c>
      <c r="C3763">
        <v>1</v>
      </c>
      <c r="D3763" s="1">
        <v>5.75</v>
      </c>
      <c r="E3763" s="1">
        <v>5.75</v>
      </c>
      <c r="F3763" s="1">
        <v>1</v>
      </c>
    </row>
    <row r="3764" spans="1:6" x14ac:dyDescent="0.25">
      <c r="A3764" t="s">
        <v>916</v>
      </c>
      <c r="B3764">
        <v>18</v>
      </c>
      <c r="C3764">
        <v>5</v>
      </c>
      <c r="D3764" s="1">
        <v>5.72</v>
      </c>
      <c r="E3764" s="1">
        <v>0.31777777777777777</v>
      </c>
      <c r="F3764" s="1">
        <v>3.6</v>
      </c>
    </row>
    <row r="3765" spans="1:6" x14ac:dyDescent="0.25">
      <c r="A3765" t="s">
        <v>1406</v>
      </c>
      <c r="B3765">
        <v>10</v>
      </c>
      <c r="C3765">
        <v>2</v>
      </c>
      <c r="D3765" s="1">
        <v>5.7</v>
      </c>
      <c r="E3765" s="1">
        <v>0.56999999999999995</v>
      </c>
      <c r="F3765" s="1">
        <v>5</v>
      </c>
    </row>
    <row r="3766" spans="1:6" x14ac:dyDescent="0.25">
      <c r="A3766" t="s">
        <v>2702</v>
      </c>
      <c r="B3766">
        <v>2</v>
      </c>
      <c r="C3766">
        <v>1</v>
      </c>
      <c r="D3766" s="1">
        <v>5.62</v>
      </c>
      <c r="E3766" s="1">
        <v>2.81</v>
      </c>
      <c r="F3766" s="1">
        <v>2</v>
      </c>
    </row>
    <row r="3767" spans="1:6" x14ac:dyDescent="0.25">
      <c r="A3767" t="s">
        <v>430</v>
      </c>
      <c r="B3767">
        <v>51</v>
      </c>
      <c r="C3767">
        <v>2</v>
      </c>
      <c r="D3767" s="1">
        <v>5.61</v>
      </c>
      <c r="E3767" s="1">
        <v>0.11</v>
      </c>
      <c r="F3767" s="1">
        <v>25.5</v>
      </c>
    </row>
    <row r="3768" spans="1:6" x14ac:dyDescent="0.25">
      <c r="A3768" t="s">
        <v>3345</v>
      </c>
      <c r="B3768">
        <v>1</v>
      </c>
      <c r="C3768">
        <v>1</v>
      </c>
      <c r="D3768" s="1">
        <v>5.59</v>
      </c>
      <c r="E3768" s="1">
        <v>5.59</v>
      </c>
      <c r="F3768" s="1">
        <v>1</v>
      </c>
    </row>
    <row r="3769" spans="1:6" x14ac:dyDescent="0.25">
      <c r="A3769" t="s">
        <v>3346</v>
      </c>
      <c r="B3769">
        <v>1</v>
      </c>
      <c r="C3769">
        <v>1</v>
      </c>
      <c r="D3769" s="1">
        <v>5.59</v>
      </c>
      <c r="E3769" s="1">
        <v>5.59</v>
      </c>
      <c r="F3769" s="1">
        <v>1</v>
      </c>
    </row>
    <row r="3770" spans="1:6" x14ac:dyDescent="0.25">
      <c r="A3770" t="s">
        <v>3815</v>
      </c>
      <c r="B3770">
        <v>1</v>
      </c>
      <c r="C3770">
        <v>1</v>
      </c>
      <c r="D3770" s="1">
        <v>5.55</v>
      </c>
      <c r="E3770" s="1">
        <v>5.55</v>
      </c>
      <c r="F3770" s="1">
        <v>1</v>
      </c>
    </row>
    <row r="3771" spans="1:6" x14ac:dyDescent="0.25">
      <c r="A3771" t="s">
        <v>2814</v>
      </c>
      <c r="B3771">
        <v>2</v>
      </c>
      <c r="C3771">
        <v>1</v>
      </c>
      <c r="D3771" s="1">
        <v>5.48</v>
      </c>
      <c r="E3771" s="1">
        <v>2.74</v>
      </c>
      <c r="F3771" s="1">
        <v>2</v>
      </c>
    </row>
    <row r="3772" spans="1:6" x14ac:dyDescent="0.25">
      <c r="A3772" t="s">
        <v>831</v>
      </c>
      <c r="B3772">
        <v>21</v>
      </c>
      <c r="C3772">
        <v>2</v>
      </c>
      <c r="D3772" s="1">
        <v>5.46</v>
      </c>
      <c r="E3772" s="1">
        <v>0.26</v>
      </c>
      <c r="F3772" s="1">
        <v>10.5</v>
      </c>
    </row>
    <row r="3773" spans="1:6" x14ac:dyDescent="0.25">
      <c r="A3773" t="s">
        <v>832</v>
      </c>
      <c r="B3773">
        <v>21</v>
      </c>
      <c r="C3773">
        <v>2</v>
      </c>
      <c r="D3773" s="1">
        <v>5.46</v>
      </c>
      <c r="E3773" s="1">
        <v>0.26</v>
      </c>
      <c r="F3773" s="1">
        <v>10.5</v>
      </c>
    </row>
    <row r="3774" spans="1:6" x14ac:dyDescent="0.25">
      <c r="A3774" t="s">
        <v>2625</v>
      </c>
      <c r="B3774">
        <v>2</v>
      </c>
      <c r="C3774">
        <v>1</v>
      </c>
      <c r="D3774" s="1">
        <v>5.42</v>
      </c>
      <c r="E3774" s="1">
        <v>2.71</v>
      </c>
      <c r="F3774" s="1">
        <v>2</v>
      </c>
    </row>
    <row r="3775" spans="1:6" x14ac:dyDescent="0.25">
      <c r="A3775" t="s">
        <v>2626</v>
      </c>
      <c r="B3775">
        <v>2</v>
      </c>
      <c r="C3775">
        <v>1</v>
      </c>
      <c r="D3775" s="1">
        <v>5.42</v>
      </c>
      <c r="E3775" s="1">
        <v>2.71</v>
      </c>
      <c r="F3775" s="1">
        <v>2</v>
      </c>
    </row>
    <row r="3776" spans="1:6" x14ac:dyDescent="0.25">
      <c r="A3776" t="s">
        <v>3695</v>
      </c>
      <c r="B3776">
        <v>1</v>
      </c>
      <c r="C3776">
        <v>1</v>
      </c>
      <c r="D3776" s="1">
        <v>5.37</v>
      </c>
      <c r="E3776" s="1">
        <v>5.37</v>
      </c>
      <c r="F3776" s="1">
        <v>1</v>
      </c>
    </row>
    <row r="3777" spans="1:6" x14ac:dyDescent="0.25">
      <c r="A3777" t="s">
        <v>3696</v>
      </c>
      <c r="B3777">
        <v>1</v>
      </c>
      <c r="C3777">
        <v>1</v>
      </c>
      <c r="D3777" s="1">
        <v>5.37</v>
      </c>
      <c r="E3777" s="1">
        <v>5.37</v>
      </c>
      <c r="F3777" s="1">
        <v>1</v>
      </c>
    </row>
    <row r="3778" spans="1:6" x14ac:dyDescent="0.25">
      <c r="A3778" t="s">
        <v>3758</v>
      </c>
      <c r="B3778">
        <v>1</v>
      </c>
      <c r="C3778">
        <v>1</v>
      </c>
      <c r="D3778" s="1">
        <v>5.37</v>
      </c>
      <c r="E3778" s="1">
        <v>5.37</v>
      </c>
      <c r="F3778" s="1">
        <v>1</v>
      </c>
    </row>
    <row r="3779" spans="1:6" x14ac:dyDescent="0.25">
      <c r="A3779" t="s">
        <v>3871</v>
      </c>
      <c r="B3779">
        <v>1</v>
      </c>
      <c r="C3779">
        <v>1</v>
      </c>
      <c r="D3779" s="1">
        <v>5.37</v>
      </c>
      <c r="E3779" s="1">
        <v>5.37</v>
      </c>
      <c r="F3779" s="1">
        <v>1</v>
      </c>
    </row>
    <row r="3780" spans="1:6" x14ac:dyDescent="0.25">
      <c r="A3780" t="s">
        <v>3958</v>
      </c>
      <c r="B3780">
        <v>1</v>
      </c>
      <c r="C3780">
        <v>1</v>
      </c>
      <c r="D3780" s="1">
        <v>5.37</v>
      </c>
      <c r="E3780" s="1">
        <v>5.37</v>
      </c>
      <c r="F3780" s="1">
        <v>1</v>
      </c>
    </row>
    <row r="3781" spans="1:6" x14ac:dyDescent="0.25">
      <c r="A3781" t="s">
        <v>2686</v>
      </c>
      <c r="B3781">
        <v>2</v>
      </c>
      <c r="C3781">
        <v>2</v>
      </c>
      <c r="D3781" s="1">
        <v>5.36</v>
      </c>
      <c r="E3781" s="1">
        <v>2.68</v>
      </c>
      <c r="F3781" s="1">
        <v>1</v>
      </c>
    </row>
    <row r="3782" spans="1:6" x14ac:dyDescent="0.25">
      <c r="A3782" t="s">
        <v>2687</v>
      </c>
      <c r="B3782">
        <v>2</v>
      </c>
      <c r="C3782">
        <v>1</v>
      </c>
      <c r="D3782" s="1">
        <v>5.36</v>
      </c>
      <c r="E3782" s="1">
        <v>2.68</v>
      </c>
      <c r="F3782" s="1">
        <v>2</v>
      </c>
    </row>
    <row r="3783" spans="1:6" x14ac:dyDescent="0.25">
      <c r="A3783" t="s">
        <v>2552</v>
      </c>
      <c r="B3783">
        <v>3</v>
      </c>
      <c r="C3783">
        <v>1</v>
      </c>
      <c r="D3783" s="1">
        <v>5.34</v>
      </c>
      <c r="E3783" s="1">
        <v>1.78</v>
      </c>
      <c r="F3783" s="1">
        <v>3</v>
      </c>
    </row>
    <row r="3784" spans="1:6" x14ac:dyDescent="0.25">
      <c r="A3784" t="s">
        <v>3200</v>
      </c>
      <c r="B3784">
        <v>1</v>
      </c>
      <c r="C3784">
        <v>1</v>
      </c>
      <c r="D3784" s="1">
        <v>5.29</v>
      </c>
      <c r="E3784" s="1">
        <v>5.29</v>
      </c>
      <c r="F3784" s="1">
        <v>1</v>
      </c>
    </row>
    <row r="3785" spans="1:6" x14ac:dyDescent="0.25">
      <c r="A3785" t="s">
        <v>3201</v>
      </c>
      <c r="B3785">
        <v>1</v>
      </c>
      <c r="C3785">
        <v>1</v>
      </c>
      <c r="D3785" s="1">
        <v>5.29</v>
      </c>
      <c r="E3785" s="1">
        <v>5.29</v>
      </c>
      <c r="F3785" s="1">
        <v>1</v>
      </c>
    </row>
    <row r="3786" spans="1:6" x14ac:dyDescent="0.25">
      <c r="A3786" t="s">
        <v>3202</v>
      </c>
      <c r="B3786">
        <v>1</v>
      </c>
      <c r="C3786">
        <v>1</v>
      </c>
      <c r="D3786" s="1">
        <v>5.29</v>
      </c>
      <c r="E3786" s="1">
        <v>5.29</v>
      </c>
      <c r="F3786" s="1">
        <v>1</v>
      </c>
    </row>
    <row r="3787" spans="1:6" x14ac:dyDescent="0.25">
      <c r="A3787" t="s">
        <v>2811</v>
      </c>
      <c r="B3787">
        <v>2</v>
      </c>
      <c r="C3787">
        <v>1</v>
      </c>
      <c r="D3787" s="1">
        <v>5.24</v>
      </c>
      <c r="E3787" s="1">
        <v>2.62</v>
      </c>
      <c r="F3787" s="1">
        <v>2</v>
      </c>
    </row>
    <row r="3788" spans="1:6" x14ac:dyDescent="0.25">
      <c r="A3788" t="s">
        <v>2812</v>
      </c>
      <c r="B3788">
        <v>2</v>
      </c>
      <c r="C3788">
        <v>2</v>
      </c>
      <c r="D3788" s="1">
        <v>5.24</v>
      </c>
      <c r="E3788" s="1">
        <v>2.62</v>
      </c>
      <c r="F3788" s="1">
        <v>1</v>
      </c>
    </row>
    <row r="3789" spans="1:6" x14ac:dyDescent="0.25">
      <c r="A3789" t="s">
        <v>2813</v>
      </c>
      <c r="B3789">
        <v>2</v>
      </c>
      <c r="C3789">
        <v>2</v>
      </c>
      <c r="D3789" s="1">
        <v>5.24</v>
      </c>
      <c r="E3789" s="1">
        <v>2.62</v>
      </c>
      <c r="F3789" s="1">
        <v>1</v>
      </c>
    </row>
    <row r="3790" spans="1:6" x14ac:dyDescent="0.25">
      <c r="A3790" t="s">
        <v>2815</v>
      </c>
      <c r="B3790">
        <v>2</v>
      </c>
      <c r="C3790">
        <v>1</v>
      </c>
      <c r="D3790" s="1">
        <v>5.24</v>
      </c>
      <c r="E3790" s="1">
        <v>2.62</v>
      </c>
      <c r="F3790" s="1">
        <v>2</v>
      </c>
    </row>
    <row r="3791" spans="1:6" x14ac:dyDescent="0.25">
      <c r="A3791" t="s">
        <v>2816</v>
      </c>
      <c r="B3791">
        <v>2</v>
      </c>
      <c r="C3791">
        <v>1</v>
      </c>
      <c r="D3791" s="1">
        <v>5.24</v>
      </c>
      <c r="E3791" s="1">
        <v>2.62</v>
      </c>
      <c r="F3791" s="1">
        <v>2</v>
      </c>
    </row>
    <row r="3792" spans="1:6" x14ac:dyDescent="0.25">
      <c r="A3792" t="s">
        <v>2817</v>
      </c>
      <c r="B3792">
        <v>2</v>
      </c>
      <c r="C3792">
        <v>2</v>
      </c>
      <c r="D3792" s="1">
        <v>5.24</v>
      </c>
      <c r="E3792" s="1">
        <v>2.62</v>
      </c>
      <c r="F3792" s="1">
        <v>1</v>
      </c>
    </row>
    <row r="3793" spans="1:6" x14ac:dyDescent="0.25">
      <c r="A3793" t="s">
        <v>2818</v>
      </c>
      <c r="B3793">
        <v>2</v>
      </c>
      <c r="C3793">
        <v>1</v>
      </c>
      <c r="D3793" s="1">
        <v>5.24</v>
      </c>
      <c r="E3793" s="1">
        <v>2.62</v>
      </c>
      <c r="F3793" s="1">
        <v>2</v>
      </c>
    </row>
    <row r="3794" spans="1:6" x14ac:dyDescent="0.25">
      <c r="A3794" t="s">
        <v>2819</v>
      </c>
      <c r="B3794">
        <v>2</v>
      </c>
      <c r="C3794">
        <v>2</v>
      </c>
      <c r="D3794" s="1">
        <v>5.24</v>
      </c>
      <c r="E3794" s="1">
        <v>2.62</v>
      </c>
      <c r="F3794" s="1">
        <v>1</v>
      </c>
    </row>
    <row r="3795" spans="1:6" x14ac:dyDescent="0.25">
      <c r="A3795" t="s">
        <v>2820</v>
      </c>
      <c r="B3795">
        <v>2</v>
      </c>
      <c r="C3795">
        <v>2</v>
      </c>
      <c r="D3795" s="1">
        <v>5.24</v>
      </c>
      <c r="E3795" s="1">
        <v>2.62</v>
      </c>
      <c r="F3795" s="1">
        <v>1</v>
      </c>
    </row>
    <row r="3796" spans="1:6" x14ac:dyDescent="0.25">
      <c r="A3796" t="s">
        <v>2821</v>
      </c>
      <c r="B3796">
        <v>2</v>
      </c>
      <c r="C3796">
        <v>2</v>
      </c>
      <c r="D3796" s="1">
        <v>5.24</v>
      </c>
      <c r="E3796" s="1">
        <v>2.62</v>
      </c>
      <c r="F3796" s="1">
        <v>1</v>
      </c>
    </row>
    <row r="3797" spans="1:6" x14ac:dyDescent="0.25">
      <c r="A3797" t="s">
        <v>2822</v>
      </c>
      <c r="B3797">
        <v>2</v>
      </c>
      <c r="C3797">
        <v>1</v>
      </c>
      <c r="D3797" s="1">
        <v>5.24</v>
      </c>
      <c r="E3797" s="1">
        <v>2.62</v>
      </c>
      <c r="F3797" s="1">
        <v>2</v>
      </c>
    </row>
    <row r="3798" spans="1:6" x14ac:dyDescent="0.25">
      <c r="A3798" t="s">
        <v>2823</v>
      </c>
      <c r="B3798">
        <v>2</v>
      </c>
      <c r="C3798">
        <v>1</v>
      </c>
      <c r="D3798" s="1">
        <v>5.24</v>
      </c>
      <c r="E3798" s="1">
        <v>2.62</v>
      </c>
      <c r="F3798" s="1">
        <v>2</v>
      </c>
    </row>
    <row r="3799" spans="1:6" x14ac:dyDescent="0.25">
      <c r="A3799" t="s">
        <v>983</v>
      </c>
      <c r="B3799">
        <v>16</v>
      </c>
      <c r="C3799">
        <v>6</v>
      </c>
      <c r="D3799" s="1">
        <v>5.2</v>
      </c>
      <c r="E3799" s="1">
        <v>0.32500000000000001</v>
      </c>
      <c r="F3799" s="1">
        <v>2.6666666666666665</v>
      </c>
    </row>
    <row r="3800" spans="1:6" x14ac:dyDescent="0.25">
      <c r="A3800" t="s">
        <v>3891</v>
      </c>
      <c r="B3800">
        <v>1</v>
      </c>
      <c r="C3800">
        <v>1</v>
      </c>
      <c r="D3800" s="1">
        <v>5.18</v>
      </c>
      <c r="E3800" s="1">
        <v>5.18</v>
      </c>
      <c r="F3800" s="1">
        <v>1</v>
      </c>
    </row>
    <row r="3801" spans="1:6" x14ac:dyDescent="0.25">
      <c r="A3801" t="s">
        <v>3538</v>
      </c>
      <c r="B3801">
        <v>1</v>
      </c>
      <c r="C3801">
        <v>1</v>
      </c>
      <c r="D3801" s="1">
        <v>5.1100000000000003</v>
      </c>
      <c r="E3801" s="1">
        <v>5.1100000000000003</v>
      </c>
      <c r="F3801" s="1">
        <v>1</v>
      </c>
    </row>
    <row r="3802" spans="1:6" x14ac:dyDescent="0.25">
      <c r="A3802" t="s">
        <v>3539</v>
      </c>
      <c r="B3802">
        <v>1</v>
      </c>
      <c r="C3802">
        <v>1</v>
      </c>
      <c r="D3802" s="1">
        <v>5.1100000000000003</v>
      </c>
      <c r="E3802" s="1">
        <v>5.1100000000000003</v>
      </c>
      <c r="F3802" s="1">
        <v>1</v>
      </c>
    </row>
    <row r="3803" spans="1:6" x14ac:dyDescent="0.25">
      <c r="A3803" t="s">
        <v>3540</v>
      </c>
      <c r="B3803">
        <v>1</v>
      </c>
      <c r="C3803">
        <v>1</v>
      </c>
      <c r="D3803" s="1">
        <v>5.1100000000000003</v>
      </c>
      <c r="E3803" s="1">
        <v>5.1100000000000003</v>
      </c>
      <c r="F3803" s="1">
        <v>1</v>
      </c>
    </row>
    <row r="3804" spans="1:6" x14ac:dyDescent="0.25">
      <c r="A3804" t="s">
        <v>3541</v>
      </c>
      <c r="B3804">
        <v>1</v>
      </c>
      <c r="C3804">
        <v>1</v>
      </c>
      <c r="D3804" s="1">
        <v>5.1100000000000003</v>
      </c>
      <c r="E3804" s="1">
        <v>5.1100000000000003</v>
      </c>
      <c r="F3804" s="1">
        <v>1</v>
      </c>
    </row>
    <row r="3805" spans="1:6" x14ac:dyDescent="0.25">
      <c r="A3805" t="s">
        <v>3542</v>
      </c>
      <c r="B3805">
        <v>1</v>
      </c>
      <c r="C3805">
        <v>1</v>
      </c>
      <c r="D3805" s="1">
        <v>5.1100000000000003</v>
      </c>
      <c r="E3805" s="1">
        <v>5.1100000000000003</v>
      </c>
      <c r="F3805" s="1">
        <v>1</v>
      </c>
    </row>
    <row r="3806" spans="1:6" x14ac:dyDescent="0.25">
      <c r="A3806" t="s">
        <v>3544</v>
      </c>
      <c r="B3806">
        <v>1</v>
      </c>
      <c r="C3806">
        <v>1</v>
      </c>
      <c r="D3806" s="1">
        <v>5.1100000000000003</v>
      </c>
      <c r="E3806" s="1">
        <v>5.1100000000000003</v>
      </c>
      <c r="F3806" s="1">
        <v>1</v>
      </c>
    </row>
    <row r="3807" spans="1:6" x14ac:dyDescent="0.25">
      <c r="A3807" t="s">
        <v>3545</v>
      </c>
      <c r="B3807">
        <v>1</v>
      </c>
      <c r="C3807">
        <v>1</v>
      </c>
      <c r="D3807" s="1">
        <v>5.1100000000000003</v>
      </c>
      <c r="E3807" s="1">
        <v>5.1100000000000003</v>
      </c>
      <c r="F3807" s="1">
        <v>1</v>
      </c>
    </row>
    <row r="3808" spans="1:6" x14ac:dyDescent="0.25">
      <c r="A3808" t="s">
        <v>3546</v>
      </c>
      <c r="B3808">
        <v>1</v>
      </c>
      <c r="C3808">
        <v>1</v>
      </c>
      <c r="D3808" s="1">
        <v>5.1100000000000003</v>
      </c>
      <c r="E3808" s="1">
        <v>5.1100000000000003</v>
      </c>
      <c r="F3808" s="1">
        <v>1</v>
      </c>
    </row>
    <row r="3809" spans="1:6" x14ac:dyDescent="0.25">
      <c r="A3809" t="s">
        <v>3818</v>
      </c>
      <c r="B3809">
        <v>1</v>
      </c>
      <c r="C3809">
        <v>1</v>
      </c>
      <c r="D3809" s="1">
        <v>4.92</v>
      </c>
      <c r="E3809" s="1">
        <v>4.92</v>
      </c>
      <c r="F3809" s="1">
        <v>1</v>
      </c>
    </row>
    <row r="3810" spans="1:6" x14ac:dyDescent="0.25">
      <c r="A3810" t="s">
        <v>2887</v>
      </c>
      <c r="B3810">
        <v>2</v>
      </c>
      <c r="C3810">
        <v>1</v>
      </c>
      <c r="D3810" s="1">
        <v>4.88</v>
      </c>
      <c r="E3810" s="1">
        <v>2.44</v>
      </c>
      <c r="F3810" s="1">
        <v>2</v>
      </c>
    </row>
    <row r="3811" spans="1:6" x14ac:dyDescent="0.25">
      <c r="A3811" t="s">
        <v>3933</v>
      </c>
      <c r="B3811">
        <v>1</v>
      </c>
      <c r="C3811">
        <v>1</v>
      </c>
      <c r="D3811" s="1">
        <v>4.78</v>
      </c>
      <c r="E3811" s="1">
        <v>4.78</v>
      </c>
      <c r="F3811" s="1">
        <v>1</v>
      </c>
    </row>
    <row r="3812" spans="1:6" x14ac:dyDescent="0.25">
      <c r="A3812" t="s">
        <v>3943</v>
      </c>
      <c r="B3812">
        <v>1</v>
      </c>
      <c r="C3812">
        <v>1</v>
      </c>
      <c r="D3812" s="1">
        <v>4.78</v>
      </c>
      <c r="E3812" s="1">
        <v>4.78</v>
      </c>
      <c r="F3812" s="1">
        <v>1</v>
      </c>
    </row>
    <row r="3813" spans="1:6" x14ac:dyDescent="0.25">
      <c r="A3813" t="s">
        <v>3944</v>
      </c>
      <c r="B3813">
        <v>1</v>
      </c>
      <c r="C3813">
        <v>1</v>
      </c>
      <c r="D3813" s="1">
        <v>4.78</v>
      </c>
      <c r="E3813" s="1">
        <v>4.78</v>
      </c>
      <c r="F3813" s="1">
        <v>1</v>
      </c>
    </row>
    <row r="3814" spans="1:6" x14ac:dyDescent="0.25">
      <c r="A3814" t="s">
        <v>3945</v>
      </c>
      <c r="B3814">
        <v>1</v>
      </c>
      <c r="C3814">
        <v>1</v>
      </c>
      <c r="D3814" s="1">
        <v>4.78</v>
      </c>
      <c r="E3814" s="1">
        <v>4.78</v>
      </c>
      <c r="F3814" s="1">
        <v>1</v>
      </c>
    </row>
    <row r="3815" spans="1:6" x14ac:dyDescent="0.25">
      <c r="A3815" t="s">
        <v>2622</v>
      </c>
      <c r="B3815">
        <v>2</v>
      </c>
      <c r="C3815">
        <v>2</v>
      </c>
      <c r="D3815" s="1">
        <v>4.6399999999999997</v>
      </c>
      <c r="E3815" s="1">
        <v>2.3199999999999998</v>
      </c>
      <c r="F3815" s="1">
        <v>1</v>
      </c>
    </row>
    <row r="3816" spans="1:6" x14ac:dyDescent="0.25">
      <c r="A3816" t="s">
        <v>2623</v>
      </c>
      <c r="B3816">
        <v>2</v>
      </c>
      <c r="C3816">
        <v>1</v>
      </c>
      <c r="D3816" s="1">
        <v>4.6399999999999997</v>
      </c>
      <c r="E3816" s="1">
        <v>2.3199999999999998</v>
      </c>
      <c r="F3816" s="1">
        <v>2</v>
      </c>
    </row>
    <row r="3817" spans="1:6" x14ac:dyDescent="0.25">
      <c r="A3817" t="s">
        <v>2624</v>
      </c>
      <c r="B3817">
        <v>2</v>
      </c>
      <c r="C3817">
        <v>2</v>
      </c>
      <c r="D3817" s="1">
        <v>4.6399999999999997</v>
      </c>
      <c r="E3817" s="1">
        <v>2.3199999999999998</v>
      </c>
      <c r="F3817" s="1">
        <v>1</v>
      </c>
    </row>
    <row r="3818" spans="1:6" x14ac:dyDescent="0.25">
      <c r="A3818" t="s">
        <v>3918</v>
      </c>
      <c r="B3818">
        <v>1</v>
      </c>
      <c r="C3818">
        <v>1</v>
      </c>
      <c r="D3818" s="1">
        <v>4.4800000000000004</v>
      </c>
      <c r="E3818" s="1">
        <v>4.4800000000000004</v>
      </c>
      <c r="F3818" s="1">
        <v>1</v>
      </c>
    </row>
    <row r="3819" spans="1:6" x14ac:dyDescent="0.25">
      <c r="A3819" t="s">
        <v>948</v>
      </c>
      <c r="B3819">
        <v>17</v>
      </c>
      <c r="C3819">
        <v>3</v>
      </c>
      <c r="D3819" s="1">
        <v>4.42</v>
      </c>
      <c r="E3819" s="1">
        <v>0.26</v>
      </c>
      <c r="F3819" s="1">
        <v>5.666666666666667</v>
      </c>
    </row>
    <row r="3820" spans="1:6" x14ac:dyDescent="0.25">
      <c r="A3820" t="s">
        <v>949</v>
      </c>
      <c r="B3820">
        <v>17</v>
      </c>
      <c r="C3820">
        <v>3</v>
      </c>
      <c r="D3820" s="1">
        <v>4.42</v>
      </c>
      <c r="E3820" s="1">
        <v>0.26</v>
      </c>
      <c r="F3820" s="1">
        <v>5.666666666666667</v>
      </c>
    </row>
    <row r="3821" spans="1:6" x14ac:dyDescent="0.25">
      <c r="A3821" t="s">
        <v>3756</v>
      </c>
      <c r="B3821">
        <v>1</v>
      </c>
      <c r="C3821">
        <v>1</v>
      </c>
      <c r="D3821" s="1">
        <v>4.3899999999999997</v>
      </c>
      <c r="E3821" s="1">
        <v>4.3899999999999997</v>
      </c>
      <c r="F3821" s="1">
        <v>1</v>
      </c>
    </row>
    <row r="3822" spans="1:6" x14ac:dyDescent="0.25">
      <c r="A3822" t="s">
        <v>3757</v>
      </c>
      <c r="B3822">
        <v>1</v>
      </c>
      <c r="C3822">
        <v>1</v>
      </c>
      <c r="D3822" s="1">
        <v>4.3899999999999997</v>
      </c>
      <c r="E3822" s="1">
        <v>4.3899999999999997</v>
      </c>
      <c r="F3822" s="1">
        <v>1</v>
      </c>
    </row>
    <row r="3823" spans="1:6" x14ac:dyDescent="0.25">
      <c r="A3823" t="s">
        <v>2040</v>
      </c>
      <c r="B3823">
        <v>4</v>
      </c>
      <c r="C3823">
        <v>3</v>
      </c>
      <c r="D3823" s="1">
        <v>4.24</v>
      </c>
      <c r="E3823" s="1">
        <v>1.06</v>
      </c>
      <c r="F3823" s="1">
        <v>1.3333333333333333</v>
      </c>
    </row>
    <row r="3824" spans="1:6" x14ac:dyDescent="0.25">
      <c r="A3824" t="s">
        <v>3760</v>
      </c>
      <c r="B3824">
        <v>1</v>
      </c>
      <c r="C3824">
        <v>1</v>
      </c>
      <c r="D3824" s="1">
        <v>4.21</v>
      </c>
      <c r="E3824" s="1">
        <v>4.21</v>
      </c>
      <c r="F3824" s="1">
        <v>1</v>
      </c>
    </row>
    <row r="3825" spans="1:6" x14ac:dyDescent="0.25">
      <c r="A3825" t="s">
        <v>3882</v>
      </c>
      <c r="B3825">
        <v>1</v>
      </c>
      <c r="C3825">
        <v>1</v>
      </c>
      <c r="D3825" s="1">
        <v>4.18</v>
      </c>
      <c r="E3825" s="1">
        <v>4.18</v>
      </c>
      <c r="F3825" s="1">
        <v>1</v>
      </c>
    </row>
    <row r="3826" spans="1:6" x14ac:dyDescent="0.25">
      <c r="A3826" t="s">
        <v>982</v>
      </c>
      <c r="B3826">
        <v>16</v>
      </c>
      <c r="C3826">
        <v>3</v>
      </c>
      <c r="D3826" s="1">
        <v>4.16</v>
      </c>
      <c r="E3826" s="1">
        <v>0.26</v>
      </c>
      <c r="F3826" s="1">
        <v>5.333333333333333</v>
      </c>
    </row>
    <row r="3827" spans="1:6" x14ac:dyDescent="0.25">
      <c r="A3827" t="s">
        <v>984</v>
      </c>
      <c r="B3827">
        <v>16</v>
      </c>
      <c r="C3827">
        <v>4</v>
      </c>
      <c r="D3827" s="1">
        <v>4.16</v>
      </c>
      <c r="E3827" s="1">
        <v>0.26</v>
      </c>
      <c r="F3827" s="1">
        <v>4</v>
      </c>
    </row>
    <row r="3828" spans="1:6" x14ac:dyDescent="0.25">
      <c r="A3828" t="s">
        <v>2053</v>
      </c>
      <c r="B3828">
        <v>4</v>
      </c>
      <c r="C3828">
        <v>4</v>
      </c>
      <c r="D3828" s="1">
        <v>4.16</v>
      </c>
      <c r="E3828" s="1">
        <v>1.04</v>
      </c>
      <c r="F3828" s="1">
        <v>1</v>
      </c>
    </row>
    <row r="3829" spans="1:6" x14ac:dyDescent="0.25">
      <c r="A3829" t="s">
        <v>1787</v>
      </c>
      <c r="B3829">
        <v>6</v>
      </c>
      <c r="C3829">
        <v>1</v>
      </c>
      <c r="D3829" s="1">
        <v>4.1399999999999997</v>
      </c>
      <c r="E3829" s="1">
        <v>0.69</v>
      </c>
      <c r="F3829" s="1">
        <v>6</v>
      </c>
    </row>
    <row r="3830" spans="1:6" x14ac:dyDescent="0.25">
      <c r="A3830" t="s">
        <v>3926</v>
      </c>
      <c r="B3830">
        <v>1</v>
      </c>
      <c r="C3830">
        <v>1</v>
      </c>
      <c r="D3830" s="1">
        <v>4.13</v>
      </c>
      <c r="E3830" s="1">
        <v>4.13</v>
      </c>
      <c r="F3830" s="1">
        <v>1</v>
      </c>
    </row>
    <row r="3831" spans="1:6" x14ac:dyDescent="0.25">
      <c r="A3831" t="s">
        <v>3852</v>
      </c>
      <c r="B3831">
        <v>1</v>
      </c>
      <c r="C3831">
        <v>1</v>
      </c>
      <c r="D3831" s="1">
        <v>4.0599999999999996</v>
      </c>
      <c r="E3831" s="1">
        <v>4.0599999999999996</v>
      </c>
      <c r="F3831" s="1">
        <v>1</v>
      </c>
    </row>
    <row r="3832" spans="1:6" x14ac:dyDescent="0.25">
      <c r="A3832" t="s">
        <v>3857</v>
      </c>
      <c r="B3832">
        <v>1</v>
      </c>
      <c r="C3832">
        <v>1</v>
      </c>
      <c r="D3832" s="1">
        <v>4.0599999999999996</v>
      </c>
      <c r="E3832" s="1">
        <v>4.0599999999999996</v>
      </c>
      <c r="F3832" s="1">
        <v>1</v>
      </c>
    </row>
    <row r="3833" spans="1:6" x14ac:dyDescent="0.25">
      <c r="A3833" t="s">
        <v>3077</v>
      </c>
      <c r="B3833">
        <v>1</v>
      </c>
      <c r="C3833">
        <v>1</v>
      </c>
      <c r="D3833" s="1">
        <v>4.0199999999999996</v>
      </c>
      <c r="E3833" s="1">
        <v>4.0199999999999996</v>
      </c>
      <c r="F3833" s="1">
        <v>1</v>
      </c>
    </row>
    <row r="3834" spans="1:6" x14ac:dyDescent="0.25">
      <c r="A3834" t="s">
        <v>3078</v>
      </c>
      <c r="B3834">
        <v>1</v>
      </c>
      <c r="C3834">
        <v>1</v>
      </c>
      <c r="D3834" s="1">
        <v>4.0199999999999996</v>
      </c>
      <c r="E3834" s="1">
        <v>4.0199999999999996</v>
      </c>
      <c r="F3834" s="1">
        <v>1</v>
      </c>
    </row>
    <row r="3835" spans="1:6" x14ac:dyDescent="0.25">
      <c r="A3835" t="s">
        <v>2467</v>
      </c>
      <c r="B3835">
        <v>3</v>
      </c>
      <c r="C3835">
        <v>2</v>
      </c>
      <c r="D3835" s="1">
        <v>3.99</v>
      </c>
      <c r="E3835" s="1">
        <v>1.33</v>
      </c>
      <c r="F3835" s="1">
        <v>1.5</v>
      </c>
    </row>
    <row r="3836" spans="1:6" x14ac:dyDescent="0.25">
      <c r="A3836" t="s">
        <v>1030</v>
      </c>
      <c r="B3836">
        <v>15</v>
      </c>
      <c r="C3836">
        <v>2</v>
      </c>
      <c r="D3836" s="1">
        <v>3.9</v>
      </c>
      <c r="E3836" s="1">
        <v>0.26</v>
      </c>
      <c r="F3836" s="1">
        <v>7.5</v>
      </c>
    </row>
    <row r="3837" spans="1:6" x14ac:dyDescent="0.25">
      <c r="A3837" t="s">
        <v>1031</v>
      </c>
      <c r="B3837">
        <v>15</v>
      </c>
      <c r="C3837">
        <v>2</v>
      </c>
      <c r="D3837" s="1">
        <v>3.9</v>
      </c>
      <c r="E3837" s="1">
        <v>0.26</v>
      </c>
      <c r="F3837" s="1">
        <v>7.5</v>
      </c>
    </row>
    <row r="3838" spans="1:6" x14ac:dyDescent="0.25">
      <c r="A3838" t="s">
        <v>3964</v>
      </c>
      <c r="B3838">
        <v>1</v>
      </c>
      <c r="C3838">
        <v>1</v>
      </c>
      <c r="D3838" s="1">
        <v>3.87</v>
      </c>
      <c r="E3838" s="1">
        <v>3.87</v>
      </c>
      <c r="F3838" s="1">
        <v>1</v>
      </c>
    </row>
    <row r="3839" spans="1:6" x14ac:dyDescent="0.25">
      <c r="A3839" t="s">
        <v>884</v>
      </c>
      <c r="B3839">
        <v>20</v>
      </c>
      <c r="C3839">
        <v>1</v>
      </c>
      <c r="D3839" s="1">
        <v>3.8</v>
      </c>
      <c r="E3839" s="1">
        <v>0.19</v>
      </c>
      <c r="F3839" s="1">
        <v>20</v>
      </c>
    </row>
    <row r="3840" spans="1:6" x14ac:dyDescent="0.25">
      <c r="A3840" t="s">
        <v>3042</v>
      </c>
      <c r="B3840">
        <v>2</v>
      </c>
      <c r="C3840">
        <v>1</v>
      </c>
      <c r="D3840" s="1">
        <v>3.8</v>
      </c>
      <c r="E3840" s="1">
        <v>1.9</v>
      </c>
      <c r="F3840" s="1">
        <v>2</v>
      </c>
    </row>
    <row r="3841" spans="1:6" x14ac:dyDescent="0.25">
      <c r="A3841" t="s">
        <v>3344</v>
      </c>
      <c r="B3841">
        <v>1</v>
      </c>
      <c r="C3841">
        <v>1</v>
      </c>
      <c r="D3841" s="1">
        <v>3.8</v>
      </c>
      <c r="E3841" s="1">
        <v>3.8</v>
      </c>
      <c r="F3841" s="1">
        <v>1</v>
      </c>
    </row>
    <row r="3842" spans="1:6" x14ac:dyDescent="0.25">
      <c r="A3842" t="s">
        <v>3031</v>
      </c>
      <c r="B3842">
        <v>2</v>
      </c>
      <c r="C3842">
        <v>1</v>
      </c>
      <c r="D3842" s="1">
        <v>3.7</v>
      </c>
      <c r="E3842" s="1">
        <v>1.85</v>
      </c>
      <c r="F3842" s="1">
        <v>2</v>
      </c>
    </row>
    <row r="3843" spans="1:6" x14ac:dyDescent="0.25">
      <c r="A3843" t="s">
        <v>1693</v>
      </c>
      <c r="B3843">
        <v>6</v>
      </c>
      <c r="C3843">
        <v>5</v>
      </c>
      <c r="D3843" s="1">
        <v>3.64</v>
      </c>
      <c r="E3843" s="1">
        <v>0.60666666666666658</v>
      </c>
      <c r="F3843" s="1">
        <v>1.2</v>
      </c>
    </row>
    <row r="3844" spans="1:6" x14ac:dyDescent="0.25">
      <c r="A3844" t="s">
        <v>3043</v>
      </c>
      <c r="B3844">
        <v>2</v>
      </c>
      <c r="C3844">
        <v>1</v>
      </c>
      <c r="D3844" s="1">
        <v>3.54</v>
      </c>
      <c r="E3844" s="1">
        <v>1.77</v>
      </c>
      <c r="F3844" s="1">
        <v>2</v>
      </c>
    </row>
    <row r="3845" spans="1:6" x14ac:dyDescent="0.25">
      <c r="A3845" t="s">
        <v>3049</v>
      </c>
      <c r="B3845">
        <v>2</v>
      </c>
      <c r="C3845">
        <v>1</v>
      </c>
      <c r="D3845" s="1">
        <v>3.52</v>
      </c>
      <c r="E3845" s="1">
        <v>1.76</v>
      </c>
      <c r="F3845" s="1">
        <v>2</v>
      </c>
    </row>
    <row r="3846" spans="1:6" x14ac:dyDescent="0.25">
      <c r="A3846" t="s">
        <v>3761</v>
      </c>
      <c r="B3846">
        <v>1</v>
      </c>
      <c r="C3846">
        <v>1</v>
      </c>
      <c r="D3846" s="1">
        <v>3.5</v>
      </c>
      <c r="E3846" s="1">
        <v>3.5</v>
      </c>
      <c r="F3846" s="1">
        <v>1</v>
      </c>
    </row>
    <row r="3847" spans="1:6" x14ac:dyDescent="0.25">
      <c r="A3847" t="s">
        <v>3963</v>
      </c>
      <c r="B3847">
        <v>1</v>
      </c>
      <c r="C3847">
        <v>1</v>
      </c>
      <c r="D3847" s="1">
        <v>3.47</v>
      </c>
      <c r="E3847" s="1">
        <v>3.47</v>
      </c>
      <c r="F3847" s="1">
        <v>1</v>
      </c>
    </row>
    <row r="3848" spans="1:6" x14ac:dyDescent="0.25">
      <c r="A3848" t="s">
        <v>3832</v>
      </c>
      <c r="B3848">
        <v>1</v>
      </c>
      <c r="C3848">
        <v>1</v>
      </c>
      <c r="D3848" s="1">
        <v>3.46</v>
      </c>
      <c r="E3848" s="1">
        <v>3.46</v>
      </c>
      <c r="F3848" s="1">
        <v>1</v>
      </c>
    </row>
    <row r="3849" spans="1:6" x14ac:dyDescent="0.25">
      <c r="A3849" t="s">
        <v>1133</v>
      </c>
      <c r="B3849">
        <v>13</v>
      </c>
      <c r="C3849">
        <v>2</v>
      </c>
      <c r="D3849" s="1">
        <v>3.38</v>
      </c>
      <c r="E3849" s="1">
        <v>0.26</v>
      </c>
      <c r="F3849" s="1">
        <v>6.5</v>
      </c>
    </row>
    <row r="3850" spans="1:6" x14ac:dyDescent="0.25">
      <c r="A3850" t="s">
        <v>1134</v>
      </c>
      <c r="B3850">
        <v>13</v>
      </c>
      <c r="C3850">
        <v>2</v>
      </c>
      <c r="D3850" s="1">
        <v>3.38</v>
      </c>
      <c r="E3850" s="1">
        <v>0.26</v>
      </c>
      <c r="F3850" s="1">
        <v>6.5</v>
      </c>
    </row>
    <row r="3851" spans="1:6" x14ac:dyDescent="0.25">
      <c r="A3851" t="s">
        <v>3343</v>
      </c>
      <c r="B3851">
        <v>1</v>
      </c>
      <c r="C3851">
        <v>1</v>
      </c>
      <c r="D3851" s="1">
        <v>3.35</v>
      </c>
      <c r="E3851" s="1">
        <v>3.35</v>
      </c>
      <c r="F3851" s="1">
        <v>1</v>
      </c>
    </row>
    <row r="3852" spans="1:6" x14ac:dyDescent="0.25">
      <c r="A3852" t="s">
        <v>1789</v>
      </c>
      <c r="B3852">
        <v>6</v>
      </c>
      <c r="C3852">
        <v>1</v>
      </c>
      <c r="D3852" s="1">
        <v>3.24</v>
      </c>
      <c r="E3852" s="1">
        <v>0.54</v>
      </c>
      <c r="F3852" s="1">
        <v>6</v>
      </c>
    </row>
    <row r="3853" spans="1:6" x14ac:dyDescent="0.25">
      <c r="A3853" t="s">
        <v>3928</v>
      </c>
      <c r="B3853">
        <v>1</v>
      </c>
      <c r="C3853">
        <v>1</v>
      </c>
      <c r="D3853" s="1">
        <v>3.24</v>
      </c>
      <c r="E3853" s="1">
        <v>3.24</v>
      </c>
      <c r="F3853" s="1">
        <v>1</v>
      </c>
    </row>
    <row r="3854" spans="1:6" x14ac:dyDescent="0.25">
      <c r="A3854" t="s">
        <v>3362</v>
      </c>
      <c r="B3854">
        <v>1</v>
      </c>
      <c r="C3854">
        <v>1</v>
      </c>
      <c r="D3854" s="1">
        <v>3.22</v>
      </c>
      <c r="E3854" s="1">
        <v>3.22</v>
      </c>
      <c r="F3854" s="1">
        <v>1</v>
      </c>
    </row>
    <row r="3855" spans="1:6" x14ac:dyDescent="0.25">
      <c r="A3855" t="s">
        <v>3965</v>
      </c>
      <c r="B3855">
        <v>1</v>
      </c>
      <c r="C3855">
        <v>1</v>
      </c>
      <c r="D3855" s="1">
        <v>3.2</v>
      </c>
      <c r="E3855" s="1">
        <v>3.2</v>
      </c>
      <c r="F3855" s="1">
        <v>1</v>
      </c>
    </row>
    <row r="3856" spans="1:6" x14ac:dyDescent="0.25">
      <c r="A3856" t="s">
        <v>3966</v>
      </c>
      <c r="B3856">
        <v>1</v>
      </c>
      <c r="C3856">
        <v>1</v>
      </c>
      <c r="D3856" s="1">
        <v>3.2</v>
      </c>
      <c r="E3856" s="1">
        <v>3.2</v>
      </c>
      <c r="F3856" s="1">
        <v>1</v>
      </c>
    </row>
    <row r="3857" spans="1:6" x14ac:dyDescent="0.25">
      <c r="A3857" t="s">
        <v>3039</v>
      </c>
      <c r="B3857">
        <v>2</v>
      </c>
      <c r="C3857">
        <v>2</v>
      </c>
      <c r="D3857" s="1">
        <v>3.18</v>
      </c>
      <c r="E3857" s="1">
        <v>1.59</v>
      </c>
      <c r="F3857" s="1">
        <v>1</v>
      </c>
    </row>
    <row r="3858" spans="1:6" x14ac:dyDescent="0.25">
      <c r="A3858" t="s">
        <v>3040</v>
      </c>
      <c r="B3858">
        <v>2</v>
      </c>
      <c r="C3858">
        <v>2</v>
      </c>
      <c r="D3858" s="1">
        <v>3.18</v>
      </c>
      <c r="E3858" s="1">
        <v>1.59</v>
      </c>
      <c r="F3858" s="1">
        <v>1</v>
      </c>
    </row>
    <row r="3859" spans="1:6" x14ac:dyDescent="0.25">
      <c r="A3859" t="s">
        <v>1188</v>
      </c>
      <c r="B3859">
        <v>12</v>
      </c>
      <c r="C3859">
        <v>5</v>
      </c>
      <c r="D3859" s="1">
        <v>3.12</v>
      </c>
      <c r="E3859" s="1">
        <v>0.26</v>
      </c>
      <c r="F3859" s="1">
        <v>2.4</v>
      </c>
    </row>
    <row r="3860" spans="1:6" x14ac:dyDescent="0.25">
      <c r="A3860" t="s">
        <v>1189</v>
      </c>
      <c r="B3860">
        <v>12</v>
      </c>
      <c r="C3860">
        <v>1</v>
      </c>
      <c r="D3860" s="1">
        <v>3.12</v>
      </c>
      <c r="E3860" s="1">
        <v>0.26</v>
      </c>
      <c r="F3860" s="1">
        <v>12</v>
      </c>
    </row>
    <row r="3861" spans="1:6" x14ac:dyDescent="0.25">
      <c r="A3861" t="s">
        <v>1190</v>
      </c>
      <c r="B3861">
        <v>12</v>
      </c>
      <c r="C3861">
        <v>1</v>
      </c>
      <c r="D3861" s="1">
        <v>3.12</v>
      </c>
      <c r="E3861" s="1">
        <v>0.26</v>
      </c>
      <c r="F3861" s="1">
        <v>12</v>
      </c>
    </row>
    <row r="3862" spans="1:6" x14ac:dyDescent="0.25">
      <c r="A3862" t="s">
        <v>1191</v>
      </c>
      <c r="B3862">
        <v>12</v>
      </c>
      <c r="C3862">
        <v>1</v>
      </c>
      <c r="D3862" s="1">
        <v>3.12</v>
      </c>
      <c r="E3862" s="1">
        <v>0.26</v>
      </c>
      <c r="F3862" s="1">
        <v>12</v>
      </c>
    </row>
    <row r="3863" spans="1:6" x14ac:dyDescent="0.25">
      <c r="A3863" t="s">
        <v>1192</v>
      </c>
      <c r="B3863">
        <v>12</v>
      </c>
      <c r="C3863">
        <v>1</v>
      </c>
      <c r="D3863" s="1">
        <v>3.12</v>
      </c>
      <c r="E3863" s="1">
        <v>0.26</v>
      </c>
      <c r="F3863" s="1">
        <v>12</v>
      </c>
    </row>
    <row r="3864" spans="1:6" x14ac:dyDescent="0.25">
      <c r="A3864" t="s">
        <v>1788</v>
      </c>
      <c r="B3864">
        <v>6</v>
      </c>
      <c r="C3864">
        <v>1</v>
      </c>
      <c r="D3864" s="1">
        <v>3.06</v>
      </c>
      <c r="E3864" s="1">
        <v>0.51</v>
      </c>
      <c r="F3864" s="1">
        <v>6</v>
      </c>
    </row>
    <row r="3865" spans="1:6" x14ac:dyDescent="0.25">
      <c r="A3865" t="s">
        <v>2183</v>
      </c>
      <c r="B3865">
        <v>4</v>
      </c>
      <c r="C3865">
        <v>1</v>
      </c>
      <c r="D3865" s="1">
        <v>3.04</v>
      </c>
      <c r="E3865" s="1">
        <v>0.76</v>
      </c>
      <c r="F3865" s="1">
        <v>4</v>
      </c>
    </row>
    <row r="3866" spans="1:6" x14ac:dyDescent="0.25">
      <c r="A3866" t="s">
        <v>2550</v>
      </c>
      <c r="B3866">
        <v>3</v>
      </c>
      <c r="C3866">
        <v>3</v>
      </c>
      <c r="D3866" s="1">
        <v>3.03</v>
      </c>
      <c r="E3866" s="1">
        <v>1.01</v>
      </c>
      <c r="F3866" s="1">
        <v>1</v>
      </c>
    </row>
    <row r="3867" spans="1:6" x14ac:dyDescent="0.25">
      <c r="A3867" t="s">
        <v>3971</v>
      </c>
      <c r="B3867">
        <v>1</v>
      </c>
      <c r="C3867">
        <v>1</v>
      </c>
      <c r="D3867" s="1">
        <v>2.88</v>
      </c>
      <c r="E3867" s="1">
        <v>2.88</v>
      </c>
      <c r="F3867" s="1">
        <v>1</v>
      </c>
    </row>
    <row r="3868" spans="1:6" x14ac:dyDescent="0.25">
      <c r="A3868" t="s">
        <v>3972</v>
      </c>
      <c r="B3868">
        <v>1</v>
      </c>
      <c r="C3868">
        <v>1</v>
      </c>
      <c r="D3868" s="1">
        <v>2.88</v>
      </c>
      <c r="E3868" s="1">
        <v>2.88</v>
      </c>
      <c r="F3868" s="1">
        <v>1</v>
      </c>
    </row>
    <row r="3869" spans="1:6" x14ac:dyDescent="0.25">
      <c r="A3869" t="s">
        <v>3961</v>
      </c>
      <c r="B3869">
        <v>1</v>
      </c>
      <c r="C3869">
        <v>1</v>
      </c>
      <c r="D3869" s="1">
        <v>2.77</v>
      </c>
      <c r="E3869" s="1">
        <v>2.77</v>
      </c>
      <c r="F3869" s="1">
        <v>1</v>
      </c>
    </row>
    <row r="3870" spans="1:6" x14ac:dyDescent="0.25">
      <c r="A3870" t="s">
        <v>1846</v>
      </c>
      <c r="B3870">
        <v>6</v>
      </c>
      <c r="C3870">
        <v>1</v>
      </c>
      <c r="D3870" s="1">
        <v>2.76</v>
      </c>
      <c r="E3870" s="1">
        <v>0.46</v>
      </c>
      <c r="F3870" s="1">
        <v>6</v>
      </c>
    </row>
    <row r="3871" spans="1:6" x14ac:dyDescent="0.25">
      <c r="A3871" t="s">
        <v>3192</v>
      </c>
      <c r="B3871">
        <v>1</v>
      </c>
      <c r="C3871">
        <v>1</v>
      </c>
      <c r="D3871" s="1">
        <v>2.71</v>
      </c>
      <c r="E3871" s="1">
        <v>2.71</v>
      </c>
      <c r="F3871" s="1">
        <v>1</v>
      </c>
    </row>
    <row r="3872" spans="1:6" x14ac:dyDescent="0.25">
      <c r="A3872" t="s">
        <v>3193</v>
      </c>
      <c r="B3872">
        <v>1</v>
      </c>
      <c r="C3872">
        <v>1</v>
      </c>
      <c r="D3872" s="1">
        <v>2.71</v>
      </c>
      <c r="E3872" s="1">
        <v>2.71</v>
      </c>
      <c r="F3872" s="1">
        <v>1</v>
      </c>
    </row>
    <row r="3873" spans="1:6" x14ac:dyDescent="0.25">
      <c r="A3873" t="s">
        <v>3194</v>
      </c>
      <c r="B3873">
        <v>1</v>
      </c>
      <c r="C3873">
        <v>1</v>
      </c>
      <c r="D3873" s="1">
        <v>2.71</v>
      </c>
      <c r="E3873" s="1">
        <v>2.71</v>
      </c>
      <c r="F3873" s="1">
        <v>1</v>
      </c>
    </row>
    <row r="3874" spans="1:6" x14ac:dyDescent="0.25">
      <c r="A3874" t="s">
        <v>3195</v>
      </c>
      <c r="B3874">
        <v>1</v>
      </c>
      <c r="C3874">
        <v>1</v>
      </c>
      <c r="D3874" s="1">
        <v>2.71</v>
      </c>
      <c r="E3874" s="1">
        <v>2.71</v>
      </c>
      <c r="F3874" s="1">
        <v>1</v>
      </c>
    </row>
    <row r="3875" spans="1:6" x14ac:dyDescent="0.25">
      <c r="A3875" t="s">
        <v>3340</v>
      </c>
      <c r="B3875">
        <v>1</v>
      </c>
      <c r="C3875">
        <v>1</v>
      </c>
      <c r="D3875" s="1">
        <v>2.68</v>
      </c>
      <c r="E3875" s="1">
        <v>2.68</v>
      </c>
      <c r="F3875" s="1">
        <v>1</v>
      </c>
    </row>
    <row r="3876" spans="1:6" x14ac:dyDescent="0.25">
      <c r="A3876" t="s">
        <v>3341</v>
      </c>
      <c r="B3876">
        <v>1</v>
      </c>
      <c r="C3876">
        <v>1</v>
      </c>
      <c r="D3876" s="1">
        <v>2.68</v>
      </c>
      <c r="E3876" s="1">
        <v>2.68</v>
      </c>
      <c r="F3876" s="1">
        <v>1</v>
      </c>
    </row>
    <row r="3877" spans="1:6" x14ac:dyDescent="0.25">
      <c r="A3877" t="s">
        <v>3342</v>
      </c>
      <c r="B3877">
        <v>1</v>
      </c>
      <c r="C3877">
        <v>1</v>
      </c>
      <c r="D3877" s="1">
        <v>2.68</v>
      </c>
      <c r="E3877" s="1">
        <v>2.68</v>
      </c>
      <c r="F3877" s="1">
        <v>1</v>
      </c>
    </row>
    <row r="3878" spans="1:6" x14ac:dyDescent="0.25">
      <c r="A3878" t="s">
        <v>3048</v>
      </c>
      <c r="B3878">
        <v>2</v>
      </c>
      <c r="C3878">
        <v>1</v>
      </c>
      <c r="D3878" s="1">
        <v>2.64</v>
      </c>
      <c r="E3878" s="1">
        <v>1.32</v>
      </c>
      <c r="F3878" s="1">
        <v>2</v>
      </c>
    </row>
    <row r="3879" spans="1:6" x14ac:dyDescent="0.25">
      <c r="A3879" t="s">
        <v>3621</v>
      </c>
      <c r="B3879">
        <v>1</v>
      </c>
      <c r="C3879">
        <v>1</v>
      </c>
      <c r="D3879" s="1">
        <v>2.62</v>
      </c>
      <c r="E3879" s="1">
        <v>2.62</v>
      </c>
      <c r="F3879" s="1">
        <v>1</v>
      </c>
    </row>
    <row r="3880" spans="1:6" x14ac:dyDescent="0.25">
      <c r="A3880" t="s">
        <v>3622</v>
      </c>
      <c r="B3880">
        <v>1</v>
      </c>
      <c r="C3880">
        <v>1</v>
      </c>
      <c r="D3880" s="1">
        <v>2.62</v>
      </c>
      <c r="E3880" s="1">
        <v>2.62</v>
      </c>
      <c r="F3880" s="1">
        <v>1</v>
      </c>
    </row>
    <row r="3881" spans="1:6" x14ac:dyDescent="0.25">
      <c r="A3881" t="s">
        <v>3623</v>
      </c>
      <c r="B3881">
        <v>1</v>
      </c>
      <c r="C3881">
        <v>1</v>
      </c>
      <c r="D3881" s="1">
        <v>2.62</v>
      </c>
      <c r="E3881" s="1">
        <v>2.62</v>
      </c>
      <c r="F3881" s="1">
        <v>1</v>
      </c>
    </row>
    <row r="3882" spans="1:6" x14ac:dyDescent="0.25">
      <c r="A3882" t="s">
        <v>3624</v>
      </c>
      <c r="B3882">
        <v>1</v>
      </c>
      <c r="C3882">
        <v>1</v>
      </c>
      <c r="D3882" s="1">
        <v>2.62</v>
      </c>
      <c r="E3882" s="1">
        <v>2.62</v>
      </c>
      <c r="F3882" s="1">
        <v>1</v>
      </c>
    </row>
    <row r="3883" spans="1:6" x14ac:dyDescent="0.25">
      <c r="A3883" t="s">
        <v>3625</v>
      </c>
      <c r="B3883">
        <v>1</v>
      </c>
      <c r="C3883">
        <v>1</v>
      </c>
      <c r="D3883" s="1">
        <v>2.62</v>
      </c>
      <c r="E3883" s="1">
        <v>2.62</v>
      </c>
      <c r="F3883" s="1">
        <v>1</v>
      </c>
    </row>
    <row r="3884" spans="1:6" x14ac:dyDescent="0.25">
      <c r="A3884" t="s">
        <v>3626</v>
      </c>
      <c r="B3884">
        <v>1</v>
      </c>
      <c r="C3884">
        <v>1</v>
      </c>
      <c r="D3884" s="1">
        <v>2.62</v>
      </c>
      <c r="E3884" s="1">
        <v>2.62</v>
      </c>
      <c r="F3884" s="1">
        <v>1</v>
      </c>
    </row>
    <row r="3885" spans="1:6" x14ac:dyDescent="0.25">
      <c r="A3885" t="s">
        <v>3627</v>
      </c>
      <c r="B3885">
        <v>1</v>
      </c>
      <c r="C3885">
        <v>1</v>
      </c>
      <c r="D3885" s="1">
        <v>2.62</v>
      </c>
      <c r="E3885" s="1">
        <v>2.62</v>
      </c>
      <c r="F3885" s="1">
        <v>1</v>
      </c>
    </row>
    <row r="3886" spans="1:6" x14ac:dyDescent="0.25">
      <c r="A3886" t="s">
        <v>3628</v>
      </c>
      <c r="B3886">
        <v>1</v>
      </c>
      <c r="C3886">
        <v>1</v>
      </c>
      <c r="D3886" s="1">
        <v>2.62</v>
      </c>
      <c r="E3886" s="1">
        <v>2.62</v>
      </c>
      <c r="F3886" s="1">
        <v>1</v>
      </c>
    </row>
    <row r="3887" spans="1:6" x14ac:dyDescent="0.25">
      <c r="A3887" t="s">
        <v>3629</v>
      </c>
      <c r="B3887">
        <v>1</v>
      </c>
      <c r="C3887">
        <v>1</v>
      </c>
      <c r="D3887" s="1">
        <v>2.62</v>
      </c>
      <c r="E3887" s="1">
        <v>2.62</v>
      </c>
      <c r="F3887" s="1">
        <v>1</v>
      </c>
    </row>
    <row r="3888" spans="1:6" x14ac:dyDescent="0.25">
      <c r="A3888" t="s">
        <v>3630</v>
      </c>
      <c r="B3888">
        <v>1</v>
      </c>
      <c r="C3888">
        <v>1</v>
      </c>
      <c r="D3888" s="1">
        <v>2.62</v>
      </c>
      <c r="E3888" s="1">
        <v>2.62</v>
      </c>
      <c r="F3888" s="1">
        <v>1</v>
      </c>
    </row>
    <row r="3889" spans="1:6" x14ac:dyDescent="0.25">
      <c r="A3889" t="s">
        <v>3631</v>
      </c>
      <c r="B3889">
        <v>1</v>
      </c>
      <c r="C3889">
        <v>1</v>
      </c>
      <c r="D3889" s="1">
        <v>2.62</v>
      </c>
      <c r="E3889" s="1">
        <v>2.62</v>
      </c>
      <c r="F3889" s="1">
        <v>1</v>
      </c>
    </row>
    <row r="3890" spans="1:6" x14ac:dyDescent="0.25">
      <c r="A3890" t="s">
        <v>3632</v>
      </c>
      <c r="B3890">
        <v>1</v>
      </c>
      <c r="C3890">
        <v>1</v>
      </c>
      <c r="D3890" s="1">
        <v>2.62</v>
      </c>
      <c r="E3890" s="1">
        <v>2.62</v>
      </c>
      <c r="F3890" s="1">
        <v>1</v>
      </c>
    </row>
    <row r="3891" spans="1:6" x14ac:dyDescent="0.25">
      <c r="A3891" t="s">
        <v>3633</v>
      </c>
      <c r="B3891">
        <v>1</v>
      </c>
      <c r="C3891">
        <v>1</v>
      </c>
      <c r="D3891" s="1">
        <v>2.62</v>
      </c>
      <c r="E3891" s="1">
        <v>2.62</v>
      </c>
      <c r="F3891" s="1">
        <v>1</v>
      </c>
    </row>
    <row r="3892" spans="1:6" x14ac:dyDescent="0.25">
      <c r="A3892" t="s">
        <v>3634</v>
      </c>
      <c r="B3892">
        <v>1</v>
      </c>
      <c r="C3892">
        <v>1</v>
      </c>
      <c r="D3892" s="1">
        <v>2.62</v>
      </c>
      <c r="E3892" s="1">
        <v>2.62</v>
      </c>
      <c r="F3892" s="1">
        <v>1</v>
      </c>
    </row>
    <row r="3893" spans="1:6" x14ac:dyDescent="0.25">
      <c r="A3893" t="s">
        <v>3635</v>
      </c>
      <c r="B3893">
        <v>1</v>
      </c>
      <c r="C3893">
        <v>1</v>
      </c>
      <c r="D3893" s="1">
        <v>2.62</v>
      </c>
      <c r="E3893" s="1">
        <v>2.62</v>
      </c>
      <c r="F3893" s="1">
        <v>1</v>
      </c>
    </row>
    <row r="3894" spans="1:6" x14ac:dyDescent="0.25">
      <c r="A3894" t="s">
        <v>1316</v>
      </c>
      <c r="B3894">
        <v>10</v>
      </c>
      <c r="C3894">
        <v>3</v>
      </c>
      <c r="D3894" s="1">
        <v>2.6</v>
      </c>
      <c r="E3894" s="1">
        <v>0.26</v>
      </c>
      <c r="F3894" s="1">
        <v>3.3333333333333335</v>
      </c>
    </row>
    <row r="3895" spans="1:6" x14ac:dyDescent="0.25">
      <c r="A3895" t="s">
        <v>3779</v>
      </c>
      <c r="B3895">
        <v>1</v>
      </c>
      <c r="C3895">
        <v>1</v>
      </c>
      <c r="D3895" s="1">
        <v>2.5099999999999998</v>
      </c>
      <c r="E3895" s="1">
        <v>2.5099999999999998</v>
      </c>
      <c r="F3895" s="1">
        <v>1</v>
      </c>
    </row>
    <row r="3896" spans="1:6" x14ac:dyDescent="0.25">
      <c r="A3896" t="s">
        <v>2888</v>
      </c>
      <c r="B3896">
        <v>2</v>
      </c>
      <c r="C3896">
        <v>1</v>
      </c>
      <c r="D3896" s="1">
        <v>2.44</v>
      </c>
      <c r="E3896" s="1">
        <v>1.22</v>
      </c>
      <c r="F3896" s="1">
        <v>2</v>
      </c>
    </row>
    <row r="3897" spans="1:6" x14ac:dyDescent="0.25">
      <c r="A3897" t="s">
        <v>1414</v>
      </c>
      <c r="B3897">
        <v>9</v>
      </c>
      <c r="C3897">
        <v>2</v>
      </c>
      <c r="D3897" s="1">
        <v>2.34</v>
      </c>
      <c r="E3897" s="1">
        <v>0.26</v>
      </c>
      <c r="F3897" s="1">
        <v>4.5</v>
      </c>
    </row>
    <row r="3898" spans="1:6" x14ac:dyDescent="0.25">
      <c r="A3898" t="s">
        <v>3855</v>
      </c>
      <c r="B3898">
        <v>1</v>
      </c>
      <c r="C3898">
        <v>1</v>
      </c>
      <c r="D3898" s="1">
        <v>2.33</v>
      </c>
      <c r="E3898" s="1">
        <v>2.33</v>
      </c>
      <c r="F3898" s="1">
        <v>1</v>
      </c>
    </row>
    <row r="3899" spans="1:6" x14ac:dyDescent="0.25">
      <c r="A3899" t="s">
        <v>3176</v>
      </c>
      <c r="B3899">
        <v>1</v>
      </c>
      <c r="C3899">
        <v>1</v>
      </c>
      <c r="D3899" s="1">
        <v>2.3199999999999998</v>
      </c>
      <c r="E3899" s="1">
        <v>2.3199999999999998</v>
      </c>
      <c r="F3899" s="1">
        <v>1</v>
      </c>
    </row>
    <row r="3900" spans="1:6" x14ac:dyDescent="0.25">
      <c r="A3900" t="s">
        <v>3177</v>
      </c>
      <c r="B3900">
        <v>1</v>
      </c>
      <c r="C3900">
        <v>1</v>
      </c>
      <c r="D3900" s="1">
        <v>2.3199999999999998</v>
      </c>
      <c r="E3900" s="1">
        <v>2.3199999999999998</v>
      </c>
      <c r="F3900" s="1">
        <v>1</v>
      </c>
    </row>
    <row r="3901" spans="1:6" x14ac:dyDescent="0.25">
      <c r="A3901" t="s">
        <v>3178</v>
      </c>
      <c r="B3901">
        <v>1</v>
      </c>
      <c r="C3901">
        <v>1</v>
      </c>
      <c r="D3901" s="1">
        <v>2.3199999999999998</v>
      </c>
      <c r="E3901" s="1">
        <v>2.3199999999999998</v>
      </c>
      <c r="F3901" s="1">
        <v>1</v>
      </c>
    </row>
    <row r="3902" spans="1:6" x14ac:dyDescent="0.25">
      <c r="A3902" t="s">
        <v>3179</v>
      </c>
      <c r="B3902">
        <v>1</v>
      </c>
      <c r="C3902">
        <v>1</v>
      </c>
      <c r="D3902" s="1">
        <v>2.3199999999999998</v>
      </c>
      <c r="E3902" s="1">
        <v>2.3199999999999998</v>
      </c>
      <c r="F3902" s="1">
        <v>1</v>
      </c>
    </row>
    <row r="3903" spans="1:6" x14ac:dyDescent="0.25">
      <c r="A3903" t="s">
        <v>3180</v>
      </c>
      <c r="B3903">
        <v>1</v>
      </c>
      <c r="C3903">
        <v>1</v>
      </c>
      <c r="D3903" s="1">
        <v>2.3199999999999998</v>
      </c>
      <c r="E3903" s="1">
        <v>2.3199999999999998</v>
      </c>
      <c r="F3903" s="1">
        <v>1</v>
      </c>
    </row>
    <row r="3904" spans="1:6" x14ac:dyDescent="0.25">
      <c r="A3904" t="s">
        <v>3181</v>
      </c>
      <c r="B3904">
        <v>1</v>
      </c>
      <c r="C3904">
        <v>1</v>
      </c>
      <c r="D3904" s="1">
        <v>2.3199999999999998</v>
      </c>
      <c r="E3904" s="1">
        <v>2.3199999999999998</v>
      </c>
      <c r="F3904" s="1">
        <v>1</v>
      </c>
    </row>
    <row r="3905" spans="1:6" x14ac:dyDescent="0.25">
      <c r="A3905" t="s">
        <v>3182</v>
      </c>
      <c r="B3905">
        <v>1</v>
      </c>
      <c r="C3905">
        <v>1</v>
      </c>
      <c r="D3905" s="1">
        <v>2.3199999999999998</v>
      </c>
      <c r="E3905" s="1">
        <v>2.3199999999999998</v>
      </c>
      <c r="F3905" s="1">
        <v>1</v>
      </c>
    </row>
    <row r="3906" spans="1:6" x14ac:dyDescent="0.25">
      <c r="A3906" t="s">
        <v>3183</v>
      </c>
      <c r="B3906">
        <v>1</v>
      </c>
      <c r="C3906">
        <v>1</v>
      </c>
      <c r="D3906" s="1">
        <v>2.3199999999999998</v>
      </c>
      <c r="E3906" s="1">
        <v>2.3199999999999998</v>
      </c>
      <c r="F3906" s="1">
        <v>1</v>
      </c>
    </row>
    <row r="3907" spans="1:6" x14ac:dyDescent="0.25">
      <c r="A3907" t="s">
        <v>3755</v>
      </c>
      <c r="B3907">
        <v>1</v>
      </c>
      <c r="C3907">
        <v>1</v>
      </c>
      <c r="D3907" s="1">
        <v>2.2999999999999998</v>
      </c>
      <c r="E3907" s="1">
        <v>2.2999999999999998</v>
      </c>
      <c r="F3907" s="1">
        <v>1</v>
      </c>
    </row>
    <row r="3908" spans="1:6" x14ac:dyDescent="0.25">
      <c r="A3908" t="s">
        <v>3969</v>
      </c>
      <c r="B3908">
        <v>1</v>
      </c>
      <c r="C3908">
        <v>1</v>
      </c>
      <c r="D3908" s="1">
        <v>2.2599999999999998</v>
      </c>
      <c r="E3908" s="1">
        <v>2.2599999999999998</v>
      </c>
      <c r="F3908" s="1">
        <v>1</v>
      </c>
    </row>
    <row r="3909" spans="1:6" x14ac:dyDescent="0.25">
      <c r="A3909" t="s">
        <v>1491</v>
      </c>
      <c r="B3909">
        <v>8</v>
      </c>
      <c r="C3909">
        <v>2</v>
      </c>
      <c r="D3909" s="1">
        <v>2.08</v>
      </c>
      <c r="E3909" s="1">
        <v>0.26</v>
      </c>
      <c r="F3909" s="1">
        <v>4</v>
      </c>
    </row>
    <row r="3910" spans="1:6" x14ac:dyDescent="0.25">
      <c r="A3910" t="s">
        <v>1492</v>
      </c>
      <c r="B3910">
        <v>8</v>
      </c>
      <c r="C3910">
        <v>2</v>
      </c>
      <c r="D3910" s="1">
        <v>2.08</v>
      </c>
      <c r="E3910" s="1">
        <v>0.26</v>
      </c>
      <c r="F3910" s="1">
        <v>4</v>
      </c>
    </row>
    <row r="3911" spans="1:6" x14ac:dyDescent="0.25">
      <c r="A3911" t="s">
        <v>1493</v>
      </c>
      <c r="B3911">
        <v>8</v>
      </c>
      <c r="C3911">
        <v>3</v>
      </c>
      <c r="D3911" s="1">
        <v>2.08</v>
      </c>
      <c r="E3911" s="1">
        <v>0.26</v>
      </c>
      <c r="F3911" s="1">
        <v>2.6666666666666665</v>
      </c>
    </row>
    <row r="3912" spans="1:6" x14ac:dyDescent="0.25">
      <c r="A3912" t="s">
        <v>1494</v>
      </c>
      <c r="B3912">
        <v>8</v>
      </c>
      <c r="C3912">
        <v>3</v>
      </c>
      <c r="D3912" s="1">
        <v>2.08</v>
      </c>
      <c r="E3912" s="1">
        <v>0.26</v>
      </c>
      <c r="F3912" s="1">
        <v>2.6666666666666665</v>
      </c>
    </row>
    <row r="3913" spans="1:6" x14ac:dyDescent="0.25">
      <c r="A3913" t="s">
        <v>1495</v>
      </c>
      <c r="B3913">
        <v>8</v>
      </c>
      <c r="C3913">
        <v>2</v>
      </c>
      <c r="D3913" s="1">
        <v>2.08</v>
      </c>
      <c r="E3913" s="1">
        <v>0.26</v>
      </c>
      <c r="F3913" s="1">
        <v>4</v>
      </c>
    </row>
    <row r="3914" spans="1:6" x14ac:dyDescent="0.25">
      <c r="A3914" t="s">
        <v>1496</v>
      </c>
      <c r="B3914">
        <v>8</v>
      </c>
      <c r="C3914">
        <v>2</v>
      </c>
      <c r="D3914" s="1">
        <v>2.08</v>
      </c>
      <c r="E3914" s="1">
        <v>0.26</v>
      </c>
      <c r="F3914" s="1">
        <v>4</v>
      </c>
    </row>
    <row r="3915" spans="1:6" x14ac:dyDescent="0.25">
      <c r="A3915" t="s">
        <v>1497</v>
      </c>
      <c r="B3915">
        <v>8</v>
      </c>
      <c r="C3915">
        <v>2</v>
      </c>
      <c r="D3915" s="1">
        <v>2.08</v>
      </c>
      <c r="E3915" s="1">
        <v>0.26</v>
      </c>
      <c r="F3915" s="1">
        <v>4</v>
      </c>
    </row>
    <row r="3916" spans="1:6" x14ac:dyDescent="0.25">
      <c r="A3916" t="s">
        <v>1498</v>
      </c>
      <c r="B3916">
        <v>8</v>
      </c>
      <c r="C3916">
        <v>2</v>
      </c>
      <c r="D3916" s="1">
        <v>2.08</v>
      </c>
      <c r="E3916" s="1">
        <v>0.26</v>
      </c>
      <c r="F3916" s="1">
        <v>4</v>
      </c>
    </row>
    <row r="3917" spans="1:6" x14ac:dyDescent="0.25">
      <c r="A3917" t="s">
        <v>1499</v>
      </c>
      <c r="B3917">
        <v>8</v>
      </c>
      <c r="C3917">
        <v>2</v>
      </c>
      <c r="D3917" s="1">
        <v>2.08</v>
      </c>
      <c r="E3917" s="1">
        <v>0.26</v>
      </c>
      <c r="F3917" s="1">
        <v>4</v>
      </c>
    </row>
    <row r="3918" spans="1:6" x14ac:dyDescent="0.25">
      <c r="A3918" t="s">
        <v>1500</v>
      </c>
      <c r="B3918">
        <v>8</v>
      </c>
      <c r="C3918">
        <v>2</v>
      </c>
      <c r="D3918" s="1">
        <v>2.08</v>
      </c>
      <c r="E3918" s="1">
        <v>0.26</v>
      </c>
      <c r="F3918" s="1">
        <v>4</v>
      </c>
    </row>
    <row r="3919" spans="1:6" x14ac:dyDescent="0.25">
      <c r="A3919" t="s">
        <v>1501</v>
      </c>
      <c r="B3919">
        <v>8</v>
      </c>
      <c r="C3919">
        <v>2</v>
      </c>
      <c r="D3919" s="1">
        <v>2.08</v>
      </c>
      <c r="E3919" s="1">
        <v>0.26</v>
      </c>
      <c r="F3919" s="1">
        <v>4</v>
      </c>
    </row>
    <row r="3920" spans="1:6" x14ac:dyDescent="0.25">
      <c r="A3920" t="s">
        <v>3050</v>
      </c>
      <c r="B3920">
        <v>2</v>
      </c>
      <c r="C3920">
        <v>1</v>
      </c>
      <c r="D3920" s="1">
        <v>2.06</v>
      </c>
      <c r="E3920" s="1">
        <v>1.03</v>
      </c>
      <c r="F3920" s="1">
        <v>2</v>
      </c>
    </row>
    <row r="3921" spans="1:6" x14ac:dyDescent="0.25">
      <c r="A3921" t="s">
        <v>3051</v>
      </c>
      <c r="B3921">
        <v>2</v>
      </c>
      <c r="C3921">
        <v>1</v>
      </c>
      <c r="D3921" s="1">
        <v>2.06</v>
      </c>
      <c r="E3921" s="1">
        <v>1.03</v>
      </c>
      <c r="F3921" s="1">
        <v>2</v>
      </c>
    </row>
    <row r="3922" spans="1:6" x14ac:dyDescent="0.25">
      <c r="A3922" t="s">
        <v>3968</v>
      </c>
      <c r="B3922">
        <v>1</v>
      </c>
      <c r="C3922">
        <v>1</v>
      </c>
      <c r="D3922" s="1">
        <v>1.9</v>
      </c>
      <c r="E3922" s="1">
        <v>1.9</v>
      </c>
      <c r="F3922" s="1">
        <v>1</v>
      </c>
    </row>
    <row r="3923" spans="1:6" x14ac:dyDescent="0.25">
      <c r="A3923" t="s">
        <v>1589</v>
      </c>
      <c r="B3923">
        <v>7</v>
      </c>
      <c r="C3923">
        <v>2</v>
      </c>
      <c r="D3923" s="1">
        <v>1.82</v>
      </c>
      <c r="E3923" s="1">
        <v>0.26</v>
      </c>
      <c r="F3923" s="1">
        <v>3.5</v>
      </c>
    </row>
    <row r="3924" spans="1:6" x14ac:dyDescent="0.25">
      <c r="A3924" t="s">
        <v>1590</v>
      </c>
      <c r="B3924">
        <v>7</v>
      </c>
      <c r="C3924">
        <v>2</v>
      </c>
      <c r="D3924" s="1">
        <v>1.82</v>
      </c>
      <c r="E3924" s="1">
        <v>0.26</v>
      </c>
      <c r="F3924" s="1">
        <v>3.5</v>
      </c>
    </row>
    <row r="3925" spans="1:6" x14ac:dyDescent="0.25">
      <c r="A3925" t="s">
        <v>2291</v>
      </c>
      <c r="B3925">
        <v>3</v>
      </c>
      <c r="C3925">
        <v>3</v>
      </c>
      <c r="D3925" s="1">
        <v>1.82</v>
      </c>
      <c r="E3925" s="1">
        <v>0.60666666666666658</v>
      </c>
      <c r="F3925" s="1">
        <v>1</v>
      </c>
    </row>
    <row r="3926" spans="1:6" x14ac:dyDescent="0.25">
      <c r="A3926" t="s">
        <v>2911</v>
      </c>
      <c r="B3926">
        <v>2</v>
      </c>
      <c r="C3926">
        <v>1</v>
      </c>
      <c r="D3926" s="1">
        <v>1.72</v>
      </c>
      <c r="E3926" s="1">
        <v>0.86</v>
      </c>
      <c r="F3926" s="1">
        <v>2</v>
      </c>
    </row>
    <row r="3927" spans="1:6" x14ac:dyDescent="0.25">
      <c r="A3927" t="s">
        <v>3047</v>
      </c>
      <c r="B3927">
        <v>2</v>
      </c>
      <c r="C3927">
        <v>1</v>
      </c>
      <c r="D3927" s="1">
        <v>1.66</v>
      </c>
      <c r="E3927" s="1">
        <v>0.83</v>
      </c>
      <c r="F3927" s="1">
        <v>2</v>
      </c>
    </row>
    <row r="3928" spans="1:6" x14ac:dyDescent="0.25">
      <c r="A3928" t="s">
        <v>3917</v>
      </c>
      <c r="B3928">
        <v>1</v>
      </c>
      <c r="C3928">
        <v>1</v>
      </c>
      <c r="D3928" s="1">
        <v>1.66</v>
      </c>
      <c r="E3928" s="1">
        <v>1.66</v>
      </c>
      <c r="F3928" s="1">
        <v>1</v>
      </c>
    </row>
    <row r="3929" spans="1:6" x14ac:dyDescent="0.25">
      <c r="A3929" t="s">
        <v>1694</v>
      </c>
      <c r="B3929">
        <v>6</v>
      </c>
      <c r="C3929">
        <v>1</v>
      </c>
      <c r="D3929" s="1">
        <v>1.56</v>
      </c>
      <c r="E3929" s="1">
        <v>0.26</v>
      </c>
      <c r="F3929" s="1">
        <v>6</v>
      </c>
    </row>
    <row r="3930" spans="1:6" x14ac:dyDescent="0.25">
      <c r="A3930" t="s">
        <v>1695</v>
      </c>
      <c r="B3930">
        <v>6</v>
      </c>
      <c r="C3930">
        <v>2</v>
      </c>
      <c r="D3930" s="1">
        <v>1.56</v>
      </c>
      <c r="E3930" s="1">
        <v>0.26</v>
      </c>
      <c r="F3930" s="1">
        <v>3</v>
      </c>
    </row>
    <row r="3931" spans="1:6" x14ac:dyDescent="0.25">
      <c r="A3931" t="s">
        <v>1696</v>
      </c>
      <c r="B3931">
        <v>6</v>
      </c>
      <c r="C3931">
        <v>2</v>
      </c>
      <c r="D3931" s="1">
        <v>1.56</v>
      </c>
      <c r="E3931" s="1">
        <v>0.26</v>
      </c>
      <c r="F3931" s="1">
        <v>3</v>
      </c>
    </row>
    <row r="3932" spans="1:6" x14ac:dyDescent="0.25">
      <c r="A3932" t="s">
        <v>1697</v>
      </c>
      <c r="B3932">
        <v>6</v>
      </c>
      <c r="C3932">
        <v>1</v>
      </c>
      <c r="D3932" s="1">
        <v>1.56</v>
      </c>
      <c r="E3932" s="1">
        <v>0.26</v>
      </c>
      <c r="F3932" s="1">
        <v>6</v>
      </c>
    </row>
    <row r="3933" spans="1:6" x14ac:dyDescent="0.25">
      <c r="A3933" t="s">
        <v>1698</v>
      </c>
      <c r="B3933">
        <v>6</v>
      </c>
      <c r="C3933">
        <v>1</v>
      </c>
      <c r="D3933" s="1">
        <v>1.56</v>
      </c>
      <c r="E3933" s="1">
        <v>0.26</v>
      </c>
      <c r="F3933" s="1">
        <v>6</v>
      </c>
    </row>
    <row r="3934" spans="1:6" x14ac:dyDescent="0.25">
      <c r="A3934" t="s">
        <v>1699</v>
      </c>
      <c r="B3934">
        <v>6</v>
      </c>
      <c r="C3934">
        <v>1</v>
      </c>
      <c r="D3934" s="1">
        <v>1.56</v>
      </c>
      <c r="E3934" s="1">
        <v>0.26</v>
      </c>
      <c r="F3934" s="1">
        <v>6</v>
      </c>
    </row>
    <row r="3935" spans="1:6" x14ac:dyDescent="0.25">
      <c r="A3935" t="s">
        <v>1700</v>
      </c>
      <c r="B3935">
        <v>6</v>
      </c>
      <c r="C3935">
        <v>1</v>
      </c>
      <c r="D3935" s="1">
        <v>1.56</v>
      </c>
      <c r="E3935" s="1">
        <v>0.26</v>
      </c>
      <c r="F3935" s="1">
        <v>6</v>
      </c>
    </row>
    <row r="3936" spans="1:6" x14ac:dyDescent="0.25">
      <c r="A3936" t="s">
        <v>1884</v>
      </c>
      <c r="B3936">
        <v>5</v>
      </c>
      <c r="C3936">
        <v>1</v>
      </c>
      <c r="D3936" s="1">
        <v>1.3</v>
      </c>
      <c r="E3936" s="1">
        <v>0.26</v>
      </c>
      <c r="F3936" s="1">
        <v>5</v>
      </c>
    </row>
    <row r="3937" spans="1:6" x14ac:dyDescent="0.25">
      <c r="A3937" t="s">
        <v>1885</v>
      </c>
      <c r="B3937">
        <v>5</v>
      </c>
      <c r="C3937">
        <v>1</v>
      </c>
      <c r="D3937" s="1">
        <v>1.3</v>
      </c>
      <c r="E3937" s="1">
        <v>0.26</v>
      </c>
      <c r="F3937" s="1">
        <v>5</v>
      </c>
    </row>
    <row r="3938" spans="1:6" x14ac:dyDescent="0.25">
      <c r="A3938" t="s">
        <v>1886</v>
      </c>
      <c r="B3938">
        <v>5</v>
      </c>
      <c r="C3938">
        <v>1</v>
      </c>
      <c r="D3938" s="1">
        <v>1.3</v>
      </c>
      <c r="E3938" s="1">
        <v>0.26</v>
      </c>
      <c r="F3938" s="1">
        <v>5</v>
      </c>
    </row>
    <row r="3939" spans="1:6" x14ac:dyDescent="0.25">
      <c r="A3939" t="s">
        <v>1887</v>
      </c>
      <c r="B3939">
        <v>5</v>
      </c>
      <c r="C3939">
        <v>1</v>
      </c>
      <c r="D3939" s="1">
        <v>1.3</v>
      </c>
      <c r="E3939" s="1">
        <v>0.26</v>
      </c>
      <c r="F3939" s="1">
        <v>5</v>
      </c>
    </row>
    <row r="3940" spans="1:6" x14ac:dyDescent="0.25">
      <c r="A3940" t="s">
        <v>1888</v>
      </c>
      <c r="B3940">
        <v>5</v>
      </c>
      <c r="C3940">
        <v>2</v>
      </c>
      <c r="D3940" s="1">
        <v>1.3</v>
      </c>
      <c r="E3940" s="1">
        <v>0.26</v>
      </c>
      <c r="F3940" s="1">
        <v>2.5</v>
      </c>
    </row>
    <row r="3941" spans="1:6" x14ac:dyDescent="0.25">
      <c r="A3941" t="s">
        <v>1889</v>
      </c>
      <c r="B3941">
        <v>5</v>
      </c>
      <c r="C3941">
        <v>2</v>
      </c>
      <c r="D3941" s="1">
        <v>1.3</v>
      </c>
      <c r="E3941" s="1">
        <v>0.26</v>
      </c>
      <c r="F3941" s="1">
        <v>2.5</v>
      </c>
    </row>
    <row r="3942" spans="1:6" x14ac:dyDescent="0.25">
      <c r="A3942" t="s">
        <v>1890</v>
      </c>
      <c r="B3942">
        <v>5</v>
      </c>
      <c r="C3942">
        <v>2</v>
      </c>
      <c r="D3942" s="1">
        <v>1.3</v>
      </c>
      <c r="E3942" s="1">
        <v>0.26</v>
      </c>
      <c r="F3942" s="1">
        <v>2.5</v>
      </c>
    </row>
    <row r="3943" spans="1:6" x14ac:dyDescent="0.25">
      <c r="A3943" t="s">
        <v>3138</v>
      </c>
      <c r="B3943">
        <v>1</v>
      </c>
      <c r="C3943">
        <v>1</v>
      </c>
      <c r="D3943" s="1">
        <v>1.3</v>
      </c>
      <c r="E3943" s="1">
        <v>1.3</v>
      </c>
      <c r="F3943" s="1">
        <v>1</v>
      </c>
    </row>
    <row r="3944" spans="1:6" x14ac:dyDescent="0.25">
      <c r="A3944" t="s">
        <v>3777</v>
      </c>
      <c r="B3944">
        <v>1</v>
      </c>
      <c r="C3944">
        <v>1</v>
      </c>
      <c r="D3944" s="1">
        <v>1.3</v>
      </c>
      <c r="E3944" s="1">
        <v>1.3</v>
      </c>
      <c r="F3944" s="1">
        <v>1</v>
      </c>
    </row>
    <row r="3945" spans="1:6" x14ac:dyDescent="0.25">
      <c r="A3945" t="s">
        <v>1843</v>
      </c>
      <c r="B3945">
        <v>6</v>
      </c>
      <c r="C3945">
        <v>1</v>
      </c>
      <c r="D3945" s="1">
        <v>1.08</v>
      </c>
      <c r="E3945" s="1">
        <v>0.18</v>
      </c>
      <c r="F3945" s="1">
        <v>6</v>
      </c>
    </row>
    <row r="3946" spans="1:6" x14ac:dyDescent="0.25">
      <c r="A3946" t="s">
        <v>1844</v>
      </c>
      <c r="B3946">
        <v>6</v>
      </c>
      <c r="C3946">
        <v>1</v>
      </c>
      <c r="D3946" s="1">
        <v>1.08</v>
      </c>
      <c r="E3946" s="1">
        <v>0.18</v>
      </c>
      <c r="F3946" s="1">
        <v>6</v>
      </c>
    </row>
    <row r="3947" spans="1:6" x14ac:dyDescent="0.25">
      <c r="A3947" t="s">
        <v>2054</v>
      </c>
      <c r="B3947">
        <v>4</v>
      </c>
      <c r="C3947">
        <v>3</v>
      </c>
      <c r="D3947" s="1">
        <v>1.04</v>
      </c>
      <c r="E3947" s="1">
        <v>0.26</v>
      </c>
      <c r="F3947" s="1">
        <v>1.3333333333333333</v>
      </c>
    </row>
    <row r="3948" spans="1:6" x14ac:dyDescent="0.25">
      <c r="A3948" t="s">
        <v>2055</v>
      </c>
      <c r="B3948">
        <v>4</v>
      </c>
      <c r="C3948">
        <v>2</v>
      </c>
      <c r="D3948" s="1">
        <v>1.04</v>
      </c>
      <c r="E3948" s="1">
        <v>0.26</v>
      </c>
      <c r="F3948" s="1">
        <v>2</v>
      </c>
    </row>
    <row r="3949" spans="1:6" x14ac:dyDescent="0.25">
      <c r="A3949" t="s">
        <v>1403</v>
      </c>
      <c r="B3949">
        <v>10</v>
      </c>
      <c r="C3949">
        <v>1</v>
      </c>
      <c r="D3949" s="1">
        <v>1</v>
      </c>
      <c r="E3949" s="1">
        <v>0.1</v>
      </c>
      <c r="F3949" s="1">
        <v>10</v>
      </c>
    </row>
    <row r="3950" spans="1:6" x14ac:dyDescent="0.25">
      <c r="A3950" t="s">
        <v>3046</v>
      </c>
      <c r="B3950">
        <v>2</v>
      </c>
      <c r="C3950">
        <v>1</v>
      </c>
      <c r="D3950" s="1">
        <v>1</v>
      </c>
      <c r="E3950" s="1">
        <v>0.5</v>
      </c>
      <c r="F3950" s="1">
        <v>2</v>
      </c>
    </row>
    <row r="3951" spans="1:6" x14ac:dyDescent="0.25">
      <c r="A3951" t="s">
        <v>3955</v>
      </c>
      <c r="B3951">
        <v>1</v>
      </c>
      <c r="C3951">
        <v>1</v>
      </c>
      <c r="D3951" s="1">
        <v>0.83</v>
      </c>
      <c r="E3951" s="1">
        <v>0.83</v>
      </c>
      <c r="F3951" s="1">
        <v>1</v>
      </c>
    </row>
    <row r="3952" spans="1:6" x14ac:dyDescent="0.25">
      <c r="A3952" t="s">
        <v>2292</v>
      </c>
      <c r="B3952">
        <v>3</v>
      </c>
      <c r="C3952">
        <v>1</v>
      </c>
      <c r="D3952" s="1">
        <v>0.78</v>
      </c>
      <c r="E3952" s="1">
        <v>0.26</v>
      </c>
      <c r="F3952" s="1">
        <v>3</v>
      </c>
    </row>
    <row r="3953" spans="1:6" x14ac:dyDescent="0.25">
      <c r="A3953" t="s">
        <v>2293</v>
      </c>
      <c r="B3953">
        <v>3</v>
      </c>
      <c r="C3953">
        <v>1</v>
      </c>
      <c r="D3953" s="1">
        <v>0.78</v>
      </c>
      <c r="E3953" s="1">
        <v>0.26</v>
      </c>
      <c r="F3953" s="1">
        <v>3</v>
      </c>
    </row>
    <row r="3954" spans="1:6" x14ac:dyDescent="0.25">
      <c r="A3954" t="s">
        <v>2294</v>
      </c>
      <c r="B3954">
        <v>3</v>
      </c>
      <c r="C3954">
        <v>1</v>
      </c>
      <c r="D3954" s="1">
        <v>0.78</v>
      </c>
      <c r="E3954" s="1">
        <v>0.26</v>
      </c>
      <c r="F3954" s="1">
        <v>3</v>
      </c>
    </row>
    <row r="3955" spans="1:6" x14ac:dyDescent="0.25">
      <c r="A3955" t="s">
        <v>2540</v>
      </c>
      <c r="B3955">
        <v>3</v>
      </c>
      <c r="C3955">
        <v>1</v>
      </c>
      <c r="D3955" s="1">
        <v>0.54</v>
      </c>
      <c r="E3955" s="1">
        <v>0.18</v>
      </c>
      <c r="F3955" s="1">
        <v>3</v>
      </c>
    </row>
    <row r="3956" spans="1:6" x14ac:dyDescent="0.25">
      <c r="A3956" t="s">
        <v>2541</v>
      </c>
      <c r="B3956">
        <v>3</v>
      </c>
      <c r="C3956">
        <v>1</v>
      </c>
      <c r="D3956" s="1">
        <v>0.54</v>
      </c>
      <c r="E3956" s="1">
        <v>0.18</v>
      </c>
      <c r="F3956" s="1">
        <v>3</v>
      </c>
    </row>
    <row r="3957" spans="1:6" x14ac:dyDescent="0.25">
      <c r="A3957" t="s">
        <v>2542</v>
      </c>
      <c r="B3957">
        <v>3</v>
      </c>
      <c r="C3957">
        <v>1</v>
      </c>
      <c r="D3957" s="1">
        <v>0.54</v>
      </c>
      <c r="E3957" s="1">
        <v>0.18</v>
      </c>
      <c r="F3957" s="1">
        <v>3</v>
      </c>
    </row>
    <row r="3958" spans="1:6" x14ac:dyDescent="0.25">
      <c r="A3958" t="s">
        <v>2543</v>
      </c>
      <c r="B3958">
        <v>3</v>
      </c>
      <c r="C3958">
        <v>1</v>
      </c>
      <c r="D3958" s="1">
        <v>0.54</v>
      </c>
      <c r="E3958" s="1">
        <v>0.18</v>
      </c>
      <c r="F3958" s="1">
        <v>3</v>
      </c>
    </row>
    <row r="3959" spans="1:6" x14ac:dyDescent="0.25">
      <c r="A3959" t="s">
        <v>2544</v>
      </c>
      <c r="B3959">
        <v>3</v>
      </c>
      <c r="C3959">
        <v>1</v>
      </c>
      <c r="D3959" s="1">
        <v>0.54</v>
      </c>
      <c r="E3959" s="1">
        <v>0.18</v>
      </c>
      <c r="F3959" s="1">
        <v>3</v>
      </c>
    </row>
    <row r="3960" spans="1:6" x14ac:dyDescent="0.25">
      <c r="A3960" t="s">
        <v>2545</v>
      </c>
      <c r="B3960">
        <v>3</v>
      </c>
      <c r="C3960">
        <v>1</v>
      </c>
      <c r="D3960" s="1">
        <v>0.54</v>
      </c>
      <c r="E3960" s="1">
        <v>0.18</v>
      </c>
      <c r="F3960" s="1">
        <v>3</v>
      </c>
    </row>
    <row r="3961" spans="1:6" x14ac:dyDescent="0.25">
      <c r="A3961" t="s">
        <v>2546</v>
      </c>
      <c r="B3961">
        <v>3</v>
      </c>
      <c r="C3961">
        <v>1</v>
      </c>
      <c r="D3961" s="1">
        <v>0.54</v>
      </c>
      <c r="E3961" s="1">
        <v>0.18</v>
      </c>
      <c r="F3961" s="1">
        <v>3</v>
      </c>
    </row>
    <row r="3962" spans="1:6" x14ac:dyDescent="0.25">
      <c r="A3962" t="s">
        <v>2547</v>
      </c>
      <c r="B3962">
        <v>3</v>
      </c>
      <c r="C3962">
        <v>1</v>
      </c>
      <c r="D3962" s="1">
        <v>0.54</v>
      </c>
      <c r="E3962" s="1">
        <v>0.18</v>
      </c>
      <c r="F3962" s="1">
        <v>3</v>
      </c>
    </row>
    <row r="3963" spans="1:6" x14ac:dyDescent="0.25">
      <c r="A3963" t="s">
        <v>2538</v>
      </c>
      <c r="B3963">
        <v>3</v>
      </c>
      <c r="C3963">
        <v>1</v>
      </c>
      <c r="D3963" s="1">
        <v>0.3</v>
      </c>
      <c r="E3963" s="1">
        <v>0.1</v>
      </c>
      <c r="F3963" s="1">
        <v>3</v>
      </c>
    </row>
    <row r="3964" spans="1:6" x14ac:dyDescent="0.25">
      <c r="A3964" t="s">
        <v>2539</v>
      </c>
      <c r="B3964">
        <v>3</v>
      </c>
      <c r="C3964">
        <v>1</v>
      </c>
      <c r="D3964" s="1">
        <v>0.3</v>
      </c>
      <c r="E3964" s="1">
        <v>0.1</v>
      </c>
      <c r="F3964" s="1">
        <v>3</v>
      </c>
    </row>
    <row r="3965" spans="1:6" x14ac:dyDescent="0.25">
      <c r="A3965" t="s">
        <v>3137</v>
      </c>
      <c r="B3965">
        <v>1</v>
      </c>
      <c r="C3965">
        <v>1</v>
      </c>
      <c r="D3965" s="1">
        <v>0.26</v>
      </c>
      <c r="E3965" s="1">
        <v>0.26</v>
      </c>
      <c r="F3965" s="1">
        <v>1</v>
      </c>
    </row>
    <row r="3966" spans="1:6" x14ac:dyDescent="0.25">
      <c r="A3966" t="s">
        <v>3139</v>
      </c>
      <c r="B3966">
        <v>1</v>
      </c>
      <c r="C3966">
        <v>1</v>
      </c>
      <c r="D3966" s="1">
        <v>0.26</v>
      </c>
      <c r="E3966" s="1">
        <v>0.26</v>
      </c>
      <c r="F3966" s="1">
        <v>1</v>
      </c>
    </row>
    <row r="3967" spans="1:6" x14ac:dyDescent="0.25">
      <c r="A3967" t="s">
        <v>3140</v>
      </c>
      <c r="B3967">
        <v>1</v>
      </c>
      <c r="C3967">
        <v>1</v>
      </c>
      <c r="D3967" s="1">
        <v>0.26</v>
      </c>
      <c r="E3967" s="1">
        <v>0.26</v>
      </c>
      <c r="F3967" s="1">
        <v>1</v>
      </c>
    </row>
    <row r="3968" spans="1:6" x14ac:dyDescent="0.25">
      <c r="A3968" t="s">
        <v>3141</v>
      </c>
      <c r="B3968">
        <v>1</v>
      </c>
      <c r="C3968">
        <v>1</v>
      </c>
      <c r="D3968" s="1">
        <v>0.26</v>
      </c>
      <c r="E3968" s="1">
        <v>0.26</v>
      </c>
      <c r="F3968" s="1">
        <v>1</v>
      </c>
    </row>
    <row r="3969" spans="1:6" x14ac:dyDescent="0.25">
      <c r="A3969" t="s">
        <v>3142</v>
      </c>
      <c r="B3969">
        <v>1</v>
      </c>
      <c r="C3969">
        <v>1</v>
      </c>
      <c r="D3969" s="1">
        <v>0.26</v>
      </c>
      <c r="E3969" s="1">
        <v>0.26</v>
      </c>
      <c r="F3969" s="1">
        <v>1</v>
      </c>
    </row>
    <row r="3970" spans="1:6" x14ac:dyDescent="0.25">
      <c r="A3970" t="s">
        <v>3143</v>
      </c>
      <c r="B3970">
        <v>1</v>
      </c>
      <c r="C3970">
        <v>1</v>
      </c>
      <c r="D3970" s="1">
        <v>0.26</v>
      </c>
      <c r="E3970" s="1">
        <v>0.26</v>
      </c>
      <c r="F3970" s="1">
        <v>1</v>
      </c>
    </row>
    <row r="3971" spans="1:6" x14ac:dyDescent="0.25">
      <c r="A3971" t="s">
        <v>3144</v>
      </c>
      <c r="B3971">
        <v>1</v>
      </c>
      <c r="C3971">
        <v>1</v>
      </c>
      <c r="D3971" s="1">
        <v>0.26</v>
      </c>
      <c r="E3971" s="1">
        <v>0.26</v>
      </c>
      <c r="F3971" s="1">
        <v>1</v>
      </c>
    </row>
  </sheetData>
  <sortState ref="A2:F3971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71"/>
  <sheetViews>
    <sheetView workbookViewId="0">
      <selection activeCell="D2" sqref="D2"/>
    </sheetView>
  </sheetViews>
  <sheetFormatPr defaultRowHeight="15.75" x14ac:dyDescent="0.25"/>
  <cols>
    <col min="1" max="1" width="21.625" style="19" bestFit="1" customWidth="1"/>
    <col min="3" max="3" width="15.5" bestFit="1" customWidth="1"/>
  </cols>
  <sheetData>
    <row r="1" spans="1:12" x14ac:dyDescent="0.25">
      <c r="A1" s="19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12" x14ac:dyDescent="0.25">
      <c r="A2" s="19" t="s">
        <v>1025</v>
      </c>
      <c r="B2">
        <v>15</v>
      </c>
      <c r="C2">
        <v>4</v>
      </c>
      <c r="D2" s="1">
        <v>382.19</v>
      </c>
      <c r="E2" s="1">
        <v>25.479333333333333</v>
      </c>
      <c r="F2" s="1">
        <v>3.75</v>
      </c>
      <c r="I2" s="5">
        <v>0.2</v>
      </c>
      <c r="J2">
        <f>PERCENTILE(B:B,$I2)</f>
        <v>1</v>
      </c>
      <c r="K2">
        <f t="shared" ref="K2:L3" si="0">PERCENTILE(C:C,$I2)</f>
        <v>1</v>
      </c>
      <c r="L2">
        <f t="shared" si="0"/>
        <v>25.464000000000002</v>
      </c>
    </row>
    <row r="3" spans="1:12" x14ac:dyDescent="0.25">
      <c r="A3" s="19" t="s">
        <v>3055</v>
      </c>
      <c r="B3">
        <v>1</v>
      </c>
      <c r="C3">
        <v>1</v>
      </c>
      <c r="D3" s="1">
        <v>21.52</v>
      </c>
      <c r="E3" s="1">
        <v>21.52</v>
      </c>
      <c r="F3" s="1">
        <v>1</v>
      </c>
      <c r="I3" s="5">
        <v>0.8</v>
      </c>
      <c r="J3">
        <f>PERCENTILE(B:B,$I3)</f>
        <v>23</v>
      </c>
      <c r="K3">
        <f t="shared" si="0"/>
        <v>6</v>
      </c>
      <c r="L3">
        <f t="shared" si="0"/>
        <v>310.512</v>
      </c>
    </row>
    <row r="4" spans="1:12" x14ac:dyDescent="0.25">
      <c r="A4" s="19" t="s">
        <v>1850</v>
      </c>
      <c r="B4">
        <v>5</v>
      </c>
      <c r="C4">
        <v>1</v>
      </c>
      <c r="D4" s="1">
        <v>184.8</v>
      </c>
      <c r="E4" s="1">
        <v>36.96</v>
      </c>
      <c r="F4" s="1">
        <v>5</v>
      </c>
    </row>
    <row r="5" spans="1:12" x14ac:dyDescent="0.25">
      <c r="A5" s="19" t="s">
        <v>1178</v>
      </c>
      <c r="B5">
        <v>12</v>
      </c>
      <c r="C5">
        <v>4</v>
      </c>
      <c r="D5" s="1">
        <v>310.60000000000002</v>
      </c>
      <c r="E5" s="1">
        <v>25.883333333333333</v>
      </c>
      <c r="F5" s="1">
        <v>3</v>
      </c>
    </row>
    <row r="6" spans="1:12" x14ac:dyDescent="0.25">
      <c r="A6" s="19" t="s">
        <v>2258</v>
      </c>
      <c r="B6">
        <v>3</v>
      </c>
      <c r="C6">
        <v>2</v>
      </c>
      <c r="D6" s="1">
        <v>92.04</v>
      </c>
      <c r="E6" s="1">
        <v>30.68</v>
      </c>
      <c r="F6" s="1">
        <v>1.5</v>
      </c>
    </row>
    <row r="7" spans="1:12" x14ac:dyDescent="0.25">
      <c r="A7" s="19" t="s">
        <v>854</v>
      </c>
      <c r="B7">
        <v>20</v>
      </c>
      <c r="C7">
        <v>4</v>
      </c>
      <c r="D7" s="1">
        <v>419.6</v>
      </c>
      <c r="E7" s="1">
        <v>20.98</v>
      </c>
      <c r="F7" s="1">
        <v>5</v>
      </c>
    </row>
    <row r="8" spans="1:12" x14ac:dyDescent="0.25">
      <c r="A8" s="19" t="s">
        <v>1126</v>
      </c>
      <c r="B8">
        <v>13</v>
      </c>
      <c r="C8">
        <v>6</v>
      </c>
      <c r="D8" s="1">
        <v>638.76</v>
      </c>
      <c r="E8" s="1">
        <v>49.135384615384616</v>
      </c>
      <c r="F8" s="1">
        <v>2.1666666666666665</v>
      </c>
    </row>
    <row r="9" spans="1:12" x14ac:dyDescent="0.25">
      <c r="A9" s="19" t="s">
        <v>218</v>
      </c>
      <c r="B9">
        <v>106</v>
      </c>
      <c r="C9">
        <v>12</v>
      </c>
      <c r="D9" s="1">
        <v>500.46</v>
      </c>
      <c r="E9" s="1">
        <v>4.7213207547169809</v>
      </c>
      <c r="F9" s="1">
        <v>8.8333333333333339</v>
      </c>
    </row>
    <row r="10" spans="1:12" x14ac:dyDescent="0.25">
      <c r="A10" s="19" t="s">
        <v>1127</v>
      </c>
      <c r="B10">
        <v>13</v>
      </c>
      <c r="C10">
        <v>9</v>
      </c>
      <c r="D10" s="1">
        <v>867.44</v>
      </c>
      <c r="E10" s="1">
        <v>66.726153846153849</v>
      </c>
      <c r="F10" s="1">
        <v>1.4444444444444444</v>
      </c>
    </row>
    <row r="11" spans="1:12" x14ac:dyDescent="0.25">
      <c r="A11" s="19" t="s">
        <v>697</v>
      </c>
      <c r="B11">
        <v>26</v>
      </c>
      <c r="C11">
        <v>12</v>
      </c>
      <c r="D11" s="1">
        <v>1746.48</v>
      </c>
      <c r="E11" s="1">
        <v>67.172307692307697</v>
      </c>
      <c r="F11" s="1">
        <v>2.1666666666666665</v>
      </c>
    </row>
    <row r="12" spans="1:12" x14ac:dyDescent="0.25">
      <c r="A12" s="19" t="s">
        <v>667</v>
      </c>
      <c r="B12">
        <v>28</v>
      </c>
      <c r="C12">
        <v>18</v>
      </c>
      <c r="D12" s="1">
        <v>1480.68</v>
      </c>
      <c r="E12" s="1">
        <v>52.881428571428572</v>
      </c>
      <c r="F12" s="1">
        <v>1.5555555555555556</v>
      </c>
    </row>
    <row r="13" spans="1:12" x14ac:dyDescent="0.25">
      <c r="A13" s="19" t="s">
        <v>2559</v>
      </c>
      <c r="B13">
        <v>2</v>
      </c>
      <c r="C13">
        <v>2</v>
      </c>
      <c r="D13" s="1">
        <v>111.6</v>
      </c>
      <c r="E13" s="1">
        <v>55.8</v>
      </c>
      <c r="F13" s="1">
        <v>1</v>
      </c>
    </row>
    <row r="14" spans="1:12" x14ac:dyDescent="0.25">
      <c r="A14" s="19" t="s">
        <v>3056</v>
      </c>
      <c r="B14">
        <v>1</v>
      </c>
      <c r="C14">
        <v>1</v>
      </c>
      <c r="D14" s="1">
        <v>55.8</v>
      </c>
      <c r="E14" s="1">
        <v>55.8</v>
      </c>
      <c r="F14" s="1">
        <v>1</v>
      </c>
    </row>
    <row r="15" spans="1:12" x14ac:dyDescent="0.25">
      <c r="A15" s="19" t="s">
        <v>1484</v>
      </c>
      <c r="B15">
        <v>8</v>
      </c>
      <c r="C15">
        <v>5</v>
      </c>
      <c r="D15" s="1">
        <v>455.22</v>
      </c>
      <c r="E15" s="1">
        <v>56.902500000000003</v>
      </c>
      <c r="F15" s="1">
        <v>1.6</v>
      </c>
    </row>
    <row r="16" spans="1:12" x14ac:dyDescent="0.25">
      <c r="A16" s="19" t="s">
        <v>3057</v>
      </c>
      <c r="B16">
        <v>1</v>
      </c>
      <c r="C16">
        <v>1</v>
      </c>
      <c r="D16" s="1">
        <v>59.22</v>
      </c>
      <c r="E16" s="1">
        <v>59.22</v>
      </c>
      <c r="F16" s="1">
        <v>1</v>
      </c>
    </row>
    <row r="17" spans="1:6" x14ac:dyDescent="0.25">
      <c r="A17" s="19" t="s">
        <v>3058</v>
      </c>
      <c r="B17">
        <v>1</v>
      </c>
      <c r="C17">
        <v>1</v>
      </c>
      <c r="D17" s="1">
        <v>59.22</v>
      </c>
      <c r="E17" s="1">
        <v>59.22</v>
      </c>
      <c r="F17" s="1">
        <v>1</v>
      </c>
    </row>
    <row r="18" spans="1:6" x14ac:dyDescent="0.25">
      <c r="A18" s="19" t="s">
        <v>1851</v>
      </c>
      <c r="B18">
        <v>5</v>
      </c>
      <c r="C18">
        <v>3</v>
      </c>
      <c r="D18" s="1">
        <v>277.56</v>
      </c>
      <c r="E18" s="1">
        <v>55.512</v>
      </c>
      <c r="F18" s="1">
        <v>1.6666666666666667</v>
      </c>
    </row>
    <row r="19" spans="1:6" x14ac:dyDescent="0.25">
      <c r="A19" s="19" t="s">
        <v>1852</v>
      </c>
      <c r="B19">
        <v>5</v>
      </c>
      <c r="C19">
        <v>2</v>
      </c>
      <c r="D19" s="1">
        <v>278.27999999999997</v>
      </c>
      <c r="E19" s="1">
        <v>55.655999999999999</v>
      </c>
      <c r="F19" s="1">
        <v>2.5</v>
      </c>
    </row>
    <row r="20" spans="1:6" x14ac:dyDescent="0.25">
      <c r="A20" s="19" t="s">
        <v>2560</v>
      </c>
      <c r="B20">
        <v>2</v>
      </c>
      <c r="C20">
        <v>2</v>
      </c>
      <c r="D20" s="1">
        <v>117.72</v>
      </c>
      <c r="E20" s="1">
        <v>58.86</v>
      </c>
      <c r="F20" s="1">
        <v>1</v>
      </c>
    </row>
    <row r="21" spans="1:6" x14ac:dyDescent="0.25">
      <c r="A21" s="19" t="s">
        <v>3059</v>
      </c>
      <c r="B21">
        <v>1</v>
      </c>
      <c r="C21">
        <v>1</v>
      </c>
      <c r="D21" s="1">
        <v>59.22</v>
      </c>
      <c r="E21" s="1">
        <v>59.22</v>
      </c>
      <c r="F21" s="1">
        <v>1</v>
      </c>
    </row>
    <row r="22" spans="1:6" x14ac:dyDescent="0.25">
      <c r="A22" s="19" t="s">
        <v>3060</v>
      </c>
      <c r="B22">
        <v>1</v>
      </c>
      <c r="C22">
        <v>1</v>
      </c>
      <c r="D22" s="1">
        <v>108.33</v>
      </c>
      <c r="E22" s="1">
        <v>108.33</v>
      </c>
      <c r="F22" s="1">
        <v>1</v>
      </c>
    </row>
    <row r="23" spans="1:6" x14ac:dyDescent="0.25">
      <c r="A23" s="19" t="s">
        <v>1853</v>
      </c>
      <c r="B23">
        <v>5</v>
      </c>
      <c r="C23">
        <v>3</v>
      </c>
      <c r="D23" s="1">
        <v>564.17999999999995</v>
      </c>
      <c r="E23" s="1">
        <v>112.836</v>
      </c>
      <c r="F23" s="1">
        <v>1.6666666666666667</v>
      </c>
    </row>
    <row r="24" spans="1:6" x14ac:dyDescent="0.25">
      <c r="A24" s="19" t="s">
        <v>2259</v>
      </c>
      <c r="B24">
        <v>3</v>
      </c>
      <c r="C24">
        <v>3</v>
      </c>
      <c r="D24" s="1">
        <v>236.45</v>
      </c>
      <c r="E24" s="1">
        <v>78.816666666666677</v>
      </c>
      <c r="F24" s="1">
        <v>1</v>
      </c>
    </row>
    <row r="25" spans="1:6" x14ac:dyDescent="0.25">
      <c r="A25" s="19" t="s">
        <v>1854</v>
      </c>
      <c r="B25">
        <v>5</v>
      </c>
      <c r="C25">
        <v>2</v>
      </c>
      <c r="D25" s="1">
        <v>21.45</v>
      </c>
      <c r="E25" s="1">
        <v>4.29</v>
      </c>
      <c r="F25" s="1">
        <v>2.5</v>
      </c>
    </row>
    <row r="26" spans="1:6" x14ac:dyDescent="0.25">
      <c r="A26" s="19" t="s">
        <v>3061</v>
      </c>
      <c r="B26">
        <v>1</v>
      </c>
      <c r="C26">
        <v>1</v>
      </c>
      <c r="D26" s="1">
        <v>70.83</v>
      </c>
      <c r="E26" s="1">
        <v>70.83</v>
      </c>
      <c r="F26" s="1">
        <v>1</v>
      </c>
    </row>
    <row r="27" spans="1:6" x14ac:dyDescent="0.25">
      <c r="A27" s="19" t="s">
        <v>3062</v>
      </c>
      <c r="B27">
        <v>1</v>
      </c>
      <c r="C27">
        <v>1</v>
      </c>
      <c r="D27" s="1">
        <v>83.33</v>
      </c>
      <c r="E27" s="1">
        <v>83.33</v>
      </c>
      <c r="F27" s="1">
        <v>1</v>
      </c>
    </row>
    <row r="28" spans="1:6" x14ac:dyDescent="0.25">
      <c r="A28" s="19" t="s">
        <v>855</v>
      </c>
      <c r="B28">
        <v>20</v>
      </c>
      <c r="C28">
        <v>7</v>
      </c>
      <c r="D28" s="1">
        <v>915.31</v>
      </c>
      <c r="E28" s="1">
        <v>45.765500000000003</v>
      </c>
      <c r="F28" s="1">
        <v>2.8571428571428572</v>
      </c>
    </row>
    <row r="29" spans="1:6" x14ac:dyDescent="0.25">
      <c r="A29" s="19" t="s">
        <v>1485</v>
      </c>
      <c r="B29">
        <v>8</v>
      </c>
      <c r="C29">
        <v>6</v>
      </c>
      <c r="D29" s="1">
        <v>374.94</v>
      </c>
      <c r="E29" s="1">
        <v>46.8675</v>
      </c>
      <c r="F29" s="1">
        <v>1.3333333333333333</v>
      </c>
    </row>
    <row r="30" spans="1:6" x14ac:dyDescent="0.25">
      <c r="A30" s="19" t="s">
        <v>1577</v>
      </c>
      <c r="B30">
        <v>7</v>
      </c>
      <c r="C30">
        <v>6</v>
      </c>
      <c r="D30" s="1">
        <v>320.31</v>
      </c>
      <c r="E30" s="1">
        <v>45.758571428571429</v>
      </c>
      <c r="F30" s="1">
        <v>1.1666666666666667</v>
      </c>
    </row>
    <row r="31" spans="1:6" x14ac:dyDescent="0.25">
      <c r="A31" s="19" t="s">
        <v>2561</v>
      </c>
      <c r="B31">
        <v>2</v>
      </c>
      <c r="C31">
        <v>1</v>
      </c>
      <c r="D31" s="1">
        <v>88.56</v>
      </c>
      <c r="E31" s="1">
        <v>44.28</v>
      </c>
      <c r="F31" s="1">
        <v>2</v>
      </c>
    </row>
    <row r="32" spans="1:6" x14ac:dyDescent="0.25">
      <c r="A32" s="19" t="s">
        <v>2562</v>
      </c>
      <c r="B32">
        <v>2</v>
      </c>
      <c r="C32">
        <v>2</v>
      </c>
      <c r="D32" s="1">
        <v>90.56</v>
      </c>
      <c r="E32" s="1">
        <v>45.28</v>
      </c>
      <c r="F32" s="1">
        <v>1</v>
      </c>
    </row>
    <row r="33" spans="1:6" x14ac:dyDescent="0.25">
      <c r="A33" s="19" t="s">
        <v>1673</v>
      </c>
      <c r="B33">
        <v>6</v>
      </c>
      <c r="C33">
        <v>2</v>
      </c>
      <c r="D33" s="1">
        <v>270.48</v>
      </c>
      <c r="E33" s="1">
        <v>45.08</v>
      </c>
      <c r="F33" s="1">
        <v>3</v>
      </c>
    </row>
    <row r="34" spans="1:6" x14ac:dyDescent="0.25">
      <c r="A34" s="19" t="s">
        <v>2563</v>
      </c>
      <c r="B34">
        <v>2</v>
      </c>
      <c r="C34">
        <v>1</v>
      </c>
      <c r="D34" s="1">
        <v>100.4</v>
      </c>
      <c r="E34" s="1">
        <v>50.2</v>
      </c>
      <c r="F34" s="1">
        <v>2</v>
      </c>
    </row>
    <row r="35" spans="1:6" x14ac:dyDescent="0.25">
      <c r="A35" s="19" t="s">
        <v>48</v>
      </c>
      <c r="B35">
        <v>361</v>
      </c>
      <c r="C35">
        <v>80</v>
      </c>
      <c r="D35" s="1">
        <v>1786.03</v>
      </c>
      <c r="E35" s="1">
        <v>4.9474515235457064</v>
      </c>
      <c r="F35" s="1">
        <v>4.5125000000000002</v>
      </c>
    </row>
    <row r="36" spans="1:6" x14ac:dyDescent="0.25">
      <c r="A36" s="19" t="s">
        <v>698</v>
      </c>
      <c r="B36">
        <v>26</v>
      </c>
      <c r="C36">
        <v>19</v>
      </c>
      <c r="D36" s="1">
        <v>2502.2199999999998</v>
      </c>
      <c r="E36" s="1">
        <v>96.239230769230772</v>
      </c>
      <c r="F36" s="1">
        <v>1.368421052631579</v>
      </c>
    </row>
    <row r="37" spans="1:6" x14ac:dyDescent="0.25">
      <c r="A37" s="19" t="s">
        <v>1674</v>
      </c>
      <c r="B37">
        <v>6</v>
      </c>
      <c r="C37">
        <v>3</v>
      </c>
      <c r="D37" s="1">
        <v>580.44000000000005</v>
      </c>
      <c r="E37" s="1">
        <v>96.74</v>
      </c>
      <c r="F37" s="1">
        <v>2</v>
      </c>
    </row>
    <row r="38" spans="1:6" x14ac:dyDescent="0.25">
      <c r="A38" s="19" t="s">
        <v>149</v>
      </c>
      <c r="B38">
        <v>164</v>
      </c>
      <c r="C38">
        <v>101</v>
      </c>
      <c r="D38" s="1">
        <v>8819.1</v>
      </c>
      <c r="E38" s="1">
        <v>53.774999999999999</v>
      </c>
      <c r="F38" s="1">
        <v>1.6237623762376239</v>
      </c>
    </row>
    <row r="39" spans="1:6" x14ac:dyDescent="0.25">
      <c r="A39" s="19" t="s">
        <v>2564</v>
      </c>
      <c r="B39">
        <v>2</v>
      </c>
      <c r="C39">
        <v>2</v>
      </c>
      <c r="D39" s="1">
        <v>112.5</v>
      </c>
      <c r="E39" s="1">
        <v>56.25</v>
      </c>
      <c r="F39" s="1">
        <v>1</v>
      </c>
    </row>
    <row r="40" spans="1:6" x14ac:dyDescent="0.25">
      <c r="A40" s="19" t="s">
        <v>587</v>
      </c>
      <c r="B40">
        <v>34</v>
      </c>
      <c r="C40">
        <v>28</v>
      </c>
      <c r="D40" s="1">
        <v>1879.2</v>
      </c>
      <c r="E40" s="1">
        <v>55.27058823529412</v>
      </c>
      <c r="F40" s="1">
        <v>1.2142857142857142</v>
      </c>
    </row>
    <row r="41" spans="1:6" x14ac:dyDescent="0.25">
      <c r="A41" s="19" t="s">
        <v>1855</v>
      </c>
      <c r="B41">
        <v>5</v>
      </c>
      <c r="C41">
        <v>5</v>
      </c>
      <c r="D41" s="1">
        <v>299.25</v>
      </c>
      <c r="E41" s="1">
        <v>59.85</v>
      </c>
      <c r="F41" s="1">
        <v>1</v>
      </c>
    </row>
    <row r="42" spans="1:6" x14ac:dyDescent="0.25">
      <c r="A42" s="19" t="s">
        <v>1675</v>
      </c>
      <c r="B42">
        <v>6</v>
      </c>
      <c r="C42">
        <v>6</v>
      </c>
      <c r="D42" s="1">
        <v>359.1</v>
      </c>
      <c r="E42" s="1">
        <v>59.85</v>
      </c>
      <c r="F42" s="1">
        <v>1</v>
      </c>
    </row>
    <row r="43" spans="1:6" x14ac:dyDescent="0.25">
      <c r="A43" s="19" t="s">
        <v>2260</v>
      </c>
      <c r="B43">
        <v>3</v>
      </c>
      <c r="C43">
        <v>3</v>
      </c>
      <c r="D43" s="1">
        <v>179.55</v>
      </c>
      <c r="E43" s="1">
        <v>59.85</v>
      </c>
      <c r="F43" s="1">
        <v>1</v>
      </c>
    </row>
    <row r="44" spans="1:6" x14ac:dyDescent="0.25">
      <c r="A44" s="19" t="s">
        <v>885</v>
      </c>
      <c r="B44">
        <v>19</v>
      </c>
      <c r="C44">
        <v>17</v>
      </c>
      <c r="D44" s="1">
        <v>1137.1500000000001</v>
      </c>
      <c r="E44" s="1">
        <v>59.85</v>
      </c>
      <c r="F44" s="1">
        <v>1.1176470588235294</v>
      </c>
    </row>
    <row r="45" spans="1:6" x14ac:dyDescent="0.25">
      <c r="A45" s="19" t="s">
        <v>1308</v>
      </c>
      <c r="B45">
        <v>10</v>
      </c>
      <c r="C45">
        <v>9</v>
      </c>
      <c r="D45" s="1">
        <v>598.5</v>
      </c>
      <c r="E45" s="1">
        <v>59.85</v>
      </c>
      <c r="F45" s="1">
        <v>1.1111111111111112</v>
      </c>
    </row>
    <row r="46" spans="1:6" x14ac:dyDescent="0.25">
      <c r="A46" s="19" t="s">
        <v>490</v>
      </c>
      <c r="B46">
        <v>43</v>
      </c>
      <c r="C46">
        <v>24</v>
      </c>
      <c r="D46" s="1">
        <v>2504.5500000000002</v>
      </c>
      <c r="E46" s="1">
        <v>58.245348837209299</v>
      </c>
      <c r="F46" s="1">
        <v>1.7916666666666667</v>
      </c>
    </row>
    <row r="47" spans="1:6" x14ac:dyDescent="0.25">
      <c r="A47" s="19" t="s">
        <v>3063</v>
      </c>
      <c r="B47">
        <v>1</v>
      </c>
      <c r="C47">
        <v>1</v>
      </c>
      <c r="D47" s="1">
        <v>59.85</v>
      </c>
      <c r="E47" s="1">
        <v>59.85</v>
      </c>
      <c r="F47" s="1">
        <v>1</v>
      </c>
    </row>
    <row r="48" spans="1:6" x14ac:dyDescent="0.25">
      <c r="A48" s="19" t="s">
        <v>1676</v>
      </c>
      <c r="B48">
        <v>6</v>
      </c>
      <c r="C48">
        <v>5</v>
      </c>
      <c r="D48" s="1">
        <v>359.1</v>
      </c>
      <c r="E48" s="1">
        <v>59.85</v>
      </c>
      <c r="F48" s="1">
        <v>1.2</v>
      </c>
    </row>
    <row r="49" spans="1:6" x14ac:dyDescent="0.25">
      <c r="A49" s="19" t="s">
        <v>3064</v>
      </c>
      <c r="B49">
        <v>1</v>
      </c>
      <c r="C49">
        <v>1</v>
      </c>
      <c r="D49" s="1">
        <v>141.03</v>
      </c>
      <c r="E49" s="1">
        <v>141.03</v>
      </c>
      <c r="F49" s="1">
        <v>1</v>
      </c>
    </row>
    <row r="50" spans="1:6" x14ac:dyDescent="0.25">
      <c r="A50" s="19" t="s">
        <v>542</v>
      </c>
      <c r="B50">
        <v>37</v>
      </c>
      <c r="C50">
        <v>21</v>
      </c>
      <c r="D50" s="1">
        <v>1958.2</v>
      </c>
      <c r="E50" s="1">
        <v>52.924324324324324</v>
      </c>
      <c r="F50" s="1">
        <v>1.7619047619047619</v>
      </c>
    </row>
    <row r="51" spans="1:6" x14ac:dyDescent="0.25">
      <c r="A51" s="19" t="s">
        <v>787</v>
      </c>
      <c r="B51">
        <v>23</v>
      </c>
      <c r="C51">
        <v>10</v>
      </c>
      <c r="D51" s="1">
        <v>1225.3</v>
      </c>
      <c r="E51" s="1">
        <v>53.27391304347826</v>
      </c>
      <c r="F51" s="1">
        <v>2.2999999999999998</v>
      </c>
    </row>
    <row r="52" spans="1:6" x14ac:dyDescent="0.25">
      <c r="A52" s="19" t="s">
        <v>1856</v>
      </c>
      <c r="B52">
        <v>5</v>
      </c>
      <c r="C52">
        <v>5</v>
      </c>
      <c r="D52" s="1">
        <v>292.5</v>
      </c>
      <c r="E52" s="1">
        <v>58.5</v>
      </c>
      <c r="F52" s="1">
        <v>1</v>
      </c>
    </row>
    <row r="53" spans="1:6" x14ac:dyDescent="0.25">
      <c r="A53" s="19" t="s">
        <v>3065</v>
      </c>
      <c r="B53">
        <v>1</v>
      </c>
      <c r="C53">
        <v>1</v>
      </c>
      <c r="D53" s="1">
        <v>58.5</v>
      </c>
      <c r="E53" s="1">
        <v>58.5</v>
      </c>
      <c r="F53" s="1">
        <v>1</v>
      </c>
    </row>
    <row r="54" spans="1:6" x14ac:dyDescent="0.25">
      <c r="A54" s="19" t="s">
        <v>2565</v>
      </c>
      <c r="B54">
        <v>2</v>
      </c>
      <c r="C54">
        <v>1</v>
      </c>
      <c r="D54" s="1">
        <v>117</v>
      </c>
      <c r="E54" s="1">
        <v>58.5</v>
      </c>
      <c r="F54" s="1">
        <v>2</v>
      </c>
    </row>
    <row r="55" spans="1:6" x14ac:dyDescent="0.25">
      <c r="A55" s="19" t="s">
        <v>25</v>
      </c>
      <c r="B55">
        <v>666</v>
      </c>
      <c r="C55">
        <v>75</v>
      </c>
      <c r="D55" s="1">
        <v>1486.28</v>
      </c>
      <c r="E55" s="1">
        <v>2.2316516516516516</v>
      </c>
      <c r="F55" s="1">
        <v>8.8800000000000008</v>
      </c>
    </row>
    <row r="56" spans="1:6" x14ac:dyDescent="0.25">
      <c r="A56" s="19" t="s">
        <v>236</v>
      </c>
      <c r="B56">
        <v>95</v>
      </c>
      <c r="C56">
        <v>15</v>
      </c>
      <c r="D56" s="1">
        <v>1596</v>
      </c>
      <c r="E56" s="1">
        <v>16.8</v>
      </c>
      <c r="F56" s="1">
        <v>6.333333333333333</v>
      </c>
    </row>
    <row r="57" spans="1:6" x14ac:dyDescent="0.25">
      <c r="A57" s="19" t="s">
        <v>300</v>
      </c>
      <c r="B57">
        <v>74</v>
      </c>
      <c r="C57">
        <v>12</v>
      </c>
      <c r="D57" s="1">
        <v>274.54000000000002</v>
      </c>
      <c r="E57" s="1">
        <v>3.71</v>
      </c>
      <c r="F57" s="1">
        <v>6.166666666666667</v>
      </c>
    </row>
    <row r="58" spans="1:6" x14ac:dyDescent="0.25">
      <c r="A58" s="19" t="s">
        <v>1578</v>
      </c>
      <c r="B58">
        <v>7</v>
      </c>
      <c r="C58">
        <v>6</v>
      </c>
      <c r="D58" s="1">
        <v>483.35</v>
      </c>
      <c r="E58" s="1">
        <v>69.05</v>
      </c>
      <c r="F58" s="1">
        <v>1.1666666666666667</v>
      </c>
    </row>
    <row r="59" spans="1:6" x14ac:dyDescent="0.25">
      <c r="A59" s="19" t="s">
        <v>1258</v>
      </c>
      <c r="B59">
        <v>11</v>
      </c>
      <c r="C59">
        <v>7</v>
      </c>
      <c r="D59" s="1">
        <v>759.55</v>
      </c>
      <c r="E59" s="1">
        <v>69.05</v>
      </c>
      <c r="F59" s="1">
        <v>1.5714285714285714</v>
      </c>
    </row>
    <row r="60" spans="1:6" x14ac:dyDescent="0.25">
      <c r="A60" s="19" t="s">
        <v>435</v>
      </c>
      <c r="B60">
        <v>50</v>
      </c>
      <c r="C60">
        <v>14</v>
      </c>
      <c r="D60" s="1">
        <v>2174.4</v>
      </c>
      <c r="E60" s="1">
        <v>43.488</v>
      </c>
      <c r="F60" s="1">
        <v>3.5714285714285716</v>
      </c>
    </row>
    <row r="61" spans="1:6" x14ac:dyDescent="0.25">
      <c r="A61" s="19" t="s">
        <v>788</v>
      </c>
      <c r="B61">
        <v>23</v>
      </c>
      <c r="C61">
        <v>10</v>
      </c>
      <c r="D61" s="1">
        <v>1060</v>
      </c>
      <c r="E61" s="1">
        <v>46.086956521739133</v>
      </c>
      <c r="F61" s="1">
        <v>2.2999999999999998</v>
      </c>
    </row>
    <row r="62" spans="1:6" x14ac:dyDescent="0.25">
      <c r="A62" s="19" t="s">
        <v>558</v>
      </c>
      <c r="B62">
        <v>36</v>
      </c>
      <c r="C62">
        <v>16</v>
      </c>
      <c r="D62" s="1">
        <v>1921.12</v>
      </c>
      <c r="E62" s="1">
        <v>53.364444444444445</v>
      </c>
      <c r="F62" s="1">
        <v>2.25</v>
      </c>
    </row>
    <row r="63" spans="1:6" x14ac:dyDescent="0.25">
      <c r="A63" s="19" t="s">
        <v>2034</v>
      </c>
      <c r="B63">
        <v>4</v>
      </c>
      <c r="C63">
        <v>3</v>
      </c>
      <c r="D63" s="1">
        <v>224.64</v>
      </c>
      <c r="E63" s="1">
        <v>56.16</v>
      </c>
      <c r="F63" s="1">
        <v>1.3333333333333333</v>
      </c>
    </row>
    <row r="64" spans="1:6" x14ac:dyDescent="0.25">
      <c r="A64" s="19" t="s">
        <v>1309</v>
      </c>
      <c r="B64">
        <v>10</v>
      </c>
      <c r="C64">
        <v>7</v>
      </c>
      <c r="D64" s="1">
        <v>540.64</v>
      </c>
      <c r="E64" s="1">
        <v>54.064</v>
      </c>
      <c r="F64" s="1">
        <v>1.4285714285714286</v>
      </c>
    </row>
    <row r="65" spans="1:6" x14ac:dyDescent="0.25">
      <c r="A65" s="19" t="s">
        <v>3066</v>
      </c>
      <c r="B65">
        <v>1</v>
      </c>
      <c r="C65">
        <v>1</v>
      </c>
      <c r="D65" s="1">
        <v>58.72</v>
      </c>
      <c r="E65" s="1">
        <v>58.72</v>
      </c>
      <c r="F65" s="1">
        <v>1</v>
      </c>
    </row>
    <row r="66" spans="1:6" x14ac:dyDescent="0.25">
      <c r="A66" s="19" t="s">
        <v>828</v>
      </c>
      <c r="B66">
        <v>21</v>
      </c>
      <c r="C66">
        <v>4</v>
      </c>
      <c r="D66" s="1">
        <v>48.06</v>
      </c>
      <c r="E66" s="1">
        <v>2.2885714285714287</v>
      </c>
      <c r="F66" s="1">
        <v>5.25</v>
      </c>
    </row>
    <row r="67" spans="1:6" x14ac:dyDescent="0.25">
      <c r="A67" s="19" t="s">
        <v>3067</v>
      </c>
      <c r="B67">
        <v>1</v>
      </c>
      <c r="C67">
        <v>1</v>
      </c>
      <c r="D67" s="1">
        <v>82</v>
      </c>
      <c r="E67" s="1">
        <v>82</v>
      </c>
      <c r="F67" s="1">
        <v>1</v>
      </c>
    </row>
    <row r="68" spans="1:6" x14ac:dyDescent="0.25">
      <c r="A68" s="19" t="s">
        <v>1857</v>
      </c>
      <c r="B68">
        <v>5</v>
      </c>
      <c r="C68">
        <v>2</v>
      </c>
      <c r="D68" s="1">
        <v>212.16</v>
      </c>
      <c r="E68" s="1">
        <v>42.432000000000002</v>
      </c>
      <c r="F68" s="1">
        <v>2.5</v>
      </c>
    </row>
    <row r="69" spans="1:6" x14ac:dyDescent="0.25">
      <c r="A69" s="19" t="s">
        <v>685</v>
      </c>
      <c r="B69">
        <v>27</v>
      </c>
      <c r="C69">
        <v>6</v>
      </c>
      <c r="D69" s="1">
        <v>597.58000000000004</v>
      </c>
      <c r="E69" s="1">
        <v>22.132592592592594</v>
      </c>
      <c r="F69" s="1">
        <v>4.5</v>
      </c>
    </row>
    <row r="70" spans="1:6" x14ac:dyDescent="0.25">
      <c r="A70" s="19" t="s">
        <v>3068</v>
      </c>
      <c r="B70">
        <v>1</v>
      </c>
      <c r="C70">
        <v>1</v>
      </c>
      <c r="D70" s="1">
        <v>49.49</v>
      </c>
      <c r="E70" s="1">
        <v>49.49</v>
      </c>
      <c r="F70" s="1">
        <v>1</v>
      </c>
    </row>
    <row r="71" spans="1:6" x14ac:dyDescent="0.25">
      <c r="A71" s="19" t="s">
        <v>699</v>
      </c>
      <c r="B71">
        <v>26</v>
      </c>
      <c r="C71">
        <v>4</v>
      </c>
      <c r="D71" s="1">
        <v>69.86</v>
      </c>
      <c r="E71" s="1">
        <v>2.686923076923077</v>
      </c>
      <c r="F71" s="1">
        <v>6.5</v>
      </c>
    </row>
    <row r="72" spans="1:6" x14ac:dyDescent="0.25">
      <c r="A72" s="19" t="s">
        <v>1179</v>
      </c>
      <c r="B72">
        <v>12</v>
      </c>
      <c r="C72">
        <v>1</v>
      </c>
      <c r="D72" s="1">
        <v>508.32</v>
      </c>
      <c r="E72" s="1">
        <v>42.36</v>
      </c>
      <c r="F72" s="1">
        <v>12</v>
      </c>
    </row>
    <row r="73" spans="1:6" x14ac:dyDescent="0.25">
      <c r="A73" s="19" t="s">
        <v>2566</v>
      </c>
      <c r="B73">
        <v>2</v>
      </c>
      <c r="C73">
        <v>2</v>
      </c>
      <c r="D73" s="1">
        <v>183.68</v>
      </c>
      <c r="E73" s="1">
        <v>91.84</v>
      </c>
      <c r="F73" s="1">
        <v>1</v>
      </c>
    </row>
    <row r="74" spans="1:6" x14ac:dyDescent="0.25">
      <c r="A74" s="19" t="s">
        <v>3069</v>
      </c>
      <c r="B74">
        <v>1</v>
      </c>
      <c r="C74">
        <v>1</v>
      </c>
      <c r="D74" s="1">
        <v>82.11</v>
      </c>
      <c r="E74" s="1">
        <v>82.11</v>
      </c>
      <c r="F74" s="1">
        <v>1</v>
      </c>
    </row>
    <row r="75" spans="1:6" x14ac:dyDescent="0.25">
      <c r="A75" s="19" t="s">
        <v>2261</v>
      </c>
      <c r="B75">
        <v>3</v>
      </c>
      <c r="C75">
        <v>2</v>
      </c>
      <c r="D75" s="1">
        <v>182.4</v>
      </c>
      <c r="E75" s="1">
        <v>60.8</v>
      </c>
      <c r="F75" s="1">
        <v>1.5</v>
      </c>
    </row>
    <row r="76" spans="1:6" x14ac:dyDescent="0.25">
      <c r="A76" s="19" t="s">
        <v>2567</v>
      </c>
      <c r="B76">
        <v>2</v>
      </c>
      <c r="C76">
        <v>1</v>
      </c>
      <c r="D76" s="1">
        <v>188</v>
      </c>
      <c r="E76" s="1">
        <v>94</v>
      </c>
      <c r="F76" s="1">
        <v>2</v>
      </c>
    </row>
    <row r="77" spans="1:6" x14ac:dyDescent="0.25">
      <c r="A77" s="19" t="s">
        <v>1677</v>
      </c>
      <c r="B77">
        <v>6</v>
      </c>
      <c r="C77">
        <v>1</v>
      </c>
      <c r="D77" s="1">
        <v>60.72</v>
      </c>
      <c r="E77" s="1">
        <v>10.119999999999999</v>
      </c>
      <c r="F77" s="1">
        <v>6</v>
      </c>
    </row>
    <row r="78" spans="1:6" x14ac:dyDescent="0.25">
      <c r="A78" s="19" t="s">
        <v>1858</v>
      </c>
      <c r="B78">
        <v>5</v>
      </c>
      <c r="C78">
        <v>3</v>
      </c>
      <c r="D78" s="1">
        <v>80.06</v>
      </c>
      <c r="E78" s="1">
        <v>16.012</v>
      </c>
      <c r="F78" s="1">
        <v>1.6666666666666667</v>
      </c>
    </row>
    <row r="79" spans="1:6" x14ac:dyDescent="0.25">
      <c r="A79" s="19" t="s">
        <v>809</v>
      </c>
      <c r="B79">
        <v>22</v>
      </c>
      <c r="C79">
        <v>7</v>
      </c>
      <c r="D79" s="1">
        <v>634.03</v>
      </c>
      <c r="E79" s="1">
        <v>28.819545454545452</v>
      </c>
      <c r="F79" s="1">
        <v>3.1428571428571428</v>
      </c>
    </row>
    <row r="80" spans="1:6" x14ac:dyDescent="0.25">
      <c r="A80" s="19" t="s">
        <v>383</v>
      </c>
      <c r="B80">
        <v>56</v>
      </c>
      <c r="C80">
        <v>24</v>
      </c>
      <c r="D80" s="1">
        <v>1593.2</v>
      </c>
      <c r="E80" s="1">
        <v>28.45</v>
      </c>
      <c r="F80" s="1">
        <v>2.3333333333333335</v>
      </c>
    </row>
    <row r="81" spans="1:6" x14ac:dyDescent="0.25">
      <c r="A81" s="19" t="s">
        <v>22</v>
      </c>
      <c r="B81">
        <v>759</v>
      </c>
      <c r="C81">
        <v>42</v>
      </c>
      <c r="D81" s="1">
        <v>10926.88</v>
      </c>
      <c r="E81" s="1">
        <v>14.396416337285903</v>
      </c>
      <c r="F81" s="1">
        <v>18.071428571428573</v>
      </c>
    </row>
    <row r="82" spans="1:6" x14ac:dyDescent="0.25">
      <c r="A82" s="19" t="s">
        <v>1859</v>
      </c>
      <c r="B82">
        <v>5</v>
      </c>
      <c r="C82">
        <v>3</v>
      </c>
      <c r="D82" s="1">
        <v>217.75</v>
      </c>
      <c r="E82" s="1">
        <v>43.55</v>
      </c>
      <c r="F82" s="1">
        <v>1.6666666666666667</v>
      </c>
    </row>
    <row r="83" spans="1:6" x14ac:dyDescent="0.25">
      <c r="A83" s="19" t="s">
        <v>3070</v>
      </c>
      <c r="B83">
        <v>1</v>
      </c>
      <c r="C83">
        <v>1</v>
      </c>
      <c r="D83" s="1">
        <v>201.6</v>
      </c>
      <c r="E83" s="1">
        <v>201.6</v>
      </c>
      <c r="F83" s="1">
        <v>1</v>
      </c>
    </row>
    <row r="84" spans="1:6" x14ac:dyDescent="0.25">
      <c r="A84" s="19" t="s">
        <v>1486</v>
      </c>
      <c r="B84">
        <v>8</v>
      </c>
      <c r="C84">
        <v>1</v>
      </c>
      <c r="D84" s="1">
        <v>134.4</v>
      </c>
      <c r="E84" s="1">
        <v>16.8</v>
      </c>
      <c r="F84" s="1">
        <v>8</v>
      </c>
    </row>
    <row r="85" spans="1:6" x14ac:dyDescent="0.25">
      <c r="A85" s="19" t="s">
        <v>1180</v>
      </c>
      <c r="B85">
        <v>12</v>
      </c>
      <c r="C85">
        <v>3</v>
      </c>
      <c r="D85" s="1">
        <v>347.14</v>
      </c>
      <c r="E85" s="1">
        <v>28.928333333333331</v>
      </c>
      <c r="F85" s="1">
        <v>4</v>
      </c>
    </row>
    <row r="86" spans="1:6" x14ac:dyDescent="0.25">
      <c r="A86" s="19" t="s">
        <v>1860</v>
      </c>
      <c r="B86">
        <v>5</v>
      </c>
      <c r="C86">
        <v>4</v>
      </c>
      <c r="D86" s="1">
        <v>214.15</v>
      </c>
      <c r="E86" s="1">
        <v>42.83</v>
      </c>
      <c r="F86" s="1">
        <v>1.25</v>
      </c>
    </row>
    <row r="87" spans="1:6" x14ac:dyDescent="0.25">
      <c r="A87" s="19" t="s">
        <v>3071</v>
      </c>
      <c r="B87">
        <v>1</v>
      </c>
      <c r="C87">
        <v>1</v>
      </c>
      <c r="D87" s="1">
        <v>122.52</v>
      </c>
      <c r="E87" s="1">
        <v>122.52</v>
      </c>
      <c r="F87" s="1">
        <v>1</v>
      </c>
    </row>
    <row r="88" spans="1:6" x14ac:dyDescent="0.25">
      <c r="A88" s="19" t="s">
        <v>1861</v>
      </c>
      <c r="B88">
        <v>5</v>
      </c>
      <c r="C88">
        <v>4</v>
      </c>
      <c r="D88" s="1">
        <v>612.6</v>
      </c>
      <c r="E88" s="1">
        <v>122.52</v>
      </c>
      <c r="F88" s="1">
        <v>1.25</v>
      </c>
    </row>
    <row r="89" spans="1:6" x14ac:dyDescent="0.25">
      <c r="A89" s="19" t="s">
        <v>2568</v>
      </c>
      <c r="B89">
        <v>2</v>
      </c>
      <c r="C89">
        <v>2</v>
      </c>
      <c r="D89" s="1">
        <v>245.04</v>
      </c>
      <c r="E89" s="1">
        <v>122.52</v>
      </c>
      <c r="F89" s="1">
        <v>1</v>
      </c>
    </row>
    <row r="90" spans="1:6" x14ac:dyDescent="0.25">
      <c r="A90" s="19" t="s">
        <v>1862</v>
      </c>
      <c r="B90">
        <v>5</v>
      </c>
      <c r="C90">
        <v>1</v>
      </c>
      <c r="D90" s="1">
        <v>48.4</v>
      </c>
      <c r="E90" s="1">
        <v>9.68</v>
      </c>
      <c r="F90" s="1">
        <v>5</v>
      </c>
    </row>
    <row r="91" spans="1:6" x14ac:dyDescent="0.25">
      <c r="A91" s="19" t="s">
        <v>1259</v>
      </c>
      <c r="B91">
        <v>11</v>
      </c>
      <c r="C91">
        <v>2</v>
      </c>
      <c r="D91" s="1">
        <v>96.78</v>
      </c>
      <c r="E91" s="1">
        <v>8.7981818181818188</v>
      </c>
      <c r="F91" s="1">
        <v>5.5</v>
      </c>
    </row>
    <row r="92" spans="1:6" x14ac:dyDescent="0.25">
      <c r="A92" s="19" t="s">
        <v>1579</v>
      </c>
      <c r="B92">
        <v>7</v>
      </c>
      <c r="C92">
        <v>5</v>
      </c>
      <c r="D92" s="1">
        <v>67.760000000000005</v>
      </c>
      <c r="E92" s="1">
        <v>9.68</v>
      </c>
      <c r="F92" s="1">
        <v>1.4</v>
      </c>
    </row>
    <row r="93" spans="1:6" x14ac:dyDescent="0.25">
      <c r="A93" s="19" t="s">
        <v>2035</v>
      </c>
      <c r="B93">
        <v>4</v>
      </c>
      <c r="C93">
        <v>2</v>
      </c>
      <c r="D93" s="1">
        <v>38.72</v>
      </c>
      <c r="E93" s="1">
        <v>9.68</v>
      </c>
      <c r="F93" s="1">
        <v>2</v>
      </c>
    </row>
    <row r="94" spans="1:6" x14ac:dyDescent="0.25">
      <c r="A94" s="19" t="s">
        <v>3072</v>
      </c>
      <c r="B94">
        <v>1</v>
      </c>
      <c r="C94">
        <v>1</v>
      </c>
      <c r="D94" s="1">
        <v>9.68</v>
      </c>
      <c r="E94" s="1">
        <v>9.68</v>
      </c>
      <c r="F94" s="1">
        <v>1</v>
      </c>
    </row>
    <row r="95" spans="1:6" x14ac:dyDescent="0.25">
      <c r="A95" s="19" t="s">
        <v>3073</v>
      </c>
      <c r="B95">
        <v>1</v>
      </c>
      <c r="C95">
        <v>1</v>
      </c>
      <c r="D95" s="1">
        <v>9.68</v>
      </c>
      <c r="E95" s="1">
        <v>9.68</v>
      </c>
      <c r="F95" s="1">
        <v>1</v>
      </c>
    </row>
    <row r="96" spans="1:6" x14ac:dyDescent="0.25">
      <c r="A96" s="19" t="s">
        <v>856</v>
      </c>
      <c r="B96">
        <v>20</v>
      </c>
      <c r="C96">
        <v>1</v>
      </c>
      <c r="D96" s="1">
        <v>156.80000000000001</v>
      </c>
      <c r="E96" s="1">
        <v>7.84</v>
      </c>
      <c r="F96" s="1">
        <v>20</v>
      </c>
    </row>
    <row r="97" spans="1:6" x14ac:dyDescent="0.25">
      <c r="A97" s="19" t="s">
        <v>2569</v>
      </c>
      <c r="B97">
        <v>2</v>
      </c>
      <c r="C97">
        <v>2</v>
      </c>
      <c r="D97" s="1">
        <v>19.36</v>
      </c>
      <c r="E97" s="1">
        <v>9.68</v>
      </c>
      <c r="F97" s="1">
        <v>1</v>
      </c>
    </row>
    <row r="98" spans="1:6" x14ac:dyDescent="0.25">
      <c r="A98" s="19" t="s">
        <v>3074</v>
      </c>
      <c r="B98">
        <v>1</v>
      </c>
      <c r="C98">
        <v>1</v>
      </c>
      <c r="D98" s="1">
        <v>9.68</v>
      </c>
      <c r="E98" s="1">
        <v>9.68</v>
      </c>
      <c r="F98" s="1">
        <v>1</v>
      </c>
    </row>
    <row r="99" spans="1:6" x14ac:dyDescent="0.25">
      <c r="A99" s="19" t="s">
        <v>1580</v>
      </c>
      <c r="B99">
        <v>7</v>
      </c>
      <c r="C99">
        <v>3</v>
      </c>
      <c r="D99" s="1">
        <v>67.760000000000005</v>
      </c>
      <c r="E99" s="1">
        <v>9.68</v>
      </c>
      <c r="F99" s="1">
        <v>2.3333333333333335</v>
      </c>
    </row>
    <row r="100" spans="1:6" x14ac:dyDescent="0.25">
      <c r="A100" s="19" t="s">
        <v>752</v>
      </c>
      <c r="B100">
        <v>24</v>
      </c>
      <c r="C100">
        <v>1</v>
      </c>
      <c r="D100" s="1">
        <v>178.8</v>
      </c>
      <c r="E100" s="1">
        <v>7.45</v>
      </c>
      <c r="F100" s="1">
        <v>24</v>
      </c>
    </row>
    <row r="101" spans="1:6" x14ac:dyDescent="0.25">
      <c r="A101" s="19" t="s">
        <v>1678</v>
      </c>
      <c r="B101">
        <v>6</v>
      </c>
      <c r="C101">
        <v>2</v>
      </c>
      <c r="D101" s="1">
        <v>58.08</v>
      </c>
      <c r="E101" s="1">
        <v>9.68</v>
      </c>
      <c r="F101" s="1">
        <v>3</v>
      </c>
    </row>
    <row r="102" spans="1:6" x14ac:dyDescent="0.25">
      <c r="A102" s="19" t="s">
        <v>1487</v>
      </c>
      <c r="B102">
        <v>8</v>
      </c>
      <c r="C102">
        <v>3</v>
      </c>
      <c r="D102" s="1">
        <v>77.44</v>
      </c>
      <c r="E102" s="1">
        <v>9.68</v>
      </c>
      <c r="F102" s="1">
        <v>2.6666666666666665</v>
      </c>
    </row>
    <row r="103" spans="1:6" x14ac:dyDescent="0.25">
      <c r="A103" s="19" t="s">
        <v>979</v>
      </c>
      <c r="B103">
        <v>16</v>
      </c>
      <c r="C103">
        <v>2</v>
      </c>
      <c r="D103" s="1">
        <v>127.28</v>
      </c>
      <c r="E103" s="1">
        <v>7.9550000000000001</v>
      </c>
      <c r="F103" s="1">
        <v>8</v>
      </c>
    </row>
    <row r="104" spans="1:6" x14ac:dyDescent="0.25">
      <c r="A104" s="19" t="s">
        <v>2262</v>
      </c>
      <c r="B104">
        <v>3</v>
      </c>
      <c r="C104">
        <v>2</v>
      </c>
      <c r="D104" s="1">
        <v>29.04</v>
      </c>
      <c r="E104" s="1">
        <v>9.68</v>
      </c>
      <c r="F104" s="1">
        <v>1.5</v>
      </c>
    </row>
    <row r="105" spans="1:6" x14ac:dyDescent="0.25">
      <c r="A105" s="19" t="s">
        <v>1679</v>
      </c>
      <c r="B105">
        <v>6</v>
      </c>
      <c r="C105">
        <v>1</v>
      </c>
      <c r="D105" s="1">
        <v>52.26</v>
      </c>
      <c r="E105" s="1">
        <v>8.7100000000000009</v>
      </c>
      <c r="F105" s="1">
        <v>6</v>
      </c>
    </row>
    <row r="106" spans="1:6" x14ac:dyDescent="0.25">
      <c r="A106" s="19" t="s">
        <v>1680</v>
      </c>
      <c r="B106">
        <v>6</v>
      </c>
      <c r="C106">
        <v>3</v>
      </c>
      <c r="D106" s="1">
        <v>58.08</v>
      </c>
      <c r="E106" s="1">
        <v>9.68</v>
      </c>
      <c r="F106" s="1">
        <v>2</v>
      </c>
    </row>
    <row r="107" spans="1:6" x14ac:dyDescent="0.25">
      <c r="A107" s="19" t="s">
        <v>2036</v>
      </c>
      <c r="B107">
        <v>4</v>
      </c>
      <c r="C107">
        <v>1</v>
      </c>
      <c r="D107" s="1">
        <v>38.72</v>
      </c>
      <c r="E107" s="1">
        <v>9.68</v>
      </c>
      <c r="F107" s="1">
        <v>4</v>
      </c>
    </row>
    <row r="108" spans="1:6" x14ac:dyDescent="0.25">
      <c r="A108" s="19" t="s">
        <v>3075</v>
      </c>
      <c r="B108">
        <v>1</v>
      </c>
      <c r="C108">
        <v>1</v>
      </c>
      <c r="D108" s="1">
        <v>9.68</v>
      </c>
      <c r="E108" s="1">
        <v>9.68</v>
      </c>
      <c r="F108" s="1">
        <v>1</v>
      </c>
    </row>
    <row r="109" spans="1:6" x14ac:dyDescent="0.25">
      <c r="A109" s="19" t="s">
        <v>1260</v>
      </c>
      <c r="B109">
        <v>11</v>
      </c>
      <c r="C109">
        <v>3</v>
      </c>
      <c r="D109" s="1">
        <v>100.66</v>
      </c>
      <c r="E109" s="1">
        <v>9.1509090909090922</v>
      </c>
      <c r="F109" s="1">
        <v>3.6666666666666665</v>
      </c>
    </row>
    <row r="110" spans="1:6" x14ac:dyDescent="0.25">
      <c r="A110" s="19" t="s">
        <v>3076</v>
      </c>
      <c r="B110">
        <v>1</v>
      </c>
      <c r="C110">
        <v>1</v>
      </c>
      <c r="D110" s="1">
        <v>9.68</v>
      </c>
      <c r="E110" s="1">
        <v>9.68</v>
      </c>
      <c r="F110" s="1">
        <v>1</v>
      </c>
    </row>
    <row r="111" spans="1:6" x14ac:dyDescent="0.25">
      <c r="A111" s="19" t="s">
        <v>1681</v>
      </c>
      <c r="B111">
        <v>6</v>
      </c>
      <c r="C111">
        <v>1</v>
      </c>
      <c r="D111" s="1">
        <v>52.26</v>
      </c>
      <c r="E111" s="1">
        <v>8.7100000000000009</v>
      </c>
      <c r="F111" s="1">
        <v>6</v>
      </c>
    </row>
    <row r="112" spans="1:6" x14ac:dyDescent="0.25">
      <c r="A112" s="19" t="s">
        <v>2570</v>
      </c>
      <c r="B112">
        <v>2</v>
      </c>
      <c r="C112">
        <v>2</v>
      </c>
      <c r="D112" s="1">
        <v>19.36</v>
      </c>
      <c r="E112" s="1">
        <v>9.68</v>
      </c>
      <c r="F112" s="1">
        <v>1</v>
      </c>
    </row>
    <row r="113" spans="1:6" x14ac:dyDescent="0.25">
      <c r="A113" s="19" t="s">
        <v>1261</v>
      </c>
      <c r="B113">
        <v>11</v>
      </c>
      <c r="C113">
        <v>2</v>
      </c>
      <c r="D113" s="1">
        <v>100.66</v>
      </c>
      <c r="E113" s="1">
        <v>9.1509090909090922</v>
      </c>
      <c r="F113" s="1">
        <v>5.5</v>
      </c>
    </row>
    <row r="114" spans="1:6" x14ac:dyDescent="0.25">
      <c r="A114" s="19" t="s">
        <v>2571</v>
      </c>
      <c r="B114">
        <v>2</v>
      </c>
      <c r="C114">
        <v>2</v>
      </c>
      <c r="D114" s="1">
        <v>19.36</v>
      </c>
      <c r="E114" s="1">
        <v>9.68</v>
      </c>
      <c r="F114" s="1">
        <v>1</v>
      </c>
    </row>
    <row r="115" spans="1:6" x14ac:dyDescent="0.25">
      <c r="A115" s="19" t="s">
        <v>2037</v>
      </c>
      <c r="B115">
        <v>4</v>
      </c>
      <c r="C115">
        <v>1</v>
      </c>
      <c r="D115" s="1">
        <v>38.72</v>
      </c>
      <c r="E115" s="1">
        <v>9.68</v>
      </c>
      <c r="F115" s="1">
        <v>4</v>
      </c>
    </row>
    <row r="116" spans="1:6" x14ac:dyDescent="0.25">
      <c r="A116" s="19" t="s">
        <v>1310</v>
      </c>
      <c r="B116">
        <v>10</v>
      </c>
      <c r="C116">
        <v>1</v>
      </c>
      <c r="D116" s="1">
        <v>87.1</v>
      </c>
      <c r="E116" s="1">
        <v>8.7100000000000009</v>
      </c>
      <c r="F116" s="1">
        <v>10</v>
      </c>
    </row>
    <row r="117" spans="1:6" x14ac:dyDescent="0.25">
      <c r="A117" s="19" t="s">
        <v>3077</v>
      </c>
      <c r="B117">
        <v>1</v>
      </c>
      <c r="C117">
        <v>1</v>
      </c>
      <c r="D117" s="1">
        <v>4.0199999999999996</v>
      </c>
      <c r="E117" s="1">
        <v>4.0199999999999996</v>
      </c>
      <c r="F117" s="1">
        <v>1</v>
      </c>
    </row>
    <row r="118" spans="1:6" x14ac:dyDescent="0.25">
      <c r="A118" s="19" t="s">
        <v>3078</v>
      </c>
      <c r="B118">
        <v>1</v>
      </c>
      <c r="C118">
        <v>1</v>
      </c>
      <c r="D118" s="1">
        <v>4.0199999999999996</v>
      </c>
      <c r="E118" s="1">
        <v>4.0199999999999996</v>
      </c>
      <c r="F118" s="1">
        <v>1</v>
      </c>
    </row>
    <row r="119" spans="1:6" x14ac:dyDescent="0.25">
      <c r="A119" s="19" t="s">
        <v>700</v>
      </c>
      <c r="B119">
        <v>26</v>
      </c>
      <c r="C119">
        <v>5</v>
      </c>
      <c r="D119" s="1">
        <v>148.31</v>
      </c>
      <c r="E119" s="1">
        <v>5.7042307692307688</v>
      </c>
      <c r="F119" s="1">
        <v>5.2</v>
      </c>
    </row>
    <row r="120" spans="1:6" x14ac:dyDescent="0.25">
      <c r="A120" s="19" t="s">
        <v>668</v>
      </c>
      <c r="B120">
        <v>28</v>
      </c>
      <c r="C120">
        <v>13</v>
      </c>
      <c r="D120" s="1">
        <v>630.83000000000004</v>
      </c>
      <c r="E120" s="1">
        <v>22.529642857142857</v>
      </c>
      <c r="F120" s="1">
        <v>2.1538461538461537</v>
      </c>
    </row>
    <row r="121" spans="1:6" x14ac:dyDescent="0.25">
      <c r="A121" s="19" t="s">
        <v>701</v>
      </c>
      <c r="B121">
        <v>26</v>
      </c>
      <c r="C121">
        <v>4</v>
      </c>
      <c r="D121" s="1">
        <v>238.58</v>
      </c>
      <c r="E121" s="1">
        <v>9.1761538461538468</v>
      </c>
      <c r="F121" s="1">
        <v>6.5</v>
      </c>
    </row>
    <row r="122" spans="1:6" x14ac:dyDescent="0.25">
      <c r="A122" s="19" t="s">
        <v>233</v>
      </c>
      <c r="B122">
        <v>98</v>
      </c>
      <c r="C122">
        <v>26</v>
      </c>
      <c r="D122" s="1">
        <v>2344.3200000000002</v>
      </c>
      <c r="E122" s="1">
        <v>23.921632653061227</v>
      </c>
      <c r="F122" s="1">
        <v>3.7692307692307692</v>
      </c>
    </row>
    <row r="123" spans="1:6" x14ac:dyDescent="0.25">
      <c r="A123" s="19" t="s">
        <v>1682</v>
      </c>
      <c r="B123">
        <v>6</v>
      </c>
      <c r="C123">
        <v>6</v>
      </c>
      <c r="D123" s="1">
        <v>220.65</v>
      </c>
      <c r="E123" s="1">
        <v>36.774999999999999</v>
      </c>
      <c r="F123" s="1">
        <v>1</v>
      </c>
    </row>
    <row r="124" spans="1:6" x14ac:dyDescent="0.25">
      <c r="A124" s="19" t="s">
        <v>1409</v>
      </c>
      <c r="B124">
        <v>9</v>
      </c>
      <c r="C124">
        <v>7</v>
      </c>
      <c r="D124" s="1">
        <v>183</v>
      </c>
      <c r="E124" s="1">
        <v>20.333333333333332</v>
      </c>
      <c r="F124" s="1">
        <v>1.2857142857142858</v>
      </c>
    </row>
    <row r="125" spans="1:6" x14ac:dyDescent="0.25">
      <c r="A125" s="19" t="s">
        <v>1683</v>
      </c>
      <c r="B125">
        <v>6</v>
      </c>
      <c r="C125">
        <v>6</v>
      </c>
      <c r="D125" s="1">
        <v>124.08</v>
      </c>
      <c r="E125" s="1">
        <v>20.68</v>
      </c>
      <c r="F125" s="1">
        <v>1</v>
      </c>
    </row>
    <row r="126" spans="1:6" x14ac:dyDescent="0.25">
      <c r="A126" s="19" t="s">
        <v>2038</v>
      </c>
      <c r="B126">
        <v>4</v>
      </c>
      <c r="C126">
        <v>2</v>
      </c>
      <c r="D126" s="1">
        <v>80</v>
      </c>
      <c r="E126" s="1">
        <v>20</v>
      </c>
      <c r="F126" s="1">
        <v>2</v>
      </c>
    </row>
    <row r="127" spans="1:6" x14ac:dyDescent="0.25">
      <c r="A127" s="19" t="s">
        <v>1262</v>
      </c>
      <c r="B127">
        <v>11</v>
      </c>
      <c r="C127">
        <v>3</v>
      </c>
      <c r="D127" s="1">
        <v>220</v>
      </c>
      <c r="E127" s="1">
        <v>20</v>
      </c>
      <c r="F127" s="1">
        <v>3.6666666666666665</v>
      </c>
    </row>
    <row r="128" spans="1:6" x14ac:dyDescent="0.25">
      <c r="A128" s="19" t="s">
        <v>1863</v>
      </c>
      <c r="B128">
        <v>5</v>
      </c>
      <c r="C128">
        <v>3</v>
      </c>
      <c r="D128" s="1">
        <v>88.47</v>
      </c>
      <c r="E128" s="1">
        <v>17.693999999999999</v>
      </c>
      <c r="F128" s="1">
        <v>1.6666666666666667</v>
      </c>
    </row>
    <row r="129" spans="1:6" x14ac:dyDescent="0.25">
      <c r="A129" s="19" t="s">
        <v>2572</v>
      </c>
      <c r="B129">
        <v>2</v>
      </c>
      <c r="C129">
        <v>2</v>
      </c>
      <c r="D129" s="1">
        <v>36.479999999999997</v>
      </c>
      <c r="E129" s="1">
        <v>18.239999999999998</v>
      </c>
      <c r="F129" s="1">
        <v>1</v>
      </c>
    </row>
    <row r="130" spans="1:6" x14ac:dyDescent="0.25">
      <c r="A130" s="19" t="s">
        <v>2573</v>
      </c>
      <c r="B130">
        <v>2</v>
      </c>
      <c r="C130">
        <v>2</v>
      </c>
      <c r="D130" s="1">
        <v>27.2</v>
      </c>
      <c r="E130" s="1">
        <v>13.6</v>
      </c>
      <c r="F130" s="1">
        <v>1</v>
      </c>
    </row>
    <row r="131" spans="1:6" x14ac:dyDescent="0.25">
      <c r="A131" s="19" t="s">
        <v>1181</v>
      </c>
      <c r="B131">
        <v>12</v>
      </c>
      <c r="C131">
        <v>3</v>
      </c>
      <c r="D131" s="1">
        <v>143.80000000000001</v>
      </c>
      <c r="E131" s="1">
        <v>11.983333333333334</v>
      </c>
      <c r="F131" s="1">
        <v>4</v>
      </c>
    </row>
    <row r="132" spans="1:6" x14ac:dyDescent="0.25">
      <c r="A132" s="19" t="s">
        <v>3079</v>
      </c>
      <c r="B132">
        <v>1</v>
      </c>
      <c r="C132">
        <v>1</v>
      </c>
      <c r="D132" s="1">
        <v>13.6</v>
      </c>
      <c r="E132" s="1">
        <v>13.6</v>
      </c>
      <c r="F132" s="1">
        <v>1</v>
      </c>
    </row>
    <row r="133" spans="1:6" x14ac:dyDescent="0.25">
      <c r="A133" s="19" t="s">
        <v>3080</v>
      </c>
      <c r="B133">
        <v>1</v>
      </c>
      <c r="C133">
        <v>1</v>
      </c>
      <c r="D133" s="1">
        <v>13.6</v>
      </c>
      <c r="E133" s="1">
        <v>13.6</v>
      </c>
      <c r="F133" s="1">
        <v>1</v>
      </c>
    </row>
    <row r="134" spans="1:6" x14ac:dyDescent="0.25">
      <c r="A134" s="19" t="s">
        <v>3081</v>
      </c>
      <c r="B134">
        <v>1</v>
      </c>
      <c r="C134">
        <v>1</v>
      </c>
      <c r="D134" s="1">
        <v>11.2</v>
      </c>
      <c r="E134" s="1">
        <v>11.2</v>
      </c>
      <c r="F134" s="1">
        <v>1</v>
      </c>
    </row>
    <row r="135" spans="1:6" x14ac:dyDescent="0.25">
      <c r="A135" s="19" t="s">
        <v>3082</v>
      </c>
      <c r="B135">
        <v>1</v>
      </c>
      <c r="C135">
        <v>1</v>
      </c>
      <c r="D135" s="1">
        <v>12.92</v>
      </c>
      <c r="E135" s="1">
        <v>12.92</v>
      </c>
      <c r="F135" s="1">
        <v>1</v>
      </c>
    </row>
    <row r="136" spans="1:6" x14ac:dyDescent="0.25">
      <c r="A136" s="19" t="s">
        <v>2574</v>
      </c>
      <c r="B136">
        <v>2</v>
      </c>
      <c r="C136">
        <v>2</v>
      </c>
      <c r="D136" s="1">
        <v>24.12</v>
      </c>
      <c r="E136" s="1">
        <v>12.06</v>
      </c>
      <c r="F136" s="1">
        <v>1</v>
      </c>
    </row>
    <row r="137" spans="1:6" x14ac:dyDescent="0.25">
      <c r="A137" s="19" t="s">
        <v>3083</v>
      </c>
      <c r="B137">
        <v>1</v>
      </c>
      <c r="C137">
        <v>1</v>
      </c>
      <c r="D137" s="1">
        <v>12.92</v>
      </c>
      <c r="E137" s="1">
        <v>12.92</v>
      </c>
      <c r="F137" s="1">
        <v>1</v>
      </c>
    </row>
    <row r="138" spans="1:6" x14ac:dyDescent="0.25">
      <c r="A138" s="19" t="s">
        <v>1581</v>
      </c>
      <c r="B138">
        <v>7</v>
      </c>
      <c r="C138">
        <v>3</v>
      </c>
      <c r="D138" s="1">
        <v>78.59</v>
      </c>
      <c r="E138" s="1">
        <v>11.227142857142857</v>
      </c>
      <c r="F138" s="1">
        <v>2.3333333333333335</v>
      </c>
    </row>
    <row r="139" spans="1:6" x14ac:dyDescent="0.25">
      <c r="A139" s="19" t="s">
        <v>1263</v>
      </c>
      <c r="B139">
        <v>11</v>
      </c>
      <c r="C139">
        <v>2</v>
      </c>
      <c r="D139" s="1">
        <v>134.97</v>
      </c>
      <c r="E139" s="1">
        <v>12.27</v>
      </c>
      <c r="F139" s="1">
        <v>5.5</v>
      </c>
    </row>
    <row r="140" spans="1:6" x14ac:dyDescent="0.25">
      <c r="A140" s="19" t="s">
        <v>2039</v>
      </c>
      <c r="B140">
        <v>4</v>
      </c>
      <c r="C140">
        <v>1</v>
      </c>
      <c r="D140" s="1">
        <v>119.44</v>
      </c>
      <c r="E140" s="1">
        <v>29.86</v>
      </c>
      <c r="F140" s="1">
        <v>4</v>
      </c>
    </row>
    <row r="141" spans="1:6" x14ac:dyDescent="0.25">
      <c r="A141" s="19" t="s">
        <v>1864</v>
      </c>
      <c r="B141">
        <v>5</v>
      </c>
      <c r="C141">
        <v>5</v>
      </c>
      <c r="D141" s="1">
        <v>2152.5</v>
      </c>
      <c r="E141" s="1">
        <v>430.5</v>
      </c>
      <c r="F141" s="1">
        <v>1</v>
      </c>
    </row>
    <row r="142" spans="1:6" x14ac:dyDescent="0.25">
      <c r="A142" s="19" t="s">
        <v>1079</v>
      </c>
      <c r="B142">
        <v>14</v>
      </c>
      <c r="C142">
        <v>2</v>
      </c>
      <c r="D142" s="1">
        <v>18.079999999999998</v>
      </c>
      <c r="E142" s="1">
        <v>1.2914285714285714</v>
      </c>
      <c r="F142" s="1">
        <v>7</v>
      </c>
    </row>
    <row r="143" spans="1:6" x14ac:dyDescent="0.25">
      <c r="A143" s="19" t="s">
        <v>3084</v>
      </c>
      <c r="B143">
        <v>1</v>
      </c>
      <c r="C143">
        <v>1</v>
      </c>
      <c r="D143" s="1">
        <v>17.95</v>
      </c>
      <c r="E143" s="1">
        <v>17.95</v>
      </c>
      <c r="F143" s="1">
        <v>1</v>
      </c>
    </row>
    <row r="144" spans="1:6" x14ac:dyDescent="0.25">
      <c r="A144" s="19" t="s">
        <v>530</v>
      </c>
      <c r="B144">
        <v>38</v>
      </c>
      <c r="C144">
        <v>6</v>
      </c>
      <c r="D144" s="1">
        <v>575.1</v>
      </c>
      <c r="E144" s="1">
        <v>15.13421052631579</v>
      </c>
      <c r="F144" s="1">
        <v>6.333333333333333</v>
      </c>
    </row>
    <row r="145" spans="1:6" x14ac:dyDescent="0.25">
      <c r="A145" s="19" t="s">
        <v>1865</v>
      </c>
      <c r="B145">
        <v>5</v>
      </c>
      <c r="C145">
        <v>1</v>
      </c>
      <c r="D145" s="1">
        <v>124.75</v>
      </c>
      <c r="E145" s="1">
        <v>24.95</v>
      </c>
      <c r="F145" s="1">
        <v>5</v>
      </c>
    </row>
    <row r="146" spans="1:6" x14ac:dyDescent="0.25">
      <c r="A146" s="19" t="s">
        <v>669</v>
      </c>
      <c r="B146">
        <v>28</v>
      </c>
      <c r="C146">
        <v>15</v>
      </c>
      <c r="D146" s="1">
        <v>1776.6</v>
      </c>
      <c r="E146" s="1">
        <v>63.45</v>
      </c>
      <c r="F146" s="1">
        <v>1.8666666666666667</v>
      </c>
    </row>
    <row r="147" spans="1:6" x14ac:dyDescent="0.25">
      <c r="A147" s="19" t="s">
        <v>458</v>
      </c>
      <c r="B147">
        <v>48</v>
      </c>
      <c r="C147">
        <v>18</v>
      </c>
      <c r="D147" s="1">
        <v>2700.24</v>
      </c>
      <c r="E147" s="1">
        <v>56.255000000000003</v>
      </c>
      <c r="F147" s="1">
        <v>2.6666666666666665</v>
      </c>
    </row>
    <row r="148" spans="1:6" x14ac:dyDescent="0.25">
      <c r="A148" s="19" t="s">
        <v>789</v>
      </c>
      <c r="B148">
        <v>23</v>
      </c>
      <c r="C148">
        <v>9</v>
      </c>
      <c r="D148" s="1">
        <v>1464.24</v>
      </c>
      <c r="E148" s="1">
        <v>63.662608695652175</v>
      </c>
      <c r="F148" s="1">
        <v>2.5555555555555554</v>
      </c>
    </row>
    <row r="149" spans="1:6" x14ac:dyDescent="0.25">
      <c r="A149" s="19" t="s">
        <v>726</v>
      </c>
      <c r="B149">
        <v>25</v>
      </c>
      <c r="C149">
        <v>8</v>
      </c>
      <c r="D149" s="1">
        <v>201</v>
      </c>
      <c r="E149" s="1">
        <v>8.0399999999999991</v>
      </c>
      <c r="F149" s="1">
        <v>3.125</v>
      </c>
    </row>
    <row r="150" spans="1:6" x14ac:dyDescent="0.25">
      <c r="A150" s="19" t="s">
        <v>3085</v>
      </c>
      <c r="B150">
        <v>1</v>
      </c>
      <c r="C150">
        <v>1</v>
      </c>
      <c r="D150" s="1">
        <v>29.22</v>
      </c>
      <c r="E150" s="1">
        <v>29.22</v>
      </c>
      <c r="F150" s="1">
        <v>1</v>
      </c>
    </row>
    <row r="151" spans="1:6" x14ac:dyDescent="0.25">
      <c r="A151" s="19" t="s">
        <v>3086</v>
      </c>
      <c r="B151">
        <v>1</v>
      </c>
      <c r="C151">
        <v>1</v>
      </c>
      <c r="D151" s="1">
        <v>34.090000000000003</v>
      </c>
      <c r="E151" s="1">
        <v>34.090000000000003</v>
      </c>
      <c r="F151" s="1">
        <v>1</v>
      </c>
    </row>
    <row r="152" spans="1:6" x14ac:dyDescent="0.25">
      <c r="A152" s="19" t="s">
        <v>2575</v>
      </c>
      <c r="B152">
        <v>2</v>
      </c>
      <c r="C152">
        <v>1</v>
      </c>
      <c r="D152" s="1">
        <v>52.6</v>
      </c>
      <c r="E152" s="1">
        <v>26.3</v>
      </c>
      <c r="F152" s="1">
        <v>2</v>
      </c>
    </row>
    <row r="153" spans="1:6" x14ac:dyDescent="0.25">
      <c r="A153" s="19" t="s">
        <v>2263</v>
      </c>
      <c r="B153">
        <v>3</v>
      </c>
      <c r="C153">
        <v>2</v>
      </c>
      <c r="D153" s="1">
        <v>95.45</v>
      </c>
      <c r="E153" s="1">
        <v>31.816666666666666</v>
      </c>
      <c r="F153" s="1">
        <v>1.5</v>
      </c>
    </row>
    <row r="154" spans="1:6" x14ac:dyDescent="0.25">
      <c r="A154" s="19" t="s">
        <v>1182</v>
      </c>
      <c r="B154">
        <v>12</v>
      </c>
      <c r="C154">
        <v>3</v>
      </c>
      <c r="D154" s="1">
        <v>302.39999999999998</v>
      </c>
      <c r="E154" s="1">
        <v>25.2</v>
      </c>
      <c r="F154" s="1">
        <v>4</v>
      </c>
    </row>
    <row r="155" spans="1:6" x14ac:dyDescent="0.25">
      <c r="A155" s="19" t="s">
        <v>2040</v>
      </c>
      <c r="B155">
        <v>4</v>
      </c>
      <c r="C155">
        <v>3</v>
      </c>
      <c r="D155" s="1">
        <v>4.24</v>
      </c>
      <c r="E155" s="1">
        <v>1.06</v>
      </c>
      <c r="F155" s="1">
        <v>1.3333333333333333</v>
      </c>
    </row>
    <row r="156" spans="1:6" x14ac:dyDescent="0.25">
      <c r="A156" s="19" t="s">
        <v>466</v>
      </c>
      <c r="B156">
        <v>46</v>
      </c>
      <c r="C156">
        <v>4</v>
      </c>
      <c r="D156" s="1">
        <v>1451.88</v>
      </c>
      <c r="E156" s="1">
        <v>31.562608695652177</v>
      </c>
      <c r="F156" s="1">
        <v>11.5</v>
      </c>
    </row>
    <row r="157" spans="1:6" x14ac:dyDescent="0.25">
      <c r="A157" s="19" t="s">
        <v>3087</v>
      </c>
      <c r="B157">
        <v>1</v>
      </c>
      <c r="C157">
        <v>1</v>
      </c>
      <c r="D157" s="1">
        <v>19.260000000000002</v>
      </c>
      <c r="E157" s="1">
        <v>19.260000000000002</v>
      </c>
      <c r="F157" s="1">
        <v>1</v>
      </c>
    </row>
    <row r="158" spans="1:6" x14ac:dyDescent="0.25">
      <c r="A158" s="19" t="s">
        <v>3088</v>
      </c>
      <c r="B158">
        <v>1</v>
      </c>
      <c r="C158">
        <v>1</v>
      </c>
      <c r="D158" s="1">
        <v>34.32</v>
      </c>
      <c r="E158" s="1">
        <v>34.32</v>
      </c>
      <c r="F158" s="1">
        <v>1</v>
      </c>
    </row>
    <row r="159" spans="1:6" x14ac:dyDescent="0.25">
      <c r="A159" s="19" t="s">
        <v>399</v>
      </c>
      <c r="B159">
        <v>54</v>
      </c>
      <c r="C159">
        <v>15</v>
      </c>
      <c r="D159" s="1">
        <v>1422.39</v>
      </c>
      <c r="E159" s="1">
        <v>26.340555555555557</v>
      </c>
      <c r="F159" s="1">
        <v>3.6</v>
      </c>
    </row>
    <row r="160" spans="1:6" x14ac:dyDescent="0.25">
      <c r="A160" s="19" t="s">
        <v>353</v>
      </c>
      <c r="B160">
        <v>63</v>
      </c>
      <c r="C160">
        <v>9</v>
      </c>
      <c r="D160" s="1">
        <v>1328.01</v>
      </c>
      <c r="E160" s="1">
        <v>21.07952380952381</v>
      </c>
      <c r="F160" s="1">
        <v>7</v>
      </c>
    </row>
    <row r="161" spans="1:6" x14ac:dyDescent="0.25">
      <c r="A161" s="19" t="s">
        <v>254</v>
      </c>
      <c r="B161">
        <v>89</v>
      </c>
      <c r="C161">
        <v>14</v>
      </c>
      <c r="D161" s="1">
        <v>3735.37</v>
      </c>
      <c r="E161" s="1">
        <v>41.970449438202245</v>
      </c>
      <c r="F161" s="1">
        <v>6.3571428571428568</v>
      </c>
    </row>
    <row r="162" spans="1:6" x14ac:dyDescent="0.25">
      <c r="A162" s="19" t="s">
        <v>3089</v>
      </c>
      <c r="B162">
        <v>1</v>
      </c>
      <c r="C162">
        <v>1</v>
      </c>
      <c r="D162" s="1">
        <v>36.99</v>
      </c>
      <c r="E162" s="1">
        <v>36.99</v>
      </c>
      <c r="F162" s="1">
        <v>1</v>
      </c>
    </row>
    <row r="163" spans="1:6" x14ac:dyDescent="0.25">
      <c r="A163" s="19" t="s">
        <v>944</v>
      </c>
      <c r="B163">
        <v>17</v>
      </c>
      <c r="C163">
        <v>8</v>
      </c>
      <c r="D163" s="1">
        <v>649.71</v>
      </c>
      <c r="E163" s="1">
        <v>38.218235294117648</v>
      </c>
      <c r="F163" s="1">
        <v>2.125</v>
      </c>
    </row>
    <row r="164" spans="1:6" x14ac:dyDescent="0.25">
      <c r="A164" s="19" t="s">
        <v>3090</v>
      </c>
      <c r="B164">
        <v>1</v>
      </c>
      <c r="C164">
        <v>1</v>
      </c>
      <c r="D164" s="1">
        <v>37.17</v>
      </c>
      <c r="E164" s="1">
        <v>37.17</v>
      </c>
      <c r="F164" s="1">
        <v>1</v>
      </c>
    </row>
    <row r="165" spans="1:6" x14ac:dyDescent="0.25">
      <c r="A165" s="19" t="s">
        <v>2264</v>
      </c>
      <c r="B165">
        <v>3</v>
      </c>
      <c r="C165">
        <v>2</v>
      </c>
      <c r="D165" s="1">
        <v>133.56</v>
      </c>
      <c r="E165" s="1">
        <v>44.52</v>
      </c>
      <c r="F165" s="1">
        <v>1.5</v>
      </c>
    </row>
    <row r="166" spans="1:6" x14ac:dyDescent="0.25">
      <c r="A166" s="19" t="s">
        <v>1311</v>
      </c>
      <c r="B166">
        <v>10</v>
      </c>
      <c r="C166">
        <v>7</v>
      </c>
      <c r="D166" s="1">
        <v>549.70000000000005</v>
      </c>
      <c r="E166" s="1">
        <v>54.97</v>
      </c>
      <c r="F166" s="1">
        <v>1.4285714285714286</v>
      </c>
    </row>
    <row r="167" spans="1:6" x14ac:dyDescent="0.25">
      <c r="A167" s="19" t="s">
        <v>419</v>
      </c>
      <c r="B167">
        <v>52</v>
      </c>
      <c r="C167">
        <v>17</v>
      </c>
      <c r="D167" s="1">
        <v>1682.32</v>
      </c>
      <c r="E167" s="1">
        <v>32.35230769230769</v>
      </c>
      <c r="F167" s="1">
        <v>3.0588235294117645</v>
      </c>
    </row>
    <row r="168" spans="1:6" x14ac:dyDescent="0.25">
      <c r="A168" s="19" t="s">
        <v>354</v>
      </c>
      <c r="B168">
        <v>63</v>
      </c>
      <c r="C168">
        <v>11</v>
      </c>
      <c r="D168" s="1">
        <v>3356.36</v>
      </c>
      <c r="E168" s="1">
        <v>53.275555555555549</v>
      </c>
      <c r="F168" s="1">
        <v>5.7272727272727275</v>
      </c>
    </row>
    <row r="169" spans="1:6" x14ac:dyDescent="0.25">
      <c r="A169" s="19" t="s">
        <v>911</v>
      </c>
      <c r="B169">
        <v>18</v>
      </c>
      <c r="C169">
        <v>2</v>
      </c>
      <c r="D169" s="1">
        <v>981.54</v>
      </c>
      <c r="E169" s="1">
        <v>54.53</v>
      </c>
      <c r="F169" s="1">
        <v>9</v>
      </c>
    </row>
    <row r="170" spans="1:6" x14ac:dyDescent="0.25">
      <c r="A170" s="19" t="s">
        <v>886</v>
      </c>
      <c r="B170">
        <v>19</v>
      </c>
      <c r="C170">
        <v>13</v>
      </c>
      <c r="D170" s="1">
        <v>1137.54</v>
      </c>
      <c r="E170" s="1">
        <v>59.870526315789476</v>
      </c>
      <c r="F170" s="1">
        <v>1.4615384615384615</v>
      </c>
    </row>
    <row r="171" spans="1:6" x14ac:dyDescent="0.25">
      <c r="A171" s="19" t="s">
        <v>2576</v>
      </c>
      <c r="B171">
        <v>2</v>
      </c>
      <c r="C171">
        <v>2</v>
      </c>
      <c r="D171" s="1">
        <v>142.93</v>
      </c>
      <c r="E171" s="1">
        <v>71.465000000000003</v>
      </c>
      <c r="F171" s="1">
        <v>1</v>
      </c>
    </row>
    <row r="172" spans="1:6" x14ac:dyDescent="0.25">
      <c r="A172" s="19" t="s">
        <v>3091</v>
      </c>
      <c r="B172">
        <v>1</v>
      </c>
      <c r="C172">
        <v>1</v>
      </c>
      <c r="D172" s="1">
        <v>74.150000000000006</v>
      </c>
      <c r="E172" s="1">
        <v>74.150000000000006</v>
      </c>
      <c r="F172" s="1">
        <v>1</v>
      </c>
    </row>
    <row r="173" spans="1:6" x14ac:dyDescent="0.25">
      <c r="A173" s="19" t="s">
        <v>2577</v>
      </c>
      <c r="B173">
        <v>2</v>
      </c>
      <c r="C173">
        <v>2</v>
      </c>
      <c r="D173" s="1">
        <v>162.63999999999999</v>
      </c>
      <c r="E173" s="1">
        <v>81.319999999999993</v>
      </c>
      <c r="F173" s="1">
        <v>1</v>
      </c>
    </row>
    <row r="174" spans="1:6" x14ac:dyDescent="0.25">
      <c r="A174" s="19" t="s">
        <v>3092</v>
      </c>
      <c r="B174">
        <v>1</v>
      </c>
      <c r="C174">
        <v>1</v>
      </c>
      <c r="D174" s="1">
        <v>131.34</v>
      </c>
      <c r="E174" s="1">
        <v>131.34</v>
      </c>
      <c r="F174" s="1">
        <v>1</v>
      </c>
    </row>
    <row r="175" spans="1:6" x14ac:dyDescent="0.25">
      <c r="A175" s="19" t="s">
        <v>2041</v>
      </c>
      <c r="B175">
        <v>4</v>
      </c>
      <c r="C175">
        <v>3</v>
      </c>
      <c r="D175" s="1">
        <v>243.08</v>
      </c>
      <c r="E175" s="1">
        <v>60.77</v>
      </c>
      <c r="F175" s="1">
        <v>1.3333333333333333</v>
      </c>
    </row>
    <row r="176" spans="1:6" x14ac:dyDescent="0.25">
      <c r="A176" s="19" t="s">
        <v>2042</v>
      </c>
      <c r="B176">
        <v>4</v>
      </c>
      <c r="C176">
        <v>2</v>
      </c>
      <c r="D176" s="1">
        <v>245.8</v>
      </c>
      <c r="E176" s="1">
        <v>61.45</v>
      </c>
      <c r="F176" s="1">
        <v>2</v>
      </c>
    </row>
    <row r="177" spans="1:6" x14ac:dyDescent="0.25">
      <c r="A177" s="19" t="s">
        <v>1684</v>
      </c>
      <c r="B177">
        <v>6</v>
      </c>
      <c r="C177">
        <v>4</v>
      </c>
      <c r="D177" s="1">
        <v>482.52</v>
      </c>
      <c r="E177" s="1">
        <v>80.42</v>
      </c>
      <c r="F177" s="1">
        <v>1.5</v>
      </c>
    </row>
    <row r="178" spans="1:6" x14ac:dyDescent="0.25">
      <c r="A178" s="19" t="s">
        <v>2578</v>
      </c>
      <c r="B178">
        <v>2</v>
      </c>
      <c r="C178">
        <v>2</v>
      </c>
      <c r="D178" s="1">
        <v>216.37</v>
      </c>
      <c r="E178" s="1">
        <v>108.185</v>
      </c>
      <c r="F178" s="1">
        <v>1</v>
      </c>
    </row>
    <row r="179" spans="1:6" x14ac:dyDescent="0.25">
      <c r="A179" s="19" t="s">
        <v>2579</v>
      </c>
      <c r="B179">
        <v>2</v>
      </c>
      <c r="C179">
        <v>2</v>
      </c>
      <c r="D179" s="1">
        <v>377.14</v>
      </c>
      <c r="E179" s="1">
        <v>188.57</v>
      </c>
      <c r="F179" s="1">
        <v>1</v>
      </c>
    </row>
    <row r="180" spans="1:6" x14ac:dyDescent="0.25">
      <c r="A180" s="19" t="s">
        <v>2580</v>
      </c>
      <c r="B180">
        <v>2</v>
      </c>
      <c r="C180">
        <v>2</v>
      </c>
      <c r="D180" s="1">
        <v>47.36</v>
      </c>
      <c r="E180" s="1">
        <v>23.68</v>
      </c>
      <c r="F180" s="1">
        <v>1</v>
      </c>
    </row>
    <row r="181" spans="1:6" x14ac:dyDescent="0.25">
      <c r="A181" s="19" t="s">
        <v>2581</v>
      </c>
      <c r="B181">
        <v>2</v>
      </c>
      <c r="C181">
        <v>2</v>
      </c>
      <c r="D181" s="1">
        <v>106.2</v>
      </c>
      <c r="E181" s="1">
        <v>53.1</v>
      </c>
      <c r="F181" s="1">
        <v>1</v>
      </c>
    </row>
    <row r="182" spans="1:6" x14ac:dyDescent="0.25">
      <c r="A182" s="19" t="s">
        <v>829</v>
      </c>
      <c r="B182">
        <v>21</v>
      </c>
      <c r="C182">
        <v>16</v>
      </c>
      <c r="D182" s="1">
        <v>2224.88</v>
      </c>
      <c r="E182" s="1">
        <v>105.94666666666667</v>
      </c>
      <c r="F182" s="1">
        <v>1.3125</v>
      </c>
    </row>
    <row r="183" spans="1:6" x14ac:dyDescent="0.25">
      <c r="A183" s="19" t="s">
        <v>1183</v>
      </c>
      <c r="B183">
        <v>12</v>
      </c>
      <c r="C183">
        <v>9</v>
      </c>
      <c r="D183" s="1">
        <v>1768.41</v>
      </c>
      <c r="E183" s="1">
        <v>147.36750000000001</v>
      </c>
      <c r="F183" s="1">
        <v>1.3333333333333333</v>
      </c>
    </row>
    <row r="184" spans="1:6" x14ac:dyDescent="0.25">
      <c r="A184" s="19" t="s">
        <v>1128</v>
      </c>
      <c r="B184">
        <v>13</v>
      </c>
      <c r="C184">
        <v>4</v>
      </c>
      <c r="D184" s="1">
        <v>653.15</v>
      </c>
      <c r="E184" s="1">
        <v>50.242307692307698</v>
      </c>
      <c r="F184" s="1">
        <v>3.25</v>
      </c>
    </row>
    <row r="185" spans="1:6" x14ac:dyDescent="0.25">
      <c r="A185" s="19" t="s">
        <v>1184</v>
      </c>
      <c r="B185">
        <v>12</v>
      </c>
      <c r="C185">
        <v>3</v>
      </c>
      <c r="D185" s="1">
        <v>406.14</v>
      </c>
      <c r="E185" s="1">
        <v>33.844999999999999</v>
      </c>
      <c r="F185" s="1">
        <v>4</v>
      </c>
    </row>
    <row r="186" spans="1:6" x14ac:dyDescent="0.25">
      <c r="A186" s="19" t="s">
        <v>436</v>
      </c>
      <c r="B186">
        <v>50</v>
      </c>
      <c r="C186">
        <v>1</v>
      </c>
      <c r="D186" s="1">
        <v>595.5</v>
      </c>
      <c r="E186" s="1">
        <v>11.91</v>
      </c>
      <c r="F186" s="1">
        <v>50</v>
      </c>
    </row>
    <row r="187" spans="1:6" x14ac:dyDescent="0.25">
      <c r="A187" s="19" t="s">
        <v>2582</v>
      </c>
      <c r="B187">
        <v>2</v>
      </c>
      <c r="C187">
        <v>2</v>
      </c>
      <c r="D187" s="1">
        <v>147</v>
      </c>
      <c r="E187" s="1">
        <v>73.5</v>
      </c>
      <c r="F187" s="1">
        <v>1</v>
      </c>
    </row>
    <row r="188" spans="1:6" x14ac:dyDescent="0.25">
      <c r="A188" s="19" t="s">
        <v>912</v>
      </c>
      <c r="B188">
        <v>18</v>
      </c>
      <c r="C188">
        <v>12</v>
      </c>
      <c r="D188" s="1">
        <v>938.47</v>
      </c>
      <c r="E188" s="1">
        <v>52.137222222222221</v>
      </c>
      <c r="F188" s="1">
        <v>1.5</v>
      </c>
    </row>
    <row r="189" spans="1:6" x14ac:dyDescent="0.25">
      <c r="A189" s="19" t="s">
        <v>2265</v>
      </c>
      <c r="B189">
        <v>3</v>
      </c>
      <c r="C189">
        <v>2</v>
      </c>
      <c r="D189" s="1">
        <v>220.5</v>
      </c>
      <c r="E189" s="1">
        <v>73.5</v>
      </c>
      <c r="F189" s="1">
        <v>1.5</v>
      </c>
    </row>
    <row r="190" spans="1:6" x14ac:dyDescent="0.25">
      <c r="A190" s="19" t="s">
        <v>1685</v>
      </c>
      <c r="B190">
        <v>6</v>
      </c>
      <c r="C190">
        <v>2</v>
      </c>
      <c r="D190" s="1">
        <v>215.65</v>
      </c>
      <c r="E190" s="1">
        <v>35.941666666666663</v>
      </c>
      <c r="F190" s="1">
        <v>3</v>
      </c>
    </row>
    <row r="191" spans="1:6" x14ac:dyDescent="0.25">
      <c r="A191" s="19" t="s">
        <v>3093</v>
      </c>
      <c r="B191">
        <v>1</v>
      </c>
      <c r="C191">
        <v>1</v>
      </c>
      <c r="D191" s="1">
        <v>15.68</v>
      </c>
      <c r="E191" s="1">
        <v>15.68</v>
      </c>
      <c r="F191" s="1">
        <v>1</v>
      </c>
    </row>
    <row r="192" spans="1:6" x14ac:dyDescent="0.25">
      <c r="A192" s="19" t="s">
        <v>3094</v>
      </c>
      <c r="B192">
        <v>1</v>
      </c>
      <c r="C192">
        <v>1</v>
      </c>
      <c r="D192" s="1">
        <v>25.91</v>
      </c>
      <c r="E192" s="1">
        <v>25.91</v>
      </c>
      <c r="F192" s="1">
        <v>1</v>
      </c>
    </row>
    <row r="193" spans="1:6" x14ac:dyDescent="0.25">
      <c r="A193" s="19" t="s">
        <v>1686</v>
      </c>
      <c r="B193">
        <v>6</v>
      </c>
      <c r="C193">
        <v>2</v>
      </c>
      <c r="D193" s="1">
        <v>23.5</v>
      </c>
      <c r="E193" s="1">
        <v>3.9166666666666665</v>
      </c>
      <c r="F193" s="1">
        <v>3</v>
      </c>
    </row>
    <row r="194" spans="1:6" x14ac:dyDescent="0.25">
      <c r="A194" s="19" t="s">
        <v>426</v>
      </c>
      <c r="B194">
        <v>51</v>
      </c>
      <c r="C194">
        <v>3</v>
      </c>
      <c r="D194" s="1">
        <v>143.61000000000001</v>
      </c>
      <c r="E194" s="1">
        <v>2.8158823529411765</v>
      </c>
      <c r="F194" s="1">
        <v>17</v>
      </c>
    </row>
    <row r="195" spans="1:6" x14ac:dyDescent="0.25">
      <c r="A195" s="19" t="s">
        <v>2266</v>
      </c>
      <c r="B195">
        <v>3</v>
      </c>
      <c r="C195">
        <v>2</v>
      </c>
      <c r="D195" s="1">
        <v>240</v>
      </c>
      <c r="E195" s="1">
        <v>80</v>
      </c>
      <c r="F195" s="1">
        <v>1.5</v>
      </c>
    </row>
    <row r="196" spans="1:6" x14ac:dyDescent="0.25">
      <c r="A196" s="19" t="s">
        <v>559</v>
      </c>
      <c r="B196">
        <v>36</v>
      </c>
      <c r="C196">
        <v>26</v>
      </c>
      <c r="D196" s="1">
        <v>2610.16</v>
      </c>
      <c r="E196" s="1">
        <v>72.504444444444445</v>
      </c>
      <c r="F196" s="1">
        <v>1.3846153846153846</v>
      </c>
    </row>
    <row r="197" spans="1:6" x14ac:dyDescent="0.25">
      <c r="A197" s="19" t="s">
        <v>3095</v>
      </c>
      <c r="B197">
        <v>1</v>
      </c>
      <c r="C197">
        <v>1</v>
      </c>
      <c r="D197" s="1">
        <v>80.680000000000007</v>
      </c>
      <c r="E197" s="1">
        <v>80.680000000000007</v>
      </c>
      <c r="F197" s="1">
        <v>1</v>
      </c>
    </row>
    <row r="198" spans="1:6" x14ac:dyDescent="0.25">
      <c r="A198" s="19" t="s">
        <v>2583</v>
      </c>
      <c r="B198">
        <v>2</v>
      </c>
      <c r="C198">
        <v>2</v>
      </c>
      <c r="D198" s="1">
        <v>156.91999999999999</v>
      </c>
      <c r="E198" s="1">
        <v>78.459999999999994</v>
      </c>
      <c r="F198" s="1">
        <v>1</v>
      </c>
    </row>
    <row r="199" spans="1:6" x14ac:dyDescent="0.25">
      <c r="A199" s="19" t="s">
        <v>1687</v>
      </c>
      <c r="B199">
        <v>6</v>
      </c>
      <c r="C199">
        <v>5</v>
      </c>
      <c r="D199" s="1">
        <v>420.72</v>
      </c>
      <c r="E199" s="1">
        <v>70.12</v>
      </c>
      <c r="F199" s="1">
        <v>1.2</v>
      </c>
    </row>
    <row r="200" spans="1:6" x14ac:dyDescent="0.25">
      <c r="A200" s="19" t="s">
        <v>1866</v>
      </c>
      <c r="B200">
        <v>5</v>
      </c>
      <c r="C200">
        <v>5</v>
      </c>
      <c r="D200" s="1">
        <v>278.39999999999998</v>
      </c>
      <c r="E200" s="1">
        <v>55.68</v>
      </c>
      <c r="F200" s="1">
        <v>1</v>
      </c>
    </row>
    <row r="201" spans="1:6" x14ac:dyDescent="0.25">
      <c r="A201" s="19" t="s">
        <v>2584</v>
      </c>
      <c r="B201">
        <v>2</v>
      </c>
      <c r="C201">
        <v>1</v>
      </c>
      <c r="D201" s="1">
        <v>115.36</v>
      </c>
      <c r="E201" s="1">
        <v>57.68</v>
      </c>
      <c r="F201" s="1">
        <v>2</v>
      </c>
    </row>
    <row r="202" spans="1:6" x14ac:dyDescent="0.25">
      <c r="A202" s="19" t="s">
        <v>3096</v>
      </c>
      <c r="B202">
        <v>1</v>
      </c>
      <c r="C202">
        <v>1</v>
      </c>
      <c r="D202" s="1">
        <v>163.85</v>
      </c>
      <c r="E202" s="1">
        <v>163.85</v>
      </c>
      <c r="F202" s="1">
        <v>1</v>
      </c>
    </row>
    <row r="203" spans="1:6" x14ac:dyDescent="0.25">
      <c r="A203" s="19" t="s">
        <v>1867</v>
      </c>
      <c r="B203">
        <v>5</v>
      </c>
      <c r="C203">
        <v>5</v>
      </c>
      <c r="D203" s="1">
        <v>860.77</v>
      </c>
      <c r="E203" s="1">
        <v>172.154</v>
      </c>
      <c r="F203" s="1">
        <v>1</v>
      </c>
    </row>
    <row r="204" spans="1:6" x14ac:dyDescent="0.25">
      <c r="A204" s="19" t="s">
        <v>1410</v>
      </c>
      <c r="B204">
        <v>9</v>
      </c>
      <c r="C204">
        <v>5</v>
      </c>
      <c r="D204" s="1">
        <v>949.84</v>
      </c>
      <c r="E204" s="1">
        <v>105.53777777777778</v>
      </c>
      <c r="F204" s="1">
        <v>1.8</v>
      </c>
    </row>
    <row r="205" spans="1:6" x14ac:dyDescent="0.25">
      <c r="A205" s="19" t="s">
        <v>244</v>
      </c>
      <c r="B205">
        <v>92</v>
      </c>
      <c r="C205">
        <v>20</v>
      </c>
      <c r="D205" s="1">
        <v>1002.54</v>
      </c>
      <c r="E205" s="1">
        <v>10.897173913043478</v>
      </c>
      <c r="F205" s="1">
        <v>4.5999999999999996</v>
      </c>
    </row>
    <row r="206" spans="1:6" x14ac:dyDescent="0.25">
      <c r="A206" s="19" t="s">
        <v>3097</v>
      </c>
      <c r="B206">
        <v>1</v>
      </c>
      <c r="C206">
        <v>1</v>
      </c>
      <c r="D206" s="1">
        <v>39.229999999999997</v>
      </c>
      <c r="E206" s="1">
        <v>39.229999999999997</v>
      </c>
      <c r="F206" s="1">
        <v>1</v>
      </c>
    </row>
    <row r="207" spans="1:6" x14ac:dyDescent="0.25">
      <c r="A207" s="19" t="s">
        <v>3098</v>
      </c>
      <c r="B207">
        <v>1</v>
      </c>
      <c r="C207">
        <v>1</v>
      </c>
      <c r="D207" s="1">
        <v>30.25</v>
      </c>
      <c r="E207" s="1">
        <v>30.25</v>
      </c>
      <c r="F207" s="1">
        <v>1</v>
      </c>
    </row>
    <row r="208" spans="1:6" x14ac:dyDescent="0.25">
      <c r="A208" s="19" t="s">
        <v>1582</v>
      </c>
      <c r="B208">
        <v>7</v>
      </c>
      <c r="C208">
        <v>7</v>
      </c>
      <c r="D208" s="1">
        <v>1604.89</v>
      </c>
      <c r="E208" s="1">
        <v>229.27</v>
      </c>
      <c r="F208" s="1">
        <v>1</v>
      </c>
    </row>
    <row r="209" spans="1:6" x14ac:dyDescent="0.25">
      <c r="A209" s="19" t="s">
        <v>3099</v>
      </c>
      <c r="B209">
        <v>1</v>
      </c>
      <c r="C209">
        <v>1</v>
      </c>
      <c r="D209" s="1">
        <v>229.27</v>
      </c>
      <c r="E209" s="1">
        <v>229.27</v>
      </c>
      <c r="F209" s="1">
        <v>1</v>
      </c>
    </row>
    <row r="210" spans="1:6" x14ac:dyDescent="0.25">
      <c r="A210" s="19" t="s">
        <v>3100</v>
      </c>
      <c r="B210">
        <v>1</v>
      </c>
      <c r="C210">
        <v>1</v>
      </c>
      <c r="D210" s="1">
        <v>218.45</v>
      </c>
      <c r="E210" s="1">
        <v>218.45</v>
      </c>
      <c r="F210" s="1">
        <v>1</v>
      </c>
    </row>
    <row r="211" spans="1:6" x14ac:dyDescent="0.25">
      <c r="A211" s="19" t="s">
        <v>830</v>
      </c>
      <c r="B211">
        <v>21</v>
      </c>
      <c r="C211">
        <v>11</v>
      </c>
      <c r="D211" s="1">
        <v>955.31</v>
      </c>
      <c r="E211" s="1">
        <v>45.490952380952379</v>
      </c>
      <c r="F211" s="1">
        <v>1.9090909090909092</v>
      </c>
    </row>
    <row r="212" spans="1:6" x14ac:dyDescent="0.25">
      <c r="A212" s="19" t="s">
        <v>2585</v>
      </c>
      <c r="B212">
        <v>2</v>
      </c>
      <c r="C212">
        <v>2</v>
      </c>
      <c r="D212" s="1">
        <v>92.3</v>
      </c>
      <c r="E212" s="1">
        <v>46.15</v>
      </c>
      <c r="F212" s="1">
        <v>1</v>
      </c>
    </row>
    <row r="213" spans="1:6" x14ac:dyDescent="0.25">
      <c r="A213" s="19" t="s">
        <v>2586</v>
      </c>
      <c r="B213">
        <v>2</v>
      </c>
      <c r="C213">
        <v>2</v>
      </c>
      <c r="D213" s="1">
        <v>407.92</v>
      </c>
      <c r="E213" s="1">
        <v>203.96</v>
      </c>
      <c r="F213" s="1">
        <v>1</v>
      </c>
    </row>
    <row r="214" spans="1:6" x14ac:dyDescent="0.25">
      <c r="A214" s="19" t="s">
        <v>618</v>
      </c>
      <c r="B214">
        <v>32</v>
      </c>
      <c r="C214">
        <v>20</v>
      </c>
      <c r="D214" s="1">
        <v>1539.83</v>
      </c>
      <c r="E214" s="1">
        <v>48.119687499999998</v>
      </c>
      <c r="F214" s="1">
        <v>1.6</v>
      </c>
    </row>
    <row r="215" spans="1:6" x14ac:dyDescent="0.25">
      <c r="A215" s="19" t="s">
        <v>945</v>
      </c>
      <c r="B215">
        <v>17</v>
      </c>
      <c r="C215">
        <v>8</v>
      </c>
      <c r="D215" s="1">
        <v>732.47</v>
      </c>
      <c r="E215" s="1">
        <v>43.086470588235294</v>
      </c>
      <c r="F215" s="1">
        <v>2.125</v>
      </c>
    </row>
    <row r="216" spans="1:6" x14ac:dyDescent="0.25">
      <c r="A216" s="19" t="s">
        <v>3101</v>
      </c>
      <c r="B216">
        <v>1</v>
      </c>
      <c r="C216">
        <v>1</v>
      </c>
      <c r="D216" s="1">
        <v>113.54</v>
      </c>
      <c r="E216" s="1">
        <v>113.54</v>
      </c>
      <c r="F216" s="1">
        <v>1</v>
      </c>
    </row>
    <row r="217" spans="1:6" x14ac:dyDescent="0.25">
      <c r="A217" s="19" t="s">
        <v>727</v>
      </c>
      <c r="B217">
        <v>25</v>
      </c>
      <c r="C217">
        <v>16</v>
      </c>
      <c r="D217" s="1">
        <v>1438.78</v>
      </c>
      <c r="E217" s="1">
        <v>57.551200000000001</v>
      </c>
      <c r="F217" s="1">
        <v>1.5625</v>
      </c>
    </row>
    <row r="218" spans="1:6" x14ac:dyDescent="0.25">
      <c r="A218" s="19" t="s">
        <v>1868</v>
      </c>
      <c r="B218">
        <v>5</v>
      </c>
      <c r="C218">
        <v>3</v>
      </c>
      <c r="D218" s="1">
        <v>305.89999999999998</v>
      </c>
      <c r="E218" s="1">
        <v>61.18</v>
      </c>
      <c r="F218" s="1">
        <v>1.6666666666666667</v>
      </c>
    </row>
    <row r="219" spans="1:6" x14ac:dyDescent="0.25">
      <c r="A219" s="19" t="s">
        <v>1869</v>
      </c>
      <c r="B219">
        <v>5</v>
      </c>
      <c r="C219">
        <v>3</v>
      </c>
      <c r="D219" s="1">
        <v>288.45</v>
      </c>
      <c r="E219" s="1">
        <v>57.69</v>
      </c>
      <c r="F219" s="1">
        <v>1.6666666666666667</v>
      </c>
    </row>
    <row r="220" spans="1:6" x14ac:dyDescent="0.25">
      <c r="A220" s="19" t="s">
        <v>2587</v>
      </c>
      <c r="B220">
        <v>2</v>
      </c>
      <c r="C220">
        <v>2</v>
      </c>
      <c r="D220" s="1">
        <v>346.5</v>
      </c>
      <c r="E220" s="1">
        <v>173.25</v>
      </c>
      <c r="F220" s="1">
        <v>1</v>
      </c>
    </row>
    <row r="221" spans="1:6" x14ac:dyDescent="0.25">
      <c r="A221" s="19" t="s">
        <v>1583</v>
      </c>
      <c r="B221">
        <v>7</v>
      </c>
      <c r="C221">
        <v>7</v>
      </c>
      <c r="D221" s="1">
        <v>542.65</v>
      </c>
      <c r="E221" s="1">
        <v>77.521428571428572</v>
      </c>
      <c r="F221" s="1">
        <v>1</v>
      </c>
    </row>
    <row r="222" spans="1:6" x14ac:dyDescent="0.25">
      <c r="A222" s="19" t="s">
        <v>3102</v>
      </c>
      <c r="B222">
        <v>1</v>
      </c>
      <c r="C222">
        <v>1</v>
      </c>
      <c r="D222" s="1">
        <v>73.33</v>
      </c>
      <c r="E222" s="1">
        <v>73.33</v>
      </c>
      <c r="F222" s="1">
        <v>1</v>
      </c>
    </row>
    <row r="223" spans="1:6" x14ac:dyDescent="0.25">
      <c r="A223" s="19" t="s">
        <v>2043</v>
      </c>
      <c r="B223">
        <v>4</v>
      </c>
      <c r="C223">
        <v>4</v>
      </c>
      <c r="D223" s="1">
        <v>312.88</v>
      </c>
      <c r="E223" s="1">
        <v>78.22</v>
      </c>
      <c r="F223" s="1">
        <v>1</v>
      </c>
    </row>
    <row r="224" spans="1:6" x14ac:dyDescent="0.25">
      <c r="A224" s="19" t="s">
        <v>887</v>
      </c>
      <c r="B224">
        <v>19</v>
      </c>
      <c r="C224">
        <v>18</v>
      </c>
      <c r="D224" s="1">
        <v>1455.87</v>
      </c>
      <c r="E224" s="1">
        <v>76.624736842105264</v>
      </c>
      <c r="F224" s="1">
        <v>1.0555555555555556</v>
      </c>
    </row>
    <row r="225" spans="1:6" x14ac:dyDescent="0.25">
      <c r="A225" s="19" t="s">
        <v>2588</v>
      </c>
      <c r="B225">
        <v>2</v>
      </c>
      <c r="C225">
        <v>1</v>
      </c>
      <c r="D225" s="1">
        <v>140.80000000000001</v>
      </c>
      <c r="E225" s="1">
        <v>70.400000000000006</v>
      </c>
      <c r="F225" s="1">
        <v>2</v>
      </c>
    </row>
    <row r="226" spans="1:6" x14ac:dyDescent="0.25">
      <c r="A226" s="19" t="s">
        <v>652</v>
      </c>
      <c r="B226">
        <v>29</v>
      </c>
      <c r="C226">
        <v>22</v>
      </c>
      <c r="D226" s="1">
        <v>813.86</v>
      </c>
      <c r="E226" s="1">
        <v>28.064137931034484</v>
      </c>
      <c r="F226" s="1">
        <v>1.3181818181818181</v>
      </c>
    </row>
    <row r="227" spans="1:6" x14ac:dyDescent="0.25">
      <c r="A227" s="19" t="s">
        <v>1185</v>
      </c>
      <c r="B227">
        <v>12</v>
      </c>
      <c r="C227">
        <v>10</v>
      </c>
      <c r="D227" s="1">
        <v>340.1</v>
      </c>
      <c r="E227" s="1">
        <v>28.341666666666669</v>
      </c>
      <c r="F227" s="1">
        <v>1.2</v>
      </c>
    </row>
    <row r="228" spans="1:6" x14ac:dyDescent="0.25">
      <c r="A228" s="19" t="s">
        <v>2267</v>
      </c>
      <c r="B228">
        <v>3</v>
      </c>
      <c r="C228">
        <v>3</v>
      </c>
      <c r="D228" s="1">
        <v>87.92</v>
      </c>
      <c r="E228" s="1">
        <v>29.306666666666668</v>
      </c>
      <c r="F228" s="1">
        <v>1</v>
      </c>
    </row>
    <row r="229" spans="1:6" x14ac:dyDescent="0.25">
      <c r="A229" s="19" t="s">
        <v>1129</v>
      </c>
      <c r="B229">
        <v>13</v>
      </c>
      <c r="C229">
        <v>11</v>
      </c>
      <c r="D229" s="1">
        <v>373.84</v>
      </c>
      <c r="E229" s="1">
        <v>28.756923076923076</v>
      </c>
      <c r="F229" s="1">
        <v>1.1818181818181819</v>
      </c>
    </row>
    <row r="230" spans="1:6" x14ac:dyDescent="0.25">
      <c r="A230" s="19" t="s">
        <v>630</v>
      </c>
      <c r="B230">
        <v>31</v>
      </c>
      <c r="C230">
        <v>24</v>
      </c>
      <c r="D230" s="1">
        <v>877.78</v>
      </c>
      <c r="E230" s="1">
        <v>28.315483870967743</v>
      </c>
      <c r="F230" s="1">
        <v>1.2916666666666667</v>
      </c>
    </row>
    <row r="231" spans="1:6" x14ac:dyDescent="0.25">
      <c r="A231" s="19" t="s">
        <v>1584</v>
      </c>
      <c r="B231">
        <v>7</v>
      </c>
      <c r="C231">
        <v>6</v>
      </c>
      <c r="D231" s="1">
        <v>201.92</v>
      </c>
      <c r="E231" s="1">
        <v>28.845714285714287</v>
      </c>
      <c r="F231" s="1">
        <v>1.1666666666666667</v>
      </c>
    </row>
    <row r="232" spans="1:6" x14ac:dyDescent="0.25">
      <c r="A232" s="19" t="s">
        <v>1688</v>
      </c>
      <c r="B232">
        <v>6</v>
      </c>
      <c r="C232">
        <v>3</v>
      </c>
      <c r="D232" s="1">
        <v>222.07</v>
      </c>
      <c r="E232" s="1">
        <v>37.011666666666663</v>
      </c>
      <c r="F232" s="1">
        <v>2</v>
      </c>
    </row>
    <row r="233" spans="1:6" x14ac:dyDescent="0.25">
      <c r="A233" s="19" t="s">
        <v>2589</v>
      </c>
      <c r="B233">
        <v>2</v>
      </c>
      <c r="C233">
        <v>2</v>
      </c>
      <c r="D233" s="1">
        <v>80.739999999999995</v>
      </c>
      <c r="E233" s="1">
        <v>40.369999999999997</v>
      </c>
      <c r="F233" s="1">
        <v>1</v>
      </c>
    </row>
    <row r="234" spans="1:6" x14ac:dyDescent="0.25">
      <c r="A234" s="19" t="s">
        <v>1488</v>
      </c>
      <c r="B234">
        <v>8</v>
      </c>
      <c r="C234">
        <v>7</v>
      </c>
      <c r="D234" s="1">
        <v>1071.56</v>
      </c>
      <c r="E234" s="1">
        <v>133.94499999999999</v>
      </c>
      <c r="F234" s="1">
        <v>1.1428571428571428</v>
      </c>
    </row>
    <row r="235" spans="1:6" x14ac:dyDescent="0.25">
      <c r="A235" s="19" t="s">
        <v>1870</v>
      </c>
      <c r="B235">
        <v>5</v>
      </c>
      <c r="C235">
        <v>3</v>
      </c>
      <c r="D235" s="1">
        <v>25.58</v>
      </c>
      <c r="E235" s="1">
        <v>5.1159999999999997</v>
      </c>
      <c r="F235" s="1">
        <v>1.6666666666666667</v>
      </c>
    </row>
    <row r="236" spans="1:6" x14ac:dyDescent="0.25">
      <c r="A236" s="19" t="s">
        <v>1411</v>
      </c>
      <c r="B236">
        <v>9</v>
      </c>
      <c r="C236">
        <v>6</v>
      </c>
      <c r="D236" s="1">
        <v>54.63</v>
      </c>
      <c r="E236" s="1">
        <v>6.07</v>
      </c>
      <c r="F236" s="1">
        <v>1.5</v>
      </c>
    </row>
    <row r="237" spans="1:6" x14ac:dyDescent="0.25">
      <c r="A237" s="19" t="s">
        <v>1026</v>
      </c>
      <c r="B237">
        <v>15</v>
      </c>
      <c r="C237">
        <v>8</v>
      </c>
      <c r="D237" s="1">
        <v>66.63</v>
      </c>
      <c r="E237" s="1">
        <v>4.4420000000000002</v>
      </c>
      <c r="F237" s="1">
        <v>1.875</v>
      </c>
    </row>
    <row r="238" spans="1:6" x14ac:dyDescent="0.25">
      <c r="A238" s="19" t="s">
        <v>1689</v>
      </c>
      <c r="B238">
        <v>6</v>
      </c>
      <c r="C238">
        <v>5</v>
      </c>
      <c r="D238" s="1">
        <v>25.9</v>
      </c>
      <c r="E238" s="1">
        <v>4.3166666666666673</v>
      </c>
      <c r="F238" s="1">
        <v>1.2</v>
      </c>
    </row>
    <row r="239" spans="1:6" x14ac:dyDescent="0.25">
      <c r="A239" s="19" t="s">
        <v>448</v>
      </c>
      <c r="B239">
        <v>49</v>
      </c>
      <c r="C239">
        <v>15</v>
      </c>
      <c r="D239" s="1">
        <v>424.61</v>
      </c>
      <c r="E239" s="1">
        <v>8.6655102040816328</v>
      </c>
      <c r="F239" s="1">
        <v>3.2666666666666666</v>
      </c>
    </row>
    <row r="240" spans="1:6" x14ac:dyDescent="0.25">
      <c r="A240" s="19" t="s">
        <v>790</v>
      </c>
      <c r="B240">
        <v>23</v>
      </c>
      <c r="C240">
        <v>12</v>
      </c>
      <c r="D240" s="1">
        <v>250.08</v>
      </c>
      <c r="E240" s="1">
        <v>10.87304347826087</v>
      </c>
      <c r="F240" s="1">
        <v>1.9166666666666667</v>
      </c>
    </row>
    <row r="241" spans="1:6" x14ac:dyDescent="0.25">
      <c r="A241" s="19" t="s">
        <v>1871</v>
      </c>
      <c r="B241">
        <v>5</v>
      </c>
      <c r="C241">
        <v>4</v>
      </c>
      <c r="D241" s="1">
        <v>64.45</v>
      </c>
      <c r="E241" s="1">
        <v>12.89</v>
      </c>
      <c r="F241" s="1">
        <v>1.25</v>
      </c>
    </row>
    <row r="242" spans="1:6" x14ac:dyDescent="0.25">
      <c r="A242" s="19" t="s">
        <v>2590</v>
      </c>
      <c r="B242">
        <v>2</v>
      </c>
      <c r="C242">
        <v>1</v>
      </c>
      <c r="D242" s="1">
        <v>314.38</v>
      </c>
      <c r="E242" s="1">
        <v>157.19</v>
      </c>
      <c r="F242" s="1">
        <v>2</v>
      </c>
    </row>
    <row r="243" spans="1:6" x14ac:dyDescent="0.25">
      <c r="A243" s="19" t="s">
        <v>1130</v>
      </c>
      <c r="B243">
        <v>13</v>
      </c>
      <c r="C243">
        <v>9</v>
      </c>
      <c r="D243" s="1">
        <v>130.07</v>
      </c>
      <c r="E243" s="1">
        <v>10.005384615384616</v>
      </c>
      <c r="F243" s="1">
        <v>1.4444444444444444</v>
      </c>
    </row>
    <row r="244" spans="1:6" x14ac:dyDescent="0.25">
      <c r="A244" s="19" t="s">
        <v>145</v>
      </c>
      <c r="B244">
        <v>169</v>
      </c>
      <c r="C244">
        <v>12</v>
      </c>
      <c r="D244" s="1">
        <v>2221.37</v>
      </c>
      <c r="E244" s="1">
        <v>13.144201183431953</v>
      </c>
      <c r="F244" s="1">
        <v>14.083333333333334</v>
      </c>
    </row>
    <row r="245" spans="1:6" x14ac:dyDescent="0.25">
      <c r="A245" s="19" t="s">
        <v>913</v>
      </c>
      <c r="B245">
        <v>18</v>
      </c>
      <c r="C245">
        <v>10</v>
      </c>
      <c r="D245" s="1">
        <v>252.9</v>
      </c>
      <c r="E245" s="1">
        <v>14.05</v>
      </c>
      <c r="F245" s="1">
        <v>1.8</v>
      </c>
    </row>
    <row r="246" spans="1:6" x14ac:dyDescent="0.25">
      <c r="A246" s="19" t="s">
        <v>2268</v>
      </c>
      <c r="B246">
        <v>3</v>
      </c>
      <c r="C246">
        <v>2</v>
      </c>
      <c r="D246" s="1">
        <v>203.01</v>
      </c>
      <c r="E246" s="1">
        <v>67.67</v>
      </c>
      <c r="F246" s="1">
        <v>1.5</v>
      </c>
    </row>
    <row r="247" spans="1:6" x14ac:dyDescent="0.25">
      <c r="A247" s="19" t="s">
        <v>3103</v>
      </c>
      <c r="B247">
        <v>1</v>
      </c>
      <c r="C247">
        <v>1</v>
      </c>
      <c r="D247" s="1">
        <v>196.72</v>
      </c>
      <c r="E247" s="1">
        <v>196.72</v>
      </c>
      <c r="F247" s="1">
        <v>1</v>
      </c>
    </row>
    <row r="248" spans="1:6" x14ac:dyDescent="0.25">
      <c r="A248" s="19" t="s">
        <v>1872</v>
      </c>
      <c r="B248">
        <v>5</v>
      </c>
      <c r="C248">
        <v>4</v>
      </c>
      <c r="D248" s="1">
        <v>1234.1300000000001</v>
      </c>
      <c r="E248" s="1">
        <v>246.82599999999999</v>
      </c>
      <c r="F248" s="1">
        <v>1.25</v>
      </c>
    </row>
    <row r="249" spans="1:6" x14ac:dyDescent="0.25">
      <c r="A249" s="19" t="s">
        <v>2044</v>
      </c>
      <c r="B249">
        <v>4</v>
      </c>
      <c r="C249">
        <v>4</v>
      </c>
      <c r="D249" s="1">
        <v>1571.2</v>
      </c>
      <c r="E249" s="1">
        <v>392.8</v>
      </c>
      <c r="F249" s="1">
        <v>1</v>
      </c>
    </row>
    <row r="250" spans="1:6" x14ac:dyDescent="0.25">
      <c r="A250" s="19" t="s">
        <v>2269</v>
      </c>
      <c r="B250">
        <v>3</v>
      </c>
      <c r="C250">
        <v>3</v>
      </c>
      <c r="D250" s="1">
        <v>108.95</v>
      </c>
      <c r="E250" s="1">
        <v>36.316666666666663</v>
      </c>
      <c r="F250" s="1">
        <v>1</v>
      </c>
    </row>
    <row r="251" spans="1:6" x14ac:dyDescent="0.25">
      <c r="A251" s="19" t="s">
        <v>3104</v>
      </c>
      <c r="B251">
        <v>1</v>
      </c>
      <c r="C251">
        <v>1</v>
      </c>
      <c r="D251" s="1">
        <v>24.55</v>
      </c>
      <c r="E251" s="1">
        <v>24.55</v>
      </c>
      <c r="F251" s="1">
        <v>1</v>
      </c>
    </row>
    <row r="252" spans="1:6" x14ac:dyDescent="0.25">
      <c r="A252" s="19" t="s">
        <v>2270</v>
      </c>
      <c r="B252">
        <v>3</v>
      </c>
      <c r="C252">
        <v>2</v>
      </c>
      <c r="D252" s="1">
        <v>30.81</v>
      </c>
      <c r="E252" s="1">
        <v>10.27</v>
      </c>
      <c r="F252" s="1">
        <v>1.5</v>
      </c>
    </row>
    <row r="253" spans="1:6" x14ac:dyDescent="0.25">
      <c r="A253" s="19" t="s">
        <v>1873</v>
      </c>
      <c r="B253">
        <v>5</v>
      </c>
      <c r="C253">
        <v>3</v>
      </c>
      <c r="D253" s="1">
        <v>51.35</v>
      </c>
      <c r="E253" s="1">
        <v>10.27</v>
      </c>
      <c r="F253" s="1">
        <v>1.6666666666666667</v>
      </c>
    </row>
    <row r="254" spans="1:6" x14ac:dyDescent="0.25">
      <c r="A254" s="19" t="s">
        <v>1412</v>
      </c>
      <c r="B254">
        <v>9</v>
      </c>
      <c r="C254">
        <v>7</v>
      </c>
      <c r="D254" s="1">
        <v>229.23</v>
      </c>
      <c r="E254" s="1">
        <v>25.47</v>
      </c>
      <c r="F254" s="1">
        <v>1.2857142857142858</v>
      </c>
    </row>
    <row r="255" spans="1:6" x14ac:dyDescent="0.25">
      <c r="A255" s="19" t="s">
        <v>2271</v>
      </c>
      <c r="B255">
        <v>3</v>
      </c>
      <c r="C255">
        <v>1</v>
      </c>
      <c r="D255" s="1">
        <v>225.3</v>
      </c>
      <c r="E255" s="1">
        <v>75.099999999999994</v>
      </c>
      <c r="F255" s="1">
        <v>3</v>
      </c>
    </row>
    <row r="256" spans="1:6" x14ac:dyDescent="0.25">
      <c r="A256" s="19" t="s">
        <v>3105</v>
      </c>
      <c r="B256">
        <v>1</v>
      </c>
      <c r="C256">
        <v>1</v>
      </c>
      <c r="D256" s="1">
        <v>76.150000000000006</v>
      </c>
      <c r="E256" s="1">
        <v>76.150000000000006</v>
      </c>
      <c r="F256" s="1">
        <v>1</v>
      </c>
    </row>
    <row r="257" spans="1:6" x14ac:dyDescent="0.25">
      <c r="A257" s="19" t="s">
        <v>3106</v>
      </c>
      <c r="B257">
        <v>1</v>
      </c>
      <c r="C257">
        <v>1</v>
      </c>
      <c r="D257" s="1">
        <v>179.42</v>
      </c>
      <c r="E257" s="1">
        <v>179.42</v>
      </c>
      <c r="F257" s="1">
        <v>1</v>
      </c>
    </row>
    <row r="258" spans="1:6" x14ac:dyDescent="0.25">
      <c r="A258" s="19" t="s">
        <v>1027</v>
      </c>
      <c r="B258">
        <v>15</v>
      </c>
      <c r="C258">
        <v>3</v>
      </c>
      <c r="D258" s="1">
        <v>464.35</v>
      </c>
      <c r="E258" s="1">
        <v>30.956666666666667</v>
      </c>
      <c r="F258" s="1">
        <v>5</v>
      </c>
    </row>
    <row r="259" spans="1:6" x14ac:dyDescent="0.25">
      <c r="A259" s="19" t="s">
        <v>1690</v>
      </c>
      <c r="B259">
        <v>6</v>
      </c>
      <c r="C259">
        <v>1</v>
      </c>
      <c r="D259" s="1">
        <v>191.34</v>
      </c>
      <c r="E259" s="1">
        <v>31.89</v>
      </c>
      <c r="F259" s="1">
        <v>6</v>
      </c>
    </row>
    <row r="260" spans="1:6" x14ac:dyDescent="0.25">
      <c r="A260" s="19" t="s">
        <v>575</v>
      </c>
      <c r="B260">
        <v>35</v>
      </c>
      <c r="C260">
        <v>5</v>
      </c>
      <c r="D260" s="1">
        <v>185.67</v>
      </c>
      <c r="E260" s="1">
        <v>5.3048571428571432</v>
      </c>
      <c r="F260" s="1">
        <v>7</v>
      </c>
    </row>
    <row r="261" spans="1:6" x14ac:dyDescent="0.25">
      <c r="A261" s="19" t="s">
        <v>437</v>
      </c>
      <c r="B261">
        <v>50</v>
      </c>
      <c r="C261">
        <v>12</v>
      </c>
      <c r="D261" s="1">
        <v>213.01</v>
      </c>
      <c r="E261" s="1">
        <v>4.2602000000000002</v>
      </c>
      <c r="F261" s="1">
        <v>4.166666666666667</v>
      </c>
    </row>
    <row r="262" spans="1:6" x14ac:dyDescent="0.25">
      <c r="A262" s="19" t="s">
        <v>2045</v>
      </c>
      <c r="B262">
        <v>4</v>
      </c>
      <c r="C262">
        <v>4</v>
      </c>
      <c r="D262" s="1">
        <v>45.29</v>
      </c>
      <c r="E262" s="1">
        <v>11.3225</v>
      </c>
      <c r="F262" s="1">
        <v>1</v>
      </c>
    </row>
    <row r="263" spans="1:6" x14ac:dyDescent="0.25">
      <c r="A263" s="19" t="s">
        <v>1080</v>
      </c>
      <c r="B263">
        <v>14</v>
      </c>
      <c r="C263">
        <v>8</v>
      </c>
      <c r="D263" s="1">
        <v>598.98</v>
      </c>
      <c r="E263" s="1">
        <v>42.784285714285716</v>
      </c>
      <c r="F263" s="1">
        <v>1.75</v>
      </c>
    </row>
    <row r="264" spans="1:6" x14ac:dyDescent="0.25">
      <c r="A264" s="19" t="s">
        <v>1874</v>
      </c>
      <c r="B264">
        <v>5</v>
      </c>
      <c r="C264">
        <v>5</v>
      </c>
      <c r="D264" s="1">
        <v>478.83</v>
      </c>
      <c r="E264" s="1">
        <v>95.766000000000005</v>
      </c>
      <c r="F264" s="1">
        <v>1</v>
      </c>
    </row>
    <row r="265" spans="1:6" x14ac:dyDescent="0.25">
      <c r="A265" s="19" t="s">
        <v>1489</v>
      </c>
      <c r="B265">
        <v>8</v>
      </c>
      <c r="C265">
        <v>5</v>
      </c>
      <c r="D265" s="1">
        <v>800.43</v>
      </c>
      <c r="E265" s="1">
        <v>100.05374999999999</v>
      </c>
      <c r="F265" s="1">
        <v>1.6</v>
      </c>
    </row>
    <row r="266" spans="1:6" x14ac:dyDescent="0.25">
      <c r="A266" s="19" t="s">
        <v>3107</v>
      </c>
      <c r="B266">
        <v>1</v>
      </c>
      <c r="C266">
        <v>1</v>
      </c>
      <c r="D266" s="1">
        <v>40.35</v>
      </c>
      <c r="E266" s="1">
        <v>40.35</v>
      </c>
      <c r="F266" s="1">
        <v>1</v>
      </c>
    </row>
    <row r="267" spans="1:6" x14ac:dyDescent="0.25">
      <c r="A267" s="19" t="s">
        <v>3108</v>
      </c>
      <c r="B267">
        <v>1</v>
      </c>
      <c r="C267">
        <v>1</v>
      </c>
      <c r="D267" s="1">
        <v>44.59</v>
      </c>
      <c r="E267" s="1">
        <v>44.59</v>
      </c>
      <c r="F267" s="1">
        <v>1</v>
      </c>
    </row>
    <row r="268" spans="1:6" x14ac:dyDescent="0.25">
      <c r="A268" s="19" t="s">
        <v>3109</v>
      </c>
      <c r="B268">
        <v>1</v>
      </c>
      <c r="C268">
        <v>1</v>
      </c>
      <c r="D268" s="1">
        <v>170.08</v>
      </c>
      <c r="E268" s="1">
        <v>170.08</v>
      </c>
      <c r="F268" s="1">
        <v>1</v>
      </c>
    </row>
    <row r="269" spans="1:6" x14ac:dyDescent="0.25">
      <c r="A269" s="19" t="s">
        <v>1875</v>
      </c>
      <c r="B269">
        <v>5</v>
      </c>
      <c r="C269">
        <v>3</v>
      </c>
      <c r="D269" s="1">
        <v>416.46</v>
      </c>
      <c r="E269" s="1">
        <v>83.292000000000002</v>
      </c>
      <c r="F269" s="1">
        <v>1.6666666666666667</v>
      </c>
    </row>
    <row r="270" spans="1:6" x14ac:dyDescent="0.25">
      <c r="A270" s="19" t="s">
        <v>3110</v>
      </c>
      <c r="B270">
        <v>1</v>
      </c>
      <c r="C270">
        <v>1</v>
      </c>
      <c r="D270" s="1">
        <v>70.73</v>
      </c>
      <c r="E270" s="1">
        <v>70.73</v>
      </c>
      <c r="F270" s="1">
        <v>1</v>
      </c>
    </row>
    <row r="271" spans="1:6" x14ac:dyDescent="0.25">
      <c r="A271" s="19" t="s">
        <v>2272</v>
      </c>
      <c r="B271">
        <v>3</v>
      </c>
      <c r="C271">
        <v>2</v>
      </c>
      <c r="D271" s="1">
        <v>240.72</v>
      </c>
      <c r="E271" s="1">
        <v>80.239999999999995</v>
      </c>
      <c r="F271" s="1">
        <v>1.5</v>
      </c>
    </row>
    <row r="272" spans="1:6" x14ac:dyDescent="0.25">
      <c r="A272" s="19" t="s">
        <v>1876</v>
      </c>
      <c r="B272">
        <v>5</v>
      </c>
      <c r="C272">
        <v>4</v>
      </c>
      <c r="D272" s="1">
        <v>521.15</v>
      </c>
      <c r="E272" s="1">
        <v>104.23</v>
      </c>
      <c r="F272" s="1">
        <v>1.25</v>
      </c>
    </row>
    <row r="273" spans="1:6" x14ac:dyDescent="0.25">
      <c r="A273" s="19" t="s">
        <v>1312</v>
      </c>
      <c r="B273">
        <v>10</v>
      </c>
      <c r="C273">
        <v>9</v>
      </c>
      <c r="D273" s="1">
        <v>978.8</v>
      </c>
      <c r="E273" s="1">
        <v>97.88</v>
      </c>
      <c r="F273" s="1">
        <v>1.1111111111111112</v>
      </c>
    </row>
    <row r="274" spans="1:6" x14ac:dyDescent="0.25">
      <c r="A274" s="19" t="s">
        <v>2273</v>
      </c>
      <c r="B274">
        <v>3</v>
      </c>
      <c r="C274">
        <v>2</v>
      </c>
      <c r="D274" s="1">
        <v>315.93</v>
      </c>
      <c r="E274" s="1">
        <v>105.31</v>
      </c>
      <c r="F274" s="1">
        <v>1.5</v>
      </c>
    </row>
    <row r="275" spans="1:6" x14ac:dyDescent="0.25">
      <c r="A275" s="19" t="s">
        <v>753</v>
      </c>
      <c r="B275">
        <v>24</v>
      </c>
      <c r="C275">
        <v>4</v>
      </c>
      <c r="D275" s="1">
        <v>306.81</v>
      </c>
      <c r="E275" s="1">
        <v>12.78375</v>
      </c>
      <c r="F275" s="1">
        <v>6</v>
      </c>
    </row>
    <row r="276" spans="1:6" x14ac:dyDescent="0.25">
      <c r="A276" s="19" t="s">
        <v>2591</v>
      </c>
      <c r="B276">
        <v>2</v>
      </c>
      <c r="C276">
        <v>1</v>
      </c>
      <c r="D276" s="1">
        <v>19.739999999999998</v>
      </c>
      <c r="E276" s="1">
        <v>9.8699999999999992</v>
      </c>
      <c r="F276" s="1">
        <v>2</v>
      </c>
    </row>
    <row r="277" spans="1:6" x14ac:dyDescent="0.25">
      <c r="A277" s="19" t="s">
        <v>2592</v>
      </c>
      <c r="B277">
        <v>2</v>
      </c>
      <c r="C277">
        <v>1</v>
      </c>
      <c r="D277" s="1">
        <v>18.920000000000002</v>
      </c>
      <c r="E277" s="1">
        <v>9.4600000000000009</v>
      </c>
      <c r="F277" s="1">
        <v>2</v>
      </c>
    </row>
    <row r="278" spans="1:6" x14ac:dyDescent="0.25">
      <c r="A278" s="19" t="s">
        <v>1877</v>
      </c>
      <c r="B278">
        <v>5</v>
      </c>
      <c r="C278">
        <v>2</v>
      </c>
      <c r="D278" s="1">
        <v>49.7</v>
      </c>
      <c r="E278" s="1">
        <v>9.94</v>
      </c>
      <c r="F278" s="1">
        <v>2.5</v>
      </c>
    </row>
    <row r="279" spans="1:6" x14ac:dyDescent="0.25">
      <c r="A279" s="19" t="s">
        <v>2593</v>
      </c>
      <c r="B279">
        <v>2</v>
      </c>
      <c r="C279">
        <v>1</v>
      </c>
      <c r="D279" s="1">
        <v>20.48</v>
      </c>
      <c r="E279" s="1">
        <v>10.24</v>
      </c>
      <c r="F279" s="1">
        <v>2</v>
      </c>
    </row>
    <row r="280" spans="1:6" x14ac:dyDescent="0.25">
      <c r="A280" s="19" t="s">
        <v>619</v>
      </c>
      <c r="B280">
        <v>32</v>
      </c>
      <c r="C280">
        <v>3</v>
      </c>
      <c r="D280" s="1">
        <v>238.72</v>
      </c>
      <c r="E280" s="1">
        <v>7.46</v>
      </c>
      <c r="F280" s="1">
        <v>10.666666666666666</v>
      </c>
    </row>
    <row r="281" spans="1:6" x14ac:dyDescent="0.25">
      <c r="A281" s="19" t="s">
        <v>2046</v>
      </c>
      <c r="B281">
        <v>4</v>
      </c>
      <c r="C281">
        <v>1</v>
      </c>
      <c r="D281" s="1">
        <v>25.44</v>
      </c>
      <c r="E281" s="1">
        <v>6.36</v>
      </c>
      <c r="F281" s="1">
        <v>4</v>
      </c>
    </row>
    <row r="282" spans="1:6" x14ac:dyDescent="0.25">
      <c r="A282" s="19" t="s">
        <v>3111</v>
      </c>
      <c r="B282">
        <v>1</v>
      </c>
      <c r="C282">
        <v>1</v>
      </c>
      <c r="D282" s="1">
        <v>74.91</v>
      </c>
      <c r="E282" s="1">
        <v>74.91</v>
      </c>
      <c r="F282" s="1">
        <v>1</v>
      </c>
    </row>
    <row r="283" spans="1:6" x14ac:dyDescent="0.25">
      <c r="A283" s="19" t="s">
        <v>2274</v>
      </c>
      <c r="B283">
        <v>3</v>
      </c>
      <c r="C283">
        <v>2</v>
      </c>
      <c r="D283" s="1">
        <v>241.08</v>
      </c>
      <c r="E283" s="1">
        <v>80.36</v>
      </c>
      <c r="F283" s="1">
        <v>1.5</v>
      </c>
    </row>
    <row r="284" spans="1:6" x14ac:dyDescent="0.25">
      <c r="A284" s="19" t="s">
        <v>2594</v>
      </c>
      <c r="B284">
        <v>2</v>
      </c>
      <c r="C284">
        <v>2</v>
      </c>
      <c r="D284" s="1">
        <v>156.78</v>
      </c>
      <c r="E284" s="1">
        <v>78.39</v>
      </c>
      <c r="F284" s="1">
        <v>1</v>
      </c>
    </row>
    <row r="285" spans="1:6" x14ac:dyDescent="0.25">
      <c r="A285" s="19" t="s">
        <v>3112</v>
      </c>
      <c r="B285">
        <v>1</v>
      </c>
      <c r="C285">
        <v>1</v>
      </c>
      <c r="D285" s="1">
        <v>118.35</v>
      </c>
      <c r="E285" s="1">
        <v>118.35</v>
      </c>
      <c r="F285" s="1">
        <v>1</v>
      </c>
    </row>
    <row r="286" spans="1:6" x14ac:dyDescent="0.25">
      <c r="A286" s="19" t="s">
        <v>2595</v>
      </c>
      <c r="B286">
        <v>2</v>
      </c>
      <c r="C286">
        <v>1</v>
      </c>
      <c r="D286" s="1">
        <v>246.02</v>
      </c>
      <c r="E286" s="1">
        <v>123.01</v>
      </c>
      <c r="F286" s="1">
        <v>2</v>
      </c>
    </row>
    <row r="287" spans="1:6" x14ac:dyDescent="0.25">
      <c r="A287" s="19" t="s">
        <v>2275</v>
      </c>
      <c r="B287">
        <v>3</v>
      </c>
      <c r="C287">
        <v>2</v>
      </c>
      <c r="D287" s="1">
        <v>319.38</v>
      </c>
      <c r="E287" s="1">
        <v>106.46</v>
      </c>
      <c r="F287" s="1">
        <v>1.5</v>
      </c>
    </row>
    <row r="288" spans="1:6" x14ac:dyDescent="0.25">
      <c r="A288" s="19" t="s">
        <v>1585</v>
      </c>
      <c r="B288">
        <v>7</v>
      </c>
      <c r="C288">
        <v>3</v>
      </c>
      <c r="D288" s="1">
        <v>535.36</v>
      </c>
      <c r="E288" s="1">
        <v>76.48</v>
      </c>
      <c r="F288" s="1">
        <v>2.3333333333333335</v>
      </c>
    </row>
    <row r="289" spans="1:6" x14ac:dyDescent="0.25">
      <c r="A289" s="19" t="s">
        <v>3113</v>
      </c>
      <c r="B289">
        <v>1</v>
      </c>
      <c r="C289">
        <v>1</v>
      </c>
      <c r="D289" s="1">
        <v>111.27</v>
      </c>
      <c r="E289" s="1">
        <v>111.27</v>
      </c>
      <c r="F289" s="1">
        <v>1</v>
      </c>
    </row>
    <row r="290" spans="1:6" x14ac:dyDescent="0.25">
      <c r="A290" s="19" t="s">
        <v>1264</v>
      </c>
      <c r="B290">
        <v>11</v>
      </c>
      <c r="C290">
        <v>5</v>
      </c>
      <c r="D290" s="1">
        <v>834.35</v>
      </c>
      <c r="E290" s="1">
        <v>75.849999999999994</v>
      </c>
      <c r="F290" s="1">
        <v>2.2000000000000002</v>
      </c>
    </row>
    <row r="291" spans="1:6" x14ac:dyDescent="0.25">
      <c r="A291" s="19" t="s">
        <v>3114</v>
      </c>
      <c r="B291">
        <v>1</v>
      </c>
      <c r="C291">
        <v>1</v>
      </c>
      <c r="D291" s="1">
        <v>109.79</v>
      </c>
      <c r="E291" s="1">
        <v>109.79</v>
      </c>
      <c r="F291" s="1">
        <v>1</v>
      </c>
    </row>
    <row r="292" spans="1:6" x14ac:dyDescent="0.25">
      <c r="A292" s="19" t="s">
        <v>1586</v>
      </c>
      <c r="B292">
        <v>7</v>
      </c>
      <c r="C292">
        <v>2</v>
      </c>
      <c r="D292" s="1">
        <v>769.65</v>
      </c>
      <c r="E292" s="1">
        <v>109.95</v>
      </c>
      <c r="F292" s="1">
        <v>3.5</v>
      </c>
    </row>
    <row r="293" spans="1:6" x14ac:dyDescent="0.25">
      <c r="A293" s="19" t="s">
        <v>3115</v>
      </c>
      <c r="B293">
        <v>1</v>
      </c>
      <c r="C293">
        <v>1</v>
      </c>
      <c r="D293" s="1">
        <v>81.63</v>
      </c>
      <c r="E293" s="1">
        <v>81.63</v>
      </c>
      <c r="F293" s="1">
        <v>1</v>
      </c>
    </row>
    <row r="294" spans="1:6" x14ac:dyDescent="0.25">
      <c r="A294" s="19" t="s">
        <v>980</v>
      </c>
      <c r="B294">
        <v>16</v>
      </c>
      <c r="C294">
        <v>2</v>
      </c>
      <c r="D294" s="1">
        <v>40.479999999999997</v>
      </c>
      <c r="E294" s="1">
        <v>2.5299999999999998</v>
      </c>
      <c r="F294" s="1">
        <v>8</v>
      </c>
    </row>
    <row r="295" spans="1:6" x14ac:dyDescent="0.25">
      <c r="A295" s="19" t="s">
        <v>810</v>
      </c>
      <c r="B295">
        <v>22</v>
      </c>
      <c r="C295">
        <v>1</v>
      </c>
      <c r="D295" s="1">
        <v>68.2</v>
      </c>
      <c r="E295" s="1">
        <v>3.1</v>
      </c>
      <c r="F295" s="1">
        <v>22</v>
      </c>
    </row>
    <row r="296" spans="1:6" x14ac:dyDescent="0.25">
      <c r="A296" s="19" t="s">
        <v>2047</v>
      </c>
      <c r="B296">
        <v>4</v>
      </c>
      <c r="C296">
        <v>1</v>
      </c>
      <c r="D296" s="1">
        <v>12.4</v>
      </c>
      <c r="E296" s="1">
        <v>3.1</v>
      </c>
      <c r="F296" s="1">
        <v>4</v>
      </c>
    </row>
    <row r="297" spans="1:6" x14ac:dyDescent="0.25">
      <c r="A297" s="19" t="s">
        <v>2276</v>
      </c>
      <c r="B297">
        <v>3</v>
      </c>
      <c r="C297">
        <v>3</v>
      </c>
      <c r="D297" s="1">
        <v>339.35</v>
      </c>
      <c r="E297" s="1">
        <v>113.11666666666667</v>
      </c>
      <c r="F297" s="1">
        <v>1</v>
      </c>
    </row>
    <row r="298" spans="1:6" x14ac:dyDescent="0.25">
      <c r="A298" s="19" t="s">
        <v>3116</v>
      </c>
      <c r="B298">
        <v>1</v>
      </c>
      <c r="C298">
        <v>1</v>
      </c>
      <c r="D298" s="1">
        <v>8.31</v>
      </c>
      <c r="E298" s="1">
        <v>8.31</v>
      </c>
      <c r="F298" s="1">
        <v>1</v>
      </c>
    </row>
    <row r="299" spans="1:6" x14ac:dyDescent="0.25">
      <c r="A299" s="19" t="s">
        <v>2596</v>
      </c>
      <c r="B299">
        <v>2</v>
      </c>
      <c r="C299">
        <v>2</v>
      </c>
      <c r="D299" s="1">
        <v>16.62</v>
      </c>
      <c r="E299" s="1">
        <v>8.31</v>
      </c>
      <c r="F299" s="1">
        <v>1</v>
      </c>
    </row>
    <row r="300" spans="1:6" x14ac:dyDescent="0.25">
      <c r="A300" s="19" t="s">
        <v>3117</v>
      </c>
      <c r="B300">
        <v>1</v>
      </c>
      <c r="C300">
        <v>1</v>
      </c>
      <c r="D300" s="1">
        <v>30</v>
      </c>
      <c r="E300" s="1">
        <v>30</v>
      </c>
      <c r="F300" s="1">
        <v>1</v>
      </c>
    </row>
    <row r="301" spans="1:6" x14ac:dyDescent="0.25">
      <c r="A301" s="19" t="s">
        <v>3118</v>
      </c>
      <c r="B301">
        <v>1</v>
      </c>
      <c r="C301">
        <v>1</v>
      </c>
      <c r="D301" s="1">
        <v>12.99</v>
      </c>
      <c r="E301" s="1">
        <v>12.99</v>
      </c>
      <c r="F301" s="1">
        <v>1</v>
      </c>
    </row>
    <row r="302" spans="1:6" x14ac:dyDescent="0.25">
      <c r="A302" s="19" t="s">
        <v>1587</v>
      </c>
      <c r="B302">
        <v>7</v>
      </c>
      <c r="C302">
        <v>3</v>
      </c>
      <c r="D302" s="1">
        <v>90.93</v>
      </c>
      <c r="E302" s="1">
        <v>12.99</v>
      </c>
      <c r="F302" s="1">
        <v>2.3333333333333335</v>
      </c>
    </row>
    <row r="303" spans="1:6" x14ac:dyDescent="0.25">
      <c r="A303" s="19" t="s">
        <v>3119</v>
      </c>
      <c r="B303">
        <v>1</v>
      </c>
      <c r="C303">
        <v>1</v>
      </c>
      <c r="D303" s="1">
        <v>15.1</v>
      </c>
      <c r="E303" s="1">
        <v>15.1</v>
      </c>
      <c r="F303" s="1">
        <v>1</v>
      </c>
    </row>
    <row r="304" spans="1:6" x14ac:dyDescent="0.25">
      <c r="A304" s="19" t="s">
        <v>3120</v>
      </c>
      <c r="B304">
        <v>1</v>
      </c>
      <c r="C304">
        <v>1</v>
      </c>
      <c r="D304" s="1">
        <v>15.1</v>
      </c>
      <c r="E304" s="1">
        <v>15.1</v>
      </c>
      <c r="F304" s="1">
        <v>1</v>
      </c>
    </row>
    <row r="305" spans="1:6" x14ac:dyDescent="0.25">
      <c r="A305" s="19" t="s">
        <v>484</v>
      </c>
      <c r="B305">
        <v>44</v>
      </c>
      <c r="C305">
        <v>8</v>
      </c>
      <c r="D305" s="1">
        <v>746.97</v>
      </c>
      <c r="E305" s="1">
        <v>16.976590909090909</v>
      </c>
      <c r="F305" s="1">
        <v>5.5</v>
      </c>
    </row>
    <row r="306" spans="1:6" x14ac:dyDescent="0.25">
      <c r="A306" s="19" t="s">
        <v>1878</v>
      </c>
      <c r="B306">
        <v>5</v>
      </c>
      <c r="C306">
        <v>2</v>
      </c>
      <c r="D306" s="1">
        <v>644.1</v>
      </c>
      <c r="E306" s="1">
        <v>128.82</v>
      </c>
      <c r="F306" s="1">
        <v>2.5</v>
      </c>
    </row>
    <row r="307" spans="1:6" x14ac:dyDescent="0.25">
      <c r="A307" s="19" t="s">
        <v>3121</v>
      </c>
      <c r="B307">
        <v>1</v>
      </c>
      <c r="C307">
        <v>1</v>
      </c>
      <c r="D307" s="1">
        <v>53.33</v>
      </c>
      <c r="E307" s="1">
        <v>53.33</v>
      </c>
      <c r="F307" s="1">
        <v>1</v>
      </c>
    </row>
    <row r="308" spans="1:6" x14ac:dyDescent="0.25">
      <c r="A308" s="19" t="s">
        <v>2277</v>
      </c>
      <c r="B308">
        <v>3</v>
      </c>
      <c r="C308">
        <v>1</v>
      </c>
      <c r="D308" s="1">
        <v>159.99</v>
      </c>
      <c r="E308" s="1">
        <v>53.33</v>
      </c>
      <c r="F308" s="1">
        <v>3</v>
      </c>
    </row>
    <row r="309" spans="1:6" x14ac:dyDescent="0.25">
      <c r="A309" s="19" t="s">
        <v>3122</v>
      </c>
      <c r="B309">
        <v>1</v>
      </c>
      <c r="C309">
        <v>1</v>
      </c>
      <c r="D309" s="1">
        <v>77</v>
      </c>
      <c r="E309" s="1">
        <v>77</v>
      </c>
      <c r="F309" s="1">
        <v>1</v>
      </c>
    </row>
    <row r="310" spans="1:6" x14ac:dyDescent="0.25">
      <c r="A310" s="19" t="s">
        <v>3123</v>
      </c>
      <c r="B310">
        <v>1</v>
      </c>
      <c r="C310">
        <v>1</v>
      </c>
      <c r="D310" s="1">
        <v>83.5</v>
      </c>
      <c r="E310" s="1">
        <v>83.5</v>
      </c>
      <c r="F310" s="1">
        <v>1</v>
      </c>
    </row>
    <row r="311" spans="1:6" x14ac:dyDescent="0.25">
      <c r="A311" s="19" t="s">
        <v>3124</v>
      </c>
      <c r="B311">
        <v>1</v>
      </c>
      <c r="C311">
        <v>1</v>
      </c>
      <c r="D311" s="1">
        <v>86</v>
      </c>
      <c r="E311" s="1">
        <v>86</v>
      </c>
      <c r="F311" s="1">
        <v>1</v>
      </c>
    </row>
    <row r="312" spans="1:6" x14ac:dyDescent="0.25">
      <c r="A312" s="19" t="s">
        <v>2278</v>
      </c>
      <c r="B312">
        <v>3</v>
      </c>
      <c r="C312">
        <v>2</v>
      </c>
      <c r="D312" s="1">
        <v>209.73</v>
      </c>
      <c r="E312" s="1">
        <v>69.91</v>
      </c>
      <c r="F312" s="1">
        <v>1.5</v>
      </c>
    </row>
    <row r="313" spans="1:6" x14ac:dyDescent="0.25">
      <c r="A313" s="19" t="s">
        <v>2597</v>
      </c>
      <c r="B313">
        <v>2</v>
      </c>
      <c r="C313">
        <v>1</v>
      </c>
      <c r="D313" s="1">
        <v>128.52000000000001</v>
      </c>
      <c r="E313" s="1">
        <v>64.260000000000005</v>
      </c>
      <c r="F313" s="1">
        <v>2</v>
      </c>
    </row>
    <row r="314" spans="1:6" x14ac:dyDescent="0.25">
      <c r="A314" s="19" t="s">
        <v>3125</v>
      </c>
      <c r="B314">
        <v>1</v>
      </c>
      <c r="C314">
        <v>1</v>
      </c>
      <c r="D314" s="1">
        <v>466.67</v>
      </c>
      <c r="E314" s="1">
        <v>466.67</v>
      </c>
      <c r="F314" s="1">
        <v>1</v>
      </c>
    </row>
    <row r="315" spans="1:6" x14ac:dyDescent="0.25">
      <c r="A315" s="19" t="s">
        <v>2279</v>
      </c>
      <c r="B315">
        <v>3</v>
      </c>
      <c r="C315">
        <v>1</v>
      </c>
      <c r="D315" s="1">
        <v>55.44</v>
      </c>
      <c r="E315" s="1">
        <v>18.48</v>
      </c>
      <c r="F315" s="1">
        <v>3</v>
      </c>
    </row>
    <row r="316" spans="1:6" x14ac:dyDescent="0.25">
      <c r="A316" s="19" t="s">
        <v>3126</v>
      </c>
      <c r="B316">
        <v>1</v>
      </c>
      <c r="C316">
        <v>1</v>
      </c>
      <c r="D316" s="1">
        <v>149.5</v>
      </c>
      <c r="E316" s="1">
        <v>149.5</v>
      </c>
      <c r="F316" s="1">
        <v>1</v>
      </c>
    </row>
    <row r="317" spans="1:6" x14ac:dyDescent="0.25">
      <c r="A317" s="19" t="s">
        <v>2048</v>
      </c>
      <c r="B317">
        <v>4</v>
      </c>
      <c r="C317">
        <v>1</v>
      </c>
      <c r="D317" s="1">
        <v>202</v>
      </c>
      <c r="E317" s="1">
        <v>50.5</v>
      </c>
      <c r="F317" s="1">
        <v>4</v>
      </c>
    </row>
    <row r="318" spans="1:6" x14ac:dyDescent="0.25">
      <c r="A318" s="19" t="s">
        <v>1879</v>
      </c>
      <c r="B318">
        <v>5</v>
      </c>
      <c r="C318">
        <v>3</v>
      </c>
      <c r="D318" s="1">
        <v>533.35</v>
      </c>
      <c r="E318" s="1">
        <v>106.67</v>
      </c>
      <c r="F318" s="1">
        <v>1.6666666666666667</v>
      </c>
    </row>
    <row r="319" spans="1:6" x14ac:dyDescent="0.25">
      <c r="A319" s="19" t="s">
        <v>3127</v>
      </c>
      <c r="B319">
        <v>1</v>
      </c>
      <c r="C319">
        <v>1</v>
      </c>
      <c r="D319" s="1">
        <v>333.33</v>
      </c>
      <c r="E319" s="1">
        <v>333.33</v>
      </c>
      <c r="F319" s="1">
        <v>1</v>
      </c>
    </row>
    <row r="320" spans="1:6" x14ac:dyDescent="0.25">
      <c r="A320" s="19" t="s">
        <v>2598</v>
      </c>
      <c r="B320">
        <v>2</v>
      </c>
      <c r="C320">
        <v>1</v>
      </c>
      <c r="D320" s="1">
        <v>382.22</v>
      </c>
      <c r="E320" s="1">
        <v>191.11</v>
      </c>
      <c r="F320" s="1">
        <v>2</v>
      </c>
    </row>
    <row r="321" spans="1:6" x14ac:dyDescent="0.25">
      <c r="A321" s="19" t="s">
        <v>2280</v>
      </c>
      <c r="B321">
        <v>3</v>
      </c>
      <c r="C321">
        <v>2</v>
      </c>
      <c r="D321" s="1">
        <v>506.67</v>
      </c>
      <c r="E321" s="1">
        <v>168.89</v>
      </c>
      <c r="F321" s="1">
        <v>1.5</v>
      </c>
    </row>
    <row r="322" spans="1:6" x14ac:dyDescent="0.25">
      <c r="A322" s="19" t="s">
        <v>3128</v>
      </c>
      <c r="B322">
        <v>1</v>
      </c>
      <c r="C322">
        <v>1</v>
      </c>
      <c r="D322" s="1">
        <v>355.56</v>
      </c>
      <c r="E322" s="1">
        <v>355.56</v>
      </c>
      <c r="F322" s="1">
        <v>1</v>
      </c>
    </row>
    <row r="323" spans="1:6" x14ac:dyDescent="0.25">
      <c r="A323" s="19" t="s">
        <v>2599</v>
      </c>
      <c r="B323">
        <v>2</v>
      </c>
      <c r="C323">
        <v>2</v>
      </c>
      <c r="D323" s="1">
        <v>351.12</v>
      </c>
      <c r="E323" s="1">
        <v>175.56</v>
      </c>
      <c r="F323" s="1">
        <v>1</v>
      </c>
    </row>
    <row r="324" spans="1:6" x14ac:dyDescent="0.25">
      <c r="A324" s="19" t="s">
        <v>1186</v>
      </c>
      <c r="B324">
        <v>12</v>
      </c>
      <c r="C324">
        <v>3</v>
      </c>
      <c r="D324" s="1">
        <v>782.52</v>
      </c>
      <c r="E324" s="1">
        <v>65.209999999999994</v>
      </c>
      <c r="F324" s="1">
        <v>4</v>
      </c>
    </row>
    <row r="325" spans="1:6" x14ac:dyDescent="0.25">
      <c r="A325" s="19" t="s">
        <v>3129</v>
      </c>
      <c r="B325">
        <v>1</v>
      </c>
      <c r="C325">
        <v>1</v>
      </c>
      <c r="D325" s="1">
        <v>108</v>
      </c>
      <c r="E325" s="1">
        <v>108</v>
      </c>
      <c r="F325" s="1">
        <v>1</v>
      </c>
    </row>
    <row r="326" spans="1:6" x14ac:dyDescent="0.25">
      <c r="A326" s="19" t="s">
        <v>2281</v>
      </c>
      <c r="B326">
        <v>3</v>
      </c>
      <c r="C326">
        <v>3</v>
      </c>
      <c r="D326" s="1">
        <v>356</v>
      </c>
      <c r="E326" s="1">
        <v>118.66666666666667</v>
      </c>
      <c r="F326" s="1">
        <v>1</v>
      </c>
    </row>
    <row r="327" spans="1:6" x14ac:dyDescent="0.25">
      <c r="A327" s="19" t="s">
        <v>2049</v>
      </c>
      <c r="B327">
        <v>4</v>
      </c>
      <c r="C327">
        <v>2</v>
      </c>
      <c r="D327" s="1">
        <v>496</v>
      </c>
      <c r="E327" s="1">
        <v>124</v>
      </c>
      <c r="F327" s="1">
        <v>2</v>
      </c>
    </row>
    <row r="328" spans="1:6" x14ac:dyDescent="0.25">
      <c r="A328" s="19" t="s">
        <v>1131</v>
      </c>
      <c r="B328">
        <v>13</v>
      </c>
      <c r="C328">
        <v>5</v>
      </c>
      <c r="D328" s="1">
        <v>1833</v>
      </c>
      <c r="E328" s="1">
        <v>141</v>
      </c>
      <c r="F328" s="1">
        <v>2.6</v>
      </c>
    </row>
    <row r="329" spans="1:6" x14ac:dyDescent="0.25">
      <c r="A329" s="19" t="s">
        <v>2050</v>
      </c>
      <c r="B329">
        <v>4</v>
      </c>
      <c r="C329">
        <v>3</v>
      </c>
      <c r="D329" s="1">
        <v>748</v>
      </c>
      <c r="E329" s="1">
        <v>187</v>
      </c>
      <c r="F329" s="1">
        <v>1.3333333333333333</v>
      </c>
    </row>
    <row r="330" spans="1:6" x14ac:dyDescent="0.25">
      <c r="A330" s="19" t="s">
        <v>2282</v>
      </c>
      <c r="B330">
        <v>3</v>
      </c>
      <c r="C330">
        <v>2</v>
      </c>
      <c r="D330" s="1">
        <v>513</v>
      </c>
      <c r="E330" s="1">
        <v>171</v>
      </c>
      <c r="F330" s="1">
        <v>1.5</v>
      </c>
    </row>
    <row r="331" spans="1:6" x14ac:dyDescent="0.25">
      <c r="A331" s="19" t="s">
        <v>3130</v>
      </c>
      <c r="B331">
        <v>1</v>
      </c>
      <c r="C331">
        <v>1</v>
      </c>
      <c r="D331" s="1">
        <v>119.56</v>
      </c>
      <c r="E331" s="1">
        <v>119.56</v>
      </c>
      <c r="F331" s="1">
        <v>1</v>
      </c>
    </row>
    <row r="332" spans="1:6" x14ac:dyDescent="0.25">
      <c r="A332" s="19" t="s">
        <v>84</v>
      </c>
      <c r="B332">
        <v>267</v>
      </c>
      <c r="C332">
        <v>34</v>
      </c>
      <c r="D332" s="1">
        <v>1097.4000000000001</v>
      </c>
      <c r="E332" s="1">
        <v>4.1101123595505618</v>
      </c>
      <c r="F332" s="1">
        <v>7.8529411764705879</v>
      </c>
    </row>
    <row r="333" spans="1:6" x14ac:dyDescent="0.25">
      <c r="A333" s="19" t="s">
        <v>390</v>
      </c>
      <c r="B333">
        <v>55</v>
      </c>
      <c r="C333">
        <v>13</v>
      </c>
      <c r="D333" s="1">
        <v>486.55</v>
      </c>
      <c r="E333" s="1">
        <v>8.8463636363636375</v>
      </c>
      <c r="F333" s="1">
        <v>4.2307692307692308</v>
      </c>
    </row>
    <row r="334" spans="1:6" x14ac:dyDescent="0.25">
      <c r="A334" s="19" t="s">
        <v>384</v>
      </c>
      <c r="B334">
        <v>56</v>
      </c>
      <c r="C334">
        <v>6</v>
      </c>
      <c r="D334" s="1">
        <v>158.6</v>
      </c>
      <c r="E334" s="1">
        <v>2.8321428571428573</v>
      </c>
      <c r="F334" s="1">
        <v>9.3333333333333339</v>
      </c>
    </row>
    <row r="335" spans="1:6" x14ac:dyDescent="0.25">
      <c r="A335" s="19" t="s">
        <v>385</v>
      </c>
      <c r="B335">
        <v>56</v>
      </c>
      <c r="C335">
        <v>6</v>
      </c>
      <c r="D335" s="1">
        <v>159.05000000000001</v>
      </c>
      <c r="E335" s="1">
        <v>2.8401785714285714</v>
      </c>
      <c r="F335" s="1">
        <v>9.3333333333333339</v>
      </c>
    </row>
    <row r="336" spans="1:6" x14ac:dyDescent="0.25">
      <c r="A336" s="19" t="s">
        <v>2600</v>
      </c>
      <c r="B336">
        <v>2</v>
      </c>
      <c r="C336">
        <v>2</v>
      </c>
      <c r="D336" s="1">
        <v>122.87</v>
      </c>
      <c r="E336" s="1">
        <v>61.435000000000002</v>
      </c>
      <c r="F336" s="1">
        <v>1</v>
      </c>
    </row>
    <row r="337" spans="1:6" x14ac:dyDescent="0.25">
      <c r="A337" s="19" t="s">
        <v>3131</v>
      </c>
      <c r="B337">
        <v>1</v>
      </c>
      <c r="C337">
        <v>1</v>
      </c>
      <c r="D337" s="1">
        <v>71.959999999999994</v>
      </c>
      <c r="E337" s="1">
        <v>71.959999999999994</v>
      </c>
      <c r="F337" s="1">
        <v>1</v>
      </c>
    </row>
    <row r="338" spans="1:6" x14ac:dyDescent="0.25">
      <c r="A338" s="19" t="s">
        <v>3132</v>
      </c>
      <c r="B338">
        <v>1</v>
      </c>
      <c r="C338">
        <v>1</v>
      </c>
      <c r="D338" s="1">
        <v>44.39</v>
      </c>
      <c r="E338" s="1">
        <v>44.39</v>
      </c>
      <c r="F338" s="1">
        <v>1</v>
      </c>
    </row>
    <row r="339" spans="1:6" x14ac:dyDescent="0.25">
      <c r="A339" s="19" t="s">
        <v>3133</v>
      </c>
      <c r="B339">
        <v>1</v>
      </c>
      <c r="C339">
        <v>1</v>
      </c>
      <c r="D339" s="1">
        <v>32.4</v>
      </c>
      <c r="E339" s="1">
        <v>32.4</v>
      </c>
      <c r="F339" s="1">
        <v>1</v>
      </c>
    </row>
    <row r="340" spans="1:6" x14ac:dyDescent="0.25">
      <c r="A340" s="19" t="s">
        <v>2283</v>
      </c>
      <c r="B340">
        <v>3</v>
      </c>
      <c r="C340">
        <v>3</v>
      </c>
      <c r="D340" s="1">
        <v>150.75</v>
      </c>
      <c r="E340" s="1">
        <v>50.25</v>
      </c>
      <c r="F340" s="1">
        <v>1</v>
      </c>
    </row>
    <row r="341" spans="1:6" x14ac:dyDescent="0.25">
      <c r="A341" s="19" t="s">
        <v>2284</v>
      </c>
      <c r="B341">
        <v>3</v>
      </c>
      <c r="C341">
        <v>3</v>
      </c>
      <c r="D341" s="1">
        <v>150.66999999999999</v>
      </c>
      <c r="E341" s="1">
        <v>50.223333333333336</v>
      </c>
      <c r="F341" s="1">
        <v>1</v>
      </c>
    </row>
    <row r="342" spans="1:6" x14ac:dyDescent="0.25">
      <c r="A342" s="19" t="s">
        <v>1691</v>
      </c>
      <c r="B342">
        <v>6</v>
      </c>
      <c r="C342">
        <v>5</v>
      </c>
      <c r="D342" s="1">
        <v>176.52</v>
      </c>
      <c r="E342" s="1">
        <v>29.42</v>
      </c>
      <c r="F342" s="1">
        <v>1.2</v>
      </c>
    </row>
    <row r="343" spans="1:6" x14ac:dyDescent="0.25">
      <c r="A343" s="19" t="s">
        <v>2051</v>
      </c>
      <c r="B343">
        <v>4</v>
      </c>
      <c r="C343">
        <v>4</v>
      </c>
      <c r="D343" s="1">
        <v>145.52000000000001</v>
      </c>
      <c r="E343" s="1">
        <v>36.380000000000003</v>
      </c>
      <c r="F343" s="1">
        <v>1</v>
      </c>
    </row>
    <row r="344" spans="1:6" x14ac:dyDescent="0.25">
      <c r="A344" s="19" t="s">
        <v>2285</v>
      </c>
      <c r="B344">
        <v>3</v>
      </c>
      <c r="C344">
        <v>3</v>
      </c>
      <c r="D344" s="1">
        <v>134.91</v>
      </c>
      <c r="E344" s="1">
        <v>44.97</v>
      </c>
      <c r="F344" s="1">
        <v>1</v>
      </c>
    </row>
    <row r="345" spans="1:6" x14ac:dyDescent="0.25">
      <c r="A345" s="19" t="s">
        <v>1081</v>
      </c>
      <c r="B345">
        <v>14</v>
      </c>
      <c r="C345">
        <v>8</v>
      </c>
      <c r="D345" s="1">
        <v>322.14</v>
      </c>
      <c r="E345" s="1">
        <v>23.01</v>
      </c>
      <c r="F345" s="1">
        <v>1.75</v>
      </c>
    </row>
    <row r="346" spans="1:6" x14ac:dyDescent="0.25">
      <c r="A346" s="19" t="s">
        <v>791</v>
      </c>
      <c r="B346">
        <v>23</v>
      </c>
      <c r="C346">
        <v>11</v>
      </c>
      <c r="D346" s="1">
        <v>405.98</v>
      </c>
      <c r="E346" s="1">
        <v>17.651304347826088</v>
      </c>
      <c r="F346" s="1">
        <v>2.0909090909090908</v>
      </c>
    </row>
    <row r="347" spans="1:6" x14ac:dyDescent="0.25">
      <c r="A347" s="19" t="s">
        <v>702</v>
      </c>
      <c r="B347">
        <v>26</v>
      </c>
      <c r="C347">
        <v>14</v>
      </c>
      <c r="D347" s="1">
        <v>562.23</v>
      </c>
      <c r="E347" s="1">
        <v>21.624230769230767</v>
      </c>
      <c r="F347" s="1">
        <v>1.8571428571428572</v>
      </c>
    </row>
    <row r="348" spans="1:6" x14ac:dyDescent="0.25">
      <c r="A348" s="19" t="s">
        <v>703</v>
      </c>
      <c r="B348">
        <v>26</v>
      </c>
      <c r="C348">
        <v>14</v>
      </c>
      <c r="D348" s="1">
        <v>668.64</v>
      </c>
      <c r="E348" s="1">
        <v>25.716923076923077</v>
      </c>
      <c r="F348" s="1">
        <v>1.8571428571428572</v>
      </c>
    </row>
    <row r="349" spans="1:6" x14ac:dyDescent="0.25">
      <c r="A349" s="19" t="s">
        <v>1880</v>
      </c>
      <c r="B349">
        <v>5</v>
      </c>
      <c r="C349">
        <v>4</v>
      </c>
      <c r="D349" s="1">
        <v>161.85</v>
      </c>
      <c r="E349" s="1">
        <v>32.369999999999997</v>
      </c>
      <c r="F349" s="1">
        <v>1.25</v>
      </c>
    </row>
    <row r="350" spans="1:6" x14ac:dyDescent="0.25">
      <c r="A350" s="19" t="s">
        <v>1881</v>
      </c>
      <c r="B350">
        <v>5</v>
      </c>
      <c r="C350">
        <v>5</v>
      </c>
      <c r="D350" s="1">
        <v>133.01</v>
      </c>
      <c r="E350" s="1">
        <v>26.602</v>
      </c>
      <c r="F350" s="1">
        <v>1</v>
      </c>
    </row>
    <row r="351" spans="1:6" x14ac:dyDescent="0.25">
      <c r="A351" s="19" t="s">
        <v>2286</v>
      </c>
      <c r="B351">
        <v>3</v>
      </c>
      <c r="C351">
        <v>3</v>
      </c>
      <c r="D351" s="1">
        <v>71.34</v>
      </c>
      <c r="E351" s="1">
        <v>23.78</v>
      </c>
      <c r="F351" s="1">
        <v>1</v>
      </c>
    </row>
    <row r="352" spans="1:6" x14ac:dyDescent="0.25">
      <c r="A352" s="19" t="s">
        <v>3134</v>
      </c>
      <c r="B352">
        <v>1</v>
      </c>
      <c r="C352">
        <v>1</v>
      </c>
      <c r="D352" s="1">
        <v>20.92</v>
      </c>
      <c r="E352" s="1">
        <v>20.92</v>
      </c>
      <c r="F352" s="1">
        <v>1</v>
      </c>
    </row>
    <row r="353" spans="1:6" x14ac:dyDescent="0.25">
      <c r="A353" s="19" t="s">
        <v>2052</v>
      </c>
      <c r="B353">
        <v>4</v>
      </c>
      <c r="C353">
        <v>3</v>
      </c>
      <c r="D353" s="1">
        <v>477.78</v>
      </c>
      <c r="E353" s="1">
        <v>119.44499999999999</v>
      </c>
      <c r="F353" s="1">
        <v>1.3333333333333333</v>
      </c>
    </row>
    <row r="354" spans="1:6" x14ac:dyDescent="0.25">
      <c r="A354" s="19" t="s">
        <v>1882</v>
      </c>
      <c r="B354">
        <v>5</v>
      </c>
      <c r="C354">
        <v>1</v>
      </c>
      <c r="D354" s="1">
        <v>654.29999999999995</v>
      </c>
      <c r="E354" s="1">
        <v>130.86000000000001</v>
      </c>
      <c r="F354" s="1">
        <v>5</v>
      </c>
    </row>
    <row r="355" spans="1:6" x14ac:dyDescent="0.25">
      <c r="A355" s="19" t="s">
        <v>3135</v>
      </c>
      <c r="B355">
        <v>1</v>
      </c>
      <c r="C355">
        <v>1</v>
      </c>
      <c r="D355" s="1">
        <v>89.65</v>
      </c>
      <c r="E355" s="1">
        <v>89.65</v>
      </c>
      <c r="F355" s="1">
        <v>1</v>
      </c>
    </row>
    <row r="356" spans="1:6" x14ac:dyDescent="0.25">
      <c r="A356" s="19" t="s">
        <v>2601</v>
      </c>
      <c r="B356">
        <v>2</v>
      </c>
      <c r="C356">
        <v>2</v>
      </c>
      <c r="D356" s="1">
        <v>217.58</v>
      </c>
      <c r="E356" s="1">
        <v>108.79</v>
      </c>
      <c r="F356" s="1">
        <v>1</v>
      </c>
    </row>
    <row r="357" spans="1:6" x14ac:dyDescent="0.25">
      <c r="A357" s="19" t="s">
        <v>2287</v>
      </c>
      <c r="B357">
        <v>3</v>
      </c>
      <c r="C357">
        <v>3</v>
      </c>
      <c r="D357" s="1">
        <v>172.41</v>
      </c>
      <c r="E357" s="1">
        <v>57.47</v>
      </c>
      <c r="F357" s="1">
        <v>1</v>
      </c>
    </row>
    <row r="358" spans="1:6" x14ac:dyDescent="0.25">
      <c r="A358" s="19" t="s">
        <v>1313</v>
      </c>
      <c r="B358">
        <v>10</v>
      </c>
      <c r="C358">
        <v>4</v>
      </c>
      <c r="D358" s="1">
        <v>135.5</v>
      </c>
      <c r="E358" s="1">
        <v>13.55</v>
      </c>
      <c r="F358" s="1">
        <v>2.5</v>
      </c>
    </row>
    <row r="359" spans="1:6" x14ac:dyDescent="0.25">
      <c r="A359" s="19" t="s">
        <v>2288</v>
      </c>
      <c r="B359">
        <v>3</v>
      </c>
      <c r="C359">
        <v>3</v>
      </c>
      <c r="D359" s="1">
        <v>62.76</v>
      </c>
      <c r="E359" s="1">
        <v>20.92</v>
      </c>
      <c r="F359" s="1">
        <v>1</v>
      </c>
    </row>
    <row r="360" spans="1:6" x14ac:dyDescent="0.25">
      <c r="A360" s="19" t="s">
        <v>491</v>
      </c>
      <c r="B360">
        <v>43</v>
      </c>
      <c r="C360">
        <v>22</v>
      </c>
      <c r="D360" s="1">
        <v>694.45</v>
      </c>
      <c r="E360" s="1">
        <v>16.149999999999999</v>
      </c>
      <c r="F360" s="1">
        <v>1.9545454545454546</v>
      </c>
    </row>
    <row r="361" spans="1:6" x14ac:dyDescent="0.25">
      <c r="A361" s="19" t="s">
        <v>2289</v>
      </c>
      <c r="B361">
        <v>3</v>
      </c>
      <c r="C361">
        <v>3</v>
      </c>
      <c r="D361" s="1">
        <v>334.89</v>
      </c>
      <c r="E361" s="1">
        <v>111.63</v>
      </c>
      <c r="F361" s="1">
        <v>1</v>
      </c>
    </row>
    <row r="362" spans="1:6" x14ac:dyDescent="0.25">
      <c r="A362" s="19" t="s">
        <v>1490</v>
      </c>
      <c r="B362">
        <v>8</v>
      </c>
      <c r="C362">
        <v>4</v>
      </c>
      <c r="D362" s="1">
        <v>891.28</v>
      </c>
      <c r="E362" s="1">
        <v>111.41</v>
      </c>
      <c r="F362" s="1">
        <v>2</v>
      </c>
    </row>
    <row r="363" spans="1:6" x14ac:dyDescent="0.25">
      <c r="A363" s="19" t="s">
        <v>1314</v>
      </c>
      <c r="B363">
        <v>10</v>
      </c>
      <c r="C363">
        <v>7</v>
      </c>
      <c r="D363" s="1">
        <v>1005.82</v>
      </c>
      <c r="E363" s="1">
        <v>100.58199999999999</v>
      </c>
      <c r="F363" s="1">
        <v>1.4285714285714286</v>
      </c>
    </row>
    <row r="364" spans="1:6" x14ac:dyDescent="0.25">
      <c r="A364" s="19" t="s">
        <v>792</v>
      </c>
      <c r="B364">
        <v>23</v>
      </c>
      <c r="C364">
        <v>6</v>
      </c>
      <c r="D364" s="1">
        <v>107.41</v>
      </c>
      <c r="E364" s="1">
        <v>4.67</v>
      </c>
      <c r="F364" s="1">
        <v>3.8333333333333335</v>
      </c>
    </row>
    <row r="365" spans="1:6" x14ac:dyDescent="0.25">
      <c r="A365" s="19" t="s">
        <v>372</v>
      </c>
      <c r="B365">
        <v>59</v>
      </c>
      <c r="C365">
        <v>11</v>
      </c>
      <c r="D365" s="1">
        <v>664.74</v>
      </c>
      <c r="E365" s="1">
        <v>11.266779661016949</v>
      </c>
      <c r="F365" s="1">
        <v>5.3636363636363633</v>
      </c>
    </row>
    <row r="366" spans="1:6" x14ac:dyDescent="0.25">
      <c r="A366" s="19" t="s">
        <v>357</v>
      </c>
      <c r="B366">
        <v>62</v>
      </c>
      <c r="C366">
        <v>33</v>
      </c>
      <c r="D366" s="1">
        <v>2570.52</v>
      </c>
      <c r="E366" s="1">
        <v>41.46</v>
      </c>
      <c r="F366" s="1">
        <v>1.8787878787878789</v>
      </c>
    </row>
    <row r="367" spans="1:6" x14ac:dyDescent="0.25">
      <c r="A367" s="19" t="s">
        <v>57</v>
      </c>
      <c r="B367">
        <v>321</v>
      </c>
      <c r="C367">
        <v>7</v>
      </c>
      <c r="D367" s="1">
        <v>1174.8599999999999</v>
      </c>
      <c r="E367" s="1">
        <v>3.66</v>
      </c>
      <c r="F367" s="1">
        <v>45.857142857142854</v>
      </c>
    </row>
    <row r="368" spans="1:6" x14ac:dyDescent="0.25">
      <c r="A368" s="19" t="s">
        <v>728</v>
      </c>
      <c r="B368">
        <v>25</v>
      </c>
      <c r="C368">
        <v>1</v>
      </c>
      <c r="D368" s="1">
        <v>7.75</v>
      </c>
      <c r="E368" s="1">
        <v>0.31</v>
      </c>
      <c r="F368" s="1">
        <v>25</v>
      </c>
    </row>
    <row r="369" spans="1:6" x14ac:dyDescent="0.25">
      <c r="A369" s="19" t="s">
        <v>185</v>
      </c>
      <c r="B369">
        <v>135</v>
      </c>
      <c r="C369">
        <v>1</v>
      </c>
      <c r="D369" s="1">
        <v>45.9</v>
      </c>
      <c r="E369" s="1">
        <v>0.34</v>
      </c>
      <c r="F369" s="1">
        <v>135</v>
      </c>
    </row>
    <row r="370" spans="1:6" x14ac:dyDescent="0.25">
      <c r="A370" s="19" t="s">
        <v>79</v>
      </c>
      <c r="B370">
        <v>274</v>
      </c>
      <c r="C370">
        <v>4</v>
      </c>
      <c r="D370" s="1">
        <v>98.64</v>
      </c>
      <c r="E370" s="1">
        <v>0.36</v>
      </c>
      <c r="F370" s="1">
        <v>68.5</v>
      </c>
    </row>
    <row r="371" spans="1:6" x14ac:dyDescent="0.25">
      <c r="A371" s="19" t="s">
        <v>91</v>
      </c>
      <c r="B371">
        <v>250</v>
      </c>
      <c r="C371">
        <v>3</v>
      </c>
      <c r="D371" s="1">
        <v>95</v>
      </c>
      <c r="E371" s="1">
        <v>0.38</v>
      </c>
      <c r="F371" s="1">
        <v>83.333333333333329</v>
      </c>
    </row>
    <row r="372" spans="1:6" x14ac:dyDescent="0.25">
      <c r="A372" s="19" t="s">
        <v>1265</v>
      </c>
      <c r="B372">
        <v>11</v>
      </c>
      <c r="C372">
        <v>7</v>
      </c>
      <c r="D372" s="1">
        <v>653.82000000000005</v>
      </c>
      <c r="E372" s="1">
        <v>59.438181818181818</v>
      </c>
      <c r="F372" s="1">
        <v>1.5714285714285714</v>
      </c>
    </row>
    <row r="373" spans="1:6" x14ac:dyDescent="0.25">
      <c r="A373" s="19" t="s">
        <v>2602</v>
      </c>
      <c r="B373">
        <v>2</v>
      </c>
      <c r="C373">
        <v>2</v>
      </c>
      <c r="D373" s="1">
        <v>35.08</v>
      </c>
      <c r="E373" s="1">
        <v>17.54</v>
      </c>
      <c r="F373" s="1">
        <v>1</v>
      </c>
    </row>
    <row r="374" spans="1:6" x14ac:dyDescent="0.25">
      <c r="A374" s="19" t="s">
        <v>1132</v>
      </c>
      <c r="B374">
        <v>13</v>
      </c>
      <c r="C374">
        <v>5</v>
      </c>
      <c r="D374" s="1">
        <v>445.21</v>
      </c>
      <c r="E374" s="1">
        <v>34.246923076923082</v>
      </c>
      <c r="F374" s="1">
        <v>2.6</v>
      </c>
    </row>
    <row r="375" spans="1:6" x14ac:dyDescent="0.25">
      <c r="A375" s="19" t="s">
        <v>1588</v>
      </c>
      <c r="B375">
        <v>7</v>
      </c>
      <c r="C375">
        <v>4</v>
      </c>
      <c r="D375" s="1">
        <v>48.32</v>
      </c>
      <c r="E375" s="1">
        <v>6.902857142857143</v>
      </c>
      <c r="F375" s="1">
        <v>1.75</v>
      </c>
    </row>
    <row r="376" spans="1:6" x14ac:dyDescent="0.25">
      <c r="A376" s="19" t="s">
        <v>514</v>
      </c>
      <c r="B376">
        <v>40</v>
      </c>
      <c r="C376">
        <v>1</v>
      </c>
      <c r="D376" s="1">
        <v>308</v>
      </c>
      <c r="E376" s="1">
        <v>7.7</v>
      </c>
      <c r="F376" s="1">
        <v>40</v>
      </c>
    </row>
    <row r="377" spans="1:6" x14ac:dyDescent="0.25">
      <c r="A377" s="19" t="s">
        <v>2290</v>
      </c>
      <c r="B377">
        <v>3</v>
      </c>
      <c r="C377">
        <v>3</v>
      </c>
      <c r="D377" s="1">
        <v>37.17</v>
      </c>
      <c r="E377" s="1">
        <v>12.39</v>
      </c>
      <c r="F377" s="1">
        <v>1</v>
      </c>
    </row>
    <row r="378" spans="1:6" x14ac:dyDescent="0.25">
      <c r="A378" s="19" t="s">
        <v>3136</v>
      </c>
      <c r="B378">
        <v>1</v>
      </c>
      <c r="C378">
        <v>1</v>
      </c>
      <c r="D378" s="1">
        <v>17.38</v>
      </c>
      <c r="E378" s="1">
        <v>17.38</v>
      </c>
      <c r="F378" s="1">
        <v>1</v>
      </c>
    </row>
    <row r="379" spans="1:6" x14ac:dyDescent="0.25">
      <c r="A379" s="19" t="s">
        <v>420</v>
      </c>
      <c r="B379">
        <v>52</v>
      </c>
      <c r="C379">
        <v>13</v>
      </c>
      <c r="D379" s="1">
        <v>606.63</v>
      </c>
      <c r="E379" s="1">
        <v>11.665961538461538</v>
      </c>
      <c r="F379" s="1">
        <v>4</v>
      </c>
    </row>
    <row r="380" spans="1:6" x14ac:dyDescent="0.25">
      <c r="A380" s="19" t="s">
        <v>333</v>
      </c>
      <c r="B380">
        <v>67</v>
      </c>
      <c r="C380">
        <v>18</v>
      </c>
      <c r="D380" s="1">
        <v>3123.44</v>
      </c>
      <c r="E380" s="1">
        <v>46.618507462686566</v>
      </c>
      <c r="F380" s="1">
        <v>3.7222222222222223</v>
      </c>
    </row>
    <row r="381" spans="1:6" x14ac:dyDescent="0.25">
      <c r="A381" s="19" t="s">
        <v>1692</v>
      </c>
      <c r="B381">
        <v>6</v>
      </c>
      <c r="C381">
        <v>2</v>
      </c>
      <c r="D381" s="1">
        <v>295.17</v>
      </c>
      <c r="E381" s="1">
        <v>49.195</v>
      </c>
      <c r="F381" s="1">
        <v>3</v>
      </c>
    </row>
    <row r="382" spans="1:6" x14ac:dyDescent="0.25">
      <c r="A382" s="19" t="s">
        <v>106</v>
      </c>
      <c r="B382">
        <v>219</v>
      </c>
      <c r="C382">
        <v>26</v>
      </c>
      <c r="D382" s="1">
        <v>1905.21</v>
      </c>
      <c r="E382" s="1">
        <v>8.6995890410958907</v>
      </c>
      <c r="F382" s="1">
        <v>8.4230769230769234</v>
      </c>
    </row>
    <row r="383" spans="1:6" x14ac:dyDescent="0.25">
      <c r="A383" s="19" t="s">
        <v>85</v>
      </c>
      <c r="B383">
        <v>265</v>
      </c>
      <c r="C383">
        <v>73</v>
      </c>
      <c r="D383" s="1">
        <v>2569.79</v>
      </c>
      <c r="E383" s="1">
        <v>9.6973207547169817</v>
      </c>
      <c r="F383" s="1">
        <v>3.6301369863013697</v>
      </c>
    </row>
    <row r="384" spans="1:6" x14ac:dyDescent="0.25">
      <c r="A384" s="19" t="s">
        <v>89</v>
      </c>
      <c r="B384">
        <v>256</v>
      </c>
      <c r="C384">
        <v>43</v>
      </c>
      <c r="D384" s="1">
        <v>798.55</v>
      </c>
      <c r="E384" s="1">
        <v>3.1193359374999998</v>
      </c>
      <c r="F384" s="1">
        <v>5.9534883720930232</v>
      </c>
    </row>
    <row r="385" spans="1:6" x14ac:dyDescent="0.25">
      <c r="A385" s="19" t="s">
        <v>151</v>
      </c>
      <c r="B385">
        <v>162</v>
      </c>
      <c r="C385">
        <v>27</v>
      </c>
      <c r="D385" s="1">
        <v>629.70000000000005</v>
      </c>
      <c r="E385" s="1">
        <v>3.8870370370370368</v>
      </c>
      <c r="F385" s="1">
        <v>6</v>
      </c>
    </row>
    <row r="386" spans="1:6" x14ac:dyDescent="0.25">
      <c r="A386" s="19" t="s">
        <v>2603</v>
      </c>
      <c r="B386">
        <v>2</v>
      </c>
      <c r="C386">
        <v>2</v>
      </c>
      <c r="D386" s="1">
        <v>90.42</v>
      </c>
      <c r="E386" s="1">
        <v>45.21</v>
      </c>
      <c r="F386" s="1">
        <v>1</v>
      </c>
    </row>
    <row r="387" spans="1:6" x14ac:dyDescent="0.25">
      <c r="A387" s="19" t="s">
        <v>86</v>
      </c>
      <c r="B387">
        <v>265</v>
      </c>
      <c r="C387">
        <v>18</v>
      </c>
      <c r="D387" s="1">
        <v>549.12</v>
      </c>
      <c r="E387" s="1">
        <v>2.0721509433962266</v>
      </c>
      <c r="F387" s="1">
        <v>14.722222222222221</v>
      </c>
    </row>
    <row r="388" spans="1:6" x14ac:dyDescent="0.25">
      <c r="A388" s="19" t="s">
        <v>2604</v>
      </c>
      <c r="B388">
        <v>2</v>
      </c>
      <c r="C388">
        <v>2</v>
      </c>
      <c r="D388" s="1">
        <v>21.62</v>
      </c>
      <c r="E388" s="1">
        <v>10.81</v>
      </c>
      <c r="F388" s="1">
        <v>1</v>
      </c>
    </row>
    <row r="389" spans="1:6" x14ac:dyDescent="0.25">
      <c r="A389" s="19" t="s">
        <v>2605</v>
      </c>
      <c r="B389">
        <v>2</v>
      </c>
      <c r="C389">
        <v>2</v>
      </c>
      <c r="D389" s="1">
        <v>20.5</v>
      </c>
      <c r="E389" s="1">
        <v>10.25</v>
      </c>
      <c r="F389" s="1">
        <v>1</v>
      </c>
    </row>
    <row r="390" spans="1:6" x14ac:dyDescent="0.25">
      <c r="A390" s="19" t="s">
        <v>1883</v>
      </c>
      <c r="B390">
        <v>5</v>
      </c>
      <c r="C390">
        <v>3</v>
      </c>
      <c r="D390" s="1">
        <v>242</v>
      </c>
      <c r="E390" s="1">
        <v>48.4</v>
      </c>
      <c r="F390" s="1">
        <v>1.6666666666666667</v>
      </c>
    </row>
    <row r="391" spans="1:6" x14ac:dyDescent="0.25">
      <c r="A391" s="19" t="s">
        <v>358</v>
      </c>
      <c r="B391">
        <v>62</v>
      </c>
      <c r="C391">
        <v>3</v>
      </c>
      <c r="D391" s="1">
        <v>2855.6</v>
      </c>
      <c r="E391" s="1">
        <v>46.058064516129029</v>
      </c>
      <c r="F391" s="1">
        <v>20.666666666666668</v>
      </c>
    </row>
    <row r="392" spans="1:6" x14ac:dyDescent="0.25">
      <c r="A392" s="19" t="s">
        <v>946</v>
      </c>
      <c r="B392">
        <v>17</v>
      </c>
      <c r="C392">
        <v>5</v>
      </c>
      <c r="D392" s="1">
        <v>240.73</v>
      </c>
      <c r="E392" s="1">
        <v>14.160588235294119</v>
      </c>
      <c r="F392" s="1">
        <v>3.4</v>
      </c>
    </row>
    <row r="393" spans="1:6" x14ac:dyDescent="0.25">
      <c r="A393" s="19" t="s">
        <v>12</v>
      </c>
      <c r="B393">
        <v>1723</v>
      </c>
      <c r="C393">
        <v>71</v>
      </c>
      <c r="D393" s="1">
        <v>638.78</v>
      </c>
      <c r="E393" s="1">
        <v>0.37073708647707487</v>
      </c>
      <c r="F393" s="1">
        <v>24.267605633802816</v>
      </c>
    </row>
    <row r="394" spans="1:6" x14ac:dyDescent="0.25">
      <c r="A394" s="19" t="s">
        <v>560</v>
      </c>
      <c r="B394">
        <v>36</v>
      </c>
      <c r="C394">
        <v>9</v>
      </c>
      <c r="D394" s="1">
        <v>14.56</v>
      </c>
      <c r="E394" s="1">
        <v>0.40444444444444444</v>
      </c>
      <c r="F394" s="1">
        <v>4</v>
      </c>
    </row>
    <row r="395" spans="1:6" x14ac:dyDescent="0.25">
      <c r="A395" s="19" t="s">
        <v>134</v>
      </c>
      <c r="B395">
        <v>181</v>
      </c>
      <c r="C395">
        <v>29</v>
      </c>
      <c r="D395" s="1">
        <v>79.3</v>
      </c>
      <c r="E395" s="1">
        <v>0.43812154696132599</v>
      </c>
      <c r="F395" s="1">
        <v>6.2413793103448274</v>
      </c>
    </row>
    <row r="396" spans="1:6" x14ac:dyDescent="0.25">
      <c r="A396" s="19" t="s">
        <v>497</v>
      </c>
      <c r="B396">
        <v>42</v>
      </c>
      <c r="C396">
        <v>18</v>
      </c>
      <c r="D396" s="1">
        <v>26.52</v>
      </c>
      <c r="E396" s="1">
        <v>0.63142857142857145</v>
      </c>
      <c r="F396" s="1">
        <v>2.3333333333333335</v>
      </c>
    </row>
    <row r="397" spans="1:6" x14ac:dyDescent="0.25">
      <c r="A397" s="19" t="s">
        <v>269</v>
      </c>
      <c r="B397">
        <v>84</v>
      </c>
      <c r="C397">
        <v>31</v>
      </c>
      <c r="D397" s="1">
        <v>37.44</v>
      </c>
      <c r="E397" s="1">
        <v>0.44571428571428573</v>
      </c>
      <c r="F397" s="1">
        <v>2.7096774193548385</v>
      </c>
    </row>
    <row r="398" spans="1:6" x14ac:dyDescent="0.25">
      <c r="A398" s="19" t="s">
        <v>109</v>
      </c>
      <c r="B398">
        <v>213</v>
      </c>
      <c r="C398">
        <v>34</v>
      </c>
      <c r="D398" s="1">
        <v>87.62</v>
      </c>
      <c r="E398" s="1">
        <v>0.41136150234741781</v>
      </c>
      <c r="F398" s="1">
        <v>6.2647058823529411</v>
      </c>
    </row>
    <row r="399" spans="1:6" x14ac:dyDescent="0.25">
      <c r="A399" s="19" t="s">
        <v>561</v>
      </c>
      <c r="B399">
        <v>36</v>
      </c>
      <c r="C399">
        <v>9</v>
      </c>
      <c r="D399" s="1">
        <v>14.56</v>
      </c>
      <c r="E399" s="1">
        <v>0.40444444444444444</v>
      </c>
      <c r="F399" s="1">
        <v>4</v>
      </c>
    </row>
    <row r="400" spans="1:6" x14ac:dyDescent="0.25">
      <c r="A400" s="19" t="s">
        <v>188</v>
      </c>
      <c r="B400">
        <v>130</v>
      </c>
      <c r="C400">
        <v>31</v>
      </c>
      <c r="D400" s="1">
        <v>53.56</v>
      </c>
      <c r="E400" s="1">
        <v>0.41199999999999998</v>
      </c>
      <c r="F400" s="1">
        <v>4.193548387096774</v>
      </c>
    </row>
    <row r="401" spans="1:6" x14ac:dyDescent="0.25">
      <c r="A401" s="19" t="s">
        <v>272</v>
      </c>
      <c r="B401">
        <v>82</v>
      </c>
      <c r="C401">
        <v>30</v>
      </c>
      <c r="D401" s="1">
        <v>37.96</v>
      </c>
      <c r="E401" s="1">
        <v>0.46292682926829271</v>
      </c>
      <c r="F401" s="1">
        <v>2.7333333333333334</v>
      </c>
    </row>
    <row r="402" spans="1:6" x14ac:dyDescent="0.25">
      <c r="A402" s="19" t="s">
        <v>135</v>
      </c>
      <c r="B402">
        <v>180</v>
      </c>
      <c r="C402">
        <v>30</v>
      </c>
      <c r="D402" s="1">
        <v>75.92</v>
      </c>
      <c r="E402" s="1">
        <v>0.42177777777777775</v>
      </c>
      <c r="F402" s="1">
        <v>6</v>
      </c>
    </row>
    <row r="403" spans="1:6" x14ac:dyDescent="0.25">
      <c r="A403" s="19" t="s">
        <v>304</v>
      </c>
      <c r="B403">
        <v>73</v>
      </c>
      <c r="C403">
        <v>27</v>
      </c>
      <c r="D403" s="1">
        <v>38.74</v>
      </c>
      <c r="E403" s="1">
        <v>0.53068493150684937</v>
      </c>
      <c r="F403" s="1">
        <v>2.7037037037037037</v>
      </c>
    </row>
    <row r="404" spans="1:6" x14ac:dyDescent="0.25">
      <c r="A404" s="19" t="s">
        <v>259</v>
      </c>
      <c r="B404">
        <v>88</v>
      </c>
      <c r="C404">
        <v>31</v>
      </c>
      <c r="D404" s="1">
        <v>38.479999999999997</v>
      </c>
      <c r="E404" s="1">
        <v>0.43727272727272731</v>
      </c>
      <c r="F404" s="1">
        <v>2.838709677419355</v>
      </c>
    </row>
    <row r="405" spans="1:6" x14ac:dyDescent="0.25">
      <c r="A405" s="19" t="s">
        <v>326</v>
      </c>
      <c r="B405">
        <v>68</v>
      </c>
      <c r="C405">
        <v>11</v>
      </c>
      <c r="D405" s="1">
        <v>21.84</v>
      </c>
      <c r="E405" s="1">
        <v>0.32117647058823529</v>
      </c>
      <c r="F405" s="1">
        <v>6.1818181818181817</v>
      </c>
    </row>
    <row r="406" spans="1:6" x14ac:dyDescent="0.25">
      <c r="A406" s="19" t="s">
        <v>280</v>
      </c>
      <c r="B406">
        <v>79</v>
      </c>
      <c r="C406">
        <v>24</v>
      </c>
      <c r="D406" s="1">
        <v>36.14</v>
      </c>
      <c r="E406" s="1">
        <v>0.45746835443037975</v>
      </c>
      <c r="F406" s="1">
        <v>3.2916666666666665</v>
      </c>
    </row>
    <row r="407" spans="1:6" x14ac:dyDescent="0.25">
      <c r="A407" s="19" t="s">
        <v>729</v>
      </c>
      <c r="B407">
        <v>25</v>
      </c>
      <c r="C407">
        <v>11</v>
      </c>
      <c r="D407" s="1">
        <v>11.7</v>
      </c>
      <c r="E407" s="1">
        <v>0.46800000000000003</v>
      </c>
      <c r="F407" s="1">
        <v>2.2727272727272729</v>
      </c>
    </row>
    <row r="408" spans="1:6" x14ac:dyDescent="0.25">
      <c r="A408" s="19" t="s">
        <v>562</v>
      </c>
      <c r="B408">
        <v>36</v>
      </c>
      <c r="C408">
        <v>2</v>
      </c>
      <c r="D408" s="1">
        <v>9.36</v>
      </c>
      <c r="E408" s="1">
        <v>0.26</v>
      </c>
      <c r="F408" s="1">
        <v>18</v>
      </c>
    </row>
    <row r="409" spans="1:6" x14ac:dyDescent="0.25">
      <c r="A409" s="19" t="s">
        <v>273</v>
      </c>
      <c r="B409">
        <v>82</v>
      </c>
      <c r="C409">
        <v>33</v>
      </c>
      <c r="D409" s="1">
        <v>43.16</v>
      </c>
      <c r="E409" s="1">
        <v>0.52634146341463406</v>
      </c>
      <c r="F409" s="1">
        <v>2.4848484848484849</v>
      </c>
    </row>
    <row r="410" spans="1:6" x14ac:dyDescent="0.25">
      <c r="A410" s="19" t="s">
        <v>255</v>
      </c>
      <c r="B410">
        <v>89</v>
      </c>
      <c r="C410">
        <v>32</v>
      </c>
      <c r="D410" s="1">
        <v>41.86</v>
      </c>
      <c r="E410" s="1">
        <v>0.47033707865168539</v>
      </c>
      <c r="F410" s="1">
        <v>2.78125</v>
      </c>
    </row>
    <row r="411" spans="1:6" x14ac:dyDescent="0.25">
      <c r="A411" s="19" t="s">
        <v>526</v>
      </c>
      <c r="B411">
        <v>39</v>
      </c>
      <c r="C411">
        <v>4</v>
      </c>
      <c r="D411" s="1">
        <v>11.18</v>
      </c>
      <c r="E411" s="1">
        <v>0.28666666666666668</v>
      </c>
      <c r="F411" s="1">
        <v>9.75</v>
      </c>
    </row>
    <row r="412" spans="1:6" x14ac:dyDescent="0.25">
      <c r="A412" s="19" t="s">
        <v>327</v>
      </c>
      <c r="B412">
        <v>68</v>
      </c>
      <c r="C412">
        <v>21</v>
      </c>
      <c r="D412" s="1">
        <v>29.12</v>
      </c>
      <c r="E412" s="1">
        <v>0.42823529411764705</v>
      </c>
      <c r="F412" s="1">
        <v>3.2380952380952381</v>
      </c>
    </row>
    <row r="413" spans="1:6" x14ac:dyDescent="0.25">
      <c r="A413" s="19" t="s">
        <v>730</v>
      </c>
      <c r="B413">
        <v>25</v>
      </c>
      <c r="C413">
        <v>11</v>
      </c>
      <c r="D413" s="1">
        <v>13.78</v>
      </c>
      <c r="E413" s="1">
        <v>0.55120000000000002</v>
      </c>
      <c r="F413" s="1">
        <v>2.2727272727272729</v>
      </c>
    </row>
    <row r="414" spans="1:6" x14ac:dyDescent="0.25">
      <c r="A414" s="19" t="s">
        <v>274</v>
      </c>
      <c r="B414">
        <v>82</v>
      </c>
      <c r="C414">
        <v>34</v>
      </c>
      <c r="D414" s="1">
        <v>42.12</v>
      </c>
      <c r="E414" s="1">
        <v>0.51365853658536587</v>
      </c>
      <c r="F414" s="1">
        <v>2.4117647058823528</v>
      </c>
    </row>
    <row r="415" spans="1:6" x14ac:dyDescent="0.25">
      <c r="A415" s="19" t="s">
        <v>498</v>
      </c>
      <c r="B415">
        <v>42</v>
      </c>
      <c r="C415">
        <v>12</v>
      </c>
      <c r="D415" s="1">
        <v>18.2</v>
      </c>
      <c r="E415" s="1">
        <v>0.43333333333333329</v>
      </c>
      <c r="F415" s="1">
        <v>3.5</v>
      </c>
    </row>
    <row r="416" spans="1:6" x14ac:dyDescent="0.25">
      <c r="A416" s="19" t="s">
        <v>754</v>
      </c>
      <c r="B416">
        <v>24</v>
      </c>
      <c r="C416">
        <v>11</v>
      </c>
      <c r="D416" s="1">
        <v>13.52</v>
      </c>
      <c r="E416" s="1">
        <v>0.56333333333333335</v>
      </c>
      <c r="F416" s="1">
        <v>2.1818181818181817</v>
      </c>
    </row>
    <row r="417" spans="1:6" x14ac:dyDescent="0.25">
      <c r="A417" s="19" t="s">
        <v>281</v>
      </c>
      <c r="B417">
        <v>79</v>
      </c>
      <c r="C417">
        <v>31</v>
      </c>
      <c r="D417" s="1">
        <v>39.26</v>
      </c>
      <c r="E417" s="1">
        <v>0.49696202531645567</v>
      </c>
      <c r="F417" s="1">
        <v>2.5483870967741935</v>
      </c>
    </row>
    <row r="418" spans="1:6" x14ac:dyDescent="0.25">
      <c r="A418" s="19" t="s">
        <v>289</v>
      </c>
      <c r="B418">
        <v>77</v>
      </c>
      <c r="C418">
        <v>33</v>
      </c>
      <c r="D418" s="1">
        <v>39.78</v>
      </c>
      <c r="E418" s="1">
        <v>0.51662337662337665</v>
      </c>
      <c r="F418" s="1">
        <v>2.3333333333333335</v>
      </c>
    </row>
    <row r="419" spans="1:6" x14ac:dyDescent="0.25">
      <c r="A419" s="19" t="s">
        <v>531</v>
      </c>
      <c r="B419">
        <v>38</v>
      </c>
      <c r="C419">
        <v>10</v>
      </c>
      <c r="D419" s="1">
        <v>13</v>
      </c>
      <c r="E419" s="1">
        <v>0.34210526315789475</v>
      </c>
      <c r="F419" s="1">
        <v>3.8</v>
      </c>
    </row>
    <row r="420" spans="1:6" x14ac:dyDescent="0.25">
      <c r="A420" s="19" t="s">
        <v>755</v>
      </c>
      <c r="B420">
        <v>24</v>
      </c>
      <c r="C420">
        <v>10</v>
      </c>
      <c r="D420" s="1">
        <v>12.48</v>
      </c>
      <c r="E420" s="1">
        <v>0.52</v>
      </c>
      <c r="F420" s="1">
        <v>2.4</v>
      </c>
    </row>
    <row r="421" spans="1:6" x14ac:dyDescent="0.25">
      <c r="A421" s="19" t="s">
        <v>283</v>
      </c>
      <c r="B421">
        <v>78</v>
      </c>
      <c r="C421">
        <v>34</v>
      </c>
      <c r="D421" s="1">
        <v>43.16</v>
      </c>
      <c r="E421" s="1">
        <v>0.55333333333333334</v>
      </c>
      <c r="F421" s="1">
        <v>2.2941176470588234</v>
      </c>
    </row>
    <row r="422" spans="1:6" x14ac:dyDescent="0.25">
      <c r="A422" s="19" t="s">
        <v>284</v>
      </c>
      <c r="B422">
        <v>78</v>
      </c>
      <c r="C422">
        <v>28</v>
      </c>
      <c r="D422" s="1">
        <v>36.92</v>
      </c>
      <c r="E422" s="1">
        <v>0.47333333333333333</v>
      </c>
      <c r="F422" s="1">
        <v>2.7857142857142856</v>
      </c>
    </row>
    <row r="423" spans="1:6" x14ac:dyDescent="0.25">
      <c r="A423" s="19" t="s">
        <v>543</v>
      </c>
      <c r="B423">
        <v>37</v>
      </c>
      <c r="C423">
        <v>9</v>
      </c>
      <c r="D423" s="1">
        <v>12.74</v>
      </c>
      <c r="E423" s="1">
        <v>0.3443243243243243</v>
      </c>
      <c r="F423" s="1">
        <v>4.1111111111111107</v>
      </c>
    </row>
    <row r="424" spans="1:6" x14ac:dyDescent="0.25">
      <c r="A424" s="19" t="s">
        <v>1082</v>
      </c>
      <c r="B424">
        <v>14</v>
      </c>
      <c r="C424">
        <v>7</v>
      </c>
      <c r="D424" s="1">
        <v>9.8800000000000008</v>
      </c>
      <c r="E424" s="1">
        <v>0.70571428571428563</v>
      </c>
      <c r="F424" s="1">
        <v>2</v>
      </c>
    </row>
    <row r="425" spans="1:6" x14ac:dyDescent="0.25">
      <c r="A425" s="19" t="s">
        <v>311</v>
      </c>
      <c r="B425">
        <v>71</v>
      </c>
      <c r="C425">
        <v>33</v>
      </c>
      <c r="D425" s="1">
        <v>36.14</v>
      </c>
      <c r="E425" s="1">
        <v>0.50901408450704222</v>
      </c>
      <c r="F425" s="1">
        <v>2.1515151515151514</v>
      </c>
    </row>
    <row r="426" spans="1:6" x14ac:dyDescent="0.25">
      <c r="A426" s="19" t="s">
        <v>515</v>
      </c>
      <c r="B426">
        <v>40</v>
      </c>
      <c r="C426">
        <v>12</v>
      </c>
      <c r="D426" s="1">
        <v>15.6</v>
      </c>
      <c r="E426" s="1">
        <v>0.39</v>
      </c>
      <c r="F426" s="1">
        <v>3.3333333333333335</v>
      </c>
    </row>
    <row r="427" spans="1:6" x14ac:dyDescent="0.25">
      <c r="A427" s="19" t="s">
        <v>1083</v>
      </c>
      <c r="B427">
        <v>14</v>
      </c>
      <c r="C427">
        <v>9</v>
      </c>
      <c r="D427" s="1">
        <v>11.96</v>
      </c>
      <c r="E427" s="1">
        <v>0.85428571428571431</v>
      </c>
      <c r="F427" s="1">
        <v>1.5555555555555556</v>
      </c>
    </row>
    <row r="428" spans="1:6" x14ac:dyDescent="0.25">
      <c r="A428" s="19" t="s">
        <v>365</v>
      </c>
      <c r="B428">
        <v>61</v>
      </c>
      <c r="C428">
        <v>25</v>
      </c>
      <c r="D428" s="1">
        <v>25.22</v>
      </c>
      <c r="E428" s="1">
        <v>0.41344262295081968</v>
      </c>
      <c r="F428" s="1">
        <v>2.44</v>
      </c>
    </row>
    <row r="429" spans="1:6" x14ac:dyDescent="0.25">
      <c r="A429" s="19" t="s">
        <v>1413</v>
      </c>
      <c r="B429">
        <v>9</v>
      </c>
      <c r="C429">
        <v>6</v>
      </c>
      <c r="D429" s="1">
        <v>8.58</v>
      </c>
      <c r="E429" s="1">
        <v>0.95333333333333337</v>
      </c>
      <c r="F429" s="1">
        <v>1.5</v>
      </c>
    </row>
    <row r="430" spans="1:6" x14ac:dyDescent="0.25">
      <c r="A430" s="19" t="s">
        <v>459</v>
      </c>
      <c r="B430">
        <v>48</v>
      </c>
      <c r="C430">
        <v>21</v>
      </c>
      <c r="D430" s="1">
        <v>20.8</v>
      </c>
      <c r="E430" s="1">
        <v>0.43333333333333329</v>
      </c>
      <c r="F430" s="1">
        <v>2.2857142857142856</v>
      </c>
    </row>
    <row r="431" spans="1:6" x14ac:dyDescent="0.25">
      <c r="A431" s="19" t="s">
        <v>249</v>
      </c>
      <c r="B431">
        <v>90</v>
      </c>
      <c r="C431">
        <v>32</v>
      </c>
      <c r="D431" s="1">
        <v>45.24</v>
      </c>
      <c r="E431" s="1">
        <v>0.50266666666666671</v>
      </c>
      <c r="F431" s="1">
        <v>2.8125</v>
      </c>
    </row>
    <row r="432" spans="1:6" x14ac:dyDescent="0.25">
      <c r="A432" s="19" t="s">
        <v>1693</v>
      </c>
      <c r="B432">
        <v>6</v>
      </c>
      <c r="C432">
        <v>5</v>
      </c>
      <c r="D432" s="1">
        <v>3.64</v>
      </c>
      <c r="E432" s="1">
        <v>0.60666666666666658</v>
      </c>
      <c r="F432" s="1">
        <v>1.2</v>
      </c>
    </row>
    <row r="433" spans="1:6" x14ac:dyDescent="0.25">
      <c r="A433" s="19" t="s">
        <v>576</v>
      </c>
      <c r="B433">
        <v>35</v>
      </c>
      <c r="C433">
        <v>16</v>
      </c>
      <c r="D433" s="1">
        <v>15.34</v>
      </c>
      <c r="E433" s="1">
        <v>0.43828571428571428</v>
      </c>
      <c r="F433" s="1">
        <v>2.1875</v>
      </c>
    </row>
    <row r="434" spans="1:6" x14ac:dyDescent="0.25">
      <c r="A434" s="19" t="s">
        <v>375</v>
      </c>
      <c r="B434">
        <v>58</v>
      </c>
      <c r="C434">
        <v>18</v>
      </c>
      <c r="D434" s="1">
        <v>34.840000000000003</v>
      </c>
      <c r="E434" s="1">
        <v>0.60068965517241379</v>
      </c>
      <c r="F434" s="1">
        <v>3.2222222222222223</v>
      </c>
    </row>
    <row r="435" spans="1:6" x14ac:dyDescent="0.25">
      <c r="A435" s="19" t="s">
        <v>312</v>
      </c>
      <c r="B435">
        <v>71</v>
      </c>
      <c r="C435">
        <v>20</v>
      </c>
      <c r="D435" s="1">
        <v>45.58</v>
      </c>
      <c r="E435" s="1">
        <v>0.64197183098591548</v>
      </c>
      <c r="F435" s="1">
        <v>3.55</v>
      </c>
    </row>
    <row r="436" spans="1:6" x14ac:dyDescent="0.25">
      <c r="A436" s="19" t="s">
        <v>328</v>
      </c>
      <c r="B436">
        <v>68</v>
      </c>
      <c r="C436">
        <v>22</v>
      </c>
      <c r="D436" s="1">
        <v>28.08</v>
      </c>
      <c r="E436" s="1">
        <v>0.41294117647058826</v>
      </c>
      <c r="F436" s="1">
        <v>3.0909090909090908</v>
      </c>
    </row>
    <row r="437" spans="1:6" x14ac:dyDescent="0.25">
      <c r="A437" s="19" t="s">
        <v>1315</v>
      </c>
      <c r="B437">
        <v>10</v>
      </c>
      <c r="C437">
        <v>6</v>
      </c>
      <c r="D437" s="1">
        <v>8.84</v>
      </c>
      <c r="E437" s="1">
        <v>0.88400000000000001</v>
      </c>
      <c r="F437" s="1">
        <v>1.6666666666666667</v>
      </c>
    </row>
    <row r="438" spans="1:6" x14ac:dyDescent="0.25">
      <c r="A438" s="19" t="s">
        <v>343</v>
      </c>
      <c r="B438">
        <v>65</v>
      </c>
      <c r="C438">
        <v>17</v>
      </c>
      <c r="D438" s="1">
        <v>44.02</v>
      </c>
      <c r="E438" s="1">
        <v>0.6772307692307693</v>
      </c>
      <c r="F438" s="1">
        <v>3.8235294117647061</v>
      </c>
    </row>
    <row r="439" spans="1:6" x14ac:dyDescent="0.25">
      <c r="A439" s="19" t="s">
        <v>1028</v>
      </c>
      <c r="B439">
        <v>15</v>
      </c>
      <c r="C439">
        <v>8</v>
      </c>
      <c r="D439" s="1">
        <v>10.14</v>
      </c>
      <c r="E439" s="1">
        <v>0.67600000000000005</v>
      </c>
      <c r="F439" s="1">
        <v>1.875</v>
      </c>
    </row>
    <row r="440" spans="1:6" x14ac:dyDescent="0.25">
      <c r="A440" s="19" t="s">
        <v>266</v>
      </c>
      <c r="B440">
        <v>85</v>
      </c>
      <c r="C440">
        <v>21</v>
      </c>
      <c r="D440" s="1">
        <v>58.58</v>
      </c>
      <c r="E440" s="1">
        <v>0.68917647058823528</v>
      </c>
      <c r="F440" s="1">
        <v>4.0476190476190474</v>
      </c>
    </row>
    <row r="441" spans="1:6" x14ac:dyDescent="0.25">
      <c r="A441" s="19" t="s">
        <v>888</v>
      </c>
      <c r="B441">
        <v>19</v>
      </c>
      <c r="C441">
        <v>10</v>
      </c>
      <c r="D441" s="1">
        <v>9.1</v>
      </c>
      <c r="E441" s="1">
        <v>0.47894736842105262</v>
      </c>
      <c r="F441" s="1">
        <v>1.9</v>
      </c>
    </row>
    <row r="442" spans="1:6" x14ac:dyDescent="0.25">
      <c r="A442" s="19" t="s">
        <v>237</v>
      </c>
      <c r="B442">
        <v>95</v>
      </c>
      <c r="C442">
        <v>29</v>
      </c>
      <c r="D442" s="1">
        <v>68.459999999999994</v>
      </c>
      <c r="E442" s="1">
        <v>0.7206315789473684</v>
      </c>
      <c r="F442" s="1">
        <v>3.2758620689655173</v>
      </c>
    </row>
    <row r="443" spans="1:6" x14ac:dyDescent="0.25">
      <c r="A443" s="19" t="s">
        <v>811</v>
      </c>
      <c r="B443">
        <v>22</v>
      </c>
      <c r="C443">
        <v>10</v>
      </c>
      <c r="D443" s="1">
        <v>15.08</v>
      </c>
      <c r="E443" s="1">
        <v>0.68545454545454543</v>
      </c>
      <c r="F443" s="1">
        <v>2.2000000000000002</v>
      </c>
    </row>
    <row r="444" spans="1:6" x14ac:dyDescent="0.25">
      <c r="A444" s="19" t="s">
        <v>238</v>
      </c>
      <c r="B444">
        <v>95</v>
      </c>
      <c r="C444">
        <v>29</v>
      </c>
      <c r="D444" s="1">
        <v>68.459999999999994</v>
      </c>
      <c r="E444" s="1">
        <v>0.7206315789473684</v>
      </c>
      <c r="F444" s="1">
        <v>3.2758620689655173</v>
      </c>
    </row>
    <row r="445" spans="1:6" x14ac:dyDescent="0.25">
      <c r="A445" s="19" t="s">
        <v>492</v>
      </c>
      <c r="B445">
        <v>43</v>
      </c>
      <c r="C445">
        <v>17</v>
      </c>
      <c r="D445" s="1">
        <v>25.74</v>
      </c>
      <c r="E445" s="1">
        <v>0.59860465116279071</v>
      </c>
      <c r="F445" s="1">
        <v>2.5294117647058822</v>
      </c>
    </row>
    <row r="446" spans="1:6" x14ac:dyDescent="0.25">
      <c r="A446" s="19" t="s">
        <v>239</v>
      </c>
      <c r="B446">
        <v>95</v>
      </c>
      <c r="C446">
        <v>29</v>
      </c>
      <c r="D446" s="1">
        <v>73.66</v>
      </c>
      <c r="E446" s="1">
        <v>0.7753684210526316</v>
      </c>
      <c r="F446" s="1">
        <v>3.2758620689655173</v>
      </c>
    </row>
    <row r="447" spans="1:6" x14ac:dyDescent="0.25">
      <c r="A447" s="19" t="s">
        <v>2053</v>
      </c>
      <c r="B447">
        <v>4</v>
      </c>
      <c r="C447">
        <v>4</v>
      </c>
      <c r="D447" s="1">
        <v>4.16</v>
      </c>
      <c r="E447" s="1">
        <v>1.04</v>
      </c>
      <c r="F447" s="1">
        <v>1</v>
      </c>
    </row>
    <row r="448" spans="1:6" x14ac:dyDescent="0.25">
      <c r="A448" s="19" t="s">
        <v>256</v>
      </c>
      <c r="B448">
        <v>89</v>
      </c>
      <c r="C448">
        <v>27</v>
      </c>
      <c r="D448" s="1">
        <v>65.86</v>
      </c>
      <c r="E448" s="1">
        <v>0.74</v>
      </c>
      <c r="F448" s="1">
        <v>3.2962962962962963</v>
      </c>
    </row>
    <row r="449" spans="1:6" x14ac:dyDescent="0.25">
      <c r="A449" s="19" t="s">
        <v>313</v>
      </c>
      <c r="B449">
        <v>71</v>
      </c>
      <c r="C449">
        <v>25</v>
      </c>
      <c r="D449" s="1">
        <v>56.94</v>
      </c>
      <c r="E449" s="1">
        <v>0.80197183098591551</v>
      </c>
      <c r="F449" s="1">
        <v>2.84</v>
      </c>
    </row>
    <row r="450" spans="1:6" x14ac:dyDescent="0.25">
      <c r="A450" s="19" t="s">
        <v>3137</v>
      </c>
      <c r="B450">
        <v>1</v>
      </c>
      <c r="C450">
        <v>1</v>
      </c>
      <c r="D450" s="1">
        <v>0.26</v>
      </c>
      <c r="E450" s="1">
        <v>0.26</v>
      </c>
      <c r="F450" s="1">
        <v>1</v>
      </c>
    </row>
    <row r="451" spans="1:6" x14ac:dyDescent="0.25">
      <c r="A451" s="19" t="s">
        <v>290</v>
      </c>
      <c r="B451">
        <v>77</v>
      </c>
      <c r="C451">
        <v>24</v>
      </c>
      <c r="D451" s="1">
        <v>59.54</v>
      </c>
      <c r="E451" s="1">
        <v>0.77324675324675329</v>
      </c>
      <c r="F451" s="1">
        <v>3.2083333333333335</v>
      </c>
    </row>
    <row r="452" spans="1:6" x14ac:dyDescent="0.25">
      <c r="A452" s="19" t="s">
        <v>3138</v>
      </c>
      <c r="B452">
        <v>1</v>
      </c>
      <c r="C452">
        <v>1</v>
      </c>
      <c r="D452" s="1">
        <v>1.3</v>
      </c>
      <c r="E452" s="1">
        <v>1.3</v>
      </c>
      <c r="F452" s="1">
        <v>1</v>
      </c>
    </row>
    <row r="453" spans="1:6" x14ac:dyDescent="0.25">
      <c r="A453" s="19" t="s">
        <v>509</v>
      </c>
      <c r="B453">
        <v>41</v>
      </c>
      <c r="C453">
        <v>20</v>
      </c>
      <c r="D453" s="1">
        <v>37.700000000000003</v>
      </c>
      <c r="E453" s="1">
        <v>0.91951219512195115</v>
      </c>
      <c r="F453" s="1">
        <v>2.0499999999999998</v>
      </c>
    </row>
    <row r="454" spans="1:6" x14ac:dyDescent="0.25">
      <c r="A454" s="19" t="s">
        <v>604</v>
      </c>
      <c r="B454">
        <v>33</v>
      </c>
      <c r="C454">
        <v>16</v>
      </c>
      <c r="D454" s="1">
        <v>32.5</v>
      </c>
      <c r="E454" s="1">
        <v>0.98484848484848486</v>
      </c>
      <c r="F454" s="1">
        <v>2.0625</v>
      </c>
    </row>
    <row r="455" spans="1:6" x14ac:dyDescent="0.25">
      <c r="A455" s="19" t="s">
        <v>544</v>
      </c>
      <c r="B455">
        <v>37</v>
      </c>
      <c r="C455">
        <v>16</v>
      </c>
      <c r="D455" s="1">
        <v>35.619999999999997</v>
      </c>
      <c r="E455" s="1">
        <v>0.96270270270270275</v>
      </c>
      <c r="F455" s="1">
        <v>2.3125</v>
      </c>
    </row>
    <row r="456" spans="1:6" x14ac:dyDescent="0.25">
      <c r="A456" s="19" t="s">
        <v>605</v>
      </c>
      <c r="B456">
        <v>33</v>
      </c>
      <c r="C456">
        <v>16</v>
      </c>
      <c r="D456" s="1">
        <v>30.42</v>
      </c>
      <c r="E456" s="1">
        <v>0.92181818181818176</v>
      </c>
      <c r="F456" s="1">
        <v>2.0625</v>
      </c>
    </row>
    <row r="457" spans="1:6" x14ac:dyDescent="0.25">
      <c r="A457" s="19" t="s">
        <v>914</v>
      </c>
      <c r="B457">
        <v>18</v>
      </c>
      <c r="C457">
        <v>10</v>
      </c>
      <c r="D457" s="1">
        <v>13</v>
      </c>
      <c r="E457" s="1">
        <v>0.72222222222222221</v>
      </c>
      <c r="F457" s="1">
        <v>1.8</v>
      </c>
    </row>
    <row r="458" spans="1:6" x14ac:dyDescent="0.25">
      <c r="A458" s="19" t="s">
        <v>1029</v>
      </c>
      <c r="B458">
        <v>15</v>
      </c>
      <c r="C458">
        <v>7</v>
      </c>
      <c r="D458" s="1">
        <v>9.1</v>
      </c>
      <c r="E458" s="1">
        <v>0.60666666666666658</v>
      </c>
      <c r="F458" s="1">
        <v>2.1428571428571428</v>
      </c>
    </row>
    <row r="459" spans="1:6" x14ac:dyDescent="0.25">
      <c r="A459" s="19" t="s">
        <v>1084</v>
      </c>
      <c r="B459">
        <v>14</v>
      </c>
      <c r="C459">
        <v>7</v>
      </c>
      <c r="D459" s="1">
        <v>9.8800000000000008</v>
      </c>
      <c r="E459" s="1">
        <v>0.70571428571428563</v>
      </c>
      <c r="F459" s="1">
        <v>2</v>
      </c>
    </row>
    <row r="460" spans="1:6" x14ac:dyDescent="0.25">
      <c r="A460" s="19" t="s">
        <v>1187</v>
      </c>
      <c r="B460">
        <v>12</v>
      </c>
      <c r="C460">
        <v>5</v>
      </c>
      <c r="D460" s="1">
        <v>8.32</v>
      </c>
      <c r="E460" s="1">
        <v>0.69333333333333336</v>
      </c>
      <c r="F460" s="1">
        <v>2.4</v>
      </c>
    </row>
    <row r="461" spans="1:6" x14ac:dyDescent="0.25">
      <c r="A461" s="19" t="s">
        <v>344</v>
      </c>
      <c r="B461">
        <v>65</v>
      </c>
      <c r="C461">
        <v>18</v>
      </c>
      <c r="D461" s="1">
        <v>344.25</v>
      </c>
      <c r="E461" s="1">
        <v>5.296153846153846</v>
      </c>
      <c r="F461" s="1">
        <v>3.6111111111111112</v>
      </c>
    </row>
    <row r="462" spans="1:6" x14ac:dyDescent="0.25">
      <c r="A462" s="19" t="s">
        <v>27</v>
      </c>
      <c r="B462">
        <v>605</v>
      </c>
      <c r="C462">
        <v>115</v>
      </c>
      <c r="D462" s="1">
        <v>339.66</v>
      </c>
      <c r="E462" s="1">
        <v>0.56142148760330579</v>
      </c>
      <c r="F462" s="1">
        <v>5.2608695652173916</v>
      </c>
    </row>
    <row r="463" spans="1:6" x14ac:dyDescent="0.25">
      <c r="A463" s="19" t="s">
        <v>29</v>
      </c>
      <c r="B463">
        <v>595</v>
      </c>
      <c r="C463">
        <v>114</v>
      </c>
      <c r="D463" s="1">
        <v>348.5</v>
      </c>
      <c r="E463" s="1">
        <v>0.58571428571428563</v>
      </c>
      <c r="F463" s="1">
        <v>5.2192982456140351</v>
      </c>
    </row>
    <row r="464" spans="1:6" x14ac:dyDescent="0.25">
      <c r="A464" s="19" t="s">
        <v>33</v>
      </c>
      <c r="B464">
        <v>554</v>
      </c>
      <c r="C464">
        <v>113</v>
      </c>
      <c r="D464" s="1">
        <v>311.48</v>
      </c>
      <c r="E464" s="1">
        <v>0.56223826714801439</v>
      </c>
      <c r="F464" s="1">
        <v>4.9026548672566372</v>
      </c>
    </row>
    <row r="465" spans="1:6" x14ac:dyDescent="0.25">
      <c r="A465" s="19" t="s">
        <v>39</v>
      </c>
      <c r="B465">
        <v>525</v>
      </c>
      <c r="C465">
        <v>106</v>
      </c>
      <c r="D465" s="1">
        <v>313.66000000000003</v>
      </c>
      <c r="E465" s="1">
        <v>0.59744761904761901</v>
      </c>
      <c r="F465" s="1">
        <v>4.9528301886792452</v>
      </c>
    </row>
    <row r="466" spans="1:6" x14ac:dyDescent="0.25">
      <c r="A466" s="19" t="s">
        <v>75</v>
      </c>
      <c r="B466">
        <v>288</v>
      </c>
      <c r="C466">
        <v>71</v>
      </c>
      <c r="D466" s="1">
        <v>177.84</v>
      </c>
      <c r="E466" s="1">
        <v>0.61750000000000005</v>
      </c>
      <c r="F466" s="1">
        <v>4.056338028169014</v>
      </c>
    </row>
    <row r="467" spans="1:6" x14ac:dyDescent="0.25">
      <c r="A467" s="19" t="s">
        <v>26</v>
      </c>
      <c r="B467">
        <v>608</v>
      </c>
      <c r="C467">
        <v>70</v>
      </c>
      <c r="D467" s="1">
        <v>249.84</v>
      </c>
      <c r="E467" s="1">
        <v>0.41092105263157891</v>
      </c>
      <c r="F467" s="1">
        <v>8.6857142857142851</v>
      </c>
    </row>
    <row r="468" spans="1:6" x14ac:dyDescent="0.25">
      <c r="A468" s="19" t="s">
        <v>345</v>
      </c>
      <c r="B468">
        <v>65</v>
      </c>
      <c r="C468">
        <v>20</v>
      </c>
      <c r="D468" s="1">
        <v>43.94</v>
      </c>
      <c r="E468" s="1">
        <v>0.67600000000000005</v>
      </c>
      <c r="F468" s="1">
        <v>3.25</v>
      </c>
    </row>
    <row r="469" spans="1:6" x14ac:dyDescent="0.25">
      <c r="A469" s="19" t="s">
        <v>42</v>
      </c>
      <c r="B469">
        <v>424</v>
      </c>
      <c r="C469">
        <v>41</v>
      </c>
      <c r="D469" s="1">
        <v>147.91999999999999</v>
      </c>
      <c r="E469" s="1">
        <v>0.34886792452830184</v>
      </c>
      <c r="F469" s="1">
        <v>10.341463414634147</v>
      </c>
    </row>
    <row r="470" spans="1:6" x14ac:dyDescent="0.25">
      <c r="A470" s="19" t="s">
        <v>376</v>
      </c>
      <c r="B470">
        <v>58</v>
      </c>
      <c r="C470">
        <v>10</v>
      </c>
      <c r="D470" s="1">
        <v>26.52</v>
      </c>
      <c r="E470" s="1">
        <v>0.45724137931034481</v>
      </c>
      <c r="F470" s="1">
        <v>5.8</v>
      </c>
    </row>
    <row r="471" spans="1:6" x14ac:dyDescent="0.25">
      <c r="A471" s="19" t="s">
        <v>10</v>
      </c>
      <c r="B471">
        <v>1880</v>
      </c>
      <c r="C471">
        <v>50</v>
      </c>
      <c r="D471" s="1">
        <v>839.48</v>
      </c>
      <c r="E471" s="1">
        <v>0.44653191489361704</v>
      </c>
      <c r="F471" s="1">
        <v>37.6</v>
      </c>
    </row>
    <row r="472" spans="1:6" x14ac:dyDescent="0.25">
      <c r="A472" s="19" t="s">
        <v>110</v>
      </c>
      <c r="B472">
        <v>211</v>
      </c>
      <c r="C472">
        <v>7</v>
      </c>
      <c r="D472" s="1">
        <v>52.94</v>
      </c>
      <c r="E472" s="1">
        <v>0.25090047393364928</v>
      </c>
      <c r="F472" s="1">
        <v>30.142857142857142</v>
      </c>
    </row>
    <row r="473" spans="1:6" x14ac:dyDescent="0.25">
      <c r="A473" s="19" t="s">
        <v>81</v>
      </c>
      <c r="B473">
        <v>271</v>
      </c>
      <c r="C473">
        <v>24</v>
      </c>
      <c r="D473" s="1">
        <v>78.94</v>
      </c>
      <c r="E473" s="1">
        <v>0.29129151291512911</v>
      </c>
      <c r="F473" s="1">
        <v>11.291666666666666</v>
      </c>
    </row>
    <row r="474" spans="1:6" x14ac:dyDescent="0.25">
      <c r="A474" s="19" t="s">
        <v>915</v>
      </c>
      <c r="B474">
        <v>18</v>
      </c>
      <c r="C474">
        <v>10</v>
      </c>
      <c r="D474" s="1">
        <v>6.76</v>
      </c>
      <c r="E474" s="1">
        <v>0.37555555555555559</v>
      </c>
      <c r="F474" s="1">
        <v>1.8</v>
      </c>
    </row>
    <row r="475" spans="1:6" x14ac:dyDescent="0.25">
      <c r="A475" s="19" t="s">
        <v>321</v>
      </c>
      <c r="B475">
        <v>69</v>
      </c>
      <c r="C475">
        <v>24</v>
      </c>
      <c r="D475" s="1">
        <v>31.46</v>
      </c>
      <c r="E475" s="1">
        <v>0.45594202898550729</v>
      </c>
      <c r="F475" s="1">
        <v>2.875</v>
      </c>
    </row>
    <row r="476" spans="1:6" x14ac:dyDescent="0.25">
      <c r="A476" s="19" t="s">
        <v>756</v>
      </c>
      <c r="B476">
        <v>24</v>
      </c>
      <c r="C476">
        <v>13</v>
      </c>
      <c r="D476" s="1">
        <v>13.52</v>
      </c>
      <c r="E476" s="1">
        <v>0.56333333333333335</v>
      </c>
      <c r="F476" s="1">
        <v>1.8461538461538463</v>
      </c>
    </row>
    <row r="477" spans="1:6" x14ac:dyDescent="0.25">
      <c r="A477" s="19" t="s">
        <v>67</v>
      </c>
      <c r="B477">
        <v>298</v>
      </c>
      <c r="C477">
        <v>29</v>
      </c>
      <c r="D477" s="1">
        <v>88.04</v>
      </c>
      <c r="E477" s="1">
        <v>0.29543624161073828</v>
      </c>
      <c r="F477" s="1">
        <v>10.275862068965518</v>
      </c>
    </row>
    <row r="478" spans="1:6" x14ac:dyDescent="0.25">
      <c r="A478" s="19" t="s">
        <v>1085</v>
      </c>
      <c r="B478">
        <v>14</v>
      </c>
      <c r="C478">
        <v>8</v>
      </c>
      <c r="D478" s="1">
        <v>7.8</v>
      </c>
      <c r="E478" s="1">
        <v>0.55714285714285716</v>
      </c>
      <c r="F478" s="1">
        <v>1.75</v>
      </c>
    </row>
    <row r="479" spans="1:6" x14ac:dyDescent="0.25">
      <c r="A479" s="19" t="s">
        <v>245</v>
      </c>
      <c r="B479">
        <v>91</v>
      </c>
      <c r="C479">
        <v>26</v>
      </c>
      <c r="D479" s="1">
        <v>40.299999999999997</v>
      </c>
      <c r="E479" s="1">
        <v>0.44285714285714284</v>
      </c>
      <c r="F479" s="1">
        <v>3.5</v>
      </c>
    </row>
    <row r="480" spans="1:6" x14ac:dyDescent="0.25">
      <c r="A480" s="19" t="s">
        <v>981</v>
      </c>
      <c r="B480">
        <v>16</v>
      </c>
      <c r="C480">
        <v>8</v>
      </c>
      <c r="D480" s="1">
        <v>7.28</v>
      </c>
      <c r="E480" s="1">
        <v>0.45500000000000002</v>
      </c>
      <c r="F480" s="1">
        <v>2</v>
      </c>
    </row>
    <row r="481" spans="1:6" x14ac:dyDescent="0.25">
      <c r="A481" s="19" t="s">
        <v>65</v>
      </c>
      <c r="B481">
        <v>299</v>
      </c>
      <c r="C481">
        <v>29</v>
      </c>
      <c r="D481" s="1">
        <v>90.38</v>
      </c>
      <c r="E481" s="1">
        <v>0.30227424749163884</v>
      </c>
      <c r="F481" s="1">
        <v>10.310344827586206</v>
      </c>
    </row>
    <row r="482" spans="1:6" x14ac:dyDescent="0.25">
      <c r="A482" s="19" t="s">
        <v>118</v>
      </c>
      <c r="B482">
        <v>207</v>
      </c>
      <c r="C482">
        <v>5</v>
      </c>
      <c r="D482" s="1">
        <v>50.86</v>
      </c>
      <c r="E482" s="1">
        <v>0.24570048309178744</v>
      </c>
      <c r="F482" s="1">
        <v>41.4</v>
      </c>
    </row>
    <row r="483" spans="1:6" x14ac:dyDescent="0.25">
      <c r="A483" s="19" t="s">
        <v>63</v>
      </c>
      <c r="B483">
        <v>302</v>
      </c>
      <c r="C483">
        <v>29</v>
      </c>
      <c r="D483" s="1">
        <v>90.12</v>
      </c>
      <c r="E483" s="1">
        <v>0.29841059602649012</v>
      </c>
      <c r="F483" s="1">
        <v>10.413793103448276</v>
      </c>
    </row>
    <row r="484" spans="1:6" x14ac:dyDescent="0.25">
      <c r="A484" s="19" t="s">
        <v>111</v>
      </c>
      <c r="B484">
        <v>210</v>
      </c>
      <c r="C484">
        <v>7</v>
      </c>
      <c r="D484" s="1">
        <v>53.72</v>
      </c>
      <c r="E484" s="1">
        <v>0.25580952380952382</v>
      </c>
      <c r="F484" s="1">
        <v>30</v>
      </c>
    </row>
    <row r="485" spans="1:6" x14ac:dyDescent="0.25">
      <c r="A485" s="19" t="s">
        <v>73</v>
      </c>
      <c r="B485">
        <v>290</v>
      </c>
      <c r="C485">
        <v>27</v>
      </c>
      <c r="D485" s="1">
        <v>87</v>
      </c>
      <c r="E485" s="1">
        <v>0.3</v>
      </c>
      <c r="F485" s="1">
        <v>10.74074074074074</v>
      </c>
    </row>
    <row r="486" spans="1:6" x14ac:dyDescent="0.25">
      <c r="A486" s="19" t="s">
        <v>114</v>
      </c>
      <c r="B486">
        <v>209</v>
      </c>
      <c r="C486">
        <v>5</v>
      </c>
      <c r="D486" s="1">
        <v>51.38</v>
      </c>
      <c r="E486" s="1">
        <v>0.24583732057416266</v>
      </c>
      <c r="F486" s="1">
        <v>41.8</v>
      </c>
    </row>
    <row r="487" spans="1:6" x14ac:dyDescent="0.25">
      <c r="A487" s="19" t="s">
        <v>80</v>
      </c>
      <c r="B487">
        <v>272</v>
      </c>
      <c r="C487">
        <v>24</v>
      </c>
      <c r="D487" s="1">
        <v>80.239999999999995</v>
      </c>
      <c r="E487" s="1">
        <v>0.29499999999999998</v>
      </c>
      <c r="F487" s="1">
        <v>11.333333333333334</v>
      </c>
    </row>
    <row r="488" spans="1:6" x14ac:dyDescent="0.25">
      <c r="A488" s="19" t="s">
        <v>2291</v>
      </c>
      <c r="B488">
        <v>3</v>
      </c>
      <c r="C488">
        <v>3</v>
      </c>
      <c r="D488" s="1">
        <v>1.82</v>
      </c>
      <c r="E488" s="1">
        <v>0.60666666666666658</v>
      </c>
      <c r="F488" s="1">
        <v>1</v>
      </c>
    </row>
    <row r="489" spans="1:6" x14ac:dyDescent="0.25">
      <c r="A489" s="19" t="s">
        <v>391</v>
      </c>
      <c r="B489">
        <v>55</v>
      </c>
      <c r="C489">
        <v>19</v>
      </c>
      <c r="D489" s="1">
        <v>21.58</v>
      </c>
      <c r="E489" s="1">
        <v>0.39236363636363636</v>
      </c>
      <c r="F489" s="1">
        <v>2.8947368421052633</v>
      </c>
    </row>
    <row r="490" spans="1:6" x14ac:dyDescent="0.25">
      <c r="A490" s="19" t="s">
        <v>2054</v>
      </c>
      <c r="B490">
        <v>4</v>
      </c>
      <c r="C490">
        <v>3</v>
      </c>
      <c r="D490" s="1">
        <v>1.04</v>
      </c>
      <c r="E490" s="1">
        <v>0.26</v>
      </c>
      <c r="F490" s="1">
        <v>1.3333333333333333</v>
      </c>
    </row>
    <row r="491" spans="1:6" x14ac:dyDescent="0.25">
      <c r="A491" s="19" t="s">
        <v>588</v>
      </c>
      <c r="B491">
        <v>34</v>
      </c>
      <c r="C491">
        <v>15</v>
      </c>
      <c r="D491" s="1">
        <v>18.2</v>
      </c>
      <c r="E491" s="1">
        <v>0.53529411764705881</v>
      </c>
      <c r="F491" s="1">
        <v>2.2666666666666666</v>
      </c>
    </row>
    <row r="492" spans="1:6" x14ac:dyDescent="0.25">
      <c r="A492" s="19" t="s">
        <v>982</v>
      </c>
      <c r="B492">
        <v>16</v>
      </c>
      <c r="C492">
        <v>3</v>
      </c>
      <c r="D492" s="1">
        <v>4.16</v>
      </c>
      <c r="E492" s="1">
        <v>0.26</v>
      </c>
      <c r="F492" s="1">
        <v>5.333333333333333</v>
      </c>
    </row>
    <row r="493" spans="1:6" x14ac:dyDescent="0.25">
      <c r="A493" s="19" t="s">
        <v>95</v>
      </c>
      <c r="B493">
        <v>238</v>
      </c>
      <c r="C493">
        <v>18</v>
      </c>
      <c r="D493" s="1">
        <v>64.12</v>
      </c>
      <c r="E493" s="1">
        <v>0.26941176470588235</v>
      </c>
      <c r="F493" s="1">
        <v>13.222222222222221</v>
      </c>
    </row>
    <row r="494" spans="1:6" x14ac:dyDescent="0.25">
      <c r="A494" s="19" t="s">
        <v>916</v>
      </c>
      <c r="B494">
        <v>18</v>
      </c>
      <c r="C494">
        <v>5</v>
      </c>
      <c r="D494" s="1">
        <v>5.72</v>
      </c>
      <c r="E494" s="1">
        <v>0.31777777777777777</v>
      </c>
      <c r="F494" s="1">
        <v>3.6</v>
      </c>
    </row>
    <row r="495" spans="1:6" x14ac:dyDescent="0.25">
      <c r="A495" s="19" t="s">
        <v>532</v>
      </c>
      <c r="B495">
        <v>38</v>
      </c>
      <c r="C495">
        <v>14</v>
      </c>
      <c r="D495" s="1">
        <v>22.36</v>
      </c>
      <c r="E495" s="1">
        <v>0.58842105263157896</v>
      </c>
      <c r="F495" s="1">
        <v>2.7142857142857144</v>
      </c>
    </row>
    <row r="496" spans="1:6" x14ac:dyDescent="0.25">
      <c r="A496" s="19" t="s">
        <v>606</v>
      </c>
      <c r="B496">
        <v>33</v>
      </c>
      <c r="C496">
        <v>10</v>
      </c>
      <c r="D496" s="1">
        <v>16.899999999999999</v>
      </c>
      <c r="E496" s="1">
        <v>0.51212121212121209</v>
      </c>
      <c r="F496" s="1">
        <v>3.3</v>
      </c>
    </row>
    <row r="497" spans="1:6" x14ac:dyDescent="0.25">
      <c r="A497" s="19" t="s">
        <v>527</v>
      </c>
      <c r="B497">
        <v>39</v>
      </c>
      <c r="C497">
        <v>15</v>
      </c>
      <c r="D497" s="1">
        <v>20.54</v>
      </c>
      <c r="E497" s="1">
        <v>0.52666666666666662</v>
      </c>
      <c r="F497" s="1">
        <v>2.6</v>
      </c>
    </row>
    <row r="498" spans="1:6" x14ac:dyDescent="0.25">
      <c r="A498" s="19" t="s">
        <v>589</v>
      </c>
      <c r="B498">
        <v>34</v>
      </c>
      <c r="C498">
        <v>10</v>
      </c>
      <c r="D498" s="1">
        <v>17.16</v>
      </c>
      <c r="E498" s="1">
        <v>0.50470588235294123</v>
      </c>
      <c r="F498" s="1">
        <v>3.4</v>
      </c>
    </row>
    <row r="499" spans="1:6" x14ac:dyDescent="0.25">
      <c r="A499" s="19" t="s">
        <v>528</v>
      </c>
      <c r="B499">
        <v>39</v>
      </c>
      <c r="C499">
        <v>14</v>
      </c>
      <c r="D499" s="1">
        <v>20.54</v>
      </c>
      <c r="E499" s="1">
        <v>0.52666666666666662</v>
      </c>
      <c r="F499" s="1">
        <v>2.7857142857142856</v>
      </c>
    </row>
    <row r="500" spans="1:6" x14ac:dyDescent="0.25">
      <c r="A500" s="19" t="s">
        <v>516</v>
      </c>
      <c r="B500">
        <v>40</v>
      </c>
      <c r="C500">
        <v>12</v>
      </c>
      <c r="D500" s="1">
        <v>18.72</v>
      </c>
      <c r="E500" s="1">
        <v>0.46800000000000003</v>
      </c>
      <c r="F500" s="1">
        <v>3.3333333333333335</v>
      </c>
    </row>
    <row r="501" spans="1:6" x14ac:dyDescent="0.25">
      <c r="A501" s="19" t="s">
        <v>493</v>
      </c>
      <c r="B501">
        <v>43</v>
      </c>
      <c r="C501">
        <v>16</v>
      </c>
      <c r="D501" s="1">
        <v>23.66</v>
      </c>
      <c r="E501" s="1">
        <v>0.55023255813953487</v>
      </c>
      <c r="F501" s="1">
        <v>2.6875</v>
      </c>
    </row>
    <row r="502" spans="1:6" x14ac:dyDescent="0.25">
      <c r="A502" s="19" t="s">
        <v>517</v>
      </c>
      <c r="B502">
        <v>40</v>
      </c>
      <c r="C502">
        <v>12</v>
      </c>
      <c r="D502" s="1">
        <v>18.72</v>
      </c>
      <c r="E502" s="1">
        <v>0.46800000000000003</v>
      </c>
      <c r="F502" s="1">
        <v>3.3333333333333335</v>
      </c>
    </row>
    <row r="503" spans="1:6" x14ac:dyDescent="0.25">
      <c r="A503" s="19" t="s">
        <v>494</v>
      </c>
      <c r="B503">
        <v>43</v>
      </c>
      <c r="C503">
        <v>14</v>
      </c>
      <c r="D503" s="1">
        <v>19.5</v>
      </c>
      <c r="E503" s="1">
        <v>0.45348837209302328</v>
      </c>
      <c r="F503" s="1">
        <v>3.0714285714285716</v>
      </c>
    </row>
    <row r="504" spans="1:6" x14ac:dyDescent="0.25">
      <c r="A504" s="19" t="s">
        <v>704</v>
      </c>
      <c r="B504">
        <v>26</v>
      </c>
      <c r="C504">
        <v>8</v>
      </c>
      <c r="D504" s="1">
        <v>8.84</v>
      </c>
      <c r="E504" s="1">
        <v>0.34</v>
      </c>
      <c r="F504" s="1">
        <v>3.25</v>
      </c>
    </row>
    <row r="505" spans="1:6" x14ac:dyDescent="0.25">
      <c r="A505" s="19" t="s">
        <v>670</v>
      </c>
      <c r="B505">
        <v>28</v>
      </c>
      <c r="C505">
        <v>11</v>
      </c>
      <c r="D505" s="1">
        <v>11.44</v>
      </c>
      <c r="E505" s="1">
        <v>0.40857142857142859</v>
      </c>
      <c r="F505" s="1">
        <v>2.5454545454545454</v>
      </c>
    </row>
    <row r="506" spans="1:6" x14ac:dyDescent="0.25">
      <c r="A506" s="19" t="s">
        <v>1188</v>
      </c>
      <c r="B506">
        <v>12</v>
      </c>
      <c r="C506">
        <v>5</v>
      </c>
      <c r="D506" s="1">
        <v>3.12</v>
      </c>
      <c r="E506" s="1">
        <v>0.26</v>
      </c>
      <c r="F506" s="1">
        <v>2.4</v>
      </c>
    </row>
    <row r="507" spans="1:6" x14ac:dyDescent="0.25">
      <c r="A507" s="19" t="s">
        <v>917</v>
      </c>
      <c r="B507">
        <v>18</v>
      </c>
      <c r="C507">
        <v>9</v>
      </c>
      <c r="D507" s="1">
        <v>6.76</v>
      </c>
      <c r="E507" s="1">
        <v>0.37555555555555559</v>
      </c>
      <c r="F507" s="1">
        <v>2</v>
      </c>
    </row>
    <row r="508" spans="1:6" x14ac:dyDescent="0.25">
      <c r="A508" s="19" t="s">
        <v>757</v>
      </c>
      <c r="B508">
        <v>24</v>
      </c>
      <c r="C508">
        <v>9</v>
      </c>
      <c r="D508" s="1">
        <v>8.32</v>
      </c>
      <c r="E508" s="1">
        <v>0.34666666666666668</v>
      </c>
      <c r="F508" s="1">
        <v>2.6666666666666665</v>
      </c>
    </row>
    <row r="509" spans="1:6" x14ac:dyDescent="0.25">
      <c r="A509" s="19" t="s">
        <v>1589</v>
      </c>
      <c r="B509">
        <v>7</v>
      </c>
      <c r="C509">
        <v>2</v>
      </c>
      <c r="D509" s="1">
        <v>1.82</v>
      </c>
      <c r="E509" s="1">
        <v>0.26</v>
      </c>
      <c r="F509" s="1">
        <v>3.5</v>
      </c>
    </row>
    <row r="510" spans="1:6" x14ac:dyDescent="0.25">
      <c r="A510" s="19" t="s">
        <v>758</v>
      </c>
      <c r="B510">
        <v>24</v>
      </c>
      <c r="C510">
        <v>10</v>
      </c>
      <c r="D510" s="1">
        <v>8.32</v>
      </c>
      <c r="E510" s="1">
        <v>0.34666666666666668</v>
      </c>
      <c r="F510" s="1">
        <v>2.4</v>
      </c>
    </row>
    <row r="511" spans="1:6" x14ac:dyDescent="0.25">
      <c r="A511" s="19" t="s">
        <v>1491</v>
      </c>
      <c r="B511">
        <v>8</v>
      </c>
      <c r="C511">
        <v>2</v>
      </c>
      <c r="D511" s="1">
        <v>2.08</v>
      </c>
      <c r="E511" s="1">
        <v>0.26</v>
      </c>
      <c r="F511" s="1">
        <v>4</v>
      </c>
    </row>
    <row r="512" spans="1:6" x14ac:dyDescent="0.25">
      <c r="A512" s="19" t="s">
        <v>947</v>
      </c>
      <c r="B512">
        <v>17</v>
      </c>
      <c r="C512">
        <v>8</v>
      </c>
      <c r="D512" s="1">
        <v>6.5</v>
      </c>
      <c r="E512" s="1">
        <v>0.38235294117647062</v>
      </c>
      <c r="F512" s="1">
        <v>2.125</v>
      </c>
    </row>
    <row r="513" spans="1:6" x14ac:dyDescent="0.25">
      <c r="A513" s="19" t="s">
        <v>1492</v>
      </c>
      <c r="B513">
        <v>8</v>
      </c>
      <c r="C513">
        <v>2</v>
      </c>
      <c r="D513" s="1">
        <v>2.08</v>
      </c>
      <c r="E513" s="1">
        <v>0.26</v>
      </c>
      <c r="F513" s="1">
        <v>4</v>
      </c>
    </row>
    <row r="514" spans="1:6" x14ac:dyDescent="0.25">
      <c r="A514" s="19" t="s">
        <v>983</v>
      </c>
      <c r="B514">
        <v>16</v>
      </c>
      <c r="C514">
        <v>6</v>
      </c>
      <c r="D514" s="1">
        <v>5.2</v>
      </c>
      <c r="E514" s="1">
        <v>0.32500000000000001</v>
      </c>
      <c r="F514" s="1">
        <v>2.6666666666666665</v>
      </c>
    </row>
    <row r="515" spans="1:6" x14ac:dyDescent="0.25">
      <c r="A515" s="19" t="s">
        <v>104</v>
      </c>
      <c r="B515">
        <v>223</v>
      </c>
      <c r="C515">
        <v>54</v>
      </c>
      <c r="D515" s="1">
        <v>124.62</v>
      </c>
      <c r="E515" s="1">
        <v>0.55883408071748875</v>
      </c>
      <c r="F515" s="1">
        <v>4.1296296296296298</v>
      </c>
    </row>
    <row r="516" spans="1:6" x14ac:dyDescent="0.25">
      <c r="A516" s="19" t="s">
        <v>105</v>
      </c>
      <c r="B516">
        <v>222</v>
      </c>
      <c r="C516">
        <v>55</v>
      </c>
      <c r="D516" s="1">
        <v>121.16</v>
      </c>
      <c r="E516" s="1">
        <v>0.54576576576576585</v>
      </c>
      <c r="F516" s="1">
        <v>4.0363636363636362</v>
      </c>
    </row>
    <row r="517" spans="1:6" x14ac:dyDescent="0.25">
      <c r="A517" s="19" t="s">
        <v>108</v>
      </c>
      <c r="B517">
        <v>215</v>
      </c>
      <c r="C517">
        <v>55</v>
      </c>
      <c r="D517" s="1">
        <v>114.14</v>
      </c>
      <c r="E517" s="1">
        <v>0.53088372093023251</v>
      </c>
      <c r="F517" s="1">
        <v>3.9090909090909092</v>
      </c>
    </row>
    <row r="518" spans="1:6" x14ac:dyDescent="0.25">
      <c r="A518" s="19" t="s">
        <v>112</v>
      </c>
      <c r="B518">
        <v>210</v>
      </c>
      <c r="C518">
        <v>51</v>
      </c>
      <c r="D518" s="1">
        <v>116.04</v>
      </c>
      <c r="E518" s="1">
        <v>0.55257142857142849</v>
      </c>
      <c r="F518" s="1">
        <v>4.117647058823529</v>
      </c>
    </row>
    <row r="519" spans="1:6" x14ac:dyDescent="0.25">
      <c r="A519" s="19" t="s">
        <v>175</v>
      </c>
      <c r="B519">
        <v>146</v>
      </c>
      <c r="C519">
        <v>39</v>
      </c>
      <c r="D519" s="1">
        <v>83.8</v>
      </c>
      <c r="E519" s="1">
        <v>0.57397260273972606</v>
      </c>
      <c r="F519" s="1">
        <v>3.7435897435897436</v>
      </c>
    </row>
    <row r="520" spans="1:6" x14ac:dyDescent="0.25">
      <c r="A520" s="19" t="s">
        <v>124</v>
      </c>
      <c r="B520">
        <v>197</v>
      </c>
      <c r="C520">
        <v>4</v>
      </c>
      <c r="D520" s="1">
        <v>49.22</v>
      </c>
      <c r="E520" s="1">
        <v>0.24984771573604062</v>
      </c>
      <c r="F520" s="1">
        <v>49.25</v>
      </c>
    </row>
    <row r="521" spans="1:6" x14ac:dyDescent="0.25">
      <c r="A521" s="19" t="s">
        <v>160</v>
      </c>
      <c r="B521">
        <v>154</v>
      </c>
      <c r="C521">
        <v>3</v>
      </c>
      <c r="D521" s="1">
        <v>38.04</v>
      </c>
      <c r="E521" s="1">
        <v>0.24701298701298702</v>
      </c>
      <c r="F521" s="1">
        <v>51.333333333333336</v>
      </c>
    </row>
    <row r="522" spans="1:6" x14ac:dyDescent="0.25">
      <c r="A522" s="19" t="s">
        <v>1694</v>
      </c>
      <c r="B522">
        <v>6</v>
      </c>
      <c r="C522">
        <v>1</v>
      </c>
      <c r="D522" s="1">
        <v>1.56</v>
      </c>
      <c r="E522" s="1">
        <v>0.26</v>
      </c>
      <c r="F522" s="1">
        <v>6</v>
      </c>
    </row>
    <row r="523" spans="1:6" x14ac:dyDescent="0.25">
      <c r="A523" s="19" t="s">
        <v>3139</v>
      </c>
      <c r="B523">
        <v>1</v>
      </c>
      <c r="C523">
        <v>1</v>
      </c>
      <c r="D523" s="1">
        <v>0.26</v>
      </c>
      <c r="E523" s="1">
        <v>0.26</v>
      </c>
      <c r="F523" s="1">
        <v>1</v>
      </c>
    </row>
    <row r="524" spans="1:6" x14ac:dyDescent="0.25">
      <c r="A524" s="19" t="s">
        <v>3140</v>
      </c>
      <c r="B524">
        <v>1</v>
      </c>
      <c r="C524">
        <v>1</v>
      </c>
      <c r="D524" s="1">
        <v>0.26</v>
      </c>
      <c r="E524" s="1">
        <v>0.26</v>
      </c>
      <c r="F524" s="1">
        <v>1</v>
      </c>
    </row>
    <row r="525" spans="1:6" x14ac:dyDescent="0.25">
      <c r="A525" s="19" t="s">
        <v>1493</v>
      </c>
      <c r="B525">
        <v>8</v>
      </c>
      <c r="C525">
        <v>3</v>
      </c>
      <c r="D525" s="1">
        <v>2.08</v>
      </c>
      <c r="E525" s="1">
        <v>0.26</v>
      </c>
      <c r="F525" s="1">
        <v>2.6666666666666665</v>
      </c>
    </row>
    <row r="526" spans="1:6" x14ac:dyDescent="0.25">
      <c r="A526" s="19" t="s">
        <v>3141</v>
      </c>
      <c r="B526">
        <v>1</v>
      </c>
      <c r="C526">
        <v>1</v>
      </c>
      <c r="D526" s="1">
        <v>0.26</v>
      </c>
      <c r="E526" s="1">
        <v>0.26</v>
      </c>
      <c r="F526" s="1">
        <v>1</v>
      </c>
    </row>
    <row r="527" spans="1:6" x14ac:dyDescent="0.25">
      <c r="A527" s="19" t="s">
        <v>1884</v>
      </c>
      <c r="B527">
        <v>5</v>
      </c>
      <c r="C527">
        <v>1</v>
      </c>
      <c r="D527" s="1">
        <v>1.3</v>
      </c>
      <c r="E527" s="1">
        <v>0.26</v>
      </c>
      <c r="F527" s="1">
        <v>5</v>
      </c>
    </row>
    <row r="528" spans="1:6" x14ac:dyDescent="0.25">
      <c r="A528" s="19" t="s">
        <v>3142</v>
      </c>
      <c r="B528">
        <v>1</v>
      </c>
      <c r="C528">
        <v>1</v>
      </c>
      <c r="D528" s="1">
        <v>0.26</v>
      </c>
      <c r="E528" s="1">
        <v>0.26</v>
      </c>
      <c r="F528" s="1">
        <v>1</v>
      </c>
    </row>
    <row r="529" spans="1:6" x14ac:dyDescent="0.25">
      <c r="A529" s="19" t="s">
        <v>1885</v>
      </c>
      <c r="B529">
        <v>5</v>
      </c>
      <c r="C529">
        <v>1</v>
      </c>
      <c r="D529" s="1">
        <v>1.3</v>
      </c>
      <c r="E529" s="1">
        <v>0.26</v>
      </c>
      <c r="F529" s="1">
        <v>5</v>
      </c>
    </row>
    <row r="530" spans="1:6" x14ac:dyDescent="0.25">
      <c r="A530" s="19" t="s">
        <v>1695</v>
      </c>
      <c r="B530">
        <v>6</v>
      </c>
      <c r="C530">
        <v>2</v>
      </c>
      <c r="D530" s="1">
        <v>1.56</v>
      </c>
      <c r="E530" s="1">
        <v>0.26</v>
      </c>
      <c r="F530" s="1">
        <v>3</v>
      </c>
    </row>
    <row r="531" spans="1:6" x14ac:dyDescent="0.25">
      <c r="A531" s="19" t="s">
        <v>3143</v>
      </c>
      <c r="B531">
        <v>1</v>
      </c>
      <c r="C531">
        <v>1</v>
      </c>
      <c r="D531" s="1">
        <v>0.26</v>
      </c>
      <c r="E531" s="1">
        <v>0.26</v>
      </c>
      <c r="F531" s="1">
        <v>1</v>
      </c>
    </row>
    <row r="532" spans="1:6" x14ac:dyDescent="0.25">
      <c r="A532" s="19" t="s">
        <v>2055</v>
      </c>
      <c r="B532">
        <v>4</v>
      </c>
      <c r="C532">
        <v>2</v>
      </c>
      <c r="D532" s="1">
        <v>1.04</v>
      </c>
      <c r="E532" s="1">
        <v>0.26</v>
      </c>
      <c r="F532" s="1">
        <v>2</v>
      </c>
    </row>
    <row r="533" spans="1:6" x14ac:dyDescent="0.25">
      <c r="A533" s="19" t="s">
        <v>3144</v>
      </c>
      <c r="B533">
        <v>1</v>
      </c>
      <c r="C533">
        <v>1</v>
      </c>
      <c r="D533" s="1">
        <v>0.26</v>
      </c>
      <c r="E533" s="1">
        <v>0.26</v>
      </c>
      <c r="F533" s="1">
        <v>1</v>
      </c>
    </row>
    <row r="534" spans="1:6" x14ac:dyDescent="0.25">
      <c r="A534" s="19" t="s">
        <v>1886</v>
      </c>
      <c r="B534">
        <v>5</v>
      </c>
      <c r="C534">
        <v>1</v>
      </c>
      <c r="D534" s="1">
        <v>1.3</v>
      </c>
      <c r="E534" s="1">
        <v>0.26</v>
      </c>
      <c r="F534" s="1">
        <v>5</v>
      </c>
    </row>
    <row r="535" spans="1:6" x14ac:dyDescent="0.25">
      <c r="A535" s="19" t="s">
        <v>1696</v>
      </c>
      <c r="B535">
        <v>6</v>
      </c>
      <c r="C535">
        <v>2</v>
      </c>
      <c r="D535" s="1">
        <v>1.56</v>
      </c>
      <c r="E535" s="1">
        <v>0.26</v>
      </c>
      <c r="F535" s="1">
        <v>3</v>
      </c>
    </row>
    <row r="536" spans="1:6" x14ac:dyDescent="0.25">
      <c r="A536" s="19" t="s">
        <v>1133</v>
      </c>
      <c r="B536">
        <v>13</v>
      </c>
      <c r="C536">
        <v>2</v>
      </c>
      <c r="D536" s="1">
        <v>3.38</v>
      </c>
      <c r="E536" s="1">
        <v>0.26</v>
      </c>
      <c r="F536" s="1">
        <v>6.5</v>
      </c>
    </row>
    <row r="537" spans="1:6" x14ac:dyDescent="0.25">
      <c r="A537" s="19" t="s">
        <v>1887</v>
      </c>
      <c r="B537">
        <v>5</v>
      </c>
      <c r="C537">
        <v>1</v>
      </c>
      <c r="D537" s="1">
        <v>1.3</v>
      </c>
      <c r="E537" s="1">
        <v>0.26</v>
      </c>
      <c r="F537" s="1">
        <v>5</v>
      </c>
    </row>
    <row r="538" spans="1:6" x14ac:dyDescent="0.25">
      <c r="A538" s="19" t="s">
        <v>1030</v>
      </c>
      <c r="B538">
        <v>15</v>
      </c>
      <c r="C538">
        <v>2</v>
      </c>
      <c r="D538" s="1">
        <v>3.9</v>
      </c>
      <c r="E538" s="1">
        <v>0.26</v>
      </c>
      <c r="F538" s="1">
        <v>7.5</v>
      </c>
    </row>
    <row r="539" spans="1:6" x14ac:dyDescent="0.25">
      <c r="A539" s="19" t="s">
        <v>831</v>
      </c>
      <c r="B539">
        <v>21</v>
      </c>
      <c r="C539">
        <v>2</v>
      </c>
      <c r="D539" s="1">
        <v>5.46</v>
      </c>
      <c r="E539" s="1">
        <v>0.26</v>
      </c>
      <c r="F539" s="1">
        <v>10.5</v>
      </c>
    </row>
    <row r="540" spans="1:6" x14ac:dyDescent="0.25">
      <c r="A540" s="19" t="s">
        <v>1189</v>
      </c>
      <c r="B540">
        <v>12</v>
      </c>
      <c r="C540">
        <v>1</v>
      </c>
      <c r="D540" s="1">
        <v>3.12</v>
      </c>
      <c r="E540" s="1">
        <v>0.26</v>
      </c>
      <c r="F540" s="1">
        <v>12</v>
      </c>
    </row>
    <row r="541" spans="1:6" x14ac:dyDescent="0.25">
      <c r="A541" s="19" t="s">
        <v>832</v>
      </c>
      <c r="B541">
        <v>21</v>
      </c>
      <c r="C541">
        <v>2</v>
      </c>
      <c r="D541" s="1">
        <v>5.46</v>
      </c>
      <c r="E541" s="1">
        <v>0.26</v>
      </c>
      <c r="F541" s="1">
        <v>10.5</v>
      </c>
    </row>
    <row r="542" spans="1:6" x14ac:dyDescent="0.25">
      <c r="A542" s="19" t="s">
        <v>1134</v>
      </c>
      <c r="B542">
        <v>13</v>
      </c>
      <c r="C542">
        <v>2</v>
      </c>
      <c r="D542" s="1">
        <v>3.38</v>
      </c>
      <c r="E542" s="1">
        <v>0.26</v>
      </c>
      <c r="F542" s="1">
        <v>6.5</v>
      </c>
    </row>
    <row r="543" spans="1:6" x14ac:dyDescent="0.25">
      <c r="A543" s="19" t="s">
        <v>1190</v>
      </c>
      <c r="B543">
        <v>12</v>
      </c>
      <c r="C543">
        <v>1</v>
      </c>
      <c r="D543" s="1">
        <v>3.12</v>
      </c>
      <c r="E543" s="1">
        <v>0.26</v>
      </c>
      <c r="F543" s="1">
        <v>12</v>
      </c>
    </row>
    <row r="544" spans="1:6" x14ac:dyDescent="0.25">
      <c r="A544" s="19" t="s">
        <v>984</v>
      </c>
      <c r="B544">
        <v>16</v>
      </c>
      <c r="C544">
        <v>4</v>
      </c>
      <c r="D544" s="1">
        <v>4.16</v>
      </c>
      <c r="E544" s="1">
        <v>0.26</v>
      </c>
      <c r="F544" s="1">
        <v>4</v>
      </c>
    </row>
    <row r="545" spans="1:6" x14ac:dyDescent="0.25">
      <c r="A545" s="19" t="s">
        <v>1316</v>
      </c>
      <c r="B545">
        <v>10</v>
      </c>
      <c r="C545">
        <v>3</v>
      </c>
      <c r="D545" s="1">
        <v>2.6</v>
      </c>
      <c r="E545" s="1">
        <v>0.26</v>
      </c>
      <c r="F545" s="1">
        <v>3.3333333333333335</v>
      </c>
    </row>
    <row r="546" spans="1:6" x14ac:dyDescent="0.25">
      <c r="A546" s="19" t="s">
        <v>1590</v>
      </c>
      <c r="B546">
        <v>7</v>
      </c>
      <c r="C546">
        <v>2</v>
      </c>
      <c r="D546" s="1">
        <v>1.82</v>
      </c>
      <c r="E546" s="1">
        <v>0.26</v>
      </c>
      <c r="F546" s="1">
        <v>3.5</v>
      </c>
    </row>
    <row r="547" spans="1:6" x14ac:dyDescent="0.25">
      <c r="A547" s="19" t="s">
        <v>1494</v>
      </c>
      <c r="B547">
        <v>8</v>
      </c>
      <c r="C547">
        <v>3</v>
      </c>
      <c r="D547" s="1">
        <v>2.08</v>
      </c>
      <c r="E547" s="1">
        <v>0.26</v>
      </c>
      <c r="F547" s="1">
        <v>2.6666666666666665</v>
      </c>
    </row>
    <row r="548" spans="1:6" x14ac:dyDescent="0.25">
      <c r="A548" s="19" t="s">
        <v>1031</v>
      </c>
      <c r="B548">
        <v>15</v>
      </c>
      <c r="C548">
        <v>2</v>
      </c>
      <c r="D548" s="1">
        <v>3.9</v>
      </c>
      <c r="E548" s="1">
        <v>0.26</v>
      </c>
      <c r="F548" s="1">
        <v>7.5</v>
      </c>
    </row>
    <row r="549" spans="1:6" x14ac:dyDescent="0.25">
      <c r="A549" s="19" t="s">
        <v>948</v>
      </c>
      <c r="B549">
        <v>17</v>
      </c>
      <c r="C549">
        <v>3</v>
      </c>
      <c r="D549" s="1">
        <v>4.42</v>
      </c>
      <c r="E549" s="1">
        <v>0.26</v>
      </c>
      <c r="F549" s="1">
        <v>5.666666666666667</v>
      </c>
    </row>
    <row r="550" spans="1:6" x14ac:dyDescent="0.25">
      <c r="A550" s="19" t="s">
        <v>1191</v>
      </c>
      <c r="B550">
        <v>12</v>
      </c>
      <c r="C550">
        <v>1</v>
      </c>
      <c r="D550" s="1">
        <v>3.12</v>
      </c>
      <c r="E550" s="1">
        <v>0.26</v>
      </c>
      <c r="F550" s="1">
        <v>12</v>
      </c>
    </row>
    <row r="551" spans="1:6" x14ac:dyDescent="0.25">
      <c r="A551" s="19" t="s">
        <v>949</v>
      </c>
      <c r="B551">
        <v>17</v>
      </c>
      <c r="C551">
        <v>3</v>
      </c>
      <c r="D551" s="1">
        <v>4.42</v>
      </c>
      <c r="E551" s="1">
        <v>0.26</v>
      </c>
      <c r="F551" s="1">
        <v>5.666666666666667</v>
      </c>
    </row>
    <row r="552" spans="1:6" x14ac:dyDescent="0.25">
      <c r="A552" s="19" t="s">
        <v>1192</v>
      </c>
      <c r="B552">
        <v>12</v>
      </c>
      <c r="C552">
        <v>1</v>
      </c>
      <c r="D552" s="1">
        <v>3.12</v>
      </c>
      <c r="E552" s="1">
        <v>0.26</v>
      </c>
      <c r="F552" s="1">
        <v>12</v>
      </c>
    </row>
    <row r="553" spans="1:6" x14ac:dyDescent="0.25">
      <c r="A553" s="19" t="s">
        <v>1888</v>
      </c>
      <c r="B553">
        <v>5</v>
      </c>
      <c r="C553">
        <v>2</v>
      </c>
      <c r="D553" s="1">
        <v>1.3</v>
      </c>
      <c r="E553" s="1">
        <v>0.26</v>
      </c>
      <c r="F553" s="1">
        <v>2.5</v>
      </c>
    </row>
    <row r="554" spans="1:6" x14ac:dyDescent="0.25">
      <c r="A554" s="19" t="s">
        <v>1889</v>
      </c>
      <c r="B554">
        <v>5</v>
      </c>
      <c r="C554">
        <v>2</v>
      </c>
      <c r="D554" s="1">
        <v>1.3</v>
      </c>
      <c r="E554" s="1">
        <v>0.26</v>
      </c>
      <c r="F554" s="1">
        <v>2.5</v>
      </c>
    </row>
    <row r="555" spans="1:6" x14ac:dyDescent="0.25">
      <c r="A555" s="19" t="s">
        <v>1890</v>
      </c>
      <c r="B555">
        <v>5</v>
      </c>
      <c r="C555">
        <v>2</v>
      </c>
      <c r="D555" s="1">
        <v>1.3</v>
      </c>
      <c r="E555" s="1">
        <v>0.26</v>
      </c>
      <c r="F555" s="1">
        <v>2.5</v>
      </c>
    </row>
    <row r="556" spans="1:6" x14ac:dyDescent="0.25">
      <c r="A556" s="19" t="s">
        <v>2292</v>
      </c>
      <c r="B556">
        <v>3</v>
      </c>
      <c r="C556">
        <v>1</v>
      </c>
      <c r="D556" s="1">
        <v>0.78</v>
      </c>
      <c r="E556" s="1">
        <v>0.26</v>
      </c>
      <c r="F556" s="1">
        <v>3</v>
      </c>
    </row>
    <row r="557" spans="1:6" x14ac:dyDescent="0.25">
      <c r="A557" s="19" t="s">
        <v>2293</v>
      </c>
      <c r="B557">
        <v>3</v>
      </c>
      <c r="C557">
        <v>1</v>
      </c>
      <c r="D557" s="1">
        <v>0.78</v>
      </c>
      <c r="E557" s="1">
        <v>0.26</v>
      </c>
      <c r="F557" s="1">
        <v>3</v>
      </c>
    </row>
    <row r="558" spans="1:6" x14ac:dyDescent="0.25">
      <c r="A558" s="19" t="s">
        <v>1414</v>
      </c>
      <c r="B558">
        <v>9</v>
      </c>
      <c r="C558">
        <v>2</v>
      </c>
      <c r="D558" s="1">
        <v>2.34</v>
      </c>
      <c r="E558" s="1">
        <v>0.26</v>
      </c>
      <c r="F558" s="1">
        <v>4.5</v>
      </c>
    </row>
    <row r="559" spans="1:6" x14ac:dyDescent="0.25">
      <c r="A559" s="19" t="s">
        <v>1697</v>
      </c>
      <c r="B559">
        <v>6</v>
      </c>
      <c r="C559">
        <v>1</v>
      </c>
      <c r="D559" s="1">
        <v>1.56</v>
      </c>
      <c r="E559" s="1">
        <v>0.26</v>
      </c>
      <c r="F559" s="1">
        <v>6</v>
      </c>
    </row>
    <row r="560" spans="1:6" x14ac:dyDescent="0.25">
      <c r="A560" s="19" t="s">
        <v>1698</v>
      </c>
      <c r="B560">
        <v>6</v>
      </c>
      <c r="C560">
        <v>1</v>
      </c>
      <c r="D560" s="1">
        <v>1.56</v>
      </c>
      <c r="E560" s="1">
        <v>0.26</v>
      </c>
      <c r="F560" s="1">
        <v>6</v>
      </c>
    </row>
    <row r="561" spans="1:6" x14ac:dyDescent="0.25">
      <c r="A561" s="19" t="s">
        <v>2294</v>
      </c>
      <c r="B561">
        <v>3</v>
      </c>
      <c r="C561">
        <v>1</v>
      </c>
      <c r="D561" s="1">
        <v>0.78</v>
      </c>
      <c r="E561" s="1">
        <v>0.26</v>
      </c>
      <c r="F561" s="1">
        <v>3</v>
      </c>
    </row>
    <row r="562" spans="1:6" x14ac:dyDescent="0.25">
      <c r="A562" s="19" t="s">
        <v>1699</v>
      </c>
      <c r="B562">
        <v>6</v>
      </c>
      <c r="C562">
        <v>1</v>
      </c>
      <c r="D562" s="1">
        <v>1.56</v>
      </c>
      <c r="E562" s="1">
        <v>0.26</v>
      </c>
      <c r="F562" s="1">
        <v>6</v>
      </c>
    </row>
    <row r="563" spans="1:6" x14ac:dyDescent="0.25">
      <c r="A563" s="19" t="s">
        <v>1495</v>
      </c>
      <c r="B563">
        <v>8</v>
      </c>
      <c r="C563">
        <v>2</v>
      </c>
      <c r="D563" s="1">
        <v>2.08</v>
      </c>
      <c r="E563" s="1">
        <v>0.26</v>
      </c>
      <c r="F563" s="1">
        <v>4</v>
      </c>
    </row>
    <row r="564" spans="1:6" x14ac:dyDescent="0.25">
      <c r="A564" s="19" t="s">
        <v>1496</v>
      </c>
      <c r="B564">
        <v>8</v>
      </c>
      <c r="C564">
        <v>2</v>
      </c>
      <c r="D564" s="1">
        <v>2.08</v>
      </c>
      <c r="E564" s="1">
        <v>0.26</v>
      </c>
      <c r="F564" s="1">
        <v>4</v>
      </c>
    </row>
    <row r="565" spans="1:6" x14ac:dyDescent="0.25">
      <c r="A565" s="19" t="s">
        <v>1497</v>
      </c>
      <c r="B565">
        <v>8</v>
      </c>
      <c r="C565">
        <v>2</v>
      </c>
      <c r="D565" s="1">
        <v>2.08</v>
      </c>
      <c r="E565" s="1">
        <v>0.26</v>
      </c>
      <c r="F565" s="1">
        <v>4</v>
      </c>
    </row>
    <row r="566" spans="1:6" x14ac:dyDescent="0.25">
      <c r="A566" s="19" t="s">
        <v>1498</v>
      </c>
      <c r="B566">
        <v>8</v>
      </c>
      <c r="C566">
        <v>2</v>
      </c>
      <c r="D566" s="1">
        <v>2.08</v>
      </c>
      <c r="E566" s="1">
        <v>0.26</v>
      </c>
      <c r="F566" s="1">
        <v>4</v>
      </c>
    </row>
    <row r="567" spans="1:6" x14ac:dyDescent="0.25">
      <c r="A567" s="19" t="s">
        <v>1499</v>
      </c>
      <c r="B567">
        <v>8</v>
      </c>
      <c r="C567">
        <v>2</v>
      </c>
      <c r="D567" s="1">
        <v>2.08</v>
      </c>
      <c r="E567" s="1">
        <v>0.26</v>
      </c>
      <c r="F567" s="1">
        <v>4</v>
      </c>
    </row>
    <row r="568" spans="1:6" x14ac:dyDescent="0.25">
      <c r="A568" s="19" t="s">
        <v>1500</v>
      </c>
      <c r="B568">
        <v>8</v>
      </c>
      <c r="C568">
        <v>2</v>
      </c>
      <c r="D568" s="1">
        <v>2.08</v>
      </c>
      <c r="E568" s="1">
        <v>0.26</v>
      </c>
      <c r="F568" s="1">
        <v>4</v>
      </c>
    </row>
    <row r="569" spans="1:6" x14ac:dyDescent="0.25">
      <c r="A569" s="19" t="s">
        <v>1501</v>
      </c>
      <c r="B569">
        <v>8</v>
      </c>
      <c r="C569">
        <v>2</v>
      </c>
      <c r="D569" s="1">
        <v>2.08</v>
      </c>
      <c r="E569" s="1">
        <v>0.26</v>
      </c>
      <c r="F569" s="1">
        <v>4</v>
      </c>
    </row>
    <row r="570" spans="1:6" x14ac:dyDescent="0.25">
      <c r="A570" s="19" t="s">
        <v>1700</v>
      </c>
      <c r="B570">
        <v>6</v>
      </c>
      <c r="C570">
        <v>1</v>
      </c>
      <c r="D570" s="1">
        <v>1.56</v>
      </c>
      <c r="E570" s="1">
        <v>0.26</v>
      </c>
      <c r="F570" s="1">
        <v>6</v>
      </c>
    </row>
    <row r="571" spans="1:6" x14ac:dyDescent="0.25">
      <c r="A571" s="19" t="s">
        <v>1317</v>
      </c>
      <c r="B571">
        <v>10</v>
      </c>
      <c r="C571">
        <v>1</v>
      </c>
      <c r="D571" s="1">
        <v>42.8</v>
      </c>
      <c r="E571" s="1">
        <v>4.28</v>
      </c>
      <c r="F571" s="1">
        <v>10</v>
      </c>
    </row>
    <row r="572" spans="1:6" x14ac:dyDescent="0.25">
      <c r="A572" s="19" t="s">
        <v>686</v>
      </c>
      <c r="B572">
        <v>27</v>
      </c>
      <c r="C572">
        <v>13</v>
      </c>
      <c r="D572" s="1">
        <v>1041.08</v>
      </c>
      <c r="E572" s="1">
        <v>38.558518518518518</v>
      </c>
      <c r="F572" s="1">
        <v>2.0769230769230771</v>
      </c>
    </row>
    <row r="573" spans="1:6" x14ac:dyDescent="0.25">
      <c r="A573" s="19" t="s">
        <v>334</v>
      </c>
      <c r="B573">
        <v>67</v>
      </c>
      <c r="C573">
        <v>47</v>
      </c>
      <c r="D573" s="1">
        <v>2682.68</v>
      </c>
      <c r="E573" s="1">
        <v>40.04</v>
      </c>
      <c r="F573" s="1">
        <v>1.425531914893617</v>
      </c>
    </row>
    <row r="574" spans="1:6" x14ac:dyDescent="0.25">
      <c r="A574" s="19" t="s">
        <v>2056</v>
      </c>
      <c r="B574">
        <v>4</v>
      </c>
      <c r="C574">
        <v>1</v>
      </c>
      <c r="D574" s="1">
        <v>20.6</v>
      </c>
      <c r="E574" s="1">
        <v>5.15</v>
      </c>
      <c r="F574" s="1">
        <v>4</v>
      </c>
    </row>
    <row r="575" spans="1:6" x14ac:dyDescent="0.25">
      <c r="A575" s="19" t="s">
        <v>3145</v>
      </c>
      <c r="B575">
        <v>1</v>
      </c>
      <c r="C575">
        <v>1</v>
      </c>
      <c r="D575" s="1">
        <v>30.03</v>
      </c>
      <c r="E575" s="1">
        <v>30.03</v>
      </c>
      <c r="F575" s="1">
        <v>1</v>
      </c>
    </row>
    <row r="576" spans="1:6" x14ac:dyDescent="0.25">
      <c r="A576" s="19" t="s">
        <v>3146</v>
      </c>
      <c r="B576">
        <v>1</v>
      </c>
      <c r="C576">
        <v>1</v>
      </c>
      <c r="D576" s="1">
        <v>27.88</v>
      </c>
      <c r="E576" s="1">
        <v>27.88</v>
      </c>
      <c r="F576" s="1">
        <v>1</v>
      </c>
    </row>
    <row r="577" spans="1:6" x14ac:dyDescent="0.25">
      <c r="A577" s="19" t="s">
        <v>3147</v>
      </c>
      <c r="B577">
        <v>1</v>
      </c>
      <c r="C577">
        <v>1</v>
      </c>
      <c r="D577" s="1">
        <v>17.149999999999999</v>
      </c>
      <c r="E577" s="1">
        <v>17.149999999999999</v>
      </c>
      <c r="F577" s="1">
        <v>1</v>
      </c>
    </row>
    <row r="578" spans="1:6" x14ac:dyDescent="0.25">
      <c r="A578" s="19" t="s">
        <v>3148</v>
      </c>
      <c r="B578">
        <v>1</v>
      </c>
      <c r="C578">
        <v>1</v>
      </c>
      <c r="D578" s="1">
        <v>17.149999999999999</v>
      </c>
      <c r="E578" s="1">
        <v>17.149999999999999</v>
      </c>
      <c r="F578" s="1">
        <v>1</v>
      </c>
    </row>
    <row r="579" spans="1:6" x14ac:dyDescent="0.25">
      <c r="A579" s="19" t="s">
        <v>314</v>
      </c>
      <c r="B579">
        <v>71</v>
      </c>
      <c r="C579">
        <v>24</v>
      </c>
      <c r="D579" s="1">
        <v>1350.5</v>
      </c>
      <c r="E579" s="1">
        <v>19.02112676056338</v>
      </c>
      <c r="F579" s="1">
        <v>2.9583333333333335</v>
      </c>
    </row>
    <row r="580" spans="1:6" x14ac:dyDescent="0.25">
      <c r="A580" s="19" t="s">
        <v>317</v>
      </c>
      <c r="B580">
        <v>70</v>
      </c>
      <c r="C580">
        <v>14</v>
      </c>
      <c r="D580" s="1">
        <v>1354.5</v>
      </c>
      <c r="E580" s="1">
        <v>19.350000000000001</v>
      </c>
      <c r="F580" s="1">
        <v>5</v>
      </c>
    </row>
    <row r="581" spans="1:6" x14ac:dyDescent="0.25">
      <c r="A581" s="19" t="s">
        <v>2606</v>
      </c>
      <c r="B581">
        <v>2</v>
      </c>
      <c r="C581">
        <v>2</v>
      </c>
      <c r="D581" s="1">
        <v>54.9</v>
      </c>
      <c r="E581" s="1">
        <v>27.45</v>
      </c>
      <c r="F581" s="1">
        <v>1</v>
      </c>
    </row>
    <row r="582" spans="1:6" x14ac:dyDescent="0.25">
      <c r="A582" s="19" t="s">
        <v>705</v>
      </c>
      <c r="B582">
        <v>26</v>
      </c>
      <c r="C582">
        <v>15</v>
      </c>
      <c r="D582" s="1">
        <v>560</v>
      </c>
      <c r="E582" s="1">
        <v>21.53846153846154</v>
      </c>
      <c r="F582" s="1">
        <v>1.7333333333333334</v>
      </c>
    </row>
    <row r="583" spans="1:6" x14ac:dyDescent="0.25">
      <c r="A583" s="19" t="s">
        <v>671</v>
      </c>
      <c r="B583">
        <v>28</v>
      </c>
      <c r="C583">
        <v>4</v>
      </c>
      <c r="D583" s="1">
        <v>316.81</v>
      </c>
      <c r="E583" s="1">
        <v>11.314642857142857</v>
      </c>
      <c r="F583" s="1">
        <v>7</v>
      </c>
    </row>
    <row r="584" spans="1:6" x14ac:dyDescent="0.25">
      <c r="A584" s="19" t="s">
        <v>857</v>
      </c>
      <c r="B584">
        <v>20</v>
      </c>
      <c r="C584">
        <v>13</v>
      </c>
      <c r="D584" s="1">
        <v>456.8</v>
      </c>
      <c r="E584" s="1">
        <v>22.84</v>
      </c>
      <c r="F584" s="1">
        <v>1.5384615384615385</v>
      </c>
    </row>
    <row r="585" spans="1:6" x14ac:dyDescent="0.25">
      <c r="A585" s="19" t="s">
        <v>731</v>
      </c>
      <c r="B585">
        <v>25</v>
      </c>
      <c r="C585">
        <v>5</v>
      </c>
      <c r="D585" s="1">
        <v>458.82</v>
      </c>
      <c r="E585" s="1">
        <v>18.352799999999998</v>
      </c>
      <c r="F585" s="1">
        <v>5</v>
      </c>
    </row>
    <row r="586" spans="1:6" x14ac:dyDescent="0.25">
      <c r="A586" s="19" t="s">
        <v>1318</v>
      </c>
      <c r="B586">
        <v>10</v>
      </c>
      <c r="C586">
        <v>1</v>
      </c>
      <c r="D586" s="1">
        <v>267</v>
      </c>
      <c r="E586" s="1">
        <v>26.7</v>
      </c>
      <c r="F586" s="1">
        <v>10</v>
      </c>
    </row>
    <row r="587" spans="1:6" x14ac:dyDescent="0.25">
      <c r="A587" s="19" t="s">
        <v>2295</v>
      </c>
      <c r="B587">
        <v>3</v>
      </c>
      <c r="C587">
        <v>3</v>
      </c>
      <c r="D587" s="1">
        <v>128.52000000000001</v>
      </c>
      <c r="E587" s="1">
        <v>42.84</v>
      </c>
      <c r="F587" s="1">
        <v>1</v>
      </c>
    </row>
    <row r="588" spans="1:6" x14ac:dyDescent="0.25">
      <c r="A588" s="19" t="s">
        <v>1193</v>
      </c>
      <c r="B588">
        <v>12</v>
      </c>
      <c r="C588">
        <v>1</v>
      </c>
      <c r="D588" s="1">
        <v>44.52</v>
      </c>
      <c r="E588" s="1">
        <v>3.71</v>
      </c>
      <c r="F588" s="1">
        <v>12</v>
      </c>
    </row>
    <row r="589" spans="1:6" x14ac:dyDescent="0.25">
      <c r="A589" s="19" t="s">
        <v>1891</v>
      </c>
      <c r="B589">
        <v>5</v>
      </c>
      <c r="C589">
        <v>1</v>
      </c>
      <c r="D589" s="1">
        <v>23.5</v>
      </c>
      <c r="E589" s="1">
        <v>4.7</v>
      </c>
      <c r="F589" s="1">
        <v>5</v>
      </c>
    </row>
    <row r="590" spans="1:6" x14ac:dyDescent="0.25">
      <c r="A590" s="19" t="s">
        <v>2057</v>
      </c>
      <c r="B590">
        <v>4</v>
      </c>
      <c r="C590">
        <v>4</v>
      </c>
      <c r="D590" s="1">
        <v>454.56</v>
      </c>
      <c r="E590" s="1">
        <v>113.64</v>
      </c>
      <c r="F590" s="1">
        <v>1</v>
      </c>
    </row>
    <row r="591" spans="1:6" x14ac:dyDescent="0.25">
      <c r="A591" s="19" t="s">
        <v>335</v>
      </c>
      <c r="B591">
        <v>67</v>
      </c>
      <c r="C591">
        <v>21</v>
      </c>
      <c r="D591" s="1">
        <v>756.28</v>
      </c>
      <c r="E591" s="1">
        <v>11.287761194029851</v>
      </c>
      <c r="F591" s="1">
        <v>3.1904761904761907</v>
      </c>
    </row>
    <row r="592" spans="1:6" x14ac:dyDescent="0.25">
      <c r="A592" s="19" t="s">
        <v>1892</v>
      </c>
      <c r="B592">
        <v>5</v>
      </c>
      <c r="C592">
        <v>1</v>
      </c>
      <c r="D592" s="1">
        <v>45.35</v>
      </c>
      <c r="E592" s="1">
        <v>9.07</v>
      </c>
      <c r="F592" s="1">
        <v>5</v>
      </c>
    </row>
    <row r="593" spans="1:6" x14ac:dyDescent="0.25">
      <c r="A593" s="19" t="s">
        <v>1319</v>
      </c>
      <c r="B593">
        <v>10</v>
      </c>
      <c r="C593">
        <v>1</v>
      </c>
      <c r="D593" s="1">
        <v>85.1</v>
      </c>
      <c r="E593" s="1">
        <v>8.51</v>
      </c>
      <c r="F593" s="1">
        <v>10</v>
      </c>
    </row>
    <row r="594" spans="1:6" x14ac:dyDescent="0.25">
      <c r="A594" s="19" t="s">
        <v>285</v>
      </c>
      <c r="B594">
        <v>78</v>
      </c>
      <c r="C594">
        <v>23</v>
      </c>
      <c r="D594" s="1">
        <v>424.32</v>
      </c>
      <c r="E594" s="1">
        <v>5.44</v>
      </c>
      <c r="F594" s="1">
        <v>3.3913043478260869</v>
      </c>
    </row>
    <row r="595" spans="1:6" x14ac:dyDescent="0.25">
      <c r="A595" s="19" t="s">
        <v>1502</v>
      </c>
      <c r="B595">
        <v>8</v>
      </c>
      <c r="C595">
        <v>6</v>
      </c>
      <c r="D595" s="1">
        <v>55.28</v>
      </c>
      <c r="E595" s="1">
        <v>6.91</v>
      </c>
      <c r="F595" s="1">
        <v>1.3333333333333333</v>
      </c>
    </row>
    <row r="596" spans="1:6" x14ac:dyDescent="0.25">
      <c r="A596" s="19" t="s">
        <v>2607</v>
      </c>
      <c r="B596">
        <v>2</v>
      </c>
      <c r="C596">
        <v>2</v>
      </c>
      <c r="D596" s="1">
        <v>72</v>
      </c>
      <c r="E596" s="1">
        <v>36</v>
      </c>
      <c r="F596" s="1">
        <v>1</v>
      </c>
    </row>
    <row r="597" spans="1:6" x14ac:dyDescent="0.25">
      <c r="A597" s="19" t="s">
        <v>1893</v>
      </c>
      <c r="B597">
        <v>5</v>
      </c>
      <c r="C597">
        <v>4</v>
      </c>
      <c r="D597" s="1">
        <v>198.38</v>
      </c>
      <c r="E597" s="1">
        <v>39.676000000000002</v>
      </c>
      <c r="F597" s="1">
        <v>1.25</v>
      </c>
    </row>
    <row r="598" spans="1:6" x14ac:dyDescent="0.25">
      <c r="A598" s="19" t="s">
        <v>3149</v>
      </c>
      <c r="B598">
        <v>1</v>
      </c>
      <c r="C598">
        <v>1</v>
      </c>
      <c r="D598" s="1">
        <v>180.67</v>
      </c>
      <c r="E598" s="1">
        <v>180.67</v>
      </c>
      <c r="F598" s="1">
        <v>1</v>
      </c>
    </row>
    <row r="599" spans="1:6" x14ac:dyDescent="0.25">
      <c r="A599" s="19" t="s">
        <v>3150</v>
      </c>
      <c r="B599">
        <v>1</v>
      </c>
      <c r="C599">
        <v>1</v>
      </c>
      <c r="D599" s="1">
        <v>234.82</v>
      </c>
      <c r="E599" s="1">
        <v>234.82</v>
      </c>
      <c r="F599" s="1">
        <v>1</v>
      </c>
    </row>
    <row r="600" spans="1:6" x14ac:dyDescent="0.25">
      <c r="A600" s="19" t="s">
        <v>3151</v>
      </c>
      <c r="B600">
        <v>1</v>
      </c>
      <c r="C600">
        <v>1</v>
      </c>
      <c r="D600" s="1">
        <v>94.29</v>
      </c>
      <c r="E600" s="1">
        <v>94.29</v>
      </c>
      <c r="F600" s="1">
        <v>1</v>
      </c>
    </row>
    <row r="601" spans="1:6" x14ac:dyDescent="0.25">
      <c r="A601" s="19" t="s">
        <v>2608</v>
      </c>
      <c r="B601">
        <v>2</v>
      </c>
      <c r="C601">
        <v>2</v>
      </c>
      <c r="D601" s="1">
        <v>286.91000000000003</v>
      </c>
      <c r="E601" s="1">
        <v>143.45500000000001</v>
      </c>
      <c r="F601" s="1">
        <v>1</v>
      </c>
    </row>
    <row r="602" spans="1:6" x14ac:dyDescent="0.25">
      <c r="A602" s="19" t="s">
        <v>1032</v>
      </c>
      <c r="B602">
        <v>15</v>
      </c>
      <c r="C602">
        <v>4</v>
      </c>
      <c r="D602" s="1">
        <v>91.38</v>
      </c>
      <c r="E602" s="1">
        <v>6.0919999999999996</v>
      </c>
      <c r="F602" s="1">
        <v>3.75</v>
      </c>
    </row>
    <row r="603" spans="1:6" x14ac:dyDescent="0.25">
      <c r="A603" s="19" t="s">
        <v>577</v>
      </c>
      <c r="B603">
        <v>35</v>
      </c>
      <c r="C603">
        <v>2</v>
      </c>
      <c r="D603" s="1">
        <v>200.2</v>
      </c>
      <c r="E603" s="1">
        <v>5.72</v>
      </c>
      <c r="F603" s="1">
        <v>17.5</v>
      </c>
    </row>
    <row r="604" spans="1:6" x14ac:dyDescent="0.25">
      <c r="A604" s="19" t="s">
        <v>3152</v>
      </c>
      <c r="B604">
        <v>1</v>
      </c>
      <c r="C604">
        <v>1</v>
      </c>
      <c r="D604" s="1">
        <v>124.77</v>
      </c>
      <c r="E604" s="1">
        <v>124.77</v>
      </c>
      <c r="F604" s="1">
        <v>1</v>
      </c>
    </row>
    <row r="605" spans="1:6" x14ac:dyDescent="0.25">
      <c r="A605" s="19" t="s">
        <v>3153</v>
      </c>
      <c r="B605">
        <v>1</v>
      </c>
      <c r="C605">
        <v>1</v>
      </c>
      <c r="D605" s="1">
        <v>88.94</v>
      </c>
      <c r="E605" s="1">
        <v>88.94</v>
      </c>
      <c r="F605" s="1">
        <v>1</v>
      </c>
    </row>
    <row r="606" spans="1:6" x14ac:dyDescent="0.25">
      <c r="A606" s="19" t="s">
        <v>3154</v>
      </c>
      <c r="B606">
        <v>1</v>
      </c>
      <c r="C606">
        <v>1</v>
      </c>
      <c r="D606" s="1">
        <v>143.51</v>
      </c>
      <c r="E606" s="1">
        <v>143.51</v>
      </c>
      <c r="F606" s="1">
        <v>1</v>
      </c>
    </row>
    <row r="607" spans="1:6" x14ac:dyDescent="0.25">
      <c r="A607" s="19" t="s">
        <v>2609</v>
      </c>
      <c r="B607">
        <v>2</v>
      </c>
      <c r="C607">
        <v>2</v>
      </c>
      <c r="D607" s="1">
        <v>246.75</v>
      </c>
      <c r="E607" s="1">
        <v>123.375</v>
      </c>
      <c r="F607" s="1">
        <v>1</v>
      </c>
    </row>
    <row r="608" spans="1:6" x14ac:dyDescent="0.25">
      <c r="A608" s="19" t="s">
        <v>3155</v>
      </c>
      <c r="B608">
        <v>1</v>
      </c>
      <c r="C608">
        <v>1</v>
      </c>
      <c r="D608" s="1">
        <v>88.94</v>
      </c>
      <c r="E608" s="1">
        <v>88.94</v>
      </c>
      <c r="F608" s="1">
        <v>1</v>
      </c>
    </row>
    <row r="609" spans="1:6" x14ac:dyDescent="0.25">
      <c r="A609" s="19" t="s">
        <v>2058</v>
      </c>
      <c r="B609">
        <v>4</v>
      </c>
      <c r="C609">
        <v>4</v>
      </c>
      <c r="D609" s="1">
        <v>490.71</v>
      </c>
      <c r="E609" s="1">
        <v>122.67749999999999</v>
      </c>
      <c r="F609" s="1">
        <v>1</v>
      </c>
    </row>
    <row r="610" spans="1:6" x14ac:dyDescent="0.25">
      <c r="A610" s="19" t="s">
        <v>2296</v>
      </c>
      <c r="B610">
        <v>3</v>
      </c>
      <c r="C610">
        <v>3</v>
      </c>
      <c r="D610" s="1">
        <v>171.33</v>
      </c>
      <c r="E610" s="1">
        <v>57.11</v>
      </c>
      <c r="F610" s="1">
        <v>1</v>
      </c>
    </row>
    <row r="611" spans="1:6" x14ac:dyDescent="0.25">
      <c r="A611" s="19" t="s">
        <v>2297</v>
      </c>
      <c r="B611">
        <v>3</v>
      </c>
      <c r="C611">
        <v>1</v>
      </c>
      <c r="D611" s="1">
        <v>178.02</v>
      </c>
      <c r="E611" s="1">
        <v>59.34</v>
      </c>
      <c r="F611" s="1">
        <v>3</v>
      </c>
    </row>
    <row r="612" spans="1:6" x14ac:dyDescent="0.25">
      <c r="A612" s="19" t="s">
        <v>3156</v>
      </c>
      <c r="B612">
        <v>1</v>
      </c>
      <c r="C612">
        <v>1</v>
      </c>
      <c r="D612" s="1">
        <v>124</v>
      </c>
      <c r="E612" s="1">
        <v>124</v>
      </c>
      <c r="F612" s="1">
        <v>1</v>
      </c>
    </row>
    <row r="613" spans="1:6" x14ac:dyDescent="0.25">
      <c r="A613" s="19" t="s">
        <v>3157</v>
      </c>
      <c r="B613">
        <v>1</v>
      </c>
      <c r="C613">
        <v>1</v>
      </c>
      <c r="D613" s="1">
        <v>100</v>
      </c>
      <c r="E613" s="1">
        <v>100</v>
      </c>
      <c r="F613" s="1">
        <v>1</v>
      </c>
    </row>
    <row r="614" spans="1:6" x14ac:dyDescent="0.25">
      <c r="A614" s="19" t="s">
        <v>3158</v>
      </c>
      <c r="B614">
        <v>1</v>
      </c>
      <c r="C614">
        <v>1</v>
      </c>
      <c r="D614" s="1">
        <v>18.98</v>
      </c>
      <c r="E614" s="1">
        <v>18.98</v>
      </c>
      <c r="F614" s="1">
        <v>1</v>
      </c>
    </row>
    <row r="615" spans="1:6" x14ac:dyDescent="0.25">
      <c r="A615" s="19" t="s">
        <v>653</v>
      </c>
      <c r="B615">
        <v>29</v>
      </c>
      <c r="C615">
        <v>16</v>
      </c>
      <c r="D615" s="1">
        <v>1010.1</v>
      </c>
      <c r="E615" s="1">
        <v>34.831034482758618</v>
      </c>
      <c r="F615" s="1">
        <v>1.8125</v>
      </c>
    </row>
    <row r="616" spans="1:6" x14ac:dyDescent="0.25">
      <c r="A616" s="19" t="s">
        <v>918</v>
      </c>
      <c r="B616">
        <v>18</v>
      </c>
      <c r="C616">
        <v>10</v>
      </c>
      <c r="D616" s="1">
        <v>631.5</v>
      </c>
      <c r="E616" s="1">
        <v>35.083333333333336</v>
      </c>
      <c r="F616" s="1">
        <v>1.8</v>
      </c>
    </row>
    <row r="617" spans="1:6" x14ac:dyDescent="0.25">
      <c r="A617" s="19" t="s">
        <v>1033</v>
      </c>
      <c r="B617">
        <v>15</v>
      </c>
      <c r="C617">
        <v>9</v>
      </c>
      <c r="D617" s="1">
        <v>380.24</v>
      </c>
      <c r="E617" s="1">
        <v>25.34933333333333</v>
      </c>
      <c r="F617" s="1">
        <v>1.6666666666666667</v>
      </c>
    </row>
    <row r="618" spans="1:6" x14ac:dyDescent="0.25">
      <c r="A618" s="19" t="s">
        <v>2298</v>
      </c>
      <c r="B618">
        <v>3</v>
      </c>
      <c r="C618">
        <v>2</v>
      </c>
      <c r="D618" s="1">
        <v>54.84</v>
      </c>
      <c r="E618" s="1">
        <v>18.28</v>
      </c>
      <c r="F618" s="1">
        <v>1.5</v>
      </c>
    </row>
    <row r="619" spans="1:6" x14ac:dyDescent="0.25">
      <c r="A619" s="19" t="s">
        <v>1135</v>
      </c>
      <c r="B619">
        <v>13</v>
      </c>
      <c r="C619">
        <v>6</v>
      </c>
      <c r="D619" s="1">
        <v>328.06</v>
      </c>
      <c r="E619" s="1">
        <v>25.235384615384614</v>
      </c>
      <c r="F619" s="1">
        <v>2.1666666666666665</v>
      </c>
    </row>
    <row r="620" spans="1:6" x14ac:dyDescent="0.25">
      <c r="A620" s="19" t="s">
        <v>2299</v>
      </c>
      <c r="B620">
        <v>3</v>
      </c>
      <c r="C620">
        <v>2</v>
      </c>
      <c r="D620" s="1">
        <v>47.46</v>
      </c>
      <c r="E620" s="1">
        <v>15.82</v>
      </c>
      <c r="F620" s="1">
        <v>1.5</v>
      </c>
    </row>
    <row r="621" spans="1:6" x14ac:dyDescent="0.25">
      <c r="A621" s="19" t="s">
        <v>2300</v>
      </c>
      <c r="B621">
        <v>3</v>
      </c>
      <c r="C621">
        <v>1</v>
      </c>
      <c r="D621" s="1">
        <v>75.239999999999995</v>
      </c>
      <c r="E621" s="1">
        <v>25.08</v>
      </c>
      <c r="F621" s="1">
        <v>3</v>
      </c>
    </row>
    <row r="622" spans="1:6" x14ac:dyDescent="0.25">
      <c r="A622" s="19" t="s">
        <v>529</v>
      </c>
      <c r="B622">
        <v>39</v>
      </c>
      <c r="C622">
        <v>12</v>
      </c>
      <c r="D622" s="1">
        <v>3386.8</v>
      </c>
      <c r="E622" s="1">
        <v>86.841025641025652</v>
      </c>
      <c r="F622" s="1">
        <v>3.25</v>
      </c>
    </row>
    <row r="623" spans="1:6" x14ac:dyDescent="0.25">
      <c r="A623" s="19" t="s">
        <v>2059</v>
      </c>
      <c r="B623">
        <v>4</v>
      </c>
      <c r="C623">
        <v>2</v>
      </c>
      <c r="D623" s="1">
        <v>103.35</v>
      </c>
      <c r="E623" s="1">
        <v>25.837499999999999</v>
      </c>
      <c r="F623" s="1">
        <v>2</v>
      </c>
    </row>
    <row r="624" spans="1:6" x14ac:dyDescent="0.25">
      <c r="A624" s="19" t="s">
        <v>1320</v>
      </c>
      <c r="B624">
        <v>10</v>
      </c>
      <c r="C624">
        <v>5</v>
      </c>
      <c r="D624" s="1">
        <v>531.16</v>
      </c>
      <c r="E624" s="1">
        <v>53.116</v>
      </c>
      <c r="F624" s="1">
        <v>2</v>
      </c>
    </row>
    <row r="625" spans="1:6" x14ac:dyDescent="0.25">
      <c r="A625" s="19" t="s">
        <v>1894</v>
      </c>
      <c r="B625">
        <v>5</v>
      </c>
      <c r="C625">
        <v>4</v>
      </c>
      <c r="D625" s="1">
        <v>100</v>
      </c>
      <c r="E625" s="1">
        <v>20</v>
      </c>
      <c r="F625" s="1">
        <v>1.25</v>
      </c>
    </row>
    <row r="626" spans="1:6" x14ac:dyDescent="0.25">
      <c r="A626" s="19" t="s">
        <v>1266</v>
      </c>
      <c r="B626">
        <v>11</v>
      </c>
      <c r="C626">
        <v>8</v>
      </c>
      <c r="D626" s="1">
        <v>171.29</v>
      </c>
      <c r="E626" s="1">
        <v>15.571818181818182</v>
      </c>
      <c r="F626" s="1">
        <v>1.375</v>
      </c>
    </row>
    <row r="627" spans="1:6" x14ac:dyDescent="0.25">
      <c r="A627" s="19" t="s">
        <v>3159</v>
      </c>
      <c r="B627">
        <v>1</v>
      </c>
      <c r="C627">
        <v>1</v>
      </c>
      <c r="D627" s="1">
        <v>20.8</v>
      </c>
      <c r="E627" s="1">
        <v>20.8</v>
      </c>
      <c r="F627" s="1">
        <v>1</v>
      </c>
    </row>
    <row r="628" spans="1:6" x14ac:dyDescent="0.25">
      <c r="A628" s="19" t="s">
        <v>3160</v>
      </c>
      <c r="B628">
        <v>1</v>
      </c>
      <c r="C628">
        <v>1</v>
      </c>
      <c r="D628" s="1">
        <v>20.8</v>
      </c>
      <c r="E628" s="1">
        <v>20.8</v>
      </c>
      <c r="F628" s="1">
        <v>1</v>
      </c>
    </row>
    <row r="629" spans="1:6" x14ac:dyDescent="0.25">
      <c r="A629" s="19" t="s">
        <v>3161</v>
      </c>
      <c r="B629">
        <v>1</v>
      </c>
      <c r="C629">
        <v>1</v>
      </c>
      <c r="D629" s="1">
        <v>20</v>
      </c>
      <c r="E629" s="1">
        <v>20</v>
      </c>
      <c r="F629" s="1">
        <v>1</v>
      </c>
    </row>
    <row r="630" spans="1:6" x14ac:dyDescent="0.25">
      <c r="A630" s="19" t="s">
        <v>706</v>
      </c>
      <c r="B630">
        <v>26</v>
      </c>
      <c r="C630">
        <v>7</v>
      </c>
      <c r="D630" s="1">
        <v>518.22</v>
      </c>
      <c r="E630" s="1">
        <v>19.931538461538459</v>
      </c>
      <c r="F630" s="1">
        <v>3.7142857142857144</v>
      </c>
    </row>
    <row r="631" spans="1:6" x14ac:dyDescent="0.25">
      <c r="A631" s="19" t="s">
        <v>1321</v>
      </c>
      <c r="B631">
        <v>10</v>
      </c>
      <c r="C631">
        <v>4</v>
      </c>
      <c r="D631" s="1">
        <v>133</v>
      </c>
      <c r="E631" s="1">
        <v>13.3</v>
      </c>
      <c r="F631" s="1">
        <v>2.5</v>
      </c>
    </row>
    <row r="632" spans="1:6" x14ac:dyDescent="0.25">
      <c r="A632" s="19" t="s">
        <v>495</v>
      </c>
      <c r="B632">
        <v>43</v>
      </c>
      <c r="C632">
        <v>8</v>
      </c>
      <c r="D632" s="1">
        <v>373.85</v>
      </c>
      <c r="E632" s="1">
        <v>8.6941860465116285</v>
      </c>
      <c r="F632" s="1">
        <v>5.375</v>
      </c>
    </row>
    <row r="633" spans="1:6" x14ac:dyDescent="0.25">
      <c r="A633" s="19" t="s">
        <v>421</v>
      </c>
      <c r="B633">
        <v>52</v>
      </c>
      <c r="C633">
        <v>3</v>
      </c>
      <c r="D633" s="1">
        <v>659.56</v>
      </c>
      <c r="E633" s="1">
        <v>12.683846153846154</v>
      </c>
      <c r="F633" s="1">
        <v>17.333333333333332</v>
      </c>
    </row>
    <row r="634" spans="1:6" x14ac:dyDescent="0.25">
      <c r="A634" s="19" t="s">
        <v>2610</v>
      </c>
      <c r="B634">
        <v>2</v>
      </c>
      <c r="C634">
        <v>2</v>
      </c>
      <c r="D634" s="1">
        <v>27.76</v>
      </c>
      <c r="E634" s="1">
        <v>13.88</v>
      </c>
      <c r="F634" s="1">
        <v>1</v>
      </c>
    </row>
    <row r="635" spans="1:6" x14ac:dyDescent="0.25">
      <c r="A635" s="19" t="s">
        <v>412</v>
      </c>
      <c r="B635">
        <v>53</v>
      </c>
      <c r="C635">
        <v>17</v>
      </c>
      <c r="D635" s="1">
        <v>703.58</v>
      </c>
      <c r="E635" s="1">
        <v>13.27509433962264</v>
      </c>
      <c r="F635" s="1">
        <v>3.1176470588235294</v>
      </c>
    </row>
    <row r="636" spans="1:6" x14ac:dyDescent="0.25">
      <c r="A636" s="19" t="s">
        <v>1701</v>
      </c>
      <c r="B636">
        <v>6</v>
      </c>
      <c r="C636">
        <v>4</v>
      </c>
      <c r="D636" s="1">
        <v>85.48</v>
      </c>
      <c r="E636" s="1">
        <v>14.246666666666666</v>
      </c>
      <c r="F636" s="1">
        <v>1.5</v>
      </c>
    </row>
    <row r="637" spans="1:6" x14ac:dyDescent="0.25">
      <c r="A637" s="19" t="s">
        <v>2060</v>
      </c>
      <c r="B637">
        <v>4</v>
      </c>
      <c r="C637">
        <v>2</v>
      </c>
      <c r="D637" s="1">
        <v>57.17</v>
      </c>
      <c r="E637" s="1">
        <v>14.2925</v>
      </c>
      <c r="F637" s="1">
        <v>2</v>
      </c>
    </row>
    <row r="638" spans="1:6" x14ac:dyDescent="0.25">
      <c r="A638" s="19" t="s">
        <v>2061</v>
      </c>
      <c r="B638">
        <v>4</v>
      </c>
      <c r="C638">
        <v>2</v>
      </c>
      <c r="D638" s="1">
        <v>57.17</v>
      </c>
      <c r="E638" s="1">
        <v>14.2925</v>
      </c>
      <c r="F638" s="1">
        <v>2</v>
      </c>
    </row>
    <row r="639" spans="1:6" x14ac:dyDescent="0.25">
      <c r="A639" s="19" t="s">
        <v>1702</v>
      </c>
      <c r="B639">
        <v>6</v>
      </c>
      <c r="C639">
        <v>4</v>
      </c>
      <c r="D639" s="1">
        <v>85.48</v>
      </c>
      <c r="E639" s="1">
        <v>14.246666666666666</v>
      </c>
      <c r="F639" s="1">
        <v>1.5</v>
      </c>
    </row>
    <row r="640" spans="1:6" x14ac:dyDescent="0.25">
      <c r="A640" s="19" t="s">
        <v>3162</v>
      </c>
      <c r="B640">
        <v>1</v>
      </c>
      <c r="C640">
        <v>1</v>
      </c>
      <c r="D640" s="1">
        <v>14.43</v>
      </c>
      <c r="E640" s="1">
        <v>14.43</v>
      </c>
      <c r="F640" s="1">
        <v>1</v>
      </c>
    </row>
    <row r="641" spans="1:6" x14ac:dyDescent="0.25">
      <c r="A641" s="19" t="s">
        <v>1322</v>
      </c>
      <c r="B641">
        <v>10</v>
      </c>
      <c r="C641">
        <v>8</v>
      </c>
      <c r="D641" s="1">
        <v>139.9</v>
      </c>
      <c r="E641" s="1">
        <v>13.99</v>
      </c>
      <c r="F641" s="1">
        <v>1.25</v>
      </c>
    </row>
    <row r="642" spans="1:6" x14ac:dyDescent="0.25">
      <c r="A642" s="19" t="s">
        <v>2611</v>
      </c>
      <c r="B642">
        <v>2</v>
      </c>
      <c r="C642">
        <v>2</v>
      </c>
      <c r="D642" s="1">
        <v>28.31</v>
      </c>
      <c r="E642" s="1">
        <v>14.154999999999999</v>
      </c>
      <c r="F642" s="1">
        <v>1</v>
      </c>
    </row>
    <row r="643" spans="1:6" x14ac:dyDescent="0.25">
      <c r="A643" s="19" t="s">
        <v>1136</v>
      </c>
      <c r="B643">
        <v>13</v>
      </c>
      <c r="C643">
        <v>5</v>
      </c>
      <c r="D643" s="1">
        <v>180.44</v>
      </c>
      <c r="E643" s="1">
        <v>13.88</v>
      </c>
      <c r="F643" s="1">
        <v>2.6</v>
      </c>
    </row>
    <row r="644" spans="1:6" x14ac:dyDescent="0.25">
      <c r="A644" s="19" t="s">
        <v>1267</v>
      </c>
      <c r="B644">
        <v>11</v>
      </c>
      <c r="C644">
        <v>5</v>
      </c>
      <c r="D644" s="1">
        <v>152.68</v>
      </c>
      <c r="E644" s="1">
        <v>13.88</v>
      </c>
      <c r="F644" s="1">
        <v>2.2000000000000002</v>
      </c>
    </row>
    <row r="645" spans="1:6" x14ac:dyDescent="0.25">
      <c r="A645" s="19" t="s">
        <v>1086</v>
      </c>
      <c r="B645">
        <v>14</v>
      </c>
      <c r="C645">
        <v>5</v>
      </c>
      <c r="D645" s="1">
        <v>181.22</v>
      </c>
      <c r="E645" s="1">
        <v>12.944285714285714</v>
      </c>
      <c r="F645" s="1">
        <v>2.8</v>
      </c>
    </row>
    <row r="646" spans="1:6" x14ac:dyDescent="0.25">
      <c r="A646" s="19" t="s">
        <v>1194</v>
      </c>
      <c r="B646">
        <v>12</v>
      </c>
      <c r="C646">
        <v>6</v>
      </c>
      <c r="D646" s="1">
        <v>164.91</v>
      </c>
      <c r="E646" s="1">
        <v>13.7425</v>
      </c>
      <c r="F646" s="1">
        <v>2</v>
      </c>
    </row>
    <row r="647" spans="1:6" x14ac:dyDescent="0.25">
      <c r="A647" s="19" t="s">
        <v>812</v>
      </c>
      <c r="B647">
        <v>22</v>
      </c>
      <c r="C647">
        <v>10</v>
      </c>
      <c r="D647" s="1">
        <v>413.04</v>
      </c>
      <c r="E647" s="1">
        <v>18.774545454545454</v>
      </c>
      <c r="F647" s="1">
        <v>2.2000000000000002</v>
      </c>
    </row>
    <row r="648" spans="1:6" x14ac:dyDescent="0.25">
      <c r="A648" s="19" t="s">
        <v>2612</v>
      </c>
      <c r="B648">
        <v>2</v>
      </c>
      <c r="C648">
        <v>2</v>
      </c>
      <c r="D648" s="1">
        <v>32.11</v>
      </c>
      <c r="E648" s="1">
        <v>16.055</v>
      </c>
      <c r="F648" s="1">
        <v>1</v>
      </c>
    </row>
    <row r="649" spans="1:6" x14ac:dyDescent="0.25">
      <c r="A649" s="19" t="s">
        <v>2301</v>
      </c>
      <c r="B649">
        <v>3</v>
      </c>
      <c r="C649">
        <v>3</v>
      </c>
      <c r="D649" s="1">
        <v>48.49</v>
      </c>
      <c r="E649" s="1">
        <v>16.163333333333334</v>
      </c>
      <c r="F649" s="1">
        <v>1</v>
      </c>
    </row>
    <row r="650" spans="1:6" x14ac:dyDescent="0.25">
      <c r="A650" s="19" t="s">
        <v>2302</v>
      </c>
      <c r="B650">
        <v>3</v>
      </c>
      <c r="C650">
        <v>3</v>
      </c>
      <c r="D650" s="1">
        <v>48.49</v>
      </c>
      <c r="E650" s="1">
        <v>16.163333333333334</v>
      </c>
      <c r="F650" s="1">
        <v>1</v>
      </c>
    </row>
    <row r="651" spans="1:6" x14ac:dyDescent="0.25">
      <c r="A651" s="19" t="s">
        <v>2062</v>
      </c>
      <c r="B651">
        <v>4</v>
      </c>
      <c r="C651">
        <v>4</v>
      </c>
      <c r="D651" s="1">
        <v>64.87</v>
      </c>
      <c r="E651" s="1">
        <v>16.217500000000001</v>
      </c>
      <c r="F651" s="1">
        <v>1</v>
      </c>
    </row>
    <row r="652" spans="1:6" x14ac:dyDescent="0.25">
      <c r="A652" s="19" t="s">
        <v>2613</v>
      </c>
      <c r="B652">
        <v>2</v>
      </c>
      <c r="C652">
        <v>2</v>
      </c>
      <c r="D652" s="1">
        <v>32.11</v>
      </c>
      <c r="E652" s="1">
        <v>16.055</v>
      </c>
      <c r="F652" s="1">
        <v>1</v>
      </c>
    </row>
    <row r="653" spans="1:6" x14ac:dyDescent="0.25">
      <c r="A653" s="19" t="s">
        <v>1087</v>
      </c>
      <c r="B653">
        <v>14</v>
      </c>
      <c r="C653">
        <v>5</v>
      </c>
      <c r="D653" s="1">
        <v>221.44</v>
      </c>
      <c r="E653" s="1">
        <v>15.817142857142857</v>
      </c>
      <c r="F653" s="1">
        <v>2.8</v>
      </c>
    </row>
    <row r="654" spans="1:6" x14ac:dyDescent="0.25">
      <c r="A654" s="19" t="s">
        <v>2303</v>
      </c>
      <c r="B654">
        <v>3</v>
      </c>
      <c r="C654">
        <v>3</v>
      </c>
      <c r="D654" s="1">
        <v>48.49</v>
      </c>
      <c r="E654" s="1">
        <v>16.163333333333334</v>
      </c>
      <c r="F654" s="1">
        <v>1</v>
      </c>
    </row>
    <row r="655" spans="1:6" x14ac:dyDescent="0.25">
      <c r="A655" s="19" t="s">
        <v>3163</v>
      </c>
      <c r="B655">
        <v>1</v>
      </c>
      <c r="C655">
        <v>1</v>
      </c>
      <c r="D655" s="1">
        <v>10.26</v>
      </c>
      <c r="E655" s="1">
        <v>10.26</v>
      </c>
      <c r="F655" s="1">
        <v>1</v>
      </c>
    </row>
    <row r="656" spans="1:6" x14ac:dyDescent="0.25">
      <c r="A656" s="19" t="s">
        <v>631</v>
      </c>
      <c r="B656">
        <v>31</v>
      </c>
      <c r="C656">
        <v>7</v>
      </c>
      <c r="D656" s="1">
        <v>273.58</v>
      </c>
      <c r="E656" s="1">
        <v>8.8251612903225816</v>
      </c>
      <c r="F656" s="1">
        <v>4.4285714285714288</v>
      </c>
    </row>
    <row r="657" spans="1:6" x14ac:dyDescent="0.25">
      <c r="A657" s="19" t="s">
        <v>2614</v>
      </c>
      <c r="B657">
        <v>2</v>
      </c>
      <c r="C657">
        <v>1</v>
      </c>
      <c r="D657" s="1">
        <v>20.52</v>
      </c>
      <c r="E657" s="1">
        <v>10.26</v>
      </c>
      <c r="F657" s="1">
        <v>2</v>
      </c>
    </row>
    <row r="658" spans="1:6" x14ac:dyDescent="0.25">
      <c r="A658" s="19" t="s">
        <v>2304</v>
      </c>
      <c r="B658">
        <v>3</v>
      </c>
      <c r="C658">
        <v>1</v>
      </c>
      <c r="D658" s="1">
        <v>30.78</v>
      </c>
      <c r="E658" s="1">
        <v>10.26</v>
      </c>
      <c r="F658" s="1">
        <v>3</v>
      </c>
    </row>
    <row r="659" spans="1:6" x14ac:dyDescent="0.25">
      <c r="A659" s="19" t="s">
        <v>3164</v>
      </c>
      <c r="B659">
        <v>1</v>
      </c>
      <c r="C659">
        <v>1</v>
      </c>
      <c r="D659" s="1">
        <v>10.26</v>
      </c>
      <c r="E659" s="1">
        <v>10.26</v>
      </c>
      <c r="F659" s="1">
        <v>1</v>
      </c>
    </row>
    <row r="660" spans="1:6" x14ac:dyDescent="0.25">
      <c r="A660" s="19" t="s">
        <v>1591</v>
      </c>
      <c r="B660">
        <v>7</v>
      </c>
      <c r="C660">
        <v>3</v>
      </c>
      <c r="D660" s="1">
        <v>72.7</v>
      </c>
      <c r="E660" s="1">
        <v>10.385714285714286</v>
      </c>
      <c r="F660" s="1">
        <v>2.3333333333333335</v>
      </c>
    </row>
    <row r="661" spans="1:6" x14ac:dyDescent="0.25">
      <c r="A661" s="19" t="s">
        <v>2063</v>
      </c>
      <c r="B661">
        <v>4</v>
      </c>
      <c r="C661">
        <v>3</v>
      </c>
      <c r="D661" s="1">
        <v>42.36</v>
      </c>
      <c r="E661" s="1">
        <v>10.59</v>
      </c>
      <c r="F661" s="1">
        <v>1.3333333333333333</v>
      </c>
    </row>
    <row r="662" spans="1:6" x14ac:dyDescent="0.25">
      <c r="A662" s="19" t="s">
        <v>2305</v>
      </c>
      <c r="B662">
        <v>3</v>
      </c>
      <c r="C662">
        <v>3</v>
      </c>
      <c r="D662" s="1">
        <v>30.78</v>
      </c>
      <c r="E662" s="1">
        <v>10.26</v>
      </c>
      <c r="F662" s="1">
        <v>1</v>
      </c>
    </row>
    <row r="663" spans="1:6" x14ac:dyDescent="0.25">
      <c r="A663" s="19" t="s">
        <v>1895</v>
      </c>
      <c r="B663">
        <v>5</v>
      </c>
      <c r="C663">
        <v>4</v>
      </c>
      <c r="D663" s="1">
        <v>52.18</v>
      </c>
      <c r="E663" s="1">
        <v>10.436</v>
      </c>
      <c r="F663" s="1">
        <v>1.25</v>
      </c>
    </row>
    <row r="664" spans="1:6" x14ac:dyDescent="0.25">
      <c r="A664" s="19" t="s">
        <v>1268</v>
      </c>
      <c r="B664">
        <v>11</v>
      </c>
      <c r="C664">
        <v>6</v>
      </c>
      <c r="D664" s="1">
        <v>111.69</v>
      </c>
      <c r="E664" s="1">
        <v>10.153636363636362</v>
      </c>
      <c r="F664" s="1">
        <v>1.8333333333333333</v>
      </c>
    </row>
    <row r="665" spans="1:6" x14ac:dyDescent="0.25">
      <c r="A665" s="19" t="s">
        <v>1503</v>
      </c>
      <c r="B665">
        <v>8</v>
      </c>
      <c r="C665">
        <v>4</v>
      </c>
      <c r="D665" s="1">
        <v>80.47</v>
      </c>
      <c r="E665" s="1">
        <v>10.05875</v>
      </c>
      <c r="F665" s="1">
        <v>2</v>
      </c>
    </row>
    <row r="666" spans="1:6" x14ac:dyDescent="0.25">
      <c r="A666" s="19" t="s">
        <v>1896</v>
      </c>
      <c r="B666">
        <v>5</v>
      </c>
      <c r="C666">
        <v>3</v>
      </c>
      <c r="D666" s="1">
        <v>51.74</v>
      </c>
      <c r="E666" s="1">
        <v>10.348000000000001</v>
      </c>
      <c r="F666" s="1">
        <v>1.6666666666666667</v>
      </c>
    </row>
    <row r="667" spans="1:6" x14ac:dyDescent="0.25">
      <c r="A667" s="19" t="s">
        <v>1415</v>
      </c>
      <c r="B667">
        <v>9</v>
      </c>
      <c r="C667">
        <v>4</v>
      </c>
      <c r="D667" s="1">
        <v>91.17</v>
      </c>
      <c r="E667" s="1">
        <v>10.130000000000001</v>
      </c>
      <c r="F667" s="1">
        <v>2.25</v>
      </c>
    </row>
    <row r="668" spans="1:6" x14ac:dyDescent="0.25">
      <c r="A668" s="19" t="s">
        <v>3165</v>
      </c>
      <c r="B668">
        <v>1</v>
      </c>
      <c r="C668">
        <v>1</v>
      </c>
      <c r="D668" s="1">
        <v>9.18</v>
      </c>
      <c r="E668" s="1">
        <v>9.18</v>
      </c>
      <c r="F668" s="1">
        <v>1</v>
      </c>
    </row>
    <row r="669" spans="1:6" x14ac:dyDescent="0.25">
      <c r="A669" s="19" t="s">
        <v>1416</v>
      </c>
      <c r="B669">
        <v>9</v>
      </c>
      <c r="C669">
        <v>3</v>
      </c>
      <c r="D669" s="1">
        <v>125.9</v>
      </c>
      <c r="E669" s="1">
        <v>13.988888888888889</v>
      </c>
      <c r="F669" s="1">
        <v>3</v>
      </c>
    </row>
    <row r="670" spans="1:6" x14ac:dyDescent="0.25">
      <c r="A670" s="19" t="s">
        <v>919</v>
      </c>
      <c r="B670">
        <v>18</v>
      </c>
      <c r="C670">
        <v>11</v>
      </c>
      <c r="D670" s="1">
        <v>250.13</v>
      </c>
      <c r="E670" s="1">
        <v>13.896111111111113</v>
      </c>
      <c r="F670" s="1">
        <v>1.6363636363636365</v>
      </c>
    </row>
    <row r="671" spans="1:6" x14ac:dyDescent="0.25">
      <c r="A671" s="19" t="s">
        <v>1897</v>
      </c>
      <c r="B671">
        <v>5</v>
      </c>
      <c r="C671">
        <v>5</v>
      </c>
      <c r="D671" s="1">
        <v>175.92</v>
      </c>
      <c r="E671" s="1">
        <v>35.183999999999997</v>
      </c>
      <c r="F671" s="1">
        <v>1</v>
      </c>
    </row>
    <row r="672" spans="1:6" x14ac:dyDescent="0.25">
      <c r="A672" s="19" t="s">
        <v>1592</v>
      </c>
      <c r="B672">
        <v>7</v>
      </c>
      <c r="C672">
        <v>7</v>
      </c>
      <c r="D672" s="1">
        <v>101.12</v>
      </c>
      <c r="E672" s="1">
        <v>14.445714285714285</v>
      </c>
      <c r="F672" s="1">
        <v>1</v>
      </c>
    </row>
    <row r="673" spans="1:6" x14ac:dyDescent="0.25">
      <c r="A673" s="19" t="s">
        <v>920</v>
      </c>
      <c r="B673">
        <v>18</v>
      </c>
      <c r="C673">
        <v>11</v>
      </c>
      <c r="D673" s="1">
        <v>309.89</v>
      </c>
      <c r="E673" s="1">
        <v>17.216111111111111</v>
      </c>
      <c r="F673" s="1">
        <v>1.6363636363636365</v>
      </c>
    </row>
    <row r="674" spans="1:6" x14ac:dyDescent="0.25">
      <c r="A674" s="19" t="s">
        <v>2615</v>
      </c>
      <c r="B674">
        <v>2</v>
      </c>
      <c r="C674">
        <v>2</v>
      </c>
      <c r="D674" s="1">
        <v>62.86</v>
      </c>
      <c r="E674" s="1">
        <v>31.43</v>
      </c>
      <c r="F674" s="1">
        <v>1</v>
      </c>
    </row>
    <row r="675" spans="1:6" x14ac:dyDescent="0.25">
      <c r="A675" s="19" t="s">
        <v>3166</v>
      </c>
      <c r="B675">
        <v>1</v>
      </c>
      <c r="C675">
        <v>1</v>
      </c>
      <c r="D675" s="1">
        <v>32.44</v>
      </c>
      <c r="E675" s="1">
        <v>32.44</v>
      </c>
      <c r="F675" s="1">
        <v>1</v>
      </c>
    </row>
    <row r="676" spans="1:6" x14ac:dyDescent="0.25">
      <c r="A676" s="19" t="s">
        <v>2616</v>
      </c>
      <c r="B676">
        <v>2</v>
      </c>
      <c r="C676">
        <v>2</v>
      </c>
      <c r="D676" s="1">
        <v>56.82</v>
      </c>
      <c r="E676" s="1">
        <v>28.41</v>
      </c>
      <c r="F676" s="1">
        <v>1</v>
      </c>
    </row>
    <row r="677" spans="1:6" x14ac:dyDescent="0.25">
      <c r="A677" s="19" t="s">
        <v>1417</v>
      </c>
      <c r="B677">
        <v>9</v>
      </c>
      <c r="C677">
        <v>9</v>
      </c>
      <c r="D677" s="1">
        <v>227.43</v>
      </c>
      <c r="E677" s="1">
        <v>25.27</v>
      </c>
      <c r="F677" s="1">
        <v>1</v>
      </c>
    </row>
    <row r="678" spans="1:6" x14ac:dyDescent="0.25">
      <c r="A678" s="19" t="s">
        <v>2306</v>
      </c>
      <c r="B678">
        <v>3</v>
      </c>
      <c r="C678">
        <v>2</v>
      </c>
      <c r="D678" s="1">
        <v>130.52000000000001</v>
      </c>
      <c r="E678" s="1">
        <v>43.506666666666668</v>
      </c>
      <c r="F678" s="1">
        <v>1.5</v>
      </c>
    </row>
    <row r="679" spans="1:6" x14ac:dyDescent="0.25">
      <c r="A679" s="19" t="s">
        <v>2307</v>
      </c>
      <c r="B679">
        <v>3</v>
      </c>
      <c r="C679">
        <v>3</v>
      </c>
      <c r="D679" s="1">
        <v>55.58</v>
      </c>
      <c r="E679" s="1">
        <v>18.526666666666667</v>
      </c>
      <c r="F679" s="1">
        <v>1</v>
      </c>
    </row>
    <row r="680" spans="1:6" x14ac:dyDescent="0.25">
      <c r="A680" s="19" t="s">
        <v>1418</v>
      </c>
      <c r="B680">
        <v>9</v>
      </c>
      <c r="C680">
        <v>8</v>
      </c>
      <c r="D680" s="1">
        <v>188.58</v>
      </c>
      <c r="E680" s="1">
        <v>20.953333333333333</v>
      </c>
      <c r="F680" s="1">
        <v>1.125</v>
      </c>
    </row>
    <row r="681" spans="1:6" x14ac:dyDescent="0.25">
      <c r="A681" s="19" t="s">
        <v>3167</v>
      </c>
      <c r="B681">
        <v>1</v>
      </c>
      <c r="C681">
        <v>1</v>
      </c>
      <c r="D681" s="1">
        <v>20.6</v>
      </c>
      <c r="E681" s="1">
        <v>20.6</v>
      </c>
      <c r="F681" s="1">
        <v>1</v>
      </c>
    </row>
    <row r="682" spans="1:6" x14ac:dyDescent="0.25">
      <c r="A682" s="19" t="s">
        <v>3168</v>
      </c>
      <c r="B682">
        <v>1</v>
      </c>
      <c r="C682">
        <v>1</v>
      </c>
      <c r="D682" s="1">
        <v>205.41</v>
      </c>
      <c r="E682" s="1">
        <v>205.41</v>
      </c>
      <c r="F682" s="1">
        <v>1</v>
      </c>
    </row>
    <row r="683" spans="1:6" x14ac:dyDescent="0.25">
      <c r="A683" s="19" t="s">
        <v>3169</v>
      </c>
      <c r="B683">
        <v>1</v>
      </c>
      <c r="C683">
        <v>1</v>
      </c>
      <c r="D683" s="1">
        <v>216.38</v>
      </c>
      <c r="E683" s="1">
        <v>216.38</v>
      </c>
      <c r="F683" s="1">
        <v>1</v>
      </c>
    </row>
    <row r="684" spans="1:6" x14ac:dyDescent="0.25">
      <c r="A684" s="19" t="s">
        <v>2617</v>
      </c>
      <c r="B684">
        <v>2</v>
      </c>
      <c r="C684">
        <v>1</v>
      </c>
      <c r="D684" s="1">
        <v>240.36</v>
      </c>
      <c r="E684" s="1">
        <v>120.18</v>
      </c>
      <c r="F684" s="1">
        <v>2</v>
      </c>
    </row>
    <row r="685" spans="1:6" x14ac:dyDescent="0.25">
      <c r="A685" s="19" t="s">
        <v>3170</v>
      </c>
      <c r="B685">
        <v>1</v>
      </c>
      <c r="C685">
        <v>1</v>
      </c>
      <c r="D685" s="1">
        <v>69.33</v>
      </c>
      <c r="E685" s="1">
        <v>69.33</v>
      </c>
      <c r="F685" s="1">
        <v>1</v>
      </c>
    </row>
    <row r="686" spans="1:6" x14ac:dyDescent="0.25">
      <c r="A686" s="19" t="s">
        <v>3171</v>
      </c>
      <c r="B686">
        <v>1</v>
      </c>
      <c r="C686">
        <v>1</v>
      </c>
      <c r="D686" s="1">
        <v>77.64</v>
      </c>
      <c r="E686" s="1">
        <v>77.64</v>
      </c>
      <c r="F686" s="1">
        <v>1</v>
      </c>
    </row>
    <row r="687" spans="1:6" x14ac:dyDescent="0.25">
      <c r="A687" s="19" t="s">
        <v>3172</v>
      </c>
      <c r="B687">
        <v>1</v>
      </c>
      <c r="C687">
        <v>1</v>
      </c>
      <c r="D687" s="1">
        <v>77.64</v>
      </c>
      <c r="E687" s="1">
        <v>77.64</v>
      </c>
      <c r="F687" s="1">
        <v>1</v>
      </c>
    </row>
    <row r="688" spans="1:6" x14ac:dyDescent="0.25">
      <c r="A688" s="19" t="s">
        <v>2064</v>
      </c>
      <c r="B688">
        <v>4</v>
      </c>
      <c r="C688">
        <v>2</v>
      </c>
      <c r="D688" s="1">
        <v>310.56</v>
      </c>
      <c r="E688" s="1">
        <v>77.64</v>
      </c>
      <c r="F688" s="1">
        <v>2</v>
      </c>
    </row>
    <row r="689" spans="1:6" x14ac:dyDescent="0.25">
      <c r="A689" s="19" t="s">
        <v>2618</v>
      </c>
      <c r="B689">
        <v>2</v>
      </c>
      <c r="C689">
        <v>1</v>
      </c>
      <c r="D689" s="1">
        <v>218.26</v>
      </c>
      <c r="E689" s="1">
        <v>109.13</v>
      </c>
      <c r="F689" s="1">
        <v>2</v>
      </c>
    </row>
    <row r="690" spans="1:6" x14ac:dyDescent="0.25">
      <c r="A690" s="19" t="s">
        <v>3173</v>
      </c>
      <c r="B690">
        <v>1</v>
      </c>
      <c r="C690">
        <v>1</v>
      </c>
      <c r="D690" s="1">
        <v>109.13</v>
      </c>
      <c r="E690" s="1">
        <v>109.13</v>
      </c>
      <c r="F690" s="1">
        <v>1</v>
      </c>
    </row>
    <row r="691" spans="1:6" x14ac:dyDescent="0.25">
      <c r="A691" s="19" t="s">
        <v>1269</v>
      </c>
      <c r="B691">
        <v>11</v>
      </c>
      <c r="C691">
        <v>11</v>
      </c>
      <c r="D691" s="1">
        <v>191.72</v>
      </c>
      <c r="E691" s="1">
        <v>17.42909090909091</v>
      </c>
      <c r="F691" s="1">
        <v>1</v>
      </c>
    </row>
    <row r="692" spans="1:6" x14ac:dyDescent="0.25">
      <c r="A692" s="19" t="s">
        <v>2065</v>
      </c>
      <c r="B692">
        <v>4</v>
      </c>
      <c r="C692">
        <v>2</v>
      </c>
      <c r="D692" s="1">
        <v>48.24</v>
      </c>
      <c r="E692" s="1">
        <v>12.06</v>
      </c>
      <c r="F692" s="1">
        <v>2</v>
      </c>
    </row>
    <row r="693" spans="1:6" x14ac:dyDescent="0.25">
      <c r="A693" s="19" t="s">
        <v>2619</v>
      </c>
      <c r="B693">
        <v>2</v>
      </c>
      <c r="C693">
        <v>2</v>
      </c>
      <c r="D693" s="1">
        <v>22.38</v>
      </c>
      <c r="E693" s="1">
        <v>11.19</v>
      </c>
      <c r="F693" s="1">
        <v>1</v>
      </c>
    </row>
    <row r="694" spans="1:6" x14ac:dyDescent="0.25">
      <c r="A694" s="19" t="s">
        <v>2620</v>
      </c>
      <c r="B694">
        <v>2</v>
      </c>
      <c r="C694">
        <v>1</v>
      </c>
      <c r="D694" s="1">
        <v>91.82</v>
      </c>
      <c r="E694" s="1">
        <v>45.91</v>
      </c>
      <c r="F694" s="1">
        <v>2</v>
      </c>
    </row>
    <row r="695" spans="1:6" x14ac:dyDescent="0.25">
      <c r="A695" s="19" t="s">
        <v>1195</v>
      </c>
      <c r="B695">
        <v>12</v>
      </c>
      <c r="C695">
        <v>11</v>
      </c>
      <c r="D695" s="1">
        <v>214.59</v>
      </c>
      <c r="E695" s="1">
        <v>17.8825</v>
      </c>
      <c r="F695" s="1">
        <v>1.0909090909090908</v>
      </c>
    </row>
    <row r="696" spans="1:6" x14ac:dyDescent="0.25">
      <c r="A696" s="19" t="s">
        <v>950</v>
      </c>
      <c r="B696">
        <v>17</v>
      </c>
      <c r="C696">
        <v>4</v>
      </c>
      <c r="D696" s="1">
        <v>198.54</v>
      </c>
      <c r="E696" s="1">
        <v>11.678823529411765</v>
      </c>
      <c r="F696" s="1">
        <v>4.25</v>
      </c>
    </row>
    <row r="697" spans="1:6" x14ac:dyDescent="0.25">
      <c r="A697" s="19" t="s">
        <v>833</v>
      </c>
      <c r="B697">
        <v>21</v>
      </c>
      <c r="C697">
        <v>17</v>
      </c>
      <c r="D697" s="1">
        <v>309.81</v>
      </c>
      <c r="E697" s="1">
        <v>14.752857142857144</v>
      </c>
      <c r="F697" s="1">
        <v>1.2352941176470589</v>
      </c>
    </row>
    <row r="698" spans="1:6" x14ac:dyDescent="0.25">
      <c r="A698" s="19" t="s">
        <v>499</v>
      </c>
      <c r="B698">
        <v>42</v>
      </c>
      <c r="C698">
        <v>16</v>
      </c>
      <c r="D698" s="1">
        <v>365.93</v>
      </c>
      <c r="E698" s="1">
        <v>8.7126190476190484</v>
      </c>
      <c r="F698" s="1">
        <v>2.625</v>
      </c>
    </row>
    <row r="699" spans="1:6" x14ac:dyDescent="0.25">
      <c r="A699" s="19" t="s">
        <v>732</v>
      </c>
      <c r="B699">
        <v>25</v>
      </c>
      <c r="C699">
        <v>20</v>
      </c>
      <c r="D699" s="1">
        <v>374.4</v>
      </c>
      <c r="E699" s="1">
        <v>14.976000000000001</v>
      </c>
      <c r="F699" s="1">
        <v>1.25</v>
      </c>
    </row>
    <row r="700" spans="1:6" x14ac:dyDescent="0.25">
      <c r="A700" s="19" t="s">
        <v>834</v>
      </c>
      <c r="B700">
        <v>21</v>
      </c>
      <c r="C700">
        <v>10</v>
      </c>
      <c r="D700" s="1">
        <v>181.33</v>
      </c>
      <c r="E700" s="1">
        <v>8.6347619047619055</v>
      </c>
      <c r="F700" s="1">
        <v>2.1</v>
      </c>
    </row>
    <row r="701" spans="1:6" x14ac:dyDescent="0.25">
      <c r="A701" s="19" t="s">
        <v>607</v>
      </c>
      <c r="B701">
        <v>33</v>
      </c>
      <c r="C701">
        <v>16</v>
      </c>
      <c r="D701" s="1">
        <v>511.35</v>
      </c>
      <c r="E701" s="1">
        <v>15.495454545454544</v>
      </c>
      <c r="F701" s="1">
        <v>2.0625</v>
      </c>
    </row>
    <row r="702" spans="1:6" x14ac:dyDescent="0.25">
      <c r="A702" s="19" t="s">
        <v>257</v>
      </c>
      <c r="B702">
        <v>89</v>
      </c>
      <c r="C702">
        <v>16</v>
      </c>
      <c r="D702" s="1">
        <v>809.57</v>
      </c>
      <c r="E702" s="1">
        <v>9.0962921348314598</v>
      </c>
      <c r="F702" s="1">
        <v>5.5625</v>
      </c>
    </row>
    <row r="703" spans="1:6" x14ac:dyDescent="0.25">
      <c r="A703" s="19" t="s">
        <v>1898</v>
      </c>
      <c r="B703">
        <v>5</v>
      </c>
      <c r="C703">
        <v>5</v>
      </c>
      <c r="D703" s="1">
        <v>87.81</v>
      </c>
      <c r="E703" s="1">
        <v>17.562000000000001</v>
      </c>
      <c r="F703" s="1">
        <v>1</v>
      </c>
    </row>
    <row r="704" spans="1:6" x14ac:dyDescent="0.25">
      <c r="A704" s="19" t="s">
        <v>533</v>
      </c>
      <c r="B704">
        <v>38</v>
      </c>
      <c r="C704">
        <v>5</v>
      </c>
      <c r="D704" s="1">
        <v>407.55</v>
      </c>
      <c r="E704" s="1">
        <v>10.725</v>
      </c>
      <c r="F704" s="1">
        <v>7.6</v>
      </c>
    </row>
    <row r="705" spans="1:6" x14ac:dyDescent="0.25">
      <c r="A705" s="19" t="s">
        <v>985</v>
      </c>
      <c r="B705">
        <v>16</v>
      </c>
      <c r="C705">
        <v>11</v>
      </c>
      <c r="D705" s="1">
        <v>292.73</v>
      </c>
      <c r="E705" s="1">
        <v>18.295625000000001</v>
      </c>
      <c r="F705" s="1">
        <v>1.4545454545454546</v>
      </c>
    </row>
    <row r="706" spans="1:6" x14ac:dyDescent="0.25">
      <c r="A706" s="19" t="s">
        <v>620</v>
      </c>
      <c r="B706">
        <v>32</v>
      </c>
      <c r="C706">
        <v>12</v>
      </c>
      <c r="D706" s="1">
        <v>388.78</v>
      </c>
      <c r="E706" s="1">
        <v>12.149374999999999</v>
      </c>
      <c r="F706" s="1">
        <v>2.6666666666666665</v>
      </c>
    </row>
    <row r="707" spans="1:6" x14ac:dyDescent="0.25">
      <c r="A707" s="19" t="s">
        <v>1703</v>
      </c>
      <c r="B707">
        <v>6</v>
      </c>
      <c r="C707">
        <v>5</v>
      </c>
      <c r="D707" s="1">
        <v>142.47999999999999</v>
      </c>
      <c r="E707" s="1">
        <v>23.746666666666666</v>
      </c>
      <c r="F707" s="1">
        <v>1.2</v>
      </c>
    </row>
    <row r="708" spans="1:6" x14ac:dyDescent="0.25">
      <c r="A708" s="19" t="s">
        <v>1323</v>
      </c>
      <c r="B708">
        <v>10</v>
      </c>
      <c r="C708">
        <v>7</v>
      </c>
      <c r="D708" s="1">
        <v>175.3</v>
      </c>
      <c r="E708" s="1">
        <v>17.53</v>
      </c>
      <c r="F708" s="1">
        <v>1.4285714285714286</v>
      </c>
    </row>
    <row r="709" spans="1:6" x14ac:dyDescent="0.25">
      <c r="A709" s="19" t="s">
        <v>1593</v>
      </c>
      <c r="B709">
        <v>7</v>
      </c>
      <c r="C709">
        <v>5</v>
      </c>
      <c r="D709" s="1">
        <v>193.08</v>
      </c>
      <c r="E709" s="1">
        <v>27.58285714285714</v>
      </c>
      <c r="F709" s="1">
        <v>1.4</v>
      </c>
    </row>
    <row r="710" spans="1:6" x14ac:dyDescent="0.25">
      <c r="A710" s="19" t="s">
        <v>2621</v>
      </c>
      <c r="B710">
        <v>2</v>
      </c>
      <c r="C710">
        <v>1</v>
      </c>
      <c r="D710" s="1">
        <v>55</v>
      </c>
      <c r="E710" s="1">
        <v>27.5</v>
      </c>
      <c r="F710" s="1">
        <v>2</v>
      </c>
    </row>
    <row r="711" spans="1:6" x14ac:dyDescent="0.25">
      <c r="A711" s="19" t="s">
        <v>3174</v>
      </c>
      <c r="B711">
        <v>1</v>
      </c>
      <c r="C711">
        <v>1</v>
      </c>
      <c r="D711" s="1">
        <v>31.68</v>
      </c>
      <c r="E711" s="1">
        <v>31.68</v>
      </c>
      <c r="F711" s="1">
        <v>1</v>
      </c>
    </row>
    <row r="712" spans="1:6" x14ac:dyDescent="0.25">
      <c r="A712" s="19" t="s">
        <v>3175</v>
      </c>
      <c r="B712">
        <v>1</v>
      </c>
      <c r="C712">
        <v>1</v>
      </c>
      <c r="D712" s="1">
        <v>32.67</v>
      </c>
      <c r="E712" s="1">
        <v>32.67</v>
      </c>
      <c r="F712" s="1">
        <v>1</v>
      </c>
    </row>
    <row r="713" spans="1:6" x14ac:dyDescent="0.25">
      <c r="A713" s="19" t="s">
        <v>1034</v>
      </c>
      <c r="B713">
        <v>15</v>
      </c>
      <c r="C713">
        <v>5</v>
      </c>
      <c r="D713" s="1">
        <v>129.06</v>
      </c>
      <c r="E713" s="1">
        <v>8.6039999999999992</v>
      </c>
      <c r="F713" s="1">
        <v>3</v>
      </c>
    </row>
    <row r="714" spans="1:6" x14ac:dyDescent="0.25">
      <c r="A714" s="19" t="s">
        <v>3176</v>
      </c>
      <c r="B714">
        <v>1</v>
      </c>
      <c r="C714">
        <v>1</v>
      </c>
      <c r="D714" s="1">
        <v>2.3199999999999998</v>
      </c>
      <c r="E714" s="1">
        <v>2.3199999999999998</v>
      </c>
      <c r="F714" s="1">
        <v>1</v>
      </c>
    </row>
    <row r="715" spans="1:6" x14ac:dyDescent="0.25">
      <c r="A715" s="19" t="s">
        <v>2622</v>
      </c>
      <c r="B715">
        <v>2</v>
      </c>
      <c r="C715">
        <v>2</v>
      </c>
      <c r="D715" s="1">
        <v>4.6399999999999997</v>
      </c>
      <c r="E715" s="1">
        <v>2.3199999999999998</v>
      </c>
      <c r="F715" s="1">
        <v>1</v>
      </c>
    </row>
    <row r="716" spans="1:6" x14ac:dyDescent="0.25">
      <c r="A716" s="19" t="s">
        <v>3177</v>
      </c>
      <c r="B716">
        <v>1</v>
      </c>
      <c r="C716">
        <v>1</v>
      </c>
      <c r="D716" s="1">
        <v>2.3199999999999998</v>
      </c>
      <c r="E716" s="1">
        <v>2.3199999999999998</v>
      </c>
      <c r="F716" s="1">
        <v>1</v>
      </c>
    </row>
    <row r="717" spans="1:6" x14ac:dyDescent="0.25">
      <c r="A717" s="19" t="s">
        <v>1324</v>
      </c>
      <c r="B717">
        <v>10</v>
      </c>
      <c r="C717">
        <v>3</v>
      </c>
      <c r="D717" s="1">
        <v>22.48</v>
      </c>
      <c r="E717" s="1">
        <v>2.2480000000000002</v>
      </c>
      <c r="F717" s="1">
        <v>3.3333333333333335</v>
      </c>
    </row>
    <row r="718" spans="1:6" x14ac:dyDescent="0.25">
      <c r="A718" s="19" t="s">
        <v>1594</v>
      </c>
      <c r="B718">
        <v>7</v>
      </c>
      <c r="C718">
        <v>2</v>
      </c>
      <c r="D718" s="1">
        <v>15.52</v>
      </c>
      <c r="E718" s="1">
        <v>2.2171428571428571</v>
      </c>
      <c r="F718" s="1">
        <v>3.5</v>
      </c>
    </row>
    <row r="719" spans="1:6" x14ac:dyDescent="0.25">
      <c r="A719" s="19" t="s">
        <v>2308</v>
      </c>
      <c r="B719">
        <v>3</v>
      </c>
      <c r="C719">
        <v>2</v>
      </c>
      <c r="D719" s="1">
        <v>6.96</v>
      </c>
      <c r="E719" s="1">
        <v>2.3199999999999998</v>
      </c>
      <c r="F719" s="1">
        <v>1.5</v>
      </c>
    </row>
    <row r="720" spans="1:6" x14ac:dyDescent="0.25">
      <c r="A720" s="19" t="s">
        <v>3178</v>
      </c>
      <c r="B720">
        <v>1</v>
      </c>
      <c r="C720">
        <v>1</v>
      </c>
      <c r="D720" s="1">
        <v>2.3199999999999998</v>
      </c>
      <c r="E720" s="1">
        <v>2.3199999999999998</v>
      </c>
      <c r="F720" s="1">
        <v>1</v>
      </c>
    </row>
    <row r="721" spans="1:6" x14ac:dyDescent="0.25">
      <c r="A721" s="19" t="s">
        <v>1899</v>
      </c>
      <c r="B721">
        <v>5</v>
      </c>
      <c r="C721">
        <v>3</v>
      </c>
      <c r="D721" s="1">
        <v>11.6</v>
      </c>
      <c r="E721" s="1">
        <v>2.3199999999999998</v>
      </c>
      <c r="F721" s="1">
        <v>1.6666666666666667</v>
      </c>
    </row>
    <row r="722" spans="1:6" x14ac:dyDescent="0.25">
      <c r="A722" s="19" t="s">
        <v>2623</v>
      </c>
      <c r="B722">
        <v>2</v>
      </c>
      <c r="C722">
        <v>1</v>
      </c>
      <c r="D722" s="1">
        <v>4.6399999999999997</v>
      </c>
      <c r="E722" s="1">
        <v>2.3199999999999998</v>
      </c>
      <c r="F722" s="1">
        <v>2</v>
      </c>
    </row>
    <row r="723" spans="1:6" x14ac:dyDescent="0.25">
      <c r="A723" s="19" t="s">
        <v>2624</v>
      </c>
      <c r="B723">
        <v>2</v>
      </c>
      <c r="C723">
        <v>2</v>
      </c>
      <c r="D723" s="1">
        <v>4.6399999999999997</v>
      </c>
      <c r="E723" s="1">
        <v>2.3199999999999998</v>
      </c>
      <c r="F723" s="1">
        <v>1</v>
      </c>
    </row>
    <row r="724" spans="1:6" x14ac:dyDescent="0.25">
      <c r="A724" s="19" t="s">
        <v>1196</v>
      </c>
      <c r="B724">
        <v>12</v>
      </c>
      <c r="C724">
        <v>1</v>
      </c>
      <c r="D724" s="1">
        <v>25.08</v>
      </c>
      <c r="E724" s="1">
        <v>2.09</v>
      </c>
      <c r="F724" s="1">
        <v>12</v>
      </c>
    </row>
    <row r="725" spans="1:6" x14ac:dyDescent="0.25">
      <c r="A725" s="19" t="s">
        <v>2309</v>
      </c>
      <c r="B725">
        <v>3</v>
      </c>
      <c r="C725">
        <v>1</v>
      </c>
      <c r="D725" s="1">
        <v>6.96</v>
      </c>
      <c r="E725" s="1">
        <v>2.3199999999999998</v>
      </c>
      <c r="F725" s="1">
        <v>3</v>
      </c>
    </row>
    <row r="726" spans="1:6" x14ac:dyDescent="0.25">
      <c r="A726" s="19" t="s">
        <v>1504</v>
      </c>
      <c r="B726">
        <v>8</v>
      </c>
      <c r="C726">
        <v>2</v>
      </c>
      <c r="D726" s="1">
        <v>17.84</v>
      </c>
      <c r="E726" s="1">
        <v>2.23</v>
      </c>
      <c r="F726" s="1">
        <v>4</v>
      </c>
    </row>
    <row r="727" spans="1:6" x14ac:dyDescent="0.25">
      <c r="A727" s="19" t="s">
        <v>3179</v>
      </c>
      <c r="B727">
        <v>1</v>
      </c>
      <c r="C727">
        <v>1</v>
      </c>
      <c r="D727" s="1">
        <v>2.3199999999999998</v>
      </c>
      <c r="E727" s="1">
        <v>2.3199999999999998</v>
      </c>
      <c r="F727" s="1">
        <v>1</v>
      </c>
    </row>
    <row r="728" spans="1:6" x14ac:dyDescent="0.25">
      <c r="A728" s="19" t="s">
        <v>921</v>
      </c>
      <c r="B728">
        <v>18</v>
      </c>
      <c r="C728">
        <v>5</v>
      </c>
      <c r="D728" s="1">
        <v>40.32</v>
      </c>
      <c r="E728" s="1">
        <v>2.2400000000000002</v>
      </c>
      <c r="F728" s="1">
        <v>3.6</v>
      </c>
    </row>
    <row r="729" spans="1:6" x14ac:dyDescent="0.25">
      <c r="A729" s="19" t="s">
        <v>3180</v>
      </c>
      <c r="B729">
        <v>1</v>
      </c>
      <c r="C729">
        <v>1</v>
      </c>
      <c r="D729" s="1">
        <v>2.3199999999999998</v>
      </c>
      <c r="E729" s="1">
        <v>2.3199999999999998</v>
      </c>
      <c r="F729" s="1">
        <v>1</v>
      </c>
    </row>
    <row r="730" spans="1:6" x14ac:dyDescent="0.25">
      <c r="A730" s="19" t="s">
        <v>1704</v>
      </c>
      <c r="B730">
        <v>6</v>
      </c>
      <c r="C730">
        <v>2</v>
      </c>
      <c r="D730" s="1">
        <v>13.92</v>
      </c>
      <c r="E730" s="1">
        <v>2.3199999999999998</v>
      </c>
      <c r="F730" s="1">
        <v>3</v>
      </c>
    </row>
    <row r="731" spans="1:6" x14ac:dyDescent="0.25">
      <c r="A731" s="19" t="s">
        <v>3181</v>
      </c>
      <c r="B731">
        <v>1</v>
      </c>
      <c r="C731">
        <v>1</v>
      </c>
      <c r="D731" s="1">
        <v>2.3199999999999998</v>
      </c>
      <c r="E731" s="1">
        <v>2.3199999999999998</v>
      </c>
      <c r="F731" s="1">
        <v>1</v>
      </c>
    </row>
    <row r="732" spans="1:6" x14ac:dyDescent="0.25">
      <c r="A732" s="19" t="s">
        <v>3182</v>
      </c>
      <c r="B732">
        <v>1</v>
      </c>
      <c r="C732">
        <v>1</v>
      </c>
      <c r="D732" s="1">
        <v>2.3199999999999998</v>
      </c>
      <c r="E732" s="1">
        <v>2.3199999999999998</v>
      </c>
      <c r="F732" s="1">
        <v>1</v>
      </c>
    </row>
    <row r="733" spans="1:6" x14ac:dyDescent="0.25">
      <c r="A733" s="19" t="s">
        <v>3183</v>
      </c>
      <c r="B733">
        <v>1</v>
      </c>
      <c r="C733">
        <v>1</v>
      </c>
      <c r="D733" s="1">
        <v>2.3199999999999998</v>
      </c>
      <c r="E733" s="1">
        <v>2.3199999999999998</v>
      </c>
      <c r="F733" s="1">
        <v>1</v>
      </c>
    </row>
    <row r="734" spans="1:6" x14ac:dyDescent="0.25">
      <c r="A734" s="19" t="s">
        <v>1595</v>
      </c>
      <c r="B734">
        <v>7</v>
      </c>
      <c r="C734">
        <v>4</v>
      </c>
      <c r="D734" s="1">
        <v>16.239999999999998</v>
      </c>
      <c r="E734" s="1">
        <v>2.3199999999999998</v>
      </c>
      <c r="F734" s="1">
        <v>1.75</v>
      </c>
    </row>
    <row r="735" spans="1:6" x14ac:dyDescent="0.25">
      <c r="A735" s="19" t="s">
        <v>3184</v>
      </c>
      <c r="B735">
        <v>1</v>
      </c>
      <c r="C735">
        <v>1</v>
      </c>
      <c r="D735" s="1">
        <v>17.100000000000001</v>
      </c>
      <c r="E735" s="1">
        <v>17.100000000000001</v>
      </c>
      <c r="F735" s="1">
        <v>1</v>
      </c>
    </row>
    <row r="736" spans="1:6" x14ac:dyDescent="0.25">
      <c r="A736" s="19" t="s">
        <v>3185</v>
      </c>
      <c r="B736">
        <v>1</v>
      </c>
      <c r="C736">
        <v>1</v>
      </c>
      <c r="D736" s="1">
        <v>17.100000000000001</v>
      </c>
      <c r="E736" s="1">
        <v>17.100000000000001</v>
      </c>
      <c r="F736" s="1">
        <v>1</v>
      </c>
    </row>
    <row r="737" spans="1:6" x14ac:dyDescent="0.25">
      <c r="A737" s="19" t="s">
        <v>3186</v>
      </c>
      <c r="B737">
        <v>1</v>
      </c>
      <c r="C737">
        <v>1</v>
      </c>
      <c r="D737" s="1">
        <v>17.100000000000001</v>
      </c>
      <c r="E737" s="1">
        <v>17.100000000000001</v>
      </c>
      <c r="F737" s="1">
        <v>1</v>
      </c>
    </row>
    <row r="738" spans="1:6" x14ac:dyDescent="0.25">
      <c r="A738" s="19" t="s">
        <v>3187</v>
      </c>
      <c r="B738">
        <v>1</v>
      </c>
      <c r="C738">
        <v>1</v>
      </c>
      <c r="D738" s="1">
        <v>17.100000000000001</v>
      </c>
      <c r="E738" s="1">
        <v>17.100000000000001</v>
      </c>
      <c r="F738" s="1">
        <v>1</v>
      </c>
    </row>
    <row r="739" spans="1:6" x14ac:dyDescent="0.25">
      <c r="A739" s="19" t="s">
        <v>3188</v>
      </c>
      <c r="B739">
        <v>1</v>
      </c>
      <c r="C739">
        <v>1</v>
      </c>
      <c r="D739" s="1">
        <v>26.96</v>
      </c>
      <c r="E739" s="1">
        <v>26.96</v>
      </c>
      <c r="F739" s="1">
        <v>1</v>
      </c>
    </row>
    <row r="740" spans="1:6" x14ac:dyDescent="0.25">
      <c r="A740" s="19" t="s">
        <v>3189</v>
      </c>
      <c r="B740">
        <v>1</v>
      </c>
      <c r="C740">
        <v>1</v>
      </c>
      <c r="D740" s="1">
        <v>26.96</v>
      </c>
      <c r="E740" s="1">
        <v>26.96</v>
      </c>
      <c r="F740" s="1">
        <v>1</v>
      </c>
    </row>
    <row r="741" spans="1:6" x14ac:dyDescent="0.25">
      <c r="A741" s="19" t="s">
        <v>3190</v>
      </c>
      <c r="B741">
        <v>1</v>
      </c>
      <c r="C741">
        <v>1</v>
      </c>
      <c r="D741" s="1">
        <v>26.96</v>
      </c>
      <c r="E741" s="1">
        <v>26.96</v>
      </c>
      <c r="F741" s="1">
        <v>1</v>
      </c>
    </row>
    <row r="742" spans="1:6" x14ac:dyDescent="0.25">
      <c r="A742" s="19" t="s">
        <v>3191</v>
      </c>
      <c r="B742">
        <v>1</v>
      </c>
      <c r="C742">
        <v>1</v>
      </c>
      <c r="D742" s="1">
        <v>46.66</v>
      </c>
      <c r="E742" s="1">
        <v>46.66</v>
      </c>
      <c r="F742" s="1">
        <v>1</v>
      </c>
    </row>
    <row r="743" spans="1:6" x14ac:dyDescent="0.25">
      <c r="A743" s="19" t="s">
        <v>2066</v>
      </c>
      <c r="B743">
        <v>4</v>
      </c>
      <c r="C743">
        <v>1</v>
      </c>
      <c r="D743" s="1">
        <v>10.84</v>
      </c>
      <c r="E743" s="1">
        <v>2.71</v>
      </c>
      <c r="F743" s="1">
        <v>4</v>
      </c>
    </row>
    <row r="744" spans="1:6" x14ac:dyDescent="0.25">
      <c r="A744" s="19" t="s">
        <v>2310</v>
      </c>
      <c r="B744">
        <v>3</v>
      </c>
      <c r="C744">
        <v>2</v>
      </c>
      <c r="D744" s="1">
        <v>8.1300000000000008</v>
      </c>
      <c r="E744" s="1">
        <v>2.71</v>
      </c>
      <c r="F744" s="1">
        <v>1.5</v>
      </c>
    </row>
    <row r="745" spans="1:6" x14ac:dyDescent="0.25">
      <c r="A745" s="19" t="s">
        <v>3192</v>
      </c>
      <c r="B745">
        <v>1</v>
      </c>
      <c r="C745">
        <v>1</v>
      </c>
      <c r="D745" s="1">
        <v>2.71</v>
      </c>
      <c r="E745" s="1">
        <v>2.71</v>
      </c>
      <c r="F745" s="1">
        <v>1</v>
      </c>
    </row>
    <row r="746" spans="1:6" x14ac:dyDescent="0.25">
      <c r="A746" s="19" t="s">
        <v>2625</v>
      </c>
      <c r="B746">
        <v>2</v>
      </c>
      <c r="C746">
        <v>1</v>
      </c>
      <c r="D746" s="1">
        <v>5.42</v>
      </c>
      <c r="E746" s="1">
        <v>2.71</v>
      </c>
      <c r="F746" s="1">
        <v>2</v>
      </c>
    </row>
    <row r="747" spans="1:6" x14ac:dyDescent="0.25">
      <c r="A747" s="19" t="s">
        <v>2626</v>
      </c>
      <c r="B747">
        <v>2</v>
      </c>
      <c r="C747">
        <v>1</v>
      </c>
      <c r="D747" s="1">
        <v>5.42</v>
      </c>
      <c r="E747" s="1">
        <v>2.71</v>
      </c>
      <c r="F747" s="1">
        <v>2</v>
      </c>
    </row>
    <row r="748" spans="1:6" x14ac:dyDescent="0.25">
      <c r="A748" s="19" t="s">
        <v>1705</v>
      </c>
      <c r="B748">
        <v>6</v>
      </c>
      <c r="C748">
        <v>1</v>
      </c>
      <c r="D748" s="1">
        <v>15.42</v>
      </c>
      <c r="E748" s="1">
        <v>2.57</v>
      </c>
      <c r="F748" s="1">
        <v>6</v>
      </c>
    </row>
    <row r="749" spans="1:6" x14ac:dyDescent="0.25">
      <c r="A749" s="19" t="s">
        <v>3193</v>
      </c>
      <c r="B749">
        <v>1</v>
      </c>
      <c r="C749">
        <v>1</v>
      </c>
      <c r="D749" s="1">
        <v>2.71</v>
      </c>
      <c r="E749" s="1">
        <v>2.71</v>
      </c>
      <c r="F749" s="1">
        <v>1</v>
      </c>
    </row>
    <row r="750" spans="1:6" x14ac:dyDescent="0.25">
      <c r="A750" s="19" t="s">
        <v>3194</v>
      </c>
      <c r="B750">
        <v>1</v>
      </c>
      <c r="C750">
        <v>1</v>
      </c>
      <c r="D750" s="1">
        <v>2.71</v>
      </c>
      <c r="E750" s="1">
        <v>2.71</v>
      </c>
      <c r="F750" s="1">
        <v>1</v>
      </c>
    </row>
    <row r="751" spans="1:6" x14ac:dyDescent="0.25">
      <c r="A751" s="19" t="s">
        <v>2311</v>
      </c>
      <c r="B751">
        <v>3</v>
      </c>
      <c r="C751">
        <v>1</v>
      </c>
      <c r="D751" s="1">
        <v>8.1300000000000008</v>
      </c>
      <c r="E751" s="1">
        <v>2.71</v>
      </c>
      <c r="F751" s="1">
        <v>3</v>
      </c>
    </row>
    <row r="752" spans="1:6" x14ac:dyDescent="0.25">
      <c r="A752" s="19" t="s">
        <v>2067</v>
      </c>
      <c r="B752">
        <v>4</v>
      </c>
      <c r="C752">
        <v>2</v>
      </c>
      <c r="D752" s="1">
        <v>10.84</v>
      </c>
      <c r="E752" s="1">
        <v>2.71</v>
      </c>
      <c r="F752" s="1">
        <v>2</v>
      </c>
    </row>
    <row r="753" spans="1:6" x14ac:dyDescent="0.25">
      <c r="A753" s="19" t="s">
        <v>2312</v>
      </c>
      <c r="B753">
        <v>3</v>
      </c>
      <c r="C753">
        <v>1</v>
      </c>
      <c r="D753" s="1">
        <v>8.1300000000000008</v>
      </c>
      <c r="E753" s="1">
        <v>2.71</v>
      </c>
      <c r="F753" s="1">
        <v>3</v>
      </c>
    </row>
    <row r="754" spans="1:6" x14ac:dyDescent="0.25">
      <c r="A754" s="19" t="s">
        <v>2068</v>
      </c>
      <c r="B754">
        <v>4</v>
      </c>
      <c r="C754">
        <v>2</v>
      </c>
      <c r="D754" s="1">
        <v>11.65</v>
      </c>
      <c r="E754" s="1">
        <v>2.9125000000000001</v>
      </c>
      <c r="F754" s="1">
        <v>2</v>
      </c>
    </row>
    <row r="755" spans="1:6" x14ac:dyDescent="0.25">
      <c r="A755" s="19" t="s">
        <v>3195</v>
      </c>
      <c r="B755">
        <v>1</v>
      </c>
      <c r="C755">
        <v>1</v>
      </c>
      <c r="D755" s="1">
        <v>2.71</v>
      </c>
      <c r="E755" s="1">
        <v>2.71</v>
      </c>
      <c r="F755" s="1">
        <v>1</v>
      </c>
    </row>
    <row r="756" spans="1:6" x14ac:dyDescent="0.25">
      <c r="A756" s="19" t="s">
        <v>1088</v>
      </c>
      <c r="B756">
        <v>14</v>
      </c>
      <c r="C756">
        <v>3</v>
      </c>
      <c r="D756" s="1">
        <v>34.700000000000003</v>
      </c>
      <c r="E756" s="1">
        <v>2.4785714285714286</v>
      </c>
      <c r="F756" s="1">
        <v>4.666666666666667</v>
      </c>
    </row>
    <row r="757" spans="1:6" x14ac:dyDescent="0.25">
      <c r="A757" s="19" t="s">
        <v>1596</v>
      </c>
      <c r="B757">
        <v>7</v>
      </c>
      <c r="C757">
        <v>3</v>
      </c>
      <c r="D757" s="1">
        <v>18.97</v>
      </c>
      <c r="E757" s="1">
        <v>2.71</v>
      </c>
      <c r="F757" s="1">
        <v>2.3333333333333335</v>
      </c>
    </row>
    <row r="758" spans="1:6" x14ac:dyDescent="0.25">
      <c r="A758" s="19" t="s">
        <v>1706</v>
      </c>
      <c r="B758">
        <v>6</v>
      </c>
      <c r="C758">
        <v>3</v>
      </c>
      <c r="D758" s="1">
        <v>18.690000000000001</v>
      </c>
      <c r="E758" s="1">
        <v>3.1150000000000002</v>
      </c>
      <c r="F758" s="1">
        <v>2</v>
      </c>
    </row>
    <row r="759" spans="1:6" x14ac:dyDescent="0.25">
      <c r="A759" s="19" t="s">
        <v>1089</v>
      </c>
      <c r="B759">
        <v>14</v>
      </c>
      <c r="C759">
        <v>4</v>
      </c>
      <c r="D759" s="1">
        <v>41.72</v>
      </c>
      <c r="E759" s="1">
        <v>2.98</v>
      </c>
      <c r="F759" s="1">
        <v>3.5</v>
      </c>
    </row>
    <row r="760" spans="1:6" x14ac:dyDescent="0.25">
      <c r="A760" s="19" t="s">
        <v>1505</v>
      </c>
      <c r="B760">
        <v>8</v>
      </c>
      <c r="C760">
        <v>2</v>
      </c>
      <c r="D760" s="1">
        <v>20.84</v>
      </c>
      <c r="E760" s="1">
        <v>2.605</v>
      </c>
      <c r="F760" s="1">
        <v>4</v>
      </c>
    </row>
    <row r="761" spans="1:6" x14ac:dyDescent="0.25">
      <c r="A761" s="19" t="s">
        <v>1707</v>
      </c>
      <c r="B761">
        <v>6</v>
      </c>
      <c r="C761">
        <v>2</v>
      </c>
      <c r="D761" s="1">
        <v>16.260000000000002</v>
      </c>
      <c r="E761" s="1">
        <v>2.71</v>
      </c>
      <c r="F761" s="1">
        <v>3</v>
      </c>
    </row>
    <row r="762" spans="1:6" x14ac:dyDescent="0.25">
      <c r="A762" s="19" t="s">
        <v>1597</v>
      </c>
      <c r="B762">
        <v>7</v>
      </c>
      <c r="C762">
        <v>2</v>
      </c>
      <c r="D762" s="1">
        <v>18.97</v>
      </c>
      <c r="E762" s="1">
        <v>2.71</v>
      </c>
      <c r="F762" s="1">
        <v>3.5</v>
      </c>
    </row>
    <row r="763" spans="1:6" x14ac:dyDescent="0.25">
      <c r="A763" s="19" t="s">
        <v>1708</v>
      </c>
      <c r="B763">
        <v>6</v>
      </c>
      <c r="C763">
        <v>2</v>
      </c>
      <c r="D763" s="1">
        <v>16.260000000000002</v>
      </c>
      <c r="E763" s="1">
        <v>2.71</v>
      </c>
      <c r="F763" s="1">
        <v>3</v>
      </c>
    </row>
    <row r="764" spans="1:6" x14ac:dyDescent="0.25">
      <c r="A764" s="19" t="s">
        <v>3196</v>
      </c>
      <c r="B764">
        <v>1</v>
      </c>
      <c r="C764">
        <v>1</v>
      </c>
      <c r="D764" s="1">
        <v>16.8</v>
      </c>
      <c r="E764" s="1">
        <v>16.8</v>
      </c>
      <c r="F764" s="1">
        <v>1</v>
      </c>
    </row>
    <row r="765" spans="1:6" x14ac:dyDescent="0.25">
      <c r="A765" s="19" t="s">
        <v>2627</v>
      </c>
      <c r="B765">
        <v>2</v>
      </c>
      <c r="C765">
        <v>1</v>
      </c>
      <c r="D765" s="1">
        <v>33.6</v>
      </c>
      <c r="E765" s="1">
        <v>16.8</v>
      </c>
      <c r="F765" s="1">
        <v>2</v>
      </c>
    </row>
    <row r="766" spans="1:6" x14ac:dyDescent="0.25">
      <c r="A766" s="19" t="s">
        <v>1325</v>
      </c>
      <c r="B766">
        <v>10</v>
      </c>
      <c r="C766">
        <v>4</v>
      </c>
      <c r="D766" s="1">
        <v>168</v>
      </c>
      <c r="E766" s="1">
        <v>16.8</v>
      </c>
      <c r="F766" s="1">
        <v>2.5</v>
      </c>
    </row>
    <row r="767" spans="1:6" x14ac:dyDescent="0.25">
      <c r="A767" s="19" t="s">
        <v>3197</v>
      </c>
      <c r="B767">
        <v>1</v>
      </c>
      <c r="C767">
        <v>1</v>
      </c>
      <c r="D767" s="1">
        <v>16.8</v>
      </c>
      <c r="E767" s="1">
        <v>16.8</v>
      </c>
      <c r="F767" s="1">
        <v>1</v>
      </c>
    </row>
    <row r="768" spans="1:6" x14ac:dyDescent="0.25">
      <c r="A768" s="19" t="s">
        <v>3198</v>
      </c>
      <c r="B768">
        <v>1</v>
      </c>
      <c r="C768">
        <v>1</v>
      </c>
      <c r="D768" s="1">
        <v>9.34</v>
      </c>
      <c r="E768" s="1">
        <v>9.34</v>
      </c>
      <c r="F768" s="1">
        <v>1</v>
      </c>
    </row>
    <row r="769" spans="1:6" x14ac:dyDescent="0.25">
      <c r="A769" s="19" t="s">
        <v>2628</v>
      </c>
      <c r="B769">
        <v>2</v>
      </c>
      <c r="C769">
        <v>1</v>
      </c>
      <c r="D769" s="1">
        <v>23.16</v>
      </c>
      <c r="E769" s="1">
        <v>11.58</v>
      </c>
      <c r="F769" s="1">
        <v>2</v>
      </c>
    </row>
    <row r="770" spans="1:6" x14ac:dyDescent="0.25">
      <c r="A770" s="19" t="s">
        <v>2629</v>
      </c>
      <c r="B770">
        <v>2</v>
      </c>
      <c r="C770">
        <v>1</v>
      </c>
      <c r="D770" s="1">
        <v>23.16</v>
      </c>
      <c r="E770" s="1">
        <v>11.58</v>
      </c>
      <c r="F770" s="1">
        <v>2</v>
      </c>
    </row>
    <row r="771" spans="1:6" x14ac:dyDescent="0.25">
      <c r="A771" s="19" t="s">
        <v>2630</v>
      </c>
      <c r="B771">
        <v>2</v>
      </c>
      <c r="C771">
        <v>1</v>
      </c>
      <c r="D771" s="1">
        <v>23.16</v>
      </c>
      <c r="E771" s="1">
        <v>11.58</v>
      </c>
      <c r="F771" s="1">
        <v>2</v>
      </c>
    </row>
    <row r="772" spans="1:6" x14ac:dyDescent="0.25">
      <c r="A772" s="19" t="s">
        <v>2313</v>
      </c>
      <c r="B772">
        <v>3</v>
      </c>
      <c r="C772">
        <v>2</v>
      </c>
      <c r="D772" s="1">
        <v>34.74</v>
      </c>
      <c r="E772" s="1">
        <v>11.58</v>
      </c>
      <c r="F772" s="1">
        <v>1.5</v>
      </c>
    </row>
    <row r="773" spans="1:6" x14ac:dyDescent="0.25">
      <c r="A773" s="19" t="s">
        <v>3199</v>
      </c>
      <c r="B773">
        <v>1</v>
      </c>
      <c r="C773">
        <v>1</v>
      </c>
      <c r="D773" s="1">
        <v>48.99</v>
      </c>
      <c r="E773" s="1">
        <v>48.99</v>
      </c>
      <c r="F773" s="1">
        <v>1</v>
      </c>
    </row>
    <row r="774" spans="1:6" x14ac:dyDescent="0.25">
      <c r="A774" s="19" t="s">
        <v>1419</v>
      </c>
      <c r="B774">
        <v>9</v>
      </c>
      <c r="C774">
        <v>2</v>
      </c>
      <c r="D774" s="1">
        <v>46.29</v>
      </c>
      <c r="E774" s="1">
        <v>5.1433333333333326</v>
      </c>
      <c r="F774" s="1">
        <v>4.5</v>
      </c>
    </row>
    <row r="775" spans="1:6" x14ac:dyDescent="0.25">
      <c r="A775" s="19" t="s">
        <v>2069</v>
      </c>
      <c r="B775">
        <v>4</v>
      </c>
      <c r="C775">
        <v>1</v>
      </c>
      <c r="D775" s="1">
        <v>21.16</v>
      </c>
      <c r="E775" s="1">
        <v>5.29</v>
      </c>
      <c r="F775" s="1">
        <v>4</v>
      </c>
    </row>
    <row r="776" spans="1:6" x14ac:dyDescent="0.25">
      <c r="A776" s="19" t="s">
        <v>1709</v>
      </c>
      <c r="B776">
        <v>6</v>
      </c>
      <c r="C776">
        <v>2</v>
      </c>
      <c r="D776" s="1">
        <v>31.74</v>
      </c>
      <c r="E776" s="1">
        <v>5.29</v>
      </c>
      <c r="F776" s="1">
        <v>3</v>
      </c>
    </row>
    <row r="777" spans="1:6" x14ac:dyDescent="0.25">
      <c r="A777" s="19" t="s">
        <v>2314</v>
      </c>
      <c r="B777">
        <v>3</v>
      </c>
      <c r="C777">
        <v>1</v>
      </c>
      <c r="D777" s="1">
        <v>15.87</v>
      </c>
      <c r="E777" s="1">
        <v>5.29</v>
      </c>
      <c r="F777" s="1">
        <v>3</v>
      </c>
    </row>
    <row r="778" spans="1:6" x14ac:dyDescent="0.25">
      <c r="A778" s="19" t="s">
        <v>2631</v>
      </c>
      <c r="B778">
        <v>2</v>
      </c>
      <c r="C778">
        <v>1</v>
      </c>
      <c r="D778" s="1">
        <v>10.58</v>
      </c>
      <c r="E778" s="1">
        <v>5.29</v>
      </c>
      <c r="F778" s="1">
        <v>2</v>
      </c>
    </row>
    <row r="779" spans="1:6" x14ac:dyDescent="0.25">
      <c r="A779" s="19" t="s">
        <v>3200</v>
      </c>
      <c r="B779">
        <v>1</v>
      </c>
      <c r="C779">
        <v>1</v>
      </c>
      <c r="D779" s="1">
        <v>5.29</v>
      </c>
      <c r="E779" s="1">
        <v>5.29</v>
      </c>
      <c r="F779" s="1">
        <v>1</v>
      </c>
    </row>
    <row r="780" spans="1:6" x14ac:dyDescent="0.25">
      <c r="A780" s="19" t="s">
        <v>3201</v>
      </c>
      <c r="B780">
        <v>1</v>
      </c>
      <c r="C780">
        <v>1</v>
      </c>
      <c r="D780" s="1">
        <v>5.29</v>
      </c>
      <c r="E780" s="1">
        <v>5.29</v>
      </c>
      <c r="F780" s="1">
        <v>1</v>
      </c>
    </row>
    <row r="781" spans="1:6" x14ac:dyDescent="0.25">
      <c r="A781" s="19" t="s">
        <v>3202</v>
      </c>
      <c r="B781">
        <v>1</v>
      </c>
      <c r="C781">
        <v>1</v>
      </c>
      <c r="D781" s="1">
        <v>5.29</v>
      </c>
      <c r="E781" s="1">
        <v>5.29</v>
      </c>
      <c r="F781" s="1">
        <v>1</v>
      </c>
    </row>
    <row r="782" spans="1:6" x14ac:dyDescent="0.25">
      <c r="A782" s="19" t="s">
        <v>3203</v>
      </c>
      <c r="B782">
        <v>1</v>
      </c>
      <c r="C782">
        <v>1</v>
      </c>
      <c r="D782" s="1">
        <v>22.67</v>
      </c>
      <c r="E782" s="1">
        <v>22.67</v>
      </c>
      <c r="F782" s="1">
        <v>1</v>
      </c>
    </row>
    <row r="783" spans="1:6" x14ac:dyDescent="0.25">
      <c r="A783" s="19" t="s">
        <v>3204</v>
      </c>
      <c r="B783">
        <v>1</v>
      </c>
      <c r="C783">
        <v>1</v>
      </c>
      <c r="D783" s="1">
        <v>19.7</v>
      </c>
      <c r="E783" s="1">
        <v>19.7</v>
      </c>
      <c r="F783" s="1">
        <v>1</v>
      </c>
    </row>
    <row r="784" spans="1:6" x14ac:dyDescent="0.25">
      <c r="A784" s="19" t="s">
        <v>3205</v>
      </c>
      <c r="B784">
        <v>1</v>
      </c>
      <c r="C784">
        <v>1</v>
      </c>
      <c r="D784" s="1">
        <v>19.7</v>
      </c>
      <c r="E784" s="1">
        <v>19.7</v>
      </c>
      <c r="F784" s="1">
        <v>1</v>
      </c>
    </row>
    <row r="785" spans="1:6" x14ac:dyDescent="0.25">
      <c r="A785" s="19" t="s">
        <v>2315</v>
      </c>
      <c r="B785">
        <v>3</v>
      </c>
      <c r="C785">
        <v>3</v>
      </c>
      <c r="D785" s="1">
        <v>150</v>
      </c>
      <c r="E785" s="1">
        <v>50</v>
      </c>
      <c r="F785" s="1">
        <v>1</v>
      </c>
    </row>
    <row r="786" spans="1:6" x14ac:dyDescent="0.25">
      <c r="A786" s="19" t="s">
        <v>2632</v>
      </c>
      <c r="B786">
        <v>2</v>
      </c>
      <c r="C786">
        <v>2</v>
      </c>
      <c r="D786" s="1">
        <v>128.41999999999999</v>
      </c>
      <c r="E786" s="1">
        <v>64.209999999999994</v>
      </c>
      <c r="F786" s="1">
        <v>1</v>
      </c>
    </row>
    <row r="787" spans="1:6" x14ac:dyDescent="0.25">
      <c r="A787" s="19" t="s">
        <v>2633</v>
      </c>
      <c r="B787">
        <v>2</v>
      </c>
      <c r="C787">
        <v>2</v>
      </c>
      <c r="D787" s="1">
        <v>95.24</v>
      </c>
      <c r="E787" s="1">
        <v>47.62</v>
      </c>
      <c r="F787" s="1">
        <v>1</v>
      </c>
    </row>
    <row r="788" spans="1:6" x14ac:dyDescent="0.25">
      <c r="A788" s="19" t="s">
        <v>2316</v>
      </c>
      <c r="B788">
        <v>3</v>
      </c>
      <c r="C788">
        <v>2</v>
      </c>
      <c r="D788" s="1">
        <v>143.63999999999999</v>
      </c>
      <c r="E788" s="1">
        <v>47.88</v>
      </c>
      <c r="F788" s="1">
        <v>1.5</v>
      </c>
    </row>
    <row r="789" spans="1:6" x14ac:dyDescent="0.25">
      <c r="A789" s="19" t="s">
        <v>2634</v>
      </c>
      <c r="B789">
        <v>2</v>
      </c>
      <c r="C789">
        <v>1</v>
      </c>
      <c r="D789" s="1">
        <v>78.099999999999994</v>
      </c>
      <c r="E789" s="1">
        <v>39.049999999999997</v>
      </c>
      <c r="F789" s="1">
        <v>2</v>
      </c>
    </row>
    <row r="790" spans="1:6" x14ac:dyDescent="0.25">
      <c r="A790" s="19" t="s">
        <v>2317</v>
      </c>
      <c r="B790">
        <v>3</v>
      </c>
      <c r="C790">
        <v>3</v>
      </c>
      <c r="D790" s="1">
        <v>142.86000000000001</v>
      </c>
      <c r="E790" s="1">
        <v>47.62</v>
      </c>
      <c r="F790" s="1">
        <v>1</v>
      </c>
    </row>
    <row r="791" spans="1:6" x14ac:dyDescent="0.25">
      <c r="A791" s="19" t="s">
        <v>2635</v>
      </c>
      <c r="B791">
        <v>2</v>
      </c>
      <c r="C791">
        <v>2</v>
      </c>
      <c r="D791" s="1">
        <v>70.959999999999994</v>
      </c>
      <c r="E791" s="1">
        <v>35.479999999999997</v>
      </c>
      <c r="F791" s="1">
        <v>1</v>
      </c>
    </row>
    <row r="792" spans="1:6" x14ac:dyDescent="0.25">
      <c r="A792" s="19" t="s">
        <v>2636</v>
      </c>
      <c r="B792">
        <v>2</v>
      </c>
      <c r="C792">
        <v>1</v>
      </c>
      <c r="D792" s="1">
        <v>93.92</v>
      </c>
      <c r="E792" s="1">
        <v>46.96</v>
      </c>
      <c r="F792" s="1">
        <v>2</v>
      </c>
    </row>
    <row r="793" spans="1:6" x14ac:dyDescent="0.25">
      <c r="A793" s="19" t="s">
        <v>2318</v>
      </c>
      <c r="B793">
        <v>3</v>
      </c>
      <c r="C793">
        <v>3</v>
      </c>
      <c r="D793" s="1">
        <v>195.33</v>
      </c>
      <c r="E793" s="1">
        <v>65.11</v>
      </c>
      <c r="F793" s="1">
        <v>1</v>
      </c>
    </row>
    <row r="794" spans="1:6" x14ac:dyDescent="0.25">
      <c r="A794" s="19" t="s">
        <v>1710</v>
      </c>
      <c r="B794">
        <v>6</v>
      </c>
      <c r="C794">
        <v>5</v>
      </c>
      <c r="D794" s="1">
        <v>302.67</v>
      </c>
      <c r="E794" s="1">
        <v>50.445</v>
      </c>
      <c r="F794" s="1">
        <v>1.2</v>
      </c>
    </row>
    <row r="795" spans="1:6" x14ac:dyDescent="0.25">
      <c r="A795" s="19" t="s">
        <v>2070</v>
      </c>
      <c r="B795">
        <v>4</v>
      </c>
      <c r="C795">
        <v>2</v>
      </c>
      <c r="D795" s="1">
        <v>177.32</v>
      </c>
      <c r="E795" s="1">
        <v>44.33</v>
      </c>
      <c r="F795" s="1">
        <v>2</v>
      </c>
    </row>
    <row r="796" spans="1:6" x14ac:dyDescent="0.25">
      <c r="A796" s="19" t="s">
        <v>3206</v>
      </c>
      <c r="B796">
        <v>1</v>
      </c>
      <c r="C796">
        <v>1</v>
      </c>
      <c r="D796" s="1">
        <v>62.78</v>
      </c>
      <c r="E796" s="1">
        <v>62.78</v>
      </c>
      <c r="F796" s="1">
        <v>1</v>
      </c>
    </row>
    <row r="797" spans="1:6" x14ac:dyDescent="0.25">
      <c r="A797" s="19" t="s">
        <v>3207</v>
      </c>
      <c r="B797">
        <v>1</v>
      </c>
      <c r="C797">
        <v>1</v>
      </c>
      <c r="D797" s="1">
        <v>56.28</v>
      </c>
      <c r="E797" s="1">
        <v>56.28</v>
      </c>
      <c r="F797" s="1">
        <v>1</v>
      </c>
    </row>
    <row r="798" spans="1:6" x14ac:dyDescent="0.25">
      <c r="A798" s="19" t="s">
        <v>1711</v>
      </c>
      <c r="B798">
        <v>6</v>
      </c>
      <c r="C798">
        <v>2</v>
      </c>
      <c r="D798" s="1">
        <v>312.66000000000003</v>
      </c>
      <c r="E798" s="1">
        <v>52.11</v>
      </c>
      <c r="F798" s="1">
        <v>3</v>
      </c>
    </row>
    <row r="799" spans="1:6" x14ac:dyDescent="0.25">
      <c r="A799" s="19" t="s">
        <v>3208</v>
      </c>
      <c r="B799">
        <v>1</v>
      </c>
      <c r="C799">
        <v>1</v>
      </c>
      <c r="D799" s="1">
        <v>56.35</v>
      </c>
      <c r="E799" s="1">
        <v>56.35</v>
      </c>
      <c r="F799" s="1">
        <v>1</v>
      </c>
    </row>
    <row r="800" spans="1:6" x14ac:dyDescent="0.25">
      <c r="A800" s="19" t="s">
        <v>2637</v>
      </c>
      <c r="B800">
        <v>2</v>
      </c>
      <c r="C800">
        <v>2</v>
      </c>
      <c r="D800" s="1">
        <v>31.64</v>
      </c>
      <c r="E800" s="1">
        <v>15.82</v>
      </c>
      <c r="F800" s="1">
        <v>1</v>
      </c>
    </row>
    <row r="801" spans="1:6" x14ac:dyDescent="0.25">
      <c r="A801" s="19" t="s">
        <v>2638</v>
      </c>
      <c r="B801">
        <v>2</v>
      </c>
      <c r="C801">
        <v>2</v>
      </c>
      <c r="D801" s="1">
        <v>41.22</v>
      </c>
      <c r="E801" s="1">
        <v>20.61</v>
      </c>
      <c r="F801" s="1">
        <v>1</v>
      </c>
    </row>
    <row r="802" spans="1:6" x14ac:dyDescent="0.25">
      <c r="A802" s="19" t="s">
        <v>2319</v>
      </c>
      <c r="B802">
        <v>3</v>
      </c>
      <c r="C802">
        <v>3</v>
      </c>
      <c r="D802" s="1">
        <v>54.3</v>
      </c>
      <c r="E802" s="1">
        <v>18.100000000000001</v>
      </c>
      <c r="F802" s="1">
        <v>1</v>
      </c>
    </row>
    <row r="803" spans="1:6" x14ac:dyDescent="0.25">
      <c r="A803" s="19" t="s">
        <v>2639</v>
      </c>
      <c r="B803">
        <v>2</v>
      </c>
      <c r="C803">
        <v>2</v>
      </c>
      <c r="D803" s="1">
        <v>47.1</v>
      </c>
      <c r="E803" s="1">
        <v>23.55</v>
      </c>
      <c r="F803" s="1">
        <v>1</v>
      </c>
    </row>
    <row r="804" spans="1:6" x14ac:dyDescent="0.25">
      <c r="A804" s="19" t="s">
        <v>1900</v>
      </c>
      <c r="B804">
        <v>5</v>
      </c>
      <c r="C804">
        <v>4</v>
      </c>
      <c r="D804" s="1">
        <v>140</v>
      </c>
      <c r="E804" s="1">
        <v>28</v>
      </c>
      <c r="F804" s="1">
        <v>1.25</v>
      </c>
    </row>
    <row r="805" spans="1:6" x14ac:dyDescent="0.25">
      <c r="A805" s="19" t="s">
        <v>3209</v>
      </c>
      <c r="B805">
        <v>1</v>
      </c>
      <c r="C805">
        <v>1</v>
      </c>
      <c r="D805" s="1">
        <v>38</v>
      </c>
      <c r="E805" s="1">
        <v>38</v>
      </c>
      <c r="F805" s="1">
        <v>1</v>
      </c>
    </row>
    <row r="806" spans="1:6" x14ac:dyDescent="0.25">
      <c r="A806" s="19" t="s">
        <v>2640</v>
      </c>
      <c r="B806">
        <v>2</v>
      </c>
      <c r="C806">
        <v>2</v>
      </c>
      <c r="D806" s="1">
        <v>78.42</v>
      </c>
      <c r="E806" s="1">
        <v>39.21</v>
      </c>
      <c r="F806" s="1">
        <v>1</v>
      </c>
    </row>
    <row r="807" spans="1:6" x14ac:dyDescent="0.25">
      <c r="A807" s="19" t="s">
        <v>2641</v>
      </c>
      <c r="B807">
        <v>2</v>
      </c>
      <c r="C807">
        <v>2</v>
      </c>
      <c r="D807" s="1">
        <v>111.14</v>
      </c>
      <c r="E807" s="1">
        <v>55.57</v>
      </c>
      <c r="F807" s="1">
        <v>1</v>
      </c>
    </row>
    <row r="808" spans="1:6" x14ac:dyDescent="0.25">
      <c r="A808" s="19" t="s">
        <v>3210</v>
      </c>
      <c r="B808">
        <v>1</v>
      </c>
      <c r="C808">
        <v>1</v>
      </c>
      <c r="D808" s="1">
        <v>65.63</v>
      </c>
      <c r="E808" s="1">
        <v>65.63</v>
      </c>
      <c r="F808" s="1">
        <v>1</v>
      </c>
    </row>
    <row r="809" spans="1:6" x14ac:dyDescent="0.25">
      <c r="A809" s="19" t="s">
        <v>3211</v>
      </c>
      <c r="B809">
        <v>1</v>
      </c>
      <c r="C809">
        <v>1</v>
      </c>
      <c r="D809" s="1">
        <v>57.5</v>
      </c>
      <c r="E809" s="1">
        <v>57.5</v>
      </c>
      <c r="F809" s="1">
        <v>1</v>
      </c>
    </row>
    <row r="810" spans="1:6" x14ac:dyDescent="0.25">
      <c r="A810" s="19" t="s">
        <v>400</v>
      </c>
      <c r="B810">
        <v>54</v>
      </c>
      <c r="C810">
        <v>31</v>
      </c>
      <c r="D810" s="1">
        <v>2378.5300000000002</v>
      </c>
      <c r="E810" s="1">
        <v>44.046851851851848</v>
      </c>
      <c r="F810" s="1">
        <v>1.7419354838709677</v>
      </c>
    </row>
    <row r="811" spans="1:6" x14ac:dyDescent="0.25">
      <c r="A811" s="19" t="s">
        <v>1506</v>
      </c>
      <c r="B811">
        <v>8</v>
      </c>
      <c r="C811">
        <v>6</v>
      </c>
      <c r="D811" s="1">
        <v>276.64</v>
      </c>
      <c r="E811" s="1">
        <v>34.58</v>
      </c>
      <c r="F811" s="1">
        <v>1.3333333333333333</v>
      </c>
    </row>
    <row r="812" spans="1:6" x14ac:dyDescent="0.25">
      <c r="A812" s="19" t="s">
        <v>422</v>
      </c>
      <c r="B812">
        <v>52</v>
      </c>
      <c r="C812">
        <v>22</v>
      </c>
      <c r="D812" s="1">
        <v>1818.12</v>
      </c>
      <c r="E812" s="1">
        <v>34.963846153846156</v>
      </c>
      <c r="F812" s="1">
        <v>2.3636363636363638</v>
      </c>
    </row>
    <row r="813" spans="1:6" x14ac:dyDescent="0.25">
      <c r="A813" s="19" t="s">
        <v>1712</v>
      </c>
      <c r="B813">
        <v>6</v>
      </c>
      <c r="C813">
        <v>6</v>
      </c>
      <c r="D813" s="1">
        <v>334.72</v>
      </c>
      <c r="E813" s="1">
        <v>55.786666666666662</v>
      </c>
      <c r="F813" s="1">
        <v>1</v>
      </c>
    </row>
    <row r="814" spans="1:6" x14ac:dyDescent="0.25">
      <c r="A814" s="19" t="s">
        <v>1326</v>
      </c>
      <c r="B814">
        <v>10</v>
      </c>
      <c r="C814">
        <v>10</v>
      </c>
      <c r="D814" s="1">
        <v>526.69000000000005</v>
      </c>
      <c r="E814" s="1">
        <v>52.668999999999997</v>
      </c>
      <c r="F814" s="1">
        <v>1</v>
      </c>
    </row>
    <row r="815" spans="1:6" x14ac:dyDescent="0.25">
      <c r="A815" s="19" t="s">
        <v>986</v>
      </c>
      <c r="B815">
        <v>16</v>
      </c>
      <c r="C815">
        <v>11</v>
      </c>
      <c r="D815" s="1">
        <v>867.8</v>
      </c>
      <c r="E815" s="1">
        <v>54.237499999999997</v>
      </c>
      <c r="F815" s="1">
        <v>1.4545454545454546</v>
      </c>
    </row>
    <row r="816" spans="1:6" x14ac:dyDescent="0.25">
      <c r="A816" s="19" t="s">
        <v>2071</v>
      </c>
      <c r="B816">
        <v>4</v>
      </c>
      <c r="C816">
        <v>4</v>
      </c>
      <c r="D816" s="1">
        <v>331.92</v>
      </c>
      <c r="E816" s="1">
        <v>82.98</v>
      </c>
      <c r="F816" s="1">
        <v>1</v>
      </c>
    </row>
    <row r="817" spans="1:6" x14ac:dyDescent="0.25">
      <c r="A817" s="19" t="s">
        <v>1598</v>
      </c>
      <c r="B817">
        <v>7</v>
      </c>
      <c r="C817">
        <v>5</v>
      </c>
      <c r="D817" s="1">
        <v>237.53</v>
      </c>
      <c r="E817" s="1">
        <v>33.932857142857145</v>
      </c>
      <c r="F817" s="1">
        <v>1.4</v>
      </c>
    </row>
    <row r="818" spans="1:6" x14ac:dyDescent="0.25">
      <c r="A818" s="19" t="s">
        <v>3212</v>
      </c>
      <c r="B818">
        <v>1</v>
      </c>
      <c r="C818">
        <v>1</v>
      </c>
      <c r="D818" s="1">
        <v>49.77</v>
      </c>
      <c r="E818" s="1">
        <v>49.77</v>
      </c>
      <c r="F818" s="1">
        <v>1</v>
      </c>
    </row>
    <row r="819" spans="1:6" x14ac:dyDescent="0.25">
      <c r="A819" s="19" t="s">
        <v>3213</v>
      </c>
      <c r="B819">
        <v>1</v>
      </c>
      <c r="C819">
        <v>1</v>
      </c>
      <c r="D819" s="1">
        <v>39.79</v>
      </c>
      <c r="E819" s="1">
        <v>39.79</v>
      </c>
      <c r="F819" s="1">
        <v>1</v>
      </c>
    </row>
    <row r="820" spans="1:6" x14ac:dyDescent="0.25">
      <c r="A820" s="19" t="s">
        <v>2642</v>
      </c>
      <c r="B820">
        <v>2</v>
      </c>
      <c r="C820">
        <v>2</v>
      </c>
      <c r="D820" s="1">
        <v>80.66</v>
      </c>
      <c r="E820" s="1">
        <v>40.33</v>
      </c>
      <c r="F820" s="1">
        <v>1</v>
      </c>
    </row>
    <row r="821" spans="1:6" x14ac:dyDescent="0.25">
      <c r="A821" s="19" t="s">
        <v>2643</v>
      </c>
      <c r="B821">
        <v>2</v>
      </c>
      <c r="C821">
        <v>2</v>
      </c>
      <c r="D821" s="1">
        <v>126.86</v>
      </c>
      <c r="E821" s="1">
        <v>63.43</v>
      </c>
      <c r="F821" s="1">
        <v>1</v>
      </c>
    </row>
    <row r="822" spans="1:6" x14ac:dyDescent="0.25">
      <c r="A822" s="19" t="s">
        <v>3214</v>
      </c>
      <c r="B822">
        <v>1</v>
      </c>
      <c r="C822">
        <v>1</v>
      </c>
      <c r="D822" s="1">
        <v>62.01</v>
      </c>
      <c r="E822" s="1">
        <v>62.01</v>
      </c>
      <c r="F822" s="1">
        <v>1</v>
      </c>
    </row>
    <row r="823" spans="1:6" x14ac:dyDescent="0.25">
      <c r="A823" s="19" t="s">
        <v>3215</v>
      </c>
      <c r="B823">
        <v>1</v>
      </c>
      <c r="C823">
        <v>1</v>
      </c>
      <c r="D823" s="1">
        <v>59.18</v>
      </c>
      <c r="E823" s="1">
        <v>59.18</v>
      </c>
      <c r="F823" s="1">
        <v>1</v>
      </c>
    </row>
    <row r="824" spans="1:6" x14ac:dyDescent="0.25">
      <c r="A824" s="19" t="s">
        <v>1713</v>
      </c>
      <c r="B824">
        <v>6</v>
      </c>
      <c r="C824">
        <v>6</v>
      </c>
      <c r="D824" s="1">
        <v>210.72</v>
      </c>
      <c r="E824" s="1">
        <v>35.119999999999997</v>
      </c>
      <c r="F824" s="1">
        <v>1</v>
      </c>
    </row>
    <row r="825" spans="1:6" x14ac:dyDescent="0.25">
      <c r="A825" s="19" t="s">
        <v>1599</v>
      </c>
      <c r="B825">
        <v>7</v>
      </c>
      <c r="C825">
        <v>6</v>
      </c>
      <c r="D825" s="1">
        <v>347.54</v>
      </c>
      <c r="E825" s="1">
        <v>49.648571428571422</v>
      </c>
      <c r="F825" s="1">
        <v>1.1666666666666667</v>
      </c>
    </row>
    <row r="826" spans="1:6" x14ac:dyDescent="0.25">
      <c r="A826" s="19" t="s">
        <v>3216</v>
      </c>
      <c r="B826">
        <v>1</v>
      </c>
      <c r="C826">
        <v>1</v>
      </c>
      <c r="D826" s="1">
        <v>40.869999999999997</v>
      </c>
      <c r="E826" s="1">
        <v>40.869999999999997</v>
      </c>
      <c r="F826" s="1">
        <v>1</v>
      </c>
    </row>
    <row r="827" spans="1:6" x14ac:dyDescent="0.25">
      <c r="A827" s="19" t="s">
        <v>2072</v>
      </c>
      <c r="B827">
        <v>4</v>
      </c>
      <c r="C827">
        <v>4</v>
      </c>
      <c r="D827" s="1">
        <v>238.18</v>
      </c>
      <c r="E827" s="1">
        <v>59.545000000000002</v>
      </c>
      <c r="F827" s="1">
        <v>1</v>
      </c>
    </row>
    <row r="828" spans="1:6" x14ac:dyDescent="0.25">
      <c r="A828" s="19" t="s">
        <v>793</v>
      </c>
      <c r="B828">
        <v>23</v>
      </c>
      <c r="C828">
        <v>18</v>
      </c>
      <c r="D828" s="1">
        <v>874.26</v>
      </c>
      <c r="E828" s="1">
        <v>38.011304347826083</v>
      </c>
      <c r="F828" s="1">
        <v>1.2777777777777777</v>
      </c>
    </row>
    <row r="829" spans="1:6" x14ac:dyDescent="0.25">
      <c r="A829" s="19" t="s">
        <v>2320</v>
      </c>
      <c r="B829">
        <v>3</v>
      </c>
      <c r="C829">
        <v>3</v>
      </c>
      <c r="D829" s="1">
        <v>143.06</v>
      </c>
      <c r="E829" s="1">
        <v>47.686666666666667</v>
      </c>
      <c r="F829" s="1">
        <v>1</v>
      </c>
    </row>
    <row r="830" spans="1:6" x14ac:dyDescent="0.25">
      <c r="A830" s="19" t="s">
        <v>2321</v>
      </c>
      <c r="B830">
        <v>3</v>
      </c>
      <c r="C830">
        <v>3</v>
      </c>
      <c r="D830" s="1">
        <v>135.5</v>
      </c>
      <c r="E830" s="1">
        <v>45.166666666666664</v>
      </c>
      <c r="F830" s="1">
        <v>1</v>
      </c>
    </row>
    <row r="831" spans="1:6" x14ac:dyDescent="0.25">
      <c r="A831" s="19" t="s">
        <v>1714</v>
      </c>
      <c r="B831">
        <v>6</v>
      </c>
      <c r="C831">
        <v>4</v>
      </c>
      <c r="D831" s="1">
        <v>268.60000000000002</v>
      </c>
      <c r="E831" s="1">
        <v>44.766666666666666</v>
      </c>
      <c r="F831" s="1">
        <v>1.5</v>
      </c>
    </row>
    <row r="832" spans="1:6" x14ac:dyDescent="0.25">
      <c r="A832" s="19" t="s">
        <v>3217</v>
      </c>
      <c r="B832">
        <v>1</v>
      </c>
      <c r="C832">
        <v>1</v>
      </c>
      <c r="D832" s="1">
        <v>47.12</v>
      </c>
      <c r="E832" s="1">
        <v>47.12</v>
      </c>
      <c r="F832" s="1">
        <v>1</v>
      </c>
    </row>
    <row r="833" spans="1:6" x14ac:dyDescent="0.25">
      <c r="A833" s="19" t="s">
        <v>3218</v>
      </c>
      <c r="B833">
        <v>1</v>
      </c>
      <c r="C833">
        <v>1</v>
      </c>
      <c r="D833" s="1">
        <v>45.68</v>
      </c>
      <c r="E833" s="1">
        <v>45.68</v>
      </c>
      <c r="F833" s="1">
        <v>1</v>
      </c>
    </row>
    <row r="834" spans="1:6" x14ac:dyDescent="0.25">
      <c r="A834" s="19" t="s">
        <v>1901</v>
      </c>
      <c r="B834">
        <v>5</v>
      </c>
      <c r="C834">
        <v>5</v>
      </c>
      <c r="D834" s="1">
        <v>224.51</v>
      </c>
      <c r="E834" s="1">
        <v>44.902000000000001</v>
      </c>
      <c r="F834" s="1">
        <v>1</v>
      </c>
    </row>
    <row r="835" spans="1:6" x14ac:dyDescent="0.25">
      <c r="A835" s="19" t="s">
        <v>3219</v>
      </c>
      <c r="B835">
        <v>1</v>
      </c>
      <c r="C835">
        <v>1</v>
      </c>
      <c r="D835" s="1">
        <v>37.03</v>
      </c>
      <c r="E835" s="1">
        <v>37.03</v>
      </c>
      <c r="F835" s="1">
        <v>1</v>
      </c>
    </row>
    <row r="836" spans="1:6" x14ac:dyDescent="0.25">
      <c r="A836" s="19" t="s">
        <v>2322</v>
      </c>
      <c r="B836">
        <v>3</v>
      </c>
      <c r="C836">
        <v>2</v>
      </c>
      <c r="D836" s="1">
        <v>108.01</v>
      </c>
      <c r="E836" s="1">
        <v>36.003333333333337</v>
      </c>
      <c r="F836" s="1">
        <v>1.5</v>
      </c>
    </row>
    <row r="837" spans="1:6" x14ac:dyDescent="0.25">
      <c r="A837" s="19" t="s">
        <v>3220</v>
      </c>
      <c r="B837">
        <v>1</v>
      </c>
      <c r="C837">
        <v>1</v>
      </c>
      <c r="D837" s="1">
        <v>34.93</v>
      </c>
      <c r="E837" s="1">
        <v>34.93</v>
      </c>
      <c r="F837" s="1">
        <v>1</v>
      </c>
    </row>
    <row r="838" spans="1:6" x14ac:dyDescent="0.25">
      <c r="A838" s="19" t="s">
        <v>3221</v>
      </c>
      <c r="B838">
        <v>1</v>
      </c>
      <c r="C838">
        <v>1</v>
      </c>
      <c r="D838" s="1">
        <v>34.93</v>
      </c>
      <c r="E838" s="1">
        <v>34.93</v>
      </c>
      <c r="F838" s="1">
        <v>1</v>
      </c>
    </row>
    <row r="839" spans="1:6" x14ac:dyDescent="0.25">
      <c r="A839" s="19" t="s">
        <v>3222</v>
      </c>
      <c r="B839">
        <v>1</v>
      </c>
      <c r="C839">
        <v>1</v>
      </c>
      <c r="D839" s="1">
        <v>39.79</v>
      </c>
      <c r="E839" s="1">
        <v>39.79</v>
      </c>
      <c r="F839" s="1">
        <v>1</v>
      </c>
    </row>
    <row r="840" spans="1:6" x14ac:dyDescent="0.25">
      <c r="A840" s="19" t="s">
        <v>2073</v>
      </c>
      <c r="B840">
        <v>4</v>
      </c>
      <c r="C840">
        <v>4</v>
      </c>
      <c r="D840" s="1">
        <v>157.34</v>
      </c>
      <c r="E840" s="1">
        <v>39.335000000000001</v>
      </c>
      <c r="F840" s="1">
        <v>1</v>
      </c>
    </row>
    <row r="841" spans="1:6" x14ac:dyDescent="0.25">
      <c r="A841" s="19" t="s">
        <v>1715</v>
      </c>
      <c r="B841">
        <v>6</v>
      </c>
      <c r="C841">
        <v>4</v>
      </c>
      <c r="D841" s="1">
        <v>223.63</v>
      </c>
      <c r="E841" s="1">
        <v>37.271666666666661</v>
      </c>
      <c r="F841" s="1">
        <v>1.5</v>
      </c>
    </row>
    <row r="842" spans="1:6" x14ac:dyDescent="0.25">
      <c r="A842" s="19" t="s">
        <v>2644</v>
      </c>
      <c r="B842">
        <v>2</v>
      </c>
      <c r="C842">
        <v>1</v>
      </c>
      <c r="D842" s="1">
        <v>74.22</v>
      </c>
      <c r="E842" s="1">
        <v>37.11</v>
      </c>
      <c r="F842" s="1">
        <v>2</v>
      </c>
    </row>
    <row r="843" spans="1:6" x14ac:dyDescent="0.25">
      <c r="A843" s="19" t="s">
        <v>2323</v>
      </c>
      <c r="B843">
        <v>3</v>
      </c>
      <c r="C843">
        <v>2</v>
      </c>
      <c r="D843" s="1">
        <v>112.69</v>
      </c>
      <c r="E843" s="1">
        <v>37.563333333333333</v>
      </c>
      <c r="F843" s="1">
        <v>1.5</v>
      </c>
    </row>
    <row r="844" spans="1:6" x14ac:dyDescent="0.25">
      <c r="A844" s="19" t="s">
        <v>2074</v>
      </c>
      <c r="B844">
        <v>4</v>
      </c>
      <c r="C844">
        <v>4</v>
      </c>
      <c r="D844" s="1">
        <v>151.32</v>
      </c>
      <c r="E844" s="1">
        <v>37.83</v>
      </c>
      <c r="F844" s="1">
        <v>1</v>
      </c>
    </row>
    <row r="845" spans="1:6" x14ac:dyDescent="0.25">
      <c r="A845" s="19" t="s">
        <v>2645</v>
      </c>
      <c r="B845">
        <v>2</v>
      </c>
      <c r="C845">
        <v>2</v>
      </c>
      <c r="D845" s="1">
        <v>74.22</v>
      </c>
      <c r="E845" s="1">
        <v>37.11</v>
      </c>
      <c r="F845" s="1">
        <v>1</v>
      </c>
    </row>
    <row r="846" spans="1:6" x14ac:dyDescent="0.25">
      <c r="A846" s="19" t="s">
        <v>2646</v>
      </c>
      <c r="B846">
        <v>2</v>
      </c>
      <c r="C846">
        <v>2</v>
      </c>
      <c r="D846" s="1">
        <v>114</v>
      </c>
      <c r="E846" s="1">
        <v>57</v>
      </c>
      <c r="F846" s="1">
        <v>1</v>
      </c>
    </row>
    <row r="847" spans="1:6" x14ac:dyDescent="0.25">
      <c r="A847" s="19" t="s">
        <v>2075</v>
      </c>
      <c r="B847">
        <v>4</v>
      </c>
      <c r="C847">
        <v>3</v>
      </c>
      <c r="D847" s="1">
        <v>218.78</v>
      </c>
      <c r="E847" s="1">
        <v>54.695</v>
      </c>
      <c r="F847" s="1">
        <v>1.3333333333333333</v>
      </c>
    </row>
    <row r="848" spans="1:6" x14ac:dyDescent="0.25">
      <c r="A848" s="19" t="s">
        <v>2647</v>
      </c>
      <c r="B848">
        <v>2</v>
      </c>
      <c r="C848">
        <v>2</v>
      </c>
      <c r="D848" s="1">
        <v>111.82</v>
      </c>
      <c r="E848" s="1">
        <v>55.91</v>
      </c>
      <c r="F848" s="1">
        <v>1</v>
      </c>
    </row>
    <row r="849" spans="1:6" x14ac:dyDescent="0.25">
      <c r="A849" s="19" t="s">
        <v>2648</v>
      </c>
      <c r="B849">
        <v>2</v>
      </c>
      <c r="C849">
        <v>2</v>
      </c>
      <c r="D849" s="1">
        <v>115</v>
      </c>
      <c r="E849" s="1">
        <v>57.5</v>
      </c>
      <c r="F849" s="1">
        <v>1</v>
      </c>
    </row>
    <row r="850" spans="1:6" x14ac:dyDescent="0.25">
      <c r="A850" s="19" t="s">
        <v>3223</v>
      </c>
      <c r="B850">
        <v>1</v>
      </c>
      <c r="C850">
        <v>1</v>
      </c>
      <c r="D850" s="1">
        <v>54.81</v>
      </c>
      <c r="E850" s="1">
        <v>54.81</v>
      </c>
      <c r="F850" s="1">
        <v>1</v>
      </c>
    </row>
    <row r="851" spans="1:6" x14ac:dyDescent="0.25">
      <c r="A851" s="19" t="s">
        <v>3224</v>
      </c>
      <c r="B851">
        <v>1</v>
      </c>
      <c r="C851">
        <v>1</v>
      </c>
      <c r="D851" s="1">
        <v>51.91</v>
      </c>
      <c r="E851" s="1">
        <v>51.91</v>
      </c>
      <c r="F851" s="1">
        <v>1</v>
      </c>
    </row>
    <row r="852" spans="1:6" x14ac:dyDescent="0.25">
      <c r="A852" s="19" t="s">
        <v>3225</v>
      </c>
      <c r="B852">
        <v>1</v>
      </c>
      <c r="C852">
        <v>1</v>
      </c>
      <c r="D852" s="1">
        <v>51.91</v>
      </c>
      <c r="E852" s="1">
        <v>51.91</v>
      </c>
      <c r="F852" s="1">
        <v>1</v>
      </c>
    </row>
    <row r="853" spans="1:6" x14ac:dyDescent="0.25">
      <c r="A853" s="19" t="s">
        <v>2649</v>
      </c>
      <c r="B853">
        <v>2</v>
      </c>
      <c r="C853">
        <v>2</v>
      </c>
      <c r="D853" s="1">
        <v>107.69</v>
      </c>
      <c r="E853" s="1">
        <v>53.844999999999999</v>
      </c>
      <c r="F853" s="1">
        <v>1</v>
      </c>
    </row>
    <row r="854" spans="1:6" x14ac:dyDescent="0.25">
      <c r="A854" s="19" t="s">
        <v>3226</v>
      </c>
      <c r="B854">
        <v>1</v>
      </c>
      <c r="C854">
        <v>1</v>
      </c>
      <c r="D854" s="1">
        <v>53.85</v>
      </c>
      <c r="E854" s="1">
        <v>53.85</v>
      </c>
      <c r="F854" s="1">
        <v>1</v>
      </c>
    </row>
    <row r="855" spans="1:6" x14ac:dyDescent="0.25">
      <c r="A855" s="19" t="s">
        <v>2324</v>
      </c>
      <c r="B855">
        <v>3</v>
      </c>
      <c r="C855">
        <v>3</v>
      </c>
      <c r="D855" s="1">
        <v>151.36000000000001</v>
      </c>
      <c r="E855" s="1">
        <v>50.453333333333333</v>
      </c>
      <c r="F855" s="1">
        <v>1</v>
      </c>
    </row>
    <row r="856" spans="1:6" x14ac:dyDescent="0.25">
      <c r="A856" s="19" t="s">
        <v>3227</v>
      </c>
      <c r="B856">
        <v>1</v>
      </c>
      <c r="C856">
        <v>1</v>
      </c>
      <c r="D856" s="1">
        <v>49.48</v>
      </c>
      <c r="E856" s="1">
        <v>49.48</v>
      </c>
      <c r="F856" s="1">
        <v>1</v>
      </c>
    </row>
    <row r="857" spans="1:6" x14ac:dyDescent="0.25">
      <c r="A857" s="19" t="s">
        <v>2650</v>
      </c>
      <c r="B857">
        <v>2</v>
      </c>
      <c r="C857">
        <v>2</v>
      </c>
      <c r="D857" s="1">
        <v>168.6</v>
      </c>
      <c r="E857" s="1">
        <v>84.3</v>
      </c>
      <c r="F857" s="1">
        <v>1</v>
      </c>
    </row>
    <row r="858" spans="1:6" x14ac:dyDescent="0.25">
      <c r="A858" s="19" t="s">
        <v>3228</v>
      </c>
      <c r="B858">
        <v>1</v>
      </c>
      <c r="C858">
        <v>1</v>
      </c>
      <c r="D858" s="1">
        <v>78.34</v>
      </c>
      <c r="E858" s="1">
        <v>78.34</v>
      </c>
      <c r="F858" s="1">
        <v>1</v>
      </c>
    </row>
    <row r="859" spans="1:6" x14ac:dyDescent="0.25">
      <c r="A859" s="19" t="s">
        <v>3229</v>
      </c>
      <c r="B859">
        <v>1</v>
      </c>
      <c r="C859">
        <v>1</v>
      </c>
      <c r="D859" s="1">
        <v>78.34</v>
      </c>
      <c r="E859" s="1">
        <v>78.34</v>
      </c>
      <c r="F859" s="1">
        <v>1</v>
      </c>
    </row>
    <row r="860" spans="1:6" x14ac:dyDescent="0.25">
      <c r="A860" s="19" t="s">
        <v>1902</v>
      </c>
      <c r="B860">
        <v>5</v>
      </c>
      <c r="C860">
        <v>2</v>
      </c>
      <c r="D860" s="1">
        <v>403.31</v>
      </c>
      <c r="E860" s="1">
        <v>80.662000000000006</v>
      </c>
      <c r="F860" s="1">
        <v>2.5</v>
      </c>
    </row>
    <row r="861" spans="1:6" x14ac:dyDescent="0.25">
      <c r="A861" s="19" t="s">
        <v>3230</v>
      </c>
      <c r="B861">
        <v>1</v>
      </c>
      <c r="C861">
        <v>1</v>
      </c>
      <c r="D861" s="1">
        <v>79.77</v>
      </c>
      <c r="E861" s="1">
        <v>79.77</v>
      </c>
      <c r="F861" s="1">
        <v>1</v>
      </c>
    </row>
    <row r="862" spans="1:6" x14ac:dyDescent="0.25">
      <c r="A862" s="19" t="s">
        <v>2325</v>
      </c>
      <c r="B862">
        <v>3</v>
      </c>
      <c r="C862">
        <v>1</v>
      </c>
      <c r="D862" s="1">
        <v>246.63</v>
      </c>
      <c r="E862" s="1">
        <v>82.21</v>
      </c>
      <c r="F862" s="1">
        <v>3</v>
      </c>
    </row>
    <row r="863" spans="1:6" x14ac:dyDescent="0.25">
      <c r="A863" s="19" t="s">
        <v>3231</v>
      </c>
      <c r="B863">
        <v>1</v>
      </c>
      <c r="C863">
        <v>1</v>
      </c>
      <c r="D863" s="1">
        <v>58</v>
      </c>
      <c r="E863" s="1">
        <v>58</v>
      </c>
      <c r="F863" s="1">
        <v>1</v>
      </c>
    </row>
    <row r="864" spans="1:6" x14ac:dyDescent="0.25">
      <c r="A864" s="19" t="s">
        <v>2326</v>
      </c>
      <c r="B864">
        <v>3</v>
      </c>
      <c r="C864">
        <v>3</v>
      </c>
      <c r="D864" s="1">
        <v>155.22999999999999</v>
      </c>
      <c r="E864" s="1">
        <v>51.743333333333332</v>
      </c>
      <c r="F864" s="1">
        <v>1</v>
      </c>
    </row>
    <row r="865" spans="1:6" x14ac:dyDescent="0.25">
      <c r="A865" s="19" t="s">
        <v>3232</v>
      </c>
      <c r="B865">
        <v>1</v>
      </c>
      <c r="C865">
        <v>1</v>
      </c>
      <c r="D865" s="1">
        <v>52.39</v>
      </c>
      <c r="E865" s="1">
        <v>52.39</v>
      </c>
      <c r="F865" s="1">
        <v>1</v>
      </c>
    </row>
    <row r="866" spans="1:6" x14ac:dyDescent="0.25">
      <c r="A866" s="19" t="s">
        <v>3233</v>
      </c>
      <c r="B866">
        <v>1</v>
      </c>
      <c r="C866">
        <v>1</v>
      </c>
      <c r="D866" s="1">
        <v>55.26</v>
      </c>
      <c r="E866" s="1">
        <v>55.26</v>
      </c>
      <c r="F866" s="1">
        <v>1</v>
      </c>
    </row>
    <row r="867" spans="1:6" x14ac:dyDescent="0.25">
      <c r="A867" s="19" t="s">
        <v>1420</v>
      </c>
      <c r="B867">
        <v>9</v>
      </c>
      <c r="C867">
        <v>8</v>
      </c>
      <c r="D867" s="1">
        <v>426.91</v>
      </c>
      <c r="E867" s="1">
        <v>47.434444444444445</v>
      </c>
      <c r="F867" s="1">
        <v>1.125</v>
      </c>
    </row>
    <row r="868" spans="1:6" x14ac:dyDescent="0.25">
      <c r="A868" s="19" t="s">
        <v>3234</v>
      </c>
      <c r="B868">
        <v>1</v>
      </c>
      <c r="C868">
        <v>1</v>
      </c>
      <c r="D868" s="1">
        <v>45.17</v>
      </c>
      <c r="E868" s="1">
        <v>45.17</v>
      </c>
      <c r="F868" s="1">
        <v>1</v>
      </c>
    </row>
    <row r="869" spans="1:6" x14ac:dyDescent="0.25">
      <c r="A869" s="19" t="s">
        <v>2651</v>
      </c>
      <c r="B869">
        <v>2</v>
      </c>
      <c r="C869">
        <v>1</v>
      </c>
      <c r="D869" s="1">
        <v>95.56</v>
      </c>
      <c r="E869" s="1">
        <v>47.78</v>
      </c>
      <c r="F869" s="1">
        <v>2</v>
      </c>
    </row>
    <row r="870" spans="1:6" x14ac:dyDescent="0.25">
      <c r="A870" s="19" t="s">
        <v>1327</v>
      </c>
      <c r="B870">
        <v>10</v>
      </c>
      <c r="C870">
        <v>8</v>
      </c>
      <c r="D870" s="1">
        <v>555.21</v>
      </c>
      <c r="E870" s="1">
        <v>55.521000000000001</v>
      </c>
      <c r="F870" s="1">
        <v>1.25</v>
      </c>
    </row>
    <row r="871" spans="1:6" x14ac:dyDescent="0.25">
      <c r="A871" s="19" t="s">
        <v>2076</v>
      </c>
      <c r="B871">
        <v>4</v>
      </c>
      <c r="C871">
        <v>4</v>
      </c>
      <c r="D871" s="1">
        <v>205.68</v>
      </c>
      <c r="E871" s="1">
        <v>51.42</v>
      </c>
      <c r="F871" s="1">
        <v>1</v>
      </c>
    </row>
    <row r="872" spans="1:6" x14ac:dyDescent="0.25">
      <c r="A872" s="19" t="s">
        <v>2652</v>
      </c>
      <c r="B872">
        <v>2</v>
      </c>
      <c r="C872">
        <v>2</v>
      </c>
      <c r="D872" s="1">
        <v>131.15</v>
      </c>
      <c r="E872" s="1">
        <v>65.575000000000003</v>
      </c>
      <c r="F872" s="1">
        <v>1</v>
      </c>
    </row>
    <row r="873" spans="1:6" x14ac:dyDescent="0.25">
      <c r="A873" s="19" t="s">
        <v>2327</v>
      </c>
      <c r="B873">
        <v>3</v>
      </c>
      <c r="C873">
        <v>2</v>
      </c>
      <c r="D873" s="1">
        <v>235.62</v>
      </c>
      <c r="E873" s="1">
        <v>78.540000000000006</v>
      </c>
      <c r="F873" s="1">
        <v>1.5</v>
      </c>
    </row>
    <row r="874" spans="1:6" x14ac:dyDescent="0.25">
      <c r="A874" s="19" t="s">
        <v>3235</v>
      </c>
      <c r="B874">
        <v>1</v>
      </c>
      <c r="C874">
        <v>1</v>
      </c>
      <c r="D874" s="1">
        <v>39.71</v>
      </c>
      <c r="E874" s="1">
        <v>39.71</v>
      </c>
      <c r="F874" s="1">
        <v>1</v>
      </c>
    </row>
    <row r="875" spans="1:6" x14ac:dyDescent="0.25">
      <c r="A875" s="19" t="s">
        <v>3236</v>
      </c>
      <c r="B875">
        <v>1</v>
      </c>
      <c r="C875">
        <v>1</v>
      </c>
      <c r="D875" s="1">
        <v>46.95</v>
      </c>
      <c r="E875" s="1">
        <v>46.95</v>
      </c>
      <c r="F875" s="1">
        <v>1</v>
      </c>
    </row>
    <row r="876" spans="1:6" x14ac:dyDescent="0.25">
      <c r="A876" s="19" t="s">
        <v>3237</v>
      </c>
      <c r="B876">
        <v>1</v>
      </c>
      <c r="C876">
        <v>1</v>
      </c>
      <c r="D876" s="1">
        <v>7.08</v>
      </c>
      <c r="E876" s="1">
        <v>7.08</v>
      </c>
      <c r="F876" s="1">
        <v>1</v>
      </c>
    </row>
    <row r="877" spans="1:6" x14ac:dyDescent="0.25">
      <c r="A877" s="19" t="s">
        <v>3238</v>
      </c>
      <c r="B877">
        <v>1</v>
      </c>
      <c r="C877">
        <v>1</v>
      </c>
      <c r="D877" s="1">
        <v>53.48</v>
      </c>
      <c r="E877" s="1">
        <v>53.48</v>
      </c>
      <c r="F877" s="1">
        <v>1</v>
      </c>
    </row>
    <row r="878" spans="1:6" x14ac:dyDescent="0.25">
      <c r="A878" s="19" t="s">
        <v>987</v>
      </c>
      <c r="B878">
        <v>16</v>
      </c>
      <c r="C878">
        <v>13</v>
      </c>
      <c r="D878" s="1">
        <v>714.15</v>
      </c>
      <c r="E878" s="1">
        <v>44.634374999999999</v>
      </c>
      <c r="F878" s="1">
        <v>1.2307692307692308</v>
      </c>
    </row>
    <row r="879" spans="1:6" x14ac:dyDescent="0.25">
      <c r="A879" s="19" t="s">
        <v>3239</v>
      </c>
      <c r="B879">
        <v>1</v>
      </c>
      <c r="C879">
        <v>1</v>
      </c>
      <c r="D879" s="1">
        <v>75.31</v>
      </c>
      <c r="E879" s="1">
        <v>75.31</v>
      </c>
      <c r="F879" s="1">
        <v>1</v>
      </c>
    </row>
    <row r="880" spans="1:6" x14ac:dyDescent="0.25">
      <c r="A880" s="19" t="s">
        <v>3240</v>
      </c>
      <c r="B880">
        <v>1</v>
      </c>
      <c r="C880">
        <v>1</v>
      </c>
      <c r="D880" s="1">
        <v>69.98</v>
      </c>
      <c r="E880" s="1">
        <v>69.98</v>
      </c>
      <c r="F880" s="1">
        <v>1</v>
      </c>
    </row>
    <row r="881" spans="1:6" x14ac:dyDescent="0.25">
      <c r="A881" s="19" t="s">
        <v>1903</v>
      </c>
      <c r="B881">
        <v>5</v>
      </c>
      <c r="C881">
        <v>1</v>
      </c>
      <c r="D881" s="1">
        <v>338.6</v>
      </c>
      <c r="E881" s="1">
        <v>67.72</v>
      </c>
      <c r="F881" s="1">
        <v>5</v>
      </c>
    </row>
    <row r="882" spans="1:6" x14ac:dyDescent="0.25">
      <c r="A882" s="19" t="s">
        <v>1600</v>
      </c>
      <c r="B882">
        <v>7</v>
      </c>
      <c r="C882">
        <v>5</v>
      </c>
      <c r="D882" s="1">
        <v>392.73</v>
      </c>
      <c r="E882" s="1">
        <v>56.104285714285716</v>
      </c>
      <c r="F882" s="1">
        <v>1.4</v>
      </c>
    </row>
    <row r="883" spans="1:6" x14ac:dyDescent="0.25">
      <c r="A883" s="19" t="s">
        <v>3241</v>
      </c>
      <c r="B883">
        <v>1</v>
      </c>
      <c r="C883">
        <v>1</v>
      </c>
      <c r="D883" s="1">
        <v>34.94</v>
      </c>
      <c r="E883" s="1">
        <v>34.94</v>
      </c>
      <c r="F883" s="1">
        <v>1</v>
      </c>
    </row>
    <row r="884" spans="1:6" x14ac:dyDescent="0.25">
      <c r="A884" s="19" t="s">
        <v>3242</v>
      </c>
      <c r="B884">
        <v>1</v>
      </c>
      <c r="C884">
        <v>1</v>
      </c>
      <c r="D884" s="1">
        <v>49.03</v>
      </c>
      <c r="E884" s="1">
        <v>49.03</v>
      </c>
      <c r="F884" s="1">
        <v>1</v>
      </c>
    </row>
    <row r="885" spans="1:6" x14ac:dyDescent="0.25">
      <c r="A885" s="19" t="s">
        <v>462</v>
      </c>
      <c r="B885">
        <v>47</v>
      </c>
      <c r="C885">
        <v>16</v>
      </c>
      <c r="D885" s="1">
        <v>610.12</v>
      </c>
      <c r="E885" s="1">
        <v>12.981276595744681</v>
      </c>
      <c r="F885" s="1">
        <v>2.9375</v>
      </c>
    </row>
    <row r="886" spans="1:6" x14ac:dyDescent="0.25">
      <c r="A886" s="19" t="s">
        <v>1328</v>
      </c>
      <c r="B886">
        <v>10</v>
      </c>
      <c r="C886">
        <v>8</v>
      </c>
      <c r="D886" s="1">
        <v>176.7</v>
      </c>
      <c r="E886" s="1">
        <v>17.670000000000002</v>
      </c>
      <c r="F886" s="1">
        <v>1.25</v>
      </c>
    </row>
    <row r="887" spans="1:6" x14ac:dyDescent="0.25">
      <c r="A887" s="19" t="s">
        <v>209</v>
      </c>
      <c r="B887">
        <v>113</v>
      </c>
      <c r="C887">
        <v>26</v>
      </c>
      <c r="D887" s="1">
        <v>1452</v>
      </c>
      <c r="E887" s="1">
        <v>12.849557522123893</v>
      </c>
      <c r="F887" s="1">
        <v>4.3461538461538458</v>
      </c>
    </row>
    <row r="888" spans="1:6" x14ac:dyDescent="0.25">
      <c r="A888" s="19" t="s">
        <v>1507</v>
      </c>
      <c r="B888">
        <v>8</v>
      </c>
      <c r="C888">
        <v>3</v>
      </c>
      <c r="D888" s="1">
        <v>151.88</v>
      </c>
      <c r="E888" s="1">
        <v>18.984999999999999</v>
      </c>
      <c r="F888" s="1">
        <v>2.6666666666666665</v>
      </c>
    </row>
    <row r="889" spans="1:6" x14ac:dyDescent="0.25">
      <c r="A889" s="19" t="s">
        <v>1421</v>
      </c>
      <c r="B889">
        <v>9</v>
      </c>
      <c r="C889">
        <v>5</v>
      </c>
      <c r="D889" s="1">
        <v>220.77</v>
      </c>
      <c r="E889" s="1">
        <v>24.53</v>
      </c>
      <c r="F889" s="1">
        <v>1.8</v>
      </c>
    </row>
    <row r="890" spans="1:6" x14ac:dyDescent="0.25">
      <c r="A890" s="19" t="s">
        <v>2328</v>
      </c>
      <c r="B890">
        <v>3</v>
      </c>
      <c r="C890">
        <v>2</v>
      </c>
      <c r="D890" s="1">
        <v>70.11</v>
      </c>
      <c r="E890" s="1">
        <v>23.37</v>
      </c>
      <c r="F890" s="1">
        <v>1.5</v>
      </c>
    </row>
    <row r="891" spans="1:6" x14ac:dyDescent="0.25">
      <c r="A891" s="19" t="s">
        <v>1197</v>
      </c>
      <c r="B891">
        <v>12</v>
      </c>
      <c r="C891">
        <v>8</v>
      </c>
      <c r="D891" s="1">
        <v>417.96</v>
      </c>
      <c r="E891" s="1">
        <v>34.83</v>
      </c>
      <c r="F891" s="1">
        <v>1.5</v>
      </c>
    </row>
    <row r="892" spans="1:6" x14ac:dyDescent="0.25">
      <c r="A892" s="19" t="s">
        <v>1716</v>
      </c>
      <c r="B892">
        <v>6</v>
      </c>
      <c r="C892">
        <v>6</v>
      </c>
      <c r="D892" s="1">
        <v>214.32</v>
      </c>
      <c r="E892" s="1">
        <v>35.72</v>
      </c>
      <c r="F892" s="1">
        <v>1</v>
      </c>
    </row>
    <row r="893" spans="1:6" x14ac:dyDescent="0.25">
      <c r="A893" s="19" t="s">
        <v>1329</v>
      </c>
      <c r="B893">
        <v>10</v>
      </c>
      <c r="C893">
        <v>5</v>
      </c>
      <c r="D893" s="1">
        <v>425.36</v>
      </c>
      <c r="E893" s="1">
        <v>42.536000000000001</v>
      </c>
      <c r="F893" s="1">
        <v>2</v>
      </c>
    </row>
    <row r="894" spans="1:6" x14ac:dyDescent="0.25">
      <c r="A894" s="19" t="s">
        <v>1717</v>
      </c>
      <c r="B894">
        <v>6</v>
      </c>
      <c r="C894">
        <v>3</v>
      </c>
      <c r="D894" s="1">
        <v>364.44</v>
      </c>
      <c r="E894" s="1">
        <v>60.74</v>
      </c>
      <c r="F894" s="1">
        <v>2</v>
      </c>
    </row>
    <row r="895" spans="1:6" x14ac:dyDescent="0.25">
      <c r="A895" s="19" t="s">
        <v>3243</v>
      </c>
      <c r="B895">
        <v>1</v>
      </c>
      <c r="C895">
        <v>1</v>
      </c>
      <c r="D895" s="1">
        <v>90.19</v>
      </c>
      <c r="E895" s="1">
        <v>90.19</v>
      </c>
      <c r="F895" s="1">
        <v>1</v>
      </c>
    </row>
    <row r="896" spans="1:6" x14ac:dyDescent="0.25">
      <c r="A896" s="19" t="s">
        <v>2653</v>
      </c>
      <c r="B896">
        <v>2</v>
      </c>
      <c r="C896">
        <v>2</v>
      </c>
      <c r="D896" s="1">
        <v>91.54</v>
      </c>
      <c r="E896" s="1">
        <v>45.77</v>
      </c>
      <c r="F896" s="1">
        <v>1</v>
      </c>
    </row>
    <row r="897" spans="1:6" x14ac:dyDescent="0.25">
      <c r="A897" s="19" t="s">
        <v>1904</v>
      </c>
      <c r="B897">
        <v>5</v>
      </c>
      <c r="C897">
        <v>2</v>
      </c>
      <c r="D897" s="1">
        <v>268.64999999999998</v>
      </c>
      <c r="E897" s="1">
        <v>53.73</v>
      </c>
      <c r="F897" s="1">
        <v>2.5</v>
      </c>
    </row>
    <row r="898" spans="1:6" x14ac:dyDescent="0.25">
      <c r="A898" s="19" t="s">
        <v>3244</v>
      </c>
      <c r="B898">
        <v>1</v>
      </c>
      <c r="C898">
        <v>1</v>
      </c>
      <c r="D898" s="1">
        <v>56.69</v>
      </c>
      <c r="E898" s="1">
        <v>56.69</v>
      </c>
      <c r="F898" s="1">
        <v>1</v>
      </c>
    </row>
    <row r="899" spans="1:6" x14ac:dyDescent="0.25">
      <c r="A899" s="19" t="s">
        <v>3245</v>
      </c>
      <c r="B899">
        <v>1</v>
      </c>
      <c r="C899">
        <v>1</v>
      </c>
      <c r="D899" s="1">
        <v>39.11</v>
      </c>
      <c r="E899" s="1">
        <v>39.11</v>
      </c>
      <c r="F899" s="1">
        <v>1</v>
      </c>
    </row>
    <row r="900" spans="1:6" x14ac:dyDescent="0.25">
      <c r="A900" s="19" t="s">
        <v>2654</v>
      </c>
      <c r="B900">
        <v>2</v>
      </c>
      <c r="C900">
        <v>2</v>
      </c>
      <c r="D900" s="1">
        <v>98.46</v>
      </c>
      <c r="E900" s="1">
        <v>49.23</v>
      </c>
      <c r="F900" s="1">
        <v>1</v>
      </c>
    </row>
    <row r="901" spans="1:6" x14ac:dyDescent="0.25">
      <c r="A901" s="19" t="s">
        <v>3246</v>
      </c>
      <c r="B901">
        <v>1</v>
      </c>
      <c r="C901">
        <v>1</v>
      </c>
      <c r="D901" s="1">
        <v>117.26</v>
      </c>
      <c r="E901" s="1">
        <v>117.26</v>
      </c>
      <c r="F901" s="1">
        <v>1</v>
      </c>
    </row>
    <row r="902" spans="1:6" x14ac:dyDescent="0.25">
      <c r="A902" s="19" t="s">
        <v>1330</v>
      </c>
      <c r="B902">
        <v>10</v>
      </c>
      <c r="C902">
        <v>8</v>
      </c>
      <c r="D902" s="1">
        <v>438.6</v>
      </c>
      <c r="E902" s="1">
        <v>43.86</v>
      </c>
      <c r="F902" s="1">
        <v>1.25</v>
      </c>
    </row>
    <row r="903" spans="1:6" x14ac:dyDescent="0.25">
      <c r="A903" s="19" t="s">
        <v>988</v>
      </c>
      <c r="B903">
        <v>16</v>
      </c>
      <c r="C903">
        <v>13</v>
      </c>
      <c r="D903" s="1">
        <v>855.04</v>
      </c>
      <c r="E903" s="1">
        <v>53.44</v>
      </c>
      <c r="F903" s="1">
        <v>1.2307692307692308</v>
      </c>
    </row>
    <row r="904" spans="1:6" x14ac:dyDescent="0.25">
      <c r="A904" s="19" t="s">
        <v>1331</v>
      </c>
      <c r="B904">
        <v>10</v>
      </c>
      <c r="C904">
        <v>8</v>
      </c>
      <c r="D904" s="1">
        <v>397.4</v>
      </c>
      <c r="E904" s="1">
        <v>39.74</v>
      </c>
      <c r="F904" s="1">
        <v>1.25</v>
      </c>
    </row>
    <row r="905" spans="1:6" x14ac:dyDescent="0.25">
      <c r="A905" s="19" t="s">
        <v>1508</v>
      </c>
      <c r="B905">
        <v>8</v>
      </c>
      <c r="C905">
        <v>7</v>
      </c>
      <c r="D905" s="1">
        <v>450.24</v>
      </c>
      <c r="E905" s="1">
        <v>56.28</v>
      </c>
      <c r="F905" s="1">
        <v>1.1428571428571428</v>
      </c>
    </row>
    <row r="906" spans="1:6" x14ac:dyDescent="0.25">
      <c r="A906" s="19" t="s">
        <v>1905</v>
      </c>
      <c r="B906">
        <v>5</v>
      </c>
      <c r="C906">
        <v>5</v>
      </c>
      <c r="D906" s="1">
        <v>232.1</v>
      </c>
      <c r="E906" s="1">
        <v>46.42</v>
      </c>
      <c r="F906" s="1">
        <v>1</v>
      </c>
    </row>
    <row r="907" spans="1:6" x14ac:dyDescent="0.25">
      <c r="A907" s="19" t="s">
        <v>1906</v>
      </c>
      <c r="B907">
        <v>5</v>
      </c>
      <c r="C907">
        <v>5</v>
      </c>
      <c r="D907" s="1">
        <v>273.14</v>
      </c>
      <c r="E907" s="1">
        <v>54.628</v>
      </c>
      <c r="F907" s="1">
        <v>1</v>
      </c>
    </row>
    <row r="908" spans="1:6" x14ac:dyDescent="0.25">
      <c r="A908" s="19" t="s">
        <v>3247</v>
      </c>
      <c r="B908">
        <v>1</v>
      </c>
      <c r="C908">
        <v>1</v>
      </c>
      <c r="D908" s="1">
        <v>119.37</v>
      </c>
      <c r="E908" s="1">
        <v>119.37</v>
      </c>
      <c r="F908" s="1">
        <v>1</v>
      </c>
    </row>
    <row r="909" spans="1:6" x14ac:dyDescent="0.25">
      <c r="A909" s="19" t="s">
        <v>3248</v>
      </c>
      <c r="B909">
        <v>1</v>
      </c>
      <c r="C909">
        <v>1</v>
      </c>
      <c r="D909" s="1">
        <v>22.67</v>
      </c>
      <c r="E909" s="1">
        <v>22.67</v>
      </c>
      <c r="F909" s="1">
        <v>1</v>
      </c>
    </row>
    <row r="910" spans="1:6" x14ac:dyDescent="0.25">
      <c r="A910" s="19" t="s">
        <v>2655</v>
      </c>
      <c r="B910">
        <v>2</v>
      </c>
      <c r="C910">
        <v>2</v>
      </c>
      <c r="D910" s="1">
        <v>49.78</v>
      </c>
      <c r="E910" s="1">
        <v>24.89</v>
      </c>
      <c r="F910" s="1">
        <v>1</v>
      </c>
    </row>
    <row r="911" spans="1:6" x14ac:dyDescent="0.25">
      <c r="A911" s="19" t="s">
        <v>2077</v>
      </c>
      <c r="B911">
        <v>4</v>
      </c>
      <c r="C911">
        <v>4</v>
      </c>
      <c r="D911" s="1">
        <v>76.56</v>
      </c>
      <c r="E911" s="1">
        <v>19.14</v>
      </c>
      <c r="F911" s="1">
        <v>1</v>
      </c>
    </row>
    <row r="912" spans="1:6" x14ac:dyDescent="0.25">
      <c r="A912" s="19" t="s">
        <v>2329</v>
      </c>
      <c r="B912">
        <v>3</v>
      </c>
      <c r="C912">
        <v>2</v>
      </c>
      <c r="D912" s="1">
        <v>44.67</v>
      </c>
      <c r="E912" s="1">
        <v>14.89</v>
      </c>
      <c r="F912" s="1">
        <v>1.5</v>
      </c>
    </row>
    <row r="913" spans="1:6" x14ac:dyDescent="0.25">
      <c r="A913" s="19" t="s">
        <v>3249</v>
      </c>
      <c r="B913">
        <v>1</v>
      </c>
      <c r="C913">
        <v>1</v>
      </c>
      <c r="D913" s="1">
        <v>76.400000000000006</v>
      </c>
      <c r="E913" s="1">
        <v>76.400000000000006</v>
      </c>
      <c r="F913" s="1">
        <v>1</v>
      </c>
    </row>
    <row r="914" spans="1:6" x14ac:dyDescent="0.25">
      <c r="A914" s="19" t="s">
        <v>3250</v>
      </c>
      <c r="B914">
        <v>1</v>
      </c>
      <c r="C914">
        <v>1</v>
      </c>
      <c r="D914" s="1">
        <v>28.38</v>
      </c>
      <c r="E914" s="1">
        <v>28.38</v>
      </c>
      <c r="F914" s="1">
        <v>1</v>
      </c>
    </row>
    <row r="915" spans="1:6" x14ac:dyDescent="0.25">
      <c r="A915" s="19" t="s">
        <v>3251</v>
      </c>
      <c r="B915">
        <v>1</v>
      </c>
      <c r="C915">
        <v>1</v>
      </c>
      <c r="D915" s="1">
        <v>24.87</v>
      </c>
      <c r="E915" s="1">
        <v>24.87</v>
      </c>
      <c r="F915" s="1">
        <v>1</v>
      </c>
    </row>
    <row r="916" spans="1:6" x14ac:dyDescent="0.25">
      <c r="A916" s="19" t="s">
        <v>3252</v>
      </c>
      <c r="B916">
        <v>1</v>
      </c>
      <c r="C916">
        <v>1</v>
      </c>
      <c r="D916" s="1">
        <v>36.58</v>
      </c>
      <c r="E916" s="1">
        <v>36.58</v>
      </c>
      <c r="F916" s="1">
        <v>1</v>
      </c>
    </row>
    <row r="917" spans="1:6" x14ac:dyDescent="0.25">
      <c r="A917" s="19" t="s">
        <v>2330</v>
      </c>
      <c r="B917">
        <v>3</v>
      </c>
      <c r="C917">
        <v>3</v>
      </c>
      <c r="D917" s="1">
        <v>136.22999999999999</v>
      </c>
      <c r="E917" s="1">
        <v>45.41</v>
      </c>
      <c r="F917" s="1">
        <v>1</v>
      </c>
    </row>
    <row r="918" spans="1:6" x14ac:dyDescent="0.25">
      <c r="A918" s="19" t="s">
        <v>3253</v>
      </c>
      <c r="B918">
        <v>1</v>
      </c>
      <c r="C918">
        <v>1</v>
      </c>
      <c r="D918" s="1">
        <v>76.84</v>
      </c>
      <c r="E918" s="1">
        <v>76.84</v>
      </c>
      <c r="F918" s="1">
        <v>1</v>
      </c>
    </row>
    <row r="919" spans="1:6" x14ac:dyDescent="0.25">
      <c r="A919" s="19" t="s">
        <v>3254</v>
      </c>
      <c r="B919">
        <v>1</v>
      </c>
      <c r="C919">
        <v>1</v>
      </c>
      <c r="D919" s="1">
        <v>112.77</v>
      </c>
      <c r="E919" s="1">
        <v>112.77</v>
      </c>
      <c r="F919" s="1">
        <v>1</v>
      </c>
    </row>
    <row r="920" spans="1:6" x14ac:dyDescent="0.25">
      <c r="A920" s="19" t="s">
        <v>3255</v>
      </c>
      <c r="B920">
        <v>1</v>
      </c>
      <c r="C920">
        <v>1</v>
      </c>
      <c r="D920" s="1">
        <v>22.78</v>
      </c>
      <c r="E920" s="1">
        <v>22.78</v>
      </c>
      <c r="F920" s="1">
        <v>1</v>
      </c>
    </row>
    <row r="921" spans="1:6" x14ac:dyDescent="0.25">
      <c r="A921" s="19" t="s">
        <v>2656</v>
      </c>
      <c r="B921">
        <v>2</v>
      </c>
      <c r="C921">
        <v>2</v>
      </c>
      <c r="D921" s="1">
        <v>49.44</v>
      </c>
      <c r="E921" s="1">
        <v>24.72</v>
      </c>
      <c r="F921" s="1">
        <v>1</v>
      </c>
    </row>
    <row r="922" spans="1:6" x14ac:dyDescent="0.25">
      <c r="A922" s="19" t="s">
        <v>2331</v>
      </c>
      <c r="B922">
        <v>3</v>
      </c>
      <c r="C922">
        <v>3</v>
      </c>
      <c r="D922" s="1">
        <v>381.59</v>
      </c>
      <c r="E922" s="1">
        <v>127.19666666666667</v>
      </c>
      <c r="F922" s="1">
        <v>1</v>
      </c>
    </row>
    <row r="923" spans="1:6" x14ac:dyDescent="0.25">
      <c r="A923" s="19" t="s">
        <v>3256</v>
      </c>
      <c r="B923">
        <v>1</v>
      </c>
      <c r="C923">
        <v>1</v>
      </c>
      <c r="D923" s="1">
        <v>22.25</v>
      </c>
      <c r="E923" s="1">
        <v>22.25</v>
      </c>
      <c r="F923" s="1">
        <v>1</v>
      </c>
    </row>
    <row r="924" spans="1:6" x14ac:dyDescent="0.25">
      <c r="A924" s="19" t="s">
        <v>3257</v>
      </c>
      <c r="B924">
        <v>1</v>
      </c>
      <c r="C924">
        <v>1</v>
      </c>
      <c r="D924" s="1">
        <v>58.67</v>
      </c>
      <c r="E924" s="1">
        <v>58.67</v>
      </c>
      <c r="F924" s="1">
        <v>1</v>
      </c>
    </row>
    <row r="925" spans="1:6" x14ac:dyDescent="0.25">
      <c r="A925" s="19" t="s">
        <v>3258</v>
      </c>
      <c r="B925">
        <v>1</v>
      </c>
      <c r="C925">
        <v>1</v>
      </c>
      <c r="D925" s="1">
        <v>182.4</v>
      </c>
      <c r="E925" s="1">
        <v>182.4</v>
      </c>
      <c r="F925" s="1">
        <v>1</v>
      </c>
    </row>
    <row r="926" spans="1:6" x14ac:dyDescent="0.25">
      <c r="A926" s="19" t="s">
        <v>3259</v>
      </c>
      <c r="B926">
        <v>1</v>
      </c>
      <c r="C926">
        <v>1</v>
      </c>
      <c r="D926" s="1">
        <v>39.700000000000003</v>
      </c>
      <c r="E926" s="1">
        <v>39.700000000000003</v>
      </c>
      <c r="F926" s="1">
        <v>1</v>
      </c>
    </row>
    <row r="927" spans="1:6" x14ac:dyDescent="0.25">
      <c r="A927" s="19" t="s">
        <v>3260</v>
      </c>
      <c r="B927">
        <v>1</v>
      </c>
      <c r="C927">
        <v>1</v>
      </c>
      <c r="D927" s="1">
        <v>67.599999999999994</v>
      </c>
      <c r="E927" s="1">
        <v>67.599999999999994</v>
      </c>
      <c r="F927" s="1">
        <v>1</v>
      </c>
    </row>
    <row r="928" spans="1:6" x14ac:dyDescent="0.25">
      <c r="A928" s="19" t="s">
        <v>3261</v>
      </c>
      <c r="B928">
        <v>1</v>
      </c>
      <c r="C928">
        <v>1</v>
      </c>
      <c r="D928" s="1">
        <v>62.25</v>
      </c>
      <c r="E928" s="1">
        <v>62.25</v>
      </c>
      <c r="F928" s="1">
        <v>1</v>
      </c>
    </row>
    <row r="929" spans="1:6" x14ac:dyDescent="0.25">
      <c r="A929" s="19" t="s">
        <v>3262</v>
      </c>
      <c r="B929">
        <v>1</v>
      </c>
      <c r="C929">
        <v>1</v>
      </c>
      <c r="D929" s="1">
        <v>69.25</v>
      </c>
      <c r="E929" s="1">
        <v>69.25</v>
      </c>
      <c r="F929" s="1">
        <v>1</v>
      </c>
    </row>
    <row r="930" spans="1:6" x14ac:dyDescent="0.25">
      <c r="A930" s="19" t="s">
        <v>2332</v>
      </c>
      <c r="B930">
        <v>3</v>
      </c>
      <c r="C930">
        <v>2</v>
      </c>
      <c r="D930" s="1">
        <v>106.95</v>
      </c>
      <c r="E930" s="1">
        <v>35.65</v>
      </c>
      <c r="F930" s="1">
        <v>1.5</v>
      </c>
    </row>
    <row r="931" spans="1:6" x14ac:dyDescent="0.25">
      <c r="A931" s="19" t="s">
        <v>3263</v>
      </c>
      <c r="B931">
        <v>1</v>
      </c>
      <c r="C931">
        <v>1</v>
      </c>
      <c r="D931" s="1">
        <v>49.86</v>
      </c>
      <c r="E931" s="1">
        <v>49.86</v>
      </c>
      <c r="F931" s="1">
        <v>1</v>
      </c>
    </row>
    <row r="932" spans="1:6" x14ac:dyDescent="0.25">
      <c r="A932" s="19" t="s">
        <v>2657</v>
      </c>
      <c r="B932">
        <v>2</v>
      </c>
      <c r="C932">
        <v>2</v>
      </c>
      <c r="D932" s="1">
        <v>88.44</v>
      </c>
      <c r="E932" s="1">
        <v>44.22</v>
      </c>
      <c r="F932" s="1">
        <v>1</v>
      </c>
    </row>
    <row r="933" spans="1:6" x14ac:dyDescent="0.25">
      <c r="A933" s="19" t="s">
        <v>3264</v>
      </c>
      <c r="B933">
        <v>1</v>
      </c>
      <c r="C933">
        <v>1</v>
      </c>
      <c r="D933" s="1">
        <v>34</v>
      </c>
      <c r="E933" s="1">
        <v>34</v>
      </c>
      <c r="F933" s="1">
        <v>1</v>
      </c>
    </row>
    <row r="934" spans="1:6" x14ac:dyDescent="0.25">
      <c r="A934" s="19" t="s">
        <v>2658</v>
      </c>
      <c r="B934">
        <v>2</v>
      </c>
      <c r="C934">
        <v>1</v>
      </c>
      <c r="D934" s="1">
        <v>33.479999999999997</v>
      </c>
      <c r="E934" s="1">
        <v>16.739999999999998</v>
      </c>
      <c r="F934" s="1">
        <v>2</v>
      </c>
    </row>
    <row r="935" spans="1:6" x14ac:dyDescent="0.25">
      <c r="A935" s="19" t="s">
        <v>3265</v>
      </c>
      <c r="B935">
        <v>1</v>
      </c>
      <c r="C935">
        <v>1</v>
      </c>
      <c r="D935" s="1">
        <v>24</v>
      </c>
      <c r="E935" s="1">
        <v>24</v>
      </c>
      <c r="F935" s="1">
        <v>1</v>
      </c>
    </row>
    <row r="936" spans="1:6" x14ac:dyDescent="0.25">
      <c r="A936" s="19" t="s">
        <v>2333</v>
      </c>
      <c r="B936">
        <v>3</v>
      </c>
      <c r="C936">
        <v>3</v>
      </c>
      <c r="D936" s="1">
        <v>72</v>
      </c>
      <c r="E936" s="1">
        <v>24</v>
      </c>
      <c r="F936" s="1">
        <v>1</v>
      </c>
    </row>
    <row r="937" spans="1:6" x14ac:dyDescent="0.25">
      <c r="A937" s="19" t="s">
        <v>3266</v>
      </c>
      <c r="B937">
        <v>1</v>
      </c>
      <c r="C937">
        <v>1</v>
      </c>
      <c r="D937" s="1">
        <v>134.69999999999999</v>
      </c>
      <c r="E937" s="1">
        <v>134.69999999999999</v>
      </c>
      <c r="F937" s="1">
        <v>1</v>
      </c>
    </row>
    <row r="938" spans="1:6" x14ac:dyDescent="0.25">
      <c r="A938" s="19" t="s">
        <v>3267</v>
      </c>
      <c r="B938">
        <v>1</v>
      </c>
      <c r="C938">
        <v>1</v>
      </c>
      <c r="D938" s="1">
        <v>285</v>
      </c>
      <c r="E938" s="1">
        <v>285</v>
      </c>
      <c r="F938" s="1">
        <v>1</v>
      </c>
    </row>
    <row r="939" spans="1:6" x14ac:dyDescent="0.25">
      <c r="A939" s="19" t="s">
        <v>3268</v>
      </c>
      <c r="B939">
        <v>1</v>
      </c>
      <c r="C939">
        <v>1</v>
      </c>
      <c r="D939" s="1">
        <v>239.5</v>
      </c>
      <c r="E939" s="1">
        <v>239.5</v>
      </c>
      <c r="F939" s="1">
        <v>1</v>
      </c>
    </row>
    <row r="940" spans="1:6" x14ac:dyDescent="0.25">
      <c r="A940" s="19" t="s">
        <v>2078</v>
      </c>
      <c r="B940">
        <v>4</v>
      </c>
      <c r="C940">
        <v>1</v>
      </c>
      <c r="D940" s="1">
        <v>838</v>
      </c>
      <c r="E940" s="1">
        <v>209.5</v>
      </c>
      <c r="F940" s="1">
        <v>4</v>
      </c>
    </row>
    <row r="941" spans="1:6" x14ac:dyDescent="0.25">
      <c r="A941" s="19" t="s">
        <v>3269</v>
      </c>
      <c r="B941">
        <v>1</v>
      </c>
      <c r="C941">
        <v>1</v>
      </c>
      <c r="D941" s="1">
        <v>131.5</v>
      </c>
      <c r="E941" s="1">
        <v>131.5</v>
      </c>
      <c r="F941" s="1">
        <v>1</v>
      </c>
    </row>
    <row r="942" spans="1:6" x14ac:dyDescent="0.25">
      <c r="A942" s="19" t="s">
        <v>3270</v>
      </c>
      <c r="B942">
        <v>1</v>
      </c>
      <c r="C942">
        <v>1</v>
      </c>
      <c r="D942" s="1">
        <v>171</v>
      </c>
      <c r="E942" s="1">
        <v>171</v>
      </c>
      <c r="F942" s="1">
        <v>1</v>
      </c>
    </row>
    <row r="943" spans="1:6" x14ac:dyDescent="0.25">
      <c r="A943" s="19" t="s">
        <v>2659</v>
      </c>
      <c r="B943">
        <v>2</v>
      </c>
      <c r="C943">
        <v>1</v>
      </c>
      <c r="D943" s="1">
        <v>438</v>
      </c>
      <c r="E943" s="1">
        <v>219</v>
      </c>
      <c r="F943" s="1">
        <v>2</v>
      </c>
    </row>
    <row r="944" spans="1:6" x14ac:dyDescent="0.25">
      <c r="A944" s="19" t="s">
        <v>3271</v>
      </c>
      <c r="B944">
        <v>1</v>
      </c>
      <c r="C944">
        <v>1</v>
      </c>
      <c r="D944" s="1">
        <v>219</v>
      </c>
      <c r="E944" s="1">
        <v>219</v>
      </c>
      <c r="F944" s="1">
        <v>1</v>
      </c>
    </row>
    <row r="945" spans="1:6" x14ac:dyDescent="0.25">
      <c r="A945" s="19" t="s">
        <v>3272</v>
      </c>
      <c r="B945">
        <v>1</v>
      </c>
      <c r="C945">
        <v>1</v>
      </c>
      <c r="D945" s="1">
        <v>245.4</v>
      </c>
      <c r="E945" s="1">
        <v>245.4</v>
      </c>
      <c r="F945" s="1">
        <v>1</v>
      </c>
    </row>
    <row r="946" spans="1:6" x14ac:dyDescent="0.25">
      <c r="A946" s="19" t="s">
        <v>3273</v>
      </c>
      <c r="B946">
        <v>1</v>
      </c>
      <c r="C946">
        <v>1</v>
      </c>
      <c r="D946" s="1">
        <v>179.5</v>
      </c>
      <c r="E946" s="1">
        <v>179.5</v>
      </c>
      <c r="F946" s="1">
        <v>1</v>
      </c>
    </row>
    <row r="947" spans="1:6" x14ac:dyDescent="0.25">
      <c r="A947" s="19" t="s">
        <v>3274</v>
      </c>
      <c r="B947">
        <v>1</v>
      </c>
      <c r="C947">
        <v>1</v>
      </c>
      <c r="D947" s="1">
        <v>203.5</v>
      </c>
      <c r="E947" s="1">
        <v>203.5</v>
      </c>
      <c r="F947" s="1">
        <v>1</v>
      </c>
    </row>
    <row r="948" spans="1:6" x14ac:dyDescent="0.25">
      <c r="A948" s="19" t="s">
        <v>1907</v>
      </c>
      <c r="B948">
        <v>5</v>
      </c>
      <c r="C948">
        <v>2</v>
      </c>
      <c r="D948" s="1">
        <v>855</v>
      </c>
      <c r="E948" s="1">
        <v>171</v>
      </c>
      <c r="F948" s="1">
        <v>2.5</v>
      </c>
    </row>
    <row r="949" spans="1:6" x14ac:dyDescent="0.25">
      <c r="A949" s="19" t="s">
        <v>3275</v>
      </c>
      <c r="B949">
        <v>1</v>
      </c>
      <c r="C949">
        <v>1</v>
      </c>
      <c r="D949" s="1">
        <v>153</v>
      </c>
      <c r="E949" s="1">
        <v>153</v>
      </c>
      <c r="F949" s="1">
        <v>1</v>
      </c>
    </row>
    <row r="950" spans="1:6" x14ac:dyDescent="0.25">
      <c r="A950" s="19" t="s">
        <v>3276</v>
      </c>
      <c r="B950">
        <v>1</v>
      </c>
      <c r="C950">
        <v>1</v>
      </c>
      <c r="D950" s="1">
        <v>121.5</v>
      </c>
      <c r="E950" s="1">
        <v>121.5</v>
      </c>
      <c r="F950" s="1">
        <v>1</v>
      </c>
    </row>
    <row r="951" spans="1:6" x14ac:dyDescent="0.25">
      <c r="A951" s="19" t="s">
        <v>3277</v>
      </c>
      <c r="B951">
        <v>1</v>
      </c>
      <c r="C951">
        <v>1</v>
      </c>
      <c r="D951" s="1">
        <v>191.5</v>
      </c>
      <c r="E951" s="1">
        <v>191.5</v>
      </c>
      <c r="F951" s="1">
        <v>1</v>
      </c>
    </row>
    <row r="952" spans="1:6" x14ac:dyDescent="0.25">
      <c r="A952" s="19" t="s">
        <v>3278</v>
      </c>
      <c r="B952">
        <v>1</v>
      </c>
      <c r="C952">
        <v>1</v>
      </c>
      <c r="D952" s="1">
        <v>110.1</v>
      </c>
      <c r="E952" s="1">
        <v>110.1</v>
      </c>
      <c r="F952" s="1">
        <v>1</v>
      </c>
    </row>
    <row r="953" spans="1:6" x14ac:dyDescent="0.25">
      <c r="A953" s="19" t="s">
        <v>3279</v>
      </c>
      <c r="B953">
        <v>1</v>
      </c>
      <c r="C953">
        <v>1</v>
      </c>
      <c r="D953" s="1">
        <v>165</v>
      </c>
      <c r="E953" s="1">
        <v>165</v>
      </c>
      <c r="F953" s="1">
        <v>1</v>
      </c>
    </row>
    <row r="954" spans="1:6" x14ac:dyDescent="0.25">
      <c r="A954" s="19" t="s">
        <v>3280</v>
      </c>
      <c r="B954">
        <v>1</v>
      </c>
      <c r="C954">
        <v>1</v>
      </c>
      <c r="D954" s="1">
        <v>191.5</v>
      </c>
      <c r="E954" s="1">
        <v>191.5</v>
      </c>
      <c r="F954" s="1">
        <v>1</v>
      </c>
    </row>
    <row r="955" spans="1:6" x14ac:dyDescent="0.25">
      <c r="A955" s="19" t="s">
        <v>2660</v>
      </c>
      <c r="B955">
        <v>2</v>
      </c>
      <c r="C955">
        <v>2</v>
      </c>
      <c r="D955" s="1">
        <v>318</v>
      </c>
      <c r="E955" s="1">
        <v>159</v>
      </c>
      <c r="F955" s="1">
        <v>1</v>
      </c>
    </row>
    <row r="956" spans="1:6" x14ac:dyDescent="0.25">
      <c r="A956" s="19" t="s">
        <v>3281</v>
      </c>
      <c r="B956">
        <v>1</v>
      </c>
      <c r="C956">
        <v>1</v>
      </c>
      <c r="D956" s="1">
        <v>104.75</v>
      </c>
      <c r="E956" s="1">
        <v>104.75</v>
      </c>
      <c r="F956" s="1">
        <v>1</v>
      </c>
    </row>
    <row r="957" spans="1:6" x14ac:dyDescent="0.25">
      <c r="A957" s="19" t="s">
        <v>1718</v>
      </c>
      <c r="B957">
        <v>6</v>
      </c>
      <c r="C957">
        <v>1</v>
      </c>
      <c r="D957" s="1">
        <v>702</v>
      </c>
      <c r="E957" s="1">
        <v>117</v>
      </c>
      <c r="F957" s="1">
        <v>6</v>
      </c>
    </row>
    <row r="958" spans="1:6" x14ac:dyDescent="0.25">
      <c r="A958" s="19" t="s">
        <v>1908</v>
      </c>
      <c r="B958">
        <v>5</v>
      </c>
      <c r="C958">
        <v>3</v>
      </c>
      <c r="D958" s="1">
        <v>959.4</v>
      </c>
      <c r="E958" s="1">
        <v>191.88</v>
      </c>
      <c r="F958" s="1">
        <v>1.6666666666666667</v>
      </c>
    </row>
    <row r="959" spans="1:6" x14ac:dyDescent="0.25">
      <c r="A959" s="19" t="s">
        <v>2661</v>
      </c>
      <c r="B959">
        <v>2</v>
      </c>
      <c r="C959">
        <v>2</v>
      </c>
      <c r="D959" s="1">
        <v>224.45</v>
      </c>
      <c r="E959" s="1">
        <v>112.22499999999999</v>
      </c>
      <c r="F959" s="1">
        <v>1</v>
      </c>
    </row>
    <row r="960" spans="1:6" x14ac:dyDescent="0.25">
      <c r="A960" s="19" t="s">
        <v>3282</v>
      </c>
      <c r="B960">
        <v>1</v>
      </c>
      <c r="C960">
        <v>1</v>
      </c>
      <c r="D960" s="1">
        <v>171</v>
      </c>
      <c r="E960" s="1">
        <v>171</v>
      </c>
      <c r="F960" s="1">
        <v>1</v>
      </c>
    </row>
    <row r="961" spans="1:6" x14ac:dyDescent="0.25">
      <c r="A961" s="19" t="s">
        <v>3283</v>
      </c>
      <c r="B961">
        <v>1</v>
      </c>
      <c r="C961">
        <v>1</v>
      </c>
      <c r="D961" s="1">
        <v>227.5</v>
      </c>
      <c r="E961" s="1">
        <v>227.5</v>
      </c>
      <c r="F961" s="1">
        <v>1</v>
      </c>
    </row>
    <row r="962" spans="1:6" x14ac:dyDescent="0.25">
      <c r="A962" s="19" t="s">
        <v>2662</v>
      </c>
      <c r="B962">
        <v>2</v>
      </c>
      <c r="C962">
        <v>1</v>
      </c>
      <c r="D962" s="1">
        <v>369</v>
      </c>
      <c r="E962" s="1">
        <v>184.5</v>
      </c>
      <c r="F962" s="1">
        <v>2</v>
      </c>
    </row>
    <row r="963" spans="1:6" x14ac:dyDescent="0.25">
      <c r="A963" s="19" t="s">
        <v>3284</v>
      </c>
      <c r="B963">
        <v>1</v>
      </c>
      <c r="C963">
        <v>1</v>
      </c>
      <c r="D963" s="1">
        <v>203.5</v>
      </c>
      <c r="E963" s="1">
        <v>203.5</v>
      </c>
      <c r="F963" s="1">
        <v>1</v>
      </c>
    </row>
    <row r="964" spans="1:6" x14ac:dyDescent="0.25">
      <c r="A964" s="19" t="s">
        <v>3285</v>
      </c>
      <c r="B964">
        <v>1</v>
      </c>
      <c r="C964">
        <v>1</v>
      </c>
      <c r="D964" s="1">
        <v>60.6</v>
      </c>
      <c r="E964" s="1">
        <v>60.6</v>
      </c>
      <c r="F964" s="1">
        <v>1</v>
      </c>
    </row>
    <row r="965" spans="1:6" x14ac:dyDescent="0.25">
      <c r="A965" s="19" t="s">
        <v>1909</v>
      </c>
      <c r="B965">
        <v>5</v>
      </c>
      <c r="C965">
        <v>3</v>
      </c>
      <c r="D965" s="1">
        <v>413.22</v>
      </c>
      <c r="E965" s="1">
        <v>82.644000000000005</v>
      </c>
      <c r="F965" s="1">
        <v>1.6666666666666667</v>
      </c>
    </row>
    <row r="966" spans="1:6" x14ac:dyDescent="0.25">
      <c r="A966" s="19" t="s">
        <v>1198</v>
      </c>
      <c r="B966">
        <v>12</v>
      </c>
      <c r="C966">
        <v>3</v>
      </c>
      <c r="D966" s="1">
        <v>270.58</v>
      </c>
      <c r="E966" s="1">
        <v>22.548333333333332</v>
      </c>
      <c r="F966" s="1">
        <v>4</v>
      </c>
    </row>
    <row r="967" spans="1:6" x14ac:dyDescent="0.25">
      <c r="A967" s="19" t="s">
        <v>2663</v>
      </c>
      <c r="B967">
        <v>2</v>
      </c>
      <c r="C967">
        <v>2</v>
      </c>
      <c r="D967" s="1">
        <v>49.08</v>
      </c>
      <c r="E967" s="1">
        <v>24.54</v>
      </c>
      <c r="F967" s="1">
        <v>1</v>
      </c>
    </row>
    <row r="968" spans="1:6" x14ac:dyDescent="0.25">
      <c r="A968" s="19" t="s">
        <v>3286</v>
      </c>
      <c r="B968">
        <v>1</v>
      </c>
      <c r="C968">
        <v>1</v>
      </c>
      <c r="D968" s="1">
        <v>46.13</v>
      </c>
      <c r="E968" s="1">
        <v>46.13</v>
      </c>
      <c r="F968" s="1">
        <v>1</v>
      </c>
    </row>
    <row r="969" spans="1:6" x14ac:dyDescent="0.25">
      <c r="A969" s="19" t="s">
        <v>3287</v>
      </c>
      <c r="B969">
        <v>1</v>
      </c>
      <c r="C969">
        <v>1</v>
      </c>
      <c r="D969" s="1">
        <v>46.13</v>
      </c>
      <c r="E969" s="1">
        <v>46.13</v>
      </c>
      <c r="F969" s="1">
        <v>1</v>
      </c>
    </row>
    <row r="970" spans="1:6" x14ac:dyDescent="0.25">
      <c r="A970" s="19" t="s">
        <v>3288</v>
      </c>
      <c r="B970">
        <v>1</v>
      </c>
      <c r="C970">
        <v>1</v>
      </c>
      <c r="D970" s="1">
        <v>36.46</v>
      </c>
      <c r="E970" s="1">
        <v>36.46</v>
      </c>
      <c r="F970" s="1">
        <v>1</v>
      </c>
    </row>
    <row r="971" spans="1:6" x14ac:dyDescent="0.25">
      <c r="A971" s="19" t="s">
        <v>2334</v>
      </c>
      <c r="B971">
        <v>3</v>
      </c>
      <c r="C971">
        <v>2</v>
      </c>
      <c r="D971" s="1">
        <v>184.99</v>
      </c>
      <c r="E971" s="1">
        <v>61.663333333333334</v>
      </c>
      <c r="F971" s="1">
        <v>1.5</v>
      </c>
    </row>
    <row r="972" spans="1:6" x14ac:dyDescent="0.25">
      <c r="A972" s="19" t="s">
        <v>2079</v>
      </c>
      <c r="B972">
        <v>4</v>
      </c>
      <c r="C972">
        <v>2</v>
      </c>
      <c r="D972" s="1">
        <v>71.319999999999993</v>
      </c>
      <c r="E972" s="1">
        <v>17.829999999999998</v>
      </c>
      <c r="F972" s="1">
        <v>2</v>
      </c>
    </row>
    <row r="973" spans="1:6" x14ac:dyDescent="0.25">
      <c r="A973" s="19" t="s">
        <v>3289</v>
      </c>
      <c r="B973">
        <v>1</v>
      </c>
      <c r="C973">
        <v>1</v>
      </c>
      <c r="D973" s="1">
        <v>15.53</v>
      </c>
      <c r="E973" s="1">
        <v>15.53</v>
      </c>
      <c r="F973" s="1">
        <v>1</v>
      </c>
    </row>
    <row r="974" spans="1:6" x14ac:dyDescent="0.25">
      <c r="A974" s="19" t="s">
        <v>3290</v>
      </c>
      <c r="B974">
        <v>1</v>
      </c>
      <c r="C974">
        <v>1</v>
      </c>
      <c r="D974" s="1">
        <v>18.399999999999999</v>
      </c>
      <c r="E974" s="1">
        <v>18.399999999999999</v>
      </c>
      <c r="F974" s="1">
        <v>1</v>
      </c>
    </row>
    <row r="975" spans="1:6" x14ac:dyDescent="0.25">
      <c r="A975" s="19" t="s">
        <v>3291</v>
      </c>
      <c r="B975">
        <v>1</v>
      </c>
      <c r="C975">
        <v>1</v>
      </c>
      <c r="D975" s="1">
        <v>24.73</v>
      </c>
      <c r="E975" s="1">
        <v>24.73</v>
      </c>
      <c r="F975" s="1">
        <v>1</v>
      </c>
    </row>
    <row r="976" spans="1:6" x14ac:dyDescent="0.25">
      <c r="A976" s="19" t="s">
        <v>2080</v>
      </c>
      <c r="B976">
        <v>4</v>
      </c>
      <c r="C976">
        <v>1</v>
      </c>
      <c r="D976" s="1">
        <v>108.12</v>
      </c>
      <c r="E976" s="1">
        <v>27.03</v>
      </c>
      <c r="F976" s="1">
        <v>4</v>
      </c>
    </row>
    <row r="977" spans="1:6" x14ac:dyDescent="0.25">
      <c r="A977" s="19" t="s">
        <v>2081</v>
      </c>
      <c r="B977">
        <v>4</v>
      </c>
      <c r="C977">
        <v>4</v>
      </c>
      <c r="D977" s="1">
        <v>96</v>
      </c>
      <c r="E977" s="1">
        <v>24</v>
      </c>
      <c r="F977" s="1">
        <v>1</v>
      </c>
    </row>
    <row r="978" spans="1:6" x14ac:dyDescent="0.25">
      <c r="A978" s="19" t="s">
        <v>3292</v>
      </c>
      <c r="B978">
        <v>1</v>
      </c>
      <c r="C978">
        <v>1</v>
      </c>
      <c r="D978" s="1">
        <v>129.29</v>
      </c>
      <c r="E978" s="1">
        <v>129.29</v>
      </c>
      <c r="F978" s="1">
        <v>1</v>
      </c>
    </row>
    <row r="979" spans="1:6" x14ac:dyDescent="0.25">
      <c r="A979" s="19" t="s">
        <v>3293</v>
      </c>
      <c r="B979">
        <v>1</v>
      </c>
      <c r="C979">
        <v>1</v>
      </c>
      <c r="D979" s="1">
        <v>104.25</v>
      </c>
      <c r="E979" s="1">
        <v>104.25</v>
      </c>
      <c r="F979" s="1">
        <v>1</v>
      </c>
    </row>
    <row r="980" spans="1:6" x14ac:dyDescent="0.25">
      <c r="A980" s="19" t="s">
        <v>2664</v>
      </c>
      <c r="B980">
        <v>2</v>
      </c>
      <c r="C980">
        <v>2</v>
      </c>
      <c r="D980" s="1">
        <v>315.91000000000003</v>
      </c>
      <c r="E980" s="1">
        <v>157.95500000000001</v>
      </c>
      <c r="F980" s="1">
        <v>1</v>
      </c>
    </row>
    <row r="981" spans="1:6" x14ac:dyDescent="0.25">
      <c r="A981" s="19" t="s">
        <v>2335</v>
      </c>
      <c r="B981">
        <v>3</v>
      </c>
      <c r="C981">
        <v>2</v>
      </c>
      <c r="D981" s="1">
        <v>457.36</v>
      </c>
      <c r="E981" s="1">
        <v>152.45333333333335</v>
      </c>
      <c r="F981" s="1">
        <v>1.5</v>
      </c>
    </row>
    <row r="982" spans="1:6" x14ac:dyDescent="0.25">
      <c r="A982" s="19" t="s">
        <v>2665</v>
      </c>
      <c r="B982">
        <v>2</v>
      </c>
      <c r="C982">
        <v>1</v>
      </c>
      <c r="D982" s="1">
        <v>144.36000000000001</v>
      </c>
      <c r="E982" s="1">
        <v>72.180000000000007</v>
      </c>
      <c r="F982" s="1">
        <v>2</v>
      </c>
    </row>
    <row r="983" spans="1:6" x14ac:dyDescent="0.25">
      <c r="A983" s="19" t="s">
        <v>3294</v>
      </c>
      <c r="B983">
        <v>1</v>
      </c>
      <c r="C983">
        <v>1</v>
      </c>
      <c r="D983" s="1">
        <v>120</v>
      </c>
      <c r="E983" s="1">
        <v>120</v>
      </c>
      <c r="F983" s="1">
        <v>1</v>
      </c>
    </row>
    <row r="984" spans="1:6" x14ac:dyDescent="0.25">
      <c r="A984" s="19" t="s">
        <v>3295</v>
      </c>
      <c r="B984">
        <v>1</v>
      </c>
      <c r="C984">
        <v>1</v>
      </c>
      <c r="D984" s="1">
        <v>118</v>
      </c>
      <c r="E984" s="1">
        <v>118</v>
      </c>
      <c r="F984" s="1">
        <v>1</v>
      </c>
    </row>
    <row r="985" spans="1:6" x14ac:dyDescent="0.25">
      <c r="A985" s="19" t="s">
        <v>1270</v>
      </c>
      <c r="B985">
        <v>11</v>
      </c>
      <c r="C985">
        <v>4</v>
      </c>
      <c r="D985" s="1">
        <v>186.55</v>
      </c>
      <c r="E985" s="1">
        <v>16.959090909090911</v>
      </c>
      <c r="F985" s="1">
        <v>2.75</v>
      </c>
    </row>
    <row r="986" spans="1:6" x14ac:dyDescent="0.25">
      <c r="A986" s="19" t="s">
        <v>1422</v>
      </c>
      <c r="B986">
        <v>9</v>
      </c>
      <c r="C986">
        <v>8</v>
      </c>
      <c r="D986" s="1">
        <v>562.79</v>
      </c>
      <c r="E986" s="1">
        <v>62.532222222222224</v>
      </c>
      <c r="F986" s="1">
        <v>1.125</v>
      </c>
    </row>
    <row r="987" spans="1:6" x14ac:dyDescent="0.25">
      <c r="A987" s="19" t="s">
        <v>3296</v>
      </c>
      <c r="B987">
        <v>1</v>
      </c>
      <c r="C987">
        <v>1</v>
      </c>
      <c r="D987" s="1">
        <v>26.42</v>
      </c>
      <c r="E987" s="1">
        <v>26.42</v>
      </c>
      <c r="F987" s="1">
        <v>1</v>
      </c>
    </row>
    <row r="988" spans="1:6" x14ac:dyDescent="0.25">
      <c r="A988" s="19" t="s">
        <v>2336</v>
      </c>
      <c r="B988">
        <v>3</v>
      </c>
      <c r="C988">
        <v>3</v>
      </c>
      <c r="D988" s="1">
        <v>61.23</v>
      </c>
      <c r="E988" s="1">
        <v>20.41</v>
      </c>
      <c r="F988" s="1">
        <v>1</v>
      </c>
    </row>
    <row r="989" spans="1:6" x14ac:dyDescent="0.25">
      <c r="A989" s="19" t="s">
        <v>3297</v>
      </c>
      <c r="B989">
        <v>1</v>
      </c>
      <c r="C989">
        <v>1</v>
      </c>
      <c r="D989" s="1">
        <v>89.92</v>
      </c>
      <c r="E989" s="1">
        <v>89.92</v>
      </c>
      <c r="F989" s="1">
        <v>1</v>
      </c>
    </row>
    <row r="990" spans="1:6" x14ac:dyDescent="0.25">
      <c r="A990" s="19" t="s">
        <v>401</v>
      </c>
      <c r="B990">
        <v>54</v>
      </c>
      <c r="C990">
        <v>13</v>
      </c>
      <c r="D990" s="1">
        <v>1288.97</v>
      </c>
      <c r="E990" s="1">
        <v>23.869814814814813</v>
      </c>
      <c r="F990" s="1">
        <v>4.1538461538461542</v>
      </c>
    </row>
    <row r="991" spans="1:6" x14ac:dyDescent="0.25">
      <c r="A991" s="19" t="s">
        <v>1910</v>
      </c>
      <c r="B991">
        <v>5</v>
      </c>
      <c r="C991">
        <v>4</v>
      </c>
      <c r="D991" s="1">
        <v>390.83</v>
      </c>
      <c r="E991" s="1">
        <v>78.165999999999997</v>
      </c>
      <c r="F991" s="1">
        <v>1.25</v>
      </c>
    </row>
    <row r="992" spans="1:6" x14ac:dyDescent="0.25">
      <c r="A992" s="19" t="s">
        <v>1911</v>
      </c>
      <c r="B992">
        <v>5</v>
      </c>
      <c r="C992">
        <v>3</v>
      </c>
      <c r="D992" s="1">
        <v>291.45</v>
      </c>
      <c r="E992" s="1">
        <v>58.29</v>
      </c>
      <c r="F992" s="1">
        <v>1.6666666666666667</v>
      </c>
    </row>
    <row r="993" spans="1:6" x14ac:dyDescent="0.25">
      <c r="A993" s="19" t="s">
        <v>545</v>
      </c>
      <c r="B993">
        <v>37</v>
      </c>
      <c r="C993">
        <v>16</v>
      </c>
      <c r="D993" s="1">
        <v>643.83000000000004</v>
      </c>
      <c r="E993" s="1">
        <v>17.40081081081081</v>
      </c>
      <c r="F993" s="1">
        <v>2.3125</v>
      </c>
    </row>
    <row r="994" spans="1:6" x14ac:dyDescent="0.25">
      <c r="A994" s="19" t="s">
        <v>2082</v>
      </c>
      <c r="B994">
        <v>4</v>
      </c>
      <c r="C994">
        <v>2</v>
      </c>
      <c r="D994" s="1">
        <v>152.4</v>
      </c>
      <c r="E994" s="1">
        <v>38.1</v>
      </c>
      <c r="F994" s="1">
        <v>2</v>
      </c>
    </row>
    <row r="995" spans="1:6" x14ac:dyDescent="0.25">
      <c r="A995" s="19" t="s">
        <v>951</v>
      </c>
      <c r="B995">
        <v>17</v>
      </c>
      <c r="C995">
        <v>3</v>
      </c>
      <c r="D995" s="1">
        <v>1192.32</v>
      </c>
      <c r="E995" s="1">
        <v>70.136470588235284</v>
      </c>
      <c r="F995" s="1">
        <v>5.666666666666667</v>
      </c>
    </row>
    <row r="996" spans="1:6" x14ac:dyDescent="0.25">
      <c r="A996" s="19" t="s">
        <v>1509</v>
      </c>
      <c r="B996">
        <v>8</v>
      </c>
      <c r="C996">
        <v>4</v>
      </c>
      <c r="D996" s="1">
        <v>621.80999999999995</v>
      </c>
      <c r="E996" s="1">
        <v>77.726249999999993</v>
      </c>
      <c r="F996" s="1">
        <v>2</v>
      </c>
    </row>
    <row r="997" spans="1:6" x14ac:dyDescent="0.25">
      <c r="A997" s="19" t="s">
        <v>1271</v>
      </c>
      <c r="B997">
        <v>11</v>
      </c>
      <c r="C997">
        <v>4</v>
      </c>
      <c r="D997" s="1">
        <v>510.15</v>
      </c>
      <c r="E997" s="1">
        <v>46.377272727272725</v>
      </c>
      <c r="F997" s="1">
        <v>2.75</v>
      </c>
    </row>
    <row r="998" spans="1:6" x14ac:dyDescent="0.25">
      <c r="A998" s="19" t="s">
        <v>3298</v>
      </c>
      <c r="B998">
        <v>1</v>
      </c>
      <c r="C998">
        <v>1</v>
      </c>
      <c r="D998" s="1">
        <v>18.489999999999998</v>
      </c>
      <c r="E998" s="1">
        <v>18.489999999999998</v>
      </c>
      <c r="F998" s="1">
        <v>1</v>
      </c>
    </row>
    <row r="999" spans="1:6" x14ac:dyDescent="0.25">
      <c r="A999" s="19" t="s">
        <v>3299</v>
      </c>
      <c r="B999">
        <v>1</v>
      </c>
      <c r="C999">
        <v>1</v>
      </c>
      <c r="D999" s="1">
        <v>81.12</v>
      </c>
      <c r="E999" s="1">
        <v>81.12</v>
      </c>
      <c r="F999" s="1">
        <v>1</v>
      </c>
    </row>
    <row r="1000" spans="1:6" x14ac:dyDescent="0.25">
      <c r="A1000" s="19" t="s">
        <v>2666</v>
      </c>
      <c r="B1000">
        <v>2</v>
      </c>
      <c r="C1000">
        <v>2</v>
      </c>
      <c r="D1000" s="1">
        <v>130.34</v>
      </c>
      <c r="E1000" s="1">
        <v>65.17</v>
      </c>
      <c r="F1000" s="1">
        <v>1</v>
      </c>
    </row>
    <row r="1001" spans="1:6" x14ac:dyDescent="0.25">
      <c r="A1001" s="19" t="s">
        <v>1912</v>
      </c>
      <c r="B1001">
        <v>5</v>
      </c>
      <c r="C1001">
        <v>2</v>
      </c>
      <c r="D1001" s="1">
        <v>339.85</v>
      </c>
      <c r="E1001" s="1">
        <v>67.97</v>
      </c>
      <c r="F1001" s="1">
        <v>2.5</v>
      </c>
    </row>
    <row r="1002" spans="1:6" x14ac:dyDescent="0.25">
      <c r="A1002" s="19" t="s">
        <v>2667</v>
      </c>
      <c r="B1002">
        <v>2</v>
      </c>
      <c r="C1002">
        <v>2</v>
      </c>
      <c r="D1002" s="1">
        <v>143.26</v>
      </c>
      <c r="E1002" s="1">
        <v>71.63</v>
      </c>
      <c r="F1002" s="1">
        <v>1</v>
      </c>
    </row>
    <row r="1003" spans="1:6" x14ac:dyDescent="0.25">
      <c r="A1003" s="19" t="s">
        <v>3300</v>
      </c>
      <c r="B1003">
        <v>1</v>
      </c>
      <c r="C1003">
        <v>1</v>
      </c>
      <c r="D1003" s="1">
        <v>51.96</v>
      </c>
      <c r="E1003" s="1">
        <v>51.96</v>
      </c>
      <c r="F1003" s="1">
        <v>1</v>
      </c>
    </row>
    <row r="1004" spans="1:6" x14ac:dyDescent="0.25">
      <c r="A1004" s="19" t="s">
        <v>3301</v>
      </c>
      <c r="B1004">
        <v>1</v>
      </c>
      <c r="C1004">
        <v>1</v>
      </c>
      <c r="D1004" s="1">
        <v>80.11</v>
      </c>
      <c r="E1004" s="1">
        <v>80.11</v>
      </c>
      <c r="F1004" s="1">
        <v>1</v>
      </c>
    </row>
    <row r="1005" spans="1:6" x14ac:dyDescent="0.25">
      <c r="A1005" s="19" t="s">
        <v>3302</v>
      </c>
      <c r="B1005">
        <v>1</v>
      </c>
      <c r="C1005">
        <v>1</v>
      </c>
      <c r="D1005" s="1">
        <v>64.930000000000007</v>
      </c>
      <c r="E1005" s="1">
        <v>64.930000000000007</v>
      </c>
      <c r="F1005" s="1">
        <v>1</v>
      </c>
    </row>
    <row r="1006" spans="1:6" x14ac:dyDescent="0.25">
      <c r="A1006" s="19" t="s">
        <v>3303</v>
      </c>
      <c r="B1006">
        <v>1</v>
      </c>
      <c r="C1006">
        <v>1</v>
      </c>
      <c r="D1006" s="1">
        <v>59</v>
      </c>
      <c r="E1006" s="1">
        <v>59</v>
      </c>
      <c r="F1006" s="1">
        <v>1</v>
      </c>
    </row>
    <row r="1007" spans="1:6" x14ac:dyDescent="0.25">
      <c r="A1007" s="19" t="s">
        <v>3304</v>
      </c>
      <c r="B1007">
        <v>1</v>
      </c>
      <c r="C1007">
        <v>1</v>
      </c>
      <c r="D1007" s="1">
        <v>21.12</v>
      </c>
      <c r="E1007" s="1">
        <v>21.12</v>
      </c>
      <c r="F1007" s="1">
        <v>1</v>
      </c>
    </row>
    <row r="1008" spans="1:6" x14ac:dyDescent="0.25">
      <c r="A1008" s="19" t="s">
        <v>2668</v>
      </c>
      <c r="B1008">
        <v>2</v>
      </c>
      <c r="C1008">
        <v>2</v>
      </c>
      <c r="D1008" s="1">
        <v>81</v>
      </c>
      <c r="E1008" s="1">
        <v>40.5</v>
      </c>
      <c r="F1008" s="1">
        <v>1</v>
      </c>
    </row>
    <row r="1009" spans="1:6" x14ac:dyDescent="0.25">
      <c r="A1009" s="19" t="s">
        <v>2669</v>
      </c>
      <c r="B1009">
        <v>2</v>
      </c>
      <c r="C1009">
        <v>1</v>
      </c>
      <c r="D1009" s="1">
        <v>39.96</v>
      </c>
      <c r="E1009" s="1">
        <v>19.98</v>
      </c>
      <c r="F1009" s="1">
        <v>2</v>
      </c>
    </row>
    <row r="1010" spans="1:6" x14ac:dyDescent="0.25">
      <c r="A1010" s="19" t="s">
        <v>3305</v>
      </c>
      <c r="B1010">
        <v>1</v>
      </c>
      <c r="C1010">
        <v>1</v>
      </c>
      <c r="D1010" s="1">
        <v>37.92</v>
      </c>
      <c r="E1010" s="1">
        <v>37.92</v>
      </c>
      <c r="F1010" s="1">
        <v>1</v>
      </c>
    </row>
    <row r="1011" spans="1:6" x14ac:dyDescent="0.25">
      <c r="A1011" s="19" t="s">
        <v>2670</v>
      </c>
      <c r="B1011">
        <v>2</v>
      </c>
      <c r="C1011">
        <v>1</v>
      </c>
      <c r="D1011" s="1">
        <v>49.7</v>
      </c>
      <c r="E1011" s="1">
        <v>24.85</v>
      </c>
      <c r="F1011" s="1">
        <v>2</v>
      </c>
    </row>
    <row r="1012" spans="1:6" x14ac:dyDescent="0.25">
      <c r="A1012" s="19" t="s">
        <v>3306</v>
      </c>
      <c r="B1012">
        <v>1</v>
      </c>
      <c r="C1012">
        <v>1</v>
      </c>
      <c r="D1012" s="1">
        <v>81.739999999999995</v>
      </c>
      <c r="E1012" s="1">
        <v>81.739999999999995</v>
      </c>
      <c r="F1012" s="1">
        <v>1</v>
      </c>
    </row>
    <row r="1013" spans="1:6" x14ac:dyDescent="0.25">
      <c r="A1013" s="19" t="s">
        <v>3307</v>
      </c>
      <c r="B1013">
        <v>1</v>
      </c>
      <c r="C1013">
        <v>1</v>
      </c>
      <c r="D1013" s="1">
        <v>107.5</v>
      </c>
      <c r="E1013" s="1">
        <v>107.5</v>
      </c>
      <c r="F1013" s="1">
        <v>1</v>
      </c>
    </row>
    <row r="1014" spans="1:6" x14ac:dyDescent="0.25">
      <c r="A1014" s="19" t="s">
        <v>3308</v>
      </c>
      <c r="B1014">
        <v>1</v>
      </c>
      <c r="C1014">
        <v>1</v>
      </c>
      <c r="D1014" s="1">
        <v>44.95</v>
      </c>
      <c r="E1014" s="1">
        <v>44.95</v>
      </c>
      <c r="F1014" s="1">
        <v>1</v>
      </c>
    </row>
    <row r="1015" spans="1:6" x14ac:dyDescent="0.25">
      <c r="A1015" s="19" t="s">
        <v>2671</v>
      </c>
      <c r="B1015">
        <v>2</v>
      </c>
      <c r="C1015">
        <v>1</v>
      </c>
      <c r="D1015" s="1">
        <v>43.76</v>
      </c>
      <c r="E1015" s="1">
        <v>21.88</v>
      </c>
      <c r="F1015" s="1">
        <v>2</v>
      </c>
    </row>
    <row r="1016" spans="1:6" x14ac:dyDescent="0.25">
      <c r="A1016" s="19" t="s">
        <v>3309</v>
      </c>
      <c r="B1016">
        <v>1</v>
      </c>
      <c r="C1016">
        <v>1</v>
      </c>
      <c r="D1016" s="1">
        <v>65.73</v>
      </c>
      <c r="E1016" s="1">
        <v>65.73</v>
      </c>
      <c r="F1016" s="1">
        <v>1</v>
      </c>
    </row>
    <row r="1017" spans="1:6" x14ac:dyDescent="0.25">
      <c r="A1017" s="19" t="s">
        <v>3310</v>
      </c>
      <c r="B1017">
        <v>1</v>
      </c>
      <c r="C1017">
        <v>1</v>
      </c>
      <c r="D1017" s="1">
        <v>133.03</v>
      </c>
      <c r="E1017" s="1">
        <v>133.03</v>
      </c>
      <c r="F1017" s="1">
        <v>1</v>
      </c>
    </row>
    <row r="1018" spans="1:6" x14ac:dyDescent="0.25">
      <c r="A1018" s="19" t="s">
        <v>1719</v>
      </c>
      <c r="B1018">
        <v>6</v>
      </c>
      <c r="C1018">
        <v>2</v>
      </c>
      <c r="D1018" s="1">
        <v>163.53</v>
      </c>
      <c r="E1018" s="1">
        <v>27.254999999999999</v>
      </c>
      <c r="F1018" s="1">
        <v>3</v>
      </c>
    </row>
    <row r="1019" spans="1:6" x14ac:dyDescent="0.25">
      <c r="A1019" s="19" t="s">
        <v>2083</v>
      </c>
      <c r="B1019">
        <v>4</v>
      </c>
      <c r="C1019">
        <v>1</v>
      </c>
      <c r="D1019" s="1">
        <v>156.88</v>
      </c>
      <c r="E1019" s="1">
        <v>39.22</v>
      </c>
      <c r="F1019" s="1">
        <v>4</v>
      </c>
    </row>
    <row r="1020" spans="1:6" x14ac:dyDescent="0.25">
      <c r="A1020" s="19" t="s">
        <v>2337</v>
      </c>
      <c r="B1020">
        <v>3</v>
      </c>
      <c r="C1020">
        <v>1</v>
      </c>
      <c r="D1020" s="1">
        <v>55.26</v>
      </c>
      <c r="E1020" s="1">
        <v>18.420000000000002</v>
      </c>
      <c r="F1020" s="1">
        <v>3</v>
      </c>
    </row>
    <row r="1021" spans="1:6" x14ac:dyDescent="0.25">
      <c r="A1021" s="19" t="s">
        <v>3311</v>
      </c>
      <c r="B1021">
        <v>1</v>
      </c>
      <c r="C1021">
        <v>1</v>
      </c>
      <c r="D1021" s="1">
        <v>33.92</v>
      </c>
      <c r="E1021" s="1">
        <v>33.92</v>
      </c>
      <c r="F1021" s="1">
        <v>1</v>
      </c>
    </row>
    <row r="1022" spans="1:6" x14ac:dyDescent="0.25">
      <c r="A1022" s="19" t="s">
        <v>3312</v>
      </c>
      <c r="B1022">
        <v>1</v>
      </c>
      <c r="C1022">
        <v>1</v>
      </c>
      <c r="D1022" s="1">
        <v>51.49</v>
      </c>
      <c r="E1022" s="1">
        <v>51.49</v>
      </c>
      <c r="F1022" s="1">
        <v>1</v>
      </c>
    </row>
    <row r="1023" spans="1:6" x14ac:dyDescent="0.25">
      <c r="A1023" s="19" t="s">
        <v>2672</v>
      </c>
      <c r="B1023">
        <v>2</v>
      </c>
      <c r="C1023">
        <v>1</v>
      </c>
      <c r="D1023" s="1">
        <v>62.96</v>
      </c>
      <c r="E1023" s="1">
        <v>31.48</v>
      </c>
      <c r="F1023" s="1">
        <v>2</v>
      </c>
    </row>
    <row r="1024" spans="1:6" x14ac:dyDescent="0.25">
      <c r="A1024" s="19" t="s">
        <v>2673</v>
      </c>
      <c r="B1024">
        <v>2</v>
      </c>
      <c r="C1024">
        <v>1</v>
      </c>
      <c r="D1024" s="1">
        <v>192.5</v>
      </c>
      <c r="E1024" s="1">
        <v>96.25</v>
      </c>
      <c r="F1024" s="1">
        <v>2</v>
      </c>
    </row>
    <row r="1025" spans="1:6" x14ac:dyDescent="0.25">
      <c r="A1025" s="19" t="s">
        <v>3313</v>
      </c>
      <c r="B1025">
        <v>1</v>
      </c>
      <c r="C1025">
        <v>1</v>
      </c>
      <c r="D1025" s="1">
        <v>7.62</v>
      </c>
      <c r="E1025" s="1">
        <v>7.62</v>
      </c>
      <c r="F1025" s="1">
        <v>1</v>
      </c>
    </row>
    <row r="1026" spans="1:6" x14ac:dyDescent="0.25">
      <c r="A1026" s="19" t="s">
        <v>3314</v>
      </c>
      <c r="B1026">
        <v>1</v>
      </c>
      <c r="C1026">
        <v>1</v>
      </c>
      <c r="D1026" s="1">
        <v>7.62</v>
      </c>
      <c r="E1026" s="1">
        <v>7.62</v>
      </c>
      <c r="F1026" s="1">
        <v>1</v>
      </c>
    </row>
    <row r="1027" spans="1:6" x14ac:dyDescent="0.25">
      <c r="A1027" s="19" t="s">
        <v>3315</v>
      </c>
      <c r="B1027">
        <v>1</v>
      </c>
      <c r="C1027">
        <v>1</v>
      </c>
      <c r="D1027" s="1">
        <v>7.62</v>
      </c>
      <c r="E1027" s="1">
        <v>7.62</v>
      </c>
      <c r="F1027" s="1">
        <v>1</v>
      </c>
    </row>
    <row r="1028" spans="1:6" x14ac:dyDescent="0.25">
      <c r="A1028" s="19" t="s">
        <v>2338</v>
      </c>
      <c r="B1028">
        <v>3</v>
      </c>
      <c r="C1028">
        <v>3</v>
      </c>
      <c r="D1028" s="1">
        <v>273.3</v>
      </c>
      <c r="E1028" s="1">
        <v>91.1</v>
      </c>
      <c r="F1028" s="1">
        <v>1</v>
      </c>
    </row>
    <row r="1029" spans="1:6" x14ac:dyDescent="0.25">
      <c r="A1029" s="19" t="s">
        <v>3316</v>
      </c>
      <c r="B1029">
        <v>1</v>
      </c>
      <c r="C1029">
        <v>1</v>
      </c>
      <c r="D1029" s="1">
        <v>9.33</v>
      </c>
      <c r="E1029" s="1">
        <v>9.33</v>
      </c>
      <c r="F1029" s="1">
        <v>1</v>
      </c>
    </row>
    <row r="1030" spans="1:6" x14ac:dyDescent="0.25">
      <c r="A1030" s="19" t="s">
        <v>3317</v>
      </c>
      <c r="B1030">
        <v>1</v>
      </c>
      <c r="C1030">
        <v>1</v>
      </c>
      <c r="D1030" s="1">
        <v>9.33</v>
      </c>
      <c r="E1030" s="1">
        <v>9.33</v>
      </c>
      <c r="F1030" s="1">
        <v>1</v>
      </c>
    </row>
    <row r="1031" spans="1:6" x14ac:dyDescent="0.25">
      <c r="A1031" s="19" t="s">
        <v>2674</v>
      </c>
      <c r="B1031">
        <v>2</v>
      </c>
      <c r="C1031">
        <v>2</v>
      </c>
      <c r="D1031" s="1">
        <v>132.35</v>
      </c>
      <c r="E1031" s="1">
        <v>66.174999999999997</v>
      </c>
      <c r="F1031" s="1">
        <v>1</v>
      </c>
    </row>
    <row r="1032" spans="1:6" x14ac:dyDescent="0.25">
      <c r="A1032" s="19" t="s">
        <v>733</v>
      </c>
      <c r="B1032">
        <v>25</v>
      </c>
      <c r="C1032">
        <v>5</v>
      </c>
      <c r="D1032" s="1">
        <v>1595</v>
      </c>
      <c r="E1032" s="1">
        <v>63.8</v>
      </c>
      <c r="F1032" s="1">
        <v>5</v>
      </c>
    </row>
    <row r="1033" spans="1:6" x14ac:dyDescent="0.25">
      <c r="A1033" s="19" t="s">
        <v>2675</v>
      </c>
      <c r="B1033">
        <v>2</v>
      </c>
      <c r="C1033">
        <v>1</v>
      </c>
      <c r="D1033" s="1">
        <v>126</v>
      </c>
      <c r="E1033" s="1">
        <v>63</v>
      </c>
      <c r="F1033" s="1">
        <v>2</v>
      </c>
    </row>
    <row r="1034" spans="1:6" x14ac:dyDescent="0.25">
      <c r="A1034" s="19" t="s">
        <v>3318</v>
      </c>
      <c r="B1034">
        <v>1</v>
      </c>
      <c r="C1034">
        <v>1</v>
      </c>
      <c r="D1034" s="1">
        <v>63</v>
      </c>
      <c r="E1034" s="1">
        <v>63</v>
      </c>
      <c r="F1034" s="1">
        <v>1</v>
      </c>
    </row>
    <row r="1035" spans="1:6" x14ac:dyDescent="0.25">
      <c r="A1035" s="19" t="s">
        <v>1913</v>
      </c>
      <c r="B1035">
        <v>5</v>
      </c>
      <c r="C1035">
        <v>4</v>
      </c>
      <c r="D1035" s="1">
        <v>315</v>
      </c>
      <c r="E1035" s="1">
        <v>63</v>
      </c>
      <c r="F1035" s="1">
        <v>1.25</v>
      </c>
    </row>
    <row r="1036" spans="1:6" x14ac:dyDescent="0.25">
      <c r="A1036" s="19" t="s">
        <v>3319</v>
      </c>
      <c r="B1036">
        <v>1</v>
      </c>
      <c r="C1036">
        <v>1</v>
      </c>
      <c r="D1036" s="1">
        <v>63</v>
      </c>
      <c r="E1036" s="1">
        <v>63</v>
      </c>
      <c r="F1036" s="1">
        <v>1</v>
      </c>
    </row>
    <row r="1037" spans="1:6" x14ac:dyDescent="0.25">
      <c r="A1037" s="19" t="s">
        <v>3320</v>
      </c>
      <c r="B1037">
        <v>1</v>
      </c>
      <c r="C1037">
        <v>1</v>
      </c>
      <c r="D1037" s="1">
        <v>49</v>
      </c>
      <c r="E1037" s="1">
        <v>49</v>
      </c>
      <c r="F1037" s="1">
        <v>1</v>
      </c>
    </row>
    <row r="1038" spans="1:6" x14ac:dyDescent="0.25">
      <c r="A1038" s="19" t="s">
        <v>2676</v>
      </c>
      <c r="B1038">
        <v>2</v>
      </c>
      <c r="C1038">
        <v>1</v>
      </c>
      <c r="D1038" s="1">
        <v>336.8</v>
      </c>
      <c r="E1038" s="1">
        <v>168.4</v>
      </c>
      <c r="F1038" s="1">
        <v>2</v>
      </c>
    </row>
    <row r="1039" spans="1:6" x14ac:dyDescent="0.25">
      <c r="A1039" s="19" t="s">
        <v>2084</v>
      </c>
      <c r="B1039">
        <v>4</v>
      </c>
      <c r="C1039">
        <v>2</v>
      </c>
      <c r="D1039" s="1">
        <v>889.2</v>
      </c>
      <c r="E1039" s="1">
        <v>222.3</v>
      </c>
      <c r="F1039" s="1">
        <v>2</v>
      </c>
    </row>
    <row r="1040" spans="1:6" x14ac:dyDescent="0.25">
      <c r="A1040" s="19" t="s">
        <v>3321</v>
      </c>
      <c r="B1040">
        <v>1</v>
      </c>
      <c r="C1040">
        <v>1</v>
      </c>
      <c r="D1040" s="1">
        <v>194</v>
      </c>
      <c r="E1040" s="1">
        <v>194</v>
      </c>
      <c r="F1040" s="1">
        <v>1</v>
      </c>
    </row>
    <row r="1041" spans="1:6" x14ac:dyDescent="0.25">
      <c r="A1041" s="19" t="s">
        <v>2085</v>
      </c>
      <c r="B1041">
        <v>4</v>
      </c>
      <c r="C1041">
        <v>2</v>
      </c>
      <c r="D1041" s="1">
        <v>1202.8</v>
      </c>
      <c r="E1041" s="1">
        <v>300.7</v>
      </c>
      <c r="F1041" s="1">
        <v>2</v>
      </c>
    </row>
    <row r="1042" spans="1:6" x14ac:dyDescent="0.25">
      <c r="A1042" s="19" t="s">
        <v>3322</v>
      </c>
      <c r="B1042">
        <v>1</v>
      </c>
      <c r="C1042">
        <v>1</v>
      </c>
      <c r="D1042" s="1">
        <v>49.4</v>
      </c>
      <c r="E1042" s="1">
        <v>49.4</v>
      </c>
      <c r="F1042" s="1">
        <v>1</v>
      </c>
    </row>
    <row r="1043" spans="1:6" x14ac:dyDescent="0.25">
      <c r="A1043" s="19" t="s">
        <v>1720</v>
      </c>
      <c r="B1043">
        <v>6</v>
      </c>
      <c r="C1043">
        <v>1</v>
      </c>
      <c r="D1043" s="1">
        <v>230.1</v>
      </c>
      <c r="E1043" s="1">
        <v>38.35</v>
      </c>
      <c r="F1043" s="1">
        <v>6</v>
      </c>
    </row>
    <row r="1044" spans="1:6" x14ac:dyDescent="0.25">
      <c r="A1044" s="19" t="s">
        <v>2677</v>
      </c>
      <c r="B1044">
        <v>2</v>
      </c>
      <c r="C1044">
        <v>1</v>
      </c>
      <c r="D1044" s="1">
        <v>126.1</v>
      </c>
      <c r="E1044" s="1">
        <v>63.05</v>
      </c>
      <c r="F1044" s="1">
        <v>2</v>
      </c>
    </row>
    <row r="1045" spans="1:6" x14ac:dyDescent="0.25">
      <c r="A1045" s="19" t="s">
        <v>2339</v>
      </c>
      <c r="B1045">
        <v>3</v>
      </c>
      <c r="C1045">
        <v>1</v>
      </c>
      <c r="D1045" s="1">
        <v>252</v>
      </c>
      <c r="E1045" s="1">
        <v>84</v>
      </c>
      <c r="F1045" s="1">
        <v>3</v>
      </c>
    </row>
    <row r="1046" spans="1:6" x14ac:dyDescent="0.25">
      <c r="A1046" s="19" t="s">
        <v>1721</v>
      </c>
      <c r="B1046">
        <v>6</v>
      </c>
      <c r="C1046">
        <v>2</v>
      </c>
      <c r="D1046" s="1">
        <v>536.70000000000005</v>
      </c>
      <c r="E1046" s="1">
        <v>89.45</v>
      </c>
      <c r="F1046" s="1">
        <v>3</v>
      </c>
    </row>
    <row r="1047" spans="1:6" x14ac:dyDescent="0.25">
      <c r="A1047" s="19" t="s">
        <v>3323</v>
      </c>
      <c r="B1047">
        <v>1</v>
      </c>
      <c r="C1047">
        <v>1</v>
      </c>
      <c r="D1047" s="1">
        <v>72.7</v>
      </c>
      <c r="E1047" s="1">
        <v>72.7</v>
      </c>
      <c r="F1047" s="1">
        <v>1</v>
      </c>
    </row>
    <row r="1048" spans="1:6" x14ac:dyDescent="0.25">
      <c r="A1048" s="19" t="s">
        <v>1722</v>
      </c>
      <c r="B1048">
        <v>6</v>
      </c>
      <c r="C1048">
        <v>3</v>
      </c>
      <c r="D1048" s="1">
        <v>390.9</v>
      </c>
      <c r="E1048" s="1">
        <v>65.150000000000006</v>
      </c>
      <c r="F1048" s="1">
        <v>2</v>
      </c>
    </row>
    <row r="1049" spans="1:6" x14ac:dyDescent="0.25">
      <c r="A1049" s="19" t="s">
        <v>3324</v>
      </c>
      <c r="B1049">
        <v>1</v>
      </c>
      <c r="C1049">
        <v>1</v>
      </c>
      <c r="D1049" s="1">
        <v>87.95</v>
      </c>
      <c r="E1049" s="1">
        <v>87.95</v>
      </c>
      <c r="F1049" s="1">
        <v>1</v>
      </c>
    </row>
    <row r="1050" spans="1:6" x14ac:dyDescent="0.25">
      <c r="A1050" s="19" t="s">
        <v>3325</v>
      </c>
      <c r="B1050">
        <v>1</v>
      </c>
      <c r="C1050">
        <v>1</v>
      </c>
      <c r="D1050" s="1">
        <v>90.3</v>
      </c>
      <c r="E1050" s="1">
        <v>90.3</v>
      </c>
      <c r="F1050" s="1">
        <v>1</v>
      </c>
    </row>
    <row r="1051" spans="1:6" x14ac:dyDescent="0.25">
      <c r="A1051" s="19" t="s">
        <v>2086</v>
      </c>
      <c r="B1051">
        <v>4</v>
      </c>
      <c r="C1051">
        <v>2</v>
      </c>
      <c r="D1051" s="1">
        <v>618</v>
      </c>
      <c r="E1051" s="1">
        <v>154.5</v>
      </c>
      <c r="F1051" s="1">
        <v>2</v>
      </c>
    </row>
    <row r="1052" spans="1:6" x14ac:dyDescent="0.25">
      <c r="A1052" s="19" t="s">
        <v>2678</v>
      </c>
      <c r="B1052">
        <v>2</v>
      </c>
      <c r="C1052">
        <v>1</v>
      </c>
      <c r="D1052" s="1">
        <v>142.30000000000001</v>
      </c>
      <c r="E1052" s="1">
        <v>71.150000000000006</v>
      </c>
      <c r="F1052" s="1">
        <v>2</v>
      </c>
    </row>
    <row r="1053" spans="1:6" x14ac:dyDescent="0.25">
      <c r="A1053" s="19" t="s">
        <v>2087</v>
      </c>
      <c r="B1053">
        <v>4</v>
      </c>
      <c r="C1053">
        <v>2</v>
      </c>
      <c r="D1053" s="1">
        <v>284.60000000000002</v>
      </c>
      <c r="E1053" s="1">
        <v>71.150000000000006</v>
      </c>
      <c r="F1053" s="1">
        <v>2</v>
      </c>
    </row>
    <row r="1054" spans="1:6" x14ac:dyDescent="0.25">
      <c r="A1054" s="19" t="s">
        <v>3326</v>
      </c>
      <c r="B1054">
        <v>1</v>
      </c>
      <c r="C1054">
        <v>1</v>
      </c>
      <c r="D1054" s="1">
        <v>85.65</v>
      </c>
      <c r="E1054" s="1">
        <v>85.65</v>
      </c>
      <c r="F1054" s="1">
        <v>1</v>
      </c>
    </row>
    <row r="1055" spans="1:6" x14ac:dyDescent="0.25">
      <c r="A1055" s="19" t="s">
        <v>3327</v>
      </c>
      <c r="B1055">
        <v>1</v>
      </c>
      <c r="C1055">
        <v>1</v>
      </c>
      <c r="D1055" s="1">
        <v>98.9</v>
      </c>
      <c r="E1055" s="1">
        <v>98.9</v>
      </c>
      <c r="F1055" s="1">
        <v>1</v>
      </c>
    </row>
    <row r="1056" spans="1:6" x14ac:dyDescent="0.25">
      <c r="A1056" s="19" t="s">
        <v>2088</v>
      </c>
      <c r="B1056">
        <v>4</v>
      </c>
      <c r="C1056">
        <v>2</v>
      </c>
      <c r="D1056" s="1">
        <v>395.6</v>
      </c>
      <c r="E1056" s="1">
        <v>98.9</v>
      </c>
      <c r="F1056" s="1">
        <v>2</v>
      </c>
    </row>
    <row r="1057" spans="1:6" x14ac:dyDescent="0.25">
      <c r="A1057" s="19" t="s">
        <v>1723</v>
      </c>
      <c r="B1057">
        <v>6</v>
      </c>
      <c r="C1057">
        <v>1</v>
      </c>
      <c r="D1057" s="1">
        <v>170.7</v>
      </c>
      <c r="E1057" s="1">
        <v>28.45</v>
      </c>
      <c r="F1057" s="1">
        <v>6</v>
      </c>
    </row>
    <row r="1058" spans="1:6" x14ac:dyDescent="0.25">
      <c r="A1058" s="19" t="s">
        <v>3328</v>
      </c>
      <c r="B1058">
        <v>1</v>
      </c>
      <c r="C1058">
        <v>1</v>
      </c>
      <c r="D1058" s="1">
        <v>38.950000000000003</v>
      </c>
      <c r="E1058" s="1">
        <v>38.950000000000003</v>
      </c>
      <c r="F1058" s="1">
        <v>1</v>
      </c>
    </row>
    <row r="1059" spans="1:6" x14ac:dyDescent="0.25">
      <c r="A1059" s="19" t="s">
        <v>2340</v>
      </c>
      <c r="B1059">
        <v>3</v>
      </c>
      <c r="C1059">
        <v>1</v>
      </c>
      <c r="D1059" s="1">
        <v>122.7</v>
      </c>
      <c r="E1059" s="1">
        <v>40.9</v>
      </c>
      <c r="F1059" s="1">
        <v>3</v>
      </c>
    </row>
    <row r="1060" spans="1:6" x14ac:dyDescent="0.25">
      <c r="A1060" s="19" t="s">
        <v>2679</v>
      </c>
      <c r="B1060">
        <v>2</v>
      </c>
      <c r="C1060">
        <v>1</v>
      </c>
      <c r="D1060" s="1">
        <v>81.8</v>
      </c>
      <c r="E1060" s="1">
        <v>40.9</v>
      </c>
      <c r="F1060" s="1">
        <v>2</v>
      </c>
    </row>
    <row r="1061" spans="1:6" x14ac:dyDescent="0.25">
      <c r="A1061" s="19" t="s">
        <v>1272</v>
      </c>
      <c r="B1061">
        <v>11</v>
      </c>
      <c r="C1061">
        <v>4</v>
      </c>
      <c r="D1061" s="1">
        <v>462</v>
      </c>
      <c r="E1061" s="1">
        <v>42</v>
      </c>
      <c r="F1061" s="1">
        <v>2.75</v>
      </c>
    </row>
    <row r="1062" spans="1:6" x14ac:dyDescent="0.25">
      <c r="A1062" s="19" t="s">
        <v>3329</v>
      </c>
      <c r="B1062">
        <v>1</v>
      </c>
      <c r="C1062">
        <v>1</v>
      </c>
      <c r="D1062" s="1">
        <v>48.35</v>
      </c>
      <c r="E1062" s="1">
        <v>48.35</v>
      </c>
      <c r="F1062" s="1">
        <v>1</v>
      </c>
    </row>
    <row r="1063" spans="1:6" x14ac:dyDescent="0.25">
      <c r="A1063" s="19" t="s">
        <v>3330</v>
      </c>
      <c r="B1063">
        <v>1</v>
      </c>
      <c r="C1063">
        <v>1</v>
      </c>
      <c r="D1063" s="1">
        <v>48.35</v>
      </c>
      <c r="E1063" s="1">
        <v>48.35</v>
      </c>
      <c r="F1063" s="1">
        <v>1</v>
      </c>
    </row>
    <row r="1064" spans="1:6" x14ac:dyDescent="0.25">
      <c r="A1064" s="19" t="s">
        <v>3331</v>
      </c>
      <c r="B1064">
        <v>1</v>
      </c>
      <c r="C1064">
        <v>1</v>
      </c>
      <c r="D1064" s="1">
        <v>51.5</v>
      </c>
      <c r="E1064" s="1">
        <v>51.5</v>
      </c>
      <c r="F1064" s="1">
        <v>1</v>
      </c>
    </row>
    <row r="1065" spans="1:6" x14ac:dyDescent="0.25">
      <c r="A1065" s="19" t="s">
        <v>2089</v>
      </c>
      <c r="B1065">
        <v>4</v>
      </c>
      <c r="C1065">
        <v>2</v>
      </c>
      <c r="D1065" s="1">
        <v>236.8</v>
      </c>
      <c r="E1065" s="1">
        <v>59.2</v>
      </c>
      <c r="F1065" s="1">
        <v>2</v>
      </c>
    </row>
    <row r="1066" spans="1:6" x14ac:dyDescent="0.25">
      <c r="A1066" s="19" t="s">
        <v>2341</v>
      </c>
      <c r="B1066">
        <v>3</v>
      </c>
      <c r="C1066">
        <v>2</v>
      </c>
      <c r="D1066" s="1">
        <v>180</v>
      </c>
      <c r="E1066" s="1">
        <v>60</v>
      </c>
      <c r="F1066" s="1">
        <v>1.5</v>
      </c>
    </row>
    <row r="1067" spans="1:6" x14ac:dyDescent="0.25">
      <c r="A1067" s="19" t="s">
        <v>672</v>
      </c>
      <c r="B1067">
        <v>28</v>
      </c>
      <c r="C1067">
        <v>10</v>
      </c>
      <c r="D1067" s="1">
        <v>899.2</v>
      </c>
      <c r="E1067" s="1">
        <v>32.114285714285714</v>
      </c>
      <c r="F1067" s="1">
        <v>2.8</v>
      </c>
    </row>
    <row r="1068" spans="1:6" x14ac:dyDescent="0.25">
      <c r="A1068" s="19" t="s">
        <v>1035</v>
      </c>
      <c r="B1068">
        <v>15</v>
      </c>
      <c r="C1068">
        <v>14</v>
      </c>
      <c r="D1068" s="1">
        <v>360.25</v>
      </c>
      <c r="E1068" s="1">
        <v>24.016666666666669</v>
      </c>
      <c r="F1068" s="1">
        <v>1.0714285714285714</v>
      </c>
    </row>
    <row r="1069" spans="1:6" x14ac:dyDescent="0.25">
      <c r="A1069" s="19" t="s">
        <v>534</v>
      </c>
      <c r="B1069">
        <v>38</v>
      </c>
      <c r="C1069">
        <v>20</v>
      </c>
      <c r="D1069" s="1">
        <v>1356.1</v>
      </c>
      <c r="E1069" s="1">
        <v>35.68684210526316</v>
      </c>
      <c r="F1069" s="1">
        <v>1.9</v>
      </c>
    </row>
    <row r="1070" spans="1:6" x14ac:dyDescent="0.25">
      <c r="A1070" s="19" t="s">
        <v>1090</v>
      </c>
      <c r="B1070">
        <v>14</v>
      </c>
      <c r="C1070">
        <v>10</v>
      </c>
      <c r="D1070" s="1">
        <v>836.4</v>
      </c>
      <c r="E1070" s="1">
        <v>59.74285714285714</v>
      </c>
      <c r="F1070" s="1">
        <v>1.4</v>
      </c>
    </row>
    <row r="1071" spans="1:6" x14ac:dyDescent="0.25">
      <c r="A1071" s="19" t="s">
        <v>1914</v>
      </c>
      <c r="B1071">
        <v>5</v>
      </c>
      <c r="C1071">
        <v>3</v>
      </c>
      <c r="D1071" s="1">
        <v>17.75</v>
      </c>
      <c r="E1071" s="1">
        <v>3.55</v>
      </c>
      <c r="F1071" s="1">
        <v>1.6666666666666667</v>
      </c>
    </row>
    <row r="1072" spans="1:6" x14ac:dyDescent="0.25">
      <c r="A1072" s="19" t="s">
        <v>922</v>
      </c>
      <c r="B1072">
        <v>18</v>
      </c>
      <c r="C1072">
        <v>7</v>
      </c>
      <c r="D1072" s="1">
        <v>624.79999999999995</v>
      </c>
      <c r="E1072" s="1">
        <v>34.711111111111109</v>
      </c>
      <c r="F1072" s="1">
        <v>2.5714285714285716</v>
      </c>
    </row>
    <row r="1073" spans="1:6" x14ac:dyDescent="0.25">
      <c r="A1073" s="19" t="s">
        <v>621</v>
      </c>
      <c r="B1073">
        <v>32</v>
      </c>
      <c r="C1073">
        <v>21</v>
      </c>
      <c r="D1073" s="1">
        <v>696</v>
      </c>
      <c r="E1073" s="1">
        <v>21.75</v>
      </c>
      <c r="F1073" s="1">
        <v>1.5238095238095237</v>
      </c>
    </row>
    <row r="1074" spans="1:6" x14ac:dyDescent="0.25">
      <c r="A1074" s="19" t="s">
        <v>427</v>
      </c>
      <c r="B1074">
        <v>51</v>
      </c>
      <c r="C1074">
        <v>34</v>
      </c>
      <c r="D1074" s="1">
        <v>1109.25</v>
      </c>
      <c r="E1074" s="1">
        <v>21.75</v>
      </c>
      <c r="F1074" s="1">
        <v>1.5</v>
      </c>
    </row>
    <row r="1075" spans="1:6" x14ac:dyDescent="0.25">
      <c r="A1075" s="19" t="s">
        <v>590</v>
      </c>
      <c r="B1075">
        <v>34</v>
      </c>
      <c r="C1075">
        <v>24</v>
      </c>
      <c r="D1075" s="1">
        <v>1380.06</v>
      </c>
      <c r="E1075" s="1">
        <v>40.590000000000003</v>
      </c>
      <c r="F1075" s="1">
        <v>1.4166666666666667</v>
      </c>
    </row>
    <row r="1076" spans="1:6" x14ac:dyDescent="0.25">
      <c r="A1076" s="19" t="s">
        <v>203</v>
      </c>
      <c r="B1076">
        <v>117</v>
      </c>
      <c r="C1076">
        <v>34</v>
      </c>
      <c r="D1076" s="1">
        <v>1959.06</v>
      </c>
      <c r="E1076" s="1">
        <v>16.744102564102565</v>
      </c>
      <c r="F1076" s="1">
        <v>3.4411764705882355</v>
      </c>
    </row>
    <row r="1077" spans="1:6" x14ac:dyDescent="0.25">
      <c r="A1077" s="19" t="s">
        <v>923</v>
      </c>
      <c r="B1077">
        <v>18</v>
      </c>
      <c r="C1077">
        <v>12</v>
      </c>
      <c r="D1077" s="1">
        <v>685.6</v>
      </c>
      <c r="E1077" s="1">
        <v>38.088888888888889</v>
      </c>
      <c r="F1077" s="1">
        <v>1.5</v>
      </c>
    </row>
    <row r="1078" spans="1:6" x14ac:dyDescent="0.25">
      <c r="A1078" s="19" t="s">
        <v>654</v>
      </c>
      <c r="B1078">
        <v>29</v>
      </c>
      <c r="C1078">
        <v>12</v>
      </c>
      <c r="D1078" s="1">
        <v>577.28</v>
      </c>
      <c r="E1078" s="1">
        <v>19.906206896551726</v>
      </c>
      <c r="F1078" s="1">
        <v>2.4166666666666665</v>
      </c>
    </row>
    <row r="1079" spans="1:6" x14ac:dyDescent="0.25">
      <c r="A1079" s="19" t="s">
        <v>477</v>
      </c>
      <c r="B1079">
        <v>45</v>
      </c>
      <c r="C1079">
        <v>26</v>
      </c>
      <c r="D1079" s="1">
        <v>614.61</v>
      </c>
      <c r="E1079" s="1">
        <v>13.657999999999999</v>
      </c>
      <c r="F1079" s="1">
        <v>1.7307692307692308</v>
      </c>
    </row>
    <row r="1080" spans="1:6" x14ac:dyDescent="0.25">
      <c r="A1080" s="19" t="s">
        <v>318</v>
      </c>
      <c r="B1080">
        <v>70</v>
      </c>
      <c r="C1080">
        <v>25</v>
      </c>
      <c r="D1080" s="1">
        <v>1439.12</v>
      </c>
      <c r="E1080" s="1">
        <v>20.558857142857143</v>
      </c>
      <c r="F1080" s="1">
        <v>2.8</v>
      </c>
    </row>
    <row r="1081" spans="1:6" x14ac:dyDescent="0.25">
      <c r="A1081" s="19" t="s">
        <v>1036</v>
      </c>
      <c r="B1081">
        <v>15</v>
      </c>
      <c r="C1081">
        <v>9</v>
      </c>
      <c r="D1081" s="1">
        <v>348.45</v>
      </c>
      <c r="E1081" s="1">
        <v>23.23</v>
      </c>
      <c r="F1081" s="1">
        <v>1.6666666666666667</v>
      </c>
    </row>
    <row r="1082" spans="1:6" x14ac:dyDescent="0.25">
      <c r="A1082" s="19" t="s">
        <v>1510</v>
      </c>
      <c r="B1082">
        <v>8</v>
      </c>
      <c r="C1082">
        <v>2</v>
      </c>
      <c r="D1082" s="1">
        <v>106.55</v>
      </c>
      <c r="E1082" s="1">
        <v>13.31875</v>
      </c>
      <c r="F1082" s="1">
        <v>4</v>
      </c>
    </row>
    <row r="1083" spans="1:6" x14ac:dyDescent="0.25">
      <c r="A1083" s="19" t="s">
        <v>1091</v>
      </c>
      <c r="B1083">
        <v>14</v>
      </c>
      <c r="C1083">
        <v>5</v>
      </c>
      <c r="D1083" s="1">
        <v>188.36</v>
      </c>
      <c r="E1083" s="1">
        <v>13.454285714285714</v>
      </c>
      <c r="F1083" s="1">
        <v>2.8</v>
      </c>
    </row>
    <row r="1084" spans="1:6" x14ac:dyDescent="0.25">
      <c r="A1084" s="19" t="s">
        <v>2680</v>
      </c>
      <c r="B1084">
        <v>2</v>
      </c>
      <c r="C1084">
        <v>2</v>
      </c>
      <c r="D1084" s="1">
        <v>129.26</v>
      </c>
      <c r="E1084" s="1">
        <v>64.63</v>
      </c>
      <c r="F1084" s="1">
        <v>1</v>
      </c>
    </row>
    <row r="1085" spans="1:6" x14ac:dyDescent="0.25">
      <c r="A1085" s="19" t="s">
        <v>546</v>
      </c>
      <c r="B1085">
        <v>37</v>
      </c>
      <c r="C1085">
        <v>22</v>
      </c>
      <c r="D1085" s="1">
        <v>749.9</v>
      </c>
      <c r="E1085" s="1">
        <v>20.267567567567568</v>
      </c>
      <c r="F1085" s="1">
        <v>1.6818181818181819</v>
      </c>
    </row>
    <row r="1086" spans="1:6" x14ac:dyDescent="0.25">
      <c r="A1086" s="19" t="s">
        <v>1199</v>
      </c>
      <c r="B1086">
        <v>12</v>
      </c>
      <c r="C1086">
        <v>11</v>
      </c>
      <c r="D1086" s="1">
        <v>266.5</v>
      </c>
      <c r="E1086" s="1">
        <v>22.208333333333332</v>
      </c>
      <c r="F1086" s="1">
        <v>1.0909090909090908</v>
      </c>
    </row>
    <row r="1087" spans="1:6" x14ac:dyDescent="0.25">
      <c r="A1087" s="19" t="s">
        <v>1915</v>
      </c>
      <c r="B1087">
        <v>5</v>
      </c>
      <c r="C1087">
        <v>4</v>
      </c>
      <c r="D1087" s="1">
        <v>106.05</v>
      </c>
      <c r="E1087" s="1">
        <v>21.21</v>
      </c>
      <c r="F1087" s="1">
        <v>1.25</v>
      </c>
    </row>
    <row r="1088" spans="1:6" x14ac:dyDescent="0.25">
      <c r="A1088" s="19" t="s">
        <v>563</v>
      </c>
      <c r="B1088">
        <v>36</v>
      </c>
      <c r="C1088">
        <v>18</v>
      </c>
      <c r="D1088" s="1">
        <v>783</v>
      </c>
      <c r="E1088" s="1">
        <v>21.75</v>
      </c>
      <c r="F1088" s="1">
        <v>2</v>
      </c>
    </row>
    <row r="1089" spans="1:6" x14ac:dyDescent="0.25">
      <c r="A1089" s="19" t="s">
        <v>3332</v>
      </c>
      <c r="B1089">
        <v>1</v>
      </c>
      <c r="C1089">
        <v>1</v>
      </c>
      <c r="D1089" s="1">
        <v>23.23</v>
      </c>
      <c r="E1089" s="1">
        <v>23.23</v>
      </c>
      <c r="F1089" s="1">
        <v>1</v>
      </c>
    </row>
    <row r="1090" spans="1:6" x14ac:dyDescent="0.25">
      <c r="A1090" s="19" t="s">
        <v>2090</v>
      </c>
      <c r="B1090">
        <v>4</v>
      </c>
      <c r="C1090">
        <v>4</v>
      </c>
      <c r="D1090" s="1">
        <v>162.36000000000001</v>
      </c>
      <c r="E1090" s="1">
        <v>40.590000000000003</v>
      </c>
      <c r="F1090" s="1">
        <v>1</v>
      </c>
    </row>
    <row r="1091" spans="1:6" x14ac:dyDescent="0.25">
      <c r="A1091" s="19" t="s">
        <v>952</v>
      </c>
      <c r="B1091">
        <v>17</v>
      </c>
      <c r="C1091">
        <v>12</v>
      </c>
      <c r="D1091" s="1">
        <v>303.7</v>
      </c>
      <c r="E1091" s="1">
        <v>17.86470588235294</v>
      </c>
      <c r="F1091" s="1">
        <v>1.4166666666666667</v>
      </c>
    </row>
    <row r="1092" spans="1:6" x14ac:dyDescent="0.25">
      <c r="A1092" s="19" t="s">
        <v>1137</v>
      </c>
      <c r="B1092">
        <v>13</v>
      </c>
      <c r="C1092">
        <v>10</v>
      </c>
      <c r="D1092" s="1">
        <v>232.7</v>
      </c>
      <c r="E1092" s="1">
        <v>17.899999999999999</v>
      </c>
      <c r="F1092" s="1">
        <v>1.3</v>
      </c>
    </row>
    <row r="1093" spans="1:6" x14ac:dyDescent="0.25">
      <c r="A1093" s="19" t="s">
        <v>759</v>
      </c>
      <c r="B1093">
        <v>24</v>
      </c>
      <c r="C1093">
        <v>6</v>
      </c>
      <c r="D1093" s="1">
        <v>403.2</v>
      </c>
      <c r="E1093" s="1">
        <v>16.8</v>
      </c>
      <c r="F1093" s="1">
        <v>4</v>
      </c>
    </row>
    <row r="1094" spans="1:6" x14ac:dyDescent="0.25">
      <c r="A1094" s="19" t="s">
        <v>989</v>
      </c>
      <c r="B1094">
        <v>16</v>
      </c>
      <c r="C1094">
        <v>11</v>
      </c>
      <c r="D1094" s="1">
        <v>354.8</v>
      </c>
      <c r="E1094" s="1">
        <v>22.175000000000001</v>
      </c>
      <c r="F1094" s="1">
        <v>1.4545454545454546</v>
      </c>
    </row>
    <row r="1095" spans="1:6" x14ac:dyDescent="0.25">
      <c r="A1095" s="19" t="s">
        <v>2342</v>
      </c>
      <c r="B1095">
        <v>3</v>
      </c>
      <c r="C1095">
        <v>1</v>
      </c>
      <c r="D1095" s="1">
        <v>57.3</v>
      </c>
      <c r="E1095" s="1">
        <v>19.100000000000001</v>
      </c>
      <c r="F1095" s="1">
        <v>3</v>
      </c>
    </row>
    <row r="1096" spans="1:6" x14ac:dyDescent="0.25">
      <c r="A1096" s="19" t="s">
        <v>2091</v>
      </c>
      <c r="B1096">
        <v>4</v>
      </c>
      <c r="C1096">
        <v>3</v>
      </c>
      <c r="D1096" s="1">
        <v>80.150000000000006</v>
      </c>
      <c r="E1096" s="1">
        <v>20.037500000000001</v>
      </c>
      <c r="F1096" s="1">
        <v>1.3333333333333333</v>
      </c>
    </row>
    <row r="1097" spans="1:6" x14ac:dyDescent="0.25">
      <c r="A1097" s="19" t="s">
        <v>1037</v>
      </c>
      <c r="B1097">
        <v>15</v>
      </c>
      <c r="C1097">
        <v>8</v>
      </c>
      <c r="D1097" s="1">
        <v>334.35</v>
      </c>
      <c r="E1097" s="1">
        <v>22.29</v>
      </c>
      <c r="F1097" s="1">
        <v>1.875</v>
      </c>
    </row>
    <row r="1098" spans="1:6" x14ac:dyDescent="0.25">
      <c r="A1098" s="19" t="s">
        <v>1423</v>
      </c>
      <c r="B1098">
        <v>9</v>
      </c>
      <c r="C1098">
        <v>4</v>
      </c>
      <c r="D1098" s="1">
        <v>199.65</v>
      </c>
      <c r="E1098" s="1">
        <v>22.183333333333334</v>
      </c>
      <c r="F1098" s="1">
        <v>2.25</v>
      </c>
    </row>
    <row r="1099" spans="1:6" x14ac:dyDescent="0.25">
      <c r="A1099" s="19" t="s">
        <v>2343</v>
      </c>
      <c r="B1099">
        <v>3</v>
      </c>
      <c r="C1099">
        <v>3</v>
      </c>
      <c r="D1099" s="1">
        <v>161.4</v>
      </c>
      <c r="E1099" s="1">
        <v>53.8</v>
      </c>
      <c r="F1099" s="1">
        <v>1</v>
      </c>
    </row>
    <row r="1100" spans="1:6" x14ac:dyDescent="0.25">
      <c r="A1100" s="19" t="s">
        <v>3333</v>
      </c>
      <c r="B1100">
        <v>1</v>
      </c>
      <c r="C1100">
        <v>1</v>
      </c>
      <c r="D1100" s="1">
        <v>53.8</v>
      </c>
      <c r="E1100" s="1">
        <v>53.8</v>
      </c>
      <c r="F1100" s="1">
        <v>1</v>
      </c>
    </row>
    <row r="1101" spans="1:6" x14ac:dyDescent="0.25">
      <c r="A1101" s="19" t="s">
        <v>2344</v>
      </c>
      <c r="B1101">
        <v>3</v>
      </c>
      <c r="C1101">
        <v>3</v>
      </c>
      <c r="D1101" s="1">
        <v>197.95</v>
      </c>
      <c r="E1101" s="1">
        <v>65.983333333333334</v>
      </c>
      <c r="F1101" s="1">
        <v>1</v>
      </c>
    </row>
    <row r="1102" spans="1:6" x14ac:dyDescent="0.25">
      <c r="A1102" s="19" t="s">
        <v>3334</v>
      </c>
      <c r="B1102">
        <v>1</v>
      </c>
      <c r="C1102">
        <v>1</v>
      </c>
      <c r="D1102" s="1">
        <v>66.599999999999994</v>
      </c>
      <c r="E1102" s="1">
        <v>66.599999999999994</v>
      </c>
      <c r="F1102" s="1">
        <v>1</v>
      </c>
    </row>
    <row r="1103" spans="1:6" x14ac:dyDescent="0.25">
      <c r="A1103" s="19" t="s">
        <v>990</v>
      </c>
      <c r="B1103">
        <v>16</v>
      </c>
      <c r="C1103">
        <v>7</v>
      </c>
      <c r="D1103" s="1">
        <v>361.45</v>
      </c>
      <c r="E1103" s="1">
        <v>22.590624999999999</v>
      </c>
      <c r="F1103" s="1">
        <v>2.2857142857142856</v>
      </c>
    </row>
    <row r="1104" spans="1:6" x14ac:dyDescent="0.25">
      <c r="A1104" s="19" t="s">
        <v>2681</v>
      </c>
      <c r="B1104">
        <v>2</v>
      </c>
      <c r="C1104">
        <v>1</v>
      </c>
      <c r="D1104" s="1">
        <v>98.58</v>
      </c>
      <c r="E1104" s="1">
        <v>49.29</v>
      </c>
      <c r="F1104" s="1">
        <v>2</v>
      </c>
    </row>
    <row r="1105" spans="1:6" x14ac:dyDescent="0.25">
      <c r="A1105" s="19" t="s">
        <v>3335</v>
      </c>
      <c r="B1105">
        <v>1</v>
      </c>
      <c r="C1105">
        <v>1</v>
      </c>
      <c r="D1105" s="1">
        <v>46.75</v>
      </c>
      <c r="E1105" s="1">
        <v>46.75</v>
      </c>
      <c r="F1105" s="1">
        <v>1</v>
      </c>
    </row>
    <row r="1106" spans="1:6" x14ac:dyDescent="0.25">
      <c r="A1106" s="19" t="s">
        <v>2345</v>
      </c>
      <c r="B1106">
        <v>3</v>
      </c>
      <c r="C1106">
        <v>1</v>
      </c>
      <c r="D1106" s="1">
        <v>163.80000000000001</v>
      </c>
      <c r="E1106" s="1">
        <v>54.6</v>
      </c>
      <c r="F1106" s="1">
        <v>3</v>
      </c>
    </row>
    <row r="1107" spans="1:6" x14ac:dyDescent="0.25">
      <c r="A1107" s="19" t="s">
        <v>1916</v>
      </c>
      <c r="B1107">
        <v>5</v>
      </c>
      <c r="C1107">
        <v>3</v>
      </c>
      <c r="D1107" s="1">
        <v>301</v>
      </c>
      <c r="E1107" s="1">
        <v>60.2</v>
      </c>
      <c r="F1107" s="1">
        <v>1.6666666666666667</v>
      </c>
    </row>
    <row r="1108" spans="1:6" x14ac:dyDescent="0.25">
      <c r="A1108" s="19" t="s">
        <v>953</v>
      </c>
      <c r="B1108">
        <v>17</v>
      </c>
      <c r="C1108">
        <v>13</v>
      </c>
      <c r="D1108" s="1">
        <v>401.55</v>
      </c>
      <c r="E1108" s="1">
        <v>23.620588235294118</v>
      </c>
      <c r="F1108" s="1">
        <v>1.3076923076923077</v>
      </c>
    </row>
    <row r="1109" spans="1:6" x14ac:dyDescent="0.25">
      <c r="A1109" s="19" t="s">
        <v>835</v>
      </c>
      <c r="B1109">
        <v>21</v>
      </c>
      <c r="C1109">
        <v>13</v>
      </c>
      <c r="D1109" s="1">
        <v>425.73</v>
      </c>
      <c r="E1109" s="1">
        <v>20.272857142857141</v>
      </c>
      <c r="F1109" s="1">
        <v>1.6153846153846154</v>
      </c>
    </row>
    <row r="1110" spans="1:6" x14ac:dyDescent="0.25">
      <c r="A1110" s="19" t="s">
        <v>2346</v>
      </c>
      <c r="B1110">
        <v>3</v>
      </c>
      <c r="C1110">
        <v>2</v>
      </c>
      <c r="D1110" s="1">
        <v>60.6</v>
      </c>
      <c r="E1110" s="1">
        <v>20.2</v>
      </c>
      <c r="F1110" s="1">
        <v>1.5</v>
      </c>
    </row>
    <row r="1111" spans="1:6" x14ac:dyDescent="0.25">
      <c r="A1111" s="19" t="s">
        <v>3336</v>
      </c>
      <c r="B1111">
        <v>1</v>
      </c>
      <c r="C1111">
        <v>1</v>
      </c>
      <c r="D1111" s="1">
        <v>21.2</v>
      </c>
      <c r="E1111" s="1">
        <v>21.2</v>
      </c>
      <c r="F1111" s="1">
        <v>1</v>
      </c>
    </row>
    <row r="1112" spans="1:6" x14ac:dyDescent="0.25">
      <c r="A1112" s="19" t="s">
        <v>2682</v>
      </c>
      <c r="B1112">
        <v>2</v>
      </c>
      <c r="C1112">
        <v>2</v>
      </c>
      <c r="D1112" s="1">
        <v>42.4</v>
      </c>
      <c r="E1112" s="1">
        <v>21.2</v>
      </c>
      <c r="F1112" s="1">
        <v>1</v>
      </c>
    </row>
    <row r="1113" spans="1:6" x14ac:dyDescent="0.25">
      <c r="A1113" s="19" t="s">
        <v>1724</v>
      </c>
      <c r="B1113">
        <v>6</v>
      </c>
      <c r="C1113">
        <v>4</v>
      </c>
      <c r="D1113" s="1">
        <v>121.9</v>
      </c>
      <c r="E1113" s="1">
        <v>20.316666666666666</v>
      </c>
      <c r="F1113" s="1">
        <v>1.5</v>
      </c>
    </row>
    <row r="1114" spans="1:6" x14ac:dyDescent="0.25">
      <c r="A1114" s="19" t="s">
        <v>377</v>
      </c>
      <c r="B1114">
        <v>58</v>
      </c>
      <c r="C1114">
        <v>36</v>
      </c>
      <c r="D1114" s="1">
        <v>794.05</v>
      </c>
      <c r="E1114" s="1">
        <v>13.690517241379309</v>
      </c>
      <c r="F1114" s="1">
        <v>1.6111111111111112</v>
      </c>
    </row>
    <row r="1115" spans="1:6" x14ac:dyDescent="0.25">
      <c r="A1115" s="19" t="s">
        <v>3337</v>
      </c>
      <c r="B1115">
        <v>1</v>
      </c>
      <c r="C1115">
        <v>1</v>
      </c>
      <c r="D1115" s="1">
        <v>33.17</v>
      </c>
      <c r="E1115" s="1">
        <v>33.17</v>
      </c>
      <c r="F1115" s="1">
        <v>1</v>
      </c>
    </row>
    <row r="1116" spans="1:6" x14ac:dyDescent="0.25">
      <c r="A1116" s="19" t="s">
        <v>734</v>
      </c>
      <c r="B1116">
        <v>25</v>
      </c>
      <c r="C1116">
        <v>19</v>
      </c>
      <c r="D1116" s="1">
        <v>343.75</v>
      </c>
      <c r="E1116" s="1">
        <v>13.75</v>
      </c>
      <c r="F1116" s="1">
        <v>1.3157894736842106</v>
      </c>
    </row>
    <row r="1117" spans="1:6" x14ac:dyDescent="0.25">
      <c r="A1117" s="19" t="s">
        <v>2683</v>
      </c>
      <c r="B1117">
        <v>2</v>
      </c>
      <c r="C1117">
        <v>2</v>
      </c>
      <c r="D1117" s="1">
        <v>115.41</v>
      </c>
      <c r="E1117" s="1">
        <v>57.704999999999998</v>
      </c>
      <c r="F1117" s="1">
        <v>1</v>
      </c>
    </row>
    <row r="1118" spans="1:6" x14ac:dyDescent="0.25">
      <c r="A1118" s="19" t="s">
        <v>2092</v>
      </c>
      <c r="B1118">
        <v>4</v>
      </c>
      <c r="C1118">
        <v>4</v>
      </c>
      <c r="D1118" s="1">
        <v>93.72</v>
      </c>
      <c r="E1118" s="1">
        <v>23.43</v>
      </c>
      <c r="F1118" s="1">
        <v>1</v>
      </c>
    </row>
    <row r="1119" spans="1:6" x14ac:dyDescent="0.25">
      <c r="A1119" s="19" t="s">
        <v>1038</v>
      </c>
      <c r="B1119">
        <v>15</v>
      </c>
      <c r="C1119">
        <v>9</v>
      </c>
      <c r="D1119" s="1">
        <v>668.85</v>
      </c>
      <c r="E1119" s="1">
        <v>44.59</v>
      </c>
      <c r="F1119" s="1">
        <v>1.6666666666666667</v>
      </c>
    </row>
    <row r="1120" spans="1:6" x14ac:dyDescent="0.25">
      <c r="A1120" s="19" t="s">
        <v>954</v>
      </c>
      <c r="B1120">
        <v>17</v>
      </c>
      <c r="C1120">
        <v>14</v>
      </c>
      <c r="D1120" s="1">
        <v>753.52</v>
      </c>
      <c r="E1120" s="1">
        <v>44.324705882352944</v>
      </c>
      <c r="F1120" s="1">
        <v>1.2142857142857142</v>
      </c>
    </row>
    <row r="1121" spans="1:6" x14ac:dyDescent="0.25">
      <c r="A1121" s="19" t="s">
        <v>1424</v>
      </c>
      <c r="B1121">
        <v>9</v>
      </c>
      <c r="C1121">
        <v>8</v>
      </c>
      <c r="D1121" s="1">
        <v>213.8</v>
      </c>
      <c r="E1121" s="1">
        <v>23.755555555555556</v>
      </c>
      <c r="F1121" s="1">
        <v>1.125</v>
      </c>
    </row>
    <row r="1122" spans="1:6" x14ac:dyDescent="0.25">
      <c r="A1122" s="19" t="s">
        <v>591</v>
      </c>
      <c r="B1122">
        <v>34</v>
      </c>
      <c r="C1122">
        <v>7</v>
      </c>
      <c r="D1122" s="1">
        <v>632.57000000000005</v>
      </c>
      <c r="E1122" s="1">
        <v>18.605</v>
      </c>
      <c r="F1122" s="1">
        <v>4.8571428571428568</v>
      </c>
    </row>
    <row r="1123" spans="1:6" x14ac:dyDescent="0.25">
      <c r="A1123" s="19" t="s">
        <v>1725</v>
      </c>
      <c r="B1123">
        <v>6</v>
      </c>
      <c r="C1123">
        <v>2</v>
      </c>
      <c r="D1123" s="1">
        <v>301.3</v>
      </c>
      <c r="E1123" s="1">
        <v>50.216666666666661</v>
      </c>
      <c r="F1123" s="1">
        <v>3</v>
      </c>
    </row>
    <row r="1124" spans="1:6" x14ac:dyDescent="0.25">
      <c r="A1124" s="19" t="s">
        <v>2684</v>
      </c>
      <c r="B1124">
        <v>2</v>
      </c>
      <c r="C1124">
        <v>2</v>
      </c>
      <c r="D1124" s="1">
        <v>117.45</v>
      </c>
      <c r="E1124" s="1">
        <v>58.725000000000001</v>
      </c>
      <c r="F1124" s="1">
        <v>1</v>
      </c>
    </row>
    <row r="1125" spans="1:6" x14ac:dyDescent="0.25">
      <c r="A1125" s="19" t="s">
        <v>955</v>
      </c>
      <c r="B1125">
        <v>17</v>
      </c>
      <c r="C1125">
        <v>4</v>
      </c>
      <c r="D1125" s="1">
        <v>908.13</v>
      </c>
      <c r="E1125" s="1">
        <v>53.419411764705885</v>
      </c>
      <c r="F1125" s="1">
        <v>4.25</v>
      </c>
    </row>
    <row r="1126" spans="1:6" x14ac:dyDescent="0.25">
      <c r="A1126" s="19" t="s">
        <v>622</v>
      </c>
      <c r="B1126">
        <v>32</v>
      </c>
      <c r="C1126">
        <v>9</v>
      </c>
      <c r="D1126" s="1">
        <v>432.05</v>
      </c>
      <c r="E1126" s="1">
        <v>13.5015625</v>
      </c>
      <c r="F1126" s="1">
        <v>3.5555555555555554</v>
      </c>
    </row>
    <row r="1127" spans="1:6" x14ac:dyDescent="0.25">
      <c r="A1127" s="19" t="s">
        <v>956</v>
      </c>
      <c r="B1127">
        <v>17</v>
      </c>
      <c r="C1127">
        <v>15</v>
      </c>
      <c r="D1127" s="1">
        <v>296.83</v>
      </c>
      <c r="E1127" s="1">
        <v>17.460588235294118</v>
      </c>
      <c r="F1127" s="1">
        <v>1.1333333333333333</v>
      </c>
    </row>
    <row r="1128" spans="1:6" x14ac:dyDescent="0.25">
      <c r="A1128" s="19" t="s">
        <v>2347</v>
      </c>
      <c r="B1128">
        <v>3</v>
      </c>
      <c r="C1128">
        <v>2</v>
      </c>
      <c r="D1128" s="1">
        <v>81.39</v>
      </c>
      <c r="E1128" s="1">
        <v>27.13</v>
      </c>
      <c r="F1128" s="1">
        <v>1.5</v>
      </c>
    </row>
    <row r="1129" spans="1:6" x14ac:dyDescent="0.25">
      <c r="A1129" s="19" t="s">
        <v>1138</v>
      </c>
      <c r="B1129">
        <v>13</v>
      </c>
      <c r="C1129">
        <v>7</v>
      </c>
      <c r="D1129" s="1">
        <v>623.04999999999995</v>
      </c>
      <c r="E1129" s="1">
        <v>47.926923076923082</v>
      </c>
      <c r="F1129" s="1">
        <v>1.8571428571428572</v>
      </c>
    </row>
    <row r="1130" spans="1:6" x14ac:dyDescent="0.25">
      <c r="A1130" s="19" t="s">
        <v>1601</v>
      </c>
      <c r="B1130">
        <v>7</v>
      </c>
      <c r="C1130">
        <v>7</v>
      </c>
      <c r="D1130" s="1">
        <v>1486.8</v>
      </c>
      <c r="E1130" s="1">
        <v>212.4</v>
      </c>
      <c r="F1130" s="1">
        <v>1</v>
      </c>
    </row>
    <row r="1131" spans="1:6" x14ac:dyDescent="0.25">
      <c r="A1131" s="19" t="s">
        <v>1139</v>
      </c>
      <c r="B1131">
        <v>13</v>
      </c>
      <c r="C1131">
        <v>11</v>
      </c>
      <c r="D1131" s="1">
        <v>2676.2</v>
      </c>
      <c r="E1131" s="1">
        <v>205.86153846153846</v>
      </c>
      <c r="F1131" s="1">
        <v>1.1818181818181819</v>
      </c>
    </row>
    <row r="1132" spans="1:6" x14ac:dyDescent="0.25">
      <c r="A1132" s="19" t="s">
        <v>1602</v>
      </c>
      <c r="B1132">
        <v>7</v>
      </c>
      <c r="C1132">
        <v>7</v>
      </c>
      <c r="D1132" s="1">
        <v>363.65</v>
      </c>
      <c r="E1132" s="1">
        <v>51.95</v>
      </c>
      <c r="F1132" s="1">
        <v>1</v>
      </c>
    </row>
    <row r="1133" spans="1:6" x14ac:dyDescent="0.25">
      <c r="A1133" s="19" t="s">
        <v>3338</v>
      </c>
      <c r="B1133">
        <v>1</v>
      </c>
      <c r="C1133">
        <v>1</v>
      </c>
      <c r="D1133" s="1">
        <v>228.55</v>
      </c>
      <c r="E1133" s="1">
        <v>228.55</v>
      </c>
      <c r="F1133" s="1">
        <v>1</v>
      </c>
    </row>
    <row r="1134" spans="1:6" x14ac:dyDescent="0.25">
      <c r="A1134" s="19" t="s">
        <v>1726</v>
      </c>
      <c r="B1134">
        <v>6</v>
      </c>
      <c r="C1134">
        <v>2</v>
      </c>
      <c r="D1134" s="1">
        <v>323.2</v>
      </c>
      <c r="E1134" s="1">
        <v>53.866666666666667</v>
      </c>
      <c r="F1134" s="1">
        <v>3</v>
      </c>
    </row>
    <row r="1135" spans="1:6" x14ac:dyDescent="0.25">
      <c r="A1135" s="19" t="s">
        <v>3339</v>
      </c>
      <c r="B1135">
        <v>1</v>
      </c>
      <c r="C1135">
        <v>1</v>
      </c>
      <c r="D1135" s="1">
        <v>96.4</v>
      </c>
      <c r="E1135" s="1">
        <v>96.4</v>
      </c>
      <c r="F1135" s="1">
        <v>1</v>
      </c>
    </row>
    <row r="1136" spans="1:6" x14ac:dyDescent="0.25">
      <c r="A1136" s="19" t="s">
        <v>2685</v>
      </c>
      <c r="B1136">
        <v>2</v>
      </c>
      <c r="C1136">
        <v>1</v>
      </c>
      <c r="D1136" s="1">
        <v>6.72</v>
      </c>
      <c r="E1136" s="1">
        <v>3.36</v>
      </c>
      <c r="F1136" s="1">
        <v>2</v>
      </c>
    </row>
    <row r="1137" spans="1:6" x14ac:dyDescent="0.25">
      <c r="A1137" s="19" t="s">
        <v>1332</v>
      </c>
      <c r="B1137">
        <v>10</v>
      </c>
      <c r="C1137">
        <v>1</v>
      </c>
      <c r="D1137" s="1">
        <v>24.1</v>
      </c>
      <c r="E1137" s="1">
        <v>2.41</v>
      </c>
      <c r="F1137" s="1">
        <v>10</v>
      </c>
    </row>
    <row r="1138" spans="1:6" x14ac:dyDescent="0.25">
      <c r="A1138" s="19" t="s">
        <v>760</v>
      </c>
      <c r="B1138">
        <v>24</v>
      </c>
      <c r="C1138">
        <v>7</v>
      </c>
      <c r="D1138" s="1">
        <v>64.319999999999993</v>
      </c>
      <c r="E1138" s="1">
        <v>2.68</v>
      </c>
      <c r="F1138" s="1">
        <v>3.4285714285714284</v>
      </c>
    </row>
    <row r="1139" spans="1:6" x14ac:dyDescent="0.25">
      <c r="A1139" s="19" t="s">
        <v>1727</v>
      </c>
      <c r="B1139">
        <v>6</v>
      </c>
      <c r="C1139">
        <v>4</v>
      </c>
      <c r="D1139" s="1">
        <v>16.079999999999998</v>
      </c>
      <c r="E1139" s="1">
        <v>2.68</v>
      </c>
      <c r="F1139" s="1">
        <v>1.5</v>
      </c>
    </row>
    <row r="1140" spans="1:6" x14ac:dyDescent="0.25">
      <c r="A1140" s="19" t="s">
        <v>190</v>
      </c>
      <c r="B1140">
        <v>129</v>
      </c>
      <c r="C1140">
        <v>14</v>
      </c>
      <c r="D1140" s="1">
        <v>313.05</v>
      </c>
      <c r="E1140" s="1">
        <v>2.4267441860465113</v>
      </c>
      <c r="F1140" s="1">
        <v>9.2142857142857135</v>
      </c>
    </row>
    <row r="1141" spans="1:6" x14ac:dyDescent="0.25">
      <c r="A1141" s="19" t="s">
        <v>392</v>
      </c>
      <c r="B1141">
        <v>55</v>
      </c>
      <c r="C1141">
        <v>4</v>
      </c>
      <c r="D1141" s="1">
        <v>116.4</v>
      </c>
      <c r="E1141" s="1">
        <v>2.1163636363636362</v>
      </c>
      <c r="F1141" s="1">
        <v>13.75</v>
      </c>
    </row>
    <row r="1142" spans="1:6" x14ac:dyDescent="0.25">
      <c r="A1142" s="19" t="s">
        <v>673</v>
      </c>
      <c r="B1142">
        <v>28</v>
      </c>
      <c r="C1142">
        <v>6</v>
      </c>
      <c r="D1142" s="1">
        <v>71.8</v>
      </c>
      <c r="E1142" s="1">
        <v>2.5642857142857141</v>
      </c>
      <c r="F1142" s="1">
        <v>4.666666666666667</v>
      </c>
    </row>
    <row r="1143" spans="1:6" x14ac:dyDescent="0.25">
      <c r="A1143" s="19" t="s">
        <v>2686</v>
      </c>
      <c r="B1143">
        <v>2</v>
      </c>
      <c r="C1143">
        <v>2</v>
      </c>
      <c r="D1143" s="1">
        <v>5.36</v>
      </c>
      <c r="E1143" s="1">
        <v>2.68</v>
      </c>
      <c r="F1143" s="1">
        <v>1</v>
      </c>
    </row>
    <row r="1144" spans="1:6" x14ac:dyDescent="0.25">
      <c r="A1144" s="19" t="s">
        <v>813</v>
      </c>
      <c r="B1144">
        <v>22</v>
      </c>
      <c r="C1144">
        <v>4</v>
      </c>
      <c r="D1144" s="1">
        <v>53.56</v>
      </c>
      <c r="E1144" s="1">
        <v>2.4345454545454546</v>
      </c>
      <c r="F1144" s="1">
        <v>5.5</v>
      </c>
    </row>
    <row r="1145" spans="1:6" x14ac:dyDescent="0.25">
      <c r="A1145" s="19" t="s">
        <v>1273</v>
      </c>
      <c r="B1145">
        <v>11</v>
      </c>
      <c r="C1145">
        <v>2</v>
      </c>
      <c r="D1145" s="1">
        <v>26.78</v>
      </c>
      <c r="E1145" s="1">
        <v>2.4345454545454546</v>
      </c>
      <c r="F1145" s="1">
        <v>5.5</v>
      </c>
    </row>
    <row r="1146" spans="1:6" x14ac:dyDescent="0.25">
      <c r="A1146" s="19" t="s">
        <v>1917</v>
      </c>
      <c r="B1146">
        <v>5</v>
      </c>
      <c r="C1146">
        <v>2</v>
      </c>
      <c r="D1146" s="1">
        <v>13.4</v>
      </c>
      <c r="E1146" s="1">
        <v>2.68</v>
      </c>
      <c r="F1146" s="1">
        <v>2.5</v>
      </c>
    </row>
    <row r="1147" spans="1:6" x14ac:dyDescent="0.25">
      <c r="A1147" s="19" t="s">
        <v>3340</v>
      </c>
      <c r="B1147">
        <v>1</v>
      </c>
      <c r="C1147">
        <v>1</v>
      </c>
      <c r="D1147" s="1">
        <v>2.68</v>
      </c>
      <c r="E1147" s="1">
        <v>2.68</v>
      </c>
      <c r="F1147" s="1">
        <v>1</v>
      </c>
    </row>
    <row r="1148" spans="1:6" x14ac:dyDescent="0.25">
      <c r="A1148" s="19" t="s">
        <v>3341</v>
      </c>
      <c r="B1148">
        <v>1</v>
      </c>
      <c r="C1148">
        <v>1</v>
      </c>
      <c r="D1148" s="1">
        <v>2.68</v>
      </c>
      <c r="E1148" s="1">
        <v>2.68</v>
      </c>
      <c r="F1148" s="1">
        <v>1</v>
      </c>
    </row>
    <row r="1149" spans="1:6" x14ac:dyDescent="0.25">
      <c r="A1149" s="19" t="s">
        <v>794</v>
      </c>
      <c r="B1149">
        <v>23</v>
      </c>
      <c r="C1149">
        <v>2</v>
      </c>
      <c r="D1149" s="1">
        <v>56.24</v>
      </c>
      <c r="E1149" s="1">
        <v>2.4452173913043476</v>
      </c>
      <c r="F1149" s="1">
        <v>11.5</v>
      </c>
    </row>
    <row r="1150" spans="1:6" x14ac:dyDescent="0.25">
      <c r="A1150" s="19" t="s">
        <v>66</v>
      </c>
      <c r="B1150">
        <v>299</v>
      </c>
      <c r="C1150">
        <v>18</v>
      </c>
      <c r="D1150" s="1">
        <v>683.77</v>
      </c>
      <c r="E1150" s="1">
        <v>2.2868561872909696</v>
      </c>
      <c r="F1150" s="1">
        <v>16.611111111111111</v>
      </c>
    </row>
    <row r="1151" spans="1:6" x14ac:dyDescent="0.25">
      <c r="A1151" s="19" t="s">
        <v>2687</v>
      </c>
      <c r="B1151">
        <v>2</v>
      </c>
      <c r="C1151">
        <v>1</v>
      </c>
      <c r="D1151" s="1">
        <v>5.36</v>
      </c>
      <c r="E1151" s="1">
        <v>2.68</v>
      </c>
      <c r="F1151" s="1">
        <v>2</v>
      </c>
    </row>
    <row r="1152" spans="1:6" x14ac:dyDescent="0.25">
      <c r="A1152" s="19" t="s">
        <v>413</v>
      </c>
      <c r="B1152">
        <v>53</v>
      </c>
      <c r="C1152">
        <v>3</v>
      </c>
      <c r="D1152" s="1">
        <v>111.04</v>
      </c>
      <c r="E1152" s="1">
        <v>2.0950943396226416</v>
      </c>
      <c r="F1152" s="1">
        <v>17.666666666666668</v>
      </c>
    </row>
    <row r="1153" spans="1:6" x14ac:dyDescent="0.25">
      <c r="A1153" s="19" t="s">
        <v>338</v>
      </c>
      <c r="B1153">
        <v>66</v>
      </c>
      <c r="C1153">
        <v>8</v>
      </c>
      <c r="D1153" s="1">
        <v>145.88</v>
      </c>
      <c r="E1153" s="1">
        <v>2.2103030303030304</v>
      </c>
      <c r="F1153" s="1">
        <v>8.25</v>
      </c>
    </row>
    <row r="1154" spans="1:6" x14ac:dyDescent="0.25">
      <c r="A1154" s="19" t="s">
        <v>1603</v>
      </c>
      <c r="B1154">
        <v>7</v>
      </c>
      <c r="C1154">
        <v>5</v>
      </c>
      <c r="D1154" s="1">
        <v>18.760000000000002</v>
      </c>
      <c r="E1154" s="1">
        <v>2.68</v>
      </c>
      <c r="F1154" s="1">
        <v>1.4</v>
      </c>
    </row>
    <row r="1155" spans="1:6" x14ac:dyDescent="0.25">
      <c r="A1155" s="19" t="s">
        <v>957</v>
      </c>
      <c r="B1155">
        <v>17</v>
      </c>
      <c r="C1155">
        <v>2</v>
      </c>
      <c r="D1155" s="1">
        <v>41.51</v>
      </c>
      <c r="E1155" s="1">
        <v>2.4417647058823526</v>
      </c>
      <c r="F1155" s="1">
        <v>8.5</v>
      </c>
    </row>
    <row r="1156" spans="1:6" x14ac:dyDescent="0.25">
      <c r="A1156" s="19" t="s">
        <v>814</v>
      </c>
      <c r="B1156">
        <v>22</v>
      </c>
      <c r="C1156">
        <v>7</v>
      </c>
      <c r="D1156" s="1">
        <v>55.72</v>
      </c>
      <c r="E1156" s="1">
        <v>2.5327272727272732</v>
      </c>
      <c r="F1156" s="1">
        <v>3.1428571428571428</v>
      </c>
    </row>
    <row r="1157" spans="1:6" x14ac:dyDescent="0.25">
      <c r="A1157" s="19" t="s">
        <v>547</v>
      </c>
      <c r="B1157">
        <v>37</v>
      </c>
      <c r="C1157">
        <v>6</v>
      </c>
      <c r="D1157" s="1">
        <v>91.06</v>
      </c>
      <c r="E1157" s="1">
        <v>2.461081081081081</v>
      </c>
      <c r="F1157" s="1">
        <v>6.166666666666667</v>
      </c>
    </row>
    <row r="1158" spans="1:6" x14ac:dyDescent="0.25">
      <c r="A1158" s="19" t="s">
        <v>1604</v>
      </c>
      <c r="B1158">
        <v>7</v>
      </c>
      <c r="C1158">
        <v>4</v>
      </c>
      <c r="D1158" s="1">
        <v>18.760000000000002</v>
      </c>
      <c r="E1158" s="1">
        <v>2.68</v>
      </c>
      <c r="F1158" s="1">
        <v>1.75</v>
      </c>
    </row>
    <row r="1159" spans="1:6" x14ac:dyDescent="0.25">
      <c r="A1159" s="19" t="s">
        <v>1425</v>
      </c>
      <c r="B1159">
        <v>9</v>
      </c>
      <c r="C1159">
        <v>4</v>
      </c>
      <c r="D1159" s="1">
        <v>24.12</v>
      </c>
      <c r="E1159" s="1">
        <v>2.68</v>
      </c>
      <c r="F1159" s="1">
        <v>2.25</v>
      </c>
    </row>
    <row r="1160" spans="1:6" x14ac:dyDescent="0.25">
      <c r="A1160" s="19" t="s">
        <v>3342</v>
      </c>
      <c r="B1160">
        <v>1</v>
      </c>
      <c r="C1160">
        <v>1</v>
      </c>
      <c r="D1160" s="1">
        <v>2.68</v>
      </c>
      <c r="E1160" s="1">
        <v>2.68</v>
      </c>
      <c r="F1160" s="1">
        <v>1</v>
      </c>
    </row>
    <row r="1161" spans="1:6" x14ac:dyDescent="0.25">
      <c r="A1161" s="19" t="s">
        <v>2348</v>
      </c>
      <c r="B1161">
        <v>3</v>
      </c>
      <c r="C1161">
        <v>1</v>
      </c>
      <c r="D1161" s="1">
        <v>12.09</v>
      </c>
      <c r="E1161" s="1">
        <v>4.03</v>
      </c>
      <c r="F1161" s="1">
        <v>3</v>
      </c>
    </row>
    <row r="1162" spans="1:6" x14ac:dyDescent="0.25">
      <c r="A1162" s="19" t="s">
        <v>1274</v>
      </c>
      <c r="B1162">
        <v>11</v>
      </c>
      <c r="C1162">
        <v>1</v>
      </c>
      <c r="D1162" s="1">
        <v>33.22</v>
      </c>
      <c r="E1162" s="1">
        <v>3.02</v>
      </c>
      <c r="F1162" s="1">
        <v>11</v>
      </c>
    </row>
    <row r="1163" spans="1:6" x14ac:dyDescent="0.25">
      <c r="A1163" s="19" t="s">
        <v>564</v>
      </c>
      <c r="B1163">
        <v>36</v>
      </c>
      <c r="C1163">
        <v>2</v>
      </c>
      <c r="D1163" s="1">
        <v>100.12</v>
      </c>
      <c r="E1163" s="1">
        <v>2.7811111111111111</v>
      </c>
      <c r="F1163" s="1">
        <v>18</v>
      </c>
    </row>
    <row r="1164" spans="1:6" x14ac:dyDescent="0.25">
      <c r="A1164" s="19" t="s">
        <v>1140</v>
      </c>
      <c r="B1164">
        <v>13</v>
      </c>
      <c r="C1164">
        <v>3</v>
      </c>
      <c r="D1164" s="1">
        <v>40.25</v>
      </c>
      <c r="E1164" s="1">
        <v>3.0961538461538458</v>
      </c>
      <c r="F1164" s="1">
        <v>4.333333333333333</v>
      </c>
    </row>
    <row r="1165" spans="1:6" x14ac:dyDescent="0.25">
      <c r="A1165" s="19" t="s">
        <v>250</v>
      </c>
      <c r="B1165">
        <v>90</v>
      </c>
      <c r="C1165">
        <v>11</v>
      </c>
      <c r="D1165" s="1">
        <v>275.10000000000002</v>
      </c>
      <c r="E1165" s="1">
        <v>3.0566666666666666</v>
      </c>
      <c r="F1165" s="1">
        <v>8.1818181818181817</v>
      </c>
    </row>
    <row r="1166" spans="1:6" x14ac:dyDescent="0.25">
      <c r="A1166" s="19" t="s">
        <v>1275</v>
      </c>
      <c r="B1166">
        <v>11</v>
      </c>
      <c r="C1166">
        <v>2</v>
      </c>
      <c r="D1166" s="1">
        <v>33.549999999999997</v>
      </c>
      <c r="E1166" s="1">
        <v>3.05</v>
      </c>
      <c r="F1166" s="1">
        <v>5.5</v>
      </c>
    </row>
    <row r="1167" spans="1:6" x14ac:dyDescent="0.25">
      <c r="A1167" s="19" t="s">
        <v>1200</v>
      </c>
      <c r="B1167">
        <v>12</v>
      </c>
      <c r="C1167">
        <v>2</v>
      </c>
      <c r="D1167" s="1">
        <v>36.9</v>
      </c>
      <c r="E1167" s="1">
        <v>3.0750000000000002</v>
      </c>
      <c r="F1167" s="1">
        <v>6</v>
      </c>
    </row>
    <row r="1168" spans="1:6" x14ac:dyDescent="0.25">
      <c r="A1168" s="19" t="s">
        <v>578</v>
      </c>
      <c r="B1168">
        <v>35</v>
      </c>
      <c r="C1168">
        <v>7</v>
      </c>
      <c r="D1168" s="1">
        <v>110.65</v>
      </c>
      <c r="E1168" s="1">
        <v>3.1614285714285715</v>
      </c>
      <c r="F1168" s="1">
        <v>5</v>
      </c>
    </row>
    <row r="1169" spans="1:6" x14ac:dyDescent="0.25">
      <c r="A1169" s="19" t="s">
        <v>707</v>
      </c>
      <c r="B1169">
        <v>26</v>
      </c>
      <c r="C1169">
        <v>3</v>
      </c>
      <c r="D1169" s="1">
        <v>78.849999999999994</v>
      </c>
      <c r="E1169" s="1">
        <v>3.0326923076923076</v>
      </c>
      <c r="F1169" s="1">
        <v>8.6666666666666661</v>
      </c>
    </row>
    <row r="1170" spans="1:6" x14ac:dyDescent="0.25">
      <c r="A1170" s="19" t="s">
        <v>1276</v>
      </c>
      <c r="B1170">
        <v>11</v>
      </c>
      <c r="C1170">
        <v>2</v>
      </c>
      <c r="D1170" s="1">
        <v>33.549999999999997</v>
      </c>
      <c r="E1170" s="1">
        <v>3.05</v>
      </c>
      <c r="F1170" s="1">
        <v>5.5</v>
      </c>
    </row>
    <row r="1171" spans="1:6" x14ac:dyDescent="0.25">
      <c r="A1171" s="19" t="s">
        <v>1918</v>
      </c>
      <c r="B1171">
        <v>5</v>
      </c>
      <c r="C1171">
        <v>1</v>
      </c>
      <c r="D1171" s="1">
        <v>16.75</v>
      </c>
      <c r="E1171" s="1">
        <v>3.35</v>
      </c>
      <c r="F1171" s="1">
        <v>5</v>
      </c>
    </row>
    <row r="1172" spans="1:6" x14ac:dyDescent="0.25">
      <c r="A1172" s="19" t="s">
        <v>460</v>
      </c>
      <c r="B1172">
        <v>48</v>
      </c>
      <c r="C1172">
        <v>4</v>
      </c>
      <c r="D1172" s="1">
        <v>144.96</v>
      </c>
      <c r="E1172" s="1">
        <v>3.02</v>
      </c>
      <c r="F1172" s="1">
        <v>12</v>
      </c>
    </row>
    <row r="1173" spans="1:6" x14ac:dyDescent="0.25">
      <c r="A1173" s="19" t="s">
        <v>1919</v>
      </c>
      <c r="B1173">
        <v>5</v>
      </c>
      <c r="C1173">
        <v>1</v>
      </c>
      <c r="D1173" s="1">
        <v>16.75</v>
      </c>
      <c r="E1173" s="1">
        <v>3.35</v>
      </c>
      <c r="F1173" s="1">
        <v>5</v>
      </c>
    </row>
    <row r="1174" spans="1:6" x14ac:dyDescent="0.25">
      <c r="A1174" s="19" t="s">
        <v>2349</v>
      </c>
      <c r="B1174">
        <v>3</v>
      </c>
      <c r="C1174">
        <v>2</v>
      </c>
      <c r="D1174" s="1">
        <v>10.050000000000001</v>
      </c>
      <c r="E1174" s="1">
        <v>3.35</v>
      </c>
      <c r="F1174" s="1">
        <v>1.5</v>
      </c>
    </row>
    <row r="1175" spans="1:6" x14ac:dyDescent="0.25">
      <c r="A1175" s="19" t="s">
        <v>3343</v>
      </c>
      <c r="B1175">
        <v>1</v>
      </c>
      <c r="C1175">
        <v>1</v>
      </c>
      <c r="D1175" s="1">
        <v>3.35</v>
      </c>
      <c r="E1175" s="1">
        <v>3.35</v>
      </c>
      <c r="F1175" s="1">
        <v>1</v>
      </c>
    </row>
    <row r="1176" spans="1:6" x14ac:dyDescent="0.25">
      <c r="A1176" s="19" t="s">
        <v>1277</v>
      </c>
      <c r="B1176">
        <v>11</v>
      </c>
      <c r="C1176">
        <v>2</v>
      </c>
      <c r="D1176" s="1">
        <v>33.549999999999997</v>
      </c>
      <c r="E1176" s="1">
        <v>3.05</v>
      </c>
      <c r="F1176" s="1">
        <v>5.5</v>
      </c>
    </row>
    <row r="1177" spans="1:6" x14ac:dyDescent="0.25">
      <c r="A1177" s="19" t="s">
        <v>184</v>
      </c>
      <c r="B1177">
        <v>136</v>
      </c>
      <c r="C1177">
        <v>6</v>
      </c>
      <c r="D1177" s="1">
        <v>412.7</v>
      </c>
      <c r="E1177" s="1">
        <v>3.0345588235294114</v>
      </c>
      <c r="F1177" s="1">
        <v>22.666666666666668</v>
      </c>
    </row>
    <row r="1178" spans="1:6" x14ac:dyDescent="0.25">
      <c r="A1178" s="19" t="s">
        <v>2093</v>
      </c>
      <c r="B1178">
        <v>4</v>
      </c>
      <c r="C1178">
        <v>3</v>
      </c>
      <c r="D1178" s="1">
        <v>13.4</v>
      </c>
      <c r="E1178" s="1">
        <v>3.35</v>
      </c>
      <c r="F1178" s="1">
        <v>1.3333333333333333</v>
      </c>
    </row>
    <row r="1179" spans="1:6" x14ac:dyDescent="0.25">
      <c r="A1179" s="19" t="s">
        <v>1728</v>
      </c>
      <c r="B1179">
        <v>6</v>
      </c>
      <c r="C1179">
        <v>2</v>
      </c>
      <c r="D1179" s="1">
        <v>20.100000000000001</v>
      </c>
      <c r="E1179" s="1">
        <v>3.35</v>
      </c>
      <c r="F1179" s="1">
        <v>3</v>
      </c>
    </row>
    <row r="1180" spans="1:6" x14ac:dyDescent="0.25">
      <c r="A1180" s="19" t="s">
        <v>2688</v>
      </c>
      <c r="B1180">
        <v>2</v>
      </c>
      <c r="C1180">
        <v>2</v>
      </c>
      <c r="D1180" s="1">
        <v>13.4</v>
      </c>
      <c r="E1180" s="1">
        <v>6.7</v>
      </c>
      <c r="F1180" s="1">
        <v>1</v>
      </c>
    </row>
    <row r="1181" spans="1:6" x14ac:dyDescent="0.25">
      <c r="A1181" s="19" t="s">
        <v>1333</v>
      </c>
      <c r="B1181">
        <v>10</v>
      </c>
      <c r="C1181">
        <v>1</v>
      </c>
      <c r="D1181" s="1">
        <v>60.3</v>
      </c>
      <c r="E1181" s="1">
        <v>6.03</v>
      </c>
      <c r="F1181" s="1">
        <v>10</v>
      </c>
    </row>
    <row r="1182" spans="1:6" x14ac:dyDescent="0.25">
      <c r="A1182" s="19" t="s">
        <v>2094</v>
      </c>
      <c r="B1182">
        <v>4</v>
      </c>
      <c r="C1182">
        <v>1</v>
      </c>
      <c r="D1182" s="1">
        <v>26.8</v>
      </c>
      <c r="E1182" s="1">
        <v>6.7</v>
      </c>
      <c r="F1182" s="1">
        <v>4</v>
      </c>
    </row>
    <row r="1183" spans="1:6" x14ac:dyDescent="0.25">
      <c r="A1183" s="19" t="s">
        <v>958</v>
      </c>
      <c r="B1183">
        <v>17</v>
      </c>
      <c r="C1183">
        <v>3</v>
      </c>
      <c r="D1183" s="1">
        <v>58.9</v>
      </c>
      <c r="E1183" s="1">
        <v>3.4647058823529413</v>
      </c>
      <c r="F1183" s="1">
        <v>5.666666666666667</v>
      </c>
    </row>
    <row r="1184" spans="1:6" x14ac:dyDescent="0.25">
      <c r="A1184" s="19" t="s">
        <v>1426</v>
      </c>
      <c r="B1184">
        <v>9</v>
      </c>
      <c r="C1184">
        <v>3</v>
      </c>
      <c r="D1184" s="1">
        <v>34.200000000000003</v>
      </c>
      <c r="E1184" s="1">
        <v>3.8</v>
      </c>
      <c r="F1184" s="1">
        <v>3</v>
      </c>
    </row>
    <row r="1185" spans="1:6" x14ac:dyDescent="0.25">
      <c r="A1185" s="19" t="s">
        <v>373</v>
      </c>
      <c r="B1185">
        <v>59</v>
      </c>
      <c r="C1185">
        <v>6</v>
      </c>
      <c r="D1185" s="1">
        <v>209</v>
      </c>
      <c r="E1185" s="1">
        <v>3.5423728813559321</v>
      </c>
      <c r="F1185" s="1">
        <v>9.8333333333333339</v>
      </c>
    </row>
    <row r="1186" spans="1:6" x14ac:dyDescent="0.25">
      <c r="A1186" s="19" t="s">
        <v>1511</v>
      </c>
      <c r="B1186">
        <v>8</v>
      </c>
      <c r="C1186">
        <v>3</v>
      </c>
      <c r="D1186" s="1">
        <v>30.4</v>
      </c>
      <c r="E1186" s="1">
        <v>3.8</v>
      </c>
      <c r="F1186" s="1">
        <v>2.6666666666666665</v>
      </c>
    </row>
    <row r="1187" spans="1:6" x14ac:dyDescent="0.25">
      <c r="A1187" s="19" t="s">
        <v>1334</v>
      </c>
      <c r="B1187">
        <v>10</v>
      </c>
      <c r="C1187">
        <v>1</v>
      </c>
      <c r="D1187" s="1">
        <v>34.200000000000003</v>
      </c>
      <c r="E1187" s="1">
        <v>3.42</v>
      </c>
      <c r="F1187" s="1">
        <v>10</v>
      </c>
    </row>
    <row r="1188" spans="1:6" x14ac:dyDescent="0.25">
      <c r="A1188" s="19" t="s">
        <v>3344</v>
      </c>
      <c r="B1188">
        <v>1</v>
      </c>
      <c r="C1188">
        <v>1</v>
      </c>
      <c r="D1188" s="1">
        <v>3.8</v>
      </c>
      <c r="E1188" s="1">
        <v>3.8</v>
      </c>
      <c r="F1188" s="1">
        <v>1</v>
      </c>
    </row>
    <row r="1189" spans="1:6" x14ac:dyDescent="0.25">
      <c r="A1189" s="19" t="s">
        <v>1729</v>
      </c>
      <c r="B1189">
        <v>6</v>
      </c>
      <c r="C1189">
        <v>1</v>
      </c>
      <c r="D1189" s="1">
        <v>22.8</v>
      </c>
      <c r="E1189" s="1">
        <v>3.8</v>
      </c>
      <c r="F1189" s="1">
        <v>6</v>
      </c>
    </row>
    <row r="1190" spans="1:6" x14ac:dyDescent="0.25">
      <c r="A1190" s="19" t="s">
        <v>1141</v>
      </c>
      <c r="B1190">
        <v>13</v>
      </c>
      <c r="C1190">
        <v>4</v>
      </c>
      <c r="D1190" s="1">
        <v>49.4</v>
      </c>
      <c r="E1190" s="1">
        <v>3.8</v>
      </c>
      <c r="F1190" s="1">
        <v>3.25</v>
      </c>
    </row>
    <row r="1191" spans="1:6" x14ac:dyDescent="0.25">
      <c r="A1191" s="19" t="s">
        <v>2689</v>
      </c>
      <c r="B1191">
        <v>2</v>
      </c>
      <c r="C1191">
        <v>1</v>
      </c>
      <c r="D1191" s="1">
        <v>7.6</v>
      </c>
      <c r="E1191" s="1">
        <v>3.8</v>
      </c>
      <c r="F1191" s="1">
        <v>2</v>
      </c>
    </row>
    <row r="1192" spans="1:6" x14ac:dyDescent="0.25">
      <c r="A1192" s="19" t="s">
        <v>1335</v>
      </c>
      <c r="B1192">
        <v>10</v>
      </c>
      <c r="C1192">
        <v>1</v>
      </c>
      <c r="D1192" s="1">
        <v>34.200000000000003</v>
      </c>
      <c r="E1192" s="1">
        <v>3.42</v>
      </c>
      <c r="F1192" s="1">
        <v>10</v>
      </c>
    </row>
    <row r="1193" spans="1:6" x14ac:dyDescent="0.25">
      <c r="A1193" s="19" t="s">
        <v>1920</v>
      </c>
      <c r="B1193">
        <v>5</v>
      </c>
      <c r="C1193">
        <v>2</v>
      </c>
      <c r="D1193" s="1">
        <v>19</v>
      </c>
      <c r="E1193" s="1">
        <v>3.8</v>
      </c>
      <c r="F1193" s="1">
        <v>2.5</v>
      </c>
    </row>
    <row r="1194" spans="1:6" x14ac:dyDescent="0.25">
      <c r="A1194" s="19" t="s">
        <v>225</v>
      </c>
      <c r="B1194">
        <v>102</v>
      </c>
      <c r="C1194">
        <v>2</v>
      </c>
      <c r="D1194" s="1">
        <v>349.6</v>
      </c>
      <c r="E1194" s="1">
        <v>3.4274509803921567</v>
      </c>
      <c r="F1194" s="1">
        <v>51</v>
      </c>
    </row>
    <row r="1195" spans="1:6" x14ac:dyDescent="0.25">
      <c r="A1195" s="19" t="s">
        <v>2095</v>
      </c>
      <c r="B1195">
        <v>4</v>
      </c>
      <c r="C1195">
        <v>1</v>
      </c>
      <c r="D1195" s="1">
        <v>15.2</v>
      </c>
      <c r="E1195" s="1">
        <v>3.8</v>
      </c>
      <c r="F1195" s="1">
        <v>4</v>
      </c>
    </row>
    <row r="1196" spans="1:6" x14ac:dyDescent="0.25">
      <c r="A1196" s="19" t="s">
        <v>1336</v>
      </c>
      <c r="B1196">
        <v>10</v>
      </c>
      <c r="C1196">
        <v>1</v>
      </c>
      <c r="D1196" s="1">
        <v>34.200000000000003</v>
      </c>
      <c r="E1196" s="1">
        <v>3.42</v>
      </c>
      <c r="F1196" s="1">
        <v>10</v>
      </c>
    </row>
    <row r="1197" spans="1:6" x14ac:dyDescent="0.25">
      <c r="A1197" s="19" t="s">
        <v>2096</v>
      </c>
      <c r="B1197">
        <v>4</v>
      </c>
      <c r="C1197">
        <v>3</v>
      </c>
      <c r="D1197" s="1">
        <v>31.28</v>
      </c>
      <c r="E1197" s="1">
        <v>7.82</v>
      </c>
      <c r="F1197" s="1">
        <v>1.3333333333333333</v>
      </c>
    </row>
    <row r="1198" spans="1:6" x14ac:dyDescent="0.25">
      <c r="A1198" s="19" t="s">
        <v>1605</v>
      </c>
      <c r="B1198">
        <v>7</v>
      </c>
      <c r="C1198">
        <v>2</v>
      </c>
      <c r="D1198" s="1">
        <v>54.74</v>
      </c>
      <c r="E1198" s="1">
        <v>7.82</v>
      </c>
      <c r="F1198" s="1">
        <v>3.5</v>
      </c>
    </row>
    <row r="1199" spans="1:6" x14ac:dyDescent="0.25">
      <c r="A1199" s="19" t="s">
        <v>1730</v>
      </c>
      <c r="B1199">
        <v>6</v>
      </c>
      <c r="C1199">
        <v>1</v>
      </c>
      <c r="D1199" s="1">
        <v>46.92</v>
      </c>
      <c r="E1199" s="1">
        <v>7.82</v>
      </c>
      <c r="F1199" s="1">
        <v>6</v>
      </c>
    </row>
    <row r="1200" spans="1:6" x14ac:dyDescent="0.25">
      <c r="A1200" s="19" t="s">
        <v>1512</v>
      </c>
      <c r="B1200">
        <v>8</v>
      </c>
      <c r="C1200">
        <v>3</v>
      </c>
      <c r="D1200" s="1">
        <v>62.56</v>
      </c>
      <c r="E1200" s="1">
        <v>7.82</v>
      </c>
      <c r="F1200" s="1">
        <v>2.6666666666666665</v>
      </c>
    </row>
    <row r="1201" spans="1:6" x14ac:dyDescent="0.25">
      <c r="A1201" s="19" t="s">
        <v>1921</v>
      </c>
      <c r="B1201">
        <v>5</v>
      </c>
      <c r="C1201">
        <v>1</v>
      </c>
      <c r="D1201" s="1">
        <v>39.1</v>
      </c>
      <c r="E1201" s="1">
        <v>7.82</v>
      </c>
      <c r="F1201" s="1">
        <v>5</v>
      </c>
    </row>
    <row r="1202" spans="1:6" x14ac:dyDescent="0.25">
      <c r="A1202" s="19" t="s">
        <v>2690</v>
      </c>
      <c r="B1202">
        <v>2</v>
      </c>
      <c r="C1202">
        <v>1</v>
      </c>
      <c r="D1202" s="1">
        <v>15.64</v>
      </c>
      <c r="E1202" s="1">
        <v>7.82</v>
      </c>
      <c r="F1202" s="1">
        <v>2</v>
      </c>
    </row>
    <row r="1203" spans="1:6" x14ac:dyDescent="0.25">
      <c r="A1203" s="19" t="s">
        <v>1337</v>
      </c>
      <c r="B1203">
        <v>10</v>
      </c>
      <c r="C1203">
        <v>2</v>
      </c>
      <c r="D1203" s="1">
        <v>78.2</v>
      </c>
      <c r="E1203" s="1">
        <v>7.82</v>
      </c>
      <c r="F1203" s="1">
        <v>5</v>
      </c>
    </row>
    <row r="1204" spans="1:6" x14ac:dyDescent="0.25">
      <c r="A1204" s="19" t="s">
        <v>708</v>
      </c>
      <c r="B1204">
        <v>26</v>
      </c>
      <c r="C1204">
        <v>3</v>
      </c>
      <c r="D1204" s="1">
        <v>134.13999999999999</v>
      </c>
      <c r="E1204" s="1">
        <v>5.1592307692307688</v>
      </c>
      <c r="F1204" s="1">
        <v>8.6666666666666661</v>
      </c>
    </row>
    <row r="1205" spans="1:6" x14ac:dyDescent="0.25">
      <c r="A1205" s="19" t="s">
        <v>2097</v>
      </c>
      <c r="B1205">
        <v>4</v>
      </c>
      <c r="C1205">
        <v>1</v>
      </c>
      <c r="D1205" s="1">
        <v>22.36</v>
      </c>
      <c r="E1205" s="1">
        <v>5.59</v>
      </c>
      <c r="F1205" s="1">
        <v>4</v>
      </c>
    </row>
    <row r="1206" spans="1:6" x14ac:dyDescent="0.25">
      <c r="A1206" s="19" t="s">
        <v>858</v>
      </c>
      <c r="B1206">
        <v>20</v>
      </c>
      <c r="C1206">
        <v>1</v>
      </c>
      <c r="D1206" s="1">
        <v>100.6</v>
      </c>
      <c r="E1206" s="1">
        <v>5.03</v>
      </c>
      <c r="F1206" s="1">
        <v>20</v>
      </c>
    </row>
    <row r="1207" spans="1:6" x14ac:dyDescent="0.25">
      <c r="A1207" s="19" t="s">
        <v>1427</v>
      </c>
      <c r="B1207">
        <v>9</v>
      </c>
      <c r="C1207">
        <v>2</v>
      </c>
      <c r="D1207" s="1">
        <v>50.31</v>
      </c>
      <c r="E1207" s="1">
        <v>5.59</v>
      </c>
      <c r="F1207" s="1">
        <v>4.5</v>
      </c>
    </row>
    <row r="1208" spans="1:6" x14ac:dyDescent="0.25">
      <c r="A1208" s="19" t="s">
        <v>735</v>
      </c>
      <c r="B1208">
        <v>25</v>
      </c>
      <c r="C1208">
        <v>3</v>
      </c>
      <c r="D1208" s="1">
        <v>128.55000000000001</v>
      </c>
      <c r="E1208" s="1">
        <v>5.1420000000000003</v>
      </c>
      <c r="F1208" s="1">
        <v>8.3333333333333339</v>
      </c>
    </row>
    <row r="1209" spans="1:6" x14ac:dyDescent="0.25">
      <c r="A1209" s="19" t="s">
        <v>3345</v>
      </c>
      <c r="B1209">
        <v>1</v>
      </c>
      <c r="C1209">
        <v>1</v>
      </c>
      <c r="D1209" s="1">
        <v>5.59</v>
      </c>
      <c r="E1209" s="1">
        <v>5.59</v>
      </c>
      <c r="F1209" s="1">
        <v>1</v>
      </c>
    </row>
    <row r="1210" spans="1:6" x14ac:dyDescent="0.25">
      <c r="A1210" s="19" t="s">
        <v>3346</v>
      </c>
      <c r="B1210">
        <v>1</v>
      </c>
      <c r="C1210">
        <v>1</v>
      </c>
      <c r="D1210" s="1">
        <v>5.59</v>
      </c>
      <c r="E1210" s="1">
        <v>5.59</v>
      </c>
      <c r="F1210" s="1">
        <v>1</v>
      </c>
    </row>
    <row r="1211" spans="1:6" x14ac:dyDescent="0.25">
      <c r="A1211" s="19" t="s">
        <v>3347</v>
      </c>
      <c r="B1211">
        <v>1</v>
      </c>
      <c r="C1211">
        <v>1</v>
      </c>
      <c r="D1211" s="1">
        <v>6.7</v>
      </c>
      <c r="E1211" s="1">
        <v>6.7</v>
      </c>
      <c r="F1211" s="1">
        <v>1</v>
      </c>
    </row>
    <row r="1212" spans="1:6" x14ac:dyDescent="0.25">
      <c r="A1212" s="19" t="s">
        <v>1922</v>
      </c>
      <c r="B1212">
        <v>5</v>
      </c>
      <c r="C1212">
        <v>1</v>
      </c>
      <c r="D1212" s="1">
        <v>33.5</v>
      </c>
      <c r="E1212" s="1">
        <v>6.7</v>
      </c>
      <c r="F1212" s="1">
        <v>5</v>
      </c>
    </row>
    <row r="1213" spans="1:6" x14ac:dyDescent="0.25">
      <c r="A1213" s="19" t="s">
        <v>2691</v>
      </c>
      <c r="B1213">
        <v>2</v>
      </c>
      <c r="C1213">
        <v>2</v>
      </c>
      <c r="D1213" s="1">
        <v>16.98</v>
      </c>
      <c r="E1213" s="1">
        <v>8.49</v>
      </c>
      <c r="F1213" s="1">
        <v>1</v>
      </c>
    </row>
    <row r="1214" spans="1:6" x14ac:dyDescent="0.25">
      <c r="A1214" s="19" t="s">
        <v>2098</v>
      </c>
      <c r="B1214">
        <v>4</v>
      </c>
      <c r="C1214">
        <v>2</v>
      </c>
      <c r="D1214" s="1">
        <v>33.96</v>
      </c>
      <c r="E1214" s="1">
        <v>8.49</v>
      </c>
      <c r="F1214" s="1">
        <v>2</v>
      </c>
    </row>
    <row r="1215" spans="1:6" x14ac:dyDescent="0.25">
      <c r="A1215" s="19" t="s">
        <v>1923</v>
      </c>
      <c r="B1215">
        <v>5</v>
      </c>
      <c r="C1215">
        <v>2</v>
      </c>
      <c r="D1215" s="1">
        <v>42.45</v>
      </c>
      <c r="E1215" s="1">
        <v>8.49</v>
      </c>
      <c r="F1215" s="1">
        <v>2.5</v>
      </c>
    </row>
    <row r="1216" spans="1:6" x14ac:dyDescent="0.25">
      <c r="A1216" s="19" t="s">
        <v>2099</v>
      </c>
      <c r="B1216">
        <v>4</v>
      </c>
      <c r="C1216">
        <v>1</v>
      </c>
      <c r="D1216" s="1">
        <v>40.200000000000003</v>
      </c>
      <c r="E1216" s="1">
        <v>10.050000000000001</v>
      </c>
      <c r="F1216" s="1">
        <v>4</v>
      </c>
    </row>
    <row r="1217" spans="1:6" x14ac:dyDescent="0.25">
      <c r="A1217" s="19" t="s">
        <v>192</v>
      </c>
      <c r="B1217">
        <v>127</v>
      </c>
      <c r="C1217">
        <v>61</v>
      </c>
      <c r="D1217" s="1">
        <v>5167.84</v>
      </c>
      <c r="E1217" s="1">
        <v>40.691653543307091</v>
      </c>
      <c r="F1217" s="1">
        <v>2.081967213114754</v>
      </c>
    </row>
    <row r="1218" spans="1:6" x14ac:dyDescent="0.25">
      <c r="A1218" s="19" t="s">
        <v>2692</v>
      </c>
      <c r="B1218">
        <v>2</v>
      </c>
      <c r="C1218">
        <v>1</v>
      </c>
      <c r="D1218" s="1">
        <v>69.16</v>
      </c>
      <c r="E1218" s="1">
        <v>34.58</v>
      </c>
      <c r="F1218" s="1">
        <v>2</v>
      </c>
    </row>
    <row r="1219" spans="1:6" x14ac:dyDescent="0.25">
      <c r="A1219" s="19" t="s">
        <v>1731</v>
      </c>
      <c r="B1219">
        <v>6</v>
      </c>
      <c r="C1219">
        <v>6</v>
      </c>
      <c r="D1219" s="1">
        <v>204.88</v>
      </c>
      <c r="E1219" s="1">
        <v>34.146666666666661</v>
      </c>
      <c r="F1219" s="1">
        <v>1</v>
      </c>
    </row>
    <row r="1220" spans="1:6" x14ac:dyDescent="0.25">
      <c r="A1220" s="19" t="s">
        <v>2350</v>
      </c>
      <c r="B1220">
        <v>3</v>
      </c>
      <c r="C1220">
        <v>3</v>
      </c>
      <c r="D1220" s="1">
        <v>98.3</v>
      </c>
      <c r="E1220" s="1">
        <v>32.766666666666666</v>
      </c>
      <c r="F1220" s="1">
        <v>1</v>
      </c>
    </row>
    <row r="1221" spans="1:6" x14ac:dyDescent="0.25">
      <c r="A1221" s="19" t="s">
        <v>1142</v>
      </c>
      <c r="B1221">
        <v>13</v>
      </c>
      <c r="C1221">
        <v>9</v>
      </c>
      <c r="D1221" s="1">
        <v>438.9</v>
      </c>
      <c r="E1221" s="1">
        <v>33.761538461538464</v>
      </c>
      <c r="F1221" s="1">
        <v>1.4444444444444444</v>
      </c>
    </row>
    <row r="1222" spans="1:6" x14ac:dyDescent="0.25">
      <c r="A1222" s="19" t="s">
        <v>2693</v>
      </c>
      <c r="B1222">
        <v>2</v>
      </c>
      <c r="C1222">
        <v>2</v>
      </c>
      <c r="D1222" s="1">
        <v>70.58</v>
      </c>
      <c r="E1222" s="1">
        <v>35.29</v>
      </c>
      <c r="F1222" s="1">
        <v>1</v>
      </c>
    </row>
    <row r="1223" spans="1:6" x14ac:dyDescent="0.25">
      <c r="A1223" s="19" t="s">
        <v>1732</v>
      </c>
      <c r="B1223">
        <v>6</v>
      </c>
      <c r="C1223">
        <v>4</v>
      </c>
      <c r="D1223" s="1">
        <v>202.04</v>
      </c>
      <c r="E1223" s="1">
        <v>33.673333333333339</v>
      </c>
      <c r="F1223" s="1">
        <v>1.5</v>
      </c>
    </row>
    <row r="1224" spans="1:6" x14ac:dyDescent="0.25">
      <c r="A1224" s="19" t="s">
        <v>3348</v>
      </c>
      <c r="B1224">
        <v>1</v>
      </c>
      <c r="C1224">
        <v>1</v>
      </c>
      <c r="D1224" s="1">
        <v>34.58</v>
      </c>
      <c r="E1224" s="1">
        <v>34.58</v>
      </c>
      <c r="F1224" s="1">
        <v>1</v>
      </c>
    </row>
    <row r="1225" spans="1:6" x14ac:dyDescent="0.25">
      <c r="A1225" s="19" t="s">
        <v>386</v>
      </c>
      <c r="B1225">
        <v>56</v>
      </c>
      <c r="C1225">
        <v>15</v>
      </c>
      <c r="D1225" s="1">
        <v>1666.3</v>
      </c>
      <c r="E1225" s="1">
        <v>29.755357142857143</v>
      </c>
      <c r="F1225" s="1">
        <v>3.7333333333333334</v>
      </c>
    </row>
    <row r="1226" spans="1:6" x14ac:dyDescent="0.25">
      <c r="A1226" s="19" t="s">
        <v>2694</v>
      </c>
      <c r="B1226">
        <v>2</v>
      </c>
      <c r="C1226">
        <v>2</v>
      </c>
      <c r="D1226" s="1">
        <v>61.59</v>
      </c>
      <c r="E1226" s="1">
        <v>30.795000000000002</v>
      </c>
      <c r="F1226" s="1">
        <v>1</v>
      </c>
    </row>
    <row r="1227" spans="1:6" x14ac:dyDescent="0.25">
      <c r="A1227" s="19" t="s">
        <v>1924</v>
      </c>
      <c r="B1227">
        <v>5</v>
      </c>
      <c r="C1227">
        <v>5</v>
      </c>
      <c r="D1227" s="1">
        <v>171.72</v>
      </c>
      <c r="E1227" s="1">
        <v>34.344000000000001</v>
      </c>
      <c r="F1227" s="1">
        <v>1</v>
      </c>
    </row>
    <row r="1228" spans="1:6" x14ac:dyDescent="0.25">
      <c r="A1228" s="19" t="s">
        <v>2695</v>
      </c>
      <c r="B1228">
        <v>2</v>
      </c>
      <c r="C1228">
        <v>2</v>
      </c>
      <c r="D1228" s="1">
        <v>69.16</v>
      </c>
      <c r="E1228" s="1">
        <v>34.58</v>
      </c>
      <c r="F1228" s="1">
        <v>1</v>
      </c>
    </row>
    <row r="1229" spans="1:6" x14ac:dyDescent="0.25">
      <c r="A1229" s="19" t="s">
        <v>1428</v>
      </c>
      <c r="B1229">
        <v>9</v>
      </c>
      <c r="C1229">
        <v>7</v>
      </c>
      <c r="D1229" s="1">
        <v>299.16000000000003</v>
      </c>
      <c r="E1229" s="1">
        <v>33.24</v>
      </c>
      <c r="F1229" s="1">
        <v>1.2857142857142858</v>
      </c>
    </row>
    <row r="1230" spans="1:6" x14ac:dyDescent="0.25">
      <c r="A1230" s="19" t="s">
        <v>3349</v>
      </c>
      <c r="B1230">
        <v>1</v>
      </c>
      <c r="C1230">
        <v>1</v>
      </c>
      <c r="D1230" s="1">
        <v>34.58</v>
      </c>
      <c r="E1230" s="1">
        <v>34.58</v>
      </c>
      <c r="F1230" s="1">
        <v>1</v>
      </c>
    </row>
    <row r="1231" spans="1:6" x14ac:dyDescent="0.25">
      <c r="A1231" s="19" t="s">
        <v>1278</v>
      </c>
      <c r="B1231">
        <v>11</v>
      </c>
      <c r="C1231">
        <v>10</v>
      </c>
      <c r="D1231" s="1">
        <v>375.18</v>
      </c>
      <c r="E1231" s="1">
        <v>34.107272727272729</v>
      </c>
      <c r="F1231" s="1">
        <v>1.1000000000000001</v>
      </c>
    </row>
    <row r="1232" spans="1:6" x14ac:dyDescent="0.25">
      <c r="A1232" s="19" t="s">
        <v>1201</v>
      </c>
      <c r="B1232">
        <v>12</v>
      </c>
      <c r="C1232">
        <v>10</v>
      </c>
      <c r="D1232" s="1">
        <v>393.91</v>
      </c>
      <c r="E1232" s="1">
        <v>32.825833333333335</v>
      </c>
      <c r="F1232" s="1">
        <v>1.2</v>
      </c>
    </row>
    <row r="1233" spans="1:6" x14ac:dyDescent="0.25">
      <c r="A1233" s="19" t="s">
        <v>1733</v>
      </c>
      <c r="B1233">
        <v>6</v>
      </c>
      <c r="C1233">
        <v>6</v>
      </c>
      <c r="D1233" s="1">
        <v>200.15</v>
      </c>
      <c r="E1233" s="1">
        <v>33.358333333333334</v>
      </c>
      <c r="F1233" s="1">
        <v>1</v>
      </c>
    </row>
    <row r="1234" spans="1:6" x14ac:dyDescent="0.25">
      <c r="A1234" s="19" t="s">
        <v>1606</v>
      </c>
      <c r="B1234">
        <v>7</v>
      </c>
      <c r="C1234">
        <v>4</v>
      </c>
      <c r="D1234" s="1">
        <v>229.05</v>
      </c>
      <c r="E1234" s="1">
        <v>32.721428571428568</v>
      </c>
      <c r="F1234" s="1">
        <v>1.75</v>
      </c>
    </row>
    <row r="1235" spans="1:6" x14ac:dyDescent="0.25">
      <c r="A1235" s="19" t="s">
        <v>1338</v>
      </c>
      <c r="B1235">
        <v>10</v>
      </c>
      <c r="C1235">
        <v>10</v>
      </c>
      <c r="D1235" s="1">
        <v>340.6</v>
      </c>
      <c r="E1235" s="1">
        <v>34.06</v>
      </c>
      <c r="F1235" s="1">
        <v>1</v>
      </c>
    </row>
    <row r="1236" spans="1:6" x14ac:dyDescent="0.25">
      <c r="A1236" s="19" t="s">
        <v>2351</v>
      </c>
      <c r="B1236">
        <v>3</v>
      </c>
      <c r="C1236">
        <v>3</v>
      </c>
      <c r="D1236" s="1">
        <v>98.3</v>
      </c>
      <c r="E1236" s="1">
        <v>32.766666666666666</v>
      </c>
      <c r="F1236" s="1">
        <v>1</v>
      </c>
    </row>
    <row r="1237" spans="1:6" x14ac:dyDescent="0.25">
      <c r="A1237" s="19" t="s">
        <v>2352</v>
      </c>
      <c r="B1237">
        <v>3</v>
      </c>
      <c r="C1237">
        <v>3</v>
      </c>
      <c r="D1237" s="1">
        <v>106.58</v>
      </c>
      <c r="E1237" s="1">
        <v>35.526666666666664</v>
      </c>
      <c r="F1237" s="1">
        <v>1</v>
      </c>
    </row>
    <row r="1238" spans="1:6" x14ac:dyDescent="0.25">
      <c r="A1238" s="19" t="s">
        <v>3350</v>
      </c>
      <c r="B1238">
        <v>1</v>
      </c>
      <c r="C1238">
        <v>1</v>
      </c>
      <c r="D1238" s="1">
        <v>34.58</v>
      </c>
      <c r="E1238" s="1">
        <v>34.58</v>
      </c>
      <c r="F1238" s="1">
        <v>1</v>
      </c>
    </row>
    <row r="1239" spans="1:6" x14ac:dyDescent="0.25">
      <c r="A1239" s="19" t="s">
        <v>1279</v>
      </c>
      <c r="B1239">
        <v>11</v>
      </c>
      <c r="C1239">
        <v>8</v>
      </c>
      <c r="D1239" s="1">
        <v>360.75</v>
      </c>
      <c r="E1239" s="1">
        <v>32.795454545454547</v>
      </c>
      <c r="F1239" s="1">
        <v>1.375</v>
      </c>
    </row>
    <row r="1240" spans="1:6" x14ac:dyDescent="0.25">
      <c r="A1240" s="19" t="s">
        <v>3351</v>
      </c>
      <c r="B1240">
        <v>1</v>
      </c>
      <c r="C1240">
        <v>1</v>
      </c>
      <c r="D1240" s="1">
        <v>34.58</v>
      </c>
      <c r="E1240" s="1">
        <v>34.58</v>
      </c>
      <c r="F1240" s="1">
        <v>1</v>
      </c>
    </row>
    <row r="1241" spans="1:6" x14ac:dyDescent="0.25">
      <c r="A1241" s="19" t="s">
        <v>3352</v>
      </c>
      <c r="B1241">
        <v>1</v>
      </c>
      <c r="C1241">
        <v>1</v>
      </c>
      <c r="D1241" s="1">
        <v>34.58</v>
      </c>
      <c r="E1241" s="1">
        <v>34.58</v>
      </c>
      <c r="F1241" s="1">
        <v>1</v>
      </c>
    </row>
    <row r="1242" spans="1:6" x14ac:dyDescent="0.25">
      <c r="A1242" s="19" t="s">
        <v>2100</v>
      </c>
      <c r="B1242">
        <v>4</v>
      </c>
      <c r="C1242">
        <v>3</v>
      </c>
      <c r="D1242" s="1">
        <v>142.58000000000001</v>
      </c>
      <c r="E1242" s="1">
        <v>35.645000000000003</v>
      </c>
      <c r="F1242" s="1">
        <v>1.3333333333333333</v>
      </c>
    </row>
    <row r="1243" spans="1:6" x14ac:dyDescent="0.25">
      <c r="A1243" s="19" t="s">
        <v>815</v>
      </c>
      <c r="B1243">
        <v>22</v>
      </c>
      <c r="C1243">
        <v>5</v>
      </c>
      <c r="D1243" s="1">
        <v>651.96</v>
      </c>
      <c r="E1243" s="1">
        <v>29.634545454545453</v>
      </c>
      <c r="F1243" s="1">
        <v>4.4000000000000004</v>
      </c>
    </row>
    <row r="1244" spans="1:6" x14ac:dyDescent="0.25">
      <c r="A1244" s="19" t="s">
        <v>1143</v>
      </c>
      <c r="B1244">
        <v>13</v>
      </c>
      <c r="C1244">
        <v>5</v>
      </c>
      <c r="D1244" s="1">
        <v>444.1</v>
      </c>
      <c r="E1244" s="1">
        <v>34.161538461538463</v>
      </c>
      <c r="F1244" s="1">
        <v>2.6</v>
      </c>
    </row>
    <row r="1245" spans="1:6" x14ac:dyDescent="0.25">
      <c r="A1245" s="19" t="s">
        <v>1513</v>
      </c>
      <c r="B1245">
        <v>8</v>
      </c>
      <c r="C1245">
        <v>7</v>
      </c>
      <c r="D1245" s="1">
        <v>274.04000000000002</v>
      </c>
      <c r="E1245" s="1">
        <v>34.255000000000003</v>
      </c>
      <c r="F1245" s="1">
        <v>1.1428571428571428</v>
      </c>
    </row>
    <row r="1246" spans="1:6" x14ac:dyDescent="0.25">
      <c r="A1246" s="19" t="s">
        <v>1039</v>
      </c>
      <c r="B1246">
        <v>15</v>
      </c>
      <c r="C1246">
        <v>11</v>
      </c>
      <c r="D1246" s="1">
        <v>524.38</v>
      </c>
      <c r="E1246" s="1">
        <v>34.958666666666666</v>
      </c>
      <c r="F1246" s="1">
        <v>1.3636363636363635</v>
      </c>
    </row>
    <row r="1247" spans="1:6" x14ac:dyDescent="0.25">
      <c r="A1247" s="19" t="s">
        <v>2353</v>
      </c>
      <c r="B1247">
        <v>3</v>
      </c>
      <c r="C1247">
        <v>3</v>
      </c>
      <c r="D1247" s="1">
        <v>105.16</v>
      </c>
      <c r="E1247" s="1">
        <v>35.053333333333335</v>
      </c>
      <c r="F1247" s="1">
        <v>1</v>
      </c>
    </row>
    <row r="1248" spans="1:6" x14ac:dyDescent="0.25">
      <c r="A1248" s="19" t="s">
        <v>2101</v>
      </c>
      <c r="B1248">
        <v>4</v>
      </c>
      <c r="C1248">
        <v>3</v>
      </c>
      <c r="D1248" s="1">
        <v>132.88</v>
      </c>
      <c r="E1248" s="1">
        <v>33.22</v>
      </c>
      <c r="F1248" s="1">
        <v>1.3333333333333333</v>
      </c>
    </row>
    <row r="1249" spans="1:6" x14ac:dyDescent="0.25">
      <c r="A1249" s="19" t="s">
        <v>1339</v>
      </c>
      <c r="B1249">
        <v>10</v>
      </c>
      <c r="C1249">
        <v>4</v>
      </c>
      <c r="D1249" s="1">
        <v>324.27999999999997</v>
      </c>
      <c r="E1249" s="1">
        <v>32.427999999999997</v>
      </c>
      <c r="F1249" s="1">
        <v>2.5</v>
      </c>
    </row>
    <row r="1250" spans="1:6" x14ac:dyDescent="0.25">
      <c r="A1250" s="19" t="s">
        <v>3353</v>
      </c>
      <c r="B1250">
        <v>1</v>
      </c>
      <c r="C1250">
        <v>1</v>
      </c>
      <c r="D1250" s="1">
        <v>36</v>
      </c>
      <c r="E1250" s="1">
        <v>36</v>
      </c>
      <c r="F1250" s="1">
        <v>1</v>
      </c>
    </row>
    <row r="1251" spans="1:6" x14ac:dyDescent="0.25">
      <c r="A1251" s="19" t="s">
        <v>3354</v>
      </c>
      <c r="B1251">
        <v>1</v>
      </c>
      <c r="C1251">
        <v>1</v>
      </c>
      <c r="D1251" s="1">
        <v>36</v>
      </c>
      <c r="E1251" s="1">
        <v>36</v>
      </c>
      <c r="F1251" s="1">
        <v>1</v>
      </c>
    </row>
    <row r="1252" spans="1:6" x14ac:dyDescent="0.25">
      <c r="A1252" s="19" t="s">
        <v>2354</v>
      </c>
      <c r="B1252">
        <v>3</v>
      </c>
      <c r="C1252">
        <v>3</v>
      </c>
      <c r="D1252" s="1">
        <v>105.16</v>
      </c>
      <c r="E1252" s="1">
        <v>35.053333333333335</v>
      </c>
      <c r="F1252" s="1">
        <v>1</v>
      </c>
    </row>
    <row r="1253" spans="1:6" x14ac:dyDescent="0.25">
      <c r="A1253" s="19" t="s">
        <v>2696</v>
      </c>
      <c r="B1253">
        <v>2</v>
      </c>
      <c r="C1253">
        <v>2</v>
      </c>
      <c r="D1253" s="1">
        <v>70.58</v>
      </c>
      <c r="E1253" s="1">
        <v>35.29</v>
      </c>
      <c r="F1253" s="1">
        <v>1</v>
      </c>
    </row>
    <row r="1254" spans="1:6" x14ac:dyDescent="0.25">
      <c r="A1254" s="19" t="s">
        <v>1607</v>
      </c>
      <c r="B1254">
        <v>7</v>
      </c>
      <c r="C1254">
        <v>3</v>
      </c>
      <c r="D1254" s="1">
        <v>216.28</v>
      </c>
      <c r="E1254" s="1">
        <v>30.897142857142857</v>
      </c>
      <c r="F1254" s="1">
        <v>2.3333333333333335</v>
      </c>
    </row>
    <row r="1255" spans="1:6" x14ac:dyDescent="0.25">
      <c r="A1255" s="19" t="s">
        <v>1514</v>
      </c>
      <c r="B1255">
        <v>8</v>
      </c>
      <c r="C1255">
        <v>4</v>
      </c>
      <c r="D1255" s="1">
        <v>238.56</v>
      </c>
      <c r="E1255" s="1">
        <v>29.82</v>
      </c>
      <c r="F1255" s="1">
        <v>2</v>
      </c>
    </row>
    <row r="1256" spans="1:6" x14ac:dyDescent="0.25">
      <c r="A1256" s="19" t="s">
        <v>3355</v>
      </c>
      <c r="B1256">
        <v>1</v>
      </c>
      <c r="C1256">
        <v>1</v>
      </c>
      <c r="D1256" s="1">
        <v>29.14</v>
      </c>
      <c r="E1256" s="1">
        <v>29.14</v>
      </c>
      <c r="F1256" s="1">
        <v>1</v>
      </c>
    </row>
    <row r="1257" spans="1:6" x14ac:dyDescent="0.25">
      <c r="A1257" s="19" t="s">
        <v>1340</v>
      </c>
      <c r="B1257">
        <v>10</v>
      </c>
      <c r="C1257">
        <v>7</v>
      </c>
      <c r="D1257" s="1">
        <v>333.74</v>
      </c>
      <c r="E1257" s="1">
        <v>33.374000000000002</v>
      </c>
      <c r="F1257" s="1">
        <v>1.4285714285714286</v>
      </c>
    </row>
    <row r="1258" spans="1:6" x14ac:dyDescent="0.25">
      <c r="A1258" s="19" t="s">
        <v>1515</v>
      </c>
      <c r="B1258">
        <v>8</v>
      </c>
      <c r="C1258">
        <v>8</v>
      </c>
      <c r="D1258" s="1">
        <v>280.89999999999998</v>
      </c>
      <c r="E1258" s="1">
        <v>35.112499999999997</v>
      </c>
      <c r="F1258" s="1">
        <v>1</v>
      </c>
    </row>
    <row r="1259" spans="1:6" x14ac:dyDescent="0.25">
      <c r="A1259" s="19" t="s">
        <v>3356</v>
      </c>
      <c r="B1259">
        <v>1</v>
      </c>
      <c r="C1259">
        <v>1</v>
      </c>
      <c r="D1259" s="1">
        <v>34.58</v>
      </c>
      <c r="E1259" s="1">
        <v>34.58</v>
      </c>
      <c r="F1259" s="1">
        <v>1</v>
      </c>
    </row>
    <row r="1260" spans="1:6" x14ac:dyDescent="0.25">
      <c r="A1260" s="19" t="s">
        <v>1608</v>
      </c>
      <c r="B1260">
        <v>7</v>
      </c>
      <c r="C1260">
        <v>4</v>
      </c>
      <c r="D1260" s="1">
        <v>244.9</v>
      </c>
      <c r="E1260" s="1">
        <v>34.98571428571428</v>
      </c>
      <c r="F1260" s="1">
        <v>1.75</v>
      </c>
    </row>
    <row r="1261" spans="1:6" x14ac:dyDescent="0.25">
      <c r="A1261" s="19" t="s">
        <v>1925</v>
      </c>
      <c r="B1261">
        <v>5</v>
      </c>
      <c r="C1261">
        <v>4</v>
      </c>
      <c r="D1261" s="1">
        <v>166.75</v>
      </c>
      <c r="E1261" s="1">
        <v>33.35</v>
      </c>
      <c r="F1261" s="1">
        <v>1.25</v>
      </c>
    </row>
    <row r="1262" spans="1:6" x14ac:dyDescent="0.25">
      <c r="A1262" s="19" t="s">
        <v>3357</v>
      </c>
      <c r="B1262">
        <v>1</v>
      </c>
      <c r="C1262">
        <v>1</v>
      </c>
      <c r="D1262" s="1">
        <v>36</v>
      </c>
      <c r="E1262" s="1">
        <v>36</v>
      </c>
      <c r="F1262" s="1">
        <v>1</v>
      </c>
    </row>
    <row r="1263" spans="1:6" x14ac:dyDescent="0.25">
      <c r="A1263" s="19" t="s">
        <v>1734</v>
      </c>
      <c r="B1263">
        <v>6</v>
      </c>
      <c r="C1263">
        <v>4</v>
      </c>
      <c r="D1263" s="1">
        <v>185.72</v>
      </c>
      <c r="E1263" s="1">
        <v>30.953333333333333</v>
      </c>
      <c r="F1263" s="1">
        <v>1.5</v>
      </c>
    </row>
    <row r="1264" spans="1:6" x14ac:dyDescent="0.25">
      <c r="A1264" s="19" t="s">
        <v>3358</v>
      </c>
      <c r="B1264">
        <v>1</v>
      </c>
      <c r="C1264">
        <v>1</v>
      </c>
      <c r="D1264" s="1">
        <v>36</v>
      </c>
      <c r="E1264" s="1">
        <v>36</v>
      </c>
      <c r="F1264" s="1">
        <v>1</v>
      </c>
    </row>
    <row r="1265" spans="1:6" x14ac:dyDescent="0.25">
      <c r="A1265" s="19" t="s">
        <v>2697</v>
      </c>
      <c r="B1265">
        <v>2</v>
      </c>
      <c r="C1265">
        <v>2</v>
      </c>
      <c r="D1265" s="1">
        <v>70.58</v>
      </c>
      <c r="E1265" s="1">
        <v>35.29</v>
      </c>
      <c r="F1265" s="1">
        <v>1</v>
      </c>
    </row>
    <row r="1266" spans="1:6" x14ac:dyDescent="0.25">
      <c r="A1266" s="19" t="s">
        <v>3359</v>
      </c>
      <c r="B1266">
        <v>1</v>
      </c>
      <c r="C1266">
        <v>1</v>
      </c>
      <c r="D1266" s="1">
        <v>36</v>
      </c>
      <c r="E1266" s="1">
        <v>36</v>
      </c>
      <c r="F1266" s="1">
        <v>1</v>
      </c>
    </row>
    <row r="1267" spans="1:6" x14ac:dyDescent="0.25">
      <c r="A1267" s="19" t="s">
        <v>1280</v>
      </c>
      <c r="B1267">
        <v>11</v>
      </c>
      <c r="C1267">
        <v>11</v>
      </c>
      <c r="D1267" s="1">
        <v>360.75</v>
      </c>
      <c r="E1267" s="1">
        <v>32.795454545454547</v>
      </c>
      <c r="F1267" s="1">
        <v>1</v>
      </c>
    </row>
    <row r="1268" spans="1:6" x14ac:dyDescent="0.25">
      <c r="A1268" s="19" t="s">
        <v>2102</v>
      </c>
      <c r="B1268">
        <v>4</v>
      </c>
      <c r="C1268">
        <v>4</v>
      </c>
      <c r="D1268" s="1">
        <v>139.74</v>
      </c>
      <c r="E1268" s="1">
        <v>34.935000000000002</v>
      </c>
      <c r="F1268" s="1">
        <v>1</v>
      </c>
    </row>
    <row r="1269" spans="1:6" x14ac:dyDescent="0.25">
      <c r="A1269" s="19" t="s">
        <v>2103</v>
      </c>
      <c r="B1269">
        <v>4</v>
      </c>
      <c r="C1269">
        <v>4</v>
      </c>
      <c r="D1269" s="1">
        <v>139.74</v>
      </c>
      <c r="E1269" s="1">
        <v>34.935000000000002</v>
      </c>
      <c r="F1269" s="1">
        <v>1</v>
      </c>
    </row>
    <row r="1270" spans="1:6" x14ac:dyDescent="0.25">
      <c r="A1270" s="19" t="s">
        <v>3360</v>
      </c>
      <c r="B1270">
        <v>1</v>
      </c>
      <c r="C1270">
        <v>1</v>
      </c>
      <c r="D1270" s="1">
        <v>34.58</v>
      </c>
      <c r="E1270" s="1">
        <v>34.58</v>
      </c>
      <c r="F1270" s="1">
        <v>1</v>
      </c>
    </row>
    <row r="1271" spans="1:6" x14ac:dyDescent="0.25">
      <c r="A1271" s="19" t="s">
        <v>1609</v>
      </c>
      <c r="B1271">
        <v>7</v>
      </c>
      <c r="C1271">
        <v>7</v>
      </c>
      <c r="D1271" s="1">
        <v>234.02</v>
      </c>
      <c r="E1271" s="1">
        <v>33.431428571428569</v>
      </c>
      <c r="F1271" s="1">
        <v>1</v>
      </c>
    </row>
    <row r="1272" spans="1:6" x14ac:dyDescent="0.25">
      <c r="A1272" s="19" t="s">
        <v>1610</v>
      </c>
      <c r="B1272">
        <v>7</v>
      </c>
      <c r="C1272">
        <v>6</v>
      </c>
      <c r="D1272" s="1">
        <v>231.89</v>
      </c>
      <c r="E1272" s="1">
        <v>33.127142857142857</v>
      </c>
      <c r="F1272" s="1">
        <v>1.1666666666666667</v>
      </c>
    </row>
    <row r="1273" spans="1:6" x14ac:dyDescent="0.25">
      <c r="A1273" s="19" t="s">
        <v>1611</v>
      </c>
      <c r="B1273">
        <v>7</v>
      </c>
      <c r="C1273">
        <v>5</v>
      </c>
      <c r="D1273" s="1">
        <v>221.72</v>
      </c>
      <c r="E1273" s="1">
        <v>31.674285714285713</v>
      </c>
      <c r="F1273" s="1">
        <v>1.4</v>
      </c>
    </row>
    <row r="1274" spans="1:6" x14ac:dyDescent="0.25">
      <c r="A1274" s="19" t="s">
        <v>2698</v>
      </c>
      <c r="B1274">
        <v>2</v>
      </c>
      <c r="C1274">
        <v>2</v>
      </c>
      <c r="D1274" s="1">
        <v>70.58</v>
      </c>
      <c r="E1274" s="1">
        <v>35.29</v>
      </c>
      <c r="F1274" s="1">
        <v>1</v>
      </c>
    </row>
    <row r="1275" spans="1:6" x14ac:dyDescent="0.25">
      <c r="A1275" s="19" t="s">
        <v>2104</v>
      </c>
      <c r="B1275">
        <v>4</v>
      </c>
      <c r="C1275">
        <v>4</v>
      </c>
      <c r="D1275" s="1">
        <v>134.30000000000001</v>
      </c>
      <c r="E1275" s="1">
        <v>33.575000000000003</v>
      </c>
      <c r="F1275" s="1">
        <v>1</v>
      </c>
    </row>
    <row r="1276" spans="1:6" x14ac:dyDescent="0.25">
      <c r="A1276" s="19" t="s">
        <v>1926</v>
      </c>
      <c r="B1276">
        <v>5</v>
      </c>
      <c r="C1276">
        <v>3</v>
      </c>
      <c r="D1276" s="1">
        <v>167.46</v>
      </c>
      <c r="E1276" s="1">
        <v>33.491999999999997</v>
      </c>
      <c r="F1276" s="1">
        <v>1.6666666666666667</v>
      </c>
    </row>
    <row r="1277" spans="1:6" x14ac:dyDescent="0.25">
      <c r="A1277" s="19" t="s">
        <v>2699</v>
      </c>
      <c r="B1277">
        <v>2</v>
      </c>
      <c r="C1277">
        <v>2</v>
      </c>
      <c r="D1277" s="1">
        <v>63.72</v>
      </c>
      <c r="E1277" s="1">
        <v>31.86</v>
      </c>
      <c r="F1277" s="1">
        <v>1</v>
      </c>
    </row>
    <row r="1278" spans="1:6" x14ac:dyDescent="0.25">
      <c r="A1278" s="19" t="s">
        <v>2700</v>
      </c>
      <c r="B1278">
        <v>2</v>
      </c>
      <c r="C1278">
        <v>2</v>
      </c>
      <c r="D1278" s="1">
        <v>69.16</v>
      </c>
      <c r="E1278" s="1">
        <v>34.58</v>
      </c>
      <c r="F1278" s="1">
        <v>1</v>
      </c>
    </row>
    <row r="1279" spans="1:6" x14ac:dyDescent="0.25">
      <c r="A1279" s="19" t="s">
        <v>1092</v>
      </c>
      <c r="B1279">
        <v>14</v>
      </c>
      <c r="C1279">
        <v>12</v>
      </c>
      <c r="D1279" s="1">
        <v>459.05</v>
      </c>
      <c r="E1279" s="1">
        <v>32.789285714285711</v>
      </c>
      <c r="F1279" s="1">
        <v>1.1666666666666667</v>
      </c>
    </row>
    <row r="1280" spans="1:6" x14ac:dyDescent="0.25">
      <c r="A1280" s="19" t="s">
        <v>2105</v>
      </c>
      <c r="B1280">
        <v>4</v>
      </c>
      <c r="C1280">
        <v>3</v>
      </c>
      <c r="D1280" s="1">
        <v>122</v>
      </c>
      <c r="E1280" s="1">
        <v>30.5</v>
      </c>
      <c r="F1280" s="1">
        <v>1.3333333333333333</v>
      </c>
    </row>
    <row r="1281" spans="1:6" x14ac:dyDescent="0.25">
      <c r="A1281" s="19" t="s">
        <v>510</v>
      </c>
      <c r="B1281">
        <v>41</v>
      </c>
      <c r="C1281">
        <v>24</v>
      </c>
      <c r="D1281" s="1">
        <v>1685.04</v>
      </c>
      <c r="E1281" s="1">
        <v>41.098536585365856</v>
      </c>
      <c r="F1281" s="1">
        <v>1.7083333333333333</v>
      </c>
    </row>
    <row r="1282" spans="1:6" x14ac:dyDescent="0.25">
      <c r="A1282" s="19" t="s">
        <v>3361</v>
      </c>
      <c r="B1282">
        <v>1</v>
      </c>
      <c r="C1282">
        <v>1</v>
      </c>
      <c r="D1282" s="1">
        <v>29.14</v>
      </c>
      <c r="E1282" s="1">
        <v>29.14</v>
      </c>
      <c r="F1282" s="1">
        <v>1</v>
      </c>
    </row>
    <row r="1283" spans="1:6" x14ac:dyDescent="0.25">
      <c r="A1283" s="19" t="s">
        <v>1516</v>
      </c>
      <c r="B1283">
        <v>8</v>
      </c>
      <c r="C1283">
        <v>7</v>
      </c>
      <c r="D1283" s="1">
        <v>286.58</v>
      </c>
      <c r="E1283" s="1">
        <v>35.822499999999998</v>
      </c>
      <c r="F1283" s="1">
        <v>1.1428571428571428</v>
      </c>
    </row>
    <row r="1284" spans="1:6" x14ac:dyDescent="0.25">
      <c r="A1284" s="19" t="s">
        <v>2355</v>
      </c>
      <c r="B1284">
        <v>3</v>
      </c>
      <c r="C1284">
        <v>3</v>
      </c>
      <c r="D1284" s="1">
        <v>99.72</v>
      </c>
      <c r="E1284" s="1">
        <v>33.24</v>
      </c>
      <c r="F1284" s="1">
        <v>1</v>
      </c>
    </row>
    <row r="1285" spans="1:6" x14ac:dyDescent="0.25">
      <c r="A1285" s="19" t="s">
        <v>2356</v>
      </c>
      <c r="B1285">
        <v>3</v>
      </c>
      <c r="C1285">
        <v>3</v>
      </c>
      <c r="D1285" s="1">
        <v>90.73</v>
      </c>
      <c r="E1285" s="1">
        <v>30.243333333333332</v>
      </c>
      <c r="F1285" s="1">
        <v>1</v>
      </c>
    </row>
    <row r="1286" spans="1:6" x14ac:dyDescent="0.25">
      <c r="A1286" s="19" t="s">
        <v>1735</v>
      </c>
      <c r="B1286">
        <v>6</v>
      </c>
      <c r="C1286">
        <v>1</v>
      </c>
      <c r="D1286" s="1">
        <v>15.42</v>
      </c>
      <c r="E1286" s="1">
        <v>2.57</v>
      </c>
      <c r="F1286" s="1">
        <v>6</v>
      </c>
    </row>
    <row r="1287" spans="1:6" x14ac:dyDescent="0.25">
      <c r="A1287" s="19" t="s">
        <v>1612</v>
      </c>
      <c r="B1287">
        <v>7</v>
      </c>
      <c r="C1287">
        <v>6</v>
      </c>
      <c r="D1287" s="1">
        <v>755.36</v>
      </c>
      <c r="E1287" s="1">
        <v>107.90857142857143</v>
      </c>
      <c r="F1287" s="1">
        <v>1.1666666666666667</v>
      </c>
    </row>
    <row r="1288" spans="1:6" x14ac:dyDescent="0.25">
      <c r="A1288" s="19" t="s">
        <v>1736</v>
      </c>
      <c r="B1288">
        <v>6</v>
      </c>
      <c r="C1288">
        <v>4</v>
      </c>
      <c r="D1288" s="1">
        <v>207.3</v>
      </c>
      <c r="E1288" s="1">
        <v>34.549999999999997</v>
      </c>
      <c r="F1288" s="1">
        <v>1.5</v>
      </c>
    </row>
    <row r="1289" spans="1:6" x14ac:dyDescent="0.25">
      <c r="A1289" s="19" t="s">
        <v>2701</v>
      </c>
      <c r="B1289">
        <v>2</v>
      </c>
      <c r="C1289">
        <v>1</v>
      </c>
      <c r="D1289" s="1">
        <v>65.3</v>
      </c>
      <c r="E1289" s="1">
        <v>32.65</v>
      </c>
      <c r="F1289" s="1">
        <v>2</v>
      </c>
    </row>
    <row r="1290" spans="1:6" x14ac:dyDescent="0.25">
      <c r="A1290" s="19" t="s">
        <v>1341</v>
      </c>
      <c r="B1290">
        <v>10</v>
      </c>
      <c r="C1290">
        <v>10</v>
      </c>
      <c r="D1290" s="1">
        <v>470.46</v>
      </c>
      <c r="E1290" s="1">
        <v>47.045999999999999</v>
      </c>
      <c r="F1290" s="1">
        <v>1</v>
      </c>
    </row>
    <row r="1291" spans="1:6" x14ac:dyDescent="0.25">
      <c r="A1291" s="19" t="s">
        <v>640</v>
      </c>
      <c r="B1291">
        <v>30</v>
      </c>
      <c r="C1291">
        <v>21</v>
      </c>
      <c r="D1291" s="1">
        <v>652.35</v>
      </c>
      <c r="E1291" s="1">
        <v>21.745000000000001</v>
      </c>
      <c r="F1291" s="1">
        <v>1.4285714285714286</v>
      </c>
    </row>
    <row r="1292" spans="1:6" x14ac:dyDescent="0.25">
      <c r="A1292" s="19" t="s">
        <v>2106</v>
      </c>
      <c r="B1292">
        <v>4</v>
      </c>
      <c r="C1292">
        <v>4</v>
      </c>
      <c r="D1292" s="1">
        <v>165.33</v>
      </c>
      <c r="E1292" s="1">
        <v>41.332500000000003</v>
      </c>
      <c r="F1292" s="1">
        <v>1</v>
      </c>
    </row>
    <row r="1293" spans="1:6" x14ac:dyDescent="0.25">
      <c r="A1293" s="19" t="s">
        <v>2357</v>
      </c>
      <c r="B1293">
        <v>3</v>
      </c>
      <c r="C1293">
        <v>2</v>
      </c>
      <c r="D1293" s="1">
        <v>99.67</v>
      </c>
      <c r="E1293" s="1">
        <v>33.223333333333329</v>
      </c>
      <c r="F1293" s="1">
        <v>1.5</v>
      </c>
    </row>
    <row r="1294" spans="1:6" x14ac:dyDescent="0.25">
      <c r="A1294" s="19" t="s">
        <v>1737</v>
      </c>
      <c r="B1294">
        <v>6</v>
      </c>
      <c r="C1294">
        <v>3</v>
      </c>
      <c r="D1294" s="1">
        <v>201.15</v>
      </c>
      <c r="E1294" s="1">
        <v>33.524999999999999</v>
      </c>
      <c r="F1294" s="1">
        <v>2</v>
      </c>
    </row>
    <row r="1295" spans="1:6" x14ac:dyDescent="0.25">
      <c r="A1295" s="19" t="s">
        <v>655</v>
      </c>
      <c r="B1295">
        <v>29</v>
      </c>
      <c r="C1295">
        <v>20</v>
      </c>
      <c r="D1295" s="1">
        <v>640.78</v>
      </c>
      <c r="E1295" s="1">
        <v>22.095862068965516</v>
      </c>
      <c r="F1295" s="1">
        <v>1.45</v>
      </c>
    </row>
    <row r="1296" spans="1:6" x14ac:dyDescent="0.25">
      <c r="A1296" s="19" t="s">
        <v>1927</v>
      </c>
      <c r="B1296">
        <v>5</v>
      </c>
      <c r="C1296">
        <v>1</v>
      </c>
      <c r="D1296" s="1">
        <v>14.05</v>
      </c>
      <c r="E1296" s="1">
        <v>2.81</v>
      </c>
      <c r="F1296" s="1">
        <v>5</v>
      </c>
    </row>
    <row r="1297" spans="1:6" x14ac:dyDescent="0.25">
      <c r="A1297" s="19" t="s">
        <v>2702</v>
      </c>
      <c r="B1297">
        <v>2</v>
      </c>
      <c r="C1297">
        <v>1</v>
      </c>
      <c r="D1297" s="1">
        <v>5.62</v>
      </c>
      <c r="E1297" s="1">
        <v>2.81</v>
      </c>
      <c r="F1297" s="1">
        <v>2</v>
      </c>
    </row>
    <row r="1298" spans="1:6" x14ac:dyDescent="0.25">
      <c r="A1298" s="19" t="s">
        <v>1202</v>
      </c>
      <c r="B1298">
        <v>12</v>
      </c>
      <c r="C1298">
        <v>3</v>
      </c>
      <c r="D1298" s="1">
        <v>33.72</v>
      </c>
      <c r="E1298" s="1">
        <v>2.81</v>
      </c>
      <c r="F1298" s="1">
        <v>4</v>
      </c>
    </row>
    <row r="1299" spans="1:6" x14ac:dyDescent="0.25">
      <c r="A1299" s="19" t="s">
        <v>1928</v>
      </c>
      <c r="B1299">
        <v>5</v>
      </c>
      <c r="C1299">
        <v>1</v>
      </c>
      <c r="D1299" s="1">
        <v>14.05</v>
      </c>
      <c r="E1299" s="1">
        <v>2.81</v>
      </c>
      <c r="F1299" s="1">
        <v>5</v>
      </c>
    </row>
    <row r="1300" spans="1:6" x14ac:dyDescent="0.25">
      <c r="A1300" s="19" t="s">
        <v>2358</v>
      </c>
      <c r="B1300">
        <v>3</v>
      </c>
      <c r="C1300">
        <v>1</v>
      </c>
      <c r="D1300" s="1">
        <v>8.43</v>
      </c>
      <c r="E1300" s="1">
        <v>2.81</v>
      </c>
      <c r="F1300" s="1">
        <v>3</v>
      </c>
    </row>
    <row r="1301" spans="1:6" x14ac:dyDescent="0.25">
      <c r="A1301" s="19" t="s">
        <v>1929</v>
      </c>
      <c r="B1301">
        <v>5</v>
      </c>
      <c r="C1301">
        <v>1</v>
      </c>
      <c r="D1301" s="1">
        <v>16.100000000000001</v>
      </c>
      <c r="E1301" s="1">
        <v>3.22</v>
      </c>
      <c r="F1301" s="1">
        <v>5</v>
      </c>
    </row>
    <row r="1302" spans="1:6" x14ac:dyDescent="0.25">
      <c r="A1302" s="19" t="s">
        <v>859</v>
      </c>
      <c r="B1302">
        <v>20</v>
      </c>
      <c r="C1302">
        <v>2</v>
      </c>
      <c r="D1302" s="1">
        <v>58</v>
      </c>
      <c r="E1302" s="1">
        <v>2.9</v>
      </c>
      <c r="F1302" s="1">
        <v>10</v>
      </c>
    </row>
    <row r="1303" spans="1:6" x14ac:dyDescent="0.25">
      <c r="A1303" s="19" t="s">
        <v>3362</v>
      </c>
      <c r="B1303">
        <v>1</v>
      </c>
      <c r="C1303">
        <v>1</v>
      </c>
      <c r="D1303" s="1">
        <v>3.22</v>
      </c>
      <c r="E1303" s="1">
        <v>3.22</v>
      </c>
      <c r="F1303" s="1">
        <v>1</v>
      </c>
    </row>
    <row r="1304" spans="1:6" x14ac:dyDescent="0.25">
      <c r="A1304" s="19" t="s">
        <v>428</v>
      </c>
      <c r="B1304">
        <v>51</v>
      </c>
      <c r="C1304">
        <v>14</v>
      </c>
      <c r="D1304" s="1">
        <v>1004.24</v>
      </c>
      <c r="E1304" s="1">
        <v>19.690980392156863</v>
      </c>
      <c r="F1304" s="1">
        <v>3.6428571428571428</v>
      </c>
    </row>
    <row r="1305" spans="1:6" x14ac:dyDescent="0.25">
      <c r="A1305" s="19" t="s">
        <v>2703</v>
      </c>
      <c r="B1305">
        <v>2</v>
      </c>
      <c r="C1305">
        <v>2</v>
      </c>
      <c r="D1305" s="1">
        <v>61.52</v>
      </c>
      <c r="E1305" s="1">
        <v>30.76</v>
      </c>
      <c r="F1305" s="1">
        <v>1</v>
      </c>
    </row>
    <row r="1306" spans="1:6" x14ac:dyDescent="0.25">
      <c r="A1306" s="19" t="s">
        <v>2359</v>
      </c>
      <c r="B1306">
        <v>3</v>
      </c>
      <c r="C1306">
        <v>1</v>
      </c>
      <c r="D1306" s="1">
        <v>11.04</v>
      </c>
      <c r="E1306" s="1">
        <v>3.68</v>
      </c>
      <c r="F1306" s="1">
        <v>3</v>
      </c>
    </row>
    <row r="1307" spans="1:6" x14ac:dyDescent="0.25">
      <c r="A1307" s="19" t="s">
        <v>2107</v>
      </c>
      <c r="B1307">
        <v>4</v>
      </c>
      <c r="C1307">
        <v>1</v>
      </c>
      <c r="D1307" s="1">
        <v>14.72</v>
      </c>
      <c r="E1307" s="1">
        <v>3.68</v>
      </c>
      <c r="F1307" s="1">
        <v>4</v>
      </c>
    </row>
    <row r="1308" spans="1:6" x14ac:dyDescent="0.25">
      <c r="A1308" s="19" t="s">
        <v>1613</v>
      </c>
      <c r="B1308">
        <v>7</v>
      </c>
      <c r="C1308">
        <v>5</v>
      </c>
      <c r="D1308" s="1">
        <v>434.54</v>
      </c>
      <c r="E1308" s="1">
        <v>62.07714285714286</v>
      </c>
      <c r="F1308" s="1">
        <v>1.4</v>
      </c>
    </row>
    <row r="1309" spans="1:6" x14ac:dyDescent="0.25">
      <c r="A1309" s="19" t="s">
        <v>924</v>
      </c>
      <c r="B1309">
        <v>18</v>
      </c>
      <c r="C1309">
        <v>10</v>
      </c>
      <c r="D1309" s="1">
        <v>477.92</v>
      </c>
      <c r="E1309" s="1">
        <v>26.551111111111112</v>
      </c>
      <c r="F1309" s="1">
        <v>1.8</v>
      </c>
    </row>
    <row r="1310" spans="1:6" x14ac:dyDescent="0.25">
      <c r="A1310" s="19" t="s">
        <v>3363</v>
      </c>
      <c r="B1310">
        <v>1</v>
      </c>
      <c r="C1310">
        <v>1</v>
      </c>
      <c r="D1310" s="1">
        <v>26</v>
      </c>
      <c r="E1310" s="1">
        <v>26</v>
      </c>
      <c r="F1310" s="1">
        <v>1</v>
      </c>
    </row>
    <row r="1311" spans="1:6" x14ac:dyDescent="0.25">
      <c r="A1311" s="19" t="s">
        <v>2704</v>
      </c>
      <c r="B1311">
        <v>2</v>
      </c>
      <c r="C1311">
        <v>2</v>
      </c>
      <c r="D1311" s="1">
        <v>52</v>
      </c>
      <c r="E1311" s="1">
        <v>26</v>
      </c>
      <c r="F1311" s="1">
        <v>1</v>
      </c>
    </row>
    <row r="1312" spans="1:6" x14ac:dyDescent="0.25">
      <c r="A1312" s="19" t="s">
        <v>3364</v>
      </c>
      <c r="B1312">
        <v>1</v>
      </c>
      <c r="C1312">
        <v>1</v>
      </c>
      <c r="D1312" s="1">
        <v>26</v>
      </c>
      <c r="E1312" s="1">
        <v>26</v>
      </c>
      <c r="F1312" s="1">
        <v>1</v>
      </c>
    </row>
    <row r="1313" spans="1:6" x14ac:dyDescent="0.25">
      <c r="A1313" s="19" t="s">
        <v>2705</v>
      </c>
      <c r="B1313">
        <v>2</v>
      </c>
      <c r="C1313">
        <v>2</v>
      </c>
      <c r="D1313" s="1">
        <v>52</v>
      </c>
      <c r="E1313" s="1">
        <v>26</v>
      </c>
      <c r="F1313" s="1">
        <v>1</v>
      </c>
    </row>
    <row r="1314" spans="1:6" x14ac:dyDescent="0.25">
      <c r="A1314" s="19" t="s">
        <v>1040</v>
      </c>
      <c r="B1314">
        <v>15</v>
      </c>
      <c r="C1314">
        <v>2</v>
      </c>
      <c r="D1314" s="1">
        <v>705</v>
      </c>
      <c r="E1314" s="1">
        <v>47</v>
      </c>
      <c r="F1314" s="1">
        <v>7.5</v>
      </c>
    </row>
    <row r="1315" spans="1:6" x14ac:dyDescent="0.25">
      <c r="A1315" s="19" t="s">
        <v>2360</v>
      </c>
      <c r="B1315">
        <v>3</v>
      </c>
      <c r="C1315">
        <v>2</v>
      </c>
      <c r="D1315" s="1">
        <v>75.42</v>
      </c>
      <c r="E1315" s="1">
        <v>25.14</v>
      </c>
      <c r="F1315" s="1">
        <v>1.5</v>
      </c>
    </row>
    <row r="1316" spans="1:6" x14ac:dyDescent="0.25">
      <c r="A1316" s="19" t="s">
        <v>2361</v>
      </c>
      <c r="B1316">
        <v>3</v>
      </c>
      <c r="C1316">
        <v>1</v>
      </c>
      <c r="D1316" s="1">
        <v>147</v>
      </c>
      <c r="E1316" s="1">
        <v>49</v>
      </c>
      <c r="F1316" s="1">
        <v>3</v>
      </c>
    </row>
    <row r="1317" spans="1:6" x14ac:dyDescent="0.25">
      <c r="A1317" s="19" t="s">
        <v>1930</v>
      </c>
      <c r="B1317">
        <v>5</v>
      </c>
      <c r="C1317">
        <v>5</v>
      </c>
      <c r="D1317" s="1">
        <v>101.06</v>
      </c>
      <c r="E1317" s="1">
        <v>20.212</v>
      </c>
      <c r="F1317" s="1">
        <v>1</v>
      </c>
    </row>
    <row r="1318" spans="1:6" x14ac:dyDescent="0.25">
      <c r="A1318" s="19" t="s">
        <v>3365</v>
      </c>
      <c r="B1318">
        <v>1</v>
      </c>
      <c r="C1318">
        <v>1</v>
      </c>
      <c r="D1318" s="1">
        <v>75.45</v>
      </c>
      <c r="E1318" s="1">
        <v>75.45</v>
      </c>
      <c r="F1318" s="1">
        <v>1</v>
      </c>
    </row>
    <row r="1319" spans="1:6" x14ac:dyDescent="0.25">
      <c r="A1319" s="19" t="s">
        <v>3366</v>
      </c>
      <c r="B1319">
        <v>1</v>
      </c>
      <c r="C1319">
        <v>1</v>
      </c>
      <c r="D1319" s="1">
        <v>25.14</v>
      </c>
      <c r="E1319" s="1">
        <v>25.14</v>
      </c>
      <c r="F1319" s="1">
        <v>1</v>
      </c>
    </row>
    <row r="1320" spans="1:6" x14ac:dyDescent="0.25">
      <c r="A1320" s="19" t="s">
        <v>3367</v>
      </c>
      <c r="B1320">
        <v>1</v>
      </c>
      <c r="C1320">
        <v>1</v>
      </c>
      <c r="D1320" s="1">
        <v>26</v>
      </c>
      <c r="E1320" s="1">
        <v>26</v>
      </c>
      <c r="F1320" s="1">
        <v>1</v>
      </c>
    </row>
    <row r="1321" spans="1:6" x14ac:dyDescent="0.25">
      <c r="A1321" s="19" t="s">
        <v>3368</v>
      </c>
      <c r="B1321">
        <v>1</v>
      </c>
      <c r="C1321">
        <v>1</v>
      </c>
      <c r="D1321" s="1">
        <v>25.14</v>
      </c>
      <c r="E1321" s="1">
        <v>25.14</v>
      </c>
      <c r="F1321" s="1">
        <v>1</v>
      </c>
    </row>
    <row r="1322" spans="1:6" x14ac:dyDescent="0.25">
      <c r="A1322" s="19" t="s">
        <v>3369</v>
      </c>
      <c r="B1322">
        <v>1</v>
      </c>
      <c r="C1322">
        <v>1</v>
      </c>
      <c r="D1322" s="1">
        <v>42</v>
      </c>
      <c r="E1322" s="1">
        <v>42</v>
      </c>
      <c r="F1322" s="1">
        <v>1</v>
      </c>
    </row>
    <row r="1323" spans="1:6" x14ac:dyDescent="0.25">
      <c r="A1323" s="19" t="s">
        <v>3370</v>
      </c>
      <c r="B1323">
        <v>1</v>
      </c>
      <c r="C1323">
        <v>1</v>
      </c>
      <c r="D1323" s="1">
        <v>26</v>
      </c>
      <c r="E1323" s="1">
        <v>26</v>
      </c>
      <c r="F1323" s="1">
        <v>1</v>
      </c>
    </row>
    <row r="1324" spans="1:6" x14ac:dyDescent="0.25">
      <c r="A1324" s="19" t="s">
        <v>2108</v>
      </c>
      <c r="B1324">
        <v>4</v>
      </c>
      <c r="C1324">
        <v>3</v>
      </c>
      <c r="D1324" s="1">
        <v>103.14</v>
      </c>
      <c r="E1324" s="1">
        <v>25.785</v>
      </c>
      <c r="F1324" s="1">
        <v>1.3333333333333333</v>
      </c>
    </row>
    <row r="1325" spans="1:6" x14ac:dyDescent="0.25">
      <c r="A1325" s="19" t="s">
        <v>3371</v>
      </c>
      <c r="B1325">
        <v>1</v>
      </c>
      <c r="C1325">
        <v>1</v>
      </c>
      <c r="D1325" s="1">
        <v>26</v>
      </c>
      <c r="E1325" s="1">
        <v>26</v>
      </c>
      <c r="F1325" s="1">
        <v>1</v>
      </c>
    </row>
    <row r="1326" spans="1:6" x14ac:dyDescent="0.25">
      <c r="A1326" s="19" t="s">
        <v>2362</v>
      </c>
      <c r="B1326">
        <v>3</v>
      </c>
      <c r="C1326">
        <v>2</v>
      </c>
      <c r="D1326" s="1">
        <v>199.9</v>
      </c>
      <c r="E1326" s="1">
        <v>66.63333333333334</v>
      </c>
      <c r="F1326" s="1">
        <v>1.5</v>
      </c>
    </row>
    <row r="1327" spans="1:6" x14ac:dyDescent="0.25">
      <c r="A1327" s="19" t="s">
        <v>2363</v>
      </c>
      <c r="B1327">
        <v>3</v>
      </c>
      <c r="C1327">
        <v>1</v>
      </c>
      <c r="D1327" s="1">
        <v>78</v>
      </c>
      <c r="E1327" s="1">
        <v>26</v>
      </c>
      <c r="F1327" s="1">
        <v>3</v>
      </c>
    </row>
    <row r="1328" spans="1:6" x14ac:dyDescent="0.25">
      <c r="A1328" s="19" t="s">
        <v>1281</v>
      </c>
      <c r="B1328">
        <v>11</v>
      </c>
      <c r="C1328">
        <v>2</v>
      </c>
      <c r="D1328" s="1">
        <v>233</v>
      </c>
      <c r="E1328" s="1">
        <v>21.181818181818183</v>
      </c>
      <c r="F1328" s="1">
        <v>5.5</v>
      </c>
    </row>
    <row r="1329" spans="1:6" x14ac:dyDescent="0.25">
      <c r="A1329" s="19" t="s">
        <v>3372</v>
      </c>
      <c r="B1329">
        <v>1</v>
      </c>
      <c r="C1329">
        <v>1</v>
      </c>
      <c r="D1329" s="1">
        <v>26</v>
      </c>
      <c r="E1329" s="1">
        <v>26</v>
      </c>
      <c r="F1329" s="1">
        <v>1</v>
      </c>
    </row>
    <row r="1330" spans="1:6" x14ac:dyDescent="0.25">
      <c r="A1330" s="19" t="s">
        <v>592</v>
      </c>
      <c r="B1330">
        <v>34</v>
      </c>
      <c r="C1330">
        <v>3</v>
      </c>
      <c r="D1330" s="1">
        <v>1014.67</v>
      </c>
      <c r="E1330" s="1">
        <v>29.843235294117648</v>
      </c>
      <c r="F1330" s="1">
        <v>11.333333333333334</v>
      </c>
    </row>
    <row r="1331" spans="1:6" x14ac:dyDescent="0.25">
      <c r="A1331" s="19" t="s">
        <v>3373</v>
      </c>
      <c r="B1331">
        <v>1</v>
      </c>
      <c r="C1331">
        <v>1</v>
      </c>
      <c r="D1331" s="1">
        <v>35.729999999999997</v>
      </c>
      <c r="E1331" s="1">
        <v>35.729999999999997</v>
      </c>
      <c r="F1331" s="1">
        <v>1</v>
      </c>
    </row>
    <row r="1332" spans="1:6" x14ac:dyDescent="0.25">
      <c r="A1332" s="19" t="s">
        <v>2109</v>
      </c>
      <c r="B1332">
        <v>4</v>
      </c>
      <c r="C1332">
        <v>2</v>
      </c>
      <c r="D1332" s="1">
        <v>121.45</v>
      </c>
      <c r="E1332" s="1">
        <v>30.362500000000001</v>
      </c>
      <c r="F1332" s="1">
        <v>2</v>
      </c>
    </row>
    <row r="1333" spans="1:6" x14ac:dyDescent="0.25">
      <c r="A1333" s="19" t="s">
        <v>3374</v>
      </c>
      <c r="B1333">
        <v>1</v>
      </c>
      <c r="C1333">
        <v>1</v>
      </c>
      <c r="D1333" s="1">
        <v>25</v>
      </c>
      <c r="E1333" s="1">
        <v>25</v>
      </c>
      <c r="F1333" s="1">
        <v>1</v>
      </c>
    </row>
    <row r="1334" spans="1:6" x14ac:dyDescent="0.25">
      <c r="A1334" s="19" t="s">
        <v>3375</v>
      </c>
      <c r="B1334">
        <v>1</v>
      </c>
      <c r="C1334">
        <v>1</v>
      </c>
      <c r="D1334" s="1">
        <v>35.729999999999997</v>
      </c>
      <c r="E1334" s="1">
        <v>35.729999999999997</v>
      </c>
      <c r="F1334" s="1">
        <v>1</v>
      </c>
    </row>
    <row r="1335" spans="1:6" x14ac:dyDescent="0.25">
      <c r="A1335" s="19" t="s">
        <v>2706</v>
      </c>
      <c r="B1335">
        <v>2</v>
      </c>
      <c r="C1335">
        <v>2</v>
      </c>
      <c r="D1335" s="1">
        <v>64.28</v>
      </c>
      <c r="E1335" s="1">
        <v>32.14</v>
      </c>
      <c r="F1335" s="1">
        <v>1</v>
      </c>
    </row>
    <row r="1336" spans="1:6" x14ac:dyDescent="0.25">
      <c r="A1336" s="19" t="s">
        <v>3376</v>
      </c>
      <c r="B1336">
        <v>1</v>
      </c>
      <c r="C1336">
        <v>1</v>
      </c>
      <c r="D1336" s="1">
        <v>35.729999999999997</v>
      </c>
      <c r="E1336" s="1">
        <v>35.729999999999997</v>
      </c>
      <c r="F1336" s="1">
        <v>1</v>
      </c>
    </row>
    <row r="1337" spans="1:6" x14ac:dyDescent="0.25">
      <c r="A1337" s="19" t="s">
        <v>3377</v>
      </c>
      <c r="B1337">
        <v>1</v>
      </c>
      <c r="C1337">
        <v>1</v>
      </c>
      <c r="D1337" s="1">
        <v>25</v>
      </c>
      <c r="E1337" s="1">
        <v>25</v>
      </c>
      <c r="F1337" s="1">
        <v>1</v>
      </c>
    </row>
    <row r="1338" spans="1:6" x14ac:dyDescent="0.25">
      <c r="A1338" s="19" t="s">
        <v>3378</v>
      </c>
      <c r="B1338">
        <v>1</v>
      </c>
      <c r="C1338">
        <v>1</v>
      </c>
      <c r="D1338" s="1">
        <v>35.729999999999997</v>
      </c>
      <c r="E1338" s="1">
        <v>35.729999999999997</v>
      </c>
      <c r="F1338" s="1">
        <v>1</v>
      </c>
    </row>
    <row r="1339" spans="1:6" x14ac:dyDescent="0.25">
      <c r="A1339" s="19" t="s">
        <v>3379</v>
      </c>
      <c r="B1339">
        <v>1</v>
      </c>
      <c r="C1339">
        <v>1</v>
      </c>
      <c r="D1339" s="1">
        <v>19.63</v>
      </c>
      <c r="E1339" s="1">
        <v>19.63</v>
      </c>
      <c r="F1339" s="1">
        <v>1</v>
      </c>
    </row>
    <row r="1340" spans="1:6" x14ac:dyDescent="0.25">
      <c r="A1340" s="19" t="s">
        <v>3380</v>
      </c>
      <c r="B1340">
        <v>1</v>
      </c>
      <c r="C1340">
        <v>1</v>
      </c>
      <c r="D1340" s="1">
        <v>80.67</v>
      </c>
      <c r="E1340" s="1">
        <v>80.67</v>
      </c>
      <c r="F1340" s="1">
        <v>1</v>
      </c>
    </row>
    <row r="1341" spans="1:6" x14ac:dyDescent="0.25">
      <c r="A1341" s="19" t="s">
        <v>3381</v>
      </c>
      <c r="B1341">
        <v>1</v>
      </c>
      <c r="C1341">
        <v>1</v>
      </c>
      <c r="D1341" s="1">
        <v>80.67</v>
      </c>
      <c r="E1341" s="1">
        <v>80.67</v>
      </c>
      <c r="F1341" s="1">
        <v>1</v>
      </c>
    </row>
    <row r="1342" spans="1:6" x14ac:dyDescent="0.25">
      <c r="A1342" s="19" t="s">
        <v>2707</v>
      </c>
      <c r="B1342">
        <v>2</v>
      </c>
      <c r="C1342">
        <v>2</v>
      </c>
      <c r="D1342" s="1">
        <v>60.73</v>
      </c>
      <c r="E1342" s="1">
        <v>30.364999999999998</v>
      </c>
      <c r="F1342" s="1">
        <v>1</v>
      </c>
    </row>
    <row r="1343" spans="1:6" x14ac:dyDescent="0.25">
      <c r="A1343" s="19" t="s">
        <v>1429</v>
      </c>
      <c r="B1343">
        <v>9</v>
      </c>
      <c r="C1343">
        <v>8</v>
      </c>
      <c r="D1343" s="1">
        <v>657</v>
      </c>
      <c r="E1343" s="1">
        <v>73</v>
      </c>
      <c r="F1343" s="1">
        <v>1.125</v>
      </c>
    </row>
    <row r="1344" spans="1:6" x14ac:dyDescent="0.25">
      <c r="A1344" s="19" t="s">
        <v>3382</v>
      </c>
      <c r="B1344">
        <v>1</v>
      </c>
      <c r="C1344">
        <v>1</v>
      </c>
      <c r="D1344" s="1">
        <v>153.09</v>
      </c>
      <c r="E1344" s="1">
        <v>153.09</v>
      </c>
      <c r="F1344" s="1">
        <v>1</v>
      </c>
    </row>
    <row r="1345" spans="1:6" x14ac:dyDescent="0.25">
      <c r="A1345" s="19" t="s">
        <v>3383</v>
      </c>
      <c r="B1345">
        <v>1</v>
      </c>
      <c r="C1345">
        <v>1</v>
      </c>
      <c r="D1345" s="1">
        <v>116.11</v>
      </c>
      <c r="E1345" s="1">
        <v>116.11</v>
      </c>
      <c r="F1345" s="1">
        <v>1</v>
      </c>
    </row>
    <row r="1346" spans="1:6" x14ac:dyDescent="0.25">
      <c r="A1346" s="19" t="s">
        <v>3384</v>
      </c>
      <c r="B1346">
        <v>1</v>
      </c>
      <c r="C1346">
        <v>1</v>
      </c>
      <c r="D1346" s="1">
        <v>145.84</v>
      </c>
      <c r="E1346" s="1">
        <v>145.84</v>
      </c>
      <c r="F1346" s="1">
        <v>1</v>
      </c>
    </row>
    <row r="1347" spans="1:6" x14ac:dyDescent="0.25">
      <c r="A1347" s="19" t="s">
        <v>2364</v>
      </c>
      <c r="B1347">
        <v>3</v>
      </c>
      <c r="C1347">
        <v>1</v>
      </c>
      <c r="D1347" s="1">
        <v>336</v>
      </c>
      <c r="E1347" s="1">
        <v>112</v>
      </c>
      <c r="F1347" s="1">
        <v>3</v>
      </c>
    </row>
    <row r="1348" spans="1:6" x14ac:dyDescent="0.25">
      <c r="A1348" s="19" t="s">
        <v>3385</v>
      </c>
      <c r="B1348">
        <v>1</v>
      </c>
      <c r="C1348">
        <v>1</v>
      </c>
      <c r="D1348" s="1">
        <v>39.979999999999997</v>
      </c>
      <c r="E1348" s="1">
        <v>39.979999999999997</v>
      </c>
      <c r="F1348" s="1">
        <v>1</v>
      </c>
    </row>
    <row r="1349" spans="1:6" x14ac:dyDescent="0.25">
      <c r="A1349" s="19" t="s">
        <v>3386</v>
      </c>
      <c r="B1349">
        <v>1</v>
      </c>
      <c r="C1349">
        <v>1</v>
      </c>
      <c r="D1349" s="1">
        <v>39.979999999999997</v>
      </c>
      <c r="E1349" s="1">
        <v>39.979999999999997</v>
      </c>
      <c r="F1349" s="1">
        <v>1</v>
      </c>
    </row>
    <row r="1350" spans="1:6" x14ac:dyDescent="0.25">
      <c r="A1350" s="19" t="s">
        <v>3387</v>
      </c>
      <c r="B1350">
        <v>1</v>
      </c>
      <c r="C1350">
        <v>1</v>
      </c>
      <c r="D1350" s="1">
        <v>39.979999999999997</v>
      </c>
      <c r="E1350" s="1">
        <v>39.979999999999997</v>
      </c>
      <c r="F1350" s="1">
        <v>1</v>
      </c>
    </row>
    <row r="1351" spans="1:6" x14ac:dyDescent="0.25">
      <c r="A1351" s="19" t="s">
        <v>3388</v>
      </c>
      <c r="B1351">
        <v>1</v>
      </c>
      <c r="C1351">
        <v>1</v>
      </c>
      <c r="D1351" s="1">
        <v>38.08</v>
      </c>
      <c r="E1351" s="1">
        <v>38.08</v>
      </c>
      <c r="F1351" s="1">
        <v>1</v>
      </c>
    </row>
    <row r="1352" spans="1:6" x14ac:dyDescent="0.25">
      <c r="A1352" s="19" t="s">
        <v>2708</v>
      </c>
      <c r="B1352">
        <v>2</v>
      </c>
      <c r="C1352">
        <v>2</v>
      </c>
      <c r="D1352" s="1">
        <v>79.959999999999994</v>
      </c>
      <c r="E1352" s="1">
        <v>39.979999999999997</v>
      </c>
      <c r="F1352" s="1">
        <v>1</v>
      </c>
    </row>
    <row r="1353" spans="1:6" x14ac:dyDescent="0.25">
      <c r="A1353" s="19" t="s">
        <v>2365</v>
      </c>
      <c r="B1353">
        <v>3</v>
      </c>
      <c r="C1353">
        <v>1</v>
      </c>
      <c r="D1353" s="1">
        <v>289.29000000000002</v>
      </c>
      <c r="E1353" s="1">
        <v>96.43</v>
      </c>
      <c r="F1353" s="1">
        <v>3</v>
      </c>
    </row>
    <row r="1354" spans="1:6" x14ac:dyDescent="0.25">
      <c r="A1354" s="19" t="s">
        <v>2709</v>
      </c>
      <c r="B1354">
        <v>2</v>
      </c>
      <c r="C1354">
        <v>2</v>
      </c>
      <c r="D1354" s="1">
        <v>192.86</v>
      </c>
      <c r="E1354" s="1">
        <v>96.43</v>
      </c>
      <c r="F1354" s="1">
        <v>1</v>
      </c>
    </row>
    <row r="1355" spans="1:6" x14ac:dyDescent="0.25">
      <c r="A1355" s="19" t="s">
        <v>1203</v>
      </c>
      <c r="B1355">
        <v>12</v>
      </c>
      <c r="C1355">
        <v>12</v>
      </c>
      <c r="D1355" s="1">
        <v>1134.21</v>
      </c>
      <c r="E1355" s="1">
        <v>94.517499999999998</v>
      </c>
      <c r="F1355" s="1">
        <v>1</v>
      </c>
    </row>
    <row r="1356" spans="1:6" x14ac:dyDescent="0.25">
      <c r="A1356" s="19" t="s">
        <v>1093</v>
      </c>
      <c r="B1356">
        <v>14</v>
      </c>
      <c r="C1356">
        <v>12</v>
      </c>
      <c r="D1356" s="1">
        <v>1104.8699999999999</v>
      </c>
      <c r="E1356" s="1">
        <v>78.919285714285721</v>
      </c>
      <c r="F1356" s="1">
        <v>1.1666666666666667</v>
      </c>
    </row>
    <row r="1357" spans="1:6" x14ac:dyDescent="0.25">
      <c r="A1357" s="19" t="s">
        <v>889</v>
      </c>
      <c r="B1357">
        <v>19</v>
      </c>
      <c r="C1357">
        <v>13</v>
      </c>
      <c r="D1357" s="1">
        <v>1383.11</v>
      </c>
      <c r="E1357" s="1">
        <v>72.795263157894738</v>
      </c>
      <c r="F1357" s="1">
        <v>1.4615384615384615</v>
      </c>
    </row>
    <row r="1358" spans="1:6" x14ac:dyDescent="0.25">
      <c r="A1358" s="19" t="s">
        <v>1931</v>
      </c>
      <c r="B1358">
        <v>5</v>
      </c>
      <c r="C1358">
        <v>3</v>
      </c>
      <c r="D1358" s="1">
        <v>684</v>
      </c>
      <c r="E1358" s="1">
        <v>136.80000000000001</v>
      </c>
      <c r="F1358" s="1">
        <v>1.6666666666666667</v>
      </c>
    </row>
    <row r="1359" spans="1:6" x14ac:dyDescent="0.25">
      <c r="A1359" s="19" t="s">
        <v>816</v>
      </c>
      <c r="B1359">
        <v>22</v>
      </c>
      <c r="C1359">
        <v>17</v>
      </c>
      <c r="D1359" s="1">
        <v>1746.89</v>
      </c>
      <c r="E1359" s="1">
        <v>79.404090909090911</v>
      </c>
      <c r="F1359" s="1">
        <v>1.2941176470588236</v>
      </c>
    </row>
    <row r="1360" spans="1:6" x14ac:dyDescent="0.25">
      <c r="A1360" s="19" t="s">
        <v>991</v>
      </c>
      <c r="B1360">
        <v>16</v>
      </c>
      <c r="C1360">
        <v>10</v>
      </c>
      <c r="D1360" s="1">
        <v>1262.31</v>
      </c>
      <c r="E1360" s="1">
        <v>78.894374999999997</v>
      </c>
      <c r="F1360" s="1">
        <v>1.6</v>
      </c>
    </row>
    <row r="1361" spans="1:6" x14ac:dyDescent="0.25">
      <c r="A1361" s="19" t="s">
        <v>3389</v>
      </c>
      <c r="B1361">
        <v>1</v>
      </c>
      <c r="C1361">
        <v>1</v>
      </c>
      <c r="D1361" s="1">
        <v>96.1</v>
      </c>
      <c r="E1361" s="1">
        <v>96.1</v>
      </c>
      <c r="F1361" s="1">
        <v>1</v>
      </c>
    </row>
    <row r="1362" spans="1:6" x14ac:dyDescent="0.25">
      <c r="A1362" s="19" t="s">
        <v>3390</v>
      </c>
      <c r="B1362">
        <v>1</v>
      </c>
      <c r="C1362">
        <v>1</v>
      </c>
      <c r="D1362" s="1">
        <v>136.9</v>
      </c>
      <c r="E1362" s="1">
        <v>136.9</v>
      </c>
      <c r="F1362" s="1">
        <v>1</v>
      </c>
    </row>
    <row r="1363" spans="1:6" x14ac:dyDescent="0.25">
      <c r="A1363" s="19" t="s">
        <v>359</v>
      </c>
      <c r="B1363">
        <v>62</v>
      </c>
      <c r="C1363">
        <v>43</v>
      </c>
      <c r="D1363" s="1">
        <v>4241.6400000000003</v>
      </c>
      <c r="E1363" s="1">
        <v>68.413548387096782</v>
      </c>
      <c r="F1363" s="1">
        <v>1.441860465116279</v>
      </c>
    </row>
    <row r="1364" spans="1:6" x14ac:dyDescent="0.25">
      <c r="A1364" s="19" t="s">
        <v>3391</v>
      </c>
      <c r="B1364">
        <v>1</v>
      </c>
      <c r="C1364">
        <v>1</v>
      </c>
      <c r="D1364" s="1">
        <v>43.02</v>
      </c>
      <c r="E1364" s="1">
        <v>43.02</v>
      </c>
      <c r="F1364" s="1">
        <v>1</v>
      </c>
    </row>
    <row r="1365" spans="1:6" x14ac:dyDescent="0.25">
      <c r="A1365" s="19" t="s">
        <v>3392</v>
      </c>
      <c r="B1365">
        <v>1</v>
      </c>
      <c r="C1365">
        <v>1</v>
      </c>
      <c r="D1365" s="1">
        <v>119.83</v>
      </c>
      <c r="E1365" s="1">
        <v>119.83</v>
      </c>
      <c r="F1365" s="1">
        <v>1</v>
      </c>
    </row>
    <row r="1366" spans="1:6" x14ac:dyDescent="0.25">
      <c r="A1366" s="19" t="s">
        <v>3393</v>
      </c>
      <c r="B1366">
        <v>1</v>
      </c>
      <c r="C1366">
        <v>1</v>
      </c>
      <c r="D1366" s="1">
        <v>187.5</v>
      </c>
      <c r="E1366" s="1">
        <v>187.5</v>
      </c>
      <c r="F1366" s="1">
        <v>1</v>
      </c>
    </row>
    <row r="1367" spans="1:6" x14ac:dyDescent="0.25">
      <c r="A1367" s="19" t="s">
        <v>548</v>
      </c>
      <c r="B1367">
        <v>37</v>
      </c>
      <c r="C1367">
        <v>28</v>
      </c>
      <c r="D1367" s="1">
        <v>2658.48</v>
      </c>
      <c r="E1367" s="1">
        <v>71.850810810810799</v>
      </c>
      <c r="F1367" s="1">
        <v>1.3214285714285714</v>
      </c>
    </row>
    <row r="1368" spans="1:6" x14ac:dyDescent="0.25">
      <c r="A1368" s="19" t="s">
        <v>1430</v>
      </c>
      <c r="B1368">
        <v>9</v>
      </c>
      <c r="C1368">
        <v>8</v>
      </c>
      <c r="D1368" s="1">
        <v>831.26</v>
      </c>
      <c r="E1368" s="1">
        <v>92.362222222222229</v>
      </c>
      <c r="F1368" s="1">
        <v>1.125</v>
      </c>
    </row>
    <row r="1369" spans="1:6" x14ac:dyDescent="0.25">
      <c r="A1369" s="19" t="s">
        <v>1517</v>
      </c>
      <c r="B1369">
        <v>8</v>
      </c>
      <c r="C1369">
        <v>2</v>
      </c>
      <c r="D1369" s="1">
        <v>767.46</v>
      </c>
      <c r="E1369" s="1">
        <v>95.932500000000005</v>
      </c>
      <c r="F1369" s="1">
        <v>4</v>
      </c>
    </row>
    <row r="1370" spans="1:6" x14ac:dyDescent="0.25">
      <c r="A1370" s="19" t="s">
        <v>1204</v>
      </c>
      <c r="B1370">
        <v>12</v>
      </c>
      <c r="C1370">
        <v>12</v>
      </c>
      <c r="D1370" s="1">
        <v>1273.8599999999999</v>
      </c>
      <c r="E1370" s="1">
        <v>106.155</v>
      </c>
      <c r="F1370" s="1">
        <v>1</v>
      </c>
    </row>
    <row r="1371" spans="1:6" x14ac:dyDescent="0.25">
      <c r="A1371" s="19" t="s">
        <v>3394</v>
      </c>
      <c r="B1371">
        <v>1</v>
      </c>
      <c r="C1371">
        <v>1</v>
      </c>
      <c r="D1371" s="1">
        <v>106.5</v>
      </c>
      <c r="E1371" s="1">
        <v>106.5</v>
      </c>
      <c r="F1371" s="1">
        <v>1</v>
      </c>
    </row>
    <row r="1372" spans="1:6" x14ac:dyDescent="0.25">
      <c r="A1372" s="19" t="s">
        <v>3395</v>
      </c>
      <c r="B1372">
        <v>1</v>
      </c>
      <c r="C1372">
        <v>1</v>
      </c>
      <c r="D1372" s="1">
        <v>126.6</v>
      </c>
      <c r="E1372" s="1">
        <v>126.6</v>
      </c>
      <c r="F1372" s="1">
        <v>1</v>
      </c>
    </row>
    <row r="1373" spans="1:6" x14ac:dyDescent="0.25">
      <c r="A1373" s="19" t="s">
        <v>2366</v>
      </c>
      <c r="B1373">
        <v>3</v>
      </c>
      <c r="C1373">
        <v>3</v>
      </c>
      <c r="D1373" s="1">
        <v>276.55</v>
      </c>
      <c r="E1373" s="1">
        <v>92.183333333333323</v>
      </c>
      <c r="F1373" s="1">
        <v>1</v>
      </c>
    </row>
    <row r="1374" spans="1:6" x14ac:dyDescent="0.25">
      <c r="A1374" s="19" t="s">
        <v>3396</v>
      </c>
      <c r="B1374">
        <v>1</v>
      </c>
      <c r="C1374">
        <v>1</v>
      </c>
      <c r="D1374" s="1">
        <v>109.53</v>
      </c>
      <c r="E1374" s="1">
        <v>109.53</v>
      </c>
      <c r="F1374" s="1">
        <v>1</v>
      </c>
    </row>
    <row r="1375" spans="1:6" x14ac:dyDescent="0.25">
      <c r="A1375" s="19" t="s">
        <v>608</v>
      </c>
      <c r="B1375">
        <v>33</v>
      </c>
      <c r="C1375">
        <v>25</v>
      </c>
      <c r="D1375" s="1">
        <v>2482.48</v>
      </c>
      <c r="E1375" s="1">
        <v>75.226666666666674</v>
      </c>
      <c r="F1375" s="1">
        <v>1.32</v>
      </c>
    </row>
    <row r="1376" spans="1:6" x14ac:dyDescent="0.25">
      <c r="A1376" s="19" t="s">
        <v>992</v>
      </c>
      <c r="B1376">
        <v>16</v>
      </c>
      <c r="C1376">
        <v>15</v>
      </c>
      <c r="D1376" s="1">
        <v>1320.93</v>
      </c>
      <c r="E1376" s="1">
        <v>82.558125000000004</v>
      </c>
      <c r="F1376" s="1">
        <v>1.0666666666666667</v>
      </c>
    </row>
    <row r="1377" spans="1:6" x14ac:dyDescent="0.25">
      <c r="A1377" s="19" t="s">
        <v>1932</v>
      </c>
      <c r="B1377">
        <v>5</v>
      </c>
      <c r="C1377">
        <v>5</v>
      </c>
      <c r="D1377" s="1">
        <v>442.58</v>
      </c>
      <c r="E1377" s="1">
        <v>88.516000000000005</v>
      </c>
      <c r="F1377" s="1">
        <v>1</v>
      </c>
    </row>
    <row r="1378" spans="1:6" x14ac:dyDescent="0.25">
      <c r="A1378" s="19" t="s">
        <v>2367</v>
      </c>
      <c r="B1378">
        <v>3</v>
      </c>
      <c r="C1378">
        <v>3</v>
      </c>
      <c r="D1378" s="1">
        <v>289.33999999999997</v>
      </c>
      <c r="E1378" s="1">
        <v>96.446666666666673</v>
      </c>
      <c r="F1378" s="1">
        <v>1</v>
      </c>
    </row>
    <row r="1379" spans="1:6" x14ac:dyDescent="0.25">
      <c r="A1379" s="19" t="s">
        <v>1041</v>
      </c>
      <c r="B1379">
        <v>15</v>
      </c>
      <c r="C1379">
        <v>10</v>
      </c>
      <c r="D1379" s="1">
        <v>1132.05</v>
      </c>
      <c r="E1379" s="1">
        <v>75.47</v>
      </c>
      <c r="F1379" s="1">
        <v>1.5</v>
      </c>
    </row>
    <row r="1380" spans="1:6" x14ac:dyDescent="0.25">
      <c r="A1380" s="19" t="s">
        <v>2368</v>
      </c>
      <c r="B1380">
        <v>3</v>
      </c>
      <c r="C1380">
        <v>3</v>
      </c>
      <c r="D1380" s="1">
        <v>248.05</v>
      </c>
      <c r="E1380" s="1">
        <v>82.683333333333323</v>
      </c>
      <c r="F1380" s="1">
        <v>1</v>
      </c>
    </row>
    <row r="1381" spans="1:6" x14ac:dyDescent="0.25">
      <c r="A1381" s="19" t="s">
        <v>1094</v>
      </c>
      <c r="B1381">
        <v>14</v>
      </c>
      <c r="C1381">
        <v>11</v>
      </c>
      <c r="D1381" s="1">
        <v>1042.49</v>
      </c>
      <c r="E1381" s="1">
        <v>74.463571428571427</v>
      </c>
      <c r="F1381" s="1">
        <v>1.2727272727272727</v>
      </c>
    </row>
    <row r="1382" spans="1:6" x14ac:dyDescent="0.25">
      <c r="A1382" s="19" t="s">
        <v>1342</v>
      </c>
      <c r="B1382">
        <v>10</v>
      </c>
      <c r="C1382">
        <v>8</v>
      </c>
      <c r="D1382" s="1">
        <v>878.52</v>
      </c>
      <c r="E1382" s="1">
        <v>87.852000000000004</v>
      </c>
      <c r="F1382" s="1">
        <v>1.25</v>
      </c>
    </row>
    <row r="1383" spans="1:6" x14ac:dyDescent="0.25">
      <c r="A1383" s="19" t="s">
        <v>2110</v>
      </c>
      <c r="B1383">
        <v>4</v>
      </c>
      <c r="C1383">
        <v>4</v>
      </c>
      <c r="D1383" s="1">
        <v>463.28</v>
      </c>
      <c r="E1383" s="1">
        <v>115.82</v>
      </c>
      <c r="F1383" s="1">
        <v>1</v>
      </c>
    </row>
    <row r="1384" spans="1:6" x14ac:dyDescent="0.25">
      <c r="A1384" s="19" t="s">
        <v>1095</v>
      </c>
      <c r="B1384">
        <v>14</v>
      </c>
      <c r="C1384">
        <v>12</v>
      </c>
      <c r="D1384" s="1">
        <v>1195.1600000000001</v>
      </c>
      <c r="E1384" s="1">
        <v>85.368571428571428</v>
      </c>
      <c r="F1384" s="1">
        <v>1.1666666666666667</v>
      </c>
    </row>
    <row r="1385" spans="1:6" x14ac:dyDescent="0.25">
      <c r="A1385" s="19" t="s">
        <v>3397</v>
      </c>
      <c r="B1385">
        <v>1</v>
      </c>
      <c r="C1385">
        <v>1</v>
      </c>
      <c r="D1385" s="1">
        <v>34.450000000000003</v>
      </c>
      <c r="E1385" s="1">
        <v>34.450000000000003</v>
      </c>
      <c r="F1385" s="1">
        <v>1</v>
      </c>
    </row>
    <row r="1386" spans="1:6" x14ac:dyDescent="0.25">
      <c r="A1386" s="19" t="s">
        <v>3398</v>
      </c>
      <c r="B1386">
        <v>1</v>
      </c>
      <c r="C1386">
        <v>1</v>
      </c>
      <c r="D1386" s="1">
        <v>35.75</v>
      </c>
      <c r="E1386" s="1">
        <v>35.75</v>
      </c>
      <c r="F1386" s="1">
        <v>1</v>
      </c>
    </row>
    <row r="1387" spans="1:6" x14ac:dyDescent="0.25">
      <c r="A1387" s="19" t="s">
        <v>2710</v>
      </c>
      <c r="B1387">
        <v>2</v>
      </c>
      <c r="C1387">
        <v>1</v>
      </c>
      <c r="D1387" s="1">
        <v>71.5</v>
      </c>
      <c r="E1387" s="1">
        <v>35.75</v>
      </c>
      <c r="F1387" s="1">
        <v>2</v>
      </c>
    </row>
    <row r="1388" spans="1:6" x14ac:dyDescent="0.25">
      <c r="A1388" s="19" t="s">
        <v>3399</v>
      </c>
      <c r="B1388">
        <v>1</v>
      </c>
      <c r="C1388">
        <v>1</v>
      </c>
      <c r="D1388" s="1">
        <v>43.02</v>
      </c>
      <c r="E1388" s="1">
        <v>43.02</v>
      </c>
      <c r="F1388" s="1">
        <v>1</v>
      </c>
    </row>
    <row r="1389" spans="1:6" x14ac:dyDescent="0.25">
      <c r="A1389" s="19" t="s">
        <v>3400</v>
      </c>
      <c r="B1389">
        <v>1</v>
      </c>
      <c r="C1389">
        <v>1</v>
      </c>
      <c r="D1389" s="1">
        <v>43.04</v>
      </c>
      <c r="E1389" s="1">
        <v>43.04</v>
      </c>
      <c r="F1389" s="1">
        <v>1</v>
      </c>
    </row>
    <row r="1390" spans="1:6" x14ac:dyDescent="0.25">
      <c r="A1390" s="19" t="s">
        <v>3401</v>
      </c>
      <c r="B1390">
        <v>1</v>
      </c>
      <c r="C1390">
        <v>1</v>
      </c>
      <c r="D1390" s="1">
        <v>59.92</v>
      </c>
      <c r="E1390" s="1">
        <v>59.92</v>
      </c>
      <c r="F1390" s="1">
        <v>1</v>
      </c>
    </row>
    <row r="1391" spans="1:6" x14ac:dyDescent="0.25">
      <c r="A1391" s="19" t="s">
        <v>2711</v>
      </c>
      <c r="B1391">
        <v>2</v>
      </c>
      <c r="C1391">
        <v>2</v>
      </c>
      <c r="D1391" s="1">
        <v>68.78</v>
      </c>
      <c r="E1391" s="1">
        <v>34.39</v>
      </c>
      <c r="F1391" s="1">
        <v>1</v>
      </c>
    </row>
    <row r="1392" spans="1:6" x14ac:dyDescent="0.25">
      <c r="A1392" s="19" t="s">
        <v>3402</v>
      </c>
      <c r="B1392">
        <v>1</v>
      </c>
      <c r="C1392">
        <v>1</v>
      </c>
      <c r="D1392" s="1">
        <v>43.04</v>
      </c>
      <c r="E1392" s="1">
        <v>43.04</v>
      </c>
      <c r="F1392" s="1">
        <v>1</v>
      </c>
    </row>
    <row r="1393" spans="1:6" x14ac:dyDescent="0.25">
      <c r="A1393" s="19" t="s">
        <v>3403</v>
      </c>
      <c r="B1393">
        <v>1</v>
      </c>
      <c r="C1393">
        <v>1</v>
      </c>
      <c r="D1393" s="1">
        <v>43.04</v>
      </c>
      <c r="E1393" s="1">
        <v>43.04</v>
      </c>
      <c r="F1393" s="1">
        <v>1</v>
      </c>
    </row>
    <row r="1394" spans="1:6" x14ac:dyDescent="0.25">
      <c r="A1394" s="19" t="s">
        <v>3404</v>
      </c>
      <c r="B1394">
        <v>1</v>
      </c>
      <c r="C1394">
        <v>1</v>
      </c>
      <c r="D1394" s="1">
        <v>44.65</v>
      </c>
      <c r="E1394" s="1">
        <v>44.65</v>
      </c>
      <c r="F1394" s="1">
        <v>1</v>
      </c>
    </row>
    <row r="1395" spans="1:6" x14ac:dyDescent="0.25">
      <c r="A1395" s="19" t="s">
        <v>3405</v>
      </c>
      <c r="B1395">
        <v>1</v>
      </c>
      <c r="C1395">
        <v>1</v>
      </c>
      <c r="D1395" s="1">
        <v>28.17</v>
      </c>
      <c r="E1395" s="1">
        <v>28.17</v>
      </c>
      <c r="F1395" s="1">
        <v>1</v>
      </c>
    </row>
    <row r="1396" spans="1:6" x14ac:dyDescent="0.25">
      <c r="A1396" s="19" t="s">
        <v>3406</v>
      </c>
      <c r="B1396">
        <v>1</v>
      </c>
      <c r="C1396">
        <v>1</v>
      </c>
      <c r="D1396" s="1">
        <v>30.17</v>
      </c>
      <c r="E1396" s="1">
        <v>30.17</v>
      </c>
      <c r="F1396" s="1">
        <v>1</v>
      </c>
    </row>
    <row r="1397" spans="1:6" x14ac:dyDescent="0.25">
      <c r="A1397" s="19" t="s">
        <v>3407</v>
      </c>
      <c r="B1397">
        <v>1</v>
      </c>
      <c r="C1397">
        <v>1</v>
      </c>
      <c r="D1397" s="1">
        <v>36.770000000000003</v>
      </c>
      <c r="E1397" s="1">
        <v>36.770000000000003</v>
      </c>
      <c r="F1397" s="1">
        <v>1</v>
      </c>
    </row>
    <row r="1398" spans="1:6" x14ac:dyDescent="0.25">
      <c r="A1398" s="19" t="s">
        <v>3408</v>
      </c>
      <c r="B1398">
        <v>1</v>
      </c>
      <c r="C1398">
        <v>1</v>
      </c>
      <c r="D1398" s="1">
        <v>37.75</v>
      </c>
      <c r="E1398" s="1">
        <v>37.75</v>
      </c>
      <c r="F1398" s="1">
        <v>1</v>
      </c>
    </row>
    <row r="1399" spans="1:6" x14ac:dyDescent="0.25">
      <c r="A1399" s="19" t="s">
        <v>3409</v>
      </c>
      <c r="B1399">
        <v>1</v>
      </c>
      <c r="C1399">
        <v>1</v>
      </c>
      <c r="D1399" s="1">
        <v>37.75</v>
      </c>
      <c r="E1399" s="1">
        <v>37.75</v>
      </c>
      <c r="F1399" s="1">
        <v>1</v>
      </c>
    </row>
    <row r="1400" spans="1:6" x14ac:dyDescent="0.25">
      <c r="A1400" s="19" t="s">
        <v>3410</v>
      </c>
      <c r="B1400">
        <v>1</v>
      </c>
      <c r="C1400">
        <v>1</v>
      </c>
      <c r="D1400" s="1">
        <v>79.09</v>
      </c>
      <c r="E1400" s="1">
        <v>79.09</v>
      </c>
      <c r="F1400" s="1">
        <v>1</v>
      </c>
    </row>
    <row r="1401" spans="1:6" x14ac:dyDescent="0.25">
      <c r="A1401" s="19" t="s">
        <v>3411</v>
      </c>
      <c r="B1401">
        <v>1</v>
      </c>
      <c r="C1401">
        <v>1</v>
      </c>
      <c r="D1401" s="1">
        <v>79.09</v>
      </c>
      <c r="E1401" s="1">
        <v>79.09</v>
      </c>
      <c r="F1401" s="1">
        <v>1</v>
      </c>
    </row>
    <row r="1402" spans="1:6" x14ac:dyDescent="0.25">
      <c r="A1402" s="19" t="s">
        <v>3412</v>
      </c>
      <c r="B1402">
        <v>1</v>
      </c>
      <c r="C1402">
        <v>1</v>
      </c>
      <c r="D1402" s="1">
        <v>85.58</v>
      </c>
      <c r="E1402" s="1">
        <v>85.58</v>
      </c>
      <c r="F1402" s="1">
        <v>1</v>
      </c>
    </row>
    <row r="1403" spans="1:6" x14ac:dyDescent="0.25">
      <c r="A1403" s="19" t="s">
        <v>3413</v>
      </c>
      <c r="B1403">
        <v>1</v>
      </c>
      <c r="C1403">
        <v>1</v>
      </c>
      <c r="D1403" s="1">
        <v>85.58</v>
      </c>
      <c r="E1403" s="1">
        <v>85.58</v>
      </c>
      <c r="F1403" s="1">
        <v>1</v>
      </c>
    </row>
    <row r="1404" spans="1:6" x14ac:dyDescent="0.25">
      <c r="A1404" s="19" t="s">
        <v>3414</v>
      </c>
      <c r="B1404">
        <v>1</v>
      </c>
      <c r="C1404">
        <v>1</v>
      </c>
      <c r="D1404" s="1">
        <v>91.08</v>
      </c>
      <c r="E1404" s="1">
        <v>91.08</v>
      </c>
      <c r="F1404" s="1">
        <v>1</v>
      </c>
    </row>
    <row r="1405" spans="1:6" x14ac:dyDescent="0.25">
      <c r="A1405" s="19" t="s">
        <v>3415</v>
      </c>
      <c r="B1405">
        <v>1</v>
      </c>
      <c r="C1405">
        <v>1</v>
      </c>
      <c r="D1405" s="1">
        <v>80.08</v>
      </c>
      <c r="E1405" s="1">
        <v>80.08</v>
      </c>
      <c r="F1405" s="1">
        <v>1</v>
      </c>
    </row>
    <row r="1406" spans="1:6" x14ac:dyDescent="0.25">
      <c r="A1406" s="19" t="s">
        <v>3416</v>
      </c>
      <c r="B1406">
        <v>1</v>
      </c>
      <c r="C1406">
        <v>1</v>
      </c>
      <c r="D1406" s="1">
        <v>80.08</v>
      </c>
      <c r="E1406" s="1">
        <v>80.08</v>
      </c>
      <c r="F1406" s="1">
        <v>1</v>
      </c>
    </row>
    <row r="1407" spans="1:6" x14ac:dyDescent="0.25">
      <c r="A1407" s="19" t="s">
        <v>3417</v>
      </c>
      <c r="B1407">
        <v>1</v>
      </c>
      <c r="C1407">
        <v>1</v>
      </c>
      <c r="D1407" s="1">
        <v>102.7</v>
      </c>
      <c r="E1407" s="1">
        <v>102.7</v>
      </c>
      <c r="F1407" s="1">
        <v>1</v>
      </c>
    </row>
    <row r="1408" spans="1:6" x14ac:dyDescent="0.25">
      <c r="A1408" s="19" t="s">
        <v>3418</v>
      </c>
      <c r="B1408">
        <v>1</v>
      </c>
      <c r="C1408">
        <v>1</v>
      </c>
      <c r="D1408" s="1">
        <v>136.9</v>
      </c>
      <c r="E1408" s="1">
        <v>136.9</v>
      </c>
      <c r="F1408" s="1">
        <v>1</v>
      </c>
    </row>
    <row r="1409" spans="1:6" x14ac:dyDescent="0.25">
      <c r="A1409" s="19" t="s">
        <v>3419</v>
      </c>
      <c r="B1409">
        <v>1</v>
      </c>
      <c r="C1409">
        <v>1</v>
      </c>
      <c r="D1409" s="1">
        <v>109.07</v>
      </c>
      <c r="E1409" s="1">
        <v>109.07</v>
      </c>
      <c r="F1409" s="1">
        <v>1</v>
      </c>
    </row>
    <row r="1410" spans="1:6" x14ac:dyDescent="0.25">
      <c r="A1410" s="19" t="s">
        <v>3420</v>
      </c>
      <c r="B1410">
        <v>1</v>
      </c>
      <c r="C1410">
        <v>1</v>
      </c>
      <c r="D1410" s="1">
        <v>74.540000000000006</v>
      </c>
      <c r="E1410" s="1">
        <v>74.540000000000006</v>
      </c>
      <c r="F1410" s="1">
        <v>1</v>
      </c>
    </row>
    <row r="1411" spans="1:6" x14ac:dyDescent="0.25">
      <c r="A1411" s="19" t="s">
        <v>3421</v>
      </c>
      <c r="B1411">
        <v>1</v>
      </c>
      <c r="C1411">
        <v>1</v>
      </c>
      <c r="D1411" s="1">
        <v>87.69</v>
      </c>
      <c r="E1411" s="1">
        <v>87.69</v>
      </c>
      <c r="F1411" s="1">
        <v>1</v>
      </c>
    </row>
    <row r="1412" spans="1:6" x14ac:dyDescent="0.25">
      <c r="A1412" s="19" t="s">
        <v>2712</v>
      </c>
      <c r="B1412">
        <v>2</v>
      </c>
      <c r="C1412">
        <v>2</v>
      </c>
      <c r="D1412" s="1">
        <v>182.4</v>
      </c>
      <c r="E1412" s="1">
        <v>91.2</v>
      </c>
      <c r="F1412" s="1">
        <v>1</v>
      </c>
    </row>
    <row r="1413" spans="1:6" x14ac:dyDescent="0.25">
      <c r="A1413" s="19" t="s">
        <v>3422</v>
      </c>
      <c r="B1413">
        <v>1</v>
      </c>
      <c r="C1413">
        <v>1</v>
      </c>
      <c r="D1413" s="1">
        <v>163.57</v>
      </c>
      <c r="E1413" s="1">
        <v>163.57</v>
      </c>
      <c r="F1413" s="1">
        <v>1</v>
      </c>
    </row>
    <row r="1414" spans="1:6" x14ac:dyDescent="0.25">
      <c r="A1414" s="19" t="s">
        <v>1933</v>
      </c>
      <c r="B1414">
        <v>5</v>
      </c>
      <c r="C1414">
        <v>5</v>
      </c>
      <c r="D1414" s="1">
        <v>562.82000000000005</v>
      </c>
      <c r="E1414" s="1">
        <v>112.56399999999999</v>
      </c>
      <c r="F1414" s="1">
        <v>1</v>
      </c>
    </row>
    <row r="1415" spans="1:6" x14ac:dyDescent="0.25">
      <c r="A1415" s="19" t="s">
        <v>1518</v>
      </c>
      <c r="B1415">
        <v>8</v>
      </c>
      <c r="C1415">
        <v>2</v>
      </c>
      <c r="D1415" s="1">
        <v>914.71</v>
      </c>
      <c r="E1415" s="1">
        <v>114.33875</v>
      </c>
      <c r="F1415" s="1">
        <v>4</v>
      </c>
    </row>
    <row r="1416" spans="1:6" x14ac:dyDescent="0.25">
      <c r="A1416" s="19" t="s">
        <v>1738</v>
      </c>
      <c r="B1416">
        <v>6</v>
      </c>
      <c r="C1416">
        <v>6</v>
      </c>
      <c r="D1416" s="1">
        <v>512.34</v>
      </c>
      <c r="E1416" s="1">
        <v>85.39</v>
      </c>
      <c r="F1416" s="1">
        <v>1</v>
      </c>
    </row>
    <row r="1417" spans="1:6" x14ac:dyDescent="0.25">
      <c r="A1417" s="19" t="s">
        <v>3423</v>
      </c>
      <c r="B1417">
        <v>1</v>
      </c>
      <c r="C1417">
        <v>1</v>
      </c>
      <c r="D1417" s="1">
        <v>98.04</v>
      </c>
      <c r="E1417" s="1">
        <v>98.04</v>
      </c>
      <c r="F1417" s="1">
        <v>1</v>
      </c>
    </row>
    <row r="1418" spans="1:6" x14ac:dyDescent="0.25">
      <c r="A1418" s="19" t="s">
        <v>1519</v>
      </c>
      <c r="B1418">
        <v>8</v>
      </c>
      <c r="C1418">
        <v>7</v>
      </c>
      <c r="D1418" s="1">
        <v>661.54</v>
      </c>
      <c r="E1418" s="1">
        <v>82.692499999999995</v>
      </c>
      <c r="F1418" s="1">
        <v>1.1428571428571428</v>
      </c>
    </row>
    <row r="1419" spans="1:6" x14ac:dyDescent="0.25">
      <c r="A1419" s="19" t="s">
        <v>3424</v>
      </c>
      <c r="B1419">
        <v>1</v>
      </c>
      <c r="C1419">
        <v>1</v>
      </c>
      <c r="D1419" s="1">
        <v>98.04</v>
      </c>
      <c r="E1419" s="1">
        <v>98.04</v>
      </c>
      <c r="F1419" s="1">
        <v>1</v>
      </c>
    </row>
    <row r="1420" spans="1:6" x14ac:dyDescent="0.25">
      <c r="A1420" s="19" t="s">
        <v>2369</v>
      </c>
      <c r="B1420">
        <v>3</v>
      </c>
      <c r="C1420">
        <v>2</v>
      </c>
      <c r="D1420" s="1">
        <v>271.92</v>
      </c>
      <c r="E1420" s="1">
        <v>90.64</v>
      </c>
      <c r="F1420" s="1">
        <v>1.5</v>
      </c>
    </row>
    <row r="1421" spans="1:6" x14ac:dyDescent="0.25">
      <c r="A1421" s="19" t="s">
        <v>890</v>
      </c>
      <c r="B1421">
        <v>19</v>
      </c>
      <c r="C1421">
        <v>7</v>
      </c>
      <c r="D1421" s="1">
        <v>1668.92</v>
      </c>
      <c r="E1421" s="1">
        <v>87.837894736842117</v>
      </c>
      <c r="F1421" s="1">
        <v>2.7142857142857144</v>
      </c>
    </row>
    <row r="1422" spans="1:6" x14ac:dyDescent="0.25">
      <c r="A1422" s="19" t="s">
        <v>1739</v>
      </c>
      <c r="B1422">
        <v>6</v>
      </c>
      <c r="C1422">
        <v>3</v>
      </c>
      <c r="D1422" s="1">
        <v>570.44000000000005</v>
      </c>
      <c r="E1422" s="1">
        <v>95.073333333333323</v>
      </c>
      <c r="F1422" s="1">
        <v>2</v>
      </c>
    </row>
    <row r="1423" spans="1:6" x14ac:dyDescent="0.25">
      <c r="A1423" s="19" t="s">
        <v>1934</v>
      </c>
      <c r="B1423">
        <v>5</v>
      </c>
      <c r="C1423">
        <v>2</v>
      </c>
      <c r="D1423" s="1">
        <v>449.68</v>
      </c>
      <c r="E1423" s="1">
        <v>89.936000000000007</v>
      </c>
      <c r="F1423" s="1">
        <v>2.5</v>
      </c>
    </row>
    <row r="1424" spans="1:6" x14ac:dyDescent="0.25">
      <c r="A1424" s="19" t="s">
        <v>2713</v>
      </c>
      <c r="B1424">
        <v>2</v>
      </c>
      <c r="C1424">
        <v>2</v>
      </c>
      <c r="D1424" s="1">
        <v>188.16</v>
      </c>
      <c r="E1424" s="1">
        <v>94.08</v>
      </c>
      <c r="F1424" s="1">
        <v>1</v>
      </c>
    </row>
    <row r="1425" spans="1:6" x14ac:dyDescent="0.25">
      <c r="A1425" s="19" t="s">
        <v>2370</v>
      </c>
      <c r="B1425">
        <v>3</v>
      </c>
      <c r="C1425">
        <v>3</v>
      </c>
      <c r="D1425" s="1">
        <v>282.24</v>
      </c>
      <c r="E1425" s="1">
        <v>94.08</v>
      </c>
      <c r="F1425" s="1">
        <v>1</v>
      </c>
    </row>
    <row r="1426" spans="1:6" x14ac:dyDescent="0.25">
      <c r="A1426" s="19" t="s">
        <v>2714</v>
      </c>
      <c r="B1426">
        <v>2</v>
      </c>
      <c r="C1426">
        <v>2</v>
      </c>
      <c r="D1426" s="1">
        <v>195.91</v>
      </c>
      <c r="E1426" s="1">
        <v>97.954999999999998</v>
      </c>
      <c r="F1426" s="1">
        <v>1</v>
      </c>
    </row>
    <row r="1427" spans="1:6" x14ac:dyDescent="0.25">
      <c r="A1427" s="19" t="s">
        <v>2371</v>
      </c>
      <c r="B1427">
        <v>3</v>
      </c>
      <c r="C1427">
        <v>3</v>
      </c>
      <c r="D1427" s="1">
        <v>253.59</v>
      </c>
      <c r="E1427" s="1">
        <v>84.53</v>
      </c>
      <c r="F1427" s="1">
        <v>1</v>
      </c>
    </row>
    <row r="1428" spans="1:6" x14ac:dyDescent="0.25">
      <c r="A1428" s="19" t="s">
        <v>2111</v>
      </c>
      <c r="B1428">
        <v>4</v>
      </c>
      <c r="C1428">
        <v>4</v>
      </c>
      <c r="D1428" s="1">
        <v>547.07000000000005</v>
      </c>
      <c r="E1428" s="1">
        <v>136.76750000000001</v>
      </c>
      <c r="F1428" s="1">
        <v>1</v>
      </c>
    </row>
    <row r="1429" spans="1:6" x14ac:dyDescent="0.25">
      <c r="A1429" s="19" t="s">
        <v>3425</v>
      </c>
      <c r="B1429">
        <v>1</v>
      </c>
      <c r="C1429">
        <v>1</v>
      </c>
      <c r="D1429" s="1">
        <v>157.53</v>
      </c>
      <c r="E1429" s="1">
        <v>157.53</v>
      </c>
      <c r="F1429" s="1">
        <v>1</v>
      </c>
    </row>
    <row r="1430" spans="1:6" x14ac:dyDescent="0.25">
      <c r="A1430" s="19" t="s">
        <v>2715</v>
      </c>
      <c r="B1430">
        <v>2</v>
      </c>
      <c r="C1430">
        <v>1</v>
      </c>
      <c r="D1430" s="1">
        <v>240.16</v>
      </c>
      <c r="E1430" s="1">
        <v>120.08</v>
      </c>
      <c r="F1430" s="1">
        <v>2</v>
      </c>
    </row>
    <row r="1431" spans="1:6" x14ac:dyDescent="0.25">
      <c r="A1431" s="19" t="s">
        <v>2716</v>
      </c>
      <c r="B1431">
        <v>2</v>
      </c>
      <c r="C1431">
        <v>1</v>
      </c>
      <c r="D1431" s="1">
        <v>247.68</v>
      </c>
      <c r="E1431" s="1">
        <v>123.84</v>
      </c>
      <c r="F1431" s="1">
        <v>2</v>
      </c>
    </row>
    <row r="1432" spans="1:6" x14ac:dyDescent="0.25">
      <c r="A1432" s="19" t="s">
        <v>3426</v>
      </c>
      <c r="B1432">
        <v>1</v>
      </c>
      <c r="C1432">
        <v>1</v>
      </c>
      <c r="D1432" s="1">
        <v>122.19</v>
      </c>
      <c r="E1432" s="1">
        <v>122.19</v>
      </c>
      <c r="F1432" s="1">
        <v>1</v>
      </c>
    </row>
    <row r="1433" spans="1:6" x14ac:dyDescent="0.25">
      <c r="A1433" s="19" t="s">
        <v>3427</v>
      </c>
      <c r="B1433">
        <v>1</v>
      </c>
      <c r="C1433">
        <v>1</v>
      </c>
      <c r="D1433" s="1">
        <v>126.76</v>
      </c>
      <c r="E1433" s="1">
        <v>126.76</v>
      </c>
      <c r="F1433" s="1">
        <v>1</v>
      </c>
    </row>
    <row r="1434" spans="1:6" x14ac:dyDescent="0.25">
      <c r="A1434" s="19" t="s">
        <v>2112</v>
      </c>
      <c r="B1434">
        <v>4</v>
      </c>
      <c r="C1434">
        <v>2</v>
      </c>
      <c r="D1434" s="1">
        <v>482.4</v>
      </c>
      <c r="E1434" s="1">
        <v>120.6</v>
      </c>
      <c r="F1434" s="1">
        <v>2</v>
      </c>
    </row>
    <row r="1435" spans="1:6" x14ac:dyDescent="0.25">
      <c r="A1435" s="19" t="s">
        <v>2717</v>
      </c>
      <c r="B1435">
        <v>2</v>
      </c>
      <c r="C1435">
        <v>1</v>
      </c>
      <c r="D1435" s="1">
        <v>244.64</v>
      </c>
      <c r="E1435" s="1">
        <v>122.32</v>
      </c>
      <c r="F1435" s="1">
        <v>2</v>
      </c>
    </row>
    <row r="1436" spans="1:6" x14ac:dyDescent="0.25">
      <c r="A1436" s="19" t="s">
        <v>1740</v>
      </c>
      <c r="B1436">
        <v>6</v>
      </c>
      <c r="C1436">
        <v>4</v>
      </c>
      <c r="D1436" s="1">
        <v>720.6</v>
      </c>
      <c r="E1436" s="1">
        <v>120.1</v>
      </c>
      <c r="F1436" s="1">
        <v>1.5</v>
      </c>
    </row>
    <row r="1437" spans="1:6" x14ac:dyDescent="0.25">
      <c r="A1437" s="19" t="s">
        <v>2718</v>
      </c>
      <c r="B1437">
        <v>2</v>
      </c>
      <c r="C1437">
        <v>1</v>
      </c>
      <c r="D1437" s="1">
        <v>253.48</v>
      </c>
      <c r="E1437" s="1">
        <v>126.74</v>
      </c>
      <c r="F1437" s="1">
        <v>2</v>
      </c>
    </row>
    <row r="1438" spans="1:6" x14ac:dyDescent="0.25">
      <c r="A1438" s="19" t="s">
        <v>3428</v>
      </c>
      <c r="B1438">
        <v>1</v>
      </c>
      <c r="C1438">
        <v>1</v>
      </c>
      <c r="D1438" s="1">
        <v>153.02000000000001</v>
      </c>
      <c r="E1438" s="1">
        <v>153.02000000000001</v>
      </c>
      <c r="F1438" s="1">
        <v>1</v>
      </c>
    </row>
    <row r="1439" spans="1:6" x14ac:dyDescent="0.25">
      <c r="A1439" s="19" t="s">
        <v>2372</v>
      </c>
      <c r="B1439">
        <v>3</v>
      </c>
      <c r="C1439">
        <v>2</v>
      </c>
      <c r="D1439" s="1">
        <v>367.09</v>
      </c>
      <c r="E1439" s="1">
        <v>122.36333333333333</v>
      </c>
      <c r="F1439" s="1">
        <v>1.5</v>
      </c>
    </row>
    <row r="1440" spans="1:6" x14ac:dyDescent="0.25">
      <c r="A1440" s="19" t="s">
        <v>3429</v>
      </c>
      <c r="B1440">
        <v>1</v>
      </c>
      <c r="C1440">
        <v>1</v>
      </c>
      <c r="D1440" s="1">
        <v>131.35</v>
      </c>
      <c r="E1440" s="1">
        <v>131.35</v>
      </c>
      <c r="F1440" s="1">
        <v>1</v>
      </c>
    </row>
    <row r="1441" spans="1:6" x14ac:dyDescent="0.25">
      <c r="A1441" s="19" t="s">
        <v>3430</v>
      </c>
      <c r="B1441">
        <v>1</v>
      </c>
      <c r="C1441">
        <v>1</v>
      </c>
      <c r="D1441" s="1">
        <v>131.35</v>
      </c>
      <c r="E1441" s="1">
        <v>131.35</v>
      </c>
      <c r="F1441" s="1">
        <v>1</v>
      </c>
    </row>
    <row r="1442" spans="1:6" x14ac:dyDescent="0.25">
      <c r="A1442" s="19" t="s">
        <v>2373</v>
      </c>
      <c r="B1442">
        <v>3</v>
      </c>
      <c r="C1442">
        <v>2</v>
      </c>
      <c r="D1442" s="1">
        <v>341.45</v>
      </c>
      <c r="E1442" s="1">
        <v>113.81666666666668</v>
      </c>
      <c r="F1442" s="1">
        <v>1.5</v>
      </c>
    </row>
    <row r="1443" spans="1:6" x14ac:dyDescent="0.25">
      <c r="A1443" s="19" t="s">
        <v>2719</v>
      </c>
      <c r="B1443">
        <v>2</v>
      </c>
      <c r="C1443">
        <v>1</v>
      </c>
      <c r="D1443" s="1">
        <v>237.76</v>
      </c>
      <c r="E1443" s="1">
        <v>118.88</v>
      </c>
      <c r="F1443" s="1">
        <v>2</v>
      </c>
    </row>
    <row r="1444" spans="1:6" x14ac:dyDescent="0.25">
      <c r="A1444" s="19" t="s">
        <v>3431</v>
      </c>
      <c r="B1444">
        <v>1</v>
      </c>
      <c r="C1444">
        <v>1</v>
      </c>
      <c r="D1444" s="1">
        <v>113.61</v>
      </c>
      <c r="E1444" s="1">
        <v>113.61</v>
      </c>
      <c r="F1444" s="1">
        <v>1</v>
      </c>
    </row>
    <row r="1445" spans="1:6" x14ac:dyDescent="0.25">
      <c r="A1445" s="19" t="s">
        <v>3432</v>
      </c>
      <c r="B1445">
        <v>1</v>
      </c>
      <c r="C1445">
        <v>1</v>
      </c>
      <c r="D1445" s="1">
        <v>123.2</v>
      </c>
      <c r="E1445" s="1">
        <v>123.2</v>
      </c>
      <c r="F1445" s="1">
        <v>1</v>
      </c>
    </row>
    <row r="1446" spans="1:6" x14ac:dyDescent="0.25">
      <c r="A1446" s="19" t="s">
        <v>3433</v>
      </c>
      <c r="B1446">
        <v>1</v>
      </c>
      <c r="C1446">
        <v>1</v>
      </c>
      <c r="D1446" s="1">
        <v>131.35</v>
      </c>
      <c r="E1446" s="1">
        <v>131.35</v>
      </c>
      <c r="F1446" s="1">
        <v>1</v>
      </c>
    </row>
    <row r="1447" spans="1:6" x14ac:dyDescent="0.25">
      <c r="A1447" s="19" t="s">
        <v>2720</v>
      </c>
      <c r="B1447">
        <v>2</v>
      </c>
      <c r="C1447">
        <v>2</v>
      </c>
      <c r="D1447" s="1">
        <v>334</v>
      </c>
      <c r="E1447" s="1">
        <v>167</v>
      </c>
      <c r="F1447" s="1">
        <v>1</v>
      </c>
    </row>
    <row r="1448" spans="1:6" x14ac:dyDescent="0.25">
      <c r="A1448" s="19" t="s">
        <v>3434</v>
      </c>
      <c r="B1448">
        <v>1</v>
      </c>
      <c r="C1448">
        <v>1</v>
      </c>
      <c r="D1448" s="1">
        <v>185</v>
      </c>
      <c r="E1448" s="1">
        <v>185</v>
      </c>
      <c r="F1448" s="1">
        <v>1</v>
      </c>
    </row>
    <row r="1449" spans="1:6" x14ac:dyDescent="0.25">
      <c r="A1449" s="19" t="s">
        <v>3435</v>
      </c>
      <c r="B1449">
        <v>1</v>
      </c>
      <c r="C1449">
        <v>1</v>
      </c>
      <c r="D1449" s="1">
        <v>195</v>
      </c>
      <c r="E1449" s="1">
        <v>195</v>
      </c>
      <c r="F1449" s="1">
        <v>1</v>
      </c>
    </row>
    <row r="1450" spans="1:6" x14ac:dyDescent="0.25">
      <c r="A1450" s="19" t="s">
        <v>3436</v>
      </c>
      <c r="B1450">
        <v>1</v>
      </c>
      <c r="C1450">
        <v>1</v>
      </c>
      <c r="D1450" s="1">
        <v>195</v>
      </c>
      <c r="E1450" s="1">
        <v>195</v>
      </c>
      <c r="F1450" s="1">
        <v>1</v>
      </c>
    </row>
    <row r="1451" spans="1:6" x14ac:dyDescent="0.25">
      <c r="A1451" s="19" t="s">
        <v>3437</v>
      </c>
      <c r="B1451">
        <v>1</v>
      </c>
      <c r="C1451">
        <v>1</v>
      </c>
      <c r="D1451" s="1">
        <v>88.5</v>
      </c>
      <c r="E1451" s="1">
        <v>88.5</v>
      </c>
      <c r="F1451" s="1">
        <v>1</v>
      </c>
    </row>
    <row r="1452" spans="1:6" x14ac:dyDescent="0.25">
      <c r="A1452" s="19" t="s">
        <v>2721</v>
      </c>
      <c r="B1452">
        <v>2</v>
      </c>
      <c r="C1452">
        <v>2</v>
      </c>
      <c r="D1452" s="1">
        <v>185</v>
      </c>
      <c r="E1452" s="1">
        <v>92.5</v>
      </c>
      <c r="F1452" s="1">
        <v>1</v>
      </c>
    </row>
    <row r="1453" spans="1:6" x14ac:dyDescent="0.25">
      <c r="A1453" s="19" t="s">
        <v>2722</v>
      </c>
      <c r="B1453">
        <v>2</v>
      </c>
      <c r="C1453">
        <v>2</v>
      </c>
      <c r="D1453" s="1">
        <v>185</v>
      </c>
      <c r="E1453" s="1">
        <v>92.5</v>
      </c>
      <c r="F1453" s="1">
        <v>1</v>
      </c>
    </row>
    <row r="1454" spans="1:6" x14ac:dyDescent="0.25">
      <c r="A1454" s="19" t="s">
        <v>3438</v>
      </c>
      <c r="B1454">
        <v>1</v>
      </c>
      <c r="C1454">
        <v>1</v>
      </c>
      <c r="D1454" s="1">
        <v>99.5</v>
      </c>
      <c r="E1454" s="1">
        <v>99.5</v>
      </c>
      <c r="F1454" s="1">
        <v>1</v>
      </c>
    </row>
    <row r="1455" spans="1:6" x14ac:dyDescent="0.25">
      <c r="A1455" s="19" t="s">
        <v>2723</v>
      </c>
      <c r="B1455">
        <v>2</v>
      </c>
      <c r="C1455">
        <v>2</v>
      </c>
      <c r="D1455" s="1">
        <v>199</v>
      </c>
      <c r="E1455" s="1">
        <v>99.5</v>
      </c>
      <c r="F1455" s="1">
        <v>1</v>
      </c>
    </row>
    <row r="1456" spans="1:6" x14ac:dyDescent="0.25">
      <c r="A1456" s="19" t="s">
        <v>2374</v>
      </c>
      <c r="B1456">
        <v>3</v>
      </c>
      <c r="C1456">
        <v>2</v>
      </c>
      <c r="D1456" s="1">
        <v>310.5</v>
      </c>
      <c r="E1456" s="1">
        <v>103.5</v>
      </c>
      <c r="F1456" s="1">
        <v>1.5</v>
      </c>
    </row>
    <row r="1457" spans="1:6" x14ac:dyDescent="0.25">
      <c r="A1457" s="19" t="s">
        <v>3439</v>
      </c>
      <c r="B1457">
        <v>1</v>
      </c>
      <c r="C1457">
        <v>1</v>
      </c>
      <c r="D1457" s="1">
        <v>103.5</v>
      </c>
      <c r="E1457" s="1">
        <v>103.5</v>
      </c>
      <c r="F1457" s="1">
        <v>1</v>
      </c>
    </row>
    <row r="1458" spans="1:6" x14ac:dyDescent="0.25">
      <c r="A1458" s="19" t="s">
        <v>3440</v>
      </c>
      <c r="B1458">
        <v>1</v>
      </c>
      <c r="C1458">
        <v>1</v>
      </c>
      <c r="D1458" s="1">
        <v>103.5</v>
      </c>
      <c r="E1458" s="1">
        <v>103.5</v>
      </c>
      <c r="F1458" s="1">
        <v>1</v>
      </c>
    </row>
    <row r="1459" spans="1:6" x14ac:dyDescent="0.25">
      <c r="A1459" s="19" t="s">
        <v>3441</v>
      </c>
      <c r="B1459">
        <v>1</v>
      </c>
      <c r="C1459">
        <v>1</v>
      </c>
      <c r="D1459" s="1">
        <v>103.5</v>
      </c>
      <c r="E1459" s="1">
        <v>103.5</v>
      </c>
      <c r="F1459" s="1">
        <v>1</v>
      </c>
    </row>
    <row r="1460" spans="1:6" x14ac:dyDescent="0.25">
      <c r="A1460" s="19" t="s">
        <v>3442</v>
      </c>
      <c r="B1460">
        <v>1</v>
      </c>
      <c r="C1460">
        <v>1</v>
      </c>
      <c r="D1460" s="1">
        <v>103.5</v>
      </c>
      <c r="E1460" s="1">
        <v>103.5</v>
      </c>
      <c r="F1460" s="1">
        <v>1</v>
      </c>
    </row>
    <row r="1461" spans="1:6" x14ac:dyDescent="0.25">
      <c r="A1461" s="19" t="s">
        <v>3443</v>
      </c>
      <c r="B1461">
        <v>1</v>
      </c>
      <c r="C1461">
        <v>1</v>
      </c>
      <c r="D1461" s="1">
        <v>103.5</v>
      </c>
      <c r="E1461" s="1">
        <v>103.5</v>
      </c>
      <c r="F1461" s="1">
        <v>1</v>
      </c>
    </row>
    <row r="1462" spans="1:6" x14ac:dyDescent="0.25">
      <c r="A1462" s="19" t="s">
        <v>3444</v>
      </c>
      <c r="B1462">
        <v>1</v>
      </c>
      <c r="C1462">
        <v>1</v>
      </c>
      <c r="D1462" s="1">
        <v>103.5</v>
      </c>
      <c r="E1462" s="1">
        <v>103.5</v>
      </c>
      <c r="F1462" s="1">
        <v>1</v>
      </c>
    </row>
    <row r="1463" spans="1:6" x14ac:dyDescent="0.25">
      <c r="A1463" s="19" t="s">
        <v>2724</v>
      </c>
      <c r="B1463">
        <v>2</v>
      </c>
      <c r="C1463">
        <v>2</v>
      </c>
      <c r="D1463" s="1">
        <v>207</v>
      </c>
      <c r="E1463" s="1">
        <v>103.5</v>
      </c>
      <c r="F1463" s="1">
        <v>1</v>
      </c>
    </row>
    <row r="1464" spans="1:6" x14ac:dyDescent="0.25">
      <c r="A1464" s="19" t="s">
        <v>2725</v>
      </c>
      <c r="B1464">
        <v>2</v>
      </c>
      <c r="C1464">
        <v>2</v>
      </c>
      <c r="D1464" s="1">
        <v>207</v>
      </c>
      <c r="E1464" s="1">
        <v>103.5</v>
      </c>
      <c r="F1464" s="1">
        <v>1</v>
      </c>
    </row>
    <row r="1465" spans="1:6" x14ac:dyDescent="0.25">
      <c r="A1465" s="19" t="s">
        <v>2726</v>
      </c>
      <c r="B1465">
        <v>2</v>
      </c>
      <c r="C1465">
        <v>2</v>
      </c>
      <c r="D1465" s="1">
        <v>207</v>
      </c>
      <c r="E1465" s="1">
        <v>103.5</v>
      </c>
      <c r="F1465" s="1">
        <v>1</v>
      </c>
    </row>
    <row r="1466" spans="1:6" x14ac:dyDescent="0.25">
      <c r="A1466" s="19" t="s">
        <v>2113</v>
      </c>
      <c r="B1466">
        <v>4</v>
      </c>
      <c r="C1466">
        <v>4</v>
      </c>
      <c r="D1466" s="1">
        <v>414</v>
      </c>
      <c r="E1466" s="1">
        <v>103.5</v>
      </c>
      <c r="F1466" s="1">
        <v>1</v>
      </c>
    </row>
    <row r="1467" spans="1:6" x14ac:dyDescent="0.25">
      <c r="A1467" s="19" t="s">
        <v>2727</v>
      </c>
      <c r="B1467">
        <v>2</v>
      </c>
      <c r="C1467">
        <v>2</v>
      </c>
      <c r="D1467" s="1">
        <v>107.3</v>
      </c>
      <c r="E1467" s="1">
        <v>53.65</v>
      </c>
      <c r="F1467" s="1">
        <v>1</v>
      </c>
    </row>
    <row r="1468" spans="1:6" x14ac:dyDescent="0.25">
      <c r="A1468" s="19" t="s">
        <v>3445</v>
      </c>
      <c r="B1468">
        <v>1</v>
      </c>
      <c r="C1468">
        <v>1</v>
      </c>
      <c r="D1468" s="1">
        <v>67.06</v>
      </c>
      <c r="E1468" s="1">
        <v>67.06</v>
      </c>
      <c r="F1468" s="1">
        <v>1</v>
      </c>
    </row>
    <row r="1469" spans="1:6" x14ac:dyDescent="0.25">
      <c r="A1469" s="19" t="s">
        <v>2728</v>
      </c>
      <c r="B1469">
        <v>2</v>
      </c>
      <c r="C1469">
        <v>2</v>
      </c>
      <c r="D1469" s="1">
        <v>153.46</v>
      </c>
      <c r="E1469" s="1">
        <v>76.73</v>
      </c>
      <c r="F1469" s="1">
        <v>1</v>
      </c>
    </row>
    <row r="1470" spans="1:6" x14ac:dyDescent="0.25">
      <c r="A1470" s="19" t="s">
        <v>2729</v>
      </c>
      <c r="B1470">
        <v>2</v>
      </c>
      <c r="C1470">
        <v>1</v>
      </c>
      <c r="D1470" s="1">
        <v>194.8</v>
      </c>
      <c r="E1470" s="1">
        <v>97.4</v>
      </c>
      <c r="F1470" s="1">
        <v>2</v>
      </c>
    </row>
    <row r="1471" spans="1:6" x14ac:dyDescent="0.25">
      <c r="A1471" s="19" t="s">
        <v>3446</v>
      </c>
      <c r="B1471">
        <v>1</v>
      </c>
      <c r="C1471">
        <v>1</v>
      </c>
      <c r="D1471" s="1">
        <v>96.46</v>
      </c>
      <c r="E1471" s="1">
        <v>96.46</v>
      </c>
      <c r="F1471" s="1">
        <v>1</v>
      </c>
    </row>
    <row r="1472" spans="1:6" x14ac:dyDescent="0.25">
      <c r="A1472" s="19" t="s">
        <v>2730</v>
      </c>
      <c r="B1472">
        <v>2</v>
      </c>
      <c r="C1472">
        <v>1</v>
      </c>
      <c r="D1472" s="1">
        <v>322.8</v>
      </c>
      <c r="E1472" s="1">
        <v>161.4</v>
      </c>
      <c r="F1472" s="1">
        <v>2</v>
      </c>
    </row>
    <row r="1473" spans="1:6" x14ac:dyDescent="0.25">
      <c r="A1473" s="19" t="s">
        <v>2731</v>
      </c>
      <c r="B1473">
        <v>2</v>
      </c>
      <c r="C1473">
        <v>1</v>
      </c>
      <c r="D1473" s="1">
        <v>307.24</v>
      </c>
      <c r="E1473" s="1">
        <v>153.62</v>
      </c>
      <c r="F1473" s="1">
        <v>2</v>
      </c>
    </row>
    <row r="1474" spans="1:6" x14ac:dyDescent="0.25">
      <c r="A1474" s="19" t="s">
        <v>3447</v>
      </c>
      <c r="B1474">
        <v>1</v>
      </c>
      <c r="C1474">
        <v>1</v>
      </c>
      <c r="D1474" s="1">
        <v>176.4</v>
      </c>
      <c r="E1474" s="1">
        <v>176.4</v>
      </c>
      <c r="F1474" s="1">
        <v>1</v>
      </c>
    </row>
    <row r="1475" spans="1:6" x14ac:dyDescent="0.25">
      <c r="A1475" s="19" t="s">
        <v>3448</v>
      </c>
      <c r="B1475">
        <v>1</v>
      </c>
      <c r="C1475">
        <v>1</v>
      </c>
      <c r="D1475" s="1">
        <v>151.12</v>
      </c>
      <c r="E1475" s="1">
        <v>151.12</v>
      </c>
      <c r="F1475" s="1">
        <v>1</v>
      </c>
    </row>
    <row r="1476" spans="1:6" x14ac:dyDescent="0.25">
      <c r="A1476" s="19" t="s">
        <v>3449</v>
      </c>
      <c r="B1476">
        <v>1</v>
      </c>
      <c r="C1476">
        <v>1</v>
      </c>
      <c r="D1476" s="1">
        <v>150.18</v>
      </c>
      <c r="E1476" s="1">
        <v>150.18</v>
      </c>
      <c r="F1476" s="1">
        <v>1</v>
      </c>
    </row>
    <row r="1477" spans="1:6" x14ac:dyDescent="0.25">
      <c r="A1477" s="19" t="s">
        <v>1935</v>
      </c>
      <c r="B1477">
        <v>5</v>
      </c>
      <c r="C1477">
        <v>5</v>
      </c>
      <c r="D1477" s="1">
        <v>859.05</v>
      </c>
      <c r="E1477" s="1">
        <v>171.81</v>
      </c>
      <c r="F1477" s="1">
        <v>1</v>
      </c>
    </row>
    <row r="1478" spans="1:6" x14ac:dyDescent="0.25">
      <c r="A1478" s="19" t="s">
        <v>3450</v>
      </c>
      <c r="B1478">
        <v>1</v>
      </c>
      <c r="C1478">
        <v>1</v>
      </c>
      <c r="D1478" s="1">
        <v>160.36000000000001</v>
      </c>
      <c r="E1478" s="1">
        <v>160.36000000000001</v>
      </c>
      <c r="F1478" s="1">
        <v>1</v>
      </c>
    </row>
    <row r="1479" spans="1:6" x14ac:dyDescent="0.25">
      <c r="A1479" s="19" t="s">
        <v>3451</v>
      </c>
      <c r="B1479">
        <v>1</v>
      </c>
      <c r="C1479">
        <v>1</v>
      </c>
      <c r="D1479" s="1">
        <v>186.23</v>
      </c>
      <c r="E1479" s="1">
        <v>186.23</v>
      </c>
      <c r="F1479" s="1">
        <v>1</v>
      </c>
    </row>
    <row r="1480" spans="1:6" x14ac:dyDescent="0.25">
      <c r="A1480" s="19" t="s">
        <v>1741</v>
      </c>
      <c r="B1480">
        <v>6</v>
      </c>
      <c r="C1480">
        <v>2</v>
      </c>
      <c r="D1480" s="1">
        <v>894.84</v>
      </c>
      <c r="E1480" s="1">
        <v>149.13999999999999</v>
      </c>
      <c r="F1480" s="1">
        <v>3</v>
      </c>
    </row>
    <row r="1481" spans="1:6" x14ac:dyDescent="0.25">
      <c r="A1481" s="19" t="s">
        <v>3452</v>
      </c>
      <c r="B1481">
        <v>1</v>
      </c>
      <c r="C1481">
        <v>1</v>
      </c>
      <c r="D1481" s="1">
        <v>176.4</v>
      </c>
      <c r="E1481" s="1">
        <v>176.4</v>
      </c>
      <c r="F1481" s="1">
        <v>1</v>
      </c>
    </row>
    <row r="1482" spans="1:6" x14ac:dyDescent="0.25">
      <c r="A1482" s="19" t="s">
        <v>2732</v>
      </c>
      <c r="B1482">
        <v>2</v>
      </c>
      <c r="C1482">
        <v>1</v>
      </c>
      <c r="D1482" s="1">
        <v>266.95999999999998</v>
      </c>
      <c r="E1482" s="1">
        <v>133.47999999999999</v>
      </c>
      <c r="F1482" s="1">
        <v>2</v>
      </c>
    </row>
    <row r="1483" spans="1:6" x14ac:dyDescent="0.25">
      <c r="A1483" s="19" t="s">
        <v>2733</v>
      </c>
      <c r="B1483">
        <v>2</v>
      </c>
      <c r="C1483">
        <v>2</v>
      </c>
      <c r="D1483" s="1">
        <v>302.24</v>
      </c>
      <c r="E1483" s="1">
        <v>151.12</v>
      </c>
      <c r="F1483" s="1">
        <v>1</v>
      </c>
    </row>
    <row r="1484" spans="1:6" x14ac:dyDescent="0.25">
      <c r="A1484" s="19" t="s">
        <v>3453</v>
      </c>
      <c r="B1484">
        <v>1</v>
      </c>
      <c r="C1484">
        <v>1</v>
      </c>
      <c r="D1484" s="1">
        <v>150.18</v>
      </c>
      <c r="E1484" s="1">
        <v>150.18</v>
      </c>
      <c r="F1484" s="1">
        <v>1</v>
      </c>
    </row>
    <row r="1485" spans="1:6" x14ac:dyDescent="0.25">
      <c r="A1485" s="19" t="s">
        <v>3454</v>
      </c>
      <c r="B1485">
        <v>1</v>
      </c>
      <c r="C1485">
        <v>1</v>
      </c>
      <c r="D1485" s="1">
        <v>146.83000000000001</v>
      </c>
      <c r="E1485" s="1">
        <v>146.83000000000001</v>
      </c>
      <c r="F1485" s="1">
        <v>1</v>
      </c>
    </row>
    <row r="1486" spans="1:6" x14ac:dyDescent="0.25">
      <c r="A1486" s="19" t="s">
        <v>2734</v>
      </c>
      <c r="B1486">
        <v>2</v>
      </c>
      <c r="C1486">
        <v>2</v>
      </c>
      <c r="D1486" s="1">
        <v>498.22</v>
      </c>
      <c r="E1486" s="1">
        <v>249.11</v>
      </c>
      <c r="F1486" s="1">
        <v>1</v>
      </c>
    </row>
    <row r="1487" spans="1:6" x14ac:dyDescent="0.25">
      <c r="A1487" s="19" t="s">
        <v>3455</v>
      </c>
      <c r="B1487">
        <v>1</v>
      </c>
      <c r="C1487">
        <v>1</v>
      </c>
      <c r="D1487" s="1">
        <v>170.88</v>
      </c>
      <c r="E1487" s="1">
        <v>170.88</v>
      </c>
      <c r="F1487" s="1">
        <v>1</v>
      </c>
    </row>
    <row r="1488" spans="1:6" x14ac:dyDescent="0.25">
      <c r="A1488" s="19" t="s">
        <v>3456</v>
      </c>
      <c r="B1488">
        <v>1</v>
      </c>
      <c r="C1488">
        <v>1</v>
      </c>
      <c r="D1488" s="1">
        <v>365.5</v>
      </c>
      <c r="E1488" s="1">
        <v>365.5</v>
      </c>
      <c r="F1488" s="1">
        <v>1</v>
      </c>
    </row>
    <row r="1489" spans="1:6" x14ac:dyDescent="0.25">
      <c r="A1489" s="19" t="s">
        <v>3457</v>
      </c>
      <c r="B1489">
        <v>1</v>
      </c>
      <c r="C1489">
        <v>1</v>
      </c>
      <c r="D1489" s="1">
        <v>328</v>
      </c>
      <c r="E1489" s="1">
        <v>328</v>
      </c>
      <c r="F1489" s="1">
        <v>1</v>
      </c>
    </row>
    <row r="1490" spans="1:6" x14ac:dyDescent="0.25">
      <c r="A1490" s="19" t="s">
        <v>1742</v>
      </c>
      <c r="B1490">
        <v>6</v>
      </c>
      <c r="C1490">
        <v>2</v>
      </c>
      <c r="D1490" s="1">
        <v>2025</v>
      </c>
      <c r="E1490" s="1">
        <v>337.5</v>
      </c>
      <c r="F1490" s="1">
        <v>3</v>
      </c>
    </row>
    <row r="1491" spans="1:6" x14ac:dyDescent="0.25">
      <c r="A1491" s="19" t="s">
        <v>3458</v>
      </c>
      <c r="B1491">
        <v>1</v>
      </c>
      <c r="C1491">
        <v>1</v>
      </c>
      <c r="D1491" s="1">
        <v>245.35</v>
      </c>
      <c r="E1491" s="1">
        <v>245.35</v>
      </c>
      <c r="F1491" s="1">
        <v>1</v>
      </c>
    </row>
    <row r="1492" spans="1:6" x14ac:dyDescent="0.25">
      <c r="A1492" s="19" t="s">
        <v>3459</v>
      </c>
      <c r="B1492">
        <v>1</v>
      </c>
      <c r="C1492">
        <v>1</v>
      </c>
      <c r="D1492" s="1">
        <v>182.95</v>
      </c>
      <c r="E1492" s="1">
        <v>182.95</v>
      </c>
      <c r="F1492" s="1">
        <v>1</v>
      </c>
    </row>
    <row r="1493" spans="1:6" x14ac:dyDescent="0.25">
      <c r="A1493" s="19" t="s">
        <v>3460</v>
      </c>
      <c r="B1493">
        <v>1</v>
      </c>
      <c r="C1493">
        <v>1</v>
      </c>
      <c r="D1493" s="1">
        <v>176.07</v>
      </c>
      <c r="E1493" s="1">
        <v>176.07</v>
      </c>
      <c r="F1493" s="1">
        <v>1</v>
      </c>
    </row>
    <row r="1494" spans="1:6" x14ac:dyDescent="0.25">
      <c r="A1494" s="19" t="s">
        <v>3461</v>
      </c>
      <c r="B1494">
        <v>1</v>
      </c>
      <c r="C1494">
        <v>1</v>
      </c>
      <c r="D1494" s="1">
        <v>290.2</v>
      </c>
      <c r="E1494" s="1">
        <v>290.2</v>
      </c>
      <c r="F1494" s="1">
        <v>1</v>
      </c>
    </row>
    <row r="1495" spans="1:6" x14ac:dyDescent="0.25">
      <c r="A1495" s="19" t="s">
        <v>3462</v>
      </c>
      <c r="B1495">
        <v>1</v>
      </c>
      <c r="C1495">
        <v>1</v>
      </c>
      <c r="D1495" s="1">
        <v>290.2</v>
      </c>
      <c r="E1495" s="1">
        <v>290.2</v>
      </c>
      <c r="F1495" s="1">
        <v>1</v>
      </c>
    </row>
    <row r="1496" spans="1:6" x14ac:dyDescent="0.25">
      <c r="A1496" s="19" t="s">
        <v>3463</v>
      </c>
      <c r="B1496">
        <v>1</v>
      </c>
      <c r="C1496">
        <v>1</v>
      </c>
      <c r="D1496" s="1">
        <v>90</v>
      </c>
      <c r="E1496" s="1">
        <v>90</v>
      </c>
      <c r="F1496" s="1">
        <v>1</v>
      </c>
    </row>
    <row r="1497" spans="1:6" x14ac:dyDescent="0.25">
      <c r="A1497" s="19" t="s">
        <v>3464</v>
      </c>
      <c r="B1497">
        <v>1</v>
      </c>
      <c r="C1497">
        <v>1</v>
      </c>
      <c r="D1497" s="1">
        <v>90</v>
      </c>
      <c r="E1497" s="1">
        <v>90</v>
      </c>
      <c r="F1497" s="1">
        <v>1</v>
      </c>
    </row>
    <row r="1498" spans="1:6" x14ac:dyDescent="0.25">
      <c r="A1498" s="19" t="s">
        <v>3465</v>
      </c>
      <c r="B1498">
        <v>1</v>
      </c>
      <c r="C1498">
        <v>1</v>
      </c>
      <c r="D1498" s="1">
        <v>90</v>
      </c>
      <c r="E1498" s="1">
        <v>90</v>
      </c>
      <c r="F1498" s="1">
        <v>1</v>
      </c>
    </row>
    <row r="1499" spans="1:6" x14ac:dyDescent="0.25">
      <c r="A1499" s="19" t="s">
        <v>3466</v>
      </c>
      <c r="B1499">
        <v>1</v>
      </c>
      <c r="C1499">
        <v>1</v>
      </c>
      <c r="D1499" s="1">
        <v>90</v>
      </c>
      <c r="E1499" s="1">
        <v>90</v>
      </c>
      <c r="F1499" s="1">
        <v>1</v>
      </c>
    </row>
    <row r="1500" spans="1:6" x14ac:dyDescent="0.25">
      <c r="A1500" s="19" t="s">
        <v>3467</v>
      </c>
      <c r="B1500">
        <v>1</v>
      </c>
      <c r="C1500">
        <v>1</v>
      </c>
      <c r="D1500" s="1">
        <v>90</v>
      </c>
      <c r="E1500" s="1">
        <v>90</v>
      </c>
      <c r="F1500" s="1">
        <v>1</v>
      </c>
    </row>
    <row r="1501" spans="1:6" x14ac:dyDescent="0.25">
      <c r="A1501" s="19" t="s">
        <v>3468</v>
      </c>
      <c r="B1501">
        <v>1</v>
      </c>
      <c r="C1501">
        <v>1</v>
      </c>
      <c r="D1501" s="1">
        <v>176.55</v>
      </c>
      <c r="E1501" s="1">
        <v>176.55</v>
      </c>
      <c r="F1501" s="1">
        <v>1</v>
      </c>
    </row>
    <row r="1502" spans="1:6" x14ac:dyDescent="0.25">
      <c r="A1502" s="19" t="s">
        <v>3469</v>
      </c>
      <c r="B1502">
        <v>1</v>
      </c>
      <c r="C1502">
        <v>1</v>
      </c>
      <c r="D1502" s="1">
        <v>282.2</v>
      </c>
      <c r="E1502" s="1">
        <v>282.2</v>
      </c>
      <c r="F1502" s="1">
        <v>1</v>
      </c>
    </row>
    <row r="1503" spans="1:6" x14ac:dyDescent="0.25">
      <c r="A1503" s="19" t="s">
        <v>3470</v>
      </c>
      <c r="B1503">
        <v>1</v>
      </c>
      <c r="C1503">
        <v>1</v>
      </c>
      <c r="D1503" s="1">
        <v>273.35000000000002</v>
      </c>
      <c r="E1503" s="1">
        <v>273.35000000000002</v>
      </c>
      <c r="F1503" s="1">
        <v>1</v>
      </c>
    </row>
    <row r="1504" spans="1:6" x14ac:dyDescent="0.25">
      <c r="A1504" s="19" t="s">
        <v>3471</v>
      </c>
      <c r="B1504">
        <v>1</v>
      </c>
      <c r="C1504">
        <v>1</v>
      </c>
      <c r="D1504" s="1">
        <v>165.1</v>
      </c>
      <c r="E1504" s="1">
        <v>165.1</v>
      </c>
      <c r="F1504" s="1">
        <v>1</v>
      </c>
    </row>
    <row r="1505" spans="1:6" x14ac:dyDescent="0.25">
      <c r="A1505" s="19" t="s">
        <v>3472</v>
      </c>
      <c r="B1505">
        <v>1</v>
      </c>
      <c r="C1505">
        <v>1</v>
      </c>
      <c r="D1505" s="1">
        <v>155.44999999999999</v>
      </c>
      <c r="E1505" s="1">
        <v>155.44999999999999</v>
      </c>
      <c r="F1505" s="1">
        <v>1</v>
      </c>
    </row>
    <row r="1506" spans="1:6" x14ac:dyDescent="0.25">
      <c r="A1506" s="19" t="s">
        <v>1936</v>
      </c>
      <c r="B1506">
        <v>5</v>
      </c>
      <c r="C1506">
        <v>4</v>
      </c>
      <c r="D1506" s="1">
        <v>1100.3699999999999</v>
      </c>
      <c r="E1506" s="1">
        <v>220.07400000000001</v>
      </c>
      <c r="F1506" s="1">
        <v>1.25</v>
      </c>
    </row>
    <row r="1507" spans="1:6" x14ac:dyDescent="0.25">
      <c r="A1507" s="19" t="s">
        <v>3473</v>
      </c>
      <c r="B1507">
        <v>1</v>
      </c>
      <c r="C1507">
        <v>1</v>
      </c>
      <c r="D1507" s="1">
        <v>160.1</v>
      </c>
      <c r="E1507" s="1">
        <v>160.1</v>
      </c>
      <c r="F1507" s="1">
        <v>1</v>
      </c>
    </row>
    <row r="1508" spans="1:6" x14ac:dyDescent="0.25">
      <c r="A1508" s="19" t="s">
        <v>3474</v>
      </c>
      <c r="B1508">
        <v>1</v>
      </c>
      <c r="C1508">
        <v>1</v>
      </c>
      <c r="D1508" s="1">
        <v>68.86</v>
      </c>
      <c r="E1508" s="1">
        <v>68.86</v>
      </c>
      <c r="F1508" s="1">
        <v>1</v>
      </c>
    </row>
    <row r="1509" spans="1:6" x14ac:dyDescent="0.25">
      <c r="A1509" s="19" t="s">
        <v>3475</v>
      </c>
      <c r="B1509">
        <v>1</v>
      </c>
      <c r="C1509">
        <v>1</v>
      </c>
      <c r="D1509" s="1">
        <v>68.86</v>
      </c>
      <c r="E1509" s="1">
        <v>68.86</v>
      </c>
      <c r="F1509" s="1">
        <v>1</v>
      </c>
    </row>
    <row r="1510" spans="1:6" x14ac:dyDescent="0.25">
      <c r="A1510" s="19" t="s">
        <v>3476</v>
      </c>
      <c r="B1510">
        <v>1</v>
      </c>
      <c r="C1510">
        <v>1</v>
      </c>
      <c r="D1510" s="1">
        <v>68.86</v>
      </c>
      <c r="E1510" s="1">
        <v>68.86</v>
      </c>
      <c r="F1510" s="1">
        <v>1</v>
      </c>
    </row>
    <row r="1511" spans="1:6" x14ac:dyDescent="0.25">
      <c r="A1511" s="19" t="s">
        <v>2375</v>
      </c>
      <c r="B1511">
        <v>3</v>
      </c>
      <c r="C1511">
        <v>2</v>
      </c>
      <c r="D1511" s="1">
        <v>209.54</v>
      </c>
      <c r="E1511" s="1">
        <v>69.846666666666678</v>
      </c>
      <c r="F1511" s="1">
        <v>1.5</v>
      </c>
    </row>
    <row r="1512" spans="1:6" x14ac:dyDescent="0.25">
      <c r="A1512" s="19" t="s">
        <v>2735</v>
      </c>
      <c r="B1512">
        <v>2</v>
      </c>
      <c r="C1512">
        <v>2</v>
      </c>
      <c r="D1512" s="1">
        <v>137.72</v>
      </c>
      <c r="E1512" s="1">
        <v>68.86</v>
      </c>
      <c r="F1512" s="1">
        <v>1</v>
      </c>
    </row>
    <row r="1513" spans="1:6" x14ac:dyDescent="0.25">
      <c r="A1513" s="19" t="s">
        <v>2736</v>
      </c>
      <c r="B1513">
        <v>2</v>
      </c>
      <c r="C1513">
        <v>2</v>
      </c>
      <c r="D1513" s="1">
        <v>137.72</v>
      </c>
      <c r="E1513" s="1">
        <v>68.86</v>
      </c>
      <c r="F1513" s="1">
        <v>1</v>
      </c>
    </row>
    <row r="1514" spans="1:6" x14ac:dyDescent="0.25">
      <c r="A1514" s="19" t="s">
        <v>2737</v>
      </c>
      <c r="B1514">
        <v>2</v>
      </c>
      <c r="C1514">
        <v>1</v>
      </c>
      <c r="D1514" s="1">
        <v>63.6</v>
      </c>
      <c r="E1514" s="1">
        <v>31.8</v>
      </c>
      <c r="F1514" s="1">
        <v>2</v>
      </c>
    </row>
    <row r="1515" spans="1:6" x14ac:dyDescent="0.25">
      <c r="A1515" s="19" t="s">
        <v>2738</v>
      </c>
      <c r="B1515">
        <v>2</v>
      </c>
      <c r="C1515">
        <v>1</v>
      </c>
      <c r="D1515" s="1">
        <v>63.6</v>
      </c>
      <c r="E1515" s="1">
        <v>31.8</v>
      </c>
      <c r="F1515" s="1">
        <v>2</v>
      </c>
    </row>
    <row r="1516" spans="1:6" x14ac:dyDescent="0.25">
      <c r="A1516" s="19" t="s">
        <v>3477</v>
      </c>
      <c r="B1516">
        <v>1</v>
      </c>
      <c r="C1516">
        <v>1</v>
      </c>
      <c r="D1516" s="1">
        <v>127.88</v>
      </c>
      <c r="E1516" s="1">
        <v>127.88</v>
      </c>
      <c r="F1516" s="1">
        <v>1</v>
      </c>
    </row>
    <row r="1517" spans="1:6" x14ac:dyDescent="0.25">
      <c r="A1517" s="19" t="s">
        <v>3478</v>
      </c>
      <c r="B1517">
        <v>1</v>
      </c>
      <c r="C1517">
        <v>1</v>
      </c>
      <c r="D1517" s="1">
        <v>48.8</v>
      </c>
      <c r="E1517" s="1">
        <v>48.8</v>
      </c>
      <c r="F1517" s="1">
        <v>1</v>
      </c>
    </row>
    <row r="1518" spans="1:6" x14ac:dyDescent="0.25">
      <c r="A1518" s="19" t="s">
        <v>2739</v>
      </c>
      <c r="B1518">
        <v>2</v>
      </c>
      <c r="C1518">
        <v>2</v>
      </c>
      <c r="D1518" s="1">
        <v>112</v>
      </c>
      <c r="E1518" s="1">
        <v>56</v>
      </c>
      <c r="F1518" s="1">
        <v>1</v>
      </c>
    </row>
    <row r="1519" spans="1:6" x14ac:dyDescent="0.25">
      <c r="A1519" s="19" t="s">
        <v>3479</v>
      </c>
      <c r="B1519">
        <v>1</v>
      </c>
      <c r="C1519">
        <v>1</v>
      </c>
      <c r="D1519" s="1">
        <v>92.2</v>
      </c>
      <c r="E1519" s="1">
        <v>92.2</v>
      </c>
      <c r="F1519" s="1">
        <v>1</v>
      </c>
    </row>
    <row r="1520" spans="1:6" x14ac:dyDescent="0.25">
      <c r="A1520" s="19" t="s">
        <v>3480</v>
      </c>
      <c r="B1520">
        <v>1</v>
      </c>
      <c r="C1520">
        <v>1</v>
      </c>
      <c r="D1520" s="1">
        <v>77.400000000000006</v>
      </c>
      <c r="E1520" s="1">
        <v>77.400000000000006</v>
      </c>
      <c r="F1520" s="1">
        <v>1</v>
      </c>
    </row>
    <row r="1521" spans="1:6" x14ac:dyDescent="0.25">
      <c r="A1521" s="19" t="s">
        <v>3481</v>
      </c>
      <c r="B1521">
        <v>1</v>
      </c>
      <c r="C1521">
        <v>1</v>
      </c>
      <c r="D1521" s="1">
        <v>58.8</v>
      </c>
      <c r="E1521" s="1">
        <v>58.8</v>
      </c>
      <c r="F1521" s="1">
        <v>1</v>
      </c>
    </row>
    <row r="1522" spans="1:6" x14ac:dyDescent="0.25">
      <c r="A1522" s="19" t="s">
        <v>2740</v>
      </c>
      <c r="B1522">
        <v>2</v>
      </c>
      <c r="C1522">
        <v>2</v>
      </c>
      <c r="D1522" s="1">
        <v>132</v>
      </c>
      <c r="E1522" s="1">
        <v>66</v>
      </c>
      <c r="F1522" s="1">
        <v>1</v>
      </c>
    </row>
    <row r="1523" spans="1:6" x14ac:dyDescent="0.25">
      <c r="A1523" s="19" t="s">
        <v>3482</v>
      </c>
      <c r="B1523">
        <v>1</v>
      </c>
      <c r="C1523">
        <v>1</v>
      </c>
      <c r="D1523" s="1">
        <v>77.900000000000006</v>
      </c>
      <c r="E1523" s="1">
        <v>77.900000000000006</v>
      </c>
      <c r="F1523" s="1">
        <v>1</v>
      </c>
    </row>
    <row r="1524" spans="1:6" x14ac:dyDescent="0.25">
      <c r="A1524" s="19" t="s">
        <v>3483</v>
      </c>
      <c r="B1524">
        <v>1</v>
      </c>
      <c r="C1524">
        <v>1</v>
      </c>
      <c r="D1524" s="1">
        <v>63.9</v>
      </c>
      <c r="E1524" s="1">
        <v>63.9</v>
      </c>
      <c r="F1524" s="1">
        <v>1</v>
      </c>
    </row>
    <row r="1525" spans="1:6" x14ac:dyDescent="0.25">
      <c r="A1525" s="19" t="s">
        <v>2376</v>
      </c>
      <c r="B1525">
        <v>3</v>
      </c>
      <c r="C1525">
        <v>3</v>
      </c>
      <c r="D1525" s="1">
        <v>208.2</v>
      </c>
      <c r="E1525" s="1">
        <v>69.400000000000006</v>
      </c>
      <c r="F1525" s="1">
        <v>1</v>
      </c>
    </row>
    <row r="1526" spans="1:6" x14ac:dyDescent="0.25">
      <c r="A1526" s="19" t="s">
        <v>3484</v>
      </c>
      <c r="B1526">
        <v>1</v>
      </c>
      <c r="C1526">
        <v>1</v>
      </c>
      <c r="D1526" s="1">
        <v>102.5</v>
      </c>
      <c r="E1526" s="1">
        <v>102.5</v>
      </c>
      <c r="F1526" s="1">
        <v>1</v>
      </c>
    </row>
    <row r="1527" spans="1:6" x14ac:dyDescent="0.25">
      <c r="A1527" s="19" t="s">
        <v>2741</v>
      </c>
      <c r="B1527">
        <v>2</v>
      </c>
      <c r="C1527">
        <v>2</v>
      </c>
      <c r="D1527" s="1">
        <v>199.9</v>
      </c>
      <c r="E1527" s="1">
        <v>99.95</v>
      </c>
      <c r="F1527" s="1">
        <v>1</v>
      </c>
    </row>
    <row r="1528" spans="1:6" x14ac:dyDescent="0.25">
      <c r="A1528" s="19" t="s">
        <v>3485</v>
      </c>
      <c r="B1528">
        <v>1</v>
      </c>
      <c r="C1528">
        <v>1</v>
      </c>
      <c r="D1528" s="1">
        <v>59</v>
      </c>
      <c r="E1528" s="1">
        <v>59</v>
      </c>
      <c r="F1528" s="1">
        <v>1</v>
      </c>
    </row>
    <row r="1529" spans="1:6" x14ac:dyDescent="0.25">
      <c r="A1529" s="19" t="s">
        <v>2377</v>
      </c>
      <c r="B1529">
        <v>3</v>
      </c>
      <c r="C1529">
        <v>3</v>
      </c>
      <c r="D1529" s="1">
        <v>300.87</v>
      </c>
      <c r="E1529" s="1">
        <v>100.29</v>
      </c>
      <c r="F1529" s="1">
        <v>1</v>
      </c>
    </row>
    <row r="1530" spans="1:6" x14ac:dyDescent="0.25">
      <c r="A1530" s="19" t="s">
        <v>2378</v>
      </c>
      <c r="B1530">
        <v>3</v>
      </c>
      <c r="C1530">
        <v>3</v>
      </c>
      <c r="D1530" s="1">
        <v>401.13</v>
      </c>
      <c r="E1530" s="1">
        <v>133.71</v>
      </c>
      <c r="F1530" s="1">
        <v>1</v>
      </c>
    </row>
    <row r="1531" spans="1:6" x14ac:dyDescent="0.25">
      <c r="A1531" s="19" t="s">
        <v>3486</v>
      </c>
      <c r="B1531">
        <v>1</v>
      </c>
      <c r="C1531">
        <v>1</v>
      </c>
      <c r="D1531" s="1">
        <v>54.9</v>
      </c>
      <c r="E1531" s="1">
        <v>54.9</v>
      </c>
      <c r="F1531" s="1">
        <v>1</v>
      </c>
    </row>
    <row r="1532" spans="1:6" x14ac:dyDescent="0.25">
      <c r="A1532" s="19" t="s">
        <v>2742</v>
      </c>
      <c r="B1532">
        <v>2</v>
      </c>
      <c r="C1532">
        <v>2</v>
      </c>
      <c r="D1532" s="1">
        <v>115.2</v>
      </c>
      <c r="E1532" s="1">
        <v>57.6</v>
      </c>
      <c r="F1532" s="1">
        <v>1</v>
      </c>
    </row>
    <row r="1533" spans="1:6" x14ac:dyDescent="0.25">
      <c r="A1533" s="19" t="s">
        <v>3487</v>
      </c>
      <c r="B1533">
        <v>1</v>
      </c>
      <c r="C1533">
        <v>1</v>
      </c>
      <c r="D1533" s="1">
        <v>51.9</v>
      </c>
      <c r="E1533" s="1">
        <v>51.9</v>
      </c>
      <c r="F1533" s="1">
        <v>1</v>
      </c>
    </row>
    <row r="1534" spans="1:6" x14ac:dyDescent="0.25">
      <c r="A1534" s="19" t="s">
        <v>3488</v>
      </c>
      <c r="B1534">
        <v>1</v>
      </c>
      <c r="C1534">
        <v>1</v>
      </c>
      <c r="D1534" s="1">
        <v>51.9</v>
      </c>
      <c r="E1534" s="1">
        <v>51.9</v>
      </c>
      <c r="F1534" s="1">
        <v>1</v>
      </c>
    </row>
    <row r="1535" spans="1:6" x14ac:dyDescent="0.25">
      <c r="A1535" s="19" t="s">
        <v>3489</v>
      </c>
      <c r="B1535">
        <v>1</v>
      </c>
      <c r="C1535">
        <v>1</v>
      </c>
      <c r="D1535" s="1">
        <v>118.9</v>
      </c>
      <c r="E1535" s="1">
        <v>118.9</v>
      </c>
      <c r="F1535" s="1">
        <v>1</v>
      </c>
    </row>
    <row r="1536" spans="1:6" x14ac:dyDescent="0.25">
      <c r="A1536" s="19" t="s">
        <v>3490</v>
      </c>
      <c r="B1536">
        <v>1</v>
      </c>
      <c r="C1536">
        <v>1</v>
      </c>
      <c r="D1536" s="1">
        <v>96.2</v>
      </c>
      <c r="E1536" s="1">
        <v>96.2</v>
      </c>
      <c r="F1536" s="1">
        <v>1</v>
      </c>
    </row>
    <row r="1537" spans="1:6" x14ac:dyDescent="0.25">
      <c r="A1537" s="19" t="s">
        <v>3491</v>
      </c>
      <c r="B1537">
        <v>1</v>
      </c>
      <c r="C1537">
        <v>1</v>
      </c>
      <c r="D1537" s="1">
        <v>105.66</v>
      </c>
      <c r="E1537" s="1">
        <v>105.66</v>
      </c>
      <c r="F1537" s="1">
        <v>1</v>
      </c>
    </row>
    <row r="1538" spans="1:6" x14ac:dyDescent="0.25">
      <c r="A1538" s="19" t="s">
        <v>1743</v>
      </c>
      <c r="B1538">
        <v>6</v>
      </c>
      <c r="C1538">
        <v>3</v>
      </c>
      <c r="D1538" s="1">
        <v>24.15</v>
      </c>
      <c r="E1538" s="1">
        <v>4.0250000000000004</v>
      </c>
      <c r="F1538" s="1">
        <v>2</v>
      </c>
    </row>
    <row r="1539" spans="1:6" x14ac:dyDescent="0.25">
      <c r="A1539" s="19" t="s">
        <v>2379</v>
      </c>
      <c r="B1539">
        <v>3</v>
      </c>
      <c r="C1539">
        <v>3</v>
      </c>
      <c r="D1539" s="1">
        <v>15.39</v>
      </c>
      <c r="E1539" s="1">
        <v>5.13</v>
      </c>
      <c r="F1539" s="1">
        <v>1</v>
      </c>
    </row>
    <row r="1540" spans="1:6" x14ac:dyDescent="0.25">
      <c r="A1540" s="19" t="s">
        <v>1937</v>
      </c>
      <c r="B1540">
        <v>5</v>
      </c>
      <c r="C1540">
        <v>3</v>
      </c>
      <c r="D1540" s="1">
        <v>30.19</v>
      </c>
      <c r="E1540" s="1">
        <v>6.0380000000000003</v>
      </c>
      <c r="F1540" s="1">
        <v>1.6666666666666667</v>
      </c>
    </row>
    <row r="1541" spans="1:6" x14ac:dyDescent="0.25">
      <c r="A1541" s="19" t="s">
        <v>2380</v>
      </c>
      <c r="B1541">
        <v>3</v>
      </c>
      <c r="C1541">
        <v>3</v>
      </c>
      <c r="D1541" s="1">
        <v>18.84</v>
      </c>
      <c r="E1541" s="1">
        <v>6.28</v>
      </c>
      <c r="F1541" s="1">
        <v>1</v>
      </c>
    </row>
    <row r="1542" spans="1:6" x14ac:dyDescent="0.25">
      <c r="A1542" s="19" t="s">
        <v>467</v>
      </c>
      <c r="B1542">
        <v>46</v>
      </c>
      <c r="C1542">
        <v>14</v>
      </c>
      <c r="D1542" s="1">
        <v>290.36</v>
      </c>
      <c r="E1542" s="1">
        <v>6.3121739130434786</v>
      </c>
      <c r="F1542" s="1">
        <v>3.2857142857142856</v>
      </c>
    </row>
    <row r="1543" spans="1:6" x14ac:dyDescent="0.25">
      <c r="A1543" s="19" t="s">
        <v>2114</v>
      </c>
      <c r="B1543">
        <v>4</v>
      </c>
      <c r="C1543">
        <v>3</v>
      </c>
      <c r="D1543" s="1">
        <v>43.11</v>
      </c>
      <c r="E1543" s="1">
        <v>10.7775</v>
      </c>
      <c r="F1543" s="1">
        <v>1.3333333333333333</v>
      </c>
    </row>
    <row r="1544" spans="1:6" x14ac:dyDescent="0.25">
      <c r="A1544" s="19" t="s">
        <v>3492</v>
      </c>
      <c r="B1544">
        <v>1</v>
      </c>
      <c r="C1544">
        <v>1</v>
      </c>
      <c r="D1544" s="1">
        <v>10.98</v>
      </c>
      <c r="E1544" s="1">
        <v>10.98</v>
      </c>
      <c r="F1544" s="1">
        <v>1</v>
      </c>
    </row>
    <row r="1545" spans="1:6" x14ac:dyDescent="0.25">
      <c r="A1545" s="19" t="s">
        <v>3493</v>
      </c>
      <c r="B1545">
        <v>1</v>
      </c>
      <c r="C1545">
        <v>1</v>
      </c>
      <c r="D1545" s="1">
        <v>10.98</v>
      </c>
      <c r="E1545" s="1">
        <v>10.98</v>
      </c>
      <c r="F1545" s="1">
        <v>1</v>
      </c>
    </row>
    <row r="1546" spans="1:6" x14ac:dyDescent="0.25">
      <c r="A1546" s="19" t="s">
        <v>3494</v>
      </c>
      <c r="B1546">
        <v>1</v>
      </c>
      <c r="C1546">
        <v>1</v>
      </c>
      <c r="D1546" s="1">
        <v>10.98</v>
      </c>
      <c r="E1546" s="1">
        <v>10.98</v>
      </c>
      <c r="F1546" s="1">
        <v>1</v>
      </c>
    </row>
    <row r="1547" spans="1:6" x14ac:dyDescent="0.25">
      <c r="A1547" s="19" t="s">
        <v>2381</v>
      </c>
      <c r="B1547">
        <v>3</v>
      </c>
      <c r="C1547">
        <v>1</v>
      </c>
      <c r="D1547" s="1">
        <v>42.42</v>
      </c>
      <c r="E1547" s="1">
        <v>14.14</v>
      </c>
      <c r="F1547" s="1">
        <v>3</v>
      </c>
    </row>
    <row r="1548" spans="1:6" x14ac:dyDescent="0.25">
      <c r="A1548" s="19" t="s">
        <v>1614</v>
      </c>
      <c r="B1548">
        <v>7</v>
      </c>
      <c r="C1548">
        <v>6</v>
      </c>
      <c r="D1548" s="1">
        <v>62.48</v>
      </c>
      <c r="E1548" s="1">
        <v>8.9257142857142853</v>
      </c>
      <c r="F1548" s="1">
        <v>1.1666666666666667</v>
      </c>
    </row>
    <row r="1549" spans="1:6" x14ac:dyDescent="0.25">
      <c r="A1549" s="19" t="s">
        <v>3495</v>
      </c>
      <c r="B1549">
        <v>1</v>
      </c>
      <c r="C1549">
        <v>1</v>
      </c>
      <c r="D1549" s="1">
        <v>13.49</v>
      </c>
      <c r="E1549" s="1">
        <v>13.49</v>
      </c>
      <c r="F1549" s="1">
        <v>1</v>
      </c>
    </row>
    <row r="1550" spans="1:6" x14ac:dyDescent="0.25">
      <c r="A1550" s="19" t="s">
        <v>860</v>
      </c>
      <c r="B1550">
        <v>20</v>
      </c>
      <c r="C1550">
        <v>4</v>
      </c>
      <c r="D1550" s="1">
        <v>230.98</v>
      </c>
      <c r="E1550" s="1">
        <v>11.548999999999999</v>
      </c>
      <c r="F1550" s="1">
        <v>5</v>
      </c>
    </row>
    <row r="1551" spans="1:6" x14ac:dyDescent="0.25">
      <c r="A1551" s="19" t="s">
        <v>2382</v>
      </c>
      <c r="B1551">
        <v>3</v>
      </c>
      <c r="C1551">
        <v>1</v>
      </c>
      <c r="D1551" s="1">
        <v>38.159999999999997</v>
      </c>
      <c r="E1551" s="1">
        <v>12.72</v>
      </c>
      <c r="F1551" s="1">
        <v>3</v>
      </c>
    </row>
    <row r="1552" spans="1:6" x14ac:dyDescent="0.25">
      <c r="A1552" s="19" t="s">
        <v>2383</v>
      </c>
      <c r="B1552">
        <v>3</v>
      </c>
      <c r="C1552">
        <v>3</v>
      </c>
      <c r="D1552" s="1">
        <v>40.47</v>
      </c>
      <c r="E1552" s="1">
        <v>13.49</v>
      </c>
      <c r="F1552" s="1">
        <v>1</v>
      </c>
    </row>
    <row r="1553" spans="1:6" x14ac:dyDescent="0.25">
      <c r="A1553" s="19" t="s">
        <v>736</v>
      </c>
      <c r="B1553">
        <v>25</v>
      </c>
      <c r="C1553">
        <v>9</v>
      </c>
      <c r="D1553" s="1">
        <v>198.85</v>
      </c>
      <c r="E1553" s="1">
        <v>7.9539999999999997</v>
      </c>
      <c r="F1553" s="1">
        <v>2.7777777777777777</v>
      </c>
    </row>
    <row r="1554" spans="1:6" x14ac:dyDescent="0.25">
      <c r="A1554" s="19" t="s">
        <v>3496</v>
      </c>
      <c r="B1554">
        <v>1</v>
      </c>
      <c r="C1554">
        <v>1</v>
      </c>
      <c r="D1554" s="1">
        <v>16.93</v>
      </c>
      <c r="E1554" s="1">
        <v>16.93</v>
      </c>
      <c r="F1554" s="1">
        <v>1</v>
      </c>
    </row>
    <row r="1555" spans="1:6" x14ac:dyDescent="0.25">
      <c r="A1555" s="19" t="s">
        <v>3497</v>
      </c>
      <c r="B1555">
        <v>1</v>
      </c>
      <c r="C1555">
        <v>1</v>
      </c>
      <c r="D1555" s="1">
        <v>16.93</v>
      </c>
      <c r="E1555" s="1">
        <v>16.93</v>
      </c>
      <c r="F1555" s="1">
        <v>1</v>
      </c>
    </row>
    <row r="1556" spans="1:6" x14ac:dyDescent="0.25">
      <c r="A1556" s="19" t="s">
        <v>1938</v>
      </c>
      <c r="B1556">
        <v>5</v>
      </c>
      <c r="C1556">
        <v>4</v>
      </c>
      <c r="D1556" s="1">
        <v>67.36</v>
      </c>
      <c r="E1556" s="1">
        <v>13.472</v>
      </c>
      <c r="F1556" s="1">
        <v>1.25</v>
      </c>
    </row>
    <row r="1557" spans="1:6" x14ac:dyDescent="0.25">
      <c r="A1557" s="19" t="s">
        <v>3498</v>
      </c>
      <c r="B1557">
        <v>1</v>
      </c>
      <c r="C1557">
        <v>1</v>
      </c>
      <c r="D1557" s="1">
        <v>11.59</v>
      </c>
      <c r="E1557" s="1">
        <v>11.59</v>
      </c>
      <c r="F1557" s="1">
        <v>1</v>
      </c>
    </row>
    <row r="1558" spans="1:6" x14ac:dyDescent="0.25">
      <c r="A1558" s="19" t="s">
        <v>262</v>
      </c>
      <c r="B1558">
        <v>86</v>
      </c>
      <c r="C1558">
        <v>22</v>
      </c>
      <c r="D1558" s="1">
        <v>1464.65</v>
      </c>
      <c r="E1558" s="1">
        <v>17.030813953488373</v>
      </c>
      <c r="F1558" s="1">
        <v>3.9090909090909092</v>
      </c>
    </row>
    <row r="1559" spans="1:6" x14ac:dyDescent="0.25">
      <c r="A1559" s="19" t="s">
        <v>1939</v>
      </c>
      <c r="B1559">
        <v>5</v>
      </c>
      <c r="C1559">
        <v>3</v>
      </c>
      <c r="D1559" s="1">
        <v>105.2</v>
      </c>
      <c r="E1559" s="1">
        <v>21.04</v>
      </c>
      <c r="F1559" s="1">
        <v>1.6666666666666667</v>
      </c>
    </row>
    <row r="1560" spans="1:6" x14ac:dyDescent="0.25">
      <c r="A1560" s="19" t="s">
        <v>1520</v>
      </c>
      <c r="B1560">
        <v>8</v>
      </c>
      <c r="C1560">
        <v>6</v>
      </c>
      <c r="D1560" s="1">
        <v>233.52</v>
      </c>
      <c r="E1560" s="1">
        <v>29.19</v>
      </c>
      <c r="F1560" s="1">
        <v>1.3333333333333333</v>
      </c>
    </row>
    <row r="1561" spans="1:6" x14ac:dyDescent="0.25">
      <c r="A1561" s="19" t="s">
        <v>1940</v>
      </c>
      <c r="B1561">
        <v>5</v>
      </c>
      <c r="C1561">
        <v>5</v>
      </c>
      <c r="D1561" s="1">
        <v>253.95</v>
      </c>
      <c r="E1561" s="1">
        <v>50.79</v>
      </c>
      <c r="F1561" s="1">
        <v>1</v>
      </c>
    </row>
    <row r="1562" spans="1:6" x14ac:dyDescent="0.25">
      <c r="A1562" s="19" t="s">
        <v>2384</v>
      </c>
      <c r="B1562">
        <v>3</v>
      </c>
      <c r="C1562">
        <v>2</v>
      </c>
      <c r="D1562" s="1">
        <v>212.04</v>
      </c>
      <c r="E1562" s="1">
        <v>70.680000000000007</v>
      </c>
      <c r="F1562" s="1">
        <v>1.5</v>
      </c>
    </row>
    <row r="1563" spans="1:6" x14ac:dyDescent="0.25">
      <c r="A1563" s="19" t="s">
        <v>1941</v>
      </c>
      <c r="B1563">
        <v>5</v>
      </c>
      <c r="C1563">
        <v>3</v>
      </c>
      <c r="D1563" s="1">
        <v>86.05</v>
      </c>
      <c r="E1563" s="1">
        <v>17.21</v>
      </c>
      <c r="F1563" s="1">
        <v>1.6666666666666667</v>
      </c>
    </row>
    <row r="1564" spans="1:6" x14ac:dyDescent="0.25">
      <c r="A1564" s="19" t="s">
        <v>993</v>
      </c>
      <c r="B1564">
        <v>16</v>
      </c>
      <c r="C1564">
        <v>10</v>
      </c>
      <c r="D1564" s="1">
        <v>226.11</v>
      </c>
      <c r="E1564" s="1">
        <v>14.131875000000001</v>
      </c>
      <c r="F1564" s="1">
        <v>1.6</v>
      </c>
    </row>
    <row r="1565" spans="1:6" x14ac:dyDescent="0.25">
      <c r="A1565" s="19" t="s">
        <v>1144</v>
      </c>
      <c r="B1565">
        <v>13</v>
      </c>
      <c r="C1565">
        <v>3</v>
      </c>
      <c r="D1565" s="1">
        <v>193.29</v>
      </c>
      <c r="E1565" s="1">
        <v>14.868461538461538</v>
      </c>
      <c r="F1565" s="1">
        <v>4.333333333333333</v>
      </c>
    </row>
    <row r="1566" spans="1:6" x14ac:dyDescent="0.25">
      <c r="A1566" s="19" t="s">
        <v>1942</v>
      </c>
      <c r="B1566">
        <v>5</v>
      </c>
      <c r="C1566">
        <v>5</v>
      </c>
      <c r="D1566" s="1">
        <v>140.94</v>
      </c>
      <c r="E1566" s="1">
        <v>28.187999999999999</v>
      </c>
      <c r="F1566" s="1">
        <v>1</v>
      </c>
    </row>
    <row r="1567" spans="1:6" x14ac:dyDescent="0.25">
      <c r="A1567" s="19" t="s">
        <v>2743</v>
      </c>
      <c r="B1567">
        <v>2</v>
      </c>
      <c r="C1567">
        <v>2</v>
      </c>
      <c r="D1567" s="1">
        <v>102.81</v>
      </c>
      <c r="E1567" s="1">
        <v>51.405000000000001</v>
      </c>
      <c r="F1567" s="1">
        <v>1</v>
      </c>
    </row>
    <row r="1568" spans="1:6" x14ac:dyDescent="0.25">
      <c r="A1568" s="19" t="s">
        <v>709</v>
      </c>
      <c r="B1568">
        <v>26</v>
      </c>
      <c r="C1568">
        <v>10</v>
      </c>
      <c r="D1568" s="1">
        <v>107.63</v>
      </c>
      <c r="E1568" s="1">
        <v>4.1396153846153849</v>
      </c>
      <c r="F1568" s="1">
        <v>2.6</v>
      </c>
    </row>
    <row r="1569" spans="1:6" x14ac:dyDescent="0.25">
      <c r="A1569" s="19" t="s">
        <v>1943</v>
      </c>
      <c r="B1569">
        <v>5</v>
      </c>
      <c r="C1569">
        <v>4</v>
      </c>
      <c r="D1569" s="1">
        <v>30.55</v>
      </c>
      <c r="E1569" s="1">
        <v>6.11</v>
      </c>
      <c r="F1569" s="1">
        <v>1.25</v>
      </c>
    </row>
    <row r="1570" spans="1:6" x14ac:dyDescent="0.25">
      <c r="A1570" s="19" t="s">
        <v>579</v>
      </c>
      <c r="B1570">
        <v>35</v>
      </c>
      <c r="C1570">
        <v>14</v>
      </c>
      <c r="D1570" s="1">
        <v>149.58000000000001</v>
      </c>
      <c r="E1570" s="1">
        <v>4.2737142857142851</v>
      </c>
      <c r="F1570" s="1">
        <v>2.5</v>
      </c>
    </row>
    <row r="1571" spans="1:6" x14ac:dyDescent="0.25">
      <c r="A1571" s="19" t="s">
        <v>478</v>
      </c>
      <c r="B1571">
        <v>45</v>
      </c>
      <c r="C1571">
        <v>15</v>
      </c>
      <c r="D1571" s="1">
        <v>211.9</v>
      </c>
      <c r="E1571" s="1">
        <v>4.7088888888888887</v>
      </c>
      <c r="F1571" s="1">
        <v>3</v>
      </c>
    </row>
    <row r="1572" spans="1:6" x14ac:dyDescent="0.25">
      <c r="A1572" s="19" t="s">
        <v>378</v>
      </c>
      <c r="B1572">
        <v>58</v>
      </c>
      <c r="C1572">
        <v>24</v>
      </c>
      <c r="D1572" s="1">
        <v>414.82</v>
      </c>
      <c r="E1572" s="1">
        <v>7.1520689655172411</v>
      </c>
      <c r="F1572" s="1">
        <v>2.4166666666666665</v>
      </c>
    </row>
    <row r="1573" spans="1:6" x14ac:dyDescent="0.25">
      <c r="A1573" s="19" t="s">
        <v>2385</v>
      </c>
      <c r="B1573">
        <v>3</v>
      </c>
      <c r="C1573">
        <v>3</v>
      </c>
      <c r="D1573" s="1">
        <v>138.6</v>
      </c>
      <c r="E1573" s="1">
        <v>46.2</v>
      </c>
      <c r="F1573" s="1">
        <v>1</v>
      </c>
    </row>
    <row r="1574" spans="1:6" x14ac:dyDescent="0.25">
      <c r="A1574" s="19" t="s">
        <v>3499</v>
      </c>
      <c r="B1574">
        <v>1</v>
      </c>
      <c r="C1574">
        <v>1</v>
      </c>
      <c r="D1574" s="1">
        <v>50</v>
      </c>
      <c r="E1574" s="1">
        <v>50</v>
      </c>
      <c r="F1574" s="1">
        <v>1</v>
      </c>
    </row>
    <row r="1575" spans="1:6" x14ac:dyDescent="0.25">
      <c r="A1575" s="19" t="s">
        <v>2744</v>
      </c>
      <c r="B1575">
        <v>2</v>
      </c>
      <c r="C1575">
        <v>2</v>
      </c>
      <c r="D1575" s="1">
        <v>90</v>
      </c>
      <c r="E1575" s="1">
        <v>45</v>
      </c>
      <c r="F1575" s="1">
        <v>1</v>
      </c>
    </row>
    <row r="1576" spans="1:6" x14ac:dyDescent="0.25">
      <c r="A1576" s="19" t="s">
        <v>3500</v>
      </c>
      <c r="B1576">
        <v>1</v>
      </c>
      <c r="C1576">
        <v>1</v>
      </c>
      <c r="D1576" s="1">
        <v>41.4</v>
      </c>
      <c r="E1576" s="1">
        <v>41.4</v>
      </c>
      <c r="F1576" s="1">
        <v>1</v>
      </c>
    </row>
    <row r="1577" spans="1:6" x14ac:dyDescent="0.25">
      <c r="A1577" s="19" t="s">
        <v>3501</v>
      </c>
      <c r="B1577">
        <v>1</v>
      </c>
      <c r="C1577">
        <v>1</v>
      </c>
      <c r="D1577" s="1">
        <v>47.8</v>
      </c>
      <c r="E1577" s="1">
        <v>47.8</v>
      </c>
      <c r="F1577" s="1">
        <v>1</v>
      </c>
    </row>
    <row r="1578" spans="1:6" x14ac:dyDescent="0.25">
      <c r="A1578" s="19" t="s">
        <v>3502</v>
      </c>
      <c r="B1578">
        <v>1</v>
      </c>
      <c r="C1578">
        <v>1</v>
      </c>
      <c r="D1578" s="1">
        <v>51</v>
      </c>
      <c r="E1578" s="1">
        <v>51</v>
      </c>
      <c r="F1578" s="1">
        <v>1</v>
      </c>
    </row>
    <row r="1579" spans="1:6" x14ac:dyDescent="0.25">
      <c r="A1579" s="19" t="s">
        <v>2745</v>
      </c>
      <c r="B1579">
        <v>2</v>
      </c>
      <c r="C1579">
        <v>1</v>
      </c>
      <c r="D1579" s="1">
        <v>90</v>
      </c>
      <c r="E1579" s="1">
        <v>45</v>
      </c>
      <c r="F1579" s="1">
        <v>2</v>
      </c>
    </row>
    <row r="1580" spans="1:6" x14ac:dyDescent="0.25">
      <c r="A1580" s="19" t="s">
        <v>3503</v>
      </c>
      <c r="B1580">
        <v>1</v>
      </c>
      <c r="C1580">
        <v>1</v>
      </c>
      <c r="D1580" s="1">
        <v>45</v>
      </c>
      <c r="E1580" s="1">
        <v>45</v>
      </c>
      <c r="F1580" s="1">
        <v>1</v>
      </c>
    </row>
    <row r="1581" spans="1:6" x14ac:dyDescent="0.25">
      <c r="A1581" s="19" t="s">
        <v>2746</v>
      </c>
      <c r="B1581">
        <v>2</v>
      </c>
      <c r="C1581">
        <v>2</v>
      </c>
      <c r="D1581" s="1">
        <v>115.2</v>
      </c>
      <c r="E1581" s="1">
        <v>57.6</v>
      </c>
      <c r="F1581" s="1">
        <v>1</v>
      </c>
    </row>
    <row r="1582" spans="1:6" x14ac:dyDescent="0.25">
      <c r="A1582" s="19" t="s">
        <v>3504</v>
      </c>
      <c r="B1582">
        <v>1</v>
      </c>
      <c r="C1582">
        <v>1</v>
      </c>
      <c r="D1582" s="1">
        <v>57.6</v>
      </c>
      <c r="E1582" s="1">
        <v>57.6</v>
      </c>
      <c r="F1582" s="1">
        <v>1</v>
      </c>
    </row>
    <row r="1583" spans="1:6" x14ac:dyDescent="0.25">
      <c r="A1583" s="19" t="s">
        <v>1944</v>
      </c>
      <c r="B1583">
        <v>5</v>
      </c>
      <c r="C1583">
        <v>1</v>
      </c>
      <c r="D1583" s="1">
        <v>275.85000000000002</v>
      </c>
      <c r="E1583" s="1">
        <v>55.17</v>
      </c>
      <c r="F1583" s="1">
        <v>5</v>
      </c>
    </row>
    <row r="1584" spans="1:6" x14ac:dyDescent="0.25">
      <c r="A1584" s="19" t="s">
        <v>3505</v>
      </c>
      <c r="B1584">
        <v>1</v>
      </c>
      <c r="C1584">
        <v>1</v>
      </c>
      <c r="D1584" s="1">
        <v>73.8</v>
      </c>
      <c r="E1584" s="1">
        <v>73.8</v>
      </c>
      <c r="F1584" s="1">
        <v>1</v>
      </c>
    </row>
    <row r="1585" spans="1:6" x14ac:dyDescent="0.25">
      <c r="A1585" s="19" t="s">
        <v>3506</v>
      </c>
      <c r="B1585">
        <v>1</v>
      </c>
      <c r="C1585">
        <v>1</v>
      </c>
      <c r="D1585" s="1">
        <v>73.8</v>
      </c>
      <c r="E1585" s="1">
        <v>73.8</v>
      </c>
      <c r="F1585" s="1">
        <v>1</v>
      </c>
    </row>
    <row r="1586" spans="1:6" x14ac:dyDescent="0.25">
      <c r="A1586" s="19" t="s">
        <v>2386</v>
      </c>
      <c r="B1586">
        <v>3</v>
      </c>
      <c r="C1586">
        <v>2</v>
      </c>
      <c r="D1586" s="1">
        <v>507</v>
      </c>
      <c r="E1586" s="1">
        <v>169</v>
      </c>
      <c r="F1586" s="1">
        <v>1.5</v>
      </c>
    </row>
    <row r="1587" spans="1:6" x14ac:dyDescent="0.25">
      <c r="A1587" s="19" t="s">
        <v>3507</v>
      </c>
      <c r="B1587">
        <v>1</v>
      </c>
      <c r="C1587">
        <v>1</v>
      </c>
      <c r="D1587" s="1">
        <v>148</v>
      </c>
      <c r="E1587" s="1">
        <v>148</v>
      </c>
      <c r="F1587" s="1">
        <v>1</v>
      </c>
    </row>
    <row r="1588" spans="1:6" x14ac:dyDescent="0.25">
      <c r="A1588" s="19" t="s">
        <v>3508</v>
      </c>
      <c r="B1588">
        <v>1</v>
      </c>
      <c r="C1588">
        <v>1</v>
      </c>
      <c r="D1588" s="1">
        <v>148</v>
      </c>
      <c r="E1588" s="1">
        <v>148</v>
      </c>
      <c r="F1588" s="1">
        <v>1</v>
      </c>
    </row>
    <row r="1589" spans="1:6" x14ac:dyDescent="0.25">
      <c r="A1589" s="19" t="s">
        <v>2747</v>
      </c>
      <c r="B1589">
        <v>2</v>
      </c>
      <c r="C1589">
        <v>2</v>
      </c>
      <c r="D1589" s="1">
        <v>338</v>
      </c>
      <c r="E1589" s="1">
        <v>169</v>
      </c>
      <c r="F1589" s="1">
        <v>1</v>
      </c>
    </row>
    <row r="1590" spans="1:6" x14ac:dyDescent="0.25">
      <c r="A1590" s="19" t="s">
        <v>2748</v>
      </c>
      <c r="B1590">
        <v>2</v>
      </c>
      <c r="C1590">
        <v>2</v>
      </c>
      <c r="D1590" s="1">
        <v>296</v>
      </c>
      <c r="E1590" s="1">
        <v>148</v>
      </c>
      <c r="F1590" s="1">
        <v>1</v>
      </c>
    </row>
    <row r="1591" spans="1:6" x14ac:dyDescent="0.25">
      <c r="A1591" s="19" t="s">
        <v>3509</v>
      </c>
      <c r="B1591">
        <v>1</v>
      </c>
      <c r="C1591">
        <v>1</v>
      </c>
      <c r="D1591" s="1">
        <v>182</v>
      </c>
      <c r="E1591" s="1">
        <v>182</v>
      </c>
      <c r="F1591" s="1">
        <v>1</v>
      </c>
    </row>
    <row r="1592" spans="1:6" x14ac:dyDescent="0.25">
      <c r="A1592" s="19" t="s">
        <v>2387</v>
      </c>
      <c r="B1592">
        <v>3</v>
      </c>
      <c r="C1592">
        <v>2</v>
      </c>
      <c r="D1592" s="1">
        <v>507</v>
      </c>
      <c r="E1592" s="1">
        <v>169</v>
      </c>
      <c r="F1592" s="1">
        <v>1.5</v>
      </c>
    </row>
    <row r="1593" spans="1:6" x14ac:dyDescent="0.25">
      <c r="A1593" s="19" t="s">
        <v>2115</v>
      </c>
      <c r="B1593">
        <v>4</v>
      </c>
      <c r="C1593">
        <v>4</v>
      </c>
      <c r="D1593" s="1">
        <v>676</v>
      </c>
      <c r="E1593" s="1">
        <v>169</v>
      </c>
      <c r="F1593" s="1">
        <v>1</v>
      </c>
    </row>
    <row r="1594" spans="1:6" x14ac:dyDescent="0.25">
      <c r="A1594" s="19" t="s">
        <v>2388</v>
      </c>
      <c r="B1594">
        <v>3</v>
      </c>
      <c r="C1594">
        <v>3</v>
      </c>
      <c r="D1594" s="1">
        <v>576</v>
      </c>
      <c r="E1594" s="1">
        <v>192</v>
      </c>
      <c r="F1594" s="1">
        <v>1</v>
      </c>
    </row>
    <row r="1595" spans="1:6" x14ac:dyDescent="0.25">
      <c r="A1595" s="19" t="s">
        <v>3510</v>
      </c>
      <c r="B1595">
        <v>1</v>
      </c>
      <c r="C1595">
        <v>1</v>
      </c>
      <c r="D1595" s="1">
        <v>148</v>
      </c>
      <c r="E1595" s="1">
        <v>148</v>
      </c>
      <c r="F1595" s="1">
        <v>1</v>
      </c>
    </row>
    <row r="1596" spans="1:6" x14ac:dyDescent="0.25">
      <c r="A1596" s="19" t="s">
        <v>3511</v>
      </c>
      <c r="B1596">
        <v>1</v>
      </c>
      <c r="C1596">
        <v>1</v>
      </c>
      <c r="D1596" s="1">
        <v>19.68</v>
      </c>
      <c r="E1596" s="1">
        <v>19.68</v>
      </c>
      <c r="F1596" s="1">
        <v>1</v>
      </c>
    </row>
    <row r="1597" spans="1:6" x14ac:dyDescent="0.25">
      <c r="A1597" s="19" t="s">
        <v>3512</v>
      </c>
      <c r="B1597">
        <v>1</v>
      </c>
      <c r="C1597">
        <v>1</v>
      </c>
      <c r="D1597" s="1">
        <v>19.68</v>
      </c>
      <c r="E1597" s="1">
        <v>19.68</v>
      </c>
      <c r="F1597" s="1">
        <v>1</v>
      </c>
    </row>
    <row r="1598" spans="1:6" x14ac:dyDescent="0.25">
      <c r="A1598" s="19" t="s">
        <v>3513</v>
      </c>
      <c r="B1598">
        <v>1</v>
      </c>
      <c r="C1598">
        <v>1</v>
      </c>
      <c r="D1598" s="1">
        <v>27.11</v>
      </c>
      <c r="E1598" s="1">
        <v>27.11</v>
      </c>
      <c r="F1598" s="1">
        <v>1</v>
      </c>
    </row>
    <row r="1599" spans="1:6" x14ac:dyDescent="0.25">
      <c r="A1599" s="19" t="s">
        <v>3514</v>
      </c>
      <c r="B1599">
        <v>1</v>
      </c>
      <c r="C1599">
        <v>1</v>
      </c>
      <c r="D1599" s="1">
        <v>19.68</v>
      </c>
      <c r="E1599" s="1">
        <v>19.68</v>
      </c>
      <c r="F1599" s="1">
        <v>1</v>
      </c>
    </row>
    <row r="1600" spans="1:6" x14ac:dyDescent="0.25">
      <c r="A1600" s="19" t="s">
        <v>3515</v>
      </c>
      <c r="B1600">
        <v>1</v>
      </c>
      <c r="C1600">
        <v>1</v>
      </c>
      <c r="D1600" s="1">
        <v>81.64</v>
      </c>
      <c r="E1600" s="1">
        <v>81.64</v>
      </c>
      <c r="F1600" s="1">
        <v>1</v>
      </c>
    </row>
    <row r="1601" spans="1:6" x14ac:dyDescent="0.25">
      <c r="A1601" s="19" t="s">
        <v>1145</v>
      </c>
      <c r="B1601">
        <v>13</v>
      </c>
      <c r="C1601">
        <v>7</v>
      </c>
      <c r="D1601" s="1">
        <v>403.4</v>
      </c>
      <c r="E1601" s="1">
        <v>31.030769230769231</v>
      </c>
      <c r="F1601" s="1">
        <v>1.8571428571428572</v>
      </c>
    </row>
    <row r="1602" spans="1:6" x14ac:dyDescent="0.25">
      <c r="A1602" s="19" t="s">
        <v>817</v>
      </c>
      <c r="B1602">
        <v>22</v>
      </c>
      <c r="C1602">
        <v>12</v>
      </c>
      <c r="D1602" s="1">
        <v>755.36</v>
      </c>
      <c r="E1602" s="1">
        <v>34.334545454545456</v>
      </c>
      <c r="F1602" s="1">
        <v>1.8333333333333333</v>
      </c>
    </row>
    <row r="1603" spans="1:6" x14ac:dyDescent="0.25">
      <c r="A1603" s="19" t="s">
        <v>737</v>
      </c>
      <c r="B1603">
        <v>25</v>
      </c>
      <c r="C1603">
        <v>19</v>
      </c>
      <c r="D1603" s="1">
        <v>929.94</v>
      </c>
      <c r="E1603" s="1">
        <v>37.197600000000001</v>
      </c>
      <c r="F1603" s="1">
        <v>1.3157894736842106</v>
      </c>
    </row>
    <row r="1604" spans="1:6" x14ac:dyDescent="0.25">
      <c r="A1604" s="19" t="s">
        <v>1945</v>
      </c>
      <c r="B1604">
        <v>5</v>
      </c>
      <c r="C1604">
        <v>2</v>
      </c>
      <c r="D1604" s="1">
        <v>24.5</v>
      </c>
      <c r="E1604" s="1">
        <v>4.9000000000000004</v>
      </c>
      <c r="F1604" s="1">
        <v>2.5</v>
      </c>
    </row>
    <row r="1605" spans="1:6" x14ac:dyDescent="0.25">
      <c r="A1605" s="19" t="s">
        <v>2749</v>
      </c>
      <c r="B1605">
        <v>2</v>
      </c>
      <c r="C1605">
        <v>2</v>
      </c>
      <c r="D1605" s="1">
        <v>100.76</v>
      </c>
      <c r="E1605" s="1">
        <v>50.38</v>
      </c>
      <c r="F1605" s="1">
        <v>1</v>
      </c>
    </row>
    <row r="1606" spans="1:6" x14ac:dyDescent="0.25">
      <c r="A1606" s="19" t="s">
        <v>275</v>
      </c>
      <c r="B1606">
        <v>82</v>
      </c>
      <c r="C1606">
        <v>35</v>
      </c>
      <c r="D1606" s="1">
        <v>3958.03</v>
      </c>
      <c r="E1606" s="1">
        <v>48.26865853658537</v>
      </c>
      <c r="F1606" s="1">
        <v>2.342857142857143</v>
      </c>
    </row>
    <row r="1607" spans="1:6" x14ac:dyDescent="0.25">
      <c r="A1607" s="19" t="s">
        <v>1431</v>
      </c>
      <c r="B1607">
        <v>9</v>
      </c>
      <c r="C1607">
        <v>5</v>
      </c>
      <c r="D1607" s="1">
        <v>424.02</v>
      </c>
      <c r="E1607" s="1">
        <v>47.113333333333337</v>
      </c>
      <c r="F1607" s="1">
        <v>1.8</v>
      </c>
    </row>
    <row r="1608" spans="1:6" x14ac:dyDescent="0.25">
      <c r="A1608" s="19" t="s">
        <v>2389</v>
      </c>
      <c r="B1608">
        <v>3</v>
      </c>
      <c r="C1608">
        <v>1</v>
      </c>
      <c r="D1608" s="1">
        <v>165.99</v>
      </c>
      <c r="E1608" s="1">
        <v>55.33</v>
      </c>
      <c r="F1608" s="1">
        <v>3</v>
      </c>
    </row>
    <row r="1609" spans="1:6" x14ac:dyDescent="0.25">
      <c r="A1609" s="19" t="s">
        <v>1205</v>
      </c>
      <c r="B1609">
        <v>12</v>
      </c>
      <c r="C1609">
        <v>8</v>
      </c>
      <c r="D1609" s="1">
        <v>594.51</v>
      </c>
      <c r="E1609" s="1">
        <v>49.542499999999997</v>
      </c>
      <c r="F1609" s="1">
        <v>1.5</v>
      </c>
    </row>
    <row r="1610" spans="1:6" x14ac:dyDescent="0.25">
      <c r="A1610" s="19" t="s">
        <v>2750</v>
      </c>
      <c r="B1610">
        <v>2</v>
      </c>
      <c r="C1610">
        <v>2</v>
      </c>
      <c r="D1610" s="1">
        <v>100.76</v>
      </c>
      <c r="E1610" s="1">
        <v>50.38</v>
      </c>
      <c r="F1610" s="1">
        <v>1</v>
      </c>
    </row>
    <row r="1611" spans="1:6" x14ac:dyDescent="0.25">
      <c r="A1611" s="19" t="s">
        <v>1744</v>
      </c>
      <c r="B1611">
        <v>6</v>
      </c>
      <c r="C1611">
        <v>4</v>
      </c>
      <c r="D1611" s="1">
        <v>302.27999999999997</v>
      </c>
      <c r="E1611" s="1">
        <v>50.38</v>
      </c>
      <c r="F1611" s="1">
        <v>1.5</v>
      </c>
    </row>
    <row r="1612" spans="1:6" x14ac:dyDescent="0.25">
      <c r="A1612" s="19" t="s">
        <v>1521</v>
      </c>
      <c r="B1612">
        <v>8</v>
      </c>
      <c r="C1612">
        <v>6</v>
      </c>
      <c r="D1612" s="1">
        <v>393.44</v>
      </c>
      <c r="E1612" s="1">
        <v>49.18</v>
      </c>
      <c r="F1612" s="1">
        <v>1.3333333333333333</v>
      </c>
    </row>
    <row r="1613" spans="1:6" x14ac:dyDescent="0.25">
      <c r="A1613" s="19" t="s">
        <v>3516</v>
      </c>
      <c r="B1613">
        <v>1</v>
      </c>
      <c r="C1613">
        <v>1</v>
      </c>
      <c r="D1613" s="1">
        <v>47.98</v>
      </c>
      <c r="E1613" s="1">
        <v>47.98</v>
      </c>
      <c r="F1613" s="1">
        <v>1</v>
      </c>
    </row>
    <row r="1614" spans="1:6" x14ac:dyDescent="0.25">
      <c r="A1614" s="19" t="s">
        <v>2116</v>
      </c>
      <c r="B1614">
        <v>4</v>
      </c>
      <c r="C1614">
        <v>2</v>
      </c>
      <c r="D1614" s="1">
        <v>211.12</v>
      </c>
      <c r="E1614" s="1">
        <v>52.78</v>
      </c>
      <c r="F1614" s="1">
        <v>2</v>
      </c>
    </row>
    <row r="1615" spans="1:6" x14ac:dyDescent="0.25">
      <c r="A1615" s="19" t="s">
        <v>2751</v>
      </c>
      <c r="B1615">
        <v>2</v>
      </c>
      <c r="C1615">
        <v>2</v>
      </c>
      <c r="D1615" s="1">
        <v>105.56</v>
      </c>
      <c r="E1615" s="1">
        <v>52.78</v>
      </c>
      <c r="F1615" s="1">
        <v>1</v>
      </c>
    </row>
    <row r="1616" spans="1:6" x14ac:dyDescent="0.25">
      <c r="A1616" s="19" t="s">
        <v>1343</v>
      </c>
      <c r="B1616">
        <v>10</v>
      </c>
      <c r="C1616">
        <v>9</v>
      </c>
      <c r="D1616" s="1">
        <v>513.4</v>
      </c>
      <c r="E1616" s="1">
        <v>51.34</v>
      </c>
      <c r="F1616" s="1">
        <v>1.1111111111111112</v>
      </c>
    </row>
    <row r="1617" spans="1:6" x14ac:dyDescent="0.25">
      <c r="A1617" s="19" t="s">
        <v>3517</v>
      </c>
      <c r="B1617">
        <v>1</v>
      </c>
      <c r="C1617">
        <v>1</v>
      </c>
      <c r="D1617" s="1">
        <v>52.78</v>
      </c>
      <c r="E1617" s="1">
        <v>52.78</v>
      </c>
      <c r="F1617" s="1">
        <v>1</v>
      </c>
    </row>
    <row r="1618" spans="1:6" x14ac:dyDescent="0.25">
      <c r="A1618" s="19" t="s">
        <v>3518</v>
      </c>
      <c r="B1618">
        <v>1</v>
      </c>
      <c r="C1618">
        <v>1</v>
      </c>
      <c r="D1618" s="1">
        <v>52.78</v>
      </c>
      <c r="E1618" s="1">
        <v>52.78</v>
      </c>
      <c r="F1618" s="1">
        <v>1</v>
      </c>
    </row>
    <row r="1619" spans="1:6" x14ac:dyDescent="0.25">
      <c r="A1619" s="19" t="s">
        <v>2752</v>
      </c>
      <c r="B1619">
        <v>2</v>
      </c>
      <c r="C1619">
        <v>2</v>
      </c>
      <c r="D1619" s="1">
        <v>95.96</v>
      </c>
      <c r="E1619" s="1">
        <v>47.98</v>
      </c>
      <c r="F1619" s="1">
        <v>1</v>
      </c>
    </row>
    <row r="1620" spans="1:6" x14ac:dyDescent="0.25">
      <c r="A1620" s="19" t="s">
        <v>2390</v>
      </c>
      <c r="B1620">
        <v>3</v>
      </c>
      <c r="C1620">
        <v>3</v>
      </c>
      <c r="D1620" s="1">
        <v>143.94</v>
      </c>
      <c r="E1620" s="1">
        <v>47.98</v>
      </c>
      <c r="F1620" s="1">
        <v>1</v>
      </c>
    </row>
    <row r="1621" spans="1:6" x14ac:dyDescent="0.25">
      <c r="A1621" s="19" t="s">
        <v>308</v>
      </c>
      <c r="B1621">
        <v>72</v>
      </c>
      <c r="C1621">
        <v>20</v>
      </c>
      <c r="D1621" s="1">
        <v>3333.21</v>
      </c>
      <c r="E1621" s="1">
        <v>46.294583333333335</v>
      </c>
      <c r="F1621" s="1">
        <v>3.6</v>
      </c>
    </row>
    <row r="1622" spans="1:6" x14ac:dyDescent="0.25">
      <c r="A1622" s="19" t="s">
        <v>3519</v>
      </c>
      <c r="B1622">
        <v>1</v>
      </c>
      <c r="C1622">
        <v>1</v>
      </c>
      <c r="D1622" s="1">
        <v>47.98</v>
      </c>
      <c r="E1622" s="1">
        <v>47.98</v>
      </c>
      <c r="F1622" s="1">
        <v>1</v>
      </c>
    </row>
    <row r="1623" spans="1:6" x14ac:dyDescent="0.25">
      <c r="A1623" s="19" t="s">
        <v>1745</v>
      </c>
      <c r="B1623">
        <v>6</v>
      </c>
      <c r="C1623">
        <v>5</v>
      </c>
      <c r="D1623" s="1">
        <v>311.88</v>
      </c>
      <c r="E1623" s="1">
        <v>51.98</v>
      </c>
      <c r="F1623" s="1">
        <v>1.2</v>
      </c>
    </row>
    <row r="1624" spans="1:6" x14ac:dyDescent="0.25">
      <c r="A1624" s="19" t="s">
        <v>1344</v>
      </c>
      <c r="B1624">
        <v>10</v>
      </c>
      <c r="C1624">
        <v>8</v>
      </c>
      <c r="D1624" s="1">
        <v>499</v>
      </c>
      <c r="E1624" s="1">
        <v>49.9</v>
      </c>
      <c r="F1624" s="1">
        <v>1.25</v>
      </c>
    </row>
    <row r="1625" spans="1:6" x14ac:dyDescent="0.25">
      <c r="A1625" s="19" t="s">
        <v>3520</v>
      </c>
      <c r="B1625">
        <v>1</v>
      </c>
      <c r="C1625">
        <v>1</v>
      </c>
      <c r="D1625" s="1">
        <v>74.430000000000007</v>
      </c>
      <c r="E1625" s="1">
        <v>74.430000000000007</v>
      </c>
      <c r="F1625" s="1">
        <v>1</v>
      </c>
    </row>
    <row r="1626" spans="1:6" x14ac:dyDescent="0.25">
      <c r="A1626" s="19" t="s">
        <v>518</v>
      </c>
      <c r="B1626">
        <v>40</v>
      </c>
      <c r="C1626">
        <v>14</v>
      </c>
      <c r="D1626" s="1">
        <v>2903.47</v>
      </c>
      <c r="E1626" s="1">
        <v>72.586749999999995</v>
      </c>
      <c r="F1626" s="1">
        <v>2.8571428571428572</v>
      </c>
    </row>
    <row r="1627" spans="1:6" x14ac:dyDescent="0.25">
      <c r="A1627" s="19" t="s">
        <v>1432</v>
      </c>
      <c r="B1627">
        <v>9</v>
      </c>
      <c r="C1627">
        <v>4</v>
      </c>
      <c r="D1627" s="1">
        <v>642.87</v>
      </c>
      <c r="E1627" s="1">
        <v>71.430000000000007</v>
      </c>
      <c r="F1627" s="1">
        <v>2.25</v>
      </c>
    </row>
    <row r="1628" spans="1:6" x14ac:dyDescent="0.25">
      <c r="A1628" s="19" t="s">
        <v>1946</v>
      </c>
      <c r="B1628">
        <v>5</v>
      </c>
      <c r="C1628">
        <v>3</v>
      </c>
      <c r="D1628" s="1">
        <v>367.8</v>
      </c>
      <c r="E1628" s="1">
        <v>73.56</v>
      </c>
      <c r="F1628" s="1">
        <v>1.6666666666666667</v>
      </c>
    </row>
    <row r="1629" spans="1:6" x14ac:dyDescent="0.25">
      <c r="A1629" s="19" t="s">
        <v>1433</v>
      </c>
      <c r="B1629">
        <v>9</v>
      </c>
      <c r="C1629">
        <v>7</v>
      </c>
      <c r="D1629" s="1">
        <v>707.12</v>
      </c>
      <c r="E1629" s="1">
        <v>78.568888888888893</v>
      </c>
      <c r="F1629" s="1">
        <v>1.2857142857142858</v>
      </c>
    </row>
    <row r="1630" spans="1:6" x14ac:dyDescent="0.25">
      <c r="A1630" s="19" t="s">
        <v>3521</v>
      </c>
      <c r="B1630">
        <v>1</v>
      </c>
      <c r="C1630">
        <v>1</v>
      </c>
      <c r="D1630" s="1">
        <v>74.430000000000007</v>
      </c>
      <c r="E1630" s="1">
        <v>74.430000000000007</v>
      </c>
      <c r="F1630" s="1">
        <v>1</v>
      </c>
    </row>
    <row r="1631" spans="1:6" x14ac:dyDescent="0.25">
      <c r="A1631" s="19" t="s">
        <v>2753</v>
      </c>
      <c r="B1631">
        <v>2</v>
      </c>
      <c r="C1631">
        <v>2</v>
      </c>
      <c r="D1631" s="1">
        <v>156.31</v>
      </c>
      <c r="E1631" s="1">
        <v>78.155000000000001</v>
      </c>
      <c r="F1631" s="1">
        <v>1</v>
      </c>
    </row>
    <row r="1632" spans="1:6" x14ac:dyDescent="0.25">
      <c r="A1632" s="19" t="s">
        <v>2391</v>
      </c>
      <c r="B1632">
        <v>3</v>
      </c>
      <c r="C1632">
        <v>3</v>
      </c>
      <c r="D1632" s="1">
        <v>238.19</v>
      </c>
      <c r="E1632" s="1">
        <v>79.396666666666675</v>
      </c>
      <c r="F1632" s="1">
        <v>1</v>
      </c>
    </row>
    <row r="1633" spans="1:6" x14ac:dyDescent="0.25">
      <c r="A1633" s="19" t="s">
        <v>3522</v>
      </c>
      <c r="B1633">
        <v>1</v>
      </c>
      <c r="C1633">
        <v>1</v>
      </c>
      <c r="D1633" s="1">
        <v>81.88</v>
      </c>
      <c r="E1633" s="1">
        <v>81.88</v>
      </c>
      <c r="F1633" s="1">
        <v>1</v>
      </c>
    </row>
    <row r="1634" spans="1:6" x14ac:dyDescent="0.25">
      <c r="A1634" s="19" t="s">
        <v>2117</v>
      </c>
      <c r="B1634">
        <v>4</v>
      </c>
      <c r="C1634">
        <v>3</v>
      </c>
      <c r="D1634" s="1">
        <v>327.52</v>
      </c>
      <c r="E1634" s="1">
        <v>81.88</v>
      </c>
      <c r="F1634" s="1">
        <v>1.3333333333333333</v>
      </c>
    </row>
    <row r="1635" spans="1:6" x14ac:dyDescent="0.25">
      <c r="A1635" s="19" t="s">
        <v>2754</v>
      </c>
      <c r="B1635">
        <v>2</v>
      </c>
      <c r="C1635">
        <v>2</v>
      </c>
      <c r="D1635" s="1">
        <v>163.76</v>
      </c>
      <c r="E1635" s="1">
        <v>81.88</v>
      </c>
      <c r="F1635" s="1">
        <v>1</v>
      </c>
    </row>
    <row r="1636" spans="1:6" x14ac:dyDescent="0.25">
      <c r="A1636" s="19" t="s">
        <v>1345</v>
      </c>
      <c r="B1636">
        <v>10</v>
      </c>
      <c r="C1636">
        <v>8</v>
      </c>
      <c r="D1636" s="1">
        <v>774.1</v>
      </c>
      <c r="E1636" s="1">
        <v>77.41</v>
      </c>
      <c r="F1636" s="1">
        <v>1.25</v>
      </c>
    </row>
    <row r="1637" spans="1:6" x14ac:dyDescent="0.25">
      <c r="A1637" s="19" t="s">
        <v>2755</v>
      </c>
      <c r="B1637">
        <v>2</v>
      </c>
      <c r="C1637">
        <v>1</v>
      </c>
      <c r="D1637" s="1">
        <v>148.86000000000001</v>
      </c>
      <c r="E1637" s="1">
        <v>74.430000000000007</v>
      </c>
      <c r="F1637" s="1">
        <v>2</v>
      </c>
    </row>
    <row r="1638" spans="1:6" x14ac:dyDescent="0.25">
      <c r="A1638" s="19" t="s">
        <v>3523</v>
      </c>
      <c r="B1638">
        <v>1</v>
      </c>
      <c r="C1638">
        <v>1</v>
      </c>
      <c r="D1638" s="1">
        <v>81.88</v>
      </c>
      <c r="E1638" s="1">
        <v>81.88</v>
      </c>
      <c r="F1638" s="1">
        <v>1</v>
      </c>
    </row>
    <row r="1639" spans="1:6" x14ac:dyDescent="0.25">
      <c r="A1639" s="19" t="s">
        <v>795</v>
      </c>
      <c r="B1639">
        <v>23</v>
      </c>
      <c r="C1639">
        <v>7</v>
      </c>
      <c r="D1639" s="1">
        <v>1723.82</v>
      </c>
      <c r="E1639" s="1">
        <v>74.94869565217391</v>
      </c>
      <c r="F1639" s="1">
        <v>3.2857142857142856</v>
      </c>
    </row>
    <row r="1640" spans="1:6" x14ac:dyDescent="0.25">
      <c r="A1640" s="19" t="s">
        <v>3524</v>
      </c>
      <c r="B1640">
        <v>1</v>
      </c>
      <c r="C1640">
        <v>1</v>
      </c>
      <c r="D1640" s="1">
        <v>74.430000000000007</v>
      </c>
      <c r="E1640" s="1">
        <v>74.430000000000007</v>
      </c>
      <c r="F1640" s="1">
        <v>1</v>
      </c>
    </row>
    <row r="1641" spans="1:6" x14ac:dyDescent="0.25">
      <c r="A1641" s="19" t="s">
        <v>861</v>
      </c>
      <c r="B1641">
        <v>20</v>
      </c>
      <c r="C1641">
        <v>16</v>
      </c>
      <c r="D1641" s="1">
        <v>1578</v>
      </c>
      <c r="E1641" s="1">
        <v>78.900000000000006</v>
      </c>
      <c r="F1641" s="1">
        <v>1.25</v>
      </c>
    </row>
    <row r="1642" spans="1:6" x14ac:dyDescent="0.25">
      <c r="A1642" s="19" t="s">
        <v>2756</v>
      </c>
      <c r="B1642">
        <v>2</v>
      </c>
      <c r="C1642">
        <v>1</v>
      </c>
      <c r="D1642" s="1">
        <v>163.76</v>
      </c>
      <c r="E1642" s="1">
        <v>81.88</v>
      </c>
      <c r="F1642" s="1">
        <v>2</v>
      </c>
    </row>
    <row r="1643" spans="1:6" x14ac:dyDescent="0.25">
      <c r="A1643" s="19" t="s">
        <v>1434</v>
      </c>
      <c r="B1643">
        <v>9</v>
      </c>
      <c r="C1643">
        <v>6</v>
      </c>
      <c r="D1643" s="1">
        <v>699.67</v>
      </c>
      <c r="E1643" s="1">
        <v>77.74111111111111</v>
      </c>
      <c r="F1643" s="1">
        <v>1.5</v>
      </c>
    </row>
    <row r="1644" spans="1:6" x14ac:dyDescent="0.25">
      <c r="A1644" s="19" t="s">
        <v>1346</v>
      </c>
      <c r="B1644">
        <v>10</v>
      </c>
      <c r="C1644">
        <v>6</v>
      </c>
      <c r="D1644" s="1">
        <v>796.45</v>
      </c>
      <c r="E1644" s="1">
        <v>79.644999999999996</v>
      </c>
      <c r="F1644" s="1">
        <v>1.6666666666666667</v>
      </c>
    </row>
    <row r="1645" spans="1:6" x14ac:dyDescent="0.25">
      <c r="A1645" s="19" t="s">
        <v>3525</v>
      </c>
      <c r="B1645">
        <v>1</v>
      </c>
      <c r="C1645">
        <v>1</v>
      </c>
      <c r="D1645" s="1">
        <v>69.510000000000005</v>
      </c>
      <c r="E1645" s="1">
        <v>69.510000000000005</v>
      </c>
      <c r="F1645" s="1">
        <v>1</v>
      </c>
    </row>
    <row r="1646" spans="1:6" x14ac:dyDescent="0.25">
      <c r="A1646" s="19" t="s">
        <v>1347</v>
      </c>
      <c r="B1646">
        <v>10</v>
      </c>
      <c r="C1646">
        <v>6</v>
      </c>
      <c r="D1646" s="1">
        <v>688.77</v>
      </c>
      <c r="E1646" s="1">
        <v>68.876999999999995</v>
      </c>
      <c r="F1646" s="1">
        <v>1.6666666666666667</v>
      </c>
    </row>
    <row r="1647" spans="1:6" x14ac:dyDescent="0.25">
      <c r="A1647" s="19" t="s">
        <v>1615</v>
      </c>
      <c r="B1647">
        <v>7</v>
      </c>
      <c r="C1647">
        <v>7</v>
      </c>
      <c r="D1647" s="1">
        <v>461.25</v>
      </c>
      <c r="E1647" s="1">
        <v>65.892857142857139</v>
      </c>
      <c r="F1647" s="1">
        <v>1</v>
      </c>
    </row>
    <row r="1648" spans="1:6" x14ac:dyDescent="0.25">
      <c r="A1648" s="19" t="s">
        <v>2757</v>
      </c>
      <c r="B1648">
        <v>2</v>
      </c>
      <c r="C1648">
        <v>1</v>
      </c>
      <c r="D1648" s="1">
        <v>256.08</v>
      </c>
      <c r="E1648" s="1">
        <v>128.04</v>
      </c>
      <c r="F1648" s="1">
        <v>2</v>
      </c>
    </row>
    <row r="1649" spans="1:6" x14ac:dyDescent="0.25">
      <c r="A1649" s="19" t="s">
        <v>1947</v>
      </c>
      <c r="B1649">
        <v>5</v>
      </c>
      <c r="C1649">
        <v>4</v>
      </c>
      <c r="D1649" s="1">
        <v>328.56</v>
      </c>
      <c r="E1649" s="1">
        <v>65.712000000000003</v>
      </c>
      <c r="F1649" s="1">
        <v>1.25</v>
      </c>
    </row>
    <row r="1650" spans="1:6" x14ac:dyDescent="0.25">
      <c r="A1650" s="19" t="s">
        <v>2758</v>
      </c>
      <c r="B1650">
        <v>2</v>
      </c>
      <c r="C1650">
        <v>2</v>
      </c>
      <c r="D1650" s="1">
        <v>132.69</v>
      </c>
      <c r="E1650" s="1">
        <v>66.344999999999999</v>
      </c>
      <c r="F1650" s="1">
        <v>1</v>
      </c>
    </row>
    <row r="1651" spans="1:6" x14ac:dyDescent="0.25">
      <c r="A1651" s="19" t="s">
        <v>2759</v>
      </c>
      <c r="B1651">
        <v>2</v>
      </c>
      <c r="C1651">
        <v>1</v>
      </c>
      <c r="D1651" s="1">
        <v>126.36</v>
      </c>
      <c r="E1651" s="1">
        <v>63.18</v>
      </c>
      <c r="F1651" s="1">
        <v>2</v>
      </c>
    </row>
    <row r="1652" spans="1:6" x14ac:dyDescent="0.25">
      <c r="A1652" s="19" t="s">
        <v>2760</v>
      </c>
      <c r="B1652">
        <v>2</v>
      </c>
      <c r="C1652">
        <v>2</v>
      </c>
      <c r="D1652" s="1">
        <v>126.36</v>
      </c>
      <c r="E1652" s="1">
        <v>63.18</v>
      </c>
      <c r="F1652" s="1">
        <v>1</v>
      </c>
    </row>
    <row r="1653" spans="1:6" x14ac:dyDescent="0.25">
      <c r="A1653" s="19" t="s">
        <v>2392</v>
      </c>
      <c r="B1653">
        <v>3</v>
      </c>
      <c r="C1653">
        <v>3</v>
      </c>
      <c r="D1653" s="1">
        <v>195.87</v>
      </c>
      <c r="E1653" s="1">
        <v>65.290000000000006</v>
      </c>
      <c r="F1653" s="1">
        <v>1</v>
      </c>
    </row>
    <row r="1654" spans="1:6" x14ac:dyDescent="0.25">
      <c r="A1654" s="19" t="s">
        <v>2761</v>
      </c>
      <c r="B1654">
        <v>2</v>
      </c>
      <c r="C1654">
        <v>2</v>
      </c>
      <c r="D1654" s="1">
        <v>139.02000000000001</v>
      </c>
      <c r="E1654" s="1">
        <v>69.510000000000005</v>
      </c>
      <c r="F1654" s="1">
        <v>1</v>
      </c>
    </row>
    <row r="1655" spans="1:6" x14ac:dyDescent="0.25">
      <c r="A1655" s="19" t="s">
        <v>3526</v>
      </c>
      <c r="B1655">
        <v>1</v>
      </c>
      <c r="C1655">
        <v>1</v>
      </c>
      <c r="D1655" s="1">
        <v>69.510000000000005</v>
      </c>
      <c r="E1655" s="1">
        <v>69.510000000000005</v>
      </c>
      <c r="F1655" s="1">
        <v>1</v>
      </c>
    </row>
    <row r="1656" spans="1:6" x14ac:dyDescent="0.25">
      <c r="A1656" s="19" t="s">
        <v>2118</v>
      </c>
      <c r="B1656">
        <v>4</v>
      </c>
      <c r="C1656">
        <v>3</v>
      </c>
      <c r="D1656" s="1">
        <v>259.05</v>
      </c>
      <c r="E1656" s="1">
        <v>64.762500000000003</v>
      </c>
      <c r="F1656" s="1">
        <v>1.3333333333333333</v>
      </c>
    </row>
    <row r="1657" spans="1:6" x14ac:dyDescent="0.25">
      <c r="A1657" s="19" t="s">
        <v>1435</v>
      </c>
      <c r="B1657">
        <v>9</v>
      </c>
      <c r="C1657">
        <v>7</v>
      </c>
      <c r="D1657" s="1">
        <v>600.27</v>
      </c>
      <c r="E1657" s="1">
        <v>66.696666666666658</v>
      </c>
      <c r="F1657" s="1">
        <v>1.2857142857142858</v>
      </c>
    </row>
    <row r="1658" spans="1:6" x14ac:dyDescent="0.25">
      <c r="A1658" s="19" t="s">
        <v>2762</v>
      </c>
      <c r="B1658">
        <v>2</v>
      </c>
      <c r="C1658">
        <v>2</v>
      </c>
      <c r="D1658" s="1">
        <v>132.69</v>
      </c>
      <c r="E1658" s="1">
        <v>66.344999999999999</v>
      </c>
      <c r="F1658" s="1">
        <v>1</v>
      </c>
    </row>
    <row r="1659" spans="1:6" x14ac:dyDescent="0.25">
      <c r="A1659" s="19" t="s">
        <v>2763</v>
      </c>
      <c r="B1659">
        <v>2</v>
      </c>
      <c r="C1659">
        <v>2</v>
      </c>
      <c r="D1659" s="1">
        <v>132.69</v>
      </c>
      <c r="E1659" s="1">
        <v>66.344999999999999</v>
      </c>
      <c r="F1659" s="1">
        <v>1</v>
      </c>
    </row>
    <row r="1660" spans="1:6" x14ac:dyDescent="0.25">
      <c r="A1660" s="19" t="s">
        <v>3527</v>
      </c>
      <c r="B1660">
        <v>1</v>
      </c>
      <c r="C1660">
        <v>1</v>
      </c>
      <c r="D1660" s="1">
        <v>69.510000000000005</v>
      </c>
      <c r="E1660" s="1">
        <v>69.510000000000005</v>
      </c>
      <c r="F1660" s="1">
        <v>1</v>
      </c>
    </row>
    <row r="1661" spans="1:6" x14ac:dyDescent="0.25">
      <c r="A1661" s="19" t="s">
        <v>1282</v>
      </c>
      <c r="B1661">
        <v>11</v>
      </c>
      <c r="C1661">
        <v>8</v>
      </c>
      <c r="D1661" s="1">
        <v>745.62</v>
      </c>
      <c r="E1661" s="1">
        <v>67.783636363636361</v>
      </c>
      <c r="F1661" s="1">
        <v>1.375</v>
      </c>
    </row>
    <row r="1662" spans="1:6" x14ac:dyDescent="0.25">
      <c r="A1662" s="19" t="s">
        <v>2119</v>
      </c>
      <c r="B1662">
        <v>4</v>
      </c>
      <c r="C1662">
        <v>3</v>
      </c>
      <c r="D1662" s="1">
        <v>259.05</v>
      </c>
      <c r="E1662" s="1">
        <v>64.762500000000003</v>
      </c>
      <c r="F1662" s="1">
        <v>1.3333333333333333</v>
      </c>
    </row>
    <row r="1663" spans="1:6" x14ac:dyDescent="0.25">
      <c r="A1663" s="19" t="s">
        <v>1616</v>
      </c>
      <c r="B1663">
        <v>7</v>
      </c>
      <c r="C1663">
        <v>6</v>
      </c>
      <c r="D1663" s="1">
        <v>467.58</v>
      </c>
      <c r="E1663" s="1">
        <v>66.797142857142859</v>
      </c>
      <c r="F1663" s="1">
        <v>1.1666666666666667</v>
      </c>
    </row>
    <row r="1664" spans="1:6" x14ac:dyDescent="0.25">
      <c r="A1664" s="19" t="s">
        <v>1436</v>
      </c>
      <c r="B1664">
        <v>9</v>
      </c>
      <c r="C1664">
        <v>5</v>
      </c>
      <c r="D1664" s="1">
        <v>574.4</v>
      </c>
      <c r="E1664" s="1">
        <v>63.822222222222223</v>
      </c>
      <c r="F1664" s="1">
        <v>1.8</v>
      </c>
    </row>
    <row r="1665" spans="1:6" x14ac:dyDescent="0.25">
      <c r="A1665" s="19" t="s">
        <v>3528</v>
      </c>
      <c r="B1665">
        <v>1</v>
      </c>
      <c r="C1665">
        <v>1</v>
      </c>
      <c r="D1665" s="1">
        <v>72.78</v>
      </c>
      <c r="E1665" s="1">
        <v>72.78</v>
      </c>
      <c r="F1665" s="1">
        <v>1</v>
      </c>
    </row>
    <row r="1666" spans="1:6" x14ac:dyDescent="0.25">
      <c r="A1666" s="19" t="s">
        <v>1948</v>
      </c>
      <c r="B1666">
        <v>5</v>
      </c>
      <c r="C1666">
        <v>5</v>
      </c>
      <c r="D1666" s="1">
        <v>363.9</v>
      </c>
      <c r="E1666" s="1">
        <v>72.78</v>
      </c>
      <c r="F1666" s="1">
        <v>1</v>
      </c>
    </row>
    <row r="1667" spans="1:6" x14ac:dyDescent="0.25">
      <c r="A1667" s="19" t="s">
        <v>1437</v>
      </c>
      <c r="B1667">
        <v>9</v>
      </c>
      <c r="C1667">
        <v>7</v>
      </c>
      <c r="D1667" s="1">
        <v>698.7</v>
      </c>
      <c r="E1667" s="1">
        <v>77.633333333333326</v>
      </c>
      <c r="F1667" s="1">
        <v>1.2857142857142858</v>
      </c>
    </row>
    <row r="1668" spans="1:6" x14ac:dyDescent="0.25">
      <c r="A1668" s="19" t="s">
        <v>3529</v>
      </c>
      <c r="B1668">
        <v>1</v>
      </c>
      <c r="C1668">
        <v>1</v>
      </c>
      <c r="D1668" s="1">
        <v>72.78</v>
      </c>
      <c r="E1668" s="1">
        <v>72.78</v>
      </c>
      <c r="F1668" s="1">
        <v>1</v>
      </c>
    </row>
    <row r="1669" spans="1:6" x14ac:dyDescent="0.25">
      <c r="A1669" s="19" t="s">
        <v>3530</v>
      </c>
      <c r="B1669">
        <v>1</v>
      </c>
      <c r="C1669">
        <v>1</v>
      </c>
      <c r="D1669" s="1">
        <v>72.78</v>
      </c>
      <c r="E1669" s="1">
        <v>72.78</v>
      </c>
      <c r="F1669" s="1">
        <v>1</v>
      </c>
    </row>
    <row r="1670" spans="1:6" x14ac:dyDescent="0.25">
      <c r="A1670" s="19" t="s">
        <v>1522</v>
      </c>
      <c r="B1670">
        <v>8</v>
      </c>
      <c r="C1670">
        <v>4</v>
      </c>
      <c r="D1670" s="1">
        <v>596.15</v>
      </c>
      <c r="E1670" s="1">
        <v>74.518749999999997</v>
      </c>
      <c r="F1670" s="1">
        <v>2</v>
      </c>
    </row>
    <row r="1671" spans="1:6" x14ac:dyDescent="0.25">
      <c r="A1671" s="19" t="s">
        <v>3531</v>
      </c>
      <c r="B1671">
        <v>1</v>
      </c>
      <c r="C1671">
        <v>1</v>
      </c>
      <c r="D1671" s="1">
        <v>72.78</v>
      </c>
      <c r="E1671" s="1">
        <v>72.78</v>
      </c>
      <c r="F1671" s="1">
        <v>1</v>
      </c>
    </row>
    <row r="1672" spans="1:6" x14ac:dyDescent="0.25">
      <c r="A1672" s="19" t="s">
        <v>2120</v>
      </c>
      <c r="B1672">
        <v>4</v>
      </c>
      <c r="C1672">
        <v>1</v>
      </c>
      <c r="D1672" s="1">
        <v>291.12</v>
      </c>
      <c r="E1672" s="1">
        <v>72.78</v>
      </c>
      <c r="F1672" s="1">
        <v>4</v>
      </c>
    </row>
    <row r="1673" spans="1:6" x14ac:dyDescent="0.25">
      <c r="A1673" s="19" t="s">
        <v>1746</v>
      </c>
      <c r="B1673">
        <v>6</v>
      </c>
      <c r="C1673">
        <v>4</v>
      </c>
      <c r="D1673" s="1">
        <v>542.70000000000005</v>
      </c>
      <c r="E1673" s="1">
        <v>90.45</v>
      </c>
      <c r="F1673" s="1">
        <v>1.5</v>
      </c>
    </row>
    <row r="1674" spans="1:6" x14ac:dyDescent="0.25">
      <c r="A1674" s="19" t="s">
        <v>925</v>
      </c>
      <c r="B1674">
        <v>18</v>
      </c>
      <c r="C1674">
        <v>14</v>
      </c>
      <c r="D1674" s="1">
        <v>1653.96</v>
      </c>
      <c r="E1674" s="1">
        <v>91.88666666666667</v>
      </c>
      <c r="F1674" s="1">
        <v>1.2857142857142858</v>
      </c>
    </row>
    <row r="1675" spans="1:6" x14ac:dyDescent="0.25">
      <c r="A1675" s="19" t="s">
        <v>2764</v>
      </c>
      <c r="B1675">
        <v>2</v>
      </c>
      <c r="C1675">
        <v>2</v>
      </c>
      <c r="D1675" s="1">
        <v>180.9</v>
      </c>
      <c r="E1675" s="1">
        <v>90.45</v>
      </c>
      <c r="F1675" s="1">
        <v>1</v>
      </c>
    </row>
    <row r="1676" spans="1:6" x14ac:dyDescent="0.25">
      <c r="A1676" s="19" t="s">
        <v>2121</v>
      </c>
      <c r="B1676">
        <v>4</v>
      </c>
      <c r="C1676">
        <v>4</v>
      </c>
      <c r="D1676" s="1">
        <v>379.04</v>
      </c>
      <c r="E1676" s="1">
        <v>94.76</v>
      </c>
      <c r="F1676" s="1">
        <v>1</v>
      </c>
    </row>
    <row r="1677" spans="1:6" x14ac:dyDescent="0.25">
      <c r="A1677" s="19" t="s">
        <v>3532</v>
      </c>
      <c r="B1677">
        <v>1</v>
      </c>
      <c r="C1677">
        <v>1</v>
      </c>
      <c r="D1677" s="1">
        <v>86.14</v>
      </c>
      <c r="E1677" s="1">
        <v>86.14</v>
      </c>
      <c r="F1677" s="1">
        <v>1</v>
      </c>
    </row>
    <row r="1678" spans="1:6" x14ac:dyDescent="0.25">
      <c r="A1678" s="19" t="s">
        <v>2393</v>
      </c>
      <c r="B1678">
        <v>3</v>
      </c>
      <c r="C1678">
        <v>2</v>
      </c>
      <c r="D1678" s="1">
        <v>284.27999999999997</v>
      </c>
      <c r="E1678" s="1">
        <v>94.76</v>
      </c>
      <c r="F1678" s="1">
        <v>1.5</v>
      </c>
    </row>
    <row r="1679" spans="1:6" x14ac:dyDescent="0.25">
      <c r="A1679" s="19" t="s">
        <v>1949</v>
      </c>
      <c r="B1679">
        <v>5</v>
      </c>
      <c r="C1679">
        <v>5</v>
      </c>
      <c r="D1679" s="1">
        <v>447.94</v>
      </c>
      <c r="E1679" s="1">
        <v>89.587999999999994</v>
      </c>
      <c r="F1679" s="1">
        <v>1</v>
      </c>
    </row>
    <row r="1680" spans="1:6" x14ac:dyDescent="0.25">
      <c r="A1680" s="19" t="s">
        <v>2765</v>
      </c>
      <c r="B1680">
        <v>2</v>
      </c>
      <c r="C1680">
        <v>2</v>
      </c>
      <c r="D1680" s="1">
        <v>180.9</v>
      </c>
      <c r="E1680" s="1">
        <v>90.45</v>
      </c>
      <c r="F1680" s="1">
        <v>1</v>
      </c>
    </row>
    <row r="1681" spans="1:6" x14ac:dyDescent="0.25">
      <c r="A1681" s="19" t="s">
        <v>3533</v>
      </c>
      <c r="B1681">
        <v>1</v>
      </c>
      <c r="C1681">
        <v>1</v>
      </c>
      <c r="D1681" s="1">
        <v>86.14</v>
      </c>
      <c r="E1681" s="1">
        <v>86.14</v>
      </c>
      <c r="F1681" s="1">
        <v>1</v>
      </c>
    </row>
    <row r="1682" spans="1:6" x14ac:dyDescent="0.25">
      <c r="A1682" s="19" t="s">
        <v>2394</v>
      </c>
      <c r="B1682">
        <v>3</v>
      </c>
      <c r="C1682">
        <v>3</v>
      </c>
      <c r="D1682" s="1">
        <v>275.66000000000003</v>
      </c>
      <c r="E1682" s="1">
        <v>91.88666666666667</v>
      </c>
      <c r="F1682" s="1">
        <v>1</v>
      </c>
    </row>
    <row r="1683" spans="1:6" x14ac:dyDescent="0.25">
      <c r="A1683" s="19" t="s">
        <v>2395</v>
      </c>
      <c r="B1683">
        <v>3</v>
      </c>
      <c r="C1683">
        <v>3</v>
      </c>
      <c r="D1683" s="1">
        <v>275.66000000000003</v>
      </c>
      <c r="E1683" s="1">
        <v>91.88666666666667</v>
      </c>
      <c r="F1683" s="1">
        <v>1</v>
      </c>
    </row>
    <row r="1684" spans="1:6" x14ac:dyDescent="0.25">
      <c r="A1684" s="19" t="s">
        <v>2396</v>
      </c>
      <c r="B1684">
        <v>3</v>
      </c>
      <c r="C1684">
        <v>3</v>
      </c>
      <c r="D1684" s="1">
        <v>267.04000000000002</v>
      </c>
      <c r="E1684" s="1">
        <v>89.013333333333335</v>
      </c>
      <c r="F1684" s="1">
        <v>1</v>
      </c>
    </row>
    <row r="1685" spans="1:6" x14ac:dyDescent="0.25">
      <c r="A1685" s="19" t="s">
        <v>1523</v>
      </c>
      <c r="B1685">
        <v>8</v>
      </c>
      <c r="C1685">
        <v>3</v>
      </c>
      <c r="D1685" s="1">
        <v>696.94</v>
      </c>
      <c r="E1685" s="1">
        <v>87.117500000000007</v>
      </c>
      <c r="F1685" s="1">
        <v>2.6666666666666665</v>
      </c>
    </row>
    <row r="1686" spans="1:6" x14ac:dyDescent="0.25">
      <c r="A1686" s="19" t="s">
        <v>3534</v>
      </c>
      <c r="B1686">
        <v>1</v>
      </c>
      <c r="C1686">
        <v>1</v>
      </c>
      <c r="D1686" s="1">
        <v>131.49</v>
      </c>
      <c r="E1686" s="1">
        <v>131.49</v>
      </c>
      <c r="F1686" s="1">
        <v>1</v>
      </c>
    </row>
    <row r="1687" spans="1:6" x14ac:dyDescent="0.25">
      <c r="A1687" s="19" t="s">
        <v>3535</v>
      </c>
      <c r="B1687">
        <v>1</v>
      </c>
      <c r="C1687">
        <v>1</v>
      </c>
      <c r="D1687" s="1">
        <v>144.63</v>
      </c>
      <c r="E1687" s="1">
        <v>144.63</v>
      </c>
      <c r="F1687" s="1">
        <v>1</v>
      </c>
    </row>
    <row r="1688" spans="1:6" x14ac:dyDescent="0.25">
      <c r="A1688" s="19" t="s">
        <v>2766</v>
      </c>
      <c r="B1688">
        <v>2</v>
      </c>
      <c r="C1688">
        <v>1</v>
      </c>
      <c r="D1688" s="1">
        <v>22.46</v>
      </c>
      <c r="E1688" s="1">
        <v>11.23</v>
      </c>
      <c r="F1688" s="1">
        <v>2</v>
      </c>
    </row>
    <row r="1689" spans="1:6" x14ac:dyDescent="0.25">
      <c r="A1689" s="19" t="s">
        <v>3536</v>
      </c>
      <c r="B1689">
        <v>1</v>
      </c>
      <c r="C1689">
        <v>1</v>
      </c>
      <c r="D1689" s="1">
        <v>86.58</v>
      </c>
      <c r="E1689" s="1">
        <v>86.58</v>
      </c>
      <c r="F1689" s="1">
        <v>1</v>
      </c>
    </row>
    <row r="1690" spans="1:6" x14ac:dyDescent="0.25">
      <c r="A1690" s="19" t="s">
        <v>3537</v>
      </c>
      <c r="B1690">
        <v>1</v>
      </c>
      <c r="C1690">
        <v>1</v>
      </c>
      <c r="D1690" s="1">
        <v>86.25</v>
      </c>
      <c r="E1690" s="1">
        <v>86.25</v>
      </c>
      <c r="F1690" s="1">
        <v>1</v>
      </c>
    </row>
    <row r="1691" spans="1:6" x14ac:dyDescent="0.25">
      <c r="A1691" s="19" t="s">
        <v>2767</v>
      </c>
      <c r="B1691">
        <v>2</v>
      </c>
      <c r="C1691">
        <v>2</v>
      </c>
      <c r="D1691" s="1">
        <v>172.5</v>
      </c>
      <c r="E1691" s="1">
        <v>86.25</v>
      </c>
      <c r="F1691" s="1">
        <v>1</v>
      </c>
    </row>
    <row r="1692" spans="1:6" x14ac:dyDescent="0.25">
      <c r="A1692" s="19" t="s">
        <v>1438</v>
      </c>
      <c r="B1692">
        <v>9</v>
      </c>
      <c r="C1692">
        <v>2</v>
      </c>
      <c r="D1692" s="1">
        <v>728.97</v>
      </c>
      <c r="E1692" s="1">
        <v>80.99666666666667</v>
      </c>
      <c r="F1692" s="1">
        <v>4.5</v>
      </c>
    </row>
    <row r="1693" spans="1:6" x14ac:dyDescent="0.25">
      <c r="A1693" s="19" t="s">
        <v>2768</v>
      </c>
      <c r="B1693">
        <v>2</v>
      </c>
      <c r="C1693">
        <v>2</v>
      </c>
      <c r="D1693" s="1">
        <v>192.5</v>
      </c>
      <c r="E1693" s="1">
        <v>96.25</v>
      </c>
      <c r="F1693" s="1">
        <v>1</v>
      </c>
    </row>
    <row r="1694" spans="1:6" x14ac:dyDescent="0.25">
      <c r="A1694" s="19" t="s">
        <v>1950</v>
      </c>
      <c r="B1694">
        <v>5</v>
      </c>
      <c r="C1694">
        <v>3</v>
      </c>
      <c r="D1694" s="1">
        <v>472.01</v>
      </c>
      <c r="E1694" s="1">
        <v>94.402000000000001</v>
      </c>
      <c r="F1694" s="1">
        <v>1.6666666666666667</v>
      </c>
    </row>
    <row r="1695" spans="1:6" x14ac:dyDescent="0.25">
      <c r="A1695" s="19" t="s">
        <v>959</v>
      </c>
      <c r="B1695">
        <v>17</v>
      </c>
      <c r="C1695">
        <v>6</v>
      </c>
      <c r="D1695" s="1">
        <v>85.75</v>
      </c>
      <c r="E1695" s="1">
        <v>5.0441176470588234</v>
      </c>
      <c r="F1695" s="1">
        <v>2.8333333333333335</v>
      </c>
    </row>
    <row r="1696" spans="1:6" x14ac:dyDescent="0.25">
      <c r="A1696" s="19" t="s">
        <v>3538</v>
      </c>
      <c r="B1696">
        <v>1</v>
      </c>
      <c r="C1696">
        <v>1</v>
      </c>
      <c r="D1696" s="1">
        <v>5.1100000000000003</v>
      </c>
      <c r="E1696" s="1">
        <v>5.1100000000000003</v>
      </c>
      <c r="F1696" s="1">
        <v>1</v>
      </c>
    </row>
    <row r="1697" spans="1:6" x14ac:dyDescent="0.25">
      <c r="A1697" s="19" t="s">
        <v>3539</v>
      </c>
      <c r="B1697">
        <v>1</v>
      </c>
      <c r="C1697">
        <v>1</v>
      </c>
      <c r="D1697" s="1">
        <v>5.1100000000000003</v>
      </c>
      <c r="E1697" s="1">
        <v>5.1100000000000003</v>
      </c>
      <c r="F1697" s="1">
        <v>1</v>
      </c>
    </row>
    <row r="1698" spans="1:6" x14ac:dyDescent="0.25">
      <c r="A1698" s="19" t="s">
        <v>2122</v>
      </c>
      <c r="B1698">
        <v>4</v>
      </c>
      <c r="C1698">
        <v>2</v>
      </c>
      <c r="D1698" s="1">
        <v>20.440000000000001</v>
      </c>
      <c r="E1698" s="1">
        <v>5.1100000000000003</v>
      </c>
      <c r="F1698" s="1">
        <v>2</v>
      </c>
    </row>
    <row r="1699" spans="1:6" x14ac:dyDescent="0.25">
      <c r="A1699" s="19" t="s">
        <v>2397</v>
      </c>
      <c r="B1699">
        <v>3</v>
      </c>
      <c r="C1699">
        <v>2</v>
      </c>
      <c r="D1699" s="1">
        <v>15.33</v>
      </c>
      <c r="E1699" s="1">
        <v>5.1100000000000003</v>
      </c>
      <c r="F1699" s="1">
        <v>1.5</v>
      </c>
    </row>
    <row r="1700" spans="1:6" x14ac:dyDescent="0.25">
      <c r="A1700" s="19" t="s">
        <v>3540</v>
      </c>
      <c r="B1700">
        <v>1</v>
      </c>
      <c r="C1700">
        <v>1</v>
      </c>
      <c r="D1700" s="1">
        <v>5.1100000000000003</v>
      </c>
      <c r="E1700" s="1">
        <v>5.1100000000000003</v>
      </c>
      <c r="F1700" s="1">
        <v>1</v>
      </c>
    </row>
    <row r="1701" spans="1:6" x14ac:dyDescent="0.25">
      <c r="A1701" s="19" t="s">
        <v>2769</v>
      </c>
      <c r="B1701">
        <v>2</v>
      </c>
      <c r="C1701">
        <v>2</v>
      </c>
      <c r="D1701" s="1">
        <v>10.220000000000001</v>
      </c>
      <c r="E1701" s="1">
        <v>5.1100000000000003</v>
      </c>
      <c r="F1701" s="1">
        <v>1</v>
      </c>
    </row>
    <row r="1702" spans="1:6" x14ac:dyDescent="0.25">
      <c r="A1702" s="19" t="s">
        <v>1617</v>
      </c>
      <c r="B1702">
        <v>7</v>
      </c>
      <c r="C1702">
        <v>2</v>
      </c>
      <c r="D1702" s="1">
        <v>34.21</v>
      </c>
      <c r="E1702" s="1">
        <v>4.887142857142857</v>
      </c>
      <c r="F1702" s="1">
        <v>3.5</v>
      </c>
    </row>
    <row r="1703" spans="1:6" x14ac:dyDescent="0.25">
      <c r="A1703" s="19" t="s">
        <v>1747</v>
      </c>
      <c r="B1703">
        <v>6</v>
      </c>
      <c r="C1703">
        <v>5</v>
      </c>
      <c r="D1703" s="1">
        <v>30.66</v>
      </c>
      <c r="E1703" s="1">
        <v>5.1100000000000003</v>
      </c>
      <c r="F1703" s="1">
        <v>1.2</v>
      </c>
    </row>
    <row r="1704" spans="1:6" x14ac:dyDescent="0.25">
      <c r="A1704" s="19" t="s">
        <v>994</v>
      </c>
      <c r="B1704">
        <v>16</v>
      </c>
      <c r="C1704">
        <v>4</v>
      </c>
      <c r="D1704" s="1">
        <v>79.42</v>
      </c>
      <c r="E1704" s="1">
        <v>4.9637500000000001</v>
      </c>
      <c r="F1704" s="1">
        <v>4</v>
      </c>
    </row>
    <row r="1705" spans="1:6" x14ac:dyDescent="0.25">
      <c r="A1705" s="19" t="s">
        <v>3541</v>
      </c>
      <c r="B1705">
        <v>1</v>
      </c>
      <c r="C1705">
        <v>1</v>
      </c>
      <c r="D1705" s="1">
        <v>5.1100000000000003</v>
      </c>
      <c r="E1705" s="1">
        <v>5.1100000000000003</v>
      </c>
      <c r="F1705" s="1">
        <v>1</v>
      </c>
    </row>
    <row r="1706" spans="1:6" x14ac:dyDescent="0.25">
      <c r="A1706" s="19" t="s">
        <v>818</v>
      </c>
      <c r="B1706">
        <v>22</v>
      </c>
      <c r="C1706">
        <v>7</v>
      </c>
      <c r="D1706" s="1">
        <v>105.02</v>
      </c>
      <c r="E1706" s="1">
        <v>4.7736363636363635</v>
      </c>
      <c r="F1706" s="1">
        <v>3.1428571428571428</v>
      </c>
    </row>
    <row r="1707" spans="1:6" x14ac:dyDescent="0.25">
      <c r="A1707" s="19" t="s">
        <v>3542</v>
      </c>
      <c r="B1707">
        <v>1</v>
      </c>
      <c r="C1707">
        <v>1</v>
      </c>
      <c r="D1707" s="1">
        <v>5.1100000000000003</v>
      </c>
      <c r="E1707" s="1">
        <v>5.1100000000000003</v>
      </c>
      <c r="F1707" s="1">
        <v>1</v>
      </c>
    </row>
    <row r="1708" spans="1:6" x14ac:dyDescent="0.25">
      <c r="A1708" s="19" t="s">
        <v>862</v>
      </c>
      <c r="B1708">
        <v>20</v>
      </c>
      <c r="C1708">
        <v>11</v>
      </c>
      <c r="D1708" s="1">
        <v>100.64</v>
      </c>
      <c r="E1708" s="1">
        <v>5.032</v>
      </c>
      <c r="F1708" s="1">
        <v>1.8181818181818181</v>
      </c>
    </row>
    <row r="1709" spans="1:6" x14ac:dyDescent="0.25">
      <c r="A1709" s="19" t="s">
        <v>2123</v>
      </c>
      <c r="B1709">
        <v>4</v>
      </c>
      <c r="C1709">
        <v>3</v>
      </c>
      <c r="D1709" s="1">
        <v>20.440000000000001</v>
      </c>
      <c r="E1709" s="1">
        <v>5.1100000000000003</v>
      </c>
      <c r="F1709" s="1">
        <v>1.3333333333333333</v>
      </c>
    </row>
    <row r="1710" spans="1:6" x14ac:dyDescent="0.25">
      <c r="A1710" s="19" t="s">
        <v>1524</v>
      </c>
      <c r="B1710">
        <v>8</v>
      </c>
      <c r="C1710">
        <v>2</v>
      </c>
      <c r="D1710" s="1">
        <v>39.32</v>
      </c>
      <c r="E1710" s="1">
        <v>4.915</v>
      </c>
      <c r="F1710" s="1">
        <v>4</v>
      </c>
    </row>
    <row r="1711" spans="1:6" x14ac:dyDescent="0.25">
      <c r="A1711" s="19" t="s">
        <v>2124</v>
      </c>
      <c r="B1711">
        <v>4</v>
      </c>
      <c r="C1711">
        <v>2</v>
      </c>
      <c r="D1711" s="1">
        <v>20.440000000000001</v>
      </c>
      <c r="E1711" s="1">
        <v>5.1100000000000003</v>
      </c>
      <c r="F1711" s="1">
        <v>2</v>
      </c>
    </row>
    <row r="1712" spans="1:6" x14ac:dyDescent="0.25">
      <c r="A1712" s="19" t="s">
        <v>1439</v>
      </c>
      <c r="B1712">
        <v>9</v>
      </c>
      <c r="C1712">
        <v>5</v>
      </c>
      <c r="D1712" s="1">
        <v>45.99</v>
      </c>
      <c r="E1712" s="1">
        <v>5.1100000000000003</v>
      </c>
      <c r="F1712" s="1">
        <v>1.8</v>
      </c>
    </row>
    <row r="1713" spans="1:6" x14ac:dyDescent="0.25">
      <c r="A1713" s="19" t="s">
        <v>2398</v>
      </c>
      <c r="B1713">
        <v>3</v>
      </c>
      <c r="C1713">
        <v>2</v>
      </c>
      <c r="D1713" s="1">
        <v>15.33</v>
      </c>
      <c r="E1713" s="1">
        <v>5.1100000000000003</v>
      </c>
      <c r="F1713" s="1">
        <v>1.5</v>
      </c>
    </row>
    <row r="1714" spans="1:6" x14ac:dyDescent="0.25">
      <c r="A1714" s="19" t="s">
        <v>1042</v>
      </c>
      <c r="B1714">
        <v>15</v>
      </c>
      <c r="C1714">
        <v>5</v>
      </c>
      <c r="D1714" s="1">
        <v>74.31</v>
      </c>
      <c r="E1714" s="1">
        <v>4.9539999999999997</v>
      </c>
      <c r="F1714" s="1">
        <v>3</v>
      </c>
    </row>
    <row r="1715" spans="1:6" x14ac:dyDescent="0.25">
      <c r="A1715" s="19" t="s">
        <v>1348</v>
      </c>
      <c r="B1715">
        <v>10</v>
      </c>
      <c r="C1715">
        <v>1</v>
      </c>
      <c r="D1715" s="1">
        <v>48.5</v>
      </c>
      <c r="E1715" s="1">
        <v>4.8499999999999996</v>
      </c>
      <c r="F1715" s="1">
        <v>10</v>
      </c>
    </row>
    <row r="1716" spans="1:6" x14ac:dyDescent="0.25">
      <c r="A1716" s="19" t="s">
        <v>1951</v>
      </c>
      <c r="B1716">
        <v>5</v>
      </c>
      <c r="C1716">
        <v>3</v>
      </c>
      <c r="D1716" s="1">
        <v>25.55</v>
      </c>
      <c r="E1716" s="1">
        <v>5.1100000000000003</v>
      </c>
      <c r="F1716" s="1">
        <v>1.6666666666666667</v>
      </c>
    </row>
    <row r="1717" spans="1:6" x14ac:dyDescent="0.25">
      <c r="A1717" s="19" t="s">
        <v>2125</v>
      </c>
      <c r="B1717">
        <v>4</v>
      </c>
      <c r="C1717">
        <v>3</v>
      </c>
      <c r="D1717" s="1">
        <v>20.440000000000001</v>
      </c>
      <c r="E1717" s="1">
        <v>5.1100000000000003</v>
      </c>
      <c r="F1717" s="1">
        <v>1.3333333333333333</v>
      </c>
    </row>
    <row r="1718" spans="1:6" x14ac:dyDescent="0.25">
      <c r="A1718" s="19" t="s">
        <v>2770</v>
      </c>
      <c r="B1718">
        <v>2</v>
      </c>
      <c r="C1718">
        <v>1</v>
      </c>
      <c r="D1718" s="1">
        <v>10.220000000000001</v>
      </c>
      <c r="E1718" s="1">
        <v>5.1100000000000003</v>
      </c>
      <c r="F1718" s="1">
        <v>2</v>
      </c>
    </row>
    <row r="1719" spans="1:6" x14ac:dyDescent="0.25">
      <c r="A1719" s="19" t="s">
        <v>2399</v>
      </c>
      <c r="B1719">
        <v>3</v>
      </c>
      <c r="C1719">
        <v>1</v>
      </c>
      <c r="D1719" s="1">
        <v>15.33</v>
      </c>
      <c r="E1719" s="1">
        <v>5.1100000000000003</v>
      </c>
      <c r="F1719" s="1">
        <v>3</v>
      </c>
    </row>
    <row r="1720" spans="1:6" x14ac:dyDescent="0.25">
      <c r="A1720" s="19" t="s">
        <v>1952</v>
      </c>
      <c r="B1720">
        <v>5</v>
      </c>
      <c r="C1720">
        <v>2</v>
      </c>
      <c r="D1720" s="1">
        <v>25.55</v>
      </c>
      <c r="E1720" s="1">
        <v>5.1100000000000003</v>
      </c>
      <c r="F1720" s="1">
        <v>2.5</v>
      </c>
    </row>
    <row r="1721" spans="1:6" x14ac:dyDescent="0.25">
      <c r="A1721" s="19" t="s">
        <v>2400</v>
      </c>
      <c r="B1721">
        <v>3</v>
      </c>
      <c r="C1721">
        <v>1</v>
      </c>
      <c r="D1721" s="1">
        <v>15.33</v>
      </c>
      <c r="E1721" s="1">
        <v>5.1100000000000003</v>
      </c>
      <c r="F1721" s="1">
        <v>3</v>
      </c>
    </row>
    <row r="1722" spans="1:6" x14ac:dyDescent="0.25">
      <c r="A1722" s="19" t="s">
        <v>2401</v>
      </c>
      <c r="B1722">
        <v>3</v>
      </c>
      <c r="C1722">
        <v>2</v>
      </c>
      <c r="D1722" s="1">
        <v>16.07</v>
      </c>
      <c r="E1722" s="1">
        <v>5.3566666666666674</v>
      </c>
      <c r="F1722" s="1">
        <v>1.5</v>
      </c>
    </row>
    <row r="1723" spans="1:6" x14ac:dyDescent="0.25">
      <c r="A1723" s="19" t="s">
        <v>336</v>
      </c>
      <c r="B1723">
        <v>67</v>
      </c>
      <c r="C1723">
        <v>10</v>
      </c>
      <c r="D1723" s="1">
        <v>292.58999999999997</v>
      </c>
      <c r="E1723" s="1">
        <v>4.3670149253731338</v>
      </c>
      <c r="F1723" s="1">
        <v>6.7</v>
      </c>
    </row>
    <row r="1724" spans="1:6" x14ac:dyDescent="0.25">
      <c r="A1724" s="19" t="s">
        <v>565</v>
      </c>
      <c r="B1724">
        <v>36</v>
      </c>
      <c r="C1724">
        <v>8</v>
      </c>
      <c r="D1724" s="1">
        <v>166.2</v>
      </c>
      <c r="E1724" s="1">
        <v>4.6166666666666671</v>
      </c>
      <c r="F1724" s="1">
        <v>4.5</v>
      </c>
    </row>
    <row r="1725" spans="1:6" x14ac:dyDescent="0.25">
      <c r="A1725" s="19" t="s">
        <v>1096</v>
      </c>
      <c r="B1725">
        <v>14</v>
      </c>
      <c r="C1725">
        <v>3</v>
      </c>
      <c r="D1725" s="1">
        <v>68.94</v>
      </c>
      <c r="E1725" s="1">
        <v>4.9242857142857144</v>
      </c>
      <c r="F1725" s="1">
        <v>4.666666666666667</v>
      </c>
    </row>
    <row r="1726" spans="1:6" x14ac:dyDescent="0.25">
      <c r="A1726" s="19" t="s">
        <v>2771</v>
      </c>
      <c r="B1726">
        <v>2</v>
      </c>
      <c r="C1726">
        <v>2</v>
      </c>
      <c r="D1726" s="1">
        <v>10.220000000000001</v>
      </c>
      <c r="E1726" s="1">
        <v>5.1100000000000003</v>
      </c>
      <c r="F1726" s="1">
        <v>1</v>
      </c>
    </row>
    <row r="1727" spans="1:6" x14ac:dyDescent="0.25">
      <c r="A1727" s="19" t="s">
        <v>1618</v>
      </c>
      <c r="B1727">
        <v>7</v>
      </c>
      <c r="C1727">
        <v>6</v>
      </c>
      <c r="D1727" s="1">
        <v>35.770000000000003</v>
      </c>
      <c r="E1727" s="1">
        <v>5.1100000000000003</v>
      </c>
      <c r="F1727" s="1">
        <v>1.1666666666666667</v>
      </c>
    </row>
    <row r="1728" spans="1:6" x14ac:dyDescent="0.25">
      <c r="A1728" s="19" t="s">
        <v>863</v>
      </c>
      <c r="B1728">
        <v>20</v>
      </c>
      <c r="C1728">
        <v>3</v>
      </c>
      <c r="D1728" s="1">
        <v>97.26</v>
      </c>
      <c r="E1728" s="1">
        <v>4.8630000000000004</v>
      </c>
      <c r="F1728" s="1">
        <v>6.666666666666667</v>
      </c>
    </row>
    <row r="1729" spans="1:6" x14ac:dyDescent="0.25">
      <c r="A1729" s="19" t="s">
        <v>1349</v>
      </c>
      <c r="B1729">
        <v>10</v>
      </c>
      <c r="C1729">
        <v>4</v>
      </c>
      <c r="D1729" s="1">
        <v>49.54</v>
      </c>
      <c r="E1729" s="1">
        <v>4.9539999999999997</v>
      </c>
      <c r="F1729" s="1">
        <v>2.5</v>
      </c>
    </row>
    <row r="1730" spans="1:6" x14ac:dyDescent="0.25">
      <c r="A1730" s="19" t="s">
        <v>3543</v>
      </c>
      <c r="B1730">
        <v>1</v>
      </c>
      <c r="C1730">
        <v>1</v>
      </c>
      <c r="D1730" s="1">
        <v>5.85</v>
      </c>
      <c r="E1730" s="1">
        <v>5.85</v>
      </c>
      <c r="F1730" s="1">
        <v>1</v>
      </c>
    </row>
    <row r="1731" spans="1:6" x14ac:dyDescent="0.25">
      <c r="A1731" s="19" t="s">
        <v>1097</v>
      </c>
      <c r="B1731">
        <v>14</v>
      </c>
      <c r="C1731">
        <v>8</v>
      </c>
      <c r="D1731" s="1">
        <v>71.540000000000006</v>
      </c>
      <c r="E1731" s="1">
        <v>5.1100000000000003</v>
      </c>
      <c r="F1731" s="1">
        <v>1.75</v>
      </c>
    </row>
    <row r="1732" spans="1:6" x14ac:dyDescent="0.25">
      <c r="A1732" s="19" t="s">
        <v>3544</v>
      </c>
      <c r="B1732">
        <v>1</v>
      </c>
      <c r="C1732">
        <v>1</v>
      </c>
      <c r="D1732" s="1">
        <v>5.1100000000000003</v>
      </c>
      <c r="E1732" s="1">
        <v>5.1100000000000003</v>
      </c>
      <c r="F1732" s="1">
        <v>1</v>
      </c>
    </row>
    <row r="1733" spans="1:6" x14ac:dyDescent="0.25">
      <c r="A1733" s="19" t="s">
        <v>2126</v>
      </c>
      <c r="B1733">
        <v>4</v>
      </c>
      <c r="C1733">
        <v>1</v>
      </c>
      <c r="D1733" s="1">
        <v>20.440000000000001</v>
      </c>
      <c r="E1733" s="1">
        <v>5.1100000000000003</v>
      </c>
      <c r="F1733" s="1">
        <v>4</v>
      </c>
    </row>
    <row r="1734" spans="1:6" x14ac:dyDescent="0.25">
      <c r="A1734" s="19" t="s">
        <v>632</v>
      </c>
      <c r="B1734">
        <v>31</v>
      </c>
      <c r="C1734">
        <v>5</v>
      </c>
      <c r="D1734" s="1">
        <v>139.16999999999999</v>
      </c>
      <c r="E1734" s="1">
        <v>4.4893548387096773</v>
      </c>
      <c r="F1734" s="1">
        <v>6.2</v>
      </c>
    </row>
    <row r="1735" spans="1:6" x14ac:dyDescent="0.25">
      <c r="A1735" s="19" t="s">
        <v>1146</v>
      </c>
      <c r="B1735">
        <v>13</v>
      </c>
      <c r="C1735">
        <v>6</v>
      </c>
      <c r="D1735" s="1">
        <v>64.87</v>
      </c>
      <c r="E1735" s="1">
        <v>4.99</v>
      </c>
      <c r="F1735" s="1">
        <v>2.1666666666666665</v>
      </c>
    </row>
    <row r="1736" spans="1:6" x14ac:dyDescent="0.25">
      <c r="A1736" s="19" t="s">
        <v>3545</v>
      </c>
      <c r="B1736">
        <v>1</v>
      </c>
      <c r="C1736">
        <v>1</v>
      </c>
      <c r="D1736" s="1">
        <v>5.1100000000000003</v>
      </c>
      <c r="E1736" s="1">
        <v>5.1100000000000003</v>
      </c>
      <c r="F1736" s="1">
        <v>1</v>
      </c>
    </row>
    <row r="1737" spans="1:6" x14ac:dyDescent="0.25">
      <c r="A1737" s="19" t="s">
        <v>761</v>
      </c>
      <c r="B1737">
        <v>24</v>
      </c>
      <c r="C1737">
        <v>7</v>
      </c>
      <c r="D1737" s="1">
        <v>119</v>
      </c>
      <c r="E1737" s="1">
        <v>4.958333333333333</v>
      </c>
      <c r="F1737" s="1">
        <v>3.4285714285714284</v>
      </c>
    </row>
    <row r="1738" spans="1:6" x14ac:dyDescent="0.25">
      <c r="A1738" s="19" t="s">
        <v>3546</v>
      </c>
      <c r="B1738">
        <v>1</v>
      </c>
      <c r="C1738">
        <v>1</v>
      </c>
      <c r="D1738" s="1">
        <v>5.1100000000000003</v>
      </c>
      <c r="E1738" s="1">
        <v>5.1100000000000003</v>
      </c>
      <c r="F1738" s="1">
        <v>1</v>
      </c>
    </row>
    <row r="1739" spans="1:6" x14ac:dyDescent="0.25">
      <c r="A1739" s="19" t="s">
        <v>1147</v>
      </c>
      <c r="B1739">
        <v>13</v>
      </c>
      <c r="C1739">
        <v>3</v>
      </c>
      <c r="D1739" s="1">
        <v>63.57</v>
      </c>
      <c r="E1739" s="1">
        <v>4.8899999999999997</v>
      </c>
      <c r="F1739" s="1">
        <v>4.333333333333333</v>
      </c>
    </row>
    <row r="1740" spans="1:6" x14ac:dyDescent="0.25">
      <c r="A1740" s="19" t="s">
        <v>1043</v>
      </c>
      <c r="B1740">
        <v>15</v>
      </c>
      <c r="C1740">
        <v>2</v>
      </c>
      <c r="D1740" s="1">
        <v>67.77</v>
      </c>
      <c r="E1740" s="1">
        <v>4.5179999999999998</v>
      </c>
      <c r="F1740" s="1">
        <v>7.5</v>
      </c>
    </row>
    <row r="1741" spans="1:6" x14ac:dyDescent="0.25">
      <c r="A1741" s="19" t="s">
        <v>1206</v>
      </c>
      <c r="B1741">
        <v>12</v>
      </c>
      <c r="C1741">
        <v>4</v>
      </c>
      <c r="D1741" s="1">
        <v>61.98</v>
      </c>
      <c r="E1741" s="1">
        <v>5.165</v>
      </c>
      <c r="F1741" s="1">
        <v>3</v>
      </c>
    </row>
    <row r="1742" spans="1:6" x14ac:dyDescent="0.25">
      <c r="A1742" s="19" t="s">
        <v>836</v>
      </c>
      <c r="B1742">
        <v>21</v>
      </c>
      <c r="C1742">
        <v>6</v>
      </c>
      <c r="D1742" s="1">
        <v>107.97</v>
      </c>
      <c r="E1742" s="1">
        <v>5.1414285714285715</v>
      </c>
      <c r="F1742" s="1">
        <v>3.5</v>
      </c>
    </row>
    <row r="1743" spans="1:6" x14ac:dyDescent="0.25">
      <c r="A1743" s="19" t="s">
        <v>2402</v>
      </c>
      <c r="B1743">
        <v>3</v>
      </c>
      <c r="C1743">
        <v>2</v>
      </c>
      <c r="D1743" s="1">
        <v>15.33</v>
      </c>
      <c r="E1743" s="1">
        <v>5.1100000000000003</v>
      </c>
      <c r="F1743" s="1">
        <v>1.5</v>
      </c>
    </row>
    <row r="1744" spans="1:6" x14ac:dyDescent="0.25">
      <c r="A1744" s="19" t="s">
        <v>1525</v>
      </c>
      <c r="B1744">
        <v>8</v>
      </c>
      <c r="C1744">
        <v>2</v>
      </c>
      <c r="D1744" s="1">
        <v>39.06</v>
      </c>
      <c r="E1744" s="1">
        <v>4.8825000000000003</v>
      </c>
      <c r="F1744" s="1">
        <v>4</v>
      </c>
    </row>
    <row r="1745" spans="1:6" x14ac:dyDescent="0.25">
      <c r="A1745" s="19" t="s">
        <v>2403</v>
      </c>
      <c r="B1745">
        <v>3</v>
      </c>
      <c r="C1745">
        <v>2</v>
      </c>
      <c r="D1745" s="1">
        <v>15.33</v>
      </c>
      <c r="E1745" s="1">
        <v>5.1100000000000003</v>
      </c>
      <c r="F1745" s="1">
        <v>1.5</v>
      </c>
    </row>
    <row r="1746" spans="1:6" x14ac:dyDescent="0.25">
      <c r="A1746" s="19" t="s">
        <v>1350</v>
      </c>
      <c r="B1746">
        <v>10</v>
      </c>
      <c r="C1746">
        <v>3</v>
      </c>
      <c r="D1746" s="1">
        <v>49.54</v>
      </c>
      <c r="E1746" s="1">
        <v>4.9539999999999997</v>
      </c>
      <c r="F1746" s="1">
        <v>3.3333333333333335</v>
      </c>
    </row>
    <row r="1747" spans="1:6" x14ac:dyDescent="0.25">
      <c r="A1747" s="19" t="s">
        <v>1351</v>
      </c>
      <c r="B1747">
        <v>10</v>
      </c>
      <c r="C1747">
        <v>3</v>
      </c>
      <c r="D1747" s="1">
        <v>51.02</v>
      </c>
      <c r="E1747" s="1">
        <v>5.1020000000000003</v>
      </c>
      <c r="F1747" s="1">
        <v>3.3333333333333335</v>
      </c>
    </row>
    <row r="1748" spans="1:6" x14ac:dyDescent="0.25">
      <c r="A1748" s="19" t="s">
        <v>1619</v>
      </c>
      <c r="B1748">
        <v>7</v>
      </c>
      <c r="C1748">
        <v>2</v>
      </c>
      <c r="D1748" s="1">
        <v>34.21</v>
      </c>
      <c r="E1748" s="1">
        <v>4.887142857142857</v>
      </c>
      <c r="F1748" s="1">
        <v>3.5</v>
      </c>
    </row>
    <row r="1749" spans="1:6" x14ac:dyDescent="0.25">
      <c r="A1749" s="19" t="s">
        <v>1044</v>
      </c>
      <c r="B1749">
        <v>15</v>
      </c>
      <c r="C1749">
        <v>5</v>
      </c>
      <c r="D1749" s="1">
        <v>79.61</v>
      </c>
      <c r="E1749" s="1">
        <v>5.3073333333333332</v>
      </c>
      <c r="F1749" s="1">
        <v>3</v>
      </c>
    </row>
    <row r="1750" spans="1:6" x14ac:dyDescent="0.25">
      <c r="A1750" s="19" t="s">
        <v>2404</v>
      </c>
      <c r="B1750">
        <v>3</v>
      </c>
      <c r="C1750">
        <v>2</v>
      </c>
      <c r="D1750" s="1">
        <v>15.33</v>
      </c>
      <c r="E1750" s="1">
        <v>5.1100000000000003</v>
      </c>
      <c r="F1750" s="1">
        <v>1.5</v>
      </c>
    </row>
    <row r="1751" spans="1:6" x14ac:dyDescent="0.25">
      <c r="A1751" s="19" t="s">
        <v>1748</v>
      </c>
      <c r="B1751">
        <v>6</v>
      </c>
      <c r="C1751">
        <v>1</v>
      </c>
      <c r="D1751" s="1">
        <v>29.1</v>
      </c>
      <c r="E1751" s="1">
        <v>4.8499999999999996</v>
      </c>
      <c r="F1751" s="1">
        <v>6</v>
      </c>
    </row>
    <row r="1752" spans="1:6" x14ac:dyDescent="0.25">
      <c r="A1752" s="19" t="s">
        <v>511</v>
      </c>
      <c r="B1752">
        <v>41</v>
      </c>
      <c r="C1752">
        <v>5</v>
      </c>
      <c r="D1752" s="1">
        <v>188.63</v>
      </c>
      <c r="E1752" s="1">
        <v>4.600731707317073</v>
      </c>
      <c r="F1752" s="1">
        <v>8.1999999999999993</v>
      </c>
    </row>
    <row r="1753" spans="1:6" x14ac:dyDescent="0.25">
      <c r="A1753" s="19" t="s">
        <v>710</v>
      </c>
      <c r="B1753">
        <v>26</v>
      </c>
      <c r="C1753">
        <v>2</v>
      </c>
      <c r="D1753" s="1">
        <v>115.1</v>
      </c>
      <c r="E1753" s="1">
        <v>4.4269230769230772</v>
      </c>
      <c r="F1753" s="1">
        <v>13</v>
      </c>
    </row>
    <row r="1754" spans="1:6" x14ac:dyDescent="0.25">
      <c r="A1754" s="19" t="s">
        <v>1749</v>
      </c>
      <c r="B1754">
        <v>6</v>
      </c>
      <c r="C1754">
        <v>1</v>
      </c>
      <c r="D1754" s="1">
        <v>29.1</v>
      </c>
      <c r="E1754" s="1">
        <v>4.8499999999999996</v>
      </c>
      <c r="F1754" s="1">
        <v>6</v>
      </c>
    </row>
    <row r="1755" spans="1:6" x14ac:dyDescent="0.25">
      <c r="A1755" s="19" t="s">
        <v>2405</v>
      </c>
      <c r="B1755">
        <v>3</v>
      </c>
      <c r="C1755">
        <v>1</v>
      </c>
      <c r="D1755" s="1">
        <v>15.33</v>
      </c>
      <c r="E1755" s="1">
        <v>5.1100000000000003</v>
      </c>
      <c r="F1755" s="1">
        <v>3</v>
      </c>
    </row>
    <row r="1756" spans="1:6" x14ac:dyDescent="0.25">
      <c r="A1756" s="19" t="s">
        <v>2127</v>
      </c>
      <c r="B1756">
        <v>4</v>
      </c>
      <c r="C1756">
        <v>3</v>
      </c>
      <c r="D1756" s="1">
        <v>20.440000000000001</v>
      </c>
      <c r="E1756" s="1">
        <v>5.1100000000000003</v>
      </c>
      <c r="F1756" s="1">
        <v>1.3333333333333333</v>
      </c>
    </row>
    <row r="1757" spans="1:6" x14ac:dyDescent="0.25">
      <c r="A1757" s="19" t="s">
        <v>2772</v>
      </c>
      <c r="B1757">
        <v>2</v>
      </c>
      <c r="C1757">
        <v>1</v>
      </c>
      <c r="D1757" s="1">
        <v>10.220000000000001</v>
      </c>
      <c r="E1757" s="1">
        <v>5.1100000000000003</v>
      </c>
      <c r="F1757" s="1">
        <v>2</v>
      </c>
    </row>
    <row r="1758" spans="1:6" x14ac:dyDescent="0.25">
      <c r="A1758" s="19" t="s">
        <v>2773</v>
      </c>
      <c r="B1758">
        <v>2</v>
      </c>
      <c r="C1758">
        <v>1</v>
      </c>
      <c r="D1758" s="1">
        <v>10.220000000000001</v>
      </c>
      <c r="E1758" s="1">
        <v>5.1100000000000003</v>
      </c>
      <c r="F1758" s="1">
        <v>2</v>
      </c>
    </row>
    <row r="1759" spans="1:6" x14ac:dyDescent="0.25">
      <c r="A1759" s="19" t="s">
        <v>2774</v>
      </c>
      <c r="B1759">
        <v>2</v>
      </c>
      <c r="C1759">
        <v>1</v>
      </c>
      <c r="D1759" s="1">
        <v>10.220000000000001</v>
      </c>
      <c r="E1759" s="1">
        <v>5.1100000000000003</v>
      </c>
      <c r="F1759" s="1">
        <v>2</v>
      </c>
    </row>
    <row r="1760" spans="1:6" x14ac:dyDescent="0.25">
      <c r="A1760" s="19" t="s">
        <v>1620</v>
      </c>
      <c r="B1760">
        <v>7</v>
      </c>
      <c r="C1760">
        <v>2</v>
      </c>
      <c r="D1760" s="1">
        <v>34.21</v>
      </c>
      <c r="E1760" s="1">
        <v>4.887142857142857</v>
      </c>
      <c r="F1760" s="1">
        <v>3.5</v>
      </c>
    </row>
    <row r="1761" spans="1:6" x14ac:dyDescent="0.25">
      <c r="A1761" s="19" t="s">
        <v>3547</v>
      </c>
      <c r="B1761">
        <v>1</v>
      </c>
      <c r="C1761">
        <v>1</v>
      </c>
      <c r="D1761" s="1">
        <v>133.72999999999999</v>
      </c>
      <c r="E1761" s="1">
        <v>133.72999999999999</v>
      </c>
      <c r="F1761" s="1">
        <v>1</v>
      </c>
    </row>
    <row r="1762" spans="1:6" x14ac:dyDescent="0.25">
      <c r="A1762" s="19" t="s">
        <v>2406</v>
      </c>
      <c r="B1762">
        <v>3</v>
      </c>
      <c r="C1762">
        <v>2</v>
      </c>
      <c r="D1762" s="1">
        <v>387.81</v>
      </c>
      <c r="E1762" s="1">
        <v>129.27000000000001</v>
      </c>
      <c r="F1762" s="1">
        <v>1.5</v>
      </c>
    </row>
    <row r="1763" spans="1:6" x14ac:dyDescent="0.25">
      <c r="A1763" s="19" t="s">
        <v>2128</v>
      </c>
      <c r="B1763">
        <v>4</v>
      </c>
      <c r="C1763">
        <v>3</v>
      </c>
      <c r="D1763" s="1">
        <v>452.73</v>
      </c>
      <c r="E1763" s="1">
        <v>113.1825</v>
      </c>
      <c r="F1763" s="1">
        <v>1.3333333333333333</v>
      </c>
    </row>
    <row r="1764" spans="1:6" x14ac:dyDescent="0.25">
      <c r="A1764" s="19" t="s">
        <v>580</v>
      </c>
      <c r="B1764">
        <v>35</v>
      </c>
      <c r="C1764">
        <v>4</v>
      </c>
      <c r="D1764" s="1">
        <v>2533.85</v>
      </c>
      <c r="E1764" s="1">
        <v>72.395714285714277</v>
      </c>
      <c r="F1764" s="1">
        <v>8.75</v>
      </c>
    </row>
    <row r="1765" spans="1:6" x14ac:dyDescent="0.25">
      <c r="A1765" s="19" t="s">
        <v>2407</v>
      </c>
      <c r="B1765">
        <v>3</v>
      </c>
      <c r="C1765">
        <v>3</v>
      </c>
      <c r="D1765" s="1">
        <v>81.06</v>
      </c>
      <c r="E1765" s="1">
        <v>27.02</v>
      </c>
      <c r="F1765" s="1">
        <v>1</v>
      </c>
    </row>
    <row r="1766" spans="1:6" x14ac:dyDescent="0.25">
      <c r="A1766" s="19" t="s">
        <v>3548</v>
      </c>
      <c r="B1766">
        <v>1</v>
      </c>
      <c r="C1766">
        <v>1</v>
      </c>
      <c r="D1766" s="1">
        <v>10.35</v>
      </c>
      <c r="E1766" s="1">
        <v>10.35</v>
      </c>
      <c r="F1766" s="1">
        <v>1</v>
      </c>
    </row>
    <row r="1767" spans="1:6" x14ac:dyDescent="0.25">
      <c r="A1767" s="19" t="s">
        <v>2408</v>
      </c>
      <c r="B1767">
        <v>3</v>
      </c>
      <c r="C1767">
        <v>3</v>
      </c>
      <c r="D1767" s="1">
        <v>31.05</v>
      </c>
      <c r="E1767" s="1">
        <v>10.35</v>
      </c>
      <c r="F1767" s="1">
        <v>1</v>
      </c>
    </row>
    <row r="1768" spans="1:6" x14ac:dyDescent="0.25">
      <c r="A1768" s="19" t="s">
        <v>3549</v>
      </c>
      <c r="B1768">
        <v>1</v>
      </c>
      <c r="C1768">
        <v>1</v>
      </c>
      <c r="D1768" s="1">
        <v>10.35</v>
      </c>
      <c r="E1768" s="1">
        <v>10.35</v>
      </c>
      <c r="F1768" s="1">
        <v>1</v>
      </c>
    </row>
    <row r="1769" spans="1:6" x14ac:dyDescent="0.25">
      <c r="A1769" s="19" t="s">
        <v>1207</v>
      </c>
      <c r="B1769">
        <v>12</v>
      </c>
      <c r="C1769">
        <v>5</v>
      </c>
      <c r="D1769" s="1">
        <v>90.65</v>
      </c>
      <c r="E1769" s="1">
        <v>7.5541666666666671</v>
      </c>
      <c r="F1769" s="1">
        <v>2.4</v>
      </c>
    </row>
    <row r="1770" spans="1:6" x14ac:dyDescent="0.25">
      <c r="A1770" s="19" t="s">
        <v>3550</v>
      </c>
      <c r="B1770">
        <v>1</v>
      </c>
      <c r="C1770">
        <v>1</v>
      </c>
      <c r="D1770" s="1">
        <v>29.87</v>
      </c>
      <c r="E1770" s="1">
        <v>29.87</v>
      </c>
      <c r="F1770" s="1">
        <v>1</v>
      </c>
    </row>
    <row r="1771" spans="1:6" x14ac:dyDescent="0.25">
      <c r="A1771" s="19" t="s">
        <v>1352</v>
      </c>
      <c r="B1771">
        <v>10</v>
      </c>
      <c r="C1771">
        <v>4</v>
      </c>
      <c r="D1771" s="1">
        <v>272.83999999999997</v>
      </c>
      <c r="E1771" s="1">
        <v>27.283999999999999</v>
      </c>
      <c r="F1771" s="1">
        <v>2.5</v>
      </c>
    </row>
    <row r="1772" spans="1:6" x14ac:dyDescent="0.25">
      <c r="A1772" s="19" t="s">
        <v>3551</v>
      </c>
      <c r="B1772">
        <v>1</v>
      </c>
      <c r="C1772">
        <v>1</v>
      </c>
      <c r="D1772" s="1">
        <v>29.87</v>
      </c>
      <c r="E1772" s="1">
        <v>29.87</v>
      </c>
      <c r="F1772" s="1">
        <v>1</v>
      </c>
    </row>
    <row r="1773" spans="1:6" x14ac:dyDescent="0.25">
      <c r="A1773" s="19" t="s">
        <v>3552</v>
      </c>
      <c r="B1773">
        <v>1</v>
      </c>
      <c r="C1773">
        <v>1</v>
      </c>
      <c r="D1773" s="1">
        <v>29.87</v>
      </c>
      <c r="E1773" s="1">
        <v>29.87</v>
      </c>
      <c r="F1773" s="1">
        <v>1</v>
      </c>
    </row>
    <row r="1774" spans="1:6" x14ac:dyDescent="0.25">
      <c r="A1774" s="19" t="s">
        <v>2775</v>
      </c>
      <c r="B1774">
        <v>2</v>
      </c>
      <c r="C1774">
        <v>1</v>
      </c>
      <c r="D1774" s="1">
        <v>85.88</v>
      </c>
      <c r="E1774" s="1">
        <v>42.94</v>
      </c>
      <c r="F1774" s="1">
        <v>2</v>
      </c>
    </row>
    <row r="1775" spans="1:6" x14ac:dyDescent="0.25">
      <c r="A1775" s="19" t="s">
        <v>3553</v>
      </c>
      <c r="B1775">
        <v>1</v>
      </c>
      <c r="C1775">
        <v>1</v>
      </c>
      <c r="D1775" s="1">
        <v>45.2</v>
      </c>
      <c r="E1775" s="1">
        <v>45.2</v>
      </c>
      <c r="F1775" s="1">
        <v>1</v>
      </c>
    </row>
    <row r="1776" spans="1:6" x14ac:dyDescent="0.25">
      <c r="A1776" s="19" t="s">
        <v>1750</v>
      </c>
      <c r="B1776">
        <v>6</v>
      </c>
      <c r="C1776">
        <v>4</v>
      </c>
      <c r="D1776" s="1">
        <v>288.36</v>
      </c>
      <c r="E1776" s="1">
        <v>48.06</v>
      </c>
      <c r="F1776" s="1">
        <v>1.5</v>
      </c>
    </row>
    <row r="1777" spans="1:6" x14ac:dyDescent="0.25">
      <c r="A1777" s="19" t="s">
        <v>3554</v>
      </c>
      <c r="B1777">
        <v>1</v>
      </c>
      <c r="C1777">
        <v>1</v>
      </c>
      <c r="D1777" s="1">
        <v>45.2</v>
      </c>
      <c r="E1777" s="1">
        <v>45.2</v>
      </c>
      <c r="F1777" s="1">
        <v>1</v>
      </c>
    </row>
    <row r="1778" spans="1:6" x14ac:dyDescent="0.25">
      <c r="A1778" s="19" t="s">
        <v>1751</v>
      </c>
      <c r="B1778">
        <v>6</v>
      </c>
      <c r="C1778">
        <v>1</v>
      </c>
      <c r="D1778" s="1">
        <v>269.22000000000003</v>
      </c>
      <c r="E1778" s="1">
        <v>44.87</v>
      </c>
      <c r="F1778" s="1">
        <v>6</v>
      </c>
    </row>
    <row r="1779" spans="1:6" x14ac:dyDescent="0.25">
      <c r="A1779" s="19" t="s">
        <v>2776</v>
      </c>
      <c r="B1779">
        <v>2</v>
      </c>
      <c r="C1779">
        <v>2</v>
      </c>
      <c r="D1779" s="1">
        <v>139.86000000000001</v>
      </c>
      <c r="E1779" s="1">
        <v>69.930000000000007</v>
      </c>
      <c r="F1779" s="1">
        <v>1</v>
      </c>
    </row>
    <row r="1780" spans="1:6" x14ac:dyDescent="0.25">
      <c r="A1780" s="19" t="s">
        <v>2777</v>
      </c>
      <c r="B1780">
        <v>2</v>
      </c>
      <c r="C1780">
        <v>1</v>
      </c>
      <c r="D1780" s="1">
        <v>139.19999999999999</v>
      </c>
      <c r="E1780" s="1">
        <v>69.599999999999994</v>
      </c>
      <c r="F1780" s="1">
        <v>2</v>
      </c>
    </row>
    <row r="1781" spans="1:6" x14ac:dyDescent="0.25">
      <c r="A1781" s="19" t="s">
        <v>2778</v>
      </c>
      <c r="B1781">
        <v>2</v>
      </c>
      <c r="C1781">
        <v>2</v>
      </c>
      <c r="D1781" s="1">
        <v>207.7</v>
      </c>
      <c r="E1781" s="1">
        <v>103.85</v>
      </c>
      <c r="F1781" s="1">
        <v>1</v>
      </c>
    </row>
    <row r="1782" spans="1:6" x14ac:dyDescent="0.25">
      <c r="A1782" s="19" t="s">
        <v>2779</v>
      </c>
      <c r="B1782">
        <v>2</v>
      </c>
      <c r="C1782">
        <v>2</v>
      </c>
      <c r="D1782" s="1">
        <v>144.91999999999999</v>
      </c>
      <c r="E1782" s="1">
        <v>72.459999999999994</v>
      </c>
      <c r="F1782" s="1">
        <v>1</v>
      </c>
    </row>
    <row r="1783" spans="1:6" x14ac:dyDescent="0.25">
      <c r="A1783" s="19" t="s">
        <v>2780</v>
      </c>
      <c r="B1783">
        <v>2</v>
      </c>
      <c r="C1783">
        <v>2</v>
      </c>
      <c r="D1783" s="1">
        <v>175.4</v>
      </c>
      <c r="E1783" s="1">
        <v>87.7</v>
      </c>
      <c r="F1783" s="1">
        <v>1</v>
      </c>
    </row>
    <row r="1784" spans="1:6" x14ac:dyDescent="0.25">
      <c r="A1784" s="19" t="s">
        <v>1440</v>
      </c>
      <c r="B1784">
        <v>9</v>
      </c>
      <c r="C1784">
        <v>3</v>
      </c>
      <c r="D1784" s="1">
        <v>784.93</v>
      </c>
      <c r="E1784" s="1">
        <v>87.214444444444453</v>
      </c>
      <c r="F1784" s="1">
        <v>3</v>
      </c>
    </row>
    <row r="1785" spans="1:6" x14ac:dyDescent="0.25">
      <c r="A1785" s="19" t="s">
        <v>1953</v>
      </c>
      <c r="B1785">
        <v>5</v>
      </c>
      <c r="C1785">
        <v>4</v>
      </c>
      <c r="D1785" s="1">
        <v>452.63</v>
      </c>
      <c r="E1785" s="1">
        <v>90.525999999999996</v>
      </c>
      <c r="F1785" s="1">
        <v>1.25</v>
      </c>
    </row>
    <row r="1786" spans="1:6" x14ac:dyDescent="0.25">
      <c r="A1786" s="19" t="s">
        <v>1441</v>
      </c>
      <c r="B1786">
        <v>9</v>
      </c>
      <c r="C1786">
        <v>3</v>
      </c>
      <c r="D1786" s="1">
        <v>691.4</v>
      </c>
      <c r="E1786" s="1">
        <v>76.822222222222223</v>
      </c>
      <c r="F1786" s="1">
        <v>3</v>
      </c>
    </row>
    <row r="1787" spans="1:6" x14ac:dyDescent="0.25">
      <c r="A1787" s="19" t="s">
        <v>3555</v>
      </c>
      <c r="B1787">
        <v>1</v>
      </c>
      <c r="C1787">
        <v>1</v>
      </c>
      <c r="D1787" s="1">
        <v>98.75</v>
      </c>
      <c r="E1787" s="1">
        <v>98.75</v>
      </c>
      <c r="F1787" s="1">
        <v>1</v>
      </c>
    </row>
    <row r="1788" spans="1:6" x14ac:dyDescent="0.25">
      <c r="A1788" s="19" t="s">
        <v>3556</v>
      </c>
      <c r="B1788">
        <v>1</v>
      </c>
      <c r="C1788">
        <v>1</v>
      </c>
      <c r="D1788" s="1">
        <v>45.32</v>
      </c>
      <c r="E1788" s="1">
        <v>45.32</v>
      </c>
      <c r="F1788" s="1">
        <v>1</v>
      </c>
    </row>
    <row r="1789" spans="1:6" x14ac:dyDescent="0.25">
      <c r="A1789" s="19" t="s">
        <v>2781</v>
      </c>
      <c r="B1789">
        <v>2</v>
      </c>
      <c r="C1789">
        <v>2</v>
      </c>
      <c r="D1789" s="1">
        <v>84.08</v>
      </c>
      <c r="E1789" s="1">
        <v>42.04</v>
      </c>
      <c r="F1789" s="1">
        <v>1</v>
      </c>
    </row>
    <row r="1790" spans="1:6" x14ac:dyDescent="0.25">
      <c r="A1790" s="19" t="s">
        <v>2409</v>
      </c>
      <c r="B1790">
        <v>3</v>
      </c>
      <c r="C1790">
        <v>1</v>
      </c>
      <c r="D1790" s="1">
        <v>129.15</v>
      </c>
      <c r="E1790" s="1">
        <v>43.05</v>
      </c>
      <c r="F1790" s="1">
        <v>3</v>
      </c>
    </row>
    <row r="1791" spans="1:6" x14ac:dyDescent="0.25">
      <c r="A1791" s="19" t="s">
        <v>3557</v>
      </c>
      <c r="B1791">
        <v>1</v>
      </c>
      <c r="C1791">
        <v>1</v>
      </c>
      <c r="D1791" s="1">
        <v>38.76</v>
      </c>
      <c r="E1791" s="1">
        <v>38.76</v>
      </c>
      <c r="F1791" s="1">
        <v>1</v>
      </c>
    </row>
    <row r="1792" spans="1:6" x14ac:dyDescent="0.25">
      <c r="A1792" s="19" t="s">
        <v>3558</v>
      </c>
      <c r="B1792">
        <v>1</v>
      </c>
      <c r="C1792">
        <v>1</v>
      </c>
      <c r="D1792" s="1">
        <v>38.76</v>
      </c>
      <c r="E1792" s="1">
        <v>38.76</v>
      </c>
      <c r="F1792" s="1">
        <v>1</v>
      </c>
    </row>
    <row r="1793" spans="1:6" x14ac:dyDescent="0.25">
      <c r="A1793" s="19" t="s">
        <v>2129</v>
      </c>
      <c r="B1793">
        <v>4</v>
      </c>
      <c r="C1793">
        <v>4</v>
      </c>
      <c r="D1793" s="1">
        <v>164.04</v>
      </c>
      <c r="E1793" s="1">
        <v>41.01</v>
      </c>
      <c r="F1793" s="1">
        <v>1</v>
      </c>
    </row>
    <row r="1794" spans="1:6" x14ac:dyDescent="0.25">
      <c r="A1794" s="19" t="s">
        <v>3559</v>
      </c>
      <c r="B1794">
        <v>1</v>
      </c>
      <c r="C1794">
        <v>1</v>
      </c>
      <c r="D1794" s="1">
        <v>69.91</v>
      </c>
      <c r="E1794" s="1">
        <v>69.91</v>
      </c>
      <c r="F1794" s="1">
        <v>1</v>
      </c>
    </row>
    <row r="1795" spans="1:6" x14ac:dyDescent="0.25">
      <c r="A1795" s="19" t="s">
        <v>2782</v>
      </c>
      <c r="B1795">
        <v>2</v>
      </c>
      <c r="C1795">
        <v>1</v>
      </c>
      <c r="D1795" s="1">
        <v>132.84</v>
      </c>
      <c r="E1795" s="1">
        <v>66.42</v>
      </c>
      <c r="F1795" s="1">
        <v>2</v>
      </c>
    </row>
    <row r="1796" spans="1:6" x14ac:dyDescent="0.25">
      <c r="A1796" s="19" t="s">
        <v>3560</v>
      </c>
      <c r="B1796">
        <v>1</v>
      </c>
      <c r="C1796">
        <v>1</v>
      </c>
      <c r="D1796" s="1">
        <v>90.1</v>
      </c>
      <c r="E1796" s="1">
        <v>90.1</v>
      </c>
      <c r="F1796" s="1">
        <v>1</v>
      </c>
    </row>
    <row r="1797" spans="1:6" x14ac:dyDescent="0.25">
      <c r="A1797" s="19" t="s">
        <v>2130</v>
      </c>
      <c r="B1797">
        <v>4</v>
      </c>
      <c r="C1797">
        <v>2</v>
      </c>
      <c r="D1797" s="1">
        <v>336.81</v>
      </c>
      <c r="E1797" s="1">
        <v>84.202500000000001</v>
      </c>
      <c r="F1797" s="1">
        <v>2</v>
      </c>
    </row>
    <row r="1798" spans="1:6" x14ac:dyDescent="0.25">
      <c r="A1798" s="19" t="s">
        <v>3561</v>
      </c>
      <c r="B1798">
        <v>1</v>
      </c>
      <c r="C1798">
        <v>1</v>
      </c>
      <c r="D1798" s="1">
        <v>77.599999999999994</v>
      </c>
      <c r="E1798" s="1">
        <v>77.599999999999994</v>
      </c>
      <c r="F1798" s="1">
        <v>1</v>
      </c>
    </row>
    <row r="1799" spans="1:6" x14ac:dyDescent="0.25">
      <c r="A1799" s="19" t="s">
        <v>1954</v>
      </c>
      <c r="B1799">
        <v>5</v>
      </c>
      <c r="C1799">
        <v>3</v>
      </c>
      <c r="D1799" s="1">
        <v>395.82</v>
      </c>
      <c r="E1799" s="1">
        <v>79.164000000000001</v>
      </c>
      <c r="F1799" s="1">
        <v>1.6666666666666667</v>
      </c>
    </row>
    <row r="1800" spans="1:6" x14ac:dyDescent="0.25">
      <c r="A1800" s="19" t="s">
        <v>2131</v>
      </c>
      <c r="B1800">
        <v>4</v>
      </c>
      <c r="C1800">
        <v>3</v>
      </c>
      <c r="D1800" s="1">
        <v>324.2</v>
      </c>
      <c r="E1800" s="1">
        <v>81.05</v>
      </c>
      <c r="F1800" s="1">
        <v>1.3333333333333333</v>
      </c>
    </row>
    <row r="1801" spans="1:6" x14ac:dyDescent="0.25">
      <c r="A1801" s="19" t="s">
        <v>2783</v>
      </c>
      <c r="B1801">
        <v>2</v>
      </c>
      <c r="C1801">
        <v>2</v>
      </c>
      <c r="D1801" s="1">
        <v>219.7</v>
      </c>
      <c r="E1801" s="1">
        <v>109.85</v>
      </c>
      <c r="F1801" s="1">
        <v>1</v>
      </c>
    </row>
    <row r="1802" spans="1:6" x14ac:dyDescent="0.25">
      <c r="A1802" s="19" t="s">
        <v>2784</v>
      </c>
      <c r="B1802">
        <v>2</v>
      </c>
      <c r="C1802">
        <v>1</v>
      </c>
      <c r="D1802" s="1">
        <v>220.86</v>
      </c>
      <c r="E1802" s="1">
        <v>110.43</v>
      </c>
      <c r="F1802" s="1">
        <v>2</v>
      </c>
    </row>
    <row r="1803" spans="1:6" x14ac:dyDescent="0.25">
      <c r="A1803" s="19" t="s">
        <v>1955</v>
      </c>
      <c r="B1803">
        <v>5</v>
      </c>
      <c r="C1803">
        <v>2</v>
      </c>
      <c r="D1803" s="1">
        <v>547.5</v>
      </c>
      <c r="E1803" s="1">
        <v>109.5</v>
      </c>
      <c r="F1803" s="1">
        <v>2.5</v>
      </c>
    </row>
    <row r="1804" spans="1:6" x14ac:dyDescent="0.25">
      <c r="A1804" s="19" t="s">
        <v>1956</v>
      </c>
      <c r="B1804">
        <v>5</v>
      </c>
      <c r="C1804">
        <v>3</v>
      </c>
      <c r="D1804" s="1">
        <v>558.22</v>
      </c>
      <c r="E1804" s="1">
        <v>111.64400000000001</v>
      </c>
      <c r="F1804" s="1">
        <v>1.6666666666666667</v>
      </c>
    </row>
    <row r="1805" spans="1:6" x14ac:dyDescent="0.25">
      <c r="A1805" s="19" t="s">
        <v>2410</v>
      </c>
      <c r="B1805">
        <v>3</v>
      </c>
      <c r="C1805">
        <v>1</v>
      </c>
      <c r="D1805" s="1">
        <v>326.64</v>
      </c>
      <c r="E1805" s="1">
        <v>108.88</v>
      </c>
      <c r="F1805" s="1">
        <v>3</v>
      </c>
    </row>
    <row r="1806" spans="1:6" x14ac:dyDescent="0.25">
      <c r="A1806" s="19" t="s">
        <v>3562</v>
      </c>
      <c r="B1806">
        <v>1</v>
      </c>
      <c r="C1806">
        <v>1</v>
      </c>
      <c r="D1806" s="1">
        <v>98.75</v>
      </c>
      <c r="E1806" s="1">
        <v>98.75</v>
      </c>
      <c r="F1806" s="1">
        <v>1</v>
      </c>
    </row>
    <row r="1807" spans="1:6" x14ac:dyDescent="0.25">
      <c r="A1807" s="19" t="s">
        <v>355</v>
      </c>
      <c r="B1807">
        <v>63</v>
      </c>
      <c r="C1807">
        <v>37</v>
      </c>
      <c r="D1807" s="1">
        <v>3333.9</v>
      </c>
      <c r="E1807" s="1">
        <v>52.919047619047618</v>
      </c>
      <c r="F1807" s="1">
        <v>1.7027027027027026</v>
      </c>
    </row>
    <row r="1808" spans="1:6" x14ac:dyDescent="0.25">
      <c r="A1808" s="19" t="s">
        <v>960</v>
      </c>
      <c r="B1808">
        <v>17</v>
      </c>
      <c r="C1808">
        <v>7</v>
      </c>
      <c r="D1808" s="1">
        <v>946.01</v>
      </c>
      <c r="E1808" s="1">
        <v>55.647647058823523</v>
      </c>
      <c r="F1808" s="1">
        <v>2.4285714285714284</v>
      </c>
    </row>
    <row r="1809" spans="1:6" x14ac:dyDescent="0.25">
      <c r="A1809" s="19" t="s">
        <v>1752</v>
      </c>
      <c r="B1809">
        <v>6</v>
      </c>
      <c r="C1809">
        <v>4</v>
      </c>
      <c r="D1809" s="1">
        <v>681.86</v>
      </c>
      <c r="E1809" s="1">
        <v>113.64333333333333</v>
      </c>
      <c r="F1809" s="1">
        <v>1.5</v>
      </c>
    </row>
    <row r="1810" spans="1:6" x14ac:dyDescent="0.25">
      <c r="A1810" s="19" t="s">
        <v>3563</v>
      </c>
      <c r="B1810">
        <v>1</v>
      </c>
      <c r="C1810">
        <v>1</v>
      </c>
      <c r="D1810" s="1">
        <v>83.28</v>
      </c>
      <c r="E1810" s="1">
        <v>83.28</v>
      </c>
      <c r="F1810" s="1">
        <v>1</v>
      </c>
    </row>
    <row r="1811" spans="1:6" x14ac:dyDescent="0.25">
      <c r="A1811" s="19" t="s">
        <v>2132</v>
      </c>
      <c r="B1811">
        <v>4</v>
      </c>
      <c r="C1811">
        <v>4</v>
      </c>
      <c r="D1811" s="1">
        <v>240.64</v>
      </c>
      <c r="E1811" s="1">
        <v>60.16</v>
      </c>
      <c r="F1811" s="1">
        <v>1</v>
      </c>
    </row>
    <row r="1812" spans="1:6" x14ac:dyDescent="0.25">
      <c r="A1812" s="19" t="s">
        <v>3564</v>
      </c>
      <c r="B1812">
        <v>1</v>
      </c>
      <c r="C1812">
        <v>1</v>
      </c>
      <c r="D1812" s="1">
        <v>66.17</v>
      </c>
      <c r="E1812" s="1">
        <v>66.17</v>
      </c>
      <c r="F1812" s="1">
        <v>1</v>
      </c>
    </row>
    <row r="1813" spans="1:6" x14ac:dyDescent="0.25">
      <c r="A1813" s="19" t="s">
        <v>500</v>
      </c>
      <c r="B1813">
        <v>42</v>
      </c>
      <c r="C1813">
        <v>38</v>
      </c>
      <c r="D1813" s="1">
        <v>2262.09</v>
      </c>
      <c r="E1813" s="1">
        <v>53.859285714285718</v>
      </c>
      <c r="F1813" s="1">
        <v>1.1052631578947369</v>
      </c>
    </row>
    <row r="1814" spans="1:6" x14ac:dyDescent="0.25">
      <c r="A1814" s="19" t="s">
        <v>3565</v>
      </c>
      <c r="B1814">
        <v>1</v>
      </c>
      <c r="C1814">
        <v>1</v>
      </c>
      <c r="D1814" s="1">
        <v>66.17</v>
      </c>
      <c r="E1814" s="1">
        <v>66.17</v>
      </c>
      <c r="F1814" s="1">
        <v>1</v>
      </c>
    </row>
    <row r="1815" spans="1:6" x14ac:dyDescent="0.25">
      <c r="A1815" s="19" t="s">
        <v>3566</v>
      </c>
      <c r="B1815">
        <v>1</v>
      </c>
      <c r="C1815">
        <v>1</v>
      </c>
      <c r="D1815" s="1">
        <v>107.06</v>
      </c>
      <c r="E1815" s="1">
        <v>107.06</v>
      </c>
      <c r="F1815" s="1">
        <v>1</v>
      </c>
    </row>
    <row r="1816" spans="1:6" x14ac:dyDescent="0.25">
      <c r="A1816" s="19" t="s">
        <v>1621</v>
      </c>
      <c r="B1816">
        <v>7</v>
      </c>
      <c r="C1816">
        <v>7</v>
      </c>
      <c r="D1816" s="1">
        <v>637</v>
      </c>
      <c r="E1816" s="1">
        <v>91</v>
      </c>
      <c r="F1816" s="1">
        <v>1</v>
      </c>
    </row>
    <row r="1817" spans="1:6" x14ac:dyDescent="0.25">
      <c r="A1817" s="19" t="s">
        <v>3567</v>
      </c>
      <c r="B1817">
        <v>1</v>
      </c>
      <c r="C1817">
        <v>1</v>
      </c>
      <c r="D1817" s="1">
        <v>43.73</v>
      </c>
      <c r="E1817" s="1">
        <v>43.73</v>
      </c>
      <c r="F1817" s="1">
        <v>1</v>
      </c>
    </row>
    <row r="1818" spans="1:6" x14ac:dyDescent="0.25">
      <c r="A1818" s="19" t="s">
        <v>3568</v>
      </c>
      <c r="B1818">
        <v>1</v>
      </c>
      <c r="C1818">
        <v>1</v>
      </c>
      <c r="D1818" s="1">
        <v>48.92</v>
      </c>
      <c r="E1818" s="1">
        <v>48.92</v>
      </c>
      <c r="F1818" s="1">
        <v>1</v>
      </c>
    </row>
    <row r="1819" spans="1:6" x14ac:dyDescent="0.25">
      <c r="A1819" s="19" t="s">
        <v>3569</v>
      </c>
      <c r="B1819">
        <v>1</v>
      </c>
      <c r="C1819">
        <v>1</v>
      </c>
      <c r="D1819" s="1">
        <v>16.46</v>
      </c>
      <c r="E1819" s="1">
        <v>16.46</v>
      </c>
      <c r="F1819" s="1">
        <v>1</v>
      </c>
    </row>
    <row r="1820" spans="1:6" x14ac:dyDescent="0.25">
      <c r="A1820" s="19" t="s">
        <v>291</v>
      </c>
      <c r="B1820">
        <v>76</v>
      </c>
      <c r="C1820">
        <v>22</v>
      </c>
      <c r="D1820" s="1">
        <v>1200.56</v>
      </c>
      <c r="E1820" s="1">
        <v>15.796842105263158</v>
      </c>
      <c r="F1820" s="1">
        <v>3.4545454545454546</v>
      </c>
    </row>
    <row r="1821" spans="1:6" x14ac:dyDescent="0.25">
      <c r="A1821" s="19" t="s">
        <v>2411</v>
      </c>
      <c r="B1821">
        <v>3</v>
      </c>
      <c r="C1821">
        <v>3</v>
      </c>
      <c r="D1821" s="1">
        <v>52.68</v>
      </c>
      <c r="E1821" s="1">
        <v>17.559999999999999</v>
      </c>
      <c r="F1821" s="1">
        <v>1</v>
      </c>
    </row>
    <row r="1822" spans="1:6" x14ac:dyDescent="0.25">
      <c r="A1822" s="19" t="s">
        <v>1353</v>
      </c>
      <c r="B1822">
        <v>10</v>
      </c>
      <c r="C1822">
        <v>5</v>
      </c>
      <c r="D1822" s="1">
        <v>167.24</v>
      </c>
      <c r="E1822" s="1">
        <v>16.724</v>
      </c>
      <c r="F1822" s="1">
        <v>2</v>
      </c>
    </row>
    <row r="1823" spans="1:6" x14ac:dyDescent="0.25">
      <c r="A1823" s="19" t="s">
        <v>2785</v>
      </c>
      <c r="B1823">
        <v>2</v>
      </c>
      <c r="C1823">
        <v>2</v>
      </c>
      <c r="D1823" s="1">
        <v>36.22</v>
      </c>
      <c r="E1823" s="1">
        <v>18.11</v>
      </c>
      <c r="F1823" s="1">
        <v>1</v>
      </c>
    </row>
    <row r="1824" spans="1:6" x14ac:dyDescent="0.25">
      <c r="A1824" s="19" t="s">
        <v>1045</v>
      </c>
      <c r="B1824">
        <v>15</v>
      </c>
      <c r="C1824">
        <v>8</v>
      </c>
      <c r="D1824" s="1">
        <v>255.11</v>
      </c>
      <c r="E1824" s="1">
        <v>17.007333333333332</v>
      </c>
      <c r="F1824" s="1">
        <v>1.875</v>
      </c>
    </row>
    <row r="1825" spans="1:6" x14ac:dyDescent="0.25">
      <c r="A1825" s="19" t="s">
        <v>479</v>
      </c>
      <c r="B1825">
        <v>45</v>
      </c>
      <c r="C1825">
        <v>15</v>
      </c>
      <c r="D1825" s="1">
        <v>754.62</v>
      </c>
      <c r="E1825" s="1">
        <v>16.769333333333336</v>
      </c>
      <c r="F1825" s="1">
        <v>3</v>
      </c>
    </row>
    <row r="1826" spans="1:6" x14ac:dyDescent="0.25">
      <c r="A1826" s="19" t="s">
        <v>3570</v>
      </c>
      <c r="B1826">
        <v>1</v>
      </c>
      <c r="C1826">
        <v>1</v>
      </c>
      <c r="D1826" s="1">
        <v>18.11</v>
      </c>
      <c r="E1826" s="1">
        <v>18.11</v>
      </c>
      <c r="F1826" s="1">
        <v>1</v>
      </c>
    </row>
    <row r="1827" spans="1:6" x14ac:dyDescent="0.25">
      <c r="A1827" s="19" t="s">
        <v>2412</v>
      </c>
      <c r="B1827">
        <v>3</v>
      </c>
      <c r="C1827">
        <v>3</v>
      </c>
      <c r="D1827" s="1">
        <v>74.13</v>
      </c>
      <c r="E1827" s="1">
        <v>24.71</v>
      </c>
      <c r="F1827" s="1">
        <v>1</v>
      </c>
    </row>
    <row r="1828" spans="1:6" x14ac:dyDescent="0.25">
      <c r="A1828" s="19" t="s">
        <v>1208</v>
      </c>
      <c r="B1828">
        <v>12</v>
      </c>
      <c r="C1828">
        <v>6</v>
      </c>
      <c r="D1828" s="1">
        <v>261.82</v>
      </c>
      <c r="E1828" s="1">
        <v>21.818333333333332</v>
      </c>
      <c r="F1828" s="1">
        <v>2</v>
      </c>
    </row>
    <row r="1829" spans="1:6" x14ac:dyDescent="0.25">
      <c r="A1829" s="19" t="s">
        <v>995</v>
      </c>
      <c r="B1829">
        <v>16</v>
      </c>
      <c r="C1829">
        <v>7</v>
      </c>
      <c r="D1829" s="1">
        <v>364.19</v>
      </c>
      <c r="E1829" s="1">
        <v>22.761875</v>
      </c>
      <c r="F1829" s="1">
        <v>2.2857142857142856</v>
      </c>
    </row>
    <row r="1830" spans="1:6" x14ac:dyDescent="0.25">
      <c r="A1830" s="19" t="s">
        <v>1209</v>
      </c>
      <c r="B1830">
        <v>12</v>
      </c>
      <c r="C1830">
        <v>5</v>
      </c>
      <c r="D1830" s="1">
        <v>276.27</v>
      </c>
      <c r="E1830" s="1">
        <v>23.022500000000001</v>
      </c>
      <c r="F1830" s="1">
        <v>2.4</v>
      </c>
    </row>
    <row r="1831" spans="1:6" x14ac:dyDescent="0.25">
      <c r="A1831" s="19" t="s">
        <v>2413</v>
      </c>
      <c r="B1831">
        <v>3</v>
      </c>
      <c r="C1831">
        <v>3</v>
      </c>
      <c r="D1831" s="1">
        <v>71.88</v>
      </c>
      <c r="E1831" s="1">
        <v>23.96</v>
      </c>
      <c r="F1831" s="1">
        <v>1</v>
      </c>
    </row>
    <row r="1832" spans="1:6" x14ac:dyDescent="0.25">
      <c r="A1832" s="19" t="s">
        <v>1622</v>
      </c>
      <c r="B1832">
        <v>7</v>
      </c>
      <c r="C1832">
        <v>5</v>
      </c>
      <c r="D1832" s="1">
        <v>163.80000000000001</v>
      </c>
      <c r="E1832" s="1">
        <v>23.4</v>
      </c>
      <c r="F1832" s="1">
        <v>1.4</v>
      </c>
    </row>
    <row r="1833" spans="1:6" x14ac:dyDescent="0.25">
      <c r="A1833" s="19" t="s">
        <v>1283</v>
      </c>
      <c r="B1833">
        <v>11</v>
      </c>
      <c r="C1833">
        <v>9</v>
      </c>
      <c r="D1833" s="1">
        <v>257.62</v>
      </c>
      <c r="E1833" s="1">
        <v>23.42</v>
      </c>
      <c r="F1833" s="1">
        <v>1.2222222222222223</v>
      </c>
    </row>
    <row r="1834" spans="1:6" x14ac:dyDescent="0.25">
      <c r="A1834" s="19" t="s">
        <v>3571</v>
      </c>
      <c r="B1834">
        <v>1</v>
      </c>
      <c r="C1834">
        <v>1</v>
      </c>
      <c r="D1834" s="1">
        <v>24.71</v>
      </c>
      <c r="E1834" s="1">
        <v>24.71</v>
      </c>
      <c r="F1834" s="1">
        <v>1</v>
      </c>
    </row>
    <row r="1835" spans="1:6" x14ac:dyDescent="0.25">
      <c r="A1835" s="19" t="s">
        <v>1046</v>
      </c>
      <c r="B1835">
        <v>15</v>
      </c>
      <c r="C1835">
        <v>7</v>
      </c>
      <c r="D1835" s="1">
        <v>547.46</v>
      </c>
      <c r="E1835" s="1">
        <v>36.497333333333337</v>
      </c>
      <c r="F1835" s="1">
        <v>2.1428571428571428</v>
      </c>
    </row>
    <row r="1836" spans="1:6" x14ac:dyDescent="0.25">
      <c r="A1836" s="19" t="s">
        <v>2133</v>
      </c>
      <c r="B1836">
        <v>4</v>
      </c>
      <c r="C1836">
        <v>2</v>
      </c>
      <c r="D1836" s="1">
        <v>149.08000000000001</v>
      </c>
      <c r="E1836" s="1">
        <v>37.270000000000003</v>
      </c>
      <c r="F1836" s="1">
        <v>2</v>
      </c>
    </row>
    <row r="1837" spans="1:6" x14ac:dyDescent="0.25">
      <c r="A1837" s="19" t="s">
        <v>2134</v>
      </c>
      <c r="B1837">
        <v>4</v>
      </c>
      <c r="C1837">
        <v>3</v>
      </c>
      <c r="D1837" s="1">
        <v>148.24</v>
      </c>
      <c r="E1837" s="1">
        <v>37.06</v>
      </c>
      <c r="F1837" s="1">
        <v>1.3333333333333333</v>
      </c>
    </row>
    <row r="1838" spans="1:6" x14ac:dyDescent="0.25">
      <c r="A1838" s="19" t="s">
        <v>2414</v>
      </c>
      <c r="B1838">
        <v>3</v>
      </c>
      <c r="C1838">
        <v>2</v>
      </c>
      <c r="D1838" s="1">
        <v>120.93</v>
      </c>
      <c r="E1838" s="1">
        <v>40.31</v>
      </c>
      <c r="F1838" s="1">
        <v>1.5</v>
      </c>
    </row>
    <row r="1839" spans="1:6" x14ac:dyDescent="0.25">
      <c r="A1839" s="19" t="s">
        <v>1623</v>
      </c>
      <c r="B1839">
        <v>7</v>
      </c>
      <c r="C1839">
        <v>5</v>
      </c>
      <c r="D1839" s="1">
        <v>282.17</v>
      </c>
      <c r="E1839" s="1">
        <v>40.31</v>
      </c>
      <c r="F1839" s="1">
        <v>1.4</v>
      </c>
    </row>
    <row r="1840" spans="1:6" x14ac:dyDescent="0.25">
      <c r="A1840" s="19" t="s">
        <v>2415</v>
      </c>
      <c r="B1840">
        <v>3</v>
      </c>
      <c r="C1840">
        <v>1</v>
      </c>
      <c r="D1840" s="1">
        <v>102.24</v>
      </c>
      <c r="E1840" s="1">
        <v>34.08</v>
      </c>
      <c r="F1840" s="1">
        <v>3</v>
      </c>
    </row>
    <row r="1841" spans="1:6" x14ac:dyDescent="0.25">
      <c r="A1841" s="19" t="s">
        <v>3572</v>
      </c>
      <c r="B1841">
        <v>1</v>
      </c>
      <c r="C1841">
        <v>1</v>
      </c>
      <c r="D1841" s="1">
        <v>36.64</v>
      </c>
      <c r="E1841" s="1">
        <v>36.64</v>
      </c>
      <c r="F1841" s="1">
        <v>1</v>
      </c>
    </row>
    <row r="1842" spans="1:6" x14ac:dyDescent="0.25">
      <c r="A1842" s="19" t="s">
        <v>1098</v>
      </c>
      <c r="B1842">
        <v>14</v>
      </c>
      <c r="C1842">
        <v>8</v>
      </c>
      <c r="D1842" s="1">
        <v>402.36</v>
      </c>
      <c r="E1842" s="1">
        <v>28.74</v>
      </c>
      <c r="F1842" s="1">
        <v>1.75</v>
      </c>
    </row>
    <row r="1843" spans="1:6" x14ac:dyDescent="0.25">
      <c r="A1843" s="19" t="s">
        <v>996</v>
      </c>
      <c r="B1843">
        <v>16</v>
      </c>
      <c r="C1843">
        <v>7</v>
      </c>
      <c r="D1843" s="1">
        <v>478.38</v>
      </c>
      <c r="E1843" s="1">
        <v>29.89875</v>
      </c>
      <c r="F1843" s="1">
        <v>2.2857142857142856</v>
      </c>
    </row>
    <row r="1844" spans="1:6" x14ac:dyDescent="0.25">
      <c r="A1844" s="19" t="s">
        <v>1753</v>
      </c>
      <c r="B1844">
        <v>6</v>
      </c>
      <c r="C1844">
        <v>5</v>
      </c>
      <c r="D1844" s="1">
        <v>184.96</v>
      </c>
      <c r="E1844" s="1">
        <v>30.826666666666668</v>
      </c>
      <c r="F1844" s="1">
        <v>1.2</v>
      </c>
    </row>
    <row r="1845" spans="1:6" x14ac:dyDescent="0.25">
      <c r="A1845" s="19" t="s">
        <v>3573</v>
      </c>
      <c r="B1845">
        <v>1</v>
      </c>
      <c r="C1845">
        <v>1</v>
      </c>
      <c r="D1845" s="1">
        <v>61.77</v>
      </c>
      <c r="E1845" s="1">
        <v>61.77</v>
      </c>
      <c r="F1845" s="1">
        <v>1</v>
      </c>
    </row>
    <row r="1846" spans="1:6" x14ac:dyDescent="0.25">
      <c r="A1846" s="19" t="s">
        <v>2135</v>
      </c>
      <c r="B1846">
        <v>4</v>
      </c>
      <c r="C1846">
        <v>2</v>
      </c>
      <c r="D1846" s="1">
        <v>121.39</v>
      </c>
      <c r="E1846" s="1">
        <v>30.3475</v>
      </c>
      <c r="F1846" s="1">
        <v>2</v>
      </c>
    </row>
    <row r="1847" spans="1:6" x14ac:dyDescent="0.25">
      <c r="A1847" s="19" t="s">
        <v>1754</v>
      </c>
      <c r="B1847">
        <v>6</v>
      </c>
      <c r="C1847">
        <v>4</v>
      </c>
      <c r="D1847" s="1">
        <v>196.92</v>
      </c>
      <c r="E1847" s="1">
        <v>32.82</v>
      </c>
      <c r="F1847" s="1">
        <v>1.5</v>
      </c>
    </row>
    <row r="1848" spans="1:6" x14ac:dyDescent="0.25">
      <c r="A1848" s="19" t="s">
        <v>2136</v>
      </c>
      <c r="B1848">
        <v>4</v>
      </c>
      <c r="C1848">
        <v>4</v>
      </c>
      <c r="D1848" s="1">
        <v>174.04</v>
      </c>
      <c r="E1848" s="1">
        <v>43.51</v>
      </c>
      <c r="F1848" s="1">
        <v>1</v>
      </c>
    </row>
    <row r="1849" spans="1:6" x14ac:dyDescent="0.25">
      <c r="A1849" s="19" t="s">
        <v>3574</v>
      </c>
      <c r="B1849">
        <v>1</v>
      </c>
      <c r="C1849">
        <v>1</v>
      </c>
      <c r="D1849" s="1">
        <v>39.56</v>
      </c>
      <c r="E1849" s="1">
        <v>39.56</v>
      </c>
      <c r="F1849" s="1">
        <v>1</v>
      </c>
    </row>
    <row r="1850" spans="1:6" x14ac:dyDescent="0.25">
      <c r="A1850" s="19" t="s">
        <v>2786</v>
      </c>
      <c r="B1850">
        <v>2</v>
      </c>
      <c r="C1850">
        <v>2</v>
      </c>
      <c r="D1850" s="1">
        <v>83.07</v>
      </c>
      <c r="E1850" s="1">
        <v>41.534999999999997</v>
      </c>
      <c r="F1850" s="1">
        <v>1</v>
      </c>
    </row>
    <row r="1851" spans="1:6" x14ac:dyDescent="0.25">
      <c r="A1851" s="19" t="s">
        <v>3575</v>
      </c>
      <c r="B1851">
        <v>1</v>
      </c>
      <c r="C1851">
        <v>1</v>
      </c>
      <c r="D1851" s="1">
        <v>43.51</v>
      </c>
      <c r="E1851" s="1">
        <v>43.51</v>
      </c>
      <c r="F1851" s="1">
        <v>1</v>
      </c>
    </row>
    <row r="1852" spans="1:6" x14ac:dyDescent="0.25">
      <c r="A1852" s="19" t="s">
        <v>3576</v>
      </c>
      <c r="B1852">
        <v>1</v>
      </c>
      <c r="C1852">
        <v>1</v>
      </c>
      <c r="D1852" s="1">
        <v>43.51</v>
      </c>
      <c r="E1852" s="1">
        <v>43.51</v>
      </c>
      <c r="F1852" s="1">
        <v>1</v>
      </c>
    </row>
    <row r="1853" spans="1:6" x14ac:dyDescent="0.25">
      <c r="A1853" s="19" t="s">
        <v>1755</v>
      </c>
      <c r="B1853">
        <v>6</v>
      </c>
      <c r="C1853">
        <v>2</v>
      </c>
      <c r="D1853" s="1">
        <v>233</v>
      </c>
      <c r="E1853" s="1">
        <v>38.833333333333336</v>
      </c>
      <c r="F1853" s="1">
        <v>3</v>
      </c>
    </row>
    <row r="1854" spans="1:6" x14ac:dyDescent="0.25">
      <c r="A1854" s="19" t="s">
        <v>1756</v>
      </c>
      <c r="B1854">
        <v>6</v>
      </c>
      <c r="C1854">
        <v>2</v>
      </c>
      <c r="D1854" s="1">
        <v>185.42</v>
      </c>
      <c r="E1854" s="1">
        <v>30.903333333333332</v>
      </c>
      <c r="F1854" s="1">
        <v>3</v>
      </c>
    </row>
    <row r="1855" spans="1:6" x14ac:dyDescent="0.25">
      <c r="A1855" s="19" t="s">
        <v>1442</v>
      </c>
      <c r="B1855">
        <v>9</v>
      </c>
      <c r="C1855">
        <v>6</v>
      </c>
      <c r="D1855" s="1">
        <v>364.83</v>
      </c>
      <c r="E1855" s="1">
        <v>40.536666666666662</v>
      </c>
      <c r="F1855" s="1">
        <v>1.5</v>
      </c>
    </row>
    <row r="1856" spans="1:6" x14ac:dyDescent="0.25">
      <c r="A1856" s="19" t="s">
        <v>1526</v>
      </c>
      <c r="B1856">
        <v>8</v>
      </c>
      <c r="C1856">
        <v>4</v>
      </c>
      <c r="D1856" s="1">
        <v>327.45999999999998</v>
      </c>
      <c r="E1856" s="1">
        <v>40.932499999999997</v>
      </c>
      <c r="F1856" s="1">
        <v>2</v>
      </c>
    </row>
    <row r="1857" spans="1:6" x14ac:dyDescent="0.25">
      <c r="A1857" s="19" t="s">
        <v>2787</v>
      </c>
      <c r="B1857">
        <v>2</v>
      </c>
      <c r="C1857">
        <v>1</v>
      </c>
      <c r="D1857" s="1">
        <v>79.58</v>
      </c>
      <c r="E1857" s="1">
        <v>39.79</v>
      </c>
      <c r="F1857" s="1">
        <v>2</v>
      </c>
    </row>
    <row r="1858" spans="1:6" x14ac:dyDescent="0.25">
      <c r="A1858" s="19" t="s">
        <v>3577</v>
      </c>
      <c r="B1858">
        <v>1</v>
      </c>
      <c r="C1858">
        <v>1</v>
      </c>
      <c r="D1858" s="1">
        <v>39.79</v>
      </c>
      <c r="E1858" s="1">
        <v>39.79</v>
      </c>
      <c r="F1858" s="1">
        <v>1</v>
      </c>
    </row>
    <row r="1859" spans="1:6" x14ac:dyDescent="0.25">
      <c r="A1859" s="19" t="s">
        <v>3578</v>
      </c>
      <c r="B1859">
        <v>1</v>
      </c>
      <c r="C1859">
        <v>1</v>
      </c>
      <c r="D1859" s="1">
        <v>79.05</v>
      </c>
      <c r="E1859" s="1">
        <v>79.05</v>
      </c>
      <c r="F1859" s="1">
        <v>1</v>
      </c>
    </row>
    <row r="1860" spans="1:6" x14ac:dyDescent="0.25">
      <c r="A1860" s="19" t="s">
        <v>1757</v>
      </c>
      <c r="B1860">
        <v>6</v>
      </c>
      <c r="C1860">
        <v>4</v>
      </c>
      <c r="D1860" s="1">
        <v>245.48</v>
      </c>
      <c r="E1860" s="1">
        <v>40.913333333333334</v>
      </c>
      <c r="F1860" s="1">
        <v>1.5</v>
      </c>
    </row>
    <row r="1861" spans="1:6" x14ac:dyDescent="0.25">
      <c r="A1861" s="19" t="s">
        <v>2788</v>
      </c>
      <c r="B1861">
        <v>2</v>
      </c>
      <c r="C1861">
        <v>2</v>
      </c>
      <c r="D1861" s="1">
        <v>143.63999999999999</v>
      </c>
      <c r="E1861" s="1">
        <v>71.819999999999993</v>
      </c>
      <c r="F1861" s="1">
        <v>1</v>
      </c>
    </row>
    <row r="1862" spans="1:6" x14ac:dyDescent="0.25">
      <c r="A1862" s="19" t="s">
        <v>2416</v>
      </c>
      <c r="B1862">
        <v>3</v>
      </c>
      <c r="C1862">
        <v>3</v>
      </c>
      <c r="D1862" s="1">
        <v>208.93</v>
      </c>
      <c r="E1862" s="1">
        <v>69.643333333333331</v>
      </c>
      <c r="F1862" s="1">
        <v>1</v>
      </c>
    </row>
    <row r="1863" spans="1:6" x14ac:dyDescent="0.25">
      <c r="A1863" s="19" t="s">
        <v>2137</v>
      </c>
      <c r="B1863">
        <v>4</v>
      </c>
      <c r="C1863">
        <v>1</v>
      </c>
      <c r="D1863" s="1">
        <v>248.08</v>
      </c>
      <c r="E1863" s="1">
        <v>62.02</v>
      </c>
      <c r="F1863" s="1">
        <v>4</v>
      </c>
    </row>
    <row r="1864" spans="1:6" x14ac:dyDescent="0.25">
      <c r="A1864" s="19" t="s">
        <v>1624</v>
      </c>
      <c r="B1864">
        <v>7</v>
      </c>
      <c r="C1864">
        <v>3</v>
      </c>
      <c r="D1864" s="1">
        <v>456.36</v>
      </c>
      <c r="E1864" s="1">
        <v>65.194285714285712</v>
      </c>
      <c r="F1864" s="1">
        <v>2.3333333333333335</v>
      </c>
    </row>
    <row r="1865" spans="1:6" x14ac:dyDescent="0.25">
      <c r="A1865" s="19" t="s">
        <v>1099</v>
      </c>
      <c r="B1865">
        <v>14</v>
      </c>
      <c r="C1865">
        <v>8</v>
      </c>
      <c r="D1865" s="1">
        <v>965.99</v>
      </c>
      <c r="E1865" s="1">
        <v>68.999285714285719</v>
      </c>
      <c r="F1865" s="1">
        <v>1.75</v>
      </c>
    </row>
    <row r="1866" spans="1:6" x14ac:dyDescent="0.25">
      <c r="A1866" s="19" t="s">
        <v>2789</v>
      </c>
      <c r="B1866">
        <v>2</v>
      </c>
      <c r="C1866">
        <v>1</v>
      </c>
      <c r="D1866" s="1">
        <v>124.06</v>
      </c>
      <c r="E1866" s="1">
        <v>62.03</v>
      </c>
      <c r="F1866" s="1">
        <v>2</v>
      </c>
    </row>
    <row r="1867" spans="1:6" x14ac:dyDescent="0.25">
      <c r="A1867" s="19" t="s">
        <v>1957</v>
      </c>
      <c r="B1867">
        <v>5</v>
      </c>
      <c r="C1867">
        <v>4</v>
      </c>
      <c r="D1867" s="1">
        <v>339.5</v>
      </c>
      <c r="E1867" s="1">
        <v>67.900000000000006</v>
      </c>
      <c r="F1867" s="1">
        <v>1.25</v>
      </c>
    </row>
    <row r="1868" spans="1:6" x14ac:dyDescent="0.25">
      <c r="A1868" s="19" t="s">
        <v>2790</v>
      </c>
      <c r="B1868">
        <v>2</v>
      </c>
      <c r="C1868">
        <v>2</v>
      </c>
      <c r="D1868" s="1">
        <v>143.63999999999999</v>
      </c>
      <c r="E1868" s="1">
        <v>71.819999999999993</v>
      </c>
      <c r="F1868" s="1">
        <v>1</v>
      </c>
    </row>
    <row r="1869" spans="1:6" x14ac:dyDescent="0.25">
      <c r="A1869" s="19" t="s">
        <v>2417</v>
      </c>
      <c r="B1869">
        <v>3</v>
      </c>
      <c r="C1869">
        <v>2</v>
      </c>
      <c r="D1869" s="1">
        <v>131.31</v>
      </c>
      <c r="E1869" s="1">
        <v>43.77</v>
      </c>
      <c r="F1869" s="1">
        <v>1.5</v>
      </c>
    </row>
    <row r="1870" spans="1:6" x14ac:dyDescent="0.25">
      <c r="A1870" s="19" t="s">
        <v>3579</v>
      </c>
      <c r="B1870">
        <v>1</v>
      </c>
      <c r="C1870">
        <v>1</v>
      </c>
      <c r="D1870" s="1">
        <v>43.77</v>
      </c>
      <c r="E1870" s="1">
        <v>43.77</v>
      </c>
      <c r="F1870" s="1">
        <v>1</v>
      </c>
    </row>
    <row r="1871" spans="1:6" x14ac:dyDescent="0.25">
      <c r="A1871" s="19" t="s">
        <v>1625</v>
      </c>
      <c r="B1871">
        <v>7</v>
      </c>
      <c r="C1871">
        <v>5</v>
      </c>
      <c r="D1871" s="1">
        <v>375.32</v>
      </c>
      <c r="E1871" s="1">
        <v>53.617142857142859</v>
      </c>
      <c r="F1871" s="1">
        <v>1.4</v>
      </c>
    </row>
    <row r="1872" spans="1:6" x14ac:dyDescent="0.25">
      <c r="A1872" s="19" t="s">
        <v>687</v>
      </c>
      <c r="B1872">
        <v>27</v>
      </c>
      <c r="C1872">
        <v>13</v>
      </c>
      <c r="D1872" s="1">
        <v>1460.35</v>
      </c>
      <c r="E1872" s="1">
        <v>54.087037037037035</v>
      </c>
      <c r="F1872" s="1">
        <v>2.0769230769230771</v>
      </c>
    </row>
    <row r="1873" spans="1:6" x14ac:dyDescent="0.25">
      <c r="A1873" s="19" t="s">
        <v>1284</v>
      </c>
      <c r="B1873">
        <v>11</v>
      </c>
      <c r="C1873">
        <v>7</v>
      </c>
      <c r="D1873" s="1">
        <v>591.26</v>
      </c>
      <c r="E1873" s="1">
        <v>53.75090909090909</v>
      </c>
      <c r="F1873" s="1">
        <v>1.5714285714285714</v>
      </c>
    </row>
    <row r="1874" spans="1:6" x14ac:dyDescent="0.25">
      <c r="A1874" s="19" t="s">
        <v>2418</v>
      </c>
      <c r="B1874">
        <v>3</v>
      </c>
      <c r="C1874">
        <v>3</v>
      </c>
      <c r="D1874" s="1">
        <v>174.69</v>
      </c>
      <c r="E1874" s="1">
        <v>58.23</v>
      </c>
      <c r="F1874" s="1">
        <v>1</v>
      </c>
    </row>
    <row r="1875" spans="1:6" x14ac:dyDescent="0.25">
      <c r="A1875" s="19" t="s">
        <v>2138</v>
      </c>
      <c r="B1875">
        <v>4</v>
      </c>
      <c r="C1875">
        <v>4</v>
      </c>
      <c r="D1875" s="1">
        <v>227.63</v>
      </c>
      <c r="E1875" s="1">
        <v>56.907499999999999</v>
      </c>
      <c r="F1875" s="1">
        <v>1</v>
      </c>
    </row>
    <row r="1876" spans="1:6" x14ac:dyDescent="0.25">
      <c r="A1876" s="19" t="s">
        <v>2791</v>
      </c>
      <c r="B1876">
        <v>2</v>
      </c>
      <c r="C1876">
        <v>1</v>
      </c>
      <c r="D1876" s="1">
        <v>140.94</v>
      </c>
      <c r="E1876" s="1">
        <v>70.47</v>
      </c>
      <c r="F1876" s="1">
        <v>2</v>
      </c>
    </row>
    <row r="1877" spans="1:6" x14ac:dyDescent="0.25">
      <c r="A1877" s="19" t="s">
        <v>2139</v>
      </c>
      <c r="B1877">
        <v>4</v>
      </c>
      <c r="C1877">
        <v>1</v>
      </c>
      <c r="D1877" s="1">
        <v>281.88</v>
      </c>
      <c r="E1877" s="1">
        <v>70.47</v>
      </c>
      <c r="F1877" s="1">
        <v>4</v>
      </c>
    </row>
    <row r="1878" spans="1:6" x14ac:dyDescent="0.25">
      <c r="A1878" s="19" t="s">
        <v>2792</v>
      </c>
      <c r="B1878">
        <v>2</v>
      </c>
      <c r="C1878">
        <v>1</v>
      </c>
      <c r="D1878" s="1">
        <v>116.46</v>
      </c>
      <c r="E1878" s="1">
        <v>58.23</v>
      </c>
      <c r="F1878" s="1">
        <v>2</v>
      </c>
    </row>
    <row r="1879" spans="1:6" x14ac:dyDescent="0.25">
      <c r="A1879" s="19" t="s">
        <v>3580</v>
      </c>
      <c r="B1879">
        <v>1</v>
      </c>
      <c r="C1879">
        <v>1</v>
      </c>
      <c r="D1879" s="1">
        <v>58.23</v>
      </c>
      <c r="E1879" s="1">
        <v>58.23</v>
      </c>
      <c r="F1879" s="1">
        <v>1</v>
      </c>
    </row>
    <row r="1880" spans="1:6" x14ac:dyDescent="0.25">
      <c r="A1880" s="19" t="s">
        <v>2793</v>
      </c>
      <c r="B1880">
        <v>2</v>
      </c>
      <c r="C1880">
        <v>2</v>
      </c>
      <c r="D1880" s="1">
        <v>184.58</v>
      </c>
      <c r="E1880" s="1">
        <v>92.29</v>
      </c>
      <c r="F1880" s="1">
        <v>1</v>
      </c>
    </row>
    <row r="1881" spans="1:6" x14ac:dyDescent="0.25">
      <c r="A1881" s="19" t="s">
        <v>2140</v>
      </c>
      <c r="B1881">
        <v>4</v>
      </c>
      <c r="C1881">
        <v>2</v>
      </c>
      <c r="D1881" s="1">
        <v>391.36</v>
      </c>
      <c r="E1881" s="1">
        <v>97.84</v>
      </c>
      <c r="F1881" s="1">
        <v>2</v>
      </c>
    </row>
    <row r="1882" spans="1:6" x14ac:dyDescent="0.25">
      <c r="A1882" s="19" t="s">
        <v>3581</v>
      </c>
      <c r="B1882">
        <v>1</v>
      </c>
      <c r="C1882">
        <v>1</v>
      </c>
      <c r="D1882" s="1">
        <v>80.78</v>
      </c>
      <c r="E1882" s="1">
        <v>80.78</v>
      </c>
      <c r="F1882" s="1">
        <v>1</v>
      </c>
    </row>
    <row r="1883" spans="1:6" x14ac:dyDescent="0.25">
      <c r="A1883" s="19" t="s">
        <v>2794</v>
      </c>
      <c r="B1883">
        <v>2</v>
      </c>
      <c r="C1883">
        <v>1</v>
      </c>
      <c r="D1883" s="1">
        <v>153.47999999999999</v>
      </c>
      <c r="E1883" s="1">
        <v>76.739999999999995</v>
      </c>
      <c r="F1883" s="1">
        <v>2</v>
      </c>
    </row>
    <row r="1884" spans="1:6" x14ac:dyDescent="0.25">
      <c r="A1884" s="19" t="s">
        <v>3582</v>
      </c>
      <c r="B1884">
        <v>1</v>
      </c>
      <c r="C1884">
        <v>1</v>
      </c>
      <c r="D1884" s="1">
        <v>80.78</v>
      </c>
      <c r="E1884" s="1">
        <v>80.78</v>
      </c>
      <c r="F1884" s="1">
        <v>1</v>
      </c>
    </row>
    <row r="1885" spans="1:6" x14ac:dyDescent="0.25">
      <c r="A1885" s="19" t="s">
        <v>2795</v>
      </c>
      <c r="B1885">
        <v>2</v>
      </c>
      <c r="C1885">
        <v>1</v>
      </c>
      <c r="D1885" s="1">
        <v>196.96</v>
      </c>
      <c r="E1885" s="1">
        <v>98.48</v>
      </c>
      <c r="F1885" s="1">
        <v>2</v>
      </c>
    </row>
    <row r="1886" spans="1:6" x14ac:dyDescent="0.25">
      <c r="A1886" s="19" t="s">
        <v>1758</v>
      </c>
      <c r="B1886">
        <v>6</v>
      </c>
      <c r="C1886">
        <v>4</v>
      </c>
      <c r="D1886" s="1">
        <v>483.74</v>
      </c>
      <c r="E1886" s="1">
        <v>80.623333333333335</v>
      </c>
      <c r="F1886" s="1">
        <v>1.5</v>
      </c>
    </row>
    <row r="1887" spans="1:6" x14ac:dyDescent="0.25">
      <c r="A1887" s="19" t="s">
        <v>3583</v>
      </c>
      <c r="B1887">
        <v>1</v>
      </c>
      <c r="C1887">
        <v>1</v>
      </c>
      <c r="D1887" s="1">
        <v>127.22</v>
      </c>
      <c r="E1887" s="1">
        <v>127.22</v>
      </c>
      <c r="F1887" s="1">
        <v>1</v>
      </c>
    </row>
    <row r="1888" spans="1:6" x14ac:dyDescent="0.25">
      <c r="A1888" s="19" t="s">
        <v>2419</v>
      </c>
      <c r="B1888">
        <v>3</v>
      </c>
      <c r="C1888">
        <v>3</v>
      </c>
      <c r="D1888" s="1">
        <v>394.39</v>
      </c>
      <c r="E1888" s="1">
        <v>131.46333333333334</v>
      </c>
      <c r="F1888" s="1">
        <v>1</v>
      </c>
    </row>
    <row r="1889" spans="1:6" x14ac:dyDescent="0.25">
      <c r="A1889" s="19" t="s">
        <v>1443</v>
      </c>
      <c r="B1889">
        <v>9</v>
      </c>
      <c r="C1889">
        <v>5</v>
      </c>
      <c r="D1889" s="1">
        <v>1016.52</v>
      </c>
      <c r="E1889" s="1">
        <v>112.94666666666667</v>
      </c>
      <c r="F1889" s="1">
        <v>1.8</v>
      </c>
    </row>
    <row r="1890" spans="1:6" x14ac:dyDescent="0.25">
      <c r="A1890" s="19" t="s">
        <v>3584</v>
      </c>
      <c r="B1890">
        <v>1</v>
      </c>
      <c r="C1890">
        <v>1</v>
      </c>
      <c r="D1890" s="1">
        <v>138.16</v>
      </c>
      <c r="E1890" s="1">
        <v>138.16</v>
      </c>
      <c r="F1890" s="1">
        <v>1</v>
      </c>
    </row>
    <row r="1891" spans="1:6" x14ac:dyDescent="0.25">
      <c r="A1891" s="19" t="s">
        <v>3585</v>
      </c>
      <c r="B1891">
        <v>1</v>
      </c>
      <c r="C1891">
        <v>1</v>
      </c>
      <c r="D1891" s="1">
        <v>96.97</v>
      </c>
      <c r="E1891" s="1">
        <v>96.97</v>
      </c>
      <c r="F1891" s="1">
        <v>1</v>
      </c>
    </row>
    <row r="1892" spans="1:6" x14ac:dyDescent="0.25">
      <c r="A1892" s="19" t="s">
        <v>3586</v>
      </c>
      <c r="B1892">
        <v>1</v>
      </c>
      <c r="C1892">
        <v>1</v>
      </c>
      <c r="D1892" s="1">
        <v>35</v>
      </c>
      <c r="E1892" s="1">
        <v>35</v>
      </c>
      <c r="F1892" s="1">
        <v>1</v>
      </c>
    </row>
    <row r="1893" spans="1:6" x14ac:dyDescent="0.25">
      <c r="A1893" s="19" t="s">
        <v>3587</v>
      </c>
      <c r="B1893">
        <v>1</v>
      </c>
      <c r="C1893">
        <v>1</v>
      </c>
      <c r="D1893" s="1">
        <v>25</v>
      </c>
      <c r="E1893" s="1">
        <v>25</v>
      </c>
      <c r="F1893" s="1">
        <v>1</v>
      </c>
    </row>
    <row r="1894" spans="1:6" x14ac:dyDescent="0.25">
      <c r="A1894" s="19" t="s">
        <v>3589</v>
      </c>
      <c r="B1894">
        <v>1</v>
      </c>
      <c r="C1894">
        <v>1</v>
      </c>
      <c r="D1894" s="1">
        <v>36.53</v>
      </c>
      <c r="E1894" s="1">
        <v>36.53</v>
      </c>
      <c r="F1894" s="1">
        <v>1</v>
      </c>
    </row>
    <row r="1895" spans="1:6" x14ac:dyDescent="0.25">
      <c r="A1895" s="19" t="s">
        <v>3588</v>
      </c>
      <c r="B1895">
        <v>1</v>
      </c>
      <c r="C1895">
        <v>1</v>
      </c>
      <c r="D1895" s="1">
        <v>36.53</v>
      </c>
      <c r="E1895" s="1">
        <v>36.53</v>
      </c>
      <c r="F1895" s="1">
        <v>1</v>
      </c>
    </row>
    <row r="1896" spans="1:6" x14ac:dyDescent="0.25">
      <c r="A1896" s="19" t="s">
        <v>3590</v>
      </c>
      <c r="B1896">
        <v>1</v>
      </c>
      <c r="C1896">
        <v>1</v>
      </c>
      <c r="D1896" s="1">
        <v>36.53</v>
      </c>
      <c r="E1896" s="1">
        <v>36.53</v>
      </c>
      <c r="F1896" s="1">
        <v>1</v>
      </c>
    </row>
    <row r="1897" spans="1:6" x14ac:dyDescent="0.25">
      <c r="A1897" s="19" t="s">
        <v>2796</v>
      </c>
      <c r="B1897">
        <v>2</v>
      </c>
      <c r="C1897">
        <v>1</v>
      </c>
      <c r="D1897" s="1">
        <v>110.08</v>
      </c>
      <c r="E1897" s="1">
        <v>55.04</v>
      </c>
      <c r="F1897" s="1">
        <v>2</v>
      </c>
    </row>
    <row r="1898" spans="1:6" x14ac:dyDescent="0.25">
      <c r="A1898" s="19" t="s">
        <v>2798</v>
      </c>
      <c r="B1898">
        <v>2</v>
      </c>
      <c r="C1898">
        <v>2</v>
      </c>
      <c r="D1898" s="1">
        <v>110.08</v>
      </c>
      <c r="E1898" s="1">
        <v>55.04</v>
      </c>
      <c r="F1898" s="1">
        <v>1</v>
      </c>
    </row>
    <row r="1899" spans="1:6" x14ac:dyDescent="0.25">
      <c r="A1899" s="19" t="s">
        <v>3591</v>
      </c>
      <c r="B1899">
        <v>1</v>
      </c>
      <c r="C1899">
        <v>1</v>
      </c>
      <c r="D1899" s="1">
        <v>55.04</v>
      </c>
      <c r="E1899" s="1">
        <v>55.04</v>
      </c>
      <c r="F1899" s="1">
        <v>1</v>
      </c>
    </row>
    <row r="1900" spans="1:6" x14ac:dyDescent="0.25">
      <c r="A1900" s="19" t="s">
        <v>3592</v>
      </c>
      <c r="B1900">
        <v>1</v>
      </c>
      <c r="C1900">
        <v>1</v>
      </c>
      <c r="D1900" s="1">
        <v>55.04</v>
      </c>
      <c r="E1900" s="1">
        <v>55.04</v>
      </c>
      <c r="F1900" s="1">
        <v>1</v>
      </c>
    </row>
    <row r="1901" spans="1:6" x14ac:dyDescent="0.25">
      <c r="A1901" s="19" t="s">
        <v>2797</v>
      </c>
      <c r="B1901">
        <v>2</v>
      </c>
      <c r="C1901">
        <v>1</v>
      </c>
      <c r="D1901" s="1">
        <v>174.08</v>
      </c>
      <c r="E1901" s="1">
        <v>87.04</v>
      </c>
      <c r="F1901" s="1">
        <v>2</v>
      </c>
    </row>
    <row r="1902" spans="1:6" x14ac:dyDescent="0.25">
      <c r="A1902" s="19" t="s">
        <v>3593</v>
      </c>
      <c r="B1902">
        <v>1</v>
      </c>
      <c r="C1902">
        <v>1</v>
      </c>
      <c r="D1902" s="1">
        <v>87.04</v>
      </c>
      <c r="E1902" s="1">
        <v>87.04</v>
      </c>
      <c r="F1902" s="1">
        <v>1</v>
      </c>
    </row>
    <row r="1903" spans="1:6" x14ac:dyDescent="0.25">
      <c r="A1903" s="19" t="s">
        <v>3594</v>
      </c>
      <c r="B1903">
        <v>1</v>
      </c>
      <c r="C1903">
        <v>1</v>
      </c>
      <c r="D1903" s="1">
        <v>76.34</v>
      </c>
      <c r="E1903" s="1">
        <v>76.34</v>
      </c>
      <c r="F1903" s="1">
        <v>1</v>
      </c>
    </row>
    <row r="1904" spans="1:6" x14ac:dyDescent="0.25">
      <c r="A1904" s="19" t="s">
        <v>2799</v>
      </c>
      <c r="B1904">
        <v>2</v>
      </c>
      <c r="C1904">
        <v>2</v>
      </c>
      <c r="D1904" s="1">
        <v>152.68</v>
      </c>
      <c r="E1904" s="1">
        <v>76.34</v>
      </c>
      <c r="F1904" s="1">
        <v>1</v>
      </c>
    </row>
    <row r="1905" spans="1:6" x14ac:dyDescent="0.25">
      <c r="A1905" s="19" t="s">
        <v>136</v>
      </c>
      <c r="B1905">
        <v>180</v>
      </c>
      <c r="C1905">
        <v>94</v>
      </c>
      <c r="D1905" s="1">
        <v>4086.94</v>
      </c>
      <c r="E1905" s="1">
        <v>22.705222222222226</v>
      </c>
      <c r="F1905" s="1">
        <v>1.9148936170212767</v>
      </c>
    </row>
    <row r="1906" spans="1:6" x14ac:dyDescent="0.25">
      <c r="A1906" s="19" t="s">
        <v>100</v>
      </c>
      <c r="B1906">
        <v>227</v>
      </c>
      <c r="C1906">
        <v>128</v>
      </c>
      <c r="D1906" s="1">
        <v>5552.46</v>
      </c>
      <c r="E1906" s="1">
        <v>24.460176211453742</v>
      </c>
      <c r="F1906" s="1">
        <v>1.7734375</v>
      </c>
    </row>
    <row r="1907" spans="1:6" x14ac:dyDescent="0.25">
      <c r="A1907" s="19" t="s">
        <v>438</v>
      </c>
      <c r="B1907">
        <v>50</v>
      </c>
      <c r="C1907">
        <v>24</v>
      </c>
      <c r="D1907" s="1">
        <v>1270.57</v>
      </c>
      <c r="E1907" s="1">
        <v>25.4114</v>
      </c>
      <c r="F1907" s="1">
        <v>2.0833333333333335</v>
      </c>
    </row>
    <row r="1908" spans="1:6" x14ac:dyDescent="0.25">
      <c r="A1908" s="19" t="s">
        <v>107</v>
      </c>
      <c r="B1908">
        <v>217</v>
      </c>
      <c r="C1908">
        <v>56</v>
      </c>
      <c r="D1908" s="1">
        <v>8175.65</v>
      </c>
      <c r="E1908" s="1">
        <v>37.675806451612907</v>
      </c>
      <c r="F1908" s="1">
        <v>3.875</v>
      </c>
    </row>
    <row r="1909" spans="1:6" x14ac:dyDescent="0.25">
      <c r="A1909" s="19" t="s">
        <v>449</v>
      </c>
      <c r="B1909">
        <v>49</v>
      </c>
      <c r="C1909">
        <v>32</v>
      </c>
      <c r="D1909" s="1">
        <v>1349.98</v>
      </c>
      <c r="E1909" s="1">
        <v>27.550612244897959</v>
      </c>
      <c r="F1909" s="1">
        <v>1.53125</v>
      </c>
    </row>
    <row r="1910" spans="1:6" x14ac:dyDescent="0.25">
      <c r="A1910" s="19" t="s">
        <v>1210</v>
      </c>
      <c r="B1910">
        <v>12</v>
      </c>
      <c r="C1910">
        <v>8</v>
      </c>
      <c r="D1910" s="1">
        <v>345.04</v>
      </c>
      <c r="E1910" s="1">
        <v>28.753333333333334</v>
      </c>
      <c r="F1910" s="1">
        <v>1.5</v>
      </c>
    </row>
    <row r="1911" spans="1:6" x14ac:dyDescent="0.25">
      <c r="A1911" s="19" t="s">
        <v>367</v>
      </c>
      <c r="B1911">
        <v>60</v>
      </c>
      <c r="C1911">
        <v>37</v>
      </c>
      <c r="D1911" s="1">
        <v>2413.1999999999998</v>
      </c>
      <c r="E1911" s="1">
        <v>40.22</v>
      </c>
      <c r="F1911" s="1">
        <v>1.6216216216216217</v>
      </c>
    </row>
    <row r="1912" spans="1:6" x14ac:dyDescent="0.25">
      <c r="A1912" s="19" t="s">
        <v>3595</v>
      </c>
      <c r="B1912">
        <v>1</v>
      </c>
      <c r="C1912">
        <v>1</v>
      </c>
      <c r="D1912" s="1">
        <v>51.98</v>
      </c>
      <c r="E1912" s="1">
        <v>51.98</v>
      </c>
      <c r="F1912" s="1">
        <v>1</v>
      </c>
    </row>
    <row r="1913" spans="1:6" x14ac:dyDescent="0.25">
      <c r="A1913" s="19" t="s">
        <v>3596</v>
      </c>
      <c r="B1913">
        <v>1</v>
      </c>
      <c r="C1913">
        <v>1</v>
      </c>
      <c r="D1913" s="1">
        <v>51.98</v>
      </c>
      <c r="E1913" s="1">
        <v>51.98</v>
      </c>
      <c r="F1913" s="1">
        <v>1</v>
      </c>
    </row>
    <row r="1914" spans="1:6" x14ac:dyDescent="0.25">
      <c r="A1914" s="19" t="s">
        <v>1626</v>
      </c>
      <c r="B1914">
        <v>7</v>
      </c>
      <c r="C1914">
        <v>7</v>
      </c>
      <c r="D1914" s="1">
        <v>336.66</v>
      </c>
      <c r="E1914" s="1">
        <v>48.094285714285718</v>
      </c>
      <c r="F1914" s="1">
        <v>1</v>
      </c>
    </row>
    <row r="1915" spans="1:6" x14ac:dyDescent="0.25">
      <c r="A1915" s="19" t="s">
        <v>3597</v>
      </c>
      <c r="B1915">
        <v>1</v>
      </c>
      <c r="C1915">
        <v>1</v>
      </c>
      <c r="D1915" s="1">
        <v>48.53</v>
      </c>
      <c r="E1915" s="1">
        <v>48.53</v>
      </c>
      <c r="F1915" s="1">
        <v>1</v>
      </c>
    </row>
    <row r="1916" spans="1:6" x14ac:dyDescent="0.25">
      <c r="A1916" s="19" t="s">
        <v>3598</v>
      </c>
      <c r="B1916">
        <v>1</v>
      </c>
      <c r="C1916">
        <v>1</v>
      </c>
      <c r="D1916" s="1">
        <v>46.22</v>
      </c>
      <c r="E1916" s="1">
        <v>46.22</v>
      </c>
      <c r="F1916" s="1">
        <v>1</v>
      </c>
    </row>
    <row r="1917" spans="1:6" x14ac:dyDescent="0.25">
      <c r="A1917" s="19" t="s">
        <v>1627</v>
      </c>
      <c r="B1917">
        <v>7</v>
      </c>
      <c r="C1917">
        <v>7</v>
      </c>
      <c r="D1917" s="1">
        <v>214</v>
      </c>
      <c r="E1917" s="1">
        <v>30.571428571428569</v>
      </c>
      <c r="F1917" s="1">
        <v>1</v>
      </c>
    </row>
    <row r="1918" spans="1:6" x14ac:dyDescent="0.25">
      <c r="A1918" s="19" t="s">
        <v>3599</v>
      </c>
      <c r="B1918">
        <v>1</v>
      </c>
      <c r="C1918">
        <v>1</v>
      </c>
      <c r="D1918" s="1">
        <v>87.93</v>
      </c>
      <c r="E1918" s="1">
        <v>87.93</v>
      </c>
      <c r="F1918" s="1">
        <v>1</v>
      </c>
    </row>
    <row r="1919" spans="1:6" x14ac:dyDescent="0.25">
      <c r="A1919" s="19" t="s">
        <v>2141</v>
      </c>
      <c r="B1919">
        <v>4</v>
      </c>
      <c r="C1919">
        <v>4</v>
      </c>
      <c r="D1919" s="1">
        <v>190.64</v>
      </c>
      <c r="E1919" s="1">
        <v>47.66</v>
      </c>
      <c r="F1919" s="1">
        <v>1</v>
      </c>
    </row>
    <row r="1920" spans="1:6" x14ac:dyDescent="0.25">
      <c r="A1920" s="19" t="s">
        <v>3600</v>
      </c>
      <c r="B1920">
        <v>1</v>
      </c>
      <c r="C1920">
        <v>1</v>
      </c>
      <c r="D1920" s="1">
        <v>51.98</v>
      </c>
      <c r="E1920" s="1">
        <v>51.98</v>
      </c>
      <c r="F1920" s="1">
        <v>1</v>
      </c>
    </row>
    <row r="1921" spans="1:6" x14ac:dyDescent="0.25">
      <c r="A1921" s="19" t="s">
        <v>1211</v>
      </c>
      <c r="B1921">
        <v>12</v>
      </c>
      <c r="C1921">
        <v>9</v>
      </c>
      <c r="D1921" s="1">
        <v>398.93</v>
      </c>
      <c r="E1921" s="1">
        <v>33.244166666666665</v>
      </c>
      <c r="F1921" s="1">
        <v>1.3333333333333333</v>
      </c>
    </row>
    <row r="1922" spans="1:6" x14ac:dyDescent="0.25">
      <c r="A1922" s="19" t="s">
        <v>1100</v>
      </c>
      <c r="B1922">
        <v>14</v>
      </c>
      <c r="C1922">
        <v>13</v>
      </c>
      <c r="D1922" s="1">
        <v>467.29</v>
      </c>
      <c r="E1922" s="1">
        <v>33.377857142857145</v>
      </c>
      <c r="F1922" s="1">
        <v>1.0769230769230769</v>
      </c>
    </row>
    <row r="1923" spans="1:6" x14ac:dyDescent="0.25">
      <c r="A1923" s="19" t="s">
        <v>2800</v>
      </c>
      <c r="B1923">
        <v>2</v>
      </c>
      <c r="C1923">
        <v>2</v>
      </c>
      <c r="D1923" s="1">
        <v>132.22</v>
      </c>
      <c r="E1923" s="1">
        <v>66.11</v>
      </c>
      <c r="F1923" s="1">
        <v>1</v>
      </c>
    </row>
    <row r="1924" spans="1:6" x14ac:dyDescent="0.25">
      <c r="A1924" s="19" t="s">
        <v>1527</v>
      </c>
      <c r="B1924">
        <v>8</v>
      </c>
      <c r="C1924">
        <v>3</v>
      </c>
      <c r="D1924" s="1">
        <v>316.56</v>
      </c>
      <c r="E1924" s="1">
        <v>39.57</v>
      </c>
      <c r="F1924" s="1">
        <v>2.6666666666666665</v>
      </c>
    </row>
    <row r="1925" spans="1:6" x14ac:dyDescent="0.25">
      <c r="A1925" s="19" t="s">
        <v>3601</v>
      </c>
      <c r="B1925">
        <v>1</v>
      </c>
      <c r="C1925">
        <v>1</v>
      </c>
      <c r="D1925" s="1">
        <v>17</v>
      </c>
      <c r="E1925" s="1">
        <v>17</v>
      </c>
      <c r="F1925" s="1">
        <v>1</v>
      </c>
    </row>
    <row r="1926" spans="1:6" x14ac:dyDescent="0.25">
      <c r="A1926" s="19" t="s">
        <v>3602</v>
      </c>
      <c r="B1926">
        <v>1</v>
      </c>
      <c r="C1926">
        <v>1</v>
      </c>
      <c r="D1926" s="1">
        <v>17</v>
      </c>
      <c r="E1926" s="1">
        <v>17</v>
      </c>
      <c r="F1926" s="1">
        <v>1</v>
      </c>
    </row>
    <row r="1927" spans="1:6" x14ac:dyDescent="0.25">
      <c r="A1927" s="19" t="s">
        <v>1444</v>
      </c>
      <c r="B1927">
        <v>9</v>
      </c>
      <c r="C1927">
        <v>6</v>
      </c>
      <c r="D1927" s="1">
        <v>258.69</v>
      </c>
      <c r="E1927" s="1">
        <v>28.743333333333332</v>
      </c>
      <c r="F1927" s="1">
        <v>1.5</v>
      </c>
    </row>
    <row r="1928" spans="1:6" x14ac:dyDescent="0.25">
      <c r="A1928" s="19" t="s">
        <v>2801</v>
      </c>
      <c r="B1928">
        <v>2</v>
      </c>
      <c r="C1928">
        <v>2</v>
      </c>
      <c r="D1928" s="1">
        <v>105.83</v>
      </c>
      <c r="E1928" s="1">
        <v>52.914999999999999</v>
      </c>
      <c r="F1928" s="1">
        <v>1</v>
      </c>
    </row>
    <row r="1929" spans="1:6" x14ac:dyDescent="0.25">
      <c r="A1929" s="19" t="s">
        <v>2420</v>
      </c>
      <c r="B1929">
        <v>3</v>
      </c>
      <c r="C1929">
        <v>3</v>
      </c>
      <c r="D1929" s="1">
        <v>64.88</v>
      </c>
      <c r="E1929" s="1">
        <v>21.626666666666669</v>
      </c>
      <c r="F1929" s="1">
        <v>1</v>
      </c>
    </row>
    <row r="1930" spans="1:6" x14ac:dyDescent="0.25">
      <c r="A1930" s="19" t="s">
        <v>3603</v>
      </c>
      <c r="B1930">
        <v>1</v>
      </c>
      <c r="C1930">
        <v>1</v>
      </c>
      <c r="D1930" s="1">
        <v>119.6</v>
      </c>
      <c r="E1930" s="1">
        <v>119.6</v>
      </c>
      <c r="F1930" s="1">
        <v>1</v>
      </c>
    </row>
    <row r="1931" spans="1:6" x14ac:dyDescent="0.25">
      <c r="A1931" s="19" t="s">
        <v>3604</v>
      </c>
      <c r="B1931">
        <v>1</v>
      </c>
      <c r="C1931">
        <v>1</v>
      </c>
      <c r="D1931" s="1">
        <v>26.54</v>
      </c>
      <c r="E1931" s="1">
        <v>26.54</v>
      </c>
      <c r="F1931" s="1">
        <v>1</v>
      </c>
    </row>
    <row r="1932" spans="1:6" x14ac:dyDescent="0.25">
      <c r="A1932" s="19" t="s">
        <v>3605</v>
      </c>
      <c r="B1932">
        <v>1</v>
      </c>
      <c r="C1932">
        <v>1</v>
      </c>
      <c r="D1932" s="1">
        <v>63.86</v>
      </c>
      <c r="E1932" s="1">
        <v>63.86</v>
      </c>
      <c r="F1932" s="1">
        <v>1</v>
      </c>
    </row>
    <row r="1933" spans="1:6" x14ac:dyDescent="0.25">
      <c r="A1933" s="19" t="s">
        <v>1354</v>
      </c>
      <c r="B1933">
        <v>10</v>
      </c>
      <c r="C1933">
        <v>5</v>
      </c>
      <c r="D1933" s="1">
        <v>300.83</v>
      </c>
      <c r="E1933" s="1">
        <v>30.082999999999998</v>
      </c>
      <c r="F1933" s="1">
        <v>2</v>
      </c>
    </row>
    <row r="1934" spans="1:6" x14ac:dyDescent="0.25">
      <c r="A1934" s="19" t="s">
        <v>3606</v>
      </c>
      <c r="B1934">
        <v>1</v>
      </c>
      <c r="C1934">
        <v>1</v>
      </c>
      <c r="D1934" s="1">
        <v>147.71</v>
      </c>
      <c r="E1934" s="1">
        <v>147.71</v>
      </c>
      <c r="F1934" s="1">
        <v>1</v>
      </c>
    </row>
    <row r="1935" spans="1:6" x14ac:dyDescent="0.25">
      <c r="A1935" s="19" t="s">
        <v>2802</v>
      </c>
      <c r="B1935">
        <v>2</v>
      </c>
      <c r="C1935">
        <v>2</v>
      </c>
      <c r="D1935" s="1">
        <v>140.66999999999999</v>
      </c>
      <c r="E1935" s="1">
        <v>70.334999999999994</v>
      </c>
      <c r="F1935" s="1">
        <v>1</v>
      </c>
    </row>
    <row r="1936" spans="1:6" x14ac:dyDescent="0.25">
      <c r="A1936" s="19" t="s">
        <v>2803</v>
      </c>
      <c r="B1936">
        <v>2</v>
      </c>
      <c r="C1936">
        <v>2</v>
      </c>
      <c r="D1936" s="1">
        <v>125.49</v>
      </c>
      <c r="E1936" s="1">
        <v>62.744999999999997</v>
      </c>
      <c r="F1936" s="1">
        <v>1</v>
      </c>
    </row>
    <row r="1937" spans="1:6" x14ac:dyDescent="0.25">
      <c r="A1937" s="19" t="s">
        <v>2804</v>
      </c>
      <c r="B1937">
        <v>2</v>
      </c>
      <c r="C1937">
        <v>2</v>
      </c>
      <c r="D1937" s="1">
        <v>147</v>
      </c>
      <c r="E1937" s="1">
        <v>73.5</v>
      </c>
      <c r="F1937" s="1">
        <v>1</v>
      </c>
    </row>
    <row r="1938" spans="1:6" x14ac:dyDescent="0.25">
      <c r="A1938" s="19" t="s">
        <v>3607</v>
      </c>
      <c r="B1938">
        <v>1</v>
      </c>
      <c r="C1938">
        <v>1</v>
      </c>
      <c r="D1938" s="1">
        <v>68.62</v>
      </c>
      <c r="E1938" s="1">
        <v>68.62</v>
      </c>
      <c r="F1938" s="1">
        <v>1</v>
      </c>
    </row>
    <row r="1939" spans="1:6" x14ac:dyDescent="0.25">
      <c r="A1939" s="19" t="s">
        <v>3608</v>
      </c>
      <c r="B1939">
        <v>1</v>
      </c>
      <c r="C1939">
        <v>1</v>
      </c>
      <c r="D1939" s="1">
        <v>68.62</v>
      </c>
      <c r="E1939" s="1">
        <v>68.62</v>
      </c>
      <c r="F1939" s="1">
        <v>1</v>
      </c>
    </row>
    <row r="1940" spans="1:6" x14ac:dyDescent="0.25">
      <c r="A1940" s="19" t="s">
        <v>2421</v>
      </c>
      <c r="B1940">
        <v>3</v>
      </c>
      <c r="C1940">
        <v>3</v>
      </c>
      <c r="D1940" s="1">
        <v>220.77</v>
      </c>
      <c r="E1940" s="1">
        <v>73.59</v>
      </c>
      <c r="F1940" s="1">
        <v>1</v>
      </c>
    </row>
    <row r="1941" spans="1:6" x14ac:dyDescent="0.25">
      <c r="A1941" s="19" t="s">
        <v>2422</v>
      </c>
      <c r="B1941">
        <v>3</v>
      </c>
      <c r="C1941">
        <v>3</v>
      </c>
      <c r="D1941" s="1">
        <v>209.29</v>
      </c>
      <c r="E1941" s="1">
        <v>69.763333333333335</v>
      </c>
      <c r="F1941" s="1">
        <v>1</v>
      </c>
    </row>
    <row r="1942" spans="1:6" x14ac:dyDescent="0.25">
      <c r="A1942" s="19" t="s">
        <v>3609</v>
      </c>
      <c r="B1942">
        <v>1</v>
      </c>
      <c r="C1942">
        <v>1</v>
      </c>
      <c r="D1942" s="1">
        <v>72.05</v>
      </c>
      <c r="E1942" s="1">
        <v>72.05</v>
      </c>
      <c r="F1942" s="1">
        <v>1</v>
      </c>
    </row>
    <row r="1943" spans="1:6" x14ac:dyDescent="0.25">
      <c r="A1943" s="19" t="s">
        <v>1445</v>
      </c>
      <c r="B1943">
        <v>9</v>
      </c>
      <c r="C1943">
        <v>9</v>
      </c>
      <c r="D1943" s="1">
        <v>353.45</v>
      </c>
      <c r="E1943" s="1">
        <v>39.272222222222226</v>
      </c>
      <c r="F1943" s="1">
        <v>1</v>
      </c>
    </row>
    <row r="1944" spans="1:6" x14ac:dyDescent="0.25">
      <c r="A1944" s="19" t="s">
        <v>2423</v>
      </c>
      <c r="B1944">
        <v>3</v>
      </c>
      <c r="C1944">
        <v>3</v>
      </c>
      <c r="D1944" s="1">
        <v>181.35</v>
      </c>
      <c r="E1944" s="1">
        <v>60.45</v>
      </c>
      <c r="F1944" s="1">
        <v>1</v>
      </c>
    </row>
    <row r="1945" spans="1:6" x14ac:dyDescent="0.25">
      <c r="A1945" s="19" t="s">
        <v>2142</v>
      </c>
      <c r="B1945">
        <v>4</v>
      </c>
      <c r="C1945">
        <v>4</v>
      </c>
      <c r="D1945" s="1">
        <v>299.14999999999998</v>
      </c>
      <c r="E1945" s="1">
        <v>74.787499999999994</v>
      </c>
      <c r="F1945" s="1">
        <v>1</v>
      </c>
    </row>
    <row r="1946" spans="1:6" x14ac:dyDescent="0.25">
      <c r="A1946" s="19" t="s">
        <v>3610</v>
      </c>
      <c r="B1946">
        <v>1</v>
      </c>
      <c r="C1946">
        <v>1</v>
      </c>
      <c r="D1946" s="1">
        <v>77.2</v>
      </c>
      <c r="E1946" s="1">
        <v>77.2</v>
      </c>
      <c r="F1946" s="1">
        <v>1</v>
      </c>
    </row>
    <row r="1947" spans="1:6" x14ac:dyDescent="0.25">
      <c r="A1947" s="19" t="s">
        <v>1759</v>
      </c>
      <c r="B1947">
        <v>6</v>
      </c>
      <c r="C1947">
        <v>3</v>
      </c>
      <c r="D1947" s="1">
        <v>282.12</v>
      </c>
      <c r="E1947" s="1">
        <v>47.02</v>
      </c>
      <c r="F1947" s="1">
        <v>2</v>
      </c>
    </row>
    <row r="1948" spans="1:6" x14ac:dyDescent="0.25">
      <c r="A1948" s="19" t="s">
        <v>926</v>
      </c>
      <c r="B1948">
        <v>18</v>
      </c>
      <c r="C1948">
        <v>14</v>
      </c>
      <c r="D1948" s="1">
        <v>860.35</v>
      </c>
      <c r="E1948" s="1">
        <v>47.797222222222224</v>
      </c>
      <c r="F1948" s="1">
        <v>1.2857142857142858</v>
      </c>
    </row>
    <row r="1949" spans="1:6" x14ac:dyDescent="0.25">
      <c r="A1949" s="19" t="s">
        <v>3611</v>
      </c>
      <c r="B1949">
        <v>1</v>
      </c>
      <c r="C1949">
        <v>1</v>
      </c>
      <c r="D1949" s="1">
        <v>77.650000000000006</v>
      </c>
      <c r="E1949" s="1">
        <v>77.650000000000006</v>
      </c>
      <c r="F1949" s="1">
        <v>1</v>
      </c>
    </row>
    <row r="1950" spans="1:6" x14ac:dyDescent="0.25">
      <c r="A1950" s="19" t="s">
        <v>2805</v>
      </c>
      <c r="B1950">
        <v>2</v>
      </c>
      <c r="C1950">
        <v>2</v>
      </c>
      <c r="D1950" s="1">
        <v>173.28</v>
      </c>
      <c r="E1950" s="1">
        <v>86.64</v>
      </c>
      <c r="F1950" s="1">
        <v>1</v>
      </c>
    </row>
    <row r="1951" spans="1:6" x14ac:dyDescent="0.25">
      <c r="A1951" s="19" t="s">
        <v>2806</v>
      </c>
      <c r="B1951">
        <v>2</v>
      </c>
      <c r="C1951">
        <v>1</v>
      </c>
      <c r="D1951" s="1">
        <v>123.42</v>
      </c>
      <c r="E1951" s="1">
        <v>61.71</v>
      </c>
      <c r="F1951" s="1">
        <v>2</v>
      </c>
    </row>
    <row r="1952" spans="1:6" x14ac:dyDescent="0.25">
      <c r="A1952" s="19" t="s">
        <v>1148</v>
      </c>
      <c r="B1952">
        <v>13</v>
      </c>
      <c r="C1952">
        <v>13</v>
      </c>
      <c r="D1952" s="1">
        <v>794.57</v>
      </c>
      <c r="E1952" s="1">
        <v>61.120769230769234</v>
      </c>
      <c r="F1952" s="1">
        <v>1</v>
      </c>
    </row>
    <row r="1953" spans="1:6" x14ac:dyDescent="0.25">
      <c r="A1953" s="19" t="s">
        <v>2807</v>
      </c>
      <c r="B1953">
        <v>2</v>
      </c>
      <c r="C1953">
        <v>2</v>
      </c>
      <c r="D1953" s="1">
        <v>202.26</v>
      </c>
      <c r="E1953" s="1">
        <v>101.13</v>
      </c>
      <c r="F1953" s="1">
        <v>1</v>
      </c>
    </row>
    <row r="1954" spans="1:6" x14ac:dyDescent="0.25">
      <c r="A1954" s="19" t="s">
        <v>3612</v>
      </c>
      <c r="B1954">
        <v>1</v>
      </c>
      <c r="C1954">
        <v>1</v>
      </c>
      <c r="D1954" s="1">
        <v>129.72999999999999</v>
      </c>
      <c r="E1954" s="1">
        <v>129.72999999999999</v>
      </c>
      <c r="F1954" s="1">
        <v>1</v>
      </c>
    </row>
    <row r="1955" spans="1:6" x14ac:dyDescent="0.25">
      <c r="A1955" s="19" t="s">
        <v>1958</v>
      </c>
      <c r="B1955">
        <v>5</v>
      </c>
      <c r="C1955">
        <v>4</v>
      </c>
      <c r="D1955" s="1">
        <v>19.75</v>
      </c>
      <c r="E1955" s="1">
        <v>3.95</v>
      </c>
      <c r="F1955" s="1">
        <v>1.25</v>
      </c>
    </row>
    <row r="1956" spans="1:6" x14ac:dyDescent="0.25">
      <c r="A1956" s="19" t="s">
        <v>1760</v>
      </c>
      <c r="B1956">
        <v>6</v>
      </c>
      <c r="C1956">
        <v>6</v>
      </c>
      <c r="D1956" s="1">
        <v>344</v>
      </c>
      <c r="E1956" s="1">
        <v>57.333333333333336</v>
      </c>
      <c r="F1956" s="1">
        <v>1</v>
      </c>
    </row>
    <row r="1957" spans="1:6" x14ac:dyDescent="0.25">
      <c r="A1957" s="19" t="s">
        <v>3613</v>
      </c>
      <c r="B1957">
        <v>1</v>
      </c>
      <c r="C1957">
        <v>1</v>
      </c>
      <c r="D1957" s="1">
        <v>97.46</v>
      </c>
      <c r="E1957" s="1">
        <v>97.46</v>
      </c>
      <c r="F1957" s="1">
        <v>1</v>
      </c>
    </row>
    <row r="1958" spans="1:6" x14ac:dyDescent="0.25">
      <c r="A1958" s="19" t="s">
        <v>3614</v>
      </c>
      <c r="B1958">
        <v>1</v>
      </c>
      <c r="C1958">
        <v>1</v>
      </c>
      <c r="D1958" s="1">
        <v>78.790000000000006</v>
      </c>
      <c r="E1958" s="1">
        <v>78.790000000000006</v>
      </c>
      <c r="F1958" s="1">
        <v>1</v>
      </c>
    </row>
    <row r="1959" spans="1:6" x14ac:dyDescent="0.25">
      <c r="A1959" s="19" t="s">
        <v>1101</v>
      </c>
      <c r="B1959">
        <v>14</v>
      </c>
      <c r="C1959">
        <v>14</v>
      </c>
      <c r="D1959" s="1">
        <v>1112.23</v>
      </c>
      <c r="E1959" s="1">
        <v>79.444999999999993</v>
      </c>
      <c r="F1959" s="1">
        <v>1</v>
      </c>
    </row>
    <row r="1960" spans="1:6" x14ac:dyDescent="0.25">
      <c r="A1960" s="19" t="s">
        <v>3615</v>
      </c>
      <c r="B1960">
        <v>1</v>
      </c>
      <c r="C1960">
        <v>1</v>
      </c>
      <c r="D1960" s="1">
        <v>115.35</v>
      </c>
      <c r="E1960" s="1">
        <v>115.35</v>
      </c>
      <c r="F1960" s="1">
        <v>1</v>
      </c>
    </row>
    <row r="1961" spans="1:6" x14ac:dyDescent="0.25">
      <c r="A1961" s="19" t="s">
        <v>2808</v>
      </c>
      <c r="B1961">
        <v>2</v>
      </c>
      <c r="C1961">
        <v>2</v>
      </c>
      <c r="D1961" s="1">
        <v>150.24</v>
      </c>
      <c r="E1961" s="1">
        <v>75.12</v>
      </c>
      <c r="F1961" s="1">
        <v>1</v>
      </c>
    </row>
    <row r="1962" spans="1:6" x14ac:dyDescent="0.25">
      <c r="A1962" s="19" t="s">
        <v>2143</v>
      </c>
      <c r="B1962">
        <v>4</v>
      </c>
      <c r="C1962">
        <v>4</v>
      </c>
      <c r="D1962" s="1">
        <v>406.83</v>
      </c>
      <c r="E1962" s="1">
        <v>101.7075</v>
      </c>
      <c r="F1962" s="1">
        <v>1</v>
      </c>
    </row>
    <row r="1963" spans="1:6" x14ac:dyDescent="0.25">
      <c r="A1963" s="19" t="s">
        <v>1446</v>
      </c>
      <c r="B1963">
        <v>9</v>
      </c>
      <c r="C1963">
        <v>8</v>
      </c>
      <c r="D1963" s="1">
        <v>357</v>
      </c>
      <c r="E1963" s="1">
        <v>39.666666666666664</v>
      </c>
      <c r="F1963" s="1">
        <v>1.125</v>
      </c>
    </row>
    <row r="1964" spans="1:6" x14ac:dyDescent="0.25">
      <c r="A1964" s="19" t="s">
        <v>2144</v>
      </c>
      <c r="B1964">
        <v>4</v>
      </c>
      <c r="C1964">
        <v>4</v>
      </c>
      <c r="D1964" s="1">
        <v>264.23</v>
      </c>
      <c r="E1964" s="1">
        <v>66.057500000000005</v>
      </c>
      <c r="F1964" s="1">
        <v>1</v>
      </c>
    </row>
    <row r="1965" spans="1:6" x14ac:dyDescent="0.25">
      <c r="A1965" s="19" t="s">
        <v>3616</v>
      </c>
      <c r="B1965">
        <v>1</v>
      </c>
      <c r="C1965">
        <v>1</v>
      </c>
      <c r="D1965" s="1">
        <v>99.92</v>
      </c>
      <c r="E1965" s="1">
        <v>99.92</v>
      </c>
      <c r="F1965" s="1">
        <v>1</v>
      </c>
    </row>
    <row r="1966" spans="1:6" x14ac:dyDescent="0.25">
      <c r="A1966" s="19" t="s">
        <v>2809</v>
      </c>
      <c r="B1966">
        <v>2</v>
      </c>
      <c r="C1966">
        <v>2</v>
      </c>
      <c r="D1966" s="1">
        <v>256.16000000000003</v>
      </c>
      <c r="E1966" s="1">
        <v>128.08000000000001</v>
      </c>
      <c r="F1966" s="1">
        <v>1</v>
      </c>
    </row>
    <row r="1967" spans="1:6" x14ac:dyDescent="0.25">
      <c r="A1967" s="19" t="s">
        <v>2810</v>
      </c>
      <c r="B1967">
        <v>2</v>
      </c>
      <c r="C1967">
        <v>2</v>
      </c>
      <c r="D1967" s="1">
        <v>132.51</v>
      </c>
      <c r="E1967" s="1">
        <v>66.254999999999995</v>
      </c>
      <c r="F1967" s="1">
        <v>1</v>
      </c>
    </row>
    <row r="1968" spans="1:6" x14ac:dyDescent="0.25">
      <c r="A1968" s="19" t="s">
        <v>3617</v>
      </c>
      <c r="B1968">
        <v>1</v>
      </c>
      <c r="C1968">
        <v>1</v>
      </c>
      <c r="D1968" s="1">
        <v>120.56</v>
      </c>
      <c r="E1968" s="1">
        <v>120.56</v>
      </c>
      <c r="F1968" s="1">
        <v>1</v>
      </c>
    </row>
    <row r="1969" spans="1:6" x14ac:dyDescent="0.25">
      <c r="A1969" s="19" t="s">
        <v>3618</v>
      </c>
      <c r="B1969">
        <v>1</v>
      </c>
      <c r="C1969">
        <v>1</v>
      </c>
      <c r="D1969" s="1">
        <v>80.17</v>
      </c>
      <c r="E1969" s="1">
        <v>80.17</v>
      </c>
      <c r="F1969" s="1">
        <v>1</v>
      </c>
    </row>
    <row r="1970" spans="1:6" x14ac:dyDescent="0.25">
      <c r="A1970" s="19" t="s">
        <v>2424</v>
      </c>
      <c r="B1970">
        <v>3</v>
      </c>
      <c r="C1970">
        <v>2</v>
      </c>
      <c r="D1970" s="1">
        <v>235.91</v>
      </c>
      <c r="E1970" s="1">
        <v>78.63666666666667</v>
      </c>
      <c r="F1970" s="1">
        <v>1.5</v>
      </c>
    </row>
    <row r="1971" spans="1:6" x14ac:dyDescent="0.25">
      <c r="A1971" s="19" t="s">
        <v>2145</v>
      </c>
      <c r="B1971">
        <v>4</v>
      </c>
      <c r="C1971">
        <v>3</v>
      </c>
      <c r="D1971" s="1">
        <v>418.28</v>
      </c>
      <c r="E1971" s="1">
        <v>104.57</v>
      </c>
      <c r="F1971" s="1">
        <v>1.3333333333333333</v>
      </c>
    </row>
    <row r="1972" spans="1:6" x14ac:dyDescent="0.25">
      <c r="A1972" s="19" t="s">
        <v>3620</v>
      </c>
      <c r="B1972">
        <v>1</v>
      </c>
      <c r="C1972">
        <v>1</v>
      </c>
      <c r="D1972" s="1">
        <v>86.03</v>
      </c>
      <c r="E1972" s="1">
        <v>86.03</v>
      </c>
      <c r="F1972" s="1">
        <v>1</v>
      </c>
    </row>
    <row r="1973" spans="1:6" x14ac:dyDescent="0.25">
      <c r="A1973" s="19" t="s">
        <v>3619</v>
      </c>
      <c r="B1973">
        <v>1</v>
      </c>
      <c r="C1973">
        <v>1</v>
      </c>
      <c r="D1973" s="1">
        <v>68.61</v>
      </c>
      <c r="E1973" s="1">
        <v>68.61</v>
      </c>
      <c r="F1973" s="1">
        <v>1</v>
      </c>
    </row>
    <row r="1974" spans="1:6" x14ac:dyDescent="0.25">
      <c r="A1974" s="19" t="s">
        <v>1959</v>
      </c>
      <c r="B1974">
        <v>5</v>
      </c>
      <c r="C1974">
        <v>4</v>
      </c>
      <c r="D1974" s="1">
        <v>13.1</v>
      </c>
      <c r="E1974" s="1">
        <v>2.62</v>
      </c>
      <c r="F1974" s="1">
        <v>1.25</v>
      </c>
    </row>
    <row r="1975" spans="1:6" x14ac:dyDescent="0.25">
      <c r="A1975" s="19" t="s">
        <v>2811</v>
      </c>
      <c r="B1975">
        <v>2</v>
      </c>
      <c r="C1975">
        <v>1</v>
      </c>
      <c r="D1975" s="1">
        <v>5.24</v>
      </c>
      <c r="E1975" s="1">
        <v>2.62</v>
      </c>
      <c r="F1975" s="1">
        <v>2</v>
      </c>
    </row>
    <row r="1976" spans="1:6" x14ac:dyDescent="0.25">
      <c r="A1976" s="19" t="s">
        <v>2425</v>
      </c>
      <c r="B1976">
        <v>3</v>
      </c>
      <c r="C1976">
        <v>2</v>
      </c>
      <c r="D1976" s="1">
        <v>8.1</v>
      </c>
      <c r="E1976" s="1">
        <v>2.7</v>
      </c>
      <c r="F1976" s="1">
        <v>1.5</v>
      </c>
    </row>
    <row r="1977" spans="1:6" x14ac:dyDescent="0.25">
      <c r="A1977" s="19" t="s">
        <v>2426</v>
      </c>
      <c r="B1977">
        <v>3</v>
      </c>
      <c r="C1977">
        <v>2</v>
      </c>
      <c r="D1977" s="1">
        <v>8.1</v>
      </c>
      <c r="E1977" s="1">
        <v>2.7</v>
      </c>
      <c r="F1977" s="1">
        <v>1.5</v>
      </c>
    </row>
    <row r="1978" spans="1:6" x14ac:dyDescent="0.25">
      <c r="A1978" s="19" t="s">
        <v>3621</v>
      </c>
      <c r="B1978">
        <v>1</v>
      </c>
      <c r="C1978">
        <v>1</v>
      </c>
      <c r="D1978" s="1">
        <v>2.62</v>
      </c>
      <c r="E1978" s="1">
        <v>2.62</v>
      </c>
      <c r="F1978" s="1">
        <v>1</v>
      </c>
    </row>
    <row r="1979" spans="1:6" x14ac:dyDescent="0.25">
      <c r="A1979" s="19" t="s">
        <v>3622</v>
      </c>
      <c r="B1979">
        <v>1</v>
      </c>
      <c r="C1979">
        <v>1</v>
      </c>
      <c r="D1979" s="1">
        <v>2.62</v>
      </c>
      <c r="E1979" s="1">
        <v>2.62</v>
      </c>
      <c r="F1979" s="1">
        <v>1</v>
      </c>
    </row>
    <row r="1980" spans="1:6" x14ac:dyDescent="0.25">
      <c r="A1980" s="19" t="s">
        <v>2146</v>
      </c>
      <c r="B1980">
        <v>4</v>
      </c>
      <c r="C1980">
        <v>2</v>
      </c>
      <c r="D1980" s="1">
        <v>10.72</v>
      </c>
      <c r="E1980" s="1">
        <v>2.68</v>
      </c>
      <c r="F1980" s="1">
        <v>2</v>
      </c>
    </row>
    <row r="1981" spans="1:6" x14ac:dyDescent="0.25">
      <c r="A1981" s="19" t="s">
        <v>2427</v>
      </c>
      <c r="B1981">
        <v>3</v>
      </c>
      <c r="C1981">
        <v>3</v>
      </c>
      <c r="D1981" s="1">
        <v>7.86</v>
      </c>
      <c r="E1981" s="1">
        <v>2.62</v>
      </c>
      <c r="F1981" s="1">
        <v>1</v>
      </c>
    </row>
    <row r="1982" spans="1:6" x14ac:dyDescent="0.25">
      <c r="A1982" s="19" t="s">
        <v>3623</v>
      </c>
      <c r="B1982">
        <v>1</v>
      </c>
      <c r="C1982">
        <v>1</v>
      </c>
      <c r="D1982" s="1">
        <v>2.62</v>
      </c>
      <c r="E1982" s="1">
        <v>2.62</v>
      </c>
      <c r="F1982" s="1">
        <v>1</v>
      </c>
    </row>
    <row r="1983" spans="1:6" x14ac:dyDescent="0.25">
      <c r="A1983" s="19" t="s">
        <v>1960</v>
      </c>
      <c r="B1983">
        <v>5</v>
      </c>
      <c r="C1983">
        <v>3</v>
      </c>
      <c r="D1983" s="1">
        <v>13.34</v>
      </c>
      <c r="E1983" s="1">
        <v>2.6680000000000001</v>
      </c>
      <c r="F1983" s="1">
        <v>1.6666666666666667</v>
      </c>
    </row>
    <row r="1984" spans="1:6" x14ac:dyDescent="0.25">
      <c r="A1984" s="19" t="s">
        <v>2428</v>
      </c>
      <c r="B1984">
        <v>3</v>
      </c>
      <c r="C1984">
        <v>2</v>
      </c>
      <c r="D1984" s="1">
        <v>7.86</v>
      </c>
      <c r="E1984" s="1">
        <v>2.62</v>
      </c>
      <c r="F1984" s="1">
        <v>1.5</v>
      </c>
    </row>
    <row r="1985" spans="1:6" x14ac:dyDescent="0.25">
      <c r="A1985" s="19" t="s">
        <v>3624</v>
      </c>
      <c r="B1985">
        <v>1</v>
      </c>
      <c r="C1985">
        <v>1</v>
      </c>
      <c r="D1985" s="1">
        <v>2.62</v>
      </c>
      <c r="E1985" s="1">
        <v>2.62</v>
      </c>
      <c r="F1985" s="1">
        <v>1</v>
      </c>
    </row>
    <row r="1986" spans="1:6" x14ac:dyDescent="0.25">
      <c r="A1986" s="19" t="s">
        <v>1961</v>
      </c>
      <c r="B1986">
        <v>5</v>
      </c>
      <c r="C1986">
        <v>2</v>
      </c>
      <c r="D1986" s="1">
        <v>13.1</v>
      </c>
      <c r="E1986" s="1">
        <v>2.62</v>
      </c>
      <c r="F1986" s="1">
        <v>2.5</v>
      </c>
    </row>
    <row r="1987" spans="1:6" x14ac:dyDescent="0.25">
      <c r="A1987" s="19" t="s">
        <v>2812</v>
      </c>
      <c r="B1987">
        <v>2</v>
      </c>
      <c r="C1987">
        <v>2</v>
      </c>
      <c r="D1987" s="1">
        <v>5.24</v>
      </c>
      <c r="E1987" s="1">
        <v>2.62</v>
      </c>
      <c r="F1987" s="1">
        <v>1</v>
      </c>
    </row>
    <row r="1988" spans="1:6" x14ac:dyDescent="0.25">
      <c r="A1988" s="19" t="s">
        <v>2813</v>
      </c>
      <c r="B1988">
        <v>2</v>
      </c>
      <c r="C1988">
        <v>2</v>
      </c>
      <c r="D1988" s="1">
        <v>5.24</v>
      </c>
      <c r="E1988" s="1">
        <v>2.62</v>
      </c>
      <c r="F1988" s="1">
        <v>1</v>
      </c>
    </row>
    <row r="1989" spans="1:6" x14ac:dyDescent="0.25">
      <c r="A1989" s="19" t="s">
        <v>2814</v>
      </c>
      <c r="B1989">
        <v>2</v>
      </c>
      <c r="C1989">
        <v>1</v>
      </c>
      <c r="D1989" s="1">
        <v>5.48</v>
      </c>
      <c r="E1989" s="1">
        <v>2.74</v>
      </c>
      <c r="F1989" s="1">
        <v>2</v>
      </c>
    </row>
    <row r="1990" spans="1:6" x14ac:dyDescent="0.25">
      <c r="A1990" s="19" t="s">
        <v>3625</v>
      </c>
      <c r="B1990">
        <v>1</v>
      </c>
      <c r="C1990">
        <v>1</v>
      </c>
      <c r="D1990" s="1">
        <v>2.62</v>
      </c>
      <c r="E1990" s="1">
        <v>2.62</v>
      </c>
      <c r="F1990" s="1">
        <v>1</v>
      </c>
    </row>
    <row r="1991" spans="1:6" x14ac:dyDescent="0.25">
      <c r="A1991" s="19" t="s">
        <v>2815</v>
      </c>
      <c r="B1991">
        <v>2</v>
      </c>
      <c r="C1991">
        <v>1</v>
      </c>
      <c r="D1991" s="1">
        <v>5.24</v>
      </c>
      <c r="E1991" s="1">
        <v>2.62</v>
      </c>
      <c r="F1991" s="1">
        <v>2</v>
      </c>
    </row>
    <row r="1992" spans="1:6" x14ac:dyDescent="0.25">
      <c r="A1992" s="19" t="s">
        <v>3626</v>
      </c>
      <c r="B1992">
        <v>1</v>
      </c>
      <c r="C1992">
        <v>1</v>
      </c>
      <c r="D1992" s="1">
        <v>2.62</v>
      </c>
      <c r="E1992" s="1">
        <v>2.62</v>
      </c>
      <c r="F1992" s="1">
        <v>1</v>
      </c>
    </row>
    <row r="1993" spans="1:6" x14ac:dyDescent="0.25">
      <c r="A1993" s="19" t="s">
        <v>2147</v>
      </c>
      <c r="B1993">
        <v>4</v>
      </c>
      <c r="C1993">
        <v>2</v>
      </c>
      <c r="D1993" s="1">
        <v>10.48</v>
      </c>
      <c r="E1993" s="1">
        <v>2.62</v>
      </c>
      <c r="F1993" s="1">
        <v>2</v>
      </c>
    </row>
    <row r="1994" spans="1:6" x14ac:dyDescent="0.25">
      <c r="A1994" s="19" t="s">
        <v>3627</v>
      </c>
      <c r="B1994">
        <v>1</v>
      </c>
      <c r="C1994">
        <v>1</v>
      </c>
      <c r="D1994" s="1">
        <v>2.62</v>
      </c>
      <c r="E1994" s="1">
        <v>2.62</v>
      </c>
      <c r="F1994" s="1">
        <v>1</v>
      </c>
    </row>
    <row r="1995" spans="1:6" x14ac:dyDescent="0.25">
      <c r="A1995" s="19" t="s">
        <v>3628</v>
      </c>
      <c r="B1995">
        <v>1</v>
      </c>
      <c r="C1995">
        <v>1</v>
      </c>
      <c r="D1995" s="1">
        <v>2.62</v>
      </c>
      <c r="E1995" s="1">
        <v>2.62</v>
      </c>
      <c r="F1995" s="1">
        <v>1</v>
      </c>
    </row>
    <row r="1996" spans="1:6" x14ac:dyDescent="0.25">
      <c r="A1996" s="19" t="s">
        <v>2816</v>
      </c>
      <c r="B1996">
        <v>2</v>
      </c>
      <c r="C1996">
        <v>1</v>
      </c>
      <c r="D1996" s="1">
        <v>5.24</v>
      </c>
      <c r="E1996" s="1">
        <v>2.62</v>
      </c>
      <c r="F1996" s="1">
        <v>2</v>
      </c>
    </row>
    <row r="1997" spans="1:6" x14ac:dyDescent="0.25">
      <c r="A1997" s="19" t="s">
        <v>2429</v>
      </c>
      <c r="B1997">
        <v>3</v>
      </c>
      <c r="C1997">
        <v>2</v>
      </c>
      <c r="D1997" s="1">
        <v>7.86</v>
      </c>
      <c r="E1997" s="1">
        <v>2.62</v>
      </c>
      <c r="F1997" s="1">
        <v>1.5</v>
      </c>
    </row>
    <row r="1998" spans="1:6" x14ac:dyDescent="0.25">
      <c r="A1998" s="19" t="s">
        <v>3629</v>
      </c>
      <c r="B1998">
        <v>1</v>
      </c>
      <c r="C1998">
        <v>1</v>
      </c>
      <c r="D1998" s="1">
        <v>2.62</v>
      </c>
      <c r="E1998" s="1">
        <v>2.62</v>
      </c>
      <c r="F1998" s="1">
        <v>1</v>
      </c>
    </row>
    <row r="1999" spans="1:6" x14ac:dyDescent="0.25">
      <c r="A1999" s="19" t="s">
        <v>2430</v>
      </c>
      <c r="B1999">
        <v>3</v>
      </c>
      <c r="C1999">
        <v>2</v>
      </c>
      <c r="D1999" s="1">
        <v>8.1</v>
      </c>
      <c r="E1999" s="1">
        <v>2.7</v>
      </c>
      <c r="F1999" s="1">
        <v>1.5</v>
      </c>
    </row>
    <row r="2000" spans="1:6" x14ac:dyDescent="0.25">
      <c r="A2000" s="19" t="s">
        <v>2148</v>
      </c>
      <c r="B2000">
        <v>4</v>
      </c>
      <c r="C2000">
        <v>2</v>
      </c>
      <c r="D2000" s="1">
        <v>10.72</v>
      </c>
      <c r="E2000" s="1">
        <v>2.68</v>
      </c>
      <c r="F2000" s="1">
        <v>2</v>
      </c>
    </row>
    <row r="2001" spans="1:6" x14ac:dyDescent="0.25">
      <c r="A2001" s="19" t="s">
        <v>3630</v>
      </c>
      <c r="B2001">
        <v>1</v>
      </c>
      <c r="C2001">
        <v>1</v>
      </c>
      <c r="D2001" s="1">
        <v>2.62</v>
      </c>
      <c r="E2001" s="1">
        <v>2.62</v>
      </c>
      <c r="F2001" s="1">
        <v>1</v>
      </c>
    </row>
    <row r="2002" spans="1:6" x14ac:dyDescent="0.25">
      <c r="A2002" s="19" t="s">
        <v>2817</v>
      </c>
      <c r="B2002">
        <v>2</v>
      </c>
      <c r="C2002">
        <v>2</v>
      </c>
      <c r="D2002" s="1">
        <v>5.24</v>
      </c>
      <c r="E2002" s="1">
        <v>2.62</v>
      </c>
      <c r="F2002" s="1">
        <v>1</v>
      </c>
    </row>
    <row r="2003" spans="1:6" x14ac:dyDescent="0.25">
      <c r="A2003" s="19" t="s">
        <v>3631</v>
      </c>
      <c r="B2003">
        <v>1</v>
      </c>
      <c r="C2003">
        <v>1</v>
      </c>
      <c r="D2003" s="1">
        <v>2.62</v>
      </c>
      <c r="E2003" s="1">
        <v>2.62</v>
      </c>
      <c r="F2003" s="1">
        <v>1</v>
      </c>
    </row>
    <row r="2004" spans="1:6" x14ac:dyDescent="0.25">
      <c r="A2004" s="19" t="s">
        <v>1962</v>
      </c>
      <c r="B2004">
        <v>5</v>
      </c>
      <c r="C2004">
        <v>2</v>
      </c>
      <c r="D2004" s="1">
        <v>13.34</v>
      </c>
      <c r="E2004" s="1">
        <v>2.6680000000000001</v>
      </c>
      <c r="F2004" s="1">
        <v>2.5</v>
      </c>
    </row>
    <row r="2005" spans="1:6" x14ac:dyDescent="0.25">
      <c r="A2005" s="19" t="s">
        <v>3632</v>
      </c>
      <c r="B2005">
        <v>1</v>
      </c>
      <c r="C2005">
        <v>1</v>
      </c>
      <c r="D2005" s="1">
        <v>2.62</v>
      </c>
      <c r="E2005" s="1">
        <v>2.62</v>
      </c>
      <c r="F2005" s="1">
        <v>1</v>
      </c>
    </row>
    <row r="2006" spans="1:6" x14ac:dyDescent="0.25">
      <c r="A2006" s="19" t="s">
        <v>1355</v>
      </c>
      <c r="B2006">
        <v>10</v>
      </c>
      <c r="C2006">
        <v>4</v>
      </c>
      <c r="D2006" s="1">
        <v>26.8</v>
      </c>
      <c r="E2006" s="1">
        <v>2.68</v>
      </c>
      <c r="F2006" s="1">
        <v>2.5</v>
      </c>
    </row>
    <row r="2007" spans="1:6" x14ac:dyDescent="0.25">
      <c r="A2007" s="19" t="s">
        <v>2431</v>
      </c>
      <c r="B2007">
        <v>3</v>
      </c>
      <c r="C2007">
        <v>2</v>
      </c>
      <c r="D2007" s="1">
        <v>7.86</v>
      </c>
      <c r="E2007" s="1">
        <v>2.62</v>
      </c>
      <c r="F2007" s="1">
        <v>1.5</v>
      </c>
    </row>
    <row r="2008" spans="1:6" x14ac:dyDescent="0.25">
      <c r="A2008" s="19" t="s">
        <v>3633</v>
      </c>
      <c r="B2008">
        <v>1</v>
      </c>
      <c r="C2008">
        <v>1</v>
      </c>
      <c r="D2008" s="1">
        <v>2.62</v>
      </c>
      <c r="E2008" s="1">
        <v>2.62</v>
      </c>
      <c r="F2008" s="1">
        <v>1</v>
      </c>
    </row>
    <row r="2009" spans="1:6" x14ac:dyDescent="0.25">
      <c r="A2009" s="19" t="s">
        <v>2818</v>
      </c>
      <c r="B2009">
        <v>2</v>
      </c>
      <c r="C2009">
        <v>1</v>
      </c>
      <c r="D2009" s="1">
        <v>5.24</v>
      </c>
      <c r="E2009" s="1">
        <v>2.62</v>
      </c>
      <c r="F2009" s="1">
        <v>2</v>
      </c>
    </row>
    <row r="2010" spans="1:6" x14ac:dyDescent="0.25">
      <c r="A2010" s="19" t="s">
        <v>2819</v>
      </c>
      <c r="B2010">
        <v>2</v>
      </c>
      <c r="C2010">
        <v>2</v>
      </c>
      <c r="D2010" s="1">
        <v>5.24</v>
      </c>
      <c r="E2010" s="1">
        <v>2.62</v>
      </c>
      <c r="F2010" s="1">
        <v>1</v>
      </c>
    </row>
    <row r="2011" spans="1:6" x14ac:dyDescent="0.25">
      <c r="A2011" s="19" t="s">
        <v>2820</v>
      </c>
      <c r="B2011">
        <v>2</v>
      </c>
      <c r="C2011">
        <v>2</v>
      </c>
      <c r="D2011" s="1">
        <v>5.24</v>
      </c>
      <c r="E2011" s="1">
        <v>2.62</v>
      </c>
      <c r="F2011" s="1">
        <v>1</v>
      </c>
    </row>
    <row r="2012" spans="1:6" x14ac:dyDescent="0.25">
      <c r="A2012" s="19" t="s">
        <v>2821</v>
      </c>
      <c r="B2012">
        <v>2</v>
      </c>
      <c r="C2012">
        <v>2</v>
      </c>
      <c r="D2012" s="1">
        <v>5.24</v>
      </c>
      <c r="E2012" s="1">
        <v>2.62</v>
      </c>
      <c r="F2012" s="1">
        <v>1</v>
      </c>
    </row>
    <row r="2013" spans="1:6" x14ac:dyDescent="0.25">
      <c r="A2013" s="19" t="s">
        <v>2432</v>
      </c>
      <c r="B2013">
        <v>3</v>
      </c>
      <c r="C2013">
        <v>1</v>
      </c>
      <c r="D2013" s="1">
        <v>8.2200000000000006</v>
      </c>
      <c r="E2013" s="1">
        <v>2.74</v>
      </c>
      <c r="F2013" s="1">
        <v>3</v>
      </c>
    </row>
    <row r="2014" spans="1:6" x14ac:dyDescent="0.25">
      <c r="A2014" s="19" t="s">
        <v>2822</v>
      </c>
      <c r="B2014">
        <v>2</v>
      </c>
      <c r="C2014">
        <v>1</v>
      </c>
      <c r="D2014" s="1">
        <v>5.24</v>
      </c>
      <c r="E2014" s="1">
        <v>2.62</v>
      </c>
      <c r="F2014" s="1">
        <v>2</v>
      </c>
    </row>
    <row r="2015" spans="1:6" x14ac:dyDescent="0.25">
      <c r="A2015" s="19" t="s">
        <v>549</v>
      </c>
      <c r="B2015">
        <v>37</v>
      </c>
      <c r="C2015">
        <v>1</v>
      </c>
      <c r="D2015" s="1">
        <v>86.58</v>
      </c>
      <c r="E2015" s="1">
        <v>2.34</v>
      </c>
      <c r="F2015" s="1">
        <v>37</v>
      </c>
    </row>
    <row r="2016" spans="1:6" x14ac:dyDescent="0.25">
      <c r="A2016" s="19" t="s">
        <v>535</v>
      </c>
      <c r="B2016">
        <v>38</v>
      </c>
      <c r="C2016">
        <v>2</v>
      </c>
      <c r="D2016" s="1">
        <v>85.5</v>
      </c>
      <c r="E2016" s="1">
        <v>2.25</v>
      </c>
      <c r="F2016" s="1">
        <v>19</v>
      </c>
    </row>
    <row r="2017" spans="1:6" x14ac:dyDescent="0.25">
      <c r="A2017" s="19" t="s">
        <v>2433</v>
      </c>
      <c r="B2017">
        <v>3</v>
      </c>
      <c r="C2017">
        <v>2</v>
      </c>
      <c r="D2017" s="1">
        <v>7.86</v>
      </c>
      <c r="E2017" s="1">
        <v>2.62</v>
      </c>
      <c r="F2017" s="1">
        <v>1.5</v>
      </c>
    </row>
    <row r="2018" spans="1:6" x14ac:dyDescent="0.25">
      <c r="A2018" s="19" t="s">
        <v>3634</v>
      </c>
      <c r="B2018">
        <v>1</v>
      </c>
      <c r="C2018">
        <v>1</v>
      </c>
      <c r="D2018" s="1">
        <v>2.62</v>
      </c>
      <c r="E2018" s="1">
        <v>2.62</v>
      </c>
      <c r="F2018" s="1">
        <v>1</v>
      </c>
    </row>
    <row r="2019" spans="1:6" x14ac:dyDescent="0.25">
      <c r="A2019" s="19" t="s">
        <v>2823</v>
      </c>
      <c r="B2019">
        <v>2</v>
      </c>
      <c r="C2019">
        <v>1</v>
      </c>
      <c r="D2019" s="1">
        <v>5.24</v>
      </c>
      <c r="E2019" s="1">
        <v>2.62</v>
      </c>
      <c r="F2019" s="1">
        <v>2</v>
      </c>
    </row>
    <row r="2020" spans="1:6" x14ac:dyDescent="0.25">
      <c r="A2020" s="19" t="s">
        <v>3635</v>
      </c>
      <c r="B2020">
        <v>1</v>
      </c>
      <c r="C2020">
        <v>1</v>
      </c>
      <c r="D2020" s="1">
        <v>2.62</v>
      </c>
      <c r="E2020" s="1">
        <v>2.62</v>
      </c>
      <c r="F2020" s="1">
        <v>1</v>
      </c>
    </row>
    <row r="2021" spans="1:6" x14ac:dyDescent="0.25">
      <c r="A2021" s="19" t="s">
        <v>2824</v>
      </c>
      <c r="B2021">
        <v>2</v>
      </c>
      <c r="C2021">
        <v>1</v>
      </c>
      <c r="D2021" s="1">
        <v>81.62</v>
      </c>
      <c r="E2021" s="1">
        <v>40.81</v>
      </c>
      <c r="F2021" s="1">
        <v>2</v>
      </c>
    </row>
    <row r="2022" spans="1:6" x14ac:dyDescent="0.25">
      <c r="A2022" s="19" t="s">
        <v>3636</v>
      </c>
      <c r="B2022">
        <v>1</v>
      </c>
      <c r="C2022">
        <v>1</v>
      </c>
      <c r="D2022" s="1">
        <v>39.869999999999997</v>
      </c>
      <c r="E2022" s="1">
        <v>39.869999999999997</v>
      </c>
      <c r="F2022" s="1">
        <v>1</v>
      </c>
    </row>
    <row r="2023" spans="1:6" x14ac:dyDescent="0.25">
      <c r="A2023" s="19" t="s">
        <v>3637</v>
      </c>
      <c r="B2023">
        <v>1</v>
      </c>
      <c r="C2023">
        <v>1</v>
      </c>
      <c r="D2023" s="1">
        <v>39.869999999999997</v>
      </c>
      <c r="E2023" s="1">
        <v>39.869999999999997</v>
      </c>
      <c r="F2023" s="1">
        <v>1</v>
      </c>
    </row>
    <row r="2024" spans="1:6" x14ac:dyDescent="0.25">
      <c r="A2024" s="19" t="s">
        <v>2149</v>
      </c>
      <c r="B2024">
        <v>4</v>
      </c>
      <c r="C2024">
        <v>2</v>
      </c>
      <c r="D2024" s="1">
        <v>162.30000000000001</v>
      </c>
      <c r="E2024" s="1">
        <v>40.575000000000003</v>
      </c>
      <c r="F2024" s="1">
        <v>2</v>
      </c>
    </row>
    <row r="2025" spans="1:6" x14ac:dyDescent="0.25">
      <c r="A2025" s="19" t="s">
        <v>3638</v>
      </c>
      <c r="B2025">
        <v>1</v>
      </c>
      <c r="C2025">
        <v>1</v>
      </c>
      <c r="D2025" s="1">
        <v>39.869999999999997</v>
      </c>
      <c r="E2025" s="1">
        <v>39.869999999999997</v>
      </c>
      <c r="F2025" s="1">
        <v>1</v>
      </c>
    </row>
    <row r="2026" spans="1:6" x14ac:dyDescent="0.25">
      <c r="A2026" s="19" t="s">
        <v>1356</v>
      </c>
      <c r="B2026">
        <v>10</v>
      </c>
      <c r="C2026">
        <v>2</v>
      </c>
      <c r="D2026" s="1">
        <v>216.7</v>
      </c>
      <c r="E2026" s="1">
        <v>21.67</v>
      </c>
      <c r="F2026" s="1">
        <v>5</v>
      </c>
    </row>
    <row r="2027" spans="1:6" x14ac:dyDescent="0.25">
      <c r="A2027" s="19" t="s">
        <v>1357</v>
      </c>
      <c r="B2027">
        <v>10</v>
      </c>
      <c r="C2027">
        <v>2</v>
      </c>
      <c r="D2027" s="1">
        <v>216.7</v>
      </c>
      <c r="E2027" s="1">
        <v>21.67</v>
      </c>
      <c r="F2027" s="1">
        <v>5</v>
      </c>
    </row>
    <row r="2028" spans="1:6" x14ac:dyDescent="0.25">
      <c r="A2028" s="19" t="s">
        <v>3639</v>
      </c>
      <c r="B2028">
        <v>1</v>
      </c>
      <c r="C2028">
        <v>1</v>
      </c>
      <c r="D2028" s="1">
        <v>21.67</v>
      </c>
      <c r="E2028" s="1">
        <v>21.67</v>
      </c>
      <c r="F2028" s="1">
        <v>1</v>
      </c>
    </row>
    <row r="2029" spans="1:6" x14ac:dyDescent="0.25">
      <c r="A2029" s="19" t="s">
        <v>3640</v>
      </c>
      <c r="B2029">
        <v>1</v>
      </c>
      <c r="C2029">
        <v>1</v>
      </c>
      <c r="D2029" s="1">
        <v>21.67</v>
      </c>
      <c r="E2029" s="1">
        <v>21.67</v>
      </c>
      <c r="F2029" s="1">
        <v>1</v>
      </c>
    </row>
    <row r="2030" spans="1:6" x14ac:dyDescent="0.25">
      <c r="A2030" s="19" t="s">
        <v>3641</v>
      </c>
      <c r="B2030">
        <v>1</v>
      </c>
      <c r="C2030">
        <v>1</v>
      </c>
      <c r="D2030" s="1">
        <v>17.399999999999999</v>
      </c>
      <c r="E2030" s="1">
        <v>17.399999999999999</v>
      </c>
      <c r="F2030" s="1">
        <v>1</v>
      </c>
    </row>
    <row r="2031" spans="1:6" x14ac:dyDescent="0.25">
      <c r="A2031" s="19" t="s">
        <v>3642</v>
      </c>
      <c r="B2031">
        <v>1</v>
      </c>
      <c r="C2031">
        <v>1</v>
      </c>
      <c r="D2031" s="1">
        <v>17.399999999999999</v>
      </c>
      <c r="E2031" s="1">
        <v>17.399999999999999</v>
      </c>
      <c r="F2031" s="1">
        <v>1</v>
      </c>
    </row>
    <row r="2032" spans="1:6" x14ac:dyDescent="0.25">
      <c r="A2032" s="19" t="s">
        <v>2825</v>
      </c>
      <c r="B2032">
        <v>2</v>
      </c>
      <c r="C2032">
        <v>1</v>
      </c>
      <c r="D2032" s="1">
        <v>35.28</v>
      </c>
      <c r="E2032" s="1">
        <v>17.64</v>
      </c>
      <c r="F2032" s="1">
        <v>2</v>
      </c>
    </row>
    <row r="2033" spans="1:6" x14ac:dyDescent="0.25">
      <c r="A2033" s="19" t="s">
        <v>3643</v>
      </c>
      <c r="B2033">
        <v>1</v>
      </c>
      <c r="C2033">
        <v>1</v>
      </c>
      <c r="D2033" s="1">
        <v>17.399999999999999</v>
      </c>
      <c r="E2033" s="1">
        <v>17.399999999999999</v>
      </c>
      <c r="F2033" s="1">
        <v>1</v>
      </c>
    </row>
    <row r="2034" spans="1:6" x14ac:dyDescent="0.25">
      <c r="A2034" s="19" t="s">
        <v>3644</v>
      </c>
      <c r="B2034">
        <v>1</v>
      </c>
      <c r="C2034">
        <v>1</v>
      </c>
      <c r="D2034" s="1">
        <v>17.64</v>
      </c>
      <c r="E2034" s="1">
        <v>17.64</v>
      </c>
      <c r="F2034" s="1">
        <v>1</v>
      </c>
    </row>
    <row r="2035" spans="1:6" x14ac:dyDescent="0.25">
      <c r="A2035" s="19" t="s">
        <v>2434</v>
      </c>
      <c r="B2035">
        <v>3</v>
      </c>
      <c r="C2035">
        <v>1</v>
      </c>
      <c r="D2035" s="1">
        <v>83.19</v>
      </c>
      <c r="E2035" s="1">
        <v>27.73</v>
      </c>
      <c r="F2035" s="1">
        <v>3</v>
      </c>
    </row>
    <row r="2036" spans="1:6" x14ac:dyDescent="0.25">
      <c r="A2036" s="19" t="s">
        <v>2826</v>
      </c>
      <c r="B2036">
        <v>2</v>
      </c>
      <c r="C2036">
        <v>1</v>
      </c>
      <c r="D2036" s="1">
        <v>55.46</v>
      </c>
      <c r="E2036" s="1">
        <v>27.73</v>
      </c>
      <c r="F2036" s="1">
        <v>2</v>
      </c>
    </row>
    <row r="2037" spans="1:6" x14ac:dyDescent="0.25">
      <c r="A2037" s="19" t="s">
        <v>3645</v>
      </c>
      <c r="B2037">
        <v>1</v>
      </c>
      <c r="C2037">
        <v>1</v>
      </c>
      <c r="D2037" s="1">
        <v>24.27</v>
      </c>
      <c r="E2037" s="1">
        <v>24.27</v>
      </c>
      <c r="F2037" s="1">
        <v>1</v>
      </c>
    </row>
    <row r="2038" spans="1:6" x14ac:dyDescent="0.25">
      <c r="A2038" s="19" t="s">
        <v>1963</v>
      </c>
      <c r="B2038">
        <v>5</v>
      </c>
      <c r="C2038">
        <v>1</v>
      </c>
      <c r="D2038" s="1">
        <v>121.35</v>
      </c>
      <c r="E2038" s="1">
        <v>24.27</v>
      </c>
      <c r="F2038" s="1">
        <v>5</v>
      </c>
    </row>
    <row r="2039" spans="1:6" x14ac:dyDescent="0.25">
      <c r="A2039" s="19" t="s">
        <v>3646</v>
      </c>
      <c r="B2039">
        <v>1</v>
      </c>
      <c r="C2039">
        <v>1</v>
      </c>
      <c r="D2039" s="1">
        <v>26.43</v>
      </c>
      <c r="E2039" s="1">
        <v>26.43</v>
      </c>
      <c r="F2039" s="1">
        <v>1</v>
      </c>
    </row>
    <row r="2040" spans="1:6" x14ac:dyDescent="0.25">
      <c r="A2040" s="19" t="s">
        <v>2435</v>
      </c>
      <c r="B2040">
        <v>3</v>
      </c>
      <c r="C2040">
        <v>3</v>
      </c>
      <c r="D2040" s="1">
        <v>135.04</v>
      </c>
      <c r="E2040" s="1">
        <v>45.013333333333335</v>
      </c>
      <c r="F2040" s="1">
        <v>1</v>
      </c>
    </row>
    <row r="2041" spans="1:6" x14ac:dyDescent="0.25">
      <c r="A2041" s="19" t="s">
        <v>1628</v>
      </c>
      <c r="B2041">
        <v>7</v>
      </c>
      <c r="C2041">
        <v>3</v>
      </c>
      <c r="D2041" s="1">
        <v>391.72</v>
      </c>
      <c r="E2041" s="1">
        <v>55.96</v>
      </c>
      <c r="F2041" s="1">
        <v>2.3333333333333335</v>
      </c>
    </row>
    <row r="2042" spans="1:6" x14ac:dyDescent="0.25">
      <c r="A2042" s="19" t="s">
        <v>3647</v>
      </c>
      <c r="B2042">
        <v>1</v>
      </c>
      <c r="C2042">
        <v>1</v>
      </c>
      <c r="D2042" s="1">
        <v>50</v>
      </c>
      <c r="E2042" s="1">
        <v>50</v>
      </c>
      <c r="F2042" s="1">
        <v>1</v>
      </c>
    </row>
    <row r="2043" spans="1:6" x14ac:dyDescent="0.25">
      <c r="A2043" s="19" t="s">
        <v>1047</v>
      </c>
      <c r="B2043">
        <v>15</v>
      </c>
      <c r="C2043">
        <v>15</v>
      </c>
      <c r="D2043" s="1">
        <v>771.4</v>
      </c>
      <c r="E2043" s="1">
        <v>51.426666666666662</v>
      </c>
      <c r="F2043" s="1">
        <v>1</v>
      </c>
    </row>
    <row r="2044" spans="1:6" x14ac:dyDescent="0.25">
      <c r="A2044" s="19" t="s">
        <v>3648</v>
      </c>
      <c r="B2044">
        <v>1</v>
      </c>
      <c r="C2044">
        <v>1</v>
      </c>
      <c r="D2044" s="1">
        <v>69.91</v>
      </c>
      <c r="E2044" s="1">
        <v>69.91</v>
      </c>
      <c r="F2044" s="1">
        <v>1</v>
      </c>
    </row>
    <row r="2045" spans="1:6" x14ac:dyDescent="0.25">
      <c r="A2045" s="19" t="s">
        <v>1102</v>
      </c>
      <c r="B2045">
        <v>14</v>
      </c>
      <c r="C2045">
        <v>14</v>
      </c>
      <c r="D2045" s="1">
        <v>1738.16</v>
      </c>
      <c r="E2045" s="1">
        <v>124.15428571428572</v>
      </c>
      <c r="F2045" s="1">
        <v>1</v>
      </c>
    </row>
    <row r="2046" spans="1:6" x14ac:dyDescent="0.25">
      <c r="A2046" s="19" t="s">
        <v>3649</v>
      </c>
      <c r="B2046">
        <v>1</v>
      </c>
      <c r="C2046">
        <v>1</v>
      </c>
      <c r="D2046" s="1">
        <v>107.38</v>
      </c>
      <c r="E2046" s="1">
        <v>107.38</v>
      </c>
      <c r="F2046" s="1">
        <v>1</v>
      </c>
    </row>
    <row r="2047" spans="1:6" x14ac:dyDescent="0.25">
      <c r="A2047" s="19" t="s">
        <v>1964</v>
      </c>
      <c r="B2047">
        <v>5</v>
      </c>
      <c r="C2047">
        <v>1</v>
      </c>
      <c r="D2047" s="1">
        <v>42.55</v>
      </c>
      <c r="E2047" s="1">
        <v>8.51</v>
      </c>
      <c r="F2047" s="1">
        <v>5</v>
      </c>
    </row>
    <row r="2048" spans="1:6" x14ac:dyDescent="0.25">
      <c r="A2048" s="19" t="s">
        <v>1629</v>
      </c>
      <c r="B2048">
        <v>7</v>
      </c>
      <c r="C2048">
        <v>2</v>
      </c>
      <c r="D2048" s="1">
        <v>81.83</v>
      </c>
      <c r="E2048" s="1">
        <v>11.69</v>
      </c>
      <c r="F2048" s="1">
        <v>3.5</v>
      </c>
    </row>
    <row r="2049" spans="1:6" x14ac:dyDescent="0.25">
      <c r="A2049" s="19" t="s">
        <v>1630</v>
      </c>
      <c r="B2049">
        <v>7</v>
      </c>
      <c r="C2049">
        <v>2</v>
      </c>
      <c r="D2049" s="1">
        <v>97.06</v>
      </c>
      <c r="E2049" s="1">
        <v>13.865714285714285</v>
      </c>
      <c r="F2049" s="1">
        <v>3.5</v>
      </c>
    </row>
    <row r="2050" spans="1:6" x14ac:dyDescent="0.25">
      <c r="A2050" s="19" t="s">
        <v>2436</v>
      </c>
      <c r="B2050">
        <v>3</v>
      </c>
      <c r="C2050">
        <v>2</v>
      </c>
      <c r="D2050" s="1">
        <v>46.41</v>
      </c>
      <c r="E2050" s="1">
        <v>15.47</v>
      </c>
      <c r="F2050" s="1">
        <v>1.5</v>
      </c>
    </row>
    <row r="2051" spans="1:6" x14ac:dyDescent="0.25">
      <c r="A2051" s="19" t="s">
        <v>2827</v>
      </c>
      <c r="B2051">
        <v>2</v>
      </c>
      <c r="C2051">
        <v>2</v>
      </c>
      <c r="D2051" s="1">
        <v>30.94</v>
      </c>
      <c r="E2051" s="1">
        <v>15.47</v>
      </c>
      <c r="F2051" s="1">
        <v>1</v>
      </c>
    </row>
    <row r="2052" spans="1:6" x14ac:dyDescent="0.25">
      <c r="A2052" s="19" t="s">
        <v>3650</v>
      </c>
      <c r="B2052">
        <v>1</v>
      </c>
      <c r="C2052">
        <v>1</v>
      </c>
      <c r="D2052" s="1">
        <v>80.78</v>
      </c>
      <c r="E2052" s="1">
        <v>80.78</v>
      </c>
      <c r="F2052" s="1">
        <v>1</v>
      </c>
    </row>
    <row r="2053" spans="1:6" x14ac:dyDescent="0.25">
      <c r="A2053" s="19" t="s">
        <v>2437</v>
      </c>
      <c r="B2053">
        <v>3</v>
      </c>
      <c r="C2053">
        <v>2</v>
      </c>
      <c r="D2053" s="1">
        <v>25.2</v>
      </c>
      <c r="E2053" s="1">
        <v>8.4</v>
      </c>
      <c r="F2053" s="1">
        <v>1.5</v>
      </c>
    </row>
    <row r="2054" spans="1:6" x14ac:dyDescent="0.25">
      <c r="A2054" s="19" t="s">
        <v>450</v>
      </c>
      <c r="B2054">
        <v>49</v>
      </c>
      <c r="C2054">
        <v>17</v>
      </c>
      <c r="D2054" s="1">
        <v>498.58</v>
      </c>
      <c r="E2054" s="1">
        <v>10.175102040816325</v>
      </c>
      <c r="F2054" s="1">
        <v>2.8823529411764706</v>
      </c>
    </row>
    <row r="2055" spans="1:6" x14ac:dyDescent="0.25">
      <c r="A2055" s="19" t="s">
        <v>1212</v>
      </c>
      <c r="B2055">
        <v>12</v>
      </c>
      <c r="C2055">
        <v>8</v>
      </c>
      <c r="D2055" s="1">
        <v>175.77</v>
      </c>
      <c r="E2055" s="1">
        <v>14.647500000000001</v>
      </c>
      <c r="F2055" s="1">
        <v>1.5</v>
      </c>
    </row>
    <row r="2056" spans="1:6" x14ac:dyDescent="0.25">
      <c r="A2056" s="19" t="s">
        <v>927</v>
      </c>
      <c r="B2056">
        <v>18</v>
      </c>
      <c r="C2056">
        <v>12</v>
      </c>
      <c r="D2056" s="1">
        <v>280.24</v>
      </c>
      <c r="E2056" s="1">
        <v>15.568888888888887</v>
      </c>
      <c r="F2056" s="1">
        <v>1.5</v>
      </c>
    </row>
    <row r="2057" spans="1:6" x14ac:dyDescent="0.25">
      <c r="A2057" s="19" t="s">
        <v>1761</v>
      </c>
      <c r="B2057">
        <v>6</v>
      </c>
      <c r="C2057">
        <v>2</v>
      </c>
      <c r="D2057" s="1">
        <v>95.07</v>
      </c>
      <c r="E2057" s="1">
        <v>15.845000000000001</v>
      </c>
      <c r="F2057" s="1">
        <v>3</v>
      </c>
    </row>
    <row r="2058" spans="1:6" x14ac:dyDescent="0.25">
      <c r="A2058" s="19" t="s">
        <v>2438</v>
      </c>
      <c r="B2058">
        <v>3</v>
      </c>
      <c r="C2058">
        <v>3</v>
      </c>
      <c r="D2058" s="1">
        <v>68.849999999999994</v>
      </c>
      <c r="E2058" s="1">
        <v>22.95</v>
      </c>
      <c r="F2058" s="1">
        <v>1</v>
      </c>
    </row>
    <row r="2059" spans="1:6" x14ac:dyDescent="0.25">
      <c r="A2059" s="19" t="s">
        <v>1631</v>
      </c>
      <c r="B2059">
        <v>7</v>
      </c>
      <c r="C2059">
        <v>4</v>
      </c>
      <c r="D2059" s="1">
        <v>180.09</v>
      </c>
      <c r="E2059" s="1">
        <v>25.727142857142859</v>
      </c>
      <c r="F2059" s="1">
        <v>1.75</v>
      </c>
    </row>
    <row r="2060" spans="1:6" x14ac:dyDescent="0.25">
      <c r="A2060" s="19" t="s">
        <v>3651</v>
      </c>
      <c r="B2060">
        <v>1</v>
      </c>
      <c r="C2060">
        <v>1</v>
      </c>
      <c r="D2060" s="1">
        <v>32.979999999999997</v>
      </c>
      <c r="E2060" s="1">
        <v>32.979999999999997</v>
      </c>
      <c r="F2060" s="1">
        <v>1</v>
      </c>
    </row>
    <row r="2061" spans="1:6" x14ac:dyDescent="0.25">
      <c r="A2061" s="19" t="s">
        <v>2150</v>
      </c>
      <c r="B2061">
        <v>4</v>
      </c>
      <c r="C2061">
        <v>4</v>
      </c>
      <c r="D2061" s="1">
        <v>148.1</v>
      </c>
      <c r="E2061" s="1">
        <v>37.024999999999999</v>
      </c>
      <c r="F2061" s="1">
        <v>1</v>
      </c>
    </row>
    <row r="2062" spans="1:6" x14ac:dyDescent="0.25">
      <c r="A2062" s="19" t="s">
        <v>3652</v>
      </c>
      <c r="B2062">
        <v>1</v>
      </c>
      <c r="C2062">
        <v>1</v>
      </c>
      <c r="D2062" s="1">
        <v>50.93</v>
      </c>
      <c r="E2062" s="1">
        <v>50.93</v>
      </c>
      <c r="F2062" s="1">
        <v>1</v>
      </c>
    </row>
    <row r="2063" spans="1:6" x14ac:dyDescent="0.25">
      <c r="A2063" s="19" t="s">
        <v>3653</v>
      </c>
      <c r="B2063">
        <v>1</v>
      </c>
      <c r="C2063">
        <v>1</v>
      </c>
      <c r="D2063" s="1">
        <v>64.02</v>
      </c>
      <c r="E2063" s="1">
        <v>64.02</v>
      </c>
      <c r="F2063" s="1">
        <v>1</v>
      </c>
    </row>
    <row r="2064" spans="1:6" x14ac:dyDescent="0.25">
      <c r="A2064" s="19" t="s">
        <v>3654</v>
      </c>
      <c r="B2064">
        <v>1</v>
      </c>
      <c r="C2064">
        <v>1</v>
      </c>
      <c r="D2064" s="1">
        <v>64.239999999999995</v>
      </c>
      <c r="E2064" s="1">
        <v>64.239999999999995</v>
      </c>
      <c r="F2064" s="1">
        <v>1</v>
      </c>
    </row>
    <row r="2065" spans="1:6" x14ac:dyDescent="0.25">
      <c r="A2065" s="19" t="s">
        <v>2439</v>
      </c>
      <c r="B2065">
        <v>3</v>
      </c>
      <c r="C2065">
        <v>3</v>
      </c>
      <c r="D2065" s="1">
        <v>232.94</v>
      </c>
      <c r="E2065" s="1">
        <v>77.646666666666675</v>
      </c>
      <c r="F2065" s="1">
        <v>1</v>
      </c>
    </row>
    <row r="2066" spans="1:6" x14ac:dyDescent="0.25">
      <c r="A2066" s="19" t="s">
        <v>3655</v>
      </c>
      <c r="B2066">
        <v>1</v>
      </c>
      <c r="C2066">
        <v>1</v>
      </c>
      <c r="D2066" s="1">
        <v>93</v>
      </c>
      <c r="E2066" s="1">
        <v>93</v>
      </c>
      <c r="F2066" s="1">
        <v>1</v>
      </c>
    </row>
    <row r="2067" spans="1:6" x14ac:dyDescent="0.25">
      <c r="A2067" s="19" t="s">
        <v>3656</v>
      </c>
      <c r="B2067">
        <v>1</v>
      </c>
      <c r="C2067">
        <v>1</v>
      </c>
      <c r="D2067" s="1">
        <v>117.7</v>
      </c>
      <c r="E2067" s="1">
        <v>117.7</v>
      </c>
      <c r="F2067" s="1">
        <v>1</v>
      </c>
    </row>
    <row r="2068" spans="1:6" x14ac:dyDescent="0.25">
      <c r="A2068" s="19" t="s">
        <v>2440</v>
      </c>
      <c r="B2068">
        <v>3</v>
      </c>
      <c r="C2068">
        <v>3</v>
      </c>
      <c r="D2068" s="1">
        <v>92.52</v>
      </c>
      <c r="E2068" s="1">
        <v>30.84</v>
      </c>
      <c r="F2068" s="1">
        <v>1</v>
      </c>
    </row>
    <row r="2069" spans="1:6" x14ac:dyDescent="0.25">
      <c r="A2069" s="19" t="s">
        <v>3657</v>
      </c>
      <c r="B2069">
        <v>1</v>
      </c>
      <c r="C2069">
        <v>1</v>
      </c>
      <c r="D2069" s="1">
        <v>36.5</v>
      </c>
      <c r="E2069" s="1">
        <v>36.5</v>
      </c>
      <c r="F2069" s="1">
        <v>1</v>
      </c>
    </row>
    <row r="2070" spans="1:6" x14ac:dyDescent="0.25">
      <c r="A2070" s="19" t="s">
        <v>3658</v>
      </c>
      <c r="B2070">
        <v>1</v>
      </c>
      <c r="C2070">
        <v>1</v>
      </c>
      <c r="D2070" s="1">
        <v>36.07</v>
      </c>
      <c r="E2070" s="1">
        <v>36.07</v>
      </c>
      <c r="F2070" s="1">
        <v>1</v>
      </c>
    </row>
    <row r="2071" spans="1:6" x14ac:dyDescent="0.25">
      <c r="A2071" s="19" t="s">
        <v>1762</v>
      </c>
      <c r="B2071">
        <v>6</v>
      </c>
      <c r="C2071">
        <v>1</v>
      </c>
      <c r="D2071" s="1">
        <v>257.27999999999997</v>
      </c>
      <c r="E2071" s="1">
        <v>42.88</v>
      </c>
      <c r="F2071" s="1">
        <v>6</v>
      </c>
    </row>
    <row r="2072" spans="1:6" x14ac:dyDescent="0.25">
      <c r="A2072" s="19" t="s">
        <v>3659</v>
      </c>
      <c r="B2072">
        <v>1</v>
      </c>
      <c r="C2072">
        <v>1</v>
      </c>
      <c r="D2072" s="1">
        <v>94.33</v>
      </c>
      <c r="E2072" s="1">
        <v>94.33</v>
      </c>
      <c r="F2072" s="1">
        <v>1</v>
      </c>
    </row>
    <row r="2073" spans="1:6" x14ac:dyDescent="0.25">
      <c r="A2073" s="19" t="s">
        <v>2151</v>
      </c>
      <c r="B2073">
        <v>4</v>
      </c>
      <c r="C2073">
        <v>3</v>
      </c>
      <c r="D2073" s="1">
        <v>32.5</v>
      </c>
      <c r="E2073" s="1">
        <v>8.125</v>
      </c>
      <c r="F2073" s="1">
        <v>1.3333333333333333</v>
      </c>
    </row>
    <row r="2074" spans="1:6" x14ac:dyDescent="0.25">
      <c r="A2074" s="19" t="s">
        <v>3660</v>
      </c>
      <c r="B2074">
        <v>1</v>
      </c>
      <c r="C2074">
        <v>1</v>
      </c>
      <c r="D2074" s="1">
        <v>8.1300000000000008</v>
      </c>
      <c r="E2074" s="1">
        <v>8.1300000000000008</v>
      </c>
      <c r="F2074" s="1">
        <v>1</v>
      </c>
    </row>
    <row r="2075" spans="1:6" x14ac:dyDescent="0.25">
      <c r="A2075" s="19" t="s">
        <v>2152</v>
      </c>
      <c r="B2075">
        <v>4</v>
      </c>
      <c r="C2075">
        <v>4</v>
      </c>
      <c r="D2075" s="1">
        <v>32.82</v>
      </c>
      <c r="E2075" s="1">
        <v>8.2050000000000001</v>
      </c>
      <c r="F2075" s="1">
        <v>1</v>
      </c>
    </row>
    <row r="2076" spans="1:6" x14ac:dyDescent="0.25">
      <c r="A2076" s="19" t="s">
        <v>3661</v>
      </c>
      <c r="B2076">
        <v>1</v>
      </c>
      <c r="C2076">
        <v>1</v>
      </c>
      <c r="D2076" s="1">
        <v>8.1300000000000008</v>
      </c>
      <c r="E2076" s="1">
        <v>8.1300000000000008</v>
      </c>
      <c r="F2076" s="1">
        <v>1</v>
      </c>
    </row>
    <row r="2077" spans="1:6" x14ac:dyDescent="0.25">
      <c r="A2077" s="19" t="s">
        <v>2828</v>
      </c>
      <c r="B2077">
        <v>2</v>
      </c>
      <c r="C2077">
        <v>1</v>
      </c>
      <c r="D2077" s="1">
        <v>16.239999999999998</v>
      </c>
      <c r="E2077" s="1">
        <v>8.1199999999999992</v>
      </c>
      <c r="F2077" s="1">
        <v>2</v>
      </c>
    </row>
    <row r="2078" spans="1:6" x14ac:dyDescent="0.25">
      <c r="A2078" s="19" t="s">
        <v>1358</v>
      </c>
      <c r="B2078">
        <v>10</v>
      </c>
      <c r="C2078">
        <v>1</v>
      </c>
      <c r="D2078" s="1">
        <v>73.099999999999994</v>
      </c>
      <c r="E2078" s="1">
        <v>7.31</v>
      </c>
      <c r="F2078" s="1">
        <v>10</v>
      </c>
    </row>
    <row r="2079" spans="1:6" x14ac:dyDescent="0.25">
      <c r="A2079" s="19" t="s">
        <v>2829</v>
      </c>
      <c r="B2079">
        <v>2</v>
      </c>
      <c r="C2079">
        <v>1</v>
      </c>
      <c r="D2079" s="1">
        <v>16.239999999999998</v>
      </c>
      <c r="E2079" s="1">
        <v>8.1199999999999992</v>
      </c>
      <c r="F2079" s="1">
        <v>2</v>
      </c>
    </row>
    <row r="2080" spans="1:6" x14ac:dyDescent="0.25">
      <c r="A2080" s="19" t="s">
        <v>2830</v>
      </c>
      <c r="B2080">
        <v>2</v>
      </c>
      <c r="C2080">
        <v>1</v>
      </c>
      <c r="D2080" s="1">
        <v>16.239999999999998</v>
      </c>
      <c r="E2080" s="1">
        <v>8.1199999999999992</v>
      </c>
      <c r="F2080" s="1">
        <v>2</v>
      </c>
    </row>
    <row r="2081" spans="1:6" x14ac:dyDescent="0.25">
      <c r="A2081" s="19" t="s">
        <v>3662</v>
      </c>
      <c r="B2081">
        <v>1</v>
      </c>
      <c r="C2081">
        <v>1</v>
      </c>
      <c r="D2081" s="1">
        <v>8.1300000000000008</v>
      </c>
      <c r="E2081" s="1">
        <v>8.1300000000000008</v>
      </c>
      <c r="F2081" s="1">
        <v>1</v>
      </c>
    </row>
    <row r="2082" spans="1:6" x14ac:dyDescent="0.25">
      <c r="A2082" s="19" t="s">
        <v>3663</v>
      </c>
      <c r="B2082">
        <v>1</v>
      </c>
      <c r="C2082">
        <v>1</v>
      </c>
      <c r="D2082" s="1">
        <v>8.44</v>
      </c>
      <c r="E2082" s="1">
        <v>8.44</v>
      </c>
      <c r="F2082" s="1">
        <v>1</v>
      </c>
    </row>
    <row r="2083" spans="1:6" x14ac:dyDescent="0.25">
      <c r="A2083" s="19" t="s">
        <v>3664</v>
      </c>
      <c r="B2083">
        <v>1</v>
      </c>
      <c r="C2083">
        <v>1</v>
      </c>
      <c r="D2083" s="1">
        <v>8.1300000000000008</v>
      </c>
      <c r="E2083" s="1">
        <v>8.1300000000000008</v>
      </c>
      <c r="F2083" s="1">
        <v>1</v>
      </c>
    </row>
    <row r="2084" spans="1:6" x14ac:dyDescent="0.25">
      <c r="A2084" s="19" t="s">
        <v>1965</v>
      </c>
      <c r="B2084">
        <v>5</v>
      </c>
      <c r="C2084">
        <v>4</v>
      </c>
      <c r="D2084" s="1">
        <v>62.37</v>
      </c>
      <c r="E2084" s="1">
        <v>12.474</v>
      </c>
      <c r="F2084" s="1">
        <v>1.25</v>
      </c>
    </row>
    <row r="2085" spans="1:6" x14ac:dyDescent="0.25">
      <c r="A2085" s="19" t="s">
        <v>1632</v>
      </c>
      <c r="B2085">
        <v>7</v>
      </c>
      <c r="C2085">
        <v>3</v>
      </c>
      <c r="D2085" s="1">
        <v>87.99</v>
      </c>
      <c r="E2085" s="1">
        <v>12.57</v>
      </c>
      <c r="F2085" s="1">
        <v>2.3333333333333335</v>
      </c>
    </row>
    <row r="2086" spans="1:6" x14ac:dyDescent="0.25">
      <c r="A2086" s="19" t="s">
        <v>2831</v>
      </c>
      <c r="B2086">
        <v>2</v>
      </c>
      <c r="C2086">
        <v>1</v>
      </c>
      <c r="D2086" s="1">
        <v>25.14</v>
      </c>
      <c r="E2086" s="1">
        <v>12.57</v>
      </c>
      <c r="F2086" s="1">
        <v>2</v>
      </c>
    </row>
    <row r="2087" spans="1:6" x14ac:dyDescent="0.25">
      <c r="A2087" s="19" t="s">
        <v>3665</v>
      </c>
      <c r="B2087">
        <v>1</v>
      </c>
      <c r="C2087">
        <v>1</v>
      </c>
      <c r="D2087" s="1">
        <v>12.09</v>
      </c>
      <c r="E2087" s="1">
        <v>12.09</v>
      </c>
      <c r="F2087" s="1">
        <v>1</v>
      </c>
    </row>
    <row r="2088" spans="1:6" x14ac:dyDescent="0.25">
      <c r="A2088" s="19" t="s">
        <v>2441</v>
      </c>
      <c r="B2088">
        <v>3</v>
      </c>
      <c r="C2088">
        <v>3</v>
      </c>
      <c r="D2088" s="1">
        <v>37.71</v>
      </c>
      <c r="E2088" s="1">
        <v>12.57</v>
      </c>
      <c r="F2088" s="1">
        <v>1</v>
      </c>
    </row>
    <row r="2089" spans="1:6" x14ac:dyDescent="0.25">
      <c r="A2089" s="19" t="s">
        <v>2153</v>
      </c>
      <c r="B2089">
        <v>4</v>
      </c>
      <c r="C2089">
        <v>3</v>
      </c>
      <c r="D2089" s="1">
        <v>50.28</v>
      </c>
      <c r="E2089" s="1">
        <v>12.57</v>
      </c>
      <c r="F2089" s="1">
        <v>1.3333333333333333</v>
      </c>
    </row>
    <row r="2090" spans="1:6" x14ac:dyDescent="0.25">
      <c r="A2090" s="19" t="s">
        <v>623</v>
      </c>
      <c r="B2090">
        <v>32</v>
      </c>
      <c r="C2090">
        <v>15</v>
      </c>
      <c r="D2090" s="1">
        <v>390.24</v>
      </c>
      <c r="E2090" s="1">
        <v>12.195</v>
      </c>
      <c r="F2090" s="1">
        <v>2.1333333333333333</v>
      </c>
    </row>
    <row r="2091" spans="1:6" x14ac:dyDescent="0.25">
      <c r="A2091" s="19" t="s">
        <v>796</v>
      </c>
      <c r="B2091">
        <v>23</v>
      </c>
      <c r="C2091">
        <v>16</v>
      </c>
      <c r="D2091" s="1">
        <v>281.43</v>
      </c>
      <c r="E2091" s="1">
        <v>12.236086956521739</v>
      </c>
      <c r="F2091" s="1">
        <v>1.4375</v>
      </c>
    </row>
    <row r="2092" spans="1:6" x14ac:dyDescent="0.25">
      <c r="A2092" s="19" t="s">
        <v>2832</v>
      </c>
      <c r="B2092">
        <v>2</v>
      </c>
      <c r="C2092">
        <v>2</v>
      </c>
      <c r="D2092" s="1">
        <v>25.14</v>
      </c>
      <c r="E2092" s="1">
        <v>12.57</v>
      </c>
      <c r="F2092" s="1">
        <v>1</v>
      </c>
    </row>
    <row r="2093" spans="1:6" x14ac:dyDescent="0.25">
      <c r="A2093" s="19" t="s">
        <v>3666</v>
      </c>
      <c r="B2093">
        <v>1</v>
      </c>
      <c r="C2093">
        <v>1</v>
      </c>
      <c r="D2093" s="1">
        <v>12.09</v>
      </c>
      <c r="E2093" s="1">
        <v>12.09</v>
      </c>
      <c r="F2093" s="1">
        <v>1</v>
      </c>
    </row>
    <row r="2094" spans="1:6" x14ac:dyDescent="0.25">
      <c r="A2094" s="19" t="s">
        <v>3667</v>
      </c>
      <c r="B2094">
        <v>1</v>
      </c>
      <c r="C2094">
        <v>1</v>
      </c>
      <c r="D2094" s="1">
        <v>12.09</v>
      </c>
      <c r="E2094" s="1">
        <v>12.09</v>
      </c>
      <c r="F2094" s="1">
        <v>1</v>
      </c>
    </row>
    <row r="2095" spans="1:6" x14ac:dyDescent="0.25">
      <c r="A2095" s="19" t="s">
        <v>3668</v>
      </c>
      <c r="B2095">
        <v>1</v>
      </c>
      <c r="C2095">
        <v>1</v>
      </c>
      <c r="D2095" s="1">
        <v>12.57</v>
      </c>
      <c r="E2095" s="1">
        <v>12.57</v>
      </c>
      <c r="F2095" s="1">
        <v>1</v>
      </c>
    </row>
    <row r="2096" spans="1:6" x14ac:dyDescent="0.25">
      <c r="A2096" s="19" t="s">
        <v>2442</v>
      </c>
      <c r="B2096">
        <v>3</v>
      </c>
      <c r="C2096">
        <v>3</v>
      </c>
      <c r="D2096" s="1">
        <v>36.75</v>
      </c>
      <c r="E2096" s="1">
        <v>12.25</v>
      </c>
      <c r="F2096" s="1">
        <v>1</v>
      </c>
    </row>
    <row r="2097" spans="1:6" x14ac:dyDescent="0.25">
      <c r="A2097" s="19" t="s">
        <v>3669</v>
      </c>
      <c r="B2097">
        <v>1</v>
      </c>
      <c r="C2097">
        <v>1</v>
      </c>
      <c r="D2097" s="1">
        <v>12.57</v>
      </c>
      <c r="E2097" s="1">
        <v>12.57</v>
      </c>
      <c r="F2097" s="1">
        <v>1</v>
      </c>
    </row>
    <row r="2098" spans="1:6" x14ac:dyDescent="0.25">
      <c r="A2098" s="19" t="s">
        <v>3670</v>
      </c>
      <c r="B2098">
        <v>1</v>
      </c>
      <c r="C2098">
        <v>1</v>
      </c>
      <c r="D2098" s="1">
        <v>18.28</v>
      </c>
      <c r="E2098" s="1">
        <v>18.28</v>
      </c>
      <c r="F2098" s="1">
        <v>1</v>
      </c>
    </row>
    <row r="2099" spans="1:6" x14ac:dyDescent="0.25">
      <c r="A2099" s="19" t="s">
        <v>2443</v>
      </c>
      <c r="B2099">
        <v>3</v>
      </c>
      <c r="C2099">
        <v>1</v>
      </c>
      <c r="D2099" s="1">
        <v>51.99</v>
      </c>
      <c r="E2099" s="1">
        <v>17.329999999999998</v>
      </c>
      <c r="F2099" s="1">
        <v>3</v>
      </c>
    </row>
    <row r="2100" spans="1:6" x14ac:dyDescent="0.25">
      <c r="A2100" s="19" t="s">
        <v>2833</v>
      </c>
      <c r="B2100">
        <v>2</v>
      </c>
      <c r="C2100">
        <v>1</v>
      </c>
      <c r="D2100" s="1">
        <v>34.659999999999997</v>
      </c>
      <c r="E2100" s="1">
        <v>17.329999999999998</v>
      </c>
      <c r="F2100" s="1">
        <v>2</v>
      </c>
    </row>
    <row r="2101" spans="1:6" x14ac:dyDescent="0.25">
      <c r="A2101" s="19" t="s">
        <v>2834</v>
      </c>
      <c r="B2101">
        <v>2</v>
      </c>
      <c r="C2101">
        <v>1</v>
      </c>
      <c r="D2101" s="1">
        <v>34.659999999999997</v>
      </c>
      <c r="E2101" s="1">
        <v>17.329999999999998</v>
      </c>
      <c r="F2101" s="1">
        <v>2</v>
      </c>
    </row>
    <row r="2102" spans="1:6" x14ac:dyDescent="0.25">
      <c r="A2102" s="19" t="s">
        <v>3671</v>
      </c>
      <c r="B2102">
        <v>1</v>
      </c>
      <c r="C2102">
        <v>1</v>
      </c>
      <c r="D2102" s="1">
        <v>17.329999999999998</v>
      </c>
      <c r="E2102" s="1">
        <v>17.329999999999998</v>
      </c>
      <c r="F2102" s="1">
        <v>1</v>
      </c>
    </row>
    <row r="2103" spans="1:6" x14ac:dyDescent="0.25">
      <c r="A2103" s="19" t="s">
        <v>2835</v>
      </c>
      <c r="B2103">
        <v>2</v>
      </c>
      <c r="C2103">
        <v>1</v>
      </c>
      <c r="D2103" s="1">
        <v>34.659999999999997</v>
      </c>
      <c r="E2103" s="1">
        <v>17.329999999999998</v>
      </c>
      <c r="F2103" s="1">
        <v>2</v>
      </c>
    </row>
    <row r="2104" spans="1:6" x14ac:dyDescent="0.25">
      <c r="A2104" s="19" t="s">
        <v>2154</v>
      </c>
      <c r="B2104">
        <v>4</v>
      </c>
      <c r="C2104">
        <v>2</v>
      </c>
      <c r="D2104" s="1">
        <v>69.319999999999993</v>
      </c>
      <c r="E2104" s="1">
        <v>17.329999999999998</v>
      </c>
      <c r="F2104" s="1">
        <v>2</v>
      </c>
    </row>
    <row r="2105" spans="1:6" x14ac:dyDescent="0.25">
      <c r="A2105" s="19" t="s">
        <v>1447</v>
      </c>
      <c r="B2105">
        <v>9</v>
      </c>
      <c r="C2105">
        <v>4</v>
      </c>
      <c r="D2105" s="1">
        <v>273.24</v>
      </c>
      <c r="E2105" s="1">
        <v>30.36</v>
      </c>
      <c r="F2105" s="1">
        <v>2.25</v>
      </c>
    </row>
    <row r="2106" spans="1:6" x14ac:dyDescent="0.25">
      <c r="A2106" s="19" t="s">
        <v>2836</v>
      </c>
      <c r="B2106">
        <v>2</v>
      </c>
      <c r="C2106">
        <v>1</v>
      </c>
      <c r="D2106" s="1">
        <v>60.72</v>
      </c>
      <c r="E2106" s="1">
        <v>30.36</v>
      </c>
      <c r="F2106" s="1">
        <v>2</v>
      </c>
    </row>
    <row r="2107" spans="1:6" x14ac:dyDescent="0.25">
      <c r="A2107" s="19" t="s">
        <v>3672</v>
      </c>
      <c r="B2107">
        <v>1</v>
      </c>
      <c r="C2107">
        <v>1</v>
      </c>
      <c r="D2107" s="1">
        <v>30.36</v>
      </c>
      <c r="E2107" s="1">
        <v>30.36</v>
      </c>
      <c r="F2107" s="1">
        <v>1</v>
      </c>
    </row>
    <row r="2108" spans="1:6" x14ac:dyDescent="0.25">
      <c r="A2108" s="19" t="s">
        <v>3673</v>
      </c>
      <c r="B2108">
        <v>1</v>
      </c>
      <c r="C2108">
        <v>1</v>
      </c>
      <c r="D2108" s="1">
        <v>30.36</v>
      </c>
      <c r="E2108" s="1">
        <v>30.36</v>
      </c>
      <c r="F2108" s="1">
        <v>1</v>
      </c>
    </row>
    <row r="2109" spans="1:6" x14ac:dyDescent="0.25">
      <c r="A2109" s="19" t="s">
        <v>1966</v>
      </c>
      <c r="B2109">
        <v>5</v>
      </c>
      <c r="C2109">
        <v>1</v>
      </c>
      <c r="D2109" s="1">
        <v>151.80000000000001</v>
      </c>
      <c r="E2109" s="1">
        <v>30.36</v>
      </c>
      <c r="F2109" s="1">
        <v>5</v>
      </c>
    </row>
    <row r="2110" spans="1:6" x14ac:dyDescent="0.25">
      <c r="A2110" s="19" t="s">
        <v>3674</v>
      </c>
      <c r="B2110">
        <v>1</v>
      </c>
      <c r="C2110">
        <v>1</v>
      </c>
      <c r="D2110" s="1">
        <v>30.36</v>
      </c>
      <c r="E2110" s="1">
        <v>30.36</v>
      </c>
      <c r="F2110" s="1">
        <v>1</v>
      </c>
    </row>
    <row r="2111" spans="1:6" x14ac:dyDescent="0.25">
      <c r="A2111" s="19" t="s">
        <v>2837</v>
      </c>
      <c r="B2111">
        <v>2</v>
      </c>
      <c r="C2111">
        <v>1</v>
      </c>
      <c r="D2111" s="1">
        <v>60.72</v>
      </c>
      <c r="E2111" s="1">
        <v>30.36</v>
      </c>
      <c r="F2111" s="1">
        <v>2</v>
      </c>
    </row>
    <row r="2112" spans="1:6" x14ac:dyDescent="0.25">
      <c r="A2112" s="19" t="s">
        <v>2838</v>
      </c>
      <c r="B2112">
        <v>2</v>
      </c>
      <c r="C2112">
        <v>1</v>
      </c>
      <c r="D2112" s="1">
        <v>60.72</v>
      </c>
      <c r="E2112" s="1">
        <v>30.36</v>
      </c>
      <c r="F2112" s="1">
        <v>2</v>
      </c>
    </row>
    <row r="2113" spans="1:6" x14ac:dyDescent="0.25">
      <c r="A2113" s="19" t="s">
        <v>3675</v>
      </c>
      <c r="B2113">
        <v>1</v>
      </c>
      <c r="C2113">
        <v>1</v>
      </c>
      <c r="D2113" s="1">
        <v>32.04</v>
      </c>
      <c r="E2113" s="1">
        <v>32.04</v>
      </c>
      <c r="F2113" s="1">
        <v>1</v>
      </c>
    </row>
    <row r="2114" spans="1:6" x14ac:dyDescent="0.25">
      <c r="A2114" s="19" t="s">
        <v>3676</v>
      </c>
      <c r="B2114">
        <v>1</v>
      </c>
      <c r="C2114">
        <v>1</v>
      </c>
      <c r="D2114" s="1">
        <v>32.04</v>
      </c>
      <c r="E2114" s="1">
        <v>32.04</v>
      </c>
      <c r="F2114" s="1">
        <v>1</v>
      </c>
    </row>
    <row r="2115" spans="1:6" x14ac:dyDescent="0.25">
      <c r="A2115" s="19" t="s">
        <v>3677</v>
      </c>
      <c r="B2115">
        <v>1</v>
      </c>
      <c r="C2115">
        <v>1</v>
      </c>
      <c r="D2115" s="1">
        <v>32.04</v>
      </c>
      <c r="E2115" s="1">
        <v>32.04</v>
      </c>
      <c r="F2115" s="1">
        <v>1</v>
      </c>
    </row>
    <row r="2116" spans="1:6" x14ac:dyDescent="0.25">
      <c r="A2116" s="19" t="s">
        <v>3678</v>
      </c>
      <c r="B2116">
        <v>1</v>
      </c>
      <c r="C2116">
        <v>1</v>
      </c>
      <c r="D2116" s="1">
        <v>22.19</v>
      </c>
      <c r="E2116" s="1">
        <v>22.19</v>
      </c>
      <c r="F2116" s="1">
        <v>1</v>
      </c>
    </row>
    <row r="2117" spans="1:6" x14ac:dyDescent="0.25">
      <c r="A2117" s="19" t="s">
        <v>3679</v>
      </c>
      <c r="B2117">
        <v>1</v>
      </c>
      <c r="C2117">
        <v>1</v>
      </c>
      <c r="D2117" s="1">
        <v>25.09</v>
      </c>
      <c r="E2117" s="1">
        <v>25.09</v>
      </c>
      <c r="F2117" s="1">
        <v>1</v>
      </c>
    </row>
    <row r="2118" spans="1:6" x14ac:dyDescent="0.25">
      <c r="A2118" s="19" t="s">
        <v>2839</v>
      </c>
      <c r="B2118">
        <v>2</v>
      </c>
      <c r="C2118">
        <v>2</v>
      </c>
      <c r="D2118" s="1">
        <v>26.54</v>
      </c>
      <c r="E2118" s="1">
        <v>13.27</v>
      </c>
      <c r="F2118" s="1">
        <v>1</v>
      </c>
    </row>
    <row r="2119" spans="1:6" x14ac:dyDescent="0.25">
      <c r="A2119" s="19" t="s">
        <v>3680</v>
      </c>
      <c r="B2119">
        <v>1</v>
      </c>
      <c r="C2119">
        <v>1</v>
      </c>
      <c r="D2119" s="1">
        <v>13.27</v>
      </c>
      <c r="E2119" s="1">
        <v>13.27</v>
      </c>
      <c r="F2119" s="1">
        <v>1</v>
      </c>
    </row>
    <row r="2120" spans="1:6" x14ac:dyDescent="0.25">
      <c r="A2120" s="19" t="s">
        <v>3681</v>
      </c>
      <c r="B2120">
        <v>1</v>
      </c>
      <c r="C2120">
        <v>1</v>
      </c>
      <c r="D2120" s="1">
        <v>13.27</v>
      </c>
      <c r="E2120" s="1">
        <v>13.27</v>
      </c>
      <c r="F2120" s="1">
        <v>1</v>
      </c>
    </row>
    <row r="2121" spans="1:6" x14ac:dyDescent="0.25">
      <c r="A2121" s="19" t="s">
        <v>3682</v>
      </c>
      <c r="B2121">
        <v>1</v>
      </c>
      <c r="C2121">
        <v>1</v>
      </c>
      <c r="D2121" s="1">
        <v>13.27</v>
      </c>
      <c r="E2121" s="1">
        <v>13.27</v>
      </c>
      <c r="F2121" s="1">
        <v>1</v>
      </c>
    </row>
    <row r="2122" spans="1:6" x14ac:dyDescent="0.25">
      <c r="A2122" s="19" t="s">
        <v>2840</v>
      </c>
      <c r="B2122">
        <v>2</v>
      </c>
      <c r="C2122">
        <v>2</v>
      </c>
      <c r="D2122" s="1">
        <v>30.56</v>
      </c>
      <c r="E2122" s="1">
        <v>15.28</v>
      </c>
      <c r="F2122" s="1">
        <v>1</v>
      </c>
    </row>
    <row r="2123" spans="1:6" x14ac:dyDescent="0.25">
      <c r="A2123" s="19" t="s">
        <v>2841</v>
      </c>
      <c r="B2123">
        <v>2</v>
      </c>
      <c r="C2123">
        <v>2</v>
      </c>
      <c r="D2123" s="1">
        <v>26.54</v>
      </c>
      <c r="E2123" s="1">
        <v>13.27</v>
      </c>
      <c r="F2123" s="1">
        <v>1</v>
      </c>
    </row>
    <row r="2124" spans="1:6" x14ac:dyDescent="0.25">
      <c r="A2124" s="19" t="s">
        <v>2842</v>
      </c>
      <c r="B2124">
        <v>2</v>
      </c>
      <c r="C2124">
        <v>1</v>
      </c>
      <c r="D2124" s="1">
        <v>34.58</v>
      </c>
      <c r="E2124" s="1">
        <v>17.29</v>
      </c>
      <c r="F2124" s="1">
        <v>2</v>
      </c>
    </row>
    <row r="2125" spans="1:6" x14ac:dyDescent="0.25">
      <c r="A2125" s="19" t="s">
        <v>2444</v>
      </c>
      <c r="B2125">
        <v>3</v>
      </c>
      <c r="C2125">
        <v>3</v>
      </c>
      <c r="D2125" s="1">
        <v>43.83</v>
      </c>
      <c r="E2125" s="1">
        <v>14.61</v>
      </c>
      <c r="F2125" s="1">
        <v>1</v>
      </c>
    </row>
    <row r="2126" spans="1:6" x14ac:dyDescent="0.25">
      <c r="A2126" s="19" t="s">
        <v>3683</v>
      </c>
      <c r="B2126">
        <v>1</v>
      </c>
      <c r="C2126">
        <v>1</v>
      </c>
      <c r="D2126" s="1">
        <v>13.27</v>
      </c>
      <c r="E2126" s="1">
        <v>13.27</v>
      </c>
      <c r="F2126" s="1">
        <v>1</v>
      </c>
    </row>
    <row r="2127" spans="1:6" x14ac:dyDescent="0.25">
      <c r="A2127" s="19" t="s">
        <v>2843</v>
      </c>
      <c r="B2127">
        <v>2</v>
      </c>
      <c r="C2127">
        <v>2</v>
      </c>
      <c r="D2127" s="1">
        <v>31.82</v>
      </c>
      <c r="E2127" s="1">
        <v>15.91</v>
      </c>
      <c r="F2127" s="1">
        <v>1</v>
      </c>
    </row>
    <row r="2128" spans="1:6" x14ac:dyDescent="0.25">
      <c r="A2128" s="19" t="s">
        <v>3684</v>
      </c>
      <c r="B2128">
        <v>1</v>
      </c>
      <c r="C2128">
        <v>1</v>
      </c>
      <c r="D2128" s="1">
        <v>15.91</v>
      </c>
      <c r="E2128" s="1">
        <v>15.91</v>
      </c>
      <c r="F2128" s="1">
        <v>1</v>
      </c>
    </row>
    <row r="2129" spans="1:6" x14ac:dyDescent="0.25">
      <c r="A2129" s="19" t="s">
        <v>2844</v>
      </c>
      <c r="B2129">
        <v>2</v>
      </c>
      <c r="C2129">
        <v>2</v>
      </c>
      <c r="D2129" s="1">
        <v>31.82</v>
      </c>
      <c r="E2129" s="1">
        <v>15.91</v>
      </c>
      <c r="F2129" s="1">
        <v>1</v>
      </c>
    </row>
    <row r="2130" spans="1:6" x14ac:dyDescent="0.25">
      <c r="A2130" s="19" t="s">
        <v>2445</v>
      </c>
      <c r="B2130">
        <v>3</v>
      </c>
      <c r="C2130">
        <v>3</v>
      </c>
      <c r="D2130" s="1">
        <v>52.59</v>
      </c>
      <c r="E2130" s="1">
        <v>17.53</v>
      </c>
      <c r="F2130" s="1">
        <v>1</v>
      </c>
    </row>
    <row r="2131" spans="1:6" x14ac:dyDescent="0.25">
      <c r="A2131" s="19" t="s">
        <v>3685</v>
      </c>
      <c r="B2131">
        <v>1</v>
      </c>
      <c r="C2131">
        <v>1</v>
      </c>
      <c r="D2131" s="1">
        <v>15.91</v>
      </c>
      <c r="E2131" s="1">
        <v>15.91</v>
      </c>
      <c r="F2131" s="1">
        <v>1</v>
      </c>
    </row>
    <row r="2132" spans="1:6" x14ac:dyDescent="0.25">
      <c r="A2132" s="19" t="s">
        <v>3686</v>
      </c>
      <c r="B2132">
        <v>1</v>
      </c>
      <c r="C2132">
        <v>1</v>
      </c>
      <c r="D2132" s="1">
        <v>15.91</v>
      </c>
      <c r="E2132" s="1">
        <v>15.91</v>
      </c>
      <c r="F2132" s="1">
        <v>1</v>
      </c>
    </row>
    <row r="2133" spans="1:6" x14ac:dyDescent="0.25">
      <c r="A2133" s="19" t="s">
        <v>2845</v>
      </c>
      <c r="B2133">
        <v>2</v>
      </c>
      <c r="C2133">
        <v>2</v>
      </c>
      <c r="D2133" s="1">
        <v>31.82</v>
      </c>
      <c r="E2133" s="1">
        <v>15.91</v>
      </c>
      <c r="F2133" s="1">
        <v>1</v>
      </c>
    </row>
    <row r="2134" spans="1:6" x14ac:dyDescent="0.25">
      <c r="A2134" s="19" t="s">
        <v>2446</v>
      </c>
      <c r="B2134">
        <v>3</v>
      </c>
      <c r="C2134">
        <v>3</v>
      </c>
      <c r="D2134" s="1">
        <v>52.59</v>
      </c>
      <c r="E2134" s="1">
        <v>17.53</v>
      </c>
      <c r="F2134" s="1">
        <v>1</v>
      </c>
    </row>
    <row r="2135" spans="1:6" x14ac:dyDescent="0.25">
      <c r="A2135" s="19" t="s">
        <v>3687</v>
      </c>
      <c r="B2135">
        <v>1</v>
      </c>
      <c r="C2135">
        <v>1</v>
      </c>
      <c r="D2135" s="1">
        <v>15.91</v>
      </c>
      <c r="E2135" s="1">
        <v>15.91</v>
      </c>
      <c r="F2135" s="1">
        <v>1</v>
      </c>
    </row>
    <row r="2136" spans="1:6" x14ac:dyDescent="0.25">
      <c r="A2136" s="19" t="s">
        <v>3688</v>
      </c>
      <c r="B2136">
        <v>1</v>
      </c>
      <c r="C2136">
        <v>1</v>
      </c>
      <c r="D2136" s="1">
        <v>15.91</v>
      </c>
      <c r="E2136" s="1">
        <v>15.91</v>
      </c>
      <c r="F2136" s="1">
        <v>1</v>
      </c>
    </row>
    <row r="2137" spans="1:6" x14ac:dyDescent="0.25">
      <c r="A2137" s="19" t="s">
        <v>3689</v>
      </c>
      <c r="B2137">
        <v>1</v>
      </c>
      <c r="C2137">
        <v>1</v>
      </c>
      <c r="D2137" s="1">
        <v>15.91</v>
      </c>
      <c r="E2137" s="1">
        <v>15.91</v>
      </c>
      <c r="F2137" s="1">
        <v>1</v>
      </c>
    </row>
    <row r="2138" spans="1:6" x14ac:dyDescent="0.25">
      <c r="A2138" s="19" t="s">
        <v>3690</v>
      </c>
      <c r="B2138">
        <v>1</v>
      </c>
      <c r="C2138">
        <v>1</v>
      </c>
      <c r="D2138" s="1">
        <v>15.91</v>
      </c>
      <c r="E2138" s="1">
        <v>15.91</v>
      </c>
      <c r="F2138" s="1">
        <v>1</v>
      </c>
    </row>
    <row r="2139" spans="1:6" x14ac:dyDescent="0.25">
      <c r="A2139" s="19" t="s">
        <v>2846</v>
      </c>
      <c r="B2139">
        <v>2</v>
      </c>
      <c r="C2139">
        <v>2</v>
      </c>
      <c r="D2139" s="1">
        <v>31.82</v>
      </c>
      <c r="E2139" s="1">
        <v>15.91</v>
      </c>
      <c r="F2139" s="1">
        <v>1</v>
      </c>
    </row>
    <row r="2140" spans="1:6" x14ac:dyDescent="0.25">
      <c r="A2140" s="19" t="s">
        <v>3691</v>
      </c>
      <c r="B2140">
        <v>1</v>
      </c>
      <c r="C2140">
        <v>1</v>
      </c>
      <c r="D2140" s="1">
        <v>15.91</v>
      </c>
      <c r="E2140" s="1">
        <v>15.91</v>
      </c>
      <c r="F2140" s="1">
        <v>1</v>
      </c>
    </row>
    <row r="2141" spans="1:6" x14ac:dyDescent="0.25">
      <c r="A2141" s="19" t="s">
        <v>3692</v>
      </c>
      <c r="B2141">
        <v>1</v>
      </c>
      <c r="C2141">
        <v>1</v>
      </c>
      <c r="D2141" s="1">
        <v>15.91</v>
      </c>
      <c r="E2141" s="1">
        <v>15.91</v>
      </c>
      <c r="F2141" s="1">
        <v>1</v>
      </c>
    </row>
    <row r="2142" spans="1:6" x14ac:dyDescent="0.25">
      <c r="A2142" s="19" t="s">
        <v>3693</v>
      </c>
      <c r="B2142">
        <v>1</v>
      </c>
      <c r="C2142">
        <v>1</v>
      </c>
      <c r="D2142" s="1">
        <v>15.91</v>
      </c>
      <c r="E2142" s="1">
        <v>15.91</v>
      </c>
      <c r="F2142" s="1">
        <v>1</v>
      </c>
    </row>
    <row r="2143" spans="1:6" x14ac:dyDescent="0.25">
      <c r="A2143" s="19" t="s">
        <v>2847</v>
      </c>
      <c r="B2143">
        <v>2</v>
      </c>
      <c r="C2143">
        <v>2</v>
      </c>
      <c r="D2143" s="1">
        <v>31.82</v>
      </c>
      <c r="E2143" s="1">
        <v>15.91</v>
      </c>
      <c r="F2143" s="1">
        <v>1</v>
      </c>
    </row>
    <row r="2144" spans="1:6" x14ac:dyDescent="0.25">
      <c r="A2144" s="19" t="s">
        <v>3694</v>
      </c>
      <c r="B2144">
        <v>1</v>
      </c>
      <c r="C2144">
        <v>1</v>
      </c>
      <c r="D2144" s="1">
        <v>15.91</v>
      </c>
      <c r="E2144" s="1">
        <v>15.91</v>
      </c>
      <c r="F2144" s="1">
        <v>1</v>
      </c>
    </row>
    <row r="2145" spans="1:6" x14ac:dyDescent="0.25">
      <c r="A2145" s="19" t="s">
        <v>2848</v>
      </c>
      <c r="B2145">
        <v>2</v>
      </c>
      <c r="C2145">
        <v>2</v>
      </c>
      <c r="D2145" s="1">
        <v>31.82</v>
      </c>
      <c r="E2145" s="1">
        <v>15.91</v>
      </c>
      <c r="F2145" s="1">
        <v>1</v>
      </c>
    </row>
    <row r="2146" spans="1:6" x14ac:dyDescent="0.25">
      <c r="A2146" s="19" t="s">
        <v>3695</v>
      </c>
      <c r="B2146">
        <v>1</v>
      </c>
      <c r="C2146">
        <v>1</v>
      </c>
      <c r="D2146" s="1">
        <v>5.37</v>
      </c>
      <c r="E2146" s="1">
        <v>5.37</v>
      </c>
      <c r="F2146" s="1">
        <v>1</v>
      </c>
    </row>
    <row r="2147" spans="1:6" x14ac:dyDescent="0.25">
      <c r="A2147" s="19" t="s">
        <v>3696</v>
      </c>
      <c r="B2147">
        <v>1</v>
      </c>
      <c r="C2147">
        <v>1</v>
      </c>
      <c r="D2147" s="1">
        <v>5.37</v>
      </c>
      <c r="E2147" s="1">
        <v>5.37</v>
      </c>
      <c r="F2147" s="1">
        <v>1</v>
      </c>
    </row>
    <row r="2148" spans="1:6" x14ac:dyDescent="0.25">
      <c r="A2148" s="19" t="s">
        <v>2849</v>
      </c>
      <c r="B2148">
        <v>2</v>
      </c>
      <c r="C2148">
        <v>1</v>
      </c>
      <c r="D2148" s="1">
        <v>32.64</v>
      </c>
      <c r="E2148" s="1">
        <v>16.32</v>
      </c>
      <c r="F2148" s="1">
        <v>2</v>
      </c>
    </row>
    <row r="2149" spans="1:6" x14ac:dyDescent="0.25">
      <c r="A2149" s="19" t="s">
        <v>3697</v>
      </c>
      <c r="B2149">
        <v>1</v>
      </c>
      <c r="C2149">
        <v>1</v>
      </c>
      <c r="D2149" s="1">
        <v>15.68</v>
      </c>
      <c r="E2149" s="1">
        <v>15.68</v>
      </c>
      <c r="F2149" s="1">
        <v>1</v>
      </c>
    </row>
    <row r="2150" spans="1:6" x14ac:dyDescent="0.25">
      <c r="A2150" s="19" t="s">
        <v>2447</v>
      </c>
      <c r="B2150">
        <v>3</v>
      </c>
      <c r="C2150">
        <v>2</v>
      </c>
      <c r="D2150" s="1">
        <v>48.96</v>
      </c>
      <c r="E2150" s="1">
        <v>16.32</v>
      </c>
      <c r="F2150" s="1">
        <v>1.5</v>
      </c>
    </row>
    <row r="2151" spans="1:6" x14ac:dyDescent="0.25">
      <c r="A2151" s="19" t="s">
        <v>3698</v>
      </c>
      <c r="B2151">
        <v>1</v>
      </c>
      <c r="C2151">
        <v>1</v>
      </c>
      <c r="D2151" s="1">
        <v>16.32</v>
      </c>
      <c r="E2151" s="1">
        <v>16.32</v>
      </c>
      <c r="F2151" s="1">
        <v>1</v>
      </c>
    </row>
    <row r="2152" spans="1:6" x14ac:dyDescent="0.25">
      <c r="A2152" s="19" t="s">
        <v>2850</v>
      </c>
      <c r="B2152">
        <v>2</v>
      </c>
      <c r="C2152">
        <v>1</v>
      </c>
      <c r="D2152" s="1">
        <v>32.64</v>
      </c>
      <c r="E2152" s="1">
        <v>16.32</v>
      </c>
      <c r="F2152" s="1">
        <v>2</v>
      </c>
    </row>
    <row r="2153" spans="1:6" x14ac:dyDescent="0.25">
      <c r="A2153" s="19" t="s">
        <v>2851</v>
      </c>
      <c r="B2153">
        <v>2</v>
      </c>
      <c r="C2153">
        <v>1</v>
      </c>
      <c r="D2153" s="1">
        <v>38.92</v>
      </c>
      <c r="E2153" s="1">
        <v>19.46</v>
      </c>
      <c r="F2153" s="1">
        <v>2</v>
      </c>
    </row>
    <row r="2154" spans="1:6" x14ac:dyDescent="0.25">
      <c r="A2154" s="19" t="s">
        <v>3699</v>
      </c>
      <c r="B2154">
        <v>1</v>
      </c>
      <c r="C2154">
        <v>1</v>
      </c>
      <c r="D2154" s="1">
        <v>19.46</v>
      </c>
      <c r="E2154" s="1">
        <v>19.46</v>
      </c>
      <c r="F2154" s="1">
        <v>1</v>
      </c>
    </row>
    <row r="2155" spans="1:6" x14ac:dyDescent="0.25">
      <c r="A2155" s="19" t="s">
        <v>2155</v>
      </c>
      <c r="B2155">
        <v>4</v>
      </c>
      <c r="C2155">
        <v>3</v>
      </c>
      <c r="D2155" s="1">
        <v>77.099999999999994</v>
      </c>
      <c r="E2155" s="1">
        <v>19.274999999999999</v>
      </c>
      <c r="F2155" s="1">
        <v>1.3333333333333333</v>
      </c>
    </row>
    <row r="2156" spans="1:6" x14ac:dyDescent="0.25">
      <c r="A2156" s="19" t="s">
        <v>3700</v>
      </c>
      <c r="B2156">
        <v>1</v>
      </c>
      <c r="C2156">
        <v>1</v>
      </c>
      <c r="D2156" s="1">
        <v>18.72</v>
      </c>
      <c r="E2156" s="1">
        <v>18.72</v>
      </c>
      <c r="F2156" s="1">
        <v>1</v>
      </c>
    </row>
    <row r="2157" spans="1:6" x14ac:dyDescent="0.25">
      <c r="A2157" s="19" t="s">
        <v>3701</v>
      </c>
      <c r="B2157">
        <v>1</v>
      </c>
      <c r="C2157">
        <v>1</v>
      </c>
      <c r="D2157" s="1">
        <v>19.46</v>
      </c>
      <c r="E2157" s="1">
        <v>19.46</v>
      </c>
      <c r="F2157" s="1">
        <v>1</v>
      </c>
    </row>
    <row r="2158" spans="1:6" x14ac:dyDescent="0.25">
      <c r="A2158" s="19" t="s">
        <v>2448</v>
      </c>
      <c r="B2158">
        <v>3</v>
      </c>
      <c r="C2158">
        <v>3</v>
      </c>
      <c r="D2158" s="1">
        <v>41.67</v>
      </c>
      <c r="E2158" s="1">
        <v>13.89</v>
      </c>
      <c r="F2158" s="1">
        <v>1</v>
      </c>
    </row>
    <row r="2159" spans="1:6" x14ac:dyDescent="0.25">
      <c r="A2159" s="19" t="s">
        <v>3702</v>
      </c>
      <c r="B2159">
        <v>1</v>
      </c>
      <c r="C2159">
        <v>1</v>
      </c>
      <c r="D2159" s="1">
        <v>15.48</v>
      </c>
      <c r="E2159" s="1">
        <v>15.48</v>
      </c>
      <c r="F2159" s="1">
        <v>1</v>
      </c>
    </row>
    <row r="2160" spans="1:6" x14ac:dyDescent="0.25">
      <c r="A2160" s="19" t="s">
        <v>3703</v>
      </c>
      <c r="B2160">
        <v>1</v>
      </c>
      <c r="C2160">
        <v>1</v>
      </c>
      <c r="D2160" s="1">
        <v>21.08</v>
      </c>
      <c r="E2160" s="1">
        <v>21.08</v>
      </c>
      <c r="F2160" s="1">
        <v>1</v>
      </c>
    </row>
    <row r="2161" spans="1:6" x14ac:dyDescent="0.25">
      <c r="A2161" s="19" t="s">
        <v>3704</v>
      </c>
      <c r="B2161">
        <v>1</v>
      </c>
      <c r="C2161">
        <v>1</v>
      </c>
      <c r="D2161" s="1">
        <v>38.950000000000003</v>
      </c>
      <c r="E2161" s="1">
        <v>38.950000000000003</v>
      </c>
      <c r="F2161" s="1">
        <v>1</v>
      </c>
    </row>
    <row r="2162" spans="1:6" x14ac:dyDescent="0.25">
      <c r="A2162" s="19" t="s">
        <v>3705</v>
      </c>
      <c r="B2162">
        <v>1</v>
      </c>
      <c r="C2162">
        <v>1</v>
      </c>
      <c r="D2162" s="1">
        <v>41.05</v>
      </c>
      <c r="E2162" s="1">
        <v>41.05</v>
      </c>
      <c r="F2162" s="1">
        <v>1</v>
      </c>
    </row>
    <row r="2163" spans="1:6" x14ac:dyDescent="0.25">
      <c r="A2163" s="19" t="s">
        <v>3706</v>
      </c>
      <c r="B2163">
        <v>1</v>
      </c>
      <c r="C2163">
        <v>1</v>
      </c>
      <c r="D2163" s="1">
        <v>41.05</v>
      </c>
      <c r="E2163" s="1">
        <v>41.05</v>
      </c>
      <c r="F2163" s="1">
        <v>1</v>
      </c>
    </row>
    <row r="2164" spans="1:6" x14ac:dyDescent="0.25">
      <c r="A2164" s="19" t="s">
        <v>2449</v>
      </c>
      <c r="B2164">
        <v>3</v>
      </c>
      <c r="C2164">
        <v>3</v>
      </c>
      <c r="D2164" s="1">
        <v>17.25</v>
      </c>
      <c r="E2164" s="1">
        <v>5.75</v>
      </c>
      <c r="F2164" s="1">
        <v>1</v>
      </c>
    </row>
    <row r="2165" spans="1:6" x14ac:dyDescent="0.25">
      <c r="A2165" s="19" t="s">
        <v>688</v>
      </c>
      <c r="B2165">
        <v>27</v>
      </c>
      <c r="C2165">
        <v>6</v>
      </c>
      <c r="D2165" s="1">
        <v>119.02</v>
      </c>
      <c r="E2165" s="1">
        <v>4.4081481481481486</v>
      </c>
      <c r="F2165" s="1">
        <v>4.5</v>
      </c>
    </row>
    <row r="2166" spans="1:6" x14ac:dyDescent="0.25">
      <c r="A2166" s="19" t="s">
        <v>1359</v>
      </c>
      <c r="B2166">
        <v>10</v>
      </c>
      <c r="C2166">
        <v>1</v>
      </c>
      <c r="D2166" s="1">
        <v>38.1</v>
      </c>
      <c r="E2166" s="1">
        <v>3.81</v>
      </c>
      <c r="F2166" s="1">
        <v>10</v>
      </c>
    </row>
    <row r="2167" spans="1:6" x14ac:dyDescent="0.25">
      <c r="A2167" s="19" t="s">
        <v>1967</v>
      </c>
      <c r="B2167">
        <v>5</v>
      </c>
      <c r="C2167">
        <v>4</v>
      </c>
      <c r="D2167" s="1">
        <v>28.75</v>
      </c>
      <c r="E2167" s="1">
        <v>5.75</v>
      </c>
      <c r="F2167" s="1">
        <v>1.25</v>
      </c>
    </row>
    <row r="2168" spans="1:6" x14ac:dyDescent="0.25">
      <c r="A2168" s="19" t="s">
        <v>3707</v>
      </c>
      <c r="B2168">
        <v>1</v>
      </c>
      <c r="C2168">
        <v>1</v>
      </c>
      <c r="D2168" s="1">
        <v>5.75</v>
      </c>
      <c r="E2168" s="1">
        <v>5.75</v>
      </c>
      <c r="F2168" s="1">
        <v>1</v>
      </c>
    </row>
    <row r="2169" spans="1:6" x14ac:dyDescent="0.25">
      <c r="A2169" s="19" t="s">
        <v>2852</v>
      </c>
      <c r="B2169">
        <v>2</v>
      </c>
      <c r="C2169">
        <v>1</v>
      </c>
      <c r="D2169" s="1">
        <v>14.1</v>
      </c>
      <c r="E2169" s="1">
        <v>7.05</v>
      </c>
      <c r="F2169" s="1">
        <v>2</v>
      </c>
    </row>
    <row r="2170" spans="1:6" x14ac:dyDescent="0.25">
      <c r="A2170" s="19" t="s">
        <v>3708</v>
      </c>
      <c r="B2170">
        <v>1</v>
      </c>
      <c r="C2170">
        <v>1</v>
      </c>
      <c r="D2170" s="1">
        <v>7.05</v>
      </c>
      <c r="E2170" s="1">
        <v>7.05</v>
      </c>
      <c r="F2170" s="1">
        <v>1</v>
      </c>
    </row>
    <row r="2171" spans="1:6" x14ac:dyDescent="0.25">
      <c r="A2171" s="19" t="s">
        <v>928</v>
      </c>
      <c r="B2171">
        <v>18</v>
      </c>
      <c r="C2171">
        <v>8</v>
      </c>
      <c r="D2171" s="1">
        <v>70.75</v>
      </c>
      <c r="E2171" s="1">
        <v>3.9305555555555554</v>
      </c>
      <c r="F2171" s="1">
        <v>2.25</v>
      </c>
    </row>
    <row r="2172" spans="1:6" x14ac:dyDescent="0.25">
      <c r="A2172" s="19" t="s">
        <v>2853</v>
      </c>
      <c r="B2172">
        <v>2</v>
      </c>
      <c r="C2172">
        <v>2</v>
      </c>
      <c r="D2172" s="1">
        <v>7.91</v>
      </c>
      <c r="E2172" s="1">
        <v>3.9550000000000001</v>
      </c>
      <c r="F2172" s="1">
        <v>1</v>
      </c>
    </row>
    <row r="2173" spans="1:6" x14ac:dyDescent="0.25">
      <c r="A2173" s="19" t="s">
        <v>1633</v>
      </c>
      <c r="B2173">
        <v>7</v>
      </c>
      <c r="C2173">
        <v>2</v>
      </c>
      <c r="D2173" s="1">
        <v>29.82</v>
      </c>
      <c r="E2173" s="1">
        <v>4.26</v>
      </c>
      <c r="F2173" s="1">
        <v>3.5</v>
      </c>
    </row>
    <row r="2174" spans="1:6" x14ac:dyDescent="0.25">
      <c r="A2174" s="19" t="s">
        <v>1968</v>
      </c>
      <c r="B2174">
        <v>5</v>
      </c>
      <c r="C2174">
        <v>1</v>
      </c>
      <c r="D2174" s="1">
        <v>21.3</v>
      </c>
      <c r="E2174" s="1">
        <v>4.26</v>
      </c>
      <c r="F2174" s="1">
        <v>5</v>
      </c>
    </row>
    <row r="2175" spans="1:6" x14ac:dyDescent="0.25">
      <c r="A2175" s="19" t="s">
        <v>3709</v>
      </c>
      <c r="B2175">
        <v>1</v>
      </c>
      <c r="C2175">
        <v>1</v>
      </c>
      <c r="D2175" s="1">
        <v>17.62</v>
      </c>
      <c r="E2175" s="1">
        <v>17.62</v>
      </c>
      <c r="F2175" s="1">
        <v>1</v>
      </c>
    </row>
    <row r="2176" spans="1:6" x14ac:dyDescent="0.25">
      <c r="A2176" s="19" t="s">
        <v>3710</v>
      </c>
      <c r="B2176">
        <v>1</v>
      </c>
      <c r="C2176">
        <v>1</v>
      </c>
      <c r="D2176" s="1">
        <v>17.62</v>
      </c>
      <c r="E2176" s="1">
        <v>17.62</v>
      </c>
      <c r="F2176" s="1">
        <v>1</v>
      </c>
    </row>
    <row r="2177" spans="1:6" x14ac:dyDescent="0.25">
      <c r="A2177" s="19" t="s">
        <v>3711</v>
      </c>
      <c r="B2177">
        <v>1</v>
      </c>
      <c r="C2177">
        <v>1</v>
      </c>
      <c r="D2177" s="1">
        <v>26.48</v>
      </c>
      <c r="E2177" s="1">
        <v>26.48</v>
      </c>
      <c r="F2177" s="1">
        <v>1</v>
      </c>
    </row>
    <row r="2178" spans="1:6" x14ac:dyDescent="0.25">
      <c r="A2178" s="19" t="s">
        <v>3712</v>
      </c>
      <c r="B2178">
        <v>1</v>
      </c>
      <c r="C2178">
        <v>1</v>
      </c>
      <c r="D2178" s="1">
        <v>25.47</v>
      </c>
      <c r="E2178" s="1">
        <v>25.47</v>
      </c>
      <c r="F2178" s="1">
        <v>1</v>
      </c>
    </row>
    <row r="2179" spans="1:6" x14ac:dyDescent="0.25">
      <c r="A2179" s="19" t="s">
        <v>3713</v>
      </c>
      <c r="B2179">
        <v>1</v>
      </c>
      <c r="C2179">
        <v>1</v>
      </c>
      <c r="D2179" s="1">
        <v>32.840000000000003</v>
      </c>
      <c r="E2179" s="1">
        <v>32.840000000000003</v>
      </c>
      <c r="F2179" s="1">
        <v>1</v>
      </c>
    </row>
    <row r="2180" spans="1:6" x14ac:dyDescent="0.25">
      <c r="A2180" s="19" t="s">
        <v>2854</v>
      </c>
      <c r="B2180">
        <v>2</v>
      </c>
      <c r="C2180">
        <v>2</v>
      </c>
      <c r="D2180" s="1">
        <v>139.06</v>
      </c>
      <c r="E2180" s="1">
        <v>69.53</v>
      </c>
      <c r="F2180" s="1">
        <v>1</v>
      </c>
    </row>
    <row r="2181" spans="1:6" x14ac:dyDescent="0.25">
      <c r="A2181" s="19" t="s">
        <v>2450</v>
      </c>
      <c r="B2181">
        <v>3</v>
      </c>
      <c r="C2181">
        <v>3</v>
      </c>
      <c r="D2181" s="1">
        <v>157.12</v>
      </c>
      <c r="E2181" s="1">
        <v>52.373333333333335</v>
      </c>
      <c r="F2181" s="1">
        <v>1</v>
      </c>
    </row>
    <row r="2182" spans="1:6" x14ac:dyDescent="0.25">
      <c r="A2182" s="19" t="s">
        <v>3714</v>
      </c>
      <c r="B2182">
        <v>1</v>
      </c>
      <c r="C2182">
        <v>1</v>
      </c>
      <c r="D2182" s="1">
        <v>49.88</v>
      </c>
      <c r="E2182" s="1">
        <v>49.88</v>
      </c>
      <c r="F2182" s="1">
        <v>1</v>
      </c>
    </row>
    <row r="2183" spans="1:6" x14ac:dyDescent="0.25">
      <c r="A2183" s="19" t="s">
        <v>2451</v>
      </c>
      <c r="B2183">
        <v>3</v>
      </c>
      <c r="C2183">
        <v>2</v>
      </c>
      <c r="D2183" s="1">
        <v>174.87</v>
      </c>
      <c r="E2183" s="1">
        <v>58.29</v>
      </c>
      <c r="F2183" s="1">
        <v>1.5</v>
      </c>
    </row>
    <row r="2184" spans="1:6" x14ac:dyDescent="0.25">
      <c r="A2184" s="19" t="s">
        <v>3715</v>
      </c>
      <c r="B2184">
        <v>1</v>
      </c>
      <c r="C2184">
        <v>1</v>
      </c>
      <c r="D2184" s="1">
        <v>49.88</v>
      </c>
      <c r="E2184" s="1">
        <v>49.88</v>
      </c>
      <c r="F2184" s="1">
        <v>1</v>
      </c>
    </row>
    <row r="2185" spans="1:6" x14ac:dyDescent="0.25">
      <c r="A2185" s="19" t="s">
        <v>3716</v>
      </c>
      <c r="B2185">
        <v>1</v>
      </c>
      <c r="C2185">
        <v>1</v>
      </c>
      <c r="D2185" s="1">
        <v>49.88</v>
      </c>
      <c r="E2185" s="1">
        <v>49.88</v>
      </c>
      <c r="F2185" s="1">
        <v>1</v>
      </c>
    </row>
    <row r="2186" spans="1:6" x14ac:dyDescent="0.25">
      <c r="A2186" s="19" t="s">
        <v>3717</v>
      </c>
      <c r="B2186">
        <v>1</v>
      </c>
      <c r="C2186">
        <v>1</v>
      </c>
      <c r="D2186" s="1">
        <v>64.06</v>
      </c>
      <c r="E2186" s="1">
        <v>64.06</v>
      </c>
      <c r="F2186" s="1">
        <v>1</v>
      </c>
    </row>
    <row r="2187" spans="1:6" x14ac:dyDescent="0.25">
      <c r="A2187" s="19" t="s">
        <v>2452</v>
      </c>
      <c r="B2187">
        <v>3</v>
      </c>
      <c r="C2187">
        <v>2</v>
      </c>
      <c r="D2187" s="1">
        <v>185.76</v>
      </c>
      <c r="E2187" s="1">
        <v>61.92</v>
      </c>
      <c r="F2187" s="1">
        <v>1.5</v>
      </c>
    </row>
    <row r="2188" spans="1:6" x14ac:dyDescent="0.25">
      <c r="A2188" s="19" t="s">
        <v>2855</v>
      </c>
      <c r="B2188">
        <v>2</v>
      </c>
      <c r="C2188">
        <v>2</v>
      </c>
      <c r="D2188" s="1">
        <v>128.12</v>
      </c>
      <c r="E2188" s="1">
        <v>64.06</v>
      </c>
      <c r="F2188" s="1">
        <v>1</v>
      </c>
    </row>
    <row r="2189" spans="1:6" x14ac:dyDescent="0.25">
      <c r="A2189" s="19" t="s">
        <v>3718</v>
      </c>
      <c r="B2189">
        <v>1</v>
      </c>
      <c r="C2189">
        <v>1</v>
      </c>
      <c r="D2189" s="1">
        <v>49.88</v>
      </c>
      <c r="E2189" s="1">
        <v>49.88</v>
      </c>
      <c r="F2189" s="1">
        <v>1</v>
      </c>
    </row>
    <row r="2190" spans="1:6" x14ac:dyDescent="0.25">
      <c r="A2190" s="19" t="s">
        <v>1634</v>
      </c>
      <c r="B2190">
        <v>7</v>
      </c>
      <c r="C2190">
        <v>5</v>
      </c>
      <c r="D2190" s="1">
        <v>373.82</v>
      </c>
      <c r="E2190" s="1">
        <v>53.402857142857144</v>
      </c>
      <c r="F2190" s="1">
        <v>1.4</v>
      </c>
    </row>
    <row r="2191" spans="1:6" x14ac:dyDescent="0.25">
      <c r="A2191" s="19" t="s">
        <v>2856</v>
      </c>
      <c r="B2191">
        <v>2</v>
      </c>
      <c r="C2191">
        <v>2</v>
      </c>
      <c r="D2191" s="1">
        <v>115.91</v>
      </c>
      <c r="E2191" s="1">
        <v>57.954999999999998</v>
      </c>
      <c r="F2191" s="1">
        <v>1</v>
      </c>
    </row>
    <row r="2192" spans="1:6" x14ac:dyDescent="0.25">
      <c r="A2192" s="19" t="s">
        <v>2453</v>
      </c>
      <c r="B2192">
        <v>3</v>
      </c>
      <c r="C2192">
        <v>2</v>
      </c>
      <c r="D2192" s="1">
        <v>143.16</v>
      </c>
      <c r="E2192" s="1">
        <v>47.72</v>
      </c>
      <c r="F2192" s="1">
        <v>1.5</v>
      </c>
    </row>
    <row r="2193" spans="1:6" x14ac:dyDescent="0.25">
      <c r="A2193" s="19" t="s">
        <v>2454</v>
      </c>
      <c r="B2193">
        <v>3</v>
      </c>
      <c r="C2193">
        <v>3</v>
      </c>
      <c r="D2193" s="1">
        <v>155.9</v>
      </c>
      <c r="E2193" s="1">
        <v>51.966666666666661</v>
      </c>
      <c r="F2193" s="1">
        <v>1</v>
      </c>
    </row>
    <row r="2194" spans="1:6" x14ac:dyDescent="0.25">
      <c r="A2194" s="19" t="s">
        <v>2857</v>
      </c>
      <c r="B2194">
        <v>2</v>
      </c>
      <c r="C2194">
        <v>2</v>
      </c>
      <c r="D2194" s="1">
        <v>105.34</v>
      </c>
      <c r="E2194" s="1">
        <v>52.67</v>
      </c>
      <c r="F2194" s="1">
        <v>1</v>
      </c>
    </row>
    <row r="2195" spans="1:6" x14ac:dyDescent="0.25">
      <c r="A2195" s="19" t="s">
        <v>3719</v>
      </c>
      <c r="B2195">
        <v>1</v>
      </c>
      <c r="C2195">
        <v>1</v>
      </c>
      <c r="D2195" s="1">
        <v>58.12</v>
      </c>
      <c r="E2195" s="1">
        <v>58.12</v>
      </c>
      <c r="F2195" s="1">
        <v>1</v>
      </c>
    </row>
    <row r="2196" spans="1:6" x14ac:dyDescent="0.25">
      <c r="A2196" s="19" t="s">
        <v>1763</v>
      </c>
      <c r="B2196">
        <v>6</v>
      </c>
      <c r="C2196">
        <v>5</v>
      </c>
      <c r="D2196" s="1">
        <v>325.95</v>
      </c>
      <c r="E2196" s="1">
        <v>54.325000000000003</v>
      </c>
      <c r="F2196" s="1">
        <v>1.2</v>
      </c>
    </row>
    <row r="2197" spans="1:6" x14ac:dyDescent="0.25">
      <c r="A2197" s="19" t="s">
        <v>3720</v>
      </c>
      <c r="B2197">
        <v>1</v>
      </c>
      <c r="C2197">
        <v>1</v>
      </c>
      <c r="D2197" s="1">
        <v>55.44</v>
      </c>
      <c r="E2197" s="1">
        <v>55.44</v>
      </c>
      <c r="F2197" s="1">
        <v>1</v>
      </c>
    </row>
    <row r="2198" spans="1:6" x14ac:dyDescent="0.25">
      <c r="A2198" s="19" t="s">
        <v>2858</v>
      </c>
      <c r="B2198">
        <v>2</v>
      </c>
      <c r="C2198">
        <v>2</v>
      </c>
      <c r="D2198" s="1">
        <v>149.4</v>
      </c>
      <c r="E2198" s="1">
        <v>74.7</v>
      </c>
      <c r="F2198" s="1">
        <v>1</v>
      </c>
    </row>
    <row r="2199" spans="1:6" x14ac:dyDescent="0.25">
      <c r="A2199" s="19" t="s">
        <v>3721</v>
      </c>
      <c r="B2199">
        <v>1</v>
      </c>
      <c r="C2199">
        <v>1</v>
      </c>
      <c r="D2199" s="1">
        <v>54.73</v>
      </c>
      <c r="E2199" s="1">
        <v>54.73</v>
      </c>
      <c r="F2199" s="1">
        <v>1</v>
      </c>
    </row>
    <row r="2200" spans="1:6" x14ac:dyDescent="0.25">
      <c r="A2200" s="19" t="s">
        <v>2859</v>
      </c>
      <c r="B2200">
        <v>2</v>
      </c>
      <c r="C2200">
        <v>1</v>
      </c>
      <c r="D2200" s="1">
        <v>152.36000000000001</v>
      </c>
      <c r="E2200" s="1">
        <v>76.180000000000007</v>
      </c>
      <c r="F2200" s="1">
        <v>2</v>
      </c>
    </row>
    <row r="2201" spans="1:6" x14ac:dyDescent="0.25">
      <c r="A2201" s="19" t="s">
        <v>3722</v>
      </c>
      <c r="B2201">
        <v>1</v>
      </c>
      <c r="C2201">
        <v>1</v>
      </c>
      <c r="D2201" s="1">
        <v>52.51</v>
      </c>
      <c r="E2201" s="1">
        <v>52.51</v>
      </c>
      <c r="F2201" s="1">
        <v>1</v>
      </c>
    </row>
    <row r="2202" spans="1:6" x14ac:dyDescent="0.25">
      <c r="A2202" s="19" t="s">
        <v>2455</v>
      </c>
      <c r="B2202">
        <v>3</v>
      </c>
      <c r="C2202">
        <v>3</v>
      </c>
      <c r="D2202" s="1">
        <v>263.26</v>
      </c>
      <c r="E2202" s="1">
        <v>87.75333333333333</v>
      </c>
      <c r="F2202" s="1">
        <v>1</v>
      </c>
    </row>
    <row r="2203" spans="1:6" x14ac:dyDescent="0.25">
      <c r="A2203" s="19" t="s">
        <v>3723</v>
      </c>
      <c r="B2203">
        <v>1</v>
      </c>
      <c r="C2203">
        <v>1</v>
      </c>
      <c r="D2203" s="1">
        <v>61.18</v>
      </c>
      <c r="E2203" s="1">
        <v>61.18</v>
      </c>
      <c r="F2203" s="1">
        <v>1</v>
      </c>
    </row>
    <row r="2204" spans="1:6" x14ac:dyDescent="0.25">
      <c r="A2204" s="19" t="s">
        <v>1969</v>
      </c>
      <c r="B2204">
        <v>5</v>
      </c>
      <c r="C2204">
        <v>3</v>
      </c>
      <c r="D2204" s="1">
        <v>432.18</v>
      </c>
      <c r="E2204" s="1">
        <v>86.436000000000007</v>
      </c>
      <c r="F2204" s="1">
        <v>1.6666666666666667</v>
      </c>
    </row>
    <row r="2205" spans="1:6" x14ac:dyDescent="0.25">
      <c r="A2205" s="19" t="s">
        <v>1970</v>
      </c>
      <c r="B2205">
        <v>5</v>
      </c>
      <c r="C2205">
        <v>5</v>
      </c>
      <c r="D2205" s="1">
        <v>250.24</v>
      </c>
      <c r="E2205" s="1">
        <v>50.048000000000002</v>
      </c>
      <c r="F2205" s="1">
        <v>1</v>
      </c>
    </row>
    <row r="2206" spans="1:6" x14ac:dyDescent="0.25">
      <c r="A2206" s="19" t="s">
        <v>3724</v>
      </c>
      <c r="B2206">
        <v>1</v>
      </c>
      <c r="C2206">
        <v>1</v>
      </c>
      <c r="D2206" s="1">
        <v>47.72</v>
      </c>
      <c r="E2206" s="1">
        <v>47.72</v>
      </c>
      <c r="F2206" s="1">
        <v>1</v>
      </c>
    </row>
    <row r="2207" spans="1:6" x14ac:dyDescent="0.25">
      <c r="A2207" s="19" t="s">
        <v>2860</v>
      </c>
      <c r="B2207">
        <v>2</v>
      </c>
      <c r="C2207">
        <v>2</v>
      </c>
      <c r="D2207" s="1">
        <v>116.09</v>
      </c>
      <c r="E2207" s="1">
        <v>58.045000000000002</v>
      </c>
      <c r="F2207" s="1">
        <v>1</v>
      </c>
    </row>
    <row r="2208" spans="1:6" x14ac:dyDescent="0.25">
      <c r="A2208" s="19" t="s">
        <v>2456</v>
      </c>
      <c r="B2208">
        <v>3</v>
      </c>
      <c r="C2208">
        <v>2</v>
      </c>
      <c r="D2208" s="1">
        <v>166.2</v>
      </c>
      <c r="E2208" s="1">
        <v>55.4</v>
      </c>
      <c r="F2208" s="1">
        <v>1.5</v>
      </c>
    </row>
    <row r="2209" spans="1:6" x14ac:dyDescent="0.25">
      <c r="A2209" s="19" t="s">
        <v>3725</v>
      </c>
      <c r="B2209">
        <v>1</v>
      </c>
      <c r="C2209">
        <v>1</v>
      </c>
      <c r="D2209" s="1">
        <v>47.72</v>
      </c>
      <c r="E2209" s="1">
        <v>47.72</v>
      </c>
      <c r="F2209" s="1">
        <v>1</v>
      </c>
    </row>
    <row r="2210" spans="1:6" x14ac:dyDescent="0.25">
      <c r="A2210" s="19" t="s">
        <v>3726</v>
      </c>
      <c r="B2210">
        <v>1</v>
      </c>
      <c r="C2210">
        <v>1</v>
      </c>
      <c r="D2210" s="1">
        <v>49.68</v>
      </c>
      <c r="E2210" s="1">
        <v>49.68</v>
      </c>
      <c r="F2210" s="1">
        <v>1</v>
      </c>
    </row>
    <row r="2211" spans="1:6" x14ac:dyDescent="0.25">
      <c r="A2211" s="19" t="s">
        <v>3727</v>
      </c>
      <c r="B2211">
        <v>1</v>
      </c>
      <c r="C2211">
        <v>1</v>
      </c>
      <c r="D2211" s="1">
        <v>52.51</v>
      </c>
      <c r="E2211" s="1">
        <v>52.51</v>
      </c>
      <c r="F2211" s="1">
        <v>1</v>
      </c>
    </row>
    <row r="2212" spans="1:6" x14ac:dyDescent="0.25">
      <c r="A2212" s="19" t="s">
        <v>3728</v>
      </c>
      <c r="B2212">
        <v>1</v>
      </c>
      <c r="C2212">
        <v>1</v>
      </c>
      <c r="D2212" s="1">
        <v>52.51</v>
      </c>
      <c r="E2212" s="1">
        <v>52.51</v>
      </c>
      <c r="F2212" s="1">
        <v>1</v>
      </c>
    </row>
    <row r="2213" spans="1:6" x14ac:dyDescent="0.25">
      <c r="A2213" s="19" t="s">
        <v>1971</v>
      </c>
      <c r="B2213">
        <v>5</v>
      </c>
      <c r="C2213">
        <v>1</v>
      </c>
      <c r="D2213" s="1">
        <v>259.95</v>
      </c>
      <c r="E2213" s="1">
        <v>51.99</v>
      </c>
      <c r="F2213" s="1">
        <v>5</v>
      </c>
    </row>
    <row r="2214" spans="1:6" x14ac:dyDescent="0.25">
      <c r="A2214" s="19" t="s">
        <v>2861</v>
      </c>
      <c r="B2214">
        <v>2</v>
      </c>
      <c r="C2214">
        <v>2</v>
      </c>
      <c r="D2214" s="1">
        <v>95.44</v>
      </c>
      <c r="E2214" s="1">
        <v>47.72</v>
      </c>
      <c r="F2214" s="1">
        <v>1</v>
      </c>
    </row>
    <row r="2215" spans="1:6" x14ac:dyDescent="0.25">
      <c r="A2215" s="19" t="s">
        <v>3729</v>
      </c>
      <c r="B2215">
        <v>1</v>
      </c>
      <c r="C2215">
        <v>1</v>
      </c>
      <c r="D2215" s="1">
        <v>58.12</v>
      </c>
      <c r="E2215" s="1">
        <v>58.12</v>
      </c>
      <c r="F2215" s="1">
        <v>1</v>
      </c>
    </row>
    <row r="2216" spans="1:6" x14ac:dyDescent="0.25">
      <c r="A2216" s="19" t="s">
        <v>3730</v>
      </c>
      <c r="B2216">
        <v>1</v>
      </c>
      <c r="C2216">
        <v>1</v>
      </c>
      <c r="D2216" s="1">
        <v>47.72</v>
      </c>
      <c r="E2216" s="1">
        <v>47.72</v>
      </c>
      <c r="F2216" s="1">
        <v>1</v>
      </c>
    </row>
    <row r="2217" spans="1:6" x14ac:dyDescent="0.25">
      <c r="A2217" s="19" t="s">
        <v>3731</v>
      </c>
      <c r="B2217">
        <v>1</v>
      </c>
      <c r="C2217">
        <v>1</v>
      </c>
      <c r="D2217" s="1">
        <v>55.44</v>
      </c>
      <c r="E2217" s="1">
        <v>55.44</v>
      </c>
      <c r="F2217" s="1">
        <v>1</v>
      </c>
    </row>
    <row r="2218" spans="1:6" x14ac:dyDescent="0.25">
      <c r="A2218" s="19" t="s">
        <v>3732</v>
      </c>
      <c r="B2218">
        <v>1</v>
      </c>
      <c r="C2218">
        <v>1</v>
      </c>
      <c r="D2218" s="1">
        <v>58.12</v>
      </c>
      <c r="E2218" s="1">
        <v>58.12</v>
      </c>
      <c r="F2218" s="1">
        <v>1</v>
      </c>
    </row>
    <row r="2219" spans="1:6" x14ac:dyDescent="0.25">
      <c r="A2219" s="19" t="s">
        <v>2862</v>
      </c>
      <c r="B2219">
        <v>2</v>
      </c>
      <c r="C2219">
        <v>1</v>
      </c>
      <c r="D2219" s="1">
        <v>103.98</v>
      </c>
      <c r="E2219" s="1">
        <v>51.99</v>
      </c>
      <c r="F2219" s="1">
        <v>2</v>
      </c>
    </row>
    <row r="2220" spans="1:6" x14ac:dyDescent="0.25">
      <c r="A2220" s="19" t="s">
        <v>3733</v>
      </c>
      <c r="B2220">
        <v>1</v>
      </c>
      <c r="C2220">
        <v>1</v>
      </c>
      <c r="D2220" s="1">
        <v>47.72</v>
      </c>
      <c r="E2220" s="1">
        <v>47.72</v>
      </c>
      <c r="F2220" s="1">
        <v>1</v>
      </c>
    </row>
    <row r="2221" spans="1:6" x14ac:dyDescent="0.25">
      <c r="A2221" s="19" t="s">
        <v>2863</v>
      </c>
      <c r="B2221">
        <v>2</v>
      </c>
      <c r="C2221">
        <v>1</v>
      </c>
      <c r="D2221" s="1">
        <v>122.36</v>
      </c>
      <c r="E2221" s="1">
        <v>61.18</v>
      </c>
      <c r="F2221" s="1">
        <v>2</v>
      </c>
    </row>
    <row r="2222" spans="1:6" x14ac:dyDescent="0.25">
      <c r="A2222" s="19" t="s">
        <v>3734</v>
      </c>
      <c r="B2222">
        <v>1</v>
      </c>
      <c r="C2222">
        <v>1</v>
      </c>
      <c r="D2222" s="1">
        <v>54.73</v>
      </c>
      <c r="E2222" s="1">
        <v>54.73</v>
      </c>
      <c r="F2222" s="1">
        <v>1</v>
      </c>
    </row>
    <row r="2223" spans="1:6" x14ac:dyDescent="0.25">
      <c r="A2223" s="19" t="s">
        <v>1635</v>
      </c>
      <c r="B2223">
        <v>7</v>
      </c>
      <c r="C2223">
        <v>3</v>
      </c>
      <c r="D2223" s="1">
        <v>331.44</v>
      </c>
      <c r="E2223" s="1">
        <v>47.348571428571425</v>
      </c>
      <c r="F2223" s="1">
        <v>2.3333333333333335</v>
      </c>
    </row>
    <row r="2224" spans="1:6" x14ac:dyDescent="0.25">
      <c r="A2224" s="19" t="s">
        <v>1764</v>
      </c>
      <c r="B2224">
        <v>6</v>
      </c>
      <c r="C2224">
        <v>2</v>
      </c>
      <c r="D2224" s="1">
        <v>286.77999999999997</v>
      </c>
      <c r="E2224" s="1">
        <v>47.796666666666667</v>
      </c>
      <c r="F2224" s="1">
        <v>3</v>
      </c>
    </row>
    <row r="2225" spans="1:6" x14ac:dyDescent="0.25">
      <c r="A2225" s="19" t="s">
        <v>3735</v>
      </c>
      <c r="B2225">
        <v>1</v>
      </c>
      <c r="C2225">
        <v>1</v>
      </c>
      <c r="D2225" s="1">
        <v>47.72</v>
      </c>
      <c r="E2225" s="1">
        <v>47.72</v>
      </c>
      <c r="F2225" s="1">
        <v>1</v>
      </c>
    </row>
    <row r="2226" spans="1:6" x14ac:dyDescent="0.25">
      <c r="A2226" s="19" t="s">
        <v>3736</v>
      </c>
      <c r="B2226">
        <v>1</v>
      </c>
      <c r="C2226">
        <v>1</v>
      </c>
      <c r="D2226" s="1">
        <v>54.73</v>
      </c>
      <c r="E2226" s="1">
        <v>54.73</v>
      </c>
      <c r="F2226" s="1">
        <v>1</v>
      </c>
    </row>
    <row r="2227" spans="1:6" x14ac:dyDescent="0.25">
      <c r="A2227" s="19" t="s">
        <v>1360</v>
      </c>
      <c r="B2227">
        <v>10</v>
      </c>
      <c r="C2227">
        <v>7</v>
      </c>
      <c r="D2227" s="1">
        <v>316</v>
      </c>
      <c r="E2227" s="1">
        <v>31.6</v>
      </c>
      <c r="F2227" s="1">
        <v>1.4285714285714286</v>
      </c>
    </row>
    <row r="2228" spans="1:6" x14ac:dyDescent="0.25">
      <c r="A2228" s="19" t="s">
        <v>593</v>
      </c>
      <c r="B2228">
        <v>34</v>
      </c>
      <c r="C2228">
        <v>23</v>
      </c>
      <c r="D2228" s="1">
        <v>1062</v>
      </c>
      <c r="E2228" s="1">
        <v>31.235294117647058</v>
      </c>
      <c r="F2228" s="1">
        <v>1.4782608695652173</v>
      </c>
    </row>
    <row r="2229" spans="1:6" x14ac:dyDescent="0.25">
      <c r="A2229" s="19" t="s">
        <v>2864</v>
      </c>
      <c r="B2229">
        <v>2</v>
      </c>
      <c r="C2229">
        <v>1</v>
      </c>
      <c r="D2229" s="1">
        <v>76.88</v>
      </c>
      <c r="E2229" s="1">
        <v>38.44</v>
      </c>
      <c r="F2229" s="1">
        <v>2</v>
      </c>
    </row>
    <row r="2230" spans="1:6" x14ac:dyDescent="0.25">
      <c r="A2230" s="19" t="s">
        <v>3737</v>
      </c>
      <c r="B2230">
        <v>1</v>
      </c>
      <c r="C2230">
        <v>1</v>
      </c>
      <c r="D2230" s="1">
        <v>54.73</v>
      </c>
      <c r="E2230" s="1">
        <v>54.73</v>
      </c>
      <c r="F2230" s="1">
        <v>1</v>
      </c>
    </row>
    <row r="2231" spans="1:6" x14ac:dyDescent="0.25">
      <c r="A2231" s="19" t="s">
        <v>2865</v>
      </c>
      <c r="B2231">
        <v>2</v>
      </c>
      <c r="C2231">
        <v>2</v>
      </c>
      <c r="D2231" s="1">
        <v>115.91</v>
      </c>
      <c r="E2231" s="1">
        <v>57.954999999999998</v>
      </c>
      <c r="F2231" s="1">
        <v>1</v>
      </c>
    </row>
    <row r="2232" spans="1:6" x14ac:dyDescent="0.25">
      <c r="A2232" s="19" t="s">
        <v>797</v>
      </c>
      <c r="B2232">
        <v>23</v>
      </c>
      <c r="C2232">
        <v>15</v>
      </c>
      <c r="D2232" s="1">
        <v>722</v>
      </c>
      <c r="E2232" s="1">
        <v>31.391304347826086</v>
      </c>
      <c r="F2232" s="1">
        <v>1.5333333333333334</v>
      </c>
    </row>
    <row r="2233" spans="1:6" x14ac:dyDescent="0.25">
      <c r="A2233" s="19" t="s">
        <v>3738</v>
      </c>
      <c r="B2233">
        <v>1</v>
      </c>
      <c r="C2233">
        <v>1</v>
      </c>
      <c r="D2233" s="1">
        <v>32</v>
      </c>
      <c r="E2233" s="1">
        <v>32</v>
      </c>
      <c r="F2233" s="1">
        <v>1</v>
      </c>
    </row>
    <row r="2234" spans="1:6" x14ac:dyDescent="0.25">
      <c r="A2234" s="19" t="s">
        <v>1213</v>
      </c>
      <c r="B2234">
        <v>12</v>
      </c>
      <c r="C2234">
        <v>8</v>
      </c>
      <c r="D2234" s="1">
        <v>372</v>
      </c>
      <c r="E2234" s="1">
        <v>31</v>
      </c>
      <c r="F2234" s="1">
        <v>1.5</v>
      </c>
    </row>
    <row r="2235" spans="1:6" x14ac:dyDescent="0.25">
      <c r="A2235" s="19" t="s">
        <v>3739</v>
      </c>
      <c r="B2235">
        <v>1</v>
      </c>
      <c r="C2235">
        <v>1</v>
      </c>
      <c r="D2235" s="1">
        <v>54.73</v>
      </c>
      <c r="E2235" s="1">
        <v>54.73</v>
      </c>
      <c r="F2235" s="1">
        <v>1</v>
      </c>
    </row>
    <row r="2236" spans="1:6" x14ac:dyDescent="0.25">
      <c r="A2236" s="19" t="s">
        <v>1149</v>
      </c>
      <c r="B2236">
        <v>13</v>
      </c>
      <c r="C2236">
        <v>11</v>
      </c>
      <c r="D2236" s="1">
        <v>414</v>
      </c>
      <c r="E2236" s="1">
        <v>31.846153846153847</v>
      </c>
      <c r="F2236" s="1">
        <v>1.1818181818181819</v>
      </c>
    </row>
    <row r="2237" spans="1:6" x14ac:dyDescent="0.25">
      <c r="A2237" s="19" t="s">
        <v>3740</v>
      </c>
      <c r="B2237">
        <v>1</v>
      </c>
      <c r="C2237">
        <v>1</v>
      </c>
      <c r="D2237" s="1">
        <v>32</v>
      </c>
      <c r="E2237" s="1">
        <v>32</v>
      </c>
      <c r="F2237" s="1">
        <v>1</v>
      </c>
    </row>
    <row r="2238" spans="1:6" x14ac:dyDescent="0.25">
      <c r="A2238" s="19" t="s">
        <v>961</v>
      </c>
      <c r="B2238">
        <v>17</v>
      </c>
      <c r="C2238">
        <v>14</v>
      </c>
      <c r="D2238" s="1">
        <v>534</v>
      </c>
      <c r="E2238" s="1">
        <v>31.411764705882351</v>
      </c>
      <c r="F2238" s="1">
        <v>1.2142857142857142</v>
      </c>
    </row>
    <row r="2239" spans="1:6" x14ac:dyDescent="0.25">
      <c r="A2239" s="19" t="s">
        <v>3741</v>
      </c>
      <c r="B2239">
        <v>1</v>
      </c>
      <c r="C2239">
        <v>1</v>
      </c>
      <c r="D2239" s="1">
        <v>52.51</v>
      </c>
      <c r="E2239" s="1">
        <v>52.51</v>
      </c>
      <c r="F2239" s="1">
        <v>1</v>
      </c>
    </row>
    <row r="2240" spans="1:6" x14ac:dyDescent="0.25">
      <c r="A2240" s="19" t="s">
        <v>2866</v>
      </c>
      <c r="B2240">
        <v>2</v>
      </c>
      <c r="C2240">
        <v>2</v>
      </c>
      <c r="D2240" s="1">
        <v>107.24</v>
      </c>
      <c r="E2240" s="1">
        <v>53.62</v>
      </c>
      <c r="F2240" s="1">
        <v>1</v>
      </c>
    </row>
    <row r="2241" spans="1:6" x14ac:dyDescent="0.25">
      <c r="A2241" s="19" t="s">
        <v>2457</v>
      </c>
      <c r="B2241">
        <v>3</v>
      </c>
      <c r="C2241">
        <v>1</v>
      </c>
      <c r="D2241" s="1">
        <v>164.19</v>
      </c>
      <c r="E2241" s="1">
        <v>54.73</v>
      </c>
      <c r="F2241" s="1">
        <v>3</v>
      </c>
    </row>
    <row r="2242" spans="1:6" x14ac:dyDescent="0.25">
      <c r="A2242" s="19" t="s">
        <v>1765</v>
      </c>
      <c r="B2242">
        <v>6</v>
      </c>
      <c r="C2242">
        <v>1</v>
      </c>
      <c r="D2242" s="1">
        <v>17.52</v>
      </c>
      <c r="E2242" s="1">
        <v>2.92</v>
      </c>
      <c r="F2242" s="1">
        <v>6</v>
      </c>
    </row>
    <row r="2243" spans="1:6" x14ac:dyDescent="0.25">
      <c r="A2243" s="19" t="s">
        <v>864</v>
      </c>
      <c r="B2243">
        <v>20</v>
      </c>
      <c r="C2243">
        <v>1</v>
      </c>
      <c r="D2243" s="1">
        <v>57.4</v>
      </c>
      <c r="E2243" s="1">
        <v>2.87</v>
      </c>
      <c r="F2243" s="1">
        <v>20</v>
      </c>
    </row>
    <row r="2244" spans="1:6" x14ac:dyDescent="0.25">
      <c r="A2244" s="19" t="s">
        <v>711</v>
      </c>
      <c r="B2244">
        <v>26</v>
      </c>
      <c r="C2244">
        <v>2</v>
      </c>
      <c r="D2244" s="1">
        <v>80</v>
      </c>
      <c r="E2244" s="1">
        <v>3.0769230769230771</v>
      </c>
      <c r="F2244" s="1">
        <v>13</v>
      </c>
    </row>
    <row r="2245" spans="1:6" x14ac:dyDescent="0.25">
      <c r="A2245" s="19" t="s">
        <v>402</v>
      </c>
      <c r="B2245">
        <v>54</v>
      </c>
      <c r="C2245">
        <v>7</v>
      </c>
      <c r="D2245" s="1">
        <v>271.7</v>
      </c>
      <c r="E2245" s="1">
        <v>5.0314814814814817</v>
      </c>
      <c r="F2245" s="1">
        <v>7.7142857142857144</v>
      </c>
    </row>
    <row r="2246" spans="1:6" x14ac:dyDescent="0.25">
      <c r="A2246" s="19" t="s">
        <v>674</v>
      </c>
      <c r="B2246">
        <v>28</v>
      </c>
      <c r="C2246">
        <v>6</v>
      </c>
      <c r="D2246" s="1">
        <v>223.88</v>
      </c>
      <c r="E2246" s="1">
        <v>7.9957142857142856</v>
      </c>
      <c r="F2246" s="1">
        <v>4.666666666666667</v>
      </c>
    </row>
    <row r="2247" spans="1:6" x14ac:dyDescent="0.25">
      <c r="A2247" s="19" t="s">
        <v>167</v>
      </c>
      <c r="B2247">
        <v>150</v>
      </c>
      <c r="C2247">
        <v>3</v>
      </c>
      <c r="D2247" s="1">
        <v>461.66</v>
      </c>
      <c r="E2247" s="1">
        <v>3.0777333333333337</v>
      </c>
      <c r="F2247" s="1">
        <v>50</v>
      </c>
    </row>
    <row r="2248" spans="1:6" x14ac:dyDescent="0.25">
      <c r="A2248" s="19" t="s">
        <v>566</v>
      </c>
      <c r="B2248">
        <v>36</v>
      </c>
      <c r="C2248">
        <v>3</v>
      </c>
      <c r="D2248" s="1">
        <v>138</v>
      </c>
      <c r="E2248" s="1">
        <v>3.8333333333333335</v>
      </c>
      <c r="F2248" s="1">
        <v>12</v>
      </c>
    </row>
    <row r="2249" spans="1:6" x14ac:dyDescent="0.25">
      <c r="A2249" s="19" t="s">
        <v>997</v>
      </c>
      <c r="B2249">
        <v>16</v>
      </c>
      <c r="C2249">
        <v>1</v>
      </c>
      <c r="D2249" s="1">
        <v>74.08</v>
      </c>
      <c r="E2249" s="1">
        <v>4.63</v>
      </c>
      <c r="F2249" s="1">
        <v>16</v>
      </c>
    </row>
    <row r="2250" spans="1:6" x14ac:dyDescent="0.25">
      <c r="A2250" s="19" t="s">
        <v>414</v>
      </c>
      <c r="B2250">
        <v>53</v>
      </c>
      <c r="C2250">
        <v>4</v>
      </c>
      <c r="D2250" s="1">
        <v>312.26</v>
      </c>
      <c r="E2250" s="1">
        <v>5.8916981132075472</v>
      </c>
      <c r="F2250" s="1">
        <v>13.25</v>
      </c>
    </row>
    <row r="2251" spans="1:6" x14ac:dyDescent="0.25">
      <c r="A2251" s="19" t="s">
        <v>451</v>
      </c>
      <c r="B2251">
        <v>49</v>
      </c>
      <c r="C2251">
        <v>8</v>
      </c>
      <c r="D2251" s="1">
        <v>388.57</v>
      </c>
      <c r="E2251" s="1">
        <v>7.93</v>
      </c>
      <c r="F2251" s="1">
        <v>6.125</v>
      </c>
    </row>
    <row r="2252" spans="1:6" x14ac:dyDescent="0.25">
      <c r="A2252" s="19" t="s">
        <v>624</v>
      </c>
      <c r="B2252">
        <v>32</v>
      </c>
      <c r="C2252">
        <v>6</v>
      </c>
      <c r="D2252" s="1">
        <v>284.24</v>
      </c>
      <c r="E2252" s="1">
        <v>8.8825000000000003</v>
      </c>
      <c r="F2252" s="1">
        <v>5.333333333333333</v>
      </c>
    </row>
    <row r="2253" spans="1:6" x14ac:dyDescent="0.25">
      <c r="A2253" s="19" t="s">
        <v>929</v>
      </c>
      <c r="B2253">
        <v>18</v>
      </c>
      <c r="C2253">
        <v>6</v>
      </c>
      <c r="D2253" s="1">
        <v>192.02</v>
      </c>
      <c r="E2253" s="1">
        <v>10.667777777777777</v>
      </c>
      <c r="F2253" s="1">
        <v>3</v>
      </c>
    </row>
    <row r="2254" spans="1:6" x14ac:dyDescent="0.25">
      <c r="A2254" s="19" t="s">
        <v>315</v>
      </c>
      <c r="B2254">
        <v>71</v>
      </c>
      <c r="C2254">
        <v>3</v>
      </c>
      <c r="D2254" s="1">
        <v>278.88</v>
      </c>
      <c r="E2254" s="1">
        <v>3.9278873239436618</v>
      </c>
      <c r="F2254" s="1">
        <v>23.666666666666668</v>
      </c>
    </row>
    <row r="2255" spans="1:6" x14ac:dyDescent="0.25">
      <c r="A2255" s="19" t="s">
        <v>3742</v>
      </c>
      <c r="B2255">
        <v>1</v>
      </c>
      <c r="C2255">
        <v>1</v>
      </c>
      <c r="D2255" s="1">
        <v>7.4</v>
      </c>
      <c r="E2255" s="1">
        <v>7.4</v>
      </c>
      <c r="F2255" s="1">
        <v>1</v>
      </c>
    </row>
    <row r="2256" spans="1:6" x14ac:dyDescent="0.25">
      <c r="A2256" s="19" t="s">
        <v>865</v>
      </c>
      <c r="B2256">
        <v>20</v>
      </c>
      <c r="C2256">
        <v>9</v>
      </c>
      <c r="D2256" s="1">
        <v>185</v>
      </c>
      <c r="E2256" s="1">
        <v>9.25</v>
      </c>
      <c r="F2256" s="1">
        <v>2.2222222222222223</v>
      </c>
    </row>
    <row r="2257" spans="1:6" x14ac:dyDescent="0.25">
      <c r="A2257" s="19" t="s">
        <v>675</v>
      </c>
      <c r="B2257">
        <v>28</v>
      </c>
      <c r="C2257">
        <v>5</v>
      </c>
      <c r="D2257" s="1">
        <v>310.8</v>
      </c>
      <c r="E2257" s="1">
        <v>11.1</v>
      </c>
      <c r="F2257" s="1">
        <v>5.6</v>
      </c>
    </row>
    <row r="2258" spans="1:6" x14ac:dyDescent="0.25">
      <c r="A2258" s="19" t="s">
        <v>2458</v>
      </c>
      <c r="B2258">
        <v>3</v>
      </c>
      <c r="C2258">
        <v>1</v>
      </c>
      <c r="D2258" s="1">
        <v>44.4</v>
      </c>
      <c r="E2258" s="1">
        <v>14.8</v>
      </c>
      <c r="F2258" s="1">
        <v>3</v>
      </c>
    </row>
    <row r="2259" spans="1:6" x14ac:dyDescent="0.25">
      <c r="A2259" s="19" t="s">
        <v>998</v>
      </c>
      <c r="B2259">
        <v>16</v>
      </c>
      <c r="C2259">
        <v>2</v>
      </c>
      <c r="D2259" s="1">
        <v>80.36</v>
      </c>
      <c r="E2259" s="1">
        <v>5.0225</v>
      </c>
      <c r="F2259" s="1">
        <v>8</v>
      </c>
    </row>
    <row r="2260" spans="1:6" x14ac:dyDescent="0.25">
      <c r="A2260" s="19" t="s">
        <v>930</v>
      </c>
      <c r="B2260">
        <v>18</v>
      </c>
      <c r="C2260">
        <v>2</v>
      </c>
      <c r="D2260" s="1">
        <v>133.19999999999999</v>
      </c>
      <c r="E2260" s="1">
        <v>7.4</v>
      </c>
      <c r="F2260" s="1">
        <v>9</v>
      </c>
    </row>
    <row r="2261" spans="1:6" x14ac:dyDescent="0.25">
      <c r="A2261" s="19" t="s">
        <v>1528</v>
      </c>
      <c r="B2261">
        <v>8</v>
      </c>
      <c r="C2261">
        <v>2</v>
      </c>
      <c r="D2261" s="1">
        <v>67.680000000000007</v>
      </c>
      <c r="E2261" s="1">
        <v>8.4600000000000009</v>
      </c>
      <c r="F2261" s="1">
        <v>4</v>
      </c>
    </row>
    <row r="2262" spans="1:6" x14ac:dyDescent="0.25">
      <c r="A2262" s="19" t="s">
        <v>2156</v>
      </c>
      <c r="B2262">
        <v>4</v>
      </c>
      <c r="C2262">
        <v>2</v>
      </c>
      <c r="D2262" s="1">
        <v>67.64</v>
      </c>
      <c r="E2262" s="1">
        <v>16.91</v>
      </c>
      <c r="F2262" s="1">
        <v>2</v>
      </c>
    </row>
    <row r="2263" spans="1:6" x14ac:dyDescent="0.25">
      <c r="A2263" s="19" t="s">
        <v>2157</v>
      </c>
      <c r="B2263">
        <v>4</v>
      </c>
      <c r="C2263">
        <v>2</v>
      </c>
      <c r="D2263" s="1">
        <v>95.28</v>
      </c>
      <c r="E2263" s="1">
        <v>23.82</v>
      </c>
      <c r="F2263" s="1">
        <v>2</v>
      </c>
    </row>
    <row r="2264" spans="1:6" x14ac:dyDescent="0.25">
      <c r="A2264" s="19" t="s">
        <v>1636</v>
      </c>
      <c r="B2264">
        <v>7</v>
      </c>
      <c r="C2264">
        <v>1</v>
      </c>
      <c r="D2264" s="1">
        <v>78.05</v>
      </c>
      <c r="E2264" s="1">
        <v>11.15</v>
      </c>
      <c r="F2264" s="1">
        <v>7</v>
      </c>
    </row>
    <row r="2265" spans="1:6" x14ac:dyDescent="0.25">
      <c r="A2265" s="19" t="s">
        <v>1448</v>
      </c>
      <c r="B2265">
        <v>9</v>
      </c>
      <c r="C2265">
        <v>1</v>
      </c>
      <c r="D2265" s="1">
        <v>116.19</v>
      </c>
      <c r="E2265" s="1">
        <v>12.91</v>
      </c>
      <c r="F2265" s="1">
        <v>9</v>
      </c>
    </row>
    <row r="2266" spans="1:6" x14ac:dyDescent="0.25">
      <c r="A2266" s="19" t="s">
        <v>594</v>
      </c>
      <c r="B2266">
        <v>34</v>
      </c>
      <c r="C2266">
        <v>4</v>
      </c>
      <c r="D2266" s="1">
        <v>613.46</v>
      </c>
      <c r="E2266" s="1">
        <v>18.042941176470588</v>
      </c>
      <c r="F2266" s="1">
        <v>8.5</v>
      </c>
    </row>
    <row r="2267" spans="1:6" x14ac:dyDescent="0.25">
      <c r="A2267" s="19" t="s">
        <v>712</v>
      </c>
      <c r="B2267">
        <v>26</v>
      </c>
      <c r="C2267">
        <v>2</v>
      </c>
      <c r="D2267" s="1">
        <v>358.04</v>
      </c>
      <c r="E2267" s="1">
        <v>13.770769230769231</v>
      </c>
      <c r="F2267" s="1">
        <v>13</v>
      </c>
    </row>
    <row r="2268" spans="1:6" x14ac:dyDescent="0.25">
      <c r="A2268" s="19" t="s">
        <v>1637</v>
      </c>
      <c r="B2268">
        <v>7</v>
      </c>
      <c r="C2268">
        <v>2</v>
      </c>
      <c r="D2268" s="1">
        <v>127.09</v>
      </c>
      <c r="E2268" s="1">
        <v>18.155714285714286</v>
      </c>
      <c r="F2268" s="1">
        <v>3.5</v>
      </c>
    </row>
    <row r="2269" spans="1:6" x14ac:dyDescent="0.25">
      <c r="A2269" s="19" t="s">
        <v>550</v>
      </c>
      <c r="B2269">
        <v>37</v>
      </c>
      <c r="C2269">
        <v>5</v>
      </c>
      <c r="D2269" s="1">
        <v>895.94</v>
      </c>
      <c r="E2269" s="1">
        <v>24.214594594594594</v>
      </c>
      <c r="F2269" s="1">
        <v>7.4</v>
      </c>
    </row>
    <row r="2270" spans="1:6" x14ac:dyDescent="0.25">
      <c r="A2270" s="19" t="s">
        <v>1529</v>
      </c>
      <c r="B2270">
        <v>8</v>
      </c>
      <c r="C2270">
        <v>2</v>
      </c>
      <c r="D2270" s="1">
        <v>125.92</v>
      </c>
      <c r="E2270" s="1">
        <v>15.74</v>
      </c>
      <c r="F2270" s="1">
        <v>4</v>
      </c>
    </row>
    <row r="2271" spans="1:6" x14ac:dyDescent="0.25">
      <c r="A2271" s="19" t="s">
        <v>1214</v>
      </c>
      <c r="B2271">
        <v>12</v>
      </c>
      <c r="C2271">
        <v>2</v>
      </c>
      <c r="D2271" s="1">
        <v>267.72000000000003</v>
      </c>
      <c r="E2271" s="1">
        <v>22.31</v>
      </c>
      <c r="F2271" s="1">
        <v>6</v>
      </c>
    </row>
    <row r="2272" spans="1:6" x14ac:dyDescent="0.25">
      <c r="A2272" s="19" t="s">
        <v>798</v>
      </c>
      <c r="B2272">
        <v>23</v>
      </c>
      <c r="C2272">
        <v>2</v>
      </c>
      <c r="D2272" s="1">
        <v>576.64</v>
      </c>
      <c r="E2272" s="1">
        <v>25.071304347826086</v>
      </c>
      <c r="F2272" s="1">
        <v>11.5</v>
      </c>
    </row>
    <row r="2273" spans="1:6" x14ac:dyDescent="0.25">
      <c r="A2273" s="19" t="s">
        <v>2459</v>
      </c>
      <c r="B2273">
        <v>3</v>
      </c>
      <c r="C2273">
        <v>2</v>
      </c>
      <c r="D2273" s="1">
        <v>109.08</v>
      </c>
      <c r="E2273" s="1">
        <v>36.36</v>
      </c>
      <c r="F2273" s="1">
        <v>1.5</v>
      </c>
    </row>
    <row r="2274" spans="1:6" x14ac:dyDescent="0.25">
      <c r="A2274" s="19" t="s">
        <v>1972</v>
      </c>
      <c r="B2274">
        <v>5</v>
      </c>
      <c r="C2274">
        <v>2</v>
      </c>
      <c r="D2274" s="1">
        <v>353.16</v>
      </c>
      <c r="E2274" s="1">
        <v>70.632000000000005</v>
      </c>
      <c r="F2274" s="1">
        <v>2.5</v>
      </c>
    </row>
    <row r="2275" spans="1:6" x14ac:dyDescent="0.25">
      <c r="A2275" s="19" t="s">
        <v>3743</v>
      </c>
      <c r="B2275">
        <v>1</v>
      </c>
      <c r="C2275">
        <v>1</v>
      </c>
      <c r="D2275" s="1">
        <v>86.4</v>
      </c>
      <c r="E2275" s="1">
        <v>86.4</v>
      </c>
      <c r="F2275" s="1">
        <v>1</v>
      </c>
    </row>
    <row r="2276" spans="1:6" x14ac:dyDescent="0.25">
      <c r="A2276" s="19" t="s">
        <v>2867</v>
      </c>
      <c r="B2276">
        <v>2</v>
      </c>
      <c r="C2276">
        <v>2</v>
      </c>
      <c r="D2276" s="1">
        <v>201.6</v>
      </c>
      <c r="E2276" s="1">
        <v>100.8</v>
      </c>
      <c r="F2276" s="1">
        <v>1</v>
      </c>
    </row>
    <row r="2277" spans="1:6" x14ac:dyDescent="0.25">
      <c r="A2277" s="19" t="s">
        <v>2460</v>
      </c>
      <c r="B2277">
        <v>3</v>
      </c>
      <c r="C2277">
        <v>2</v>
      </c>
      <c r="D2277" s="1">
        <v>302.39999999999998</v>
      </c>
      <c r="E2277" s="1">
        <v>100.8</v>
      </c>
      <c r="F2277" s="1">
        <v>1.5</v>
      </c>
    </row>
    <row r="2278" spans="1:6" x14ac:dyDescent="0.25">
      <c r="A2278" s="19" t="s">
        <v>2868</v>
      </c>
      <c r="B2278">
        <v>2</v>
      </c>
      <c r="C2278">
        <v>2</v>
      </c>
      <c r="D2278" s="1">
        <v>377.6</v>
      </c>
      <c r="E2278" s="1">
        <v>188.8</v>
      </c>
      <c r="F2278" s="1">
        <v>1</v>
      </c>
    </row>
    <row r="2279" spans="1:6" x14ac:dyDescent="0.25">
      <c r="A2279" s="19" t="s">
        <v>3744</v>
      </c>
      <c r="B2279">
        <v>1</v>
      </c>
      <c r="C2279">
        <v>1</v>
      </c>
      <c r="D2279" s="1">
        <v>120</v>
      </c>
      <c r="E2279" s="1">
        <v>120</v>
      </c>
      <c r="F2279" s="1">
        <v>1</v>
      </c>
    </row>
    <row r="2280" spans="1:6" x14ac:dyDescent="0.25">
      <c r="A2280" s="19" t="s">
        <v>2158</v>
      </c>
      <c r="B2280">
        <v>4</v>
      </c>
      <c r="C2280">
        <v>1</v>
      </c>
      <c r="D2280" s="1">
        <v>1693.56</v>
      </c>
      <c r="E2280" s="1">
        <v>423.39</v>
      </c>
      <c r="F2280" s="1">
        <v>4</v>
      </c>
    </row>
    <row r="2281" spans="1:6" x14ac:dyDescent="0.25">
      <c r="A2281" s="19" t="s">
        <v>97</v>
      </c>
      <c r="B2281">
        <v>234</v>
      </c>
      <c r="C2281">
        <v>10</v>
      </c>
      <c r="D2281" s="1">
        <v>211.26</v>
      </c>
      <c r="E2281" s="1">
        <v>0.9028205128205129</v>
      </c>
      <c r="F2281" s="1">
        <v>23.4</v>
      </c>
    </row>
    <row r="2282" spans="1:6" x14ac:dyDescent="0.25">
      <c r="A2282" s="19" t="s">
        <v>82</v>
      </c>
      <c r="B2282">
        <v>271</v>
      </c>
      <c r="C2282">
        <v>8</v>
      </c>
      <c r="D2282" s="1">
        <v>244.74</v>
      </c>
      <c r="E2282" s="1">
        <v>0.90309963099630997</v>
      </c>
      <c r="F2282" s="1">
        <v>33.875</v>
      </c>
    </row>
    <row r="2283" spans="1:6" x14ac:dyDescent="0.25">
      <c r="A2283" s="19" t="s">
        <v>1361</v>
      </c>
      <c r="B2283">
        <v>10</v>
      </c>
      <c r="C2283">
        <v>1</v>
      </c>
      <c r="D2283" s="1">
        <v>9.4</v>
      </c>
      <c r="E2283" s="1">
        <v>0.94</v>
      </c>
      <c r="F2283" s="1">
        <v>10</v>
      </c>
    </row>
    <row r="2284" spans="1:6" x14ac:dyDescent="0.25">
      <c r="A2284" s="19" t="s">
        <v>50</v>
      </c>
      <c r="B2284">
        <v>357</v>
      </c>
      <c r="C2284">
        <v>11</v>
      </c>
      <c r="D2284" s="1">
        <v>365.84</v>
      </c>
      <c r="E2284" s="1">
        <v>1.0247619047619048</v>
      </c>
      <c r="F2284" s="1">
        <v>32.454545454545453</v>
      </c>
    </row>
    <row r="2285" spans="1:6" x14ac:dyDescent="0.25">
      <c r="A2285" s="19" t="s">
        <v>159</v>
      </c>
      <c r="B2285">
        <v>155</v>
      </c>
      <c r="C2285">
        <v>6</v>
      </c>
      <c r="D2285" s="1">
        <v>170.5</v>
      </c>
      <c r="E2285" s="1">
        <v>1.1000000000000001</v>
      </c>
      <c r="F2285" s="1">
        <v>25.833333333333332</v>
      </c>
    </row>
    <row r="2286" spans="1:6" x14ac:dyDescent="0.25">
      <c r="A2286" s="19" t="s">
        <v>119</v>
      </c>
      <c r="B2286">
        <v>206</v>
      </c>
      <c r="C2286">
        <v>9</v>
      </c>
      <c r="D2286" s="1">
        <v>272.58</v>
      </c>
      <c r="E2286" s="1">
        <v>1.3232038834951456</v>
      </c>
      <c r="F2286" s="1">
        <v>22.888888888888889</v>
      </c>
    </row>
    <row r="2287" spans="1:6" x14ac:dyDescent="0.25">
      <c r="A2287" s="19" t="s">
        <v>819</v>
      </c>
      <c r="B2287">
        <v>22</v>
      </c>
      <c r="C2287">
        <v>3</v>
      </c>
      <c r="D2287" s="1">
        <v>64.239999999999995</v>
      </c>
      <c r="E2287" s="1">
        <v>2.92</v>
      </c>
      <c r="F2287" s="1">
        <v>7.333333333333333</v>
      </c>
    </row>
    <row r="2288" spans="1:6" x14ac:dyDescent="0.25">
      <c r="A2288" s="19" t="s">
        <v>866</v>
      </c>
      <c r="B2288">
        <v>20</v>
      </c>
      <c r="C2288">
        <v>2</v>
      </c>
      <c r="D2288" s="1">
        <v>58.4</v>
      </c>
      <c r="E2288" s="1">
        <v>2.92</v>
      </c>
      <c r="F2288" s="1">
        <v>10</v>
      </c>
    </row>
    <row r="2289" spans="1:6" x14ac:dyDescent="0.25">
      <c r="A2289" s="19" t="s">
        <v>452</v>
      </c>
      <c r="B2289">
        <v>49</v>
      </c>
      <c r="C2289">
        <v>6</v>
      </c>
      <c r="D2289" s="1">
        <v>91.14</v>
      </c>
      <c r="E2289" s="1">
        <v>1.86</v>
      </c>
      <c r="F2289" s="1">
        <v>8.1666666666666661</v>
      </c>
    </row>
    <row r="2290" spans="1:6" x14ac:dyDescent="0.25">
      <c r="A2290" s="19" t="s">
        <v>3745</v>
      </c>
      <c r="B2290">
        <v>1</v>
      </c>
      <c r="C2290">
        <v>1</v>
      </c>
      <c r="D2290" s="1">
        <v>248.48</v>
      </c>
      <c r="E2290" s="1">
        <v>248.48</v>
      </c>
      <c r="F2290" s="1">
        <v>1</v>
      </c>
    </row>
    <row r="2291" spans="1:6" x14ac:dyDescent="0.25">
      <c r="A2291" s="19" t="s">
        <v>3746</v>
      </c>
      <c r="B2291">
        <v>1</v>
      </c>
      <c r="C2291">
        <v>1</v>
      </c>
      <c r="D2291" s="1">
        <v>345.99</v>
      </c>
      <c r="E2291" s="1">
        <v>345.99</v>
      </c>
      <c r="F2291" s="1">
        <v>1</v>
      </c>
    </row>
    <row r="2292" spans="1:6" x14ac:dyDescent="0.25">
      <c r="A2292" s="19" t="s">
        <v>2869</v>
      </c>
      <c r="B2292">
        <v>2</v>
      </c>
      <c r="C2292">
        <v>2</v>
      </c>
      <c r="D2292" s="1">
        <v>673.56</v>
      </c>
      <c r="E2292" s="1">
        <v>336.78</v>
      </c>
      <c r="F2292" s="1">
        <v>1</v>
      </c>
    </row>
    <row r="2293" spans="1:6" x14ac:dyDescent="0.25">
      <c r="A2293" s="19" t="s">
        <v>3747</v>
      </c>
      <c r="B2293">
        <v>1</v>
      </c>
      <c r="C2293">
        <v>1</v>
      </c>
      <c r="D2293" s="1">
        <v>188.95</v>
      </c>
      <c r="E2293" s="1">
        <v>188.95</v>
      </c>
      <c r="F2293" s="1">
        <v>1</v>
      </c>
    </row>
    <row r="2294" spans="1:6" x14ac:dyDescent="0.25">
      <c r="A2294" s="19" t="s">
        <v>2870</v>
      </c>
      <c r="B2294">
        <v>2</v>
      </c>
      <c r="C2294">
        <v>2</v>
      </c>
      <c r="D2294" s="1">
        <v>75.69</v>
      </c>
      <c r="E2294" s="1">
        <v>37.844999999999999</v>
      </c>
      <c r="F2294" s="1">
        <v>1</v>
      </c>
    </row>
    <row r="2295" spans="1:6" x14ac:dyDescent="0.25">
      <c r="A2295" s="19" t="s">
        <v>3748</v>
      </c>
      <c r="B2295">
        <v>1</v>
      </c>
      <c r="C2295">
        <v>1</v>
      </c>
      <c r="D2295" s="1">
        <v>43.09</v>
      </c>
      <c r="E2295" s="1">
        <v>43.09</v>
      </c>
      <c r="F2295" s="1">
        <v>1</v>
      </c>
    </row>
    <row r="2296" spans="1:6" x14ac:dyDescent="0.25">
      <c r="A2296" s="19" t="s">
        <v>3749</v>
      </c>
      <c r="B2296">
        <v>1</v>
      </c>
      <c r="C2296">
        <v>1</v>
      </c>
      <c r="D2296" s="1">
        <v>41.4</v>
      </c>
      <c r="E2296" s="1">
        <v>41.4</v>
      </c>
      <c r="F2296" s="1">
        <v>1</v>
      </c>
    </row>
    <row r="2297" spans="1:6" x14ac:dyDescent="0.25">
      <c r="A2297" s="19" t="s">
        <v>3750</v>
      </c>
      <c r="B2297">
        <v>1</v>
      </c>
      <c r="C2297">
        <v>1</v>
      </c>
      <c r="D2297" s="1">
        <v>51.61</v>
      </c>
      <c r="E2297" s="1">
        <v>51.61</v>
      </c>
      <c r="F2297" s="1">
        <v>1</v>
      </c>
    </row>
    <row r="2298" spans="1:6" x14ac:dyDescent="0.25">
      <c r="A2298" s="19" t="s">
        <v>3751</v>
      </c>
      <c r="B2298">
        <v>1</v>
      </c>
      <c r="C2298">
        <v>1</v>
      </c>
      <c r="D2298" s="1">
        <v>25</v>
      </c>
      <c r="E2298" s="1">
        <v>25</v>
      </c>
      <c r="F2298" s="1">
        <v>1</v>
      </c>
    </row>
    <row r="2299" spans="1:6" x14ac:dyDescent="0.25">
      <c r="A2299" s="19" t="s">
        <v>3752</v>
      </c>
      <c r="B2299">
        <v>1</v>
      </c>
      <c r="C2299">
        <v>1</v>
      </c>
      <c r="D2299" s="1">
        <v>77.33</v>
      </c>
      <c r="E2299" s="1">
        <v>77.33</v>
      </c>
      <c r="F2299" s="1">
        <v>1</v>
      </c>
    </row>
    <row r="2300" spans="1:6" x14ac:dyDescent="0.25">
      <c r="A2300" s="19" t="s">
        <v>3753</v>
      </c>
      <c r="B2300">
        <v>1</v>
      </c>
      <c r="C2300">
        <v>1</v>
      </c>
      <c r="D2300" s="1">
        <v>83.2</v>
      </c>
      <c r="E2300" s="1">
        <v>83.2</v>
      </c>
      <c r="F2300" s="1">
        <v>1</v>
      </c>
    </row>
    <row r="2301" spans="1:6" x14ac:dyDescent="0.25">
      <c r="A2301" s="19" t="s">
        <v>485</v>
      </c>
      <c r="B2301">
        <v>44</v>
      </c>
      <c r="C2301">
        <v>7</v>
      </c>
      <c r="D2301" s="1">
        <v>360.76</v>
      </c>
      <c r="E2301" s="1">
        <v>8.1990909090909092</v>
      </c>
      <c r="F2301" s="1">
        <v>6.2857142857142856</v>
      </c>
    </row>
    <row r="2302" spans="1:6" x14ac:dyDescent="0.25">
      <c r="A2302" s="19" t="s">
        <v>1530</v>
      </c>
      <c r="B2302">
        <v>8</v>
      </c>
      <c r="C2302">
        <v>2</v>
      </c>
      <c r="D2302" s="1">
        <v>71.44</v>
      </c>
      <c r="E2302" s="1">
        <v>8.93</v>
      </c>
      <c r="F2302" s="1">
        <v>4</v>
      </c>
    </row>
    <row r="2303" spans="1:6" x14ac:dyDescent="0.25">
      <c r="A2303" s="19" t="s">
        <v>423</v>
      </c>
      <c r="B2303">
        <v>52</v>
      </c>
      <c r="C2303">
        <v>4</v>
      </c>
      <c r="D2303" s="1">
        <v>437.56</v>
      </c>
      <c r="E2303" s="1">
        <v>8.4146153846153844</v>
      </c>
      <c r="F2303" s="1">
        <v>13</v>
      </c>
    </row>
    <row r="2304" spans="1:6" x14ac:dyDescent="0.25">
      <c r="A2304" s="19" t="s">
        <v>1285</v>
      </c>
      <c r="B2304">
        <v>11</v>
      </c>
      <c r="C2304">
        <v>3</v>
      </c>
      <c r="D2304" s="1">
        <v>144.43</v>
      </c>
      <c r="E2304" s="1">
        <v>13.13</v>
      </c>
      <c r="F2304" s="1">
        <v>3.6666666666666665</v>
      </c>
    </row>
    <row r="2305" spans="1:6" x14ac:dyDescent="0.25">
      <c r="A2305" s="19" t="s">
        <v>999</v>
      </c>
      <c r="B2305">
        <v>16</v>
      </c>
      <c r="C2305">
        <v>2</v>
      </c>
      <c r="D2305" s="1">
        <v>186.44</v>
      </c>
      <c r="E2305" s="1">
        <v>11.6525</v>
      </c>
      <c r="F2305" s="1">
        <v>8</v>
      </c>
    </row>
    <row r="2306" spans="1:6" x14ac:dyDescent="0.25">
      <c r="A2306" s="19" t="s">
        <v>2871</v>
      </c>
      <c r="B2306">
        <v>2</v>
      </c>
      <c r="C2306">
        <v>1</v>
      </c>
      <c r="D2306" s="1">
        <v>26.26</v>
      </c>
      <c r="E2306" s="1">
        <v>13.13</v>
      </c>
      <c r="F2306" s="1">
        <v>2</v>
      </c>
    </row>
    <row r="2307" spans="1:6" x14ac:dyDescent="0.25">
      <c r="A2307" s="19" t="s">
        <v>1531</v>
      </c>
      <c r="B2307">
        <v>8</v>
      </c>
      <c r="C2307">
        <v>1</v>
      </c>
      <c r="D2307" s="1">
        <v>89.28</v>
      </c>
      <c r="E2307" s="1">
        <v>11.16</v>
      </c>
      <c r="F2307" s="1">
        <v>8</v>
      </c>
    </row>
    <row r="2308" spans="1:6" x14ac:dyDescent="0.25">
      <c r="A2308" s="19" t="s">
        <v>1532</v>
      </c>
      <c r="B2308">
        <v>8</v>
      </c>
      <c r="C2308">
        <v>1</v>
      </c>
      <c r="D2308" s="1">
        <v>136.16</v>
      </c>
      <c r="E2308" s="1">
        <v>17.02</v>
      </c>
      <c r="F2308" s="1">
        <v>8</v>
      </c>
    </row>
    <row r="2309" spans="1:6" x14ac:dyDescent="0.25">
      <c r="A2309" s="19" t="s">
        <v>1048</v>
      </c>
      <c r="B2309">
        <v>15</v>
      </c>
      <c r="C2309">
        <v>2</v>
      </c>
      <c r="D2309" s="1">
        <v>247.15</v>
      </c>
      <c r="E2309" s="1">
        <v>16.476666666666667</v>
      </c>
      <c r="F2309" s="1">
        <v>7.5</v>
      </c>
    </row>
    <row r="2310" spans="1:6" x14ac:dyDescent="0.25">
      <c r="A2310" s="19" t="s">
        <v>962</v>
      </c>
      <c r="B2310">
        <v>17</v>
      </c>
      <c r="C2310">
        <v>4</v>
      </c>
      <c r="D2310" s="1">
        <v>46.24</v>
      </c>
      <c r="E2310" s="1">
        <v>2.72</v>
      </c>
      <c r="F2310" s="1">
        <v>4.25</v>
      </c>
    </row>
    <row r="2311" spans="1:6" x14ac:dyDescent="0.25">
      <c r="A2311" s="19" t="s">
        <v>1049</v>
      </c>
      <c r="B2311">
        <v>15</v>
      </c>
      <c r="C2311">
        <v>3</v>
      </c>
      <c r="D2311" s="1">
        <v>46.91</v>
      </c>
      <c r="E2311" s="1">
        <v>3.1273333333333335</v>
      </c>
      <c r="F2311" s="1">
        <v>5</v>
      </c>
    </row>
    <row r="2312" spans="1:6" x14ac:dyDescent="0.25">
      <c r="A2312" s="19" t="s">
        <v>641</v>
      </c>
      <c r="B2312">
        <v>30</v>
      </c>
      <c r="C2312">
        <v>1</v>
      </c>
      <c r="D2312" s="1">
        <v>96</v>
      </c>
      <c r="E2312" s="1">
        <v>3.2</v>
      </c>
      <c r="F2312" s="1">
        <v>30</v>
      </c>
    </row>
    <row r="2313" spans="1:6" x14ac:dyDescent="0.25">
      <c r="A2313" s="19" t="s">
        <v>221</v>
      </c>
      <c r="B2313">
        <v>105</v>
      </c>
      <c r="C2313">
        <v>9</v>
      </c>
      <c r="D2313" s="1">
        <v>370.67</v>
      </c>
      <c r="E2313" s="1">
        <v>3.5301904761904761</v>
      </c>
      <c r="F2313" s="1">
        <v>11.666666666666666</v>
      </c>
    </row>
    <row r="2314" spans="1:6" x14ac:dyDescent="0.25">
      <c r="A2314" s="19" t="s">
        <v>381</v>
      </c>
      <c r="B2314">
        <v>57</v>
      </c>
      <c r="C2314">
        <v>8</v>
      </c>
      <c r="D2314" s="1">
        <v>292.08999999999997</v>
      </c>
      <c r="E2314" s="1">
        <v>5.12438596491228</v>
      </c>
      <c r="F2314" s="1">
        <v>7.125</v>
      </c>
    </row>
    <row r="2315" spans="1:6" x14ac:dyDescent="0.25">
      <c r="A2315" s="19" t="s">
        <v>339</v>
      </c>
      <c r="B2315">
        <v>66</v>
      </c>
      <c r="C2315">
        <v>8</v>
      </c>
      <c r="D2315" s="1">
        <v>405.5</v>
      </c>
      <c r="E2315" s="1">
        <v>6.1439393939393936</v>
      </c>
      <c r="F2315" s="1">
        <v>8.25</v>
      </c>
    </row>
    <row r="2316" spans="1:6" x14ac:dyDescent="0.25">
      <c r="A2316" s="19" t="s">
        <v>625</v>
      </c>
      <c r="B2316">
        <v>32</v>
      </c>
      <c r="C2316">
        <v>2</v>
      </c>
      <c r="D2316" s="1">
        <v>202.68</v>
      </c>
      <c r="E2316" s="1">
        <v>6.3337500000000002</v>
      </c>
      <c r="F2316" s="1">
        <v>16</v>
      </c>
    </row>
    <row r="2317" spans="1:6" x14ac:dyDescent="0.25">
      <c r="A2317" s="19" t="s">
        <v>211</v>
      </c>
      <c r="B2317">
        <v>112</v>
      </c>
      <c r="C2317">
        <v>8</v>
      </c>
      <c r="D2317" s="1">
        <v>903.75</v>
      </c>
      <c r="E2317" s="1">
        <v>8.0691964285714288</v>
      </c>
      <c r="F2317" s="1">
        <v>14</v>
      </c>
    </row>
    <row r="2318" spans="1:6" x14ac:dyDescent="0.25">
      <c r="A2318" s="19" t="s">
        <v>1973</v>
      </c>
      <c r="B2318">
        <v>5</v>
      </c>
      <c r="C2318">
        <v>2</v>
      </c>
      <c r="D2318" s="1">
        <v>7.58</v>
      </c>
      <c r="E2318" s="1">
        <v>1.516</v>
      </c>
      <c r="F2318" s="1">
        <v>2.5</v>
      </c>
    </row>
    <row r="2319" spans="1:6" x14ac:dyDescent="0.25">
      <c r="A2319" s="19" t="s">
        <v>301</v>
      </c>
      <c r="B2319">
        <v>74</v>
      </c>
      <c r="C2319">
        <v>9</v>
      </c>
      <c r="D2319" s="1">
        <v>479.56</v>
      </c>
      <c r="E2319" s="1">
        <v>6.4805405405405407</v>
      </c>
      <c r="F2319" s="1">
        <v>8.2222222222222214</v>
      </c>
    </row>
    <row r="2320" spans="1:6" x14ac:dyDescent="0.25">
      <c r="A2320" s="19" t="s">
        <v>1362</v>
      </c>
      <c r="B2320">
        <v>10</v>
      </c>
      <c r="C2320">
        <v>2</v>
      </c>
      <c r="D2320" s="1">
        <v>102.4</v>
      </c>
      <c r="E2320" s="1">
        <v>10.24</v>
      </c>
      <c r="F2320" s="1">
        <v>5</v>
      </c>
    </row>
    <row r="2321" spans="1:6" x14ac:dyDescent="0.25">
      <c r="A2321" s="19" t="s">
        <v>2159</v>
      </c>
      <c r="B2321">
        <v>4</v>
      </c>
      <c r="C2321">
        <v>2</v>
      </c>
      <c r="D2321" s="1">
        <v>45.32</v>
      </c>
      <c r="E2321" s="1">
        <v>11.33</v>
      </c>
      <c r="F2321" s="1">
        <v>2</v>
      </c>
    </row>
    <row r="2322" spans="1:6" x14ac:dyDescent="0.25">
      <c r="A2322" s="19" t="s">
        <v>891</v>
      </c>
      <c r="B2322">
        <v>19</v>
      </c>
      <c r="C2322">
        <v>1</v>
      </c>
      <c r="D2322" s="1">
        <v>233.7</v>
      </c>
      <c r="E2322" s="1">
        <v>12.3</v>
      </c>
      <c r="F2322" s="1">
        <v>19</v>
      </c>
    </row>
    <row r="2323" spans="1:6" x14ac:dyDescent="0.25">
      <c r="A2323" s="19" t="s">
        <v>3754</v>
      </c>
      <c r="B2323">
        <v>1</v>
      </c>
      <c r="C2323">
        <v>1</v>
      </c>
      <c r="D2323" s="1">
        <v>12.87</v>
      </c>
      <c r="E2323" s="1">
        <v>12.87</v>
      </c>
      <c r="F2323" s="1">
        <v>1</v>
      </c>
    </row>
    <row r="2324" spans="1:6" x14ac:dyDescent="0.25">
      <c r="A2324" s="19" t="s">
        <v>1363</v>
      </c>
      <c r="B2324">
        <v>10</v>
      </c>
      <c r="C2324">
        <v>1</v>
      </c>
      <c r="D2324" s="1">
        <v>387.6</v>
      </c>
      <c r="E2324" s="1">
        <v>38.76</v>
      </c>
      <c r="F2324" s="1">
        <v>10</v>
      </c>
    </row>
    <row r="2325" spans="1:6" x14ac:dyDescent="0.25">
      <c r="A2325" s="19" t="s">
        <v>1215</v>
      </c>
      <c r="B2325">
        <v>12</v>
      </c>
      <c r="C2325">
        <v>1</v>
      </c>
      <c r="D2325" s="1">
        <v>452.52</v>
      </c>
      <c r="E2325" s="1">
        <v>37.71</v>
      </c>
      <c r="F2325" s="1">
        <v>12</v>
      </c>
    </row>
    <row r="2326" spans="1:6" x14ac:dyDescent="0.25">
      <c r="A2326" s="19" t="s">
        <v>71</v>
      </c>
      <c r="B2326">
        <v>293</v>
      </c>
      <c r="C2326">
        <v>9</v>
      </c>
      <c r="D2326" s="1">
        <v>890.91</v>
      </c>
      <c r="E2326" s="1">
        <v>3.0406484641638225</v>
      </c>
      <c r="F2326" s="1">
        <v>32.555555555555557</v>
      </c>
    </row>
    <row r="2327" spans="1:6" x14ac:dyDescent="0.25">
      <c r="A2327" s="19" t="s">
        <v>78</v>
      </c>
      <c r="B2327">
        <v>278</v>
      </c>
      <c r="C2327">
        <v>3</v>
      </c>
      <c r="D2327" s="1">
        <v>764.72</v>
      </c>
      <c r="E2327" s="1">
        <v>2.750791366906475</v>
      </c>
      <c r="F2327" s="1">
        <v>92.666666666666671</v>
      </c>
    </row>
    <row r="2328" spans="1:6" x14ac:dyDescent="0.25">
      <c r="A2328" s="19" t="s">
        <v>292</v>
      </c>
      <c r="B2328">
        <v>76</v>
      </c>
      <c r="C2328">
        <v>5</v>
      </c>
      <c r="D2328" s="1">
        <v>270.83999999999997</v>
      </c>
      <c r="E2328" s="1">
        <v>3.5636842105263158</v>
      </c>
      <c r="F2328" s="1">
        <v>15.2</v>
      </c>
    </row>
    <row r="2329" spans="1:6" x14ac:dyDescent="0.25">
      <c r="A2329" s="19" t="s">
        <v>96</v>
      </c>
      <c r="B2329">
        <v>235</v>
      </c>
      <c r="C2329">
        <v>6</v>
      </c>
      <c r="D2329" s="1">
        <v>323.52</v>
      </c>
      <c r="E2329" s="1">
        <v>1.3766808510638298</v>
      </c>
      <c r="F2329" s="1">
        <v>39.166666666666664</v>
      </c>
    </row>
    <row r="2330" spans="1:6" x14ac:dyDescent="0.25">
      <c r="A2330" s="19" t="s">
        <v>99</v>
      </c>
      <c r="B2330">
        <v>229</v>
      </c>
      <c r="C2330">
        <v>8</v>
      </c>
      <c r="D2330" s="1">
        <v>326.70999999999998</v>
      </c>
      <c r="E2330" s="1">
        <v>1.4266812227074237</v>
      </c>
      <c r="F2330" s="1">
        <v>28.625</v>
      </c>
    </row>
    <row r="2331" spans="1:6" x14ac:dyDescent="0.25">
      <c r="A2331" s="19" t="s">
        <v>297</v>
      </c>
      <c r="B2331">
        <v>75</v>
      </c>
      <c r="C2331">
        <v>9</v>
      </c>
      <c r="D2331" s="1">
        <v>111.75</v>
      </c>
      <c r="E2331" s="1">
        <v>1.49</v>
      </c>
      <c r="F2331" s="1">
        <v>8.3333333333333339</v>
      </c>
    </row>
    <row r="2332" spans="1:6" x14ac:dyDescent="0.25">
      <c r="A2332" s="19" t="s">
        <v>143</v>
      </c>
      <c r="B2332">
        <v>172</v>
      </c>
      <c r="C2332">
        <v>11</v>
      </c>
      <c r="D2332" s="1">
        <v>270.36</v>
      </c>
      <c r="E2332" s="1">
        <v>1.5718604651162789</v>
      </c>
      <c r="F2332" s="1">
        <v>15.636363636363637</v>
      </c>
    </row>
    <row r="2333" spans="1:6" x14ac:dyDescent="0.25">
      <c r="A2333" s="19" t="s">
        <v>439</v>
      </c>
      <c r="B2333">
        <v>50</v>
      </c>
      <c r="C2333">
        <v>1</v>
      </c>
      <c r="D2333" s="1">
        <v>76.5</v>
      </c>
      <c r="E2333" s="1">
        <v>1.53</v>
      </c>
      <c r="F2333" s="1">
        <v>50</v>
      </c>
    </row>
    <row r="2334" spans="1:6" x14ac:dyDescent="0.25">
      <c r="A2334" s="19" t="s">
        <v>137</v>
      </c>
      <c r="B2334">
        <v>180</v>
      </c>
      <c r="C2334">
        <v>14</v>
      </c>
      <c r="D2334" s="1">
        <v>323.35000000000002</v>
      </c>
      <c r="E2334" s="1">
        <v>1.796388888888889</v>
      </c>
      <c r="F2334" s="1">
        <v>12.857142857142858</v>
      </c>
    </row>
    <row r="2335" spans="1:6" x14ac:dyDescent="0.25">
      <c r="A2335" s="19" t="s">
        <v>440</v>
      </c>
      <c r="B2335">
        <v>50</v>
      </c>
      <c r="C2335">
        <v>1</v>
      </c>
      <c r="D2335" s="1">
        <v>84</v>
      </c>
      <c r="E2335" s="1">
        <v>1.68</v>
      </c>
      <c r="F2335" s="1">
        <v>50</v>
      </c>
    </row>
    <row r="2336" spans="1:6" x14ac:dyDescent="0.25">
      <c r="A2336" s="19" t="s">
        <v>374</v>
      </c>
      <c r="B2336">
        <v>59</v>
      </c>
      <c r="C2336">
        <v>4</v>
      </c>
      <c r="D2336" s="1">
        <v>117.05</v>
      </c>
      <c r="E2336" s="1">
        <v>1.9838983050847459</v>
      </c>
      <c r="F2336" s="1">
        <v>14.75</v>
      </c>
    </row>
    <row r="2337" spans="1:6" x14ac:dyDescent="0.25">
      <c r="A2337" s="19" t="s">
        <v>519</v>
      </c>
      <c r="B2337">
        <v>40</v>
      </c>
      <c r="C2337">
        <v>2</v>
      </c>
      <c r="D2337" s="1">
        <v>109.6</v>
      </c>
      <c r="E2337" s="1">
        <v>2.74</v>
      </c>
      <c r="F2337" s="1">
        <v>20</v>
      </c>
    </row>
    <row r="2338" spans="1:6" x14ac:dyDescent="0.25">
      <c r="A2338" s="19" t="s">
        <v>2160</v>
      </c>
      <c r="B2338">
        <v>4</v>
      </c>
      <c r="C2338">
        <v>1</v>
      </c>
      <c r="D2338" s="1">
        <v>10.44</v>
      </c>
      <c r="E2338" s="1">
        <v>2.61</v>
      </c>
      <c r="F2338" s="1">
        <v>4</v>
      </c>
    </row>
    <row r="2339" spans="1:6" x14ac:dyDescent="0.25">
      <c r="A2339" s="19" t="s">
        <v>286</v>
      </c>
      <c r="B2339">
        <v>78</v>
      </c>
      <c r="C2339">
        <v>2</v>
      </c>
      <c r="D2339" s="1">
        <v>218.4</v>
      </c>
      <c r="E2339" s="1">
        <v>2.8</v>
      </c>
      <c r="F2339" s="1">
        <v>39</v>
      </c>
    </row>
    <row r="2340" spans="1:6" x14ac:dyDescent="0.25">
      <c r="A2340" s="19" t="s">
        <v>892</v>
      </c>
      <c r="B2340">
        <v>19</v>
      </c>
      <c r="C2340">
        <v>4</v>
      </c>
      <c r="D2340" s="1">
        <v>42.66</v>
      </c>
      <c r="E2340" s="1">
        <v>2.2452631578947364</v>
      </c>
      <c r="F2340" s="1">
        <v>4.75</v>
      </c>
    </row>
    <row r="2341" spans="1:6" x14ac:dyDescent="0.25">
      <c r="A2341" s="19" t="s">
        <v>3755</v>
      </c>
      <c r="B2341">
        <v>1</v>
      </c>
      <c r="C2341">
        <v>1</v>
      </c>
      <c r="D2341" s="1">
        <v>2.2999999999999998</v>
      </c>
      <c r="E2341" s="1">
        <v>2.2999999999999998</v>
      </c>
      <c r="F2341" s="1">
        <v>1</v>
      </c>
    </row>
    <row r="2342" spans="1:6" x14ac:dyDescent="0.25">
      <c r="A2342" s="19" t="s">
        <v>1638</v>
      </c>
      <c r="B2342">
        <v>7</v>
      </c>
      <c r="C2342">
        <v>2</v>
      </c>
      <c r="D2342" s="1">
        <v>18.34</v>
      </c>
      <c r="E2342" s="1">
        <v>2.62</v>
      </c>
      <c r="F2342" s="1">
        <v>3.5</v>
      </c>
    </row>
    <row r="2343" spans="1:6" x14ac:dyDescent="0.25">
      <c r="A2343" s="19" t="s">
        <v>2161</v>
      </c>
      <c r="B2343">
        <v>4</v>
      </c>
      <c r="C2343">
        <v>1</v>
      </c>
      <c r="D2343" s="1">
        <v>12.32</v>
      </c>
      <c r="E2343" s="1">
        <v>3.08</v>
      </c>
      <c r="F2343" s="1">
        <v>4</v>
      </c>
    </row>
    <row r="2344" spans="1:6" x14ac:dyDescent="0.25">
      <c r="A2344" s="19" t="s">
        <v>11</v>
      </c>
      <c r="B2344">
        <v>1862</v>
      </c>
      <c r="C2344">
        <v>32</v>
      </c>
      <c r="D2344" s="1">
        <v>590.41999999999996</v>
      </c>
      <c r="E2344" s="1">
        <v>0.31708915145005373</v>
      </c>
      <c r="F2344" s="1">
        <v>58.1875</v>
      </c>
    </row>
    <row r="2345" spans="1:6" x14ac:dyDescent="0.25">
      <c r="A2345" s="19" t="s">
        <v>820</v>
      </c>
      <c r="B2345">
        <v>22</v>
      </c>
      <c r="C2345">
        <v>1</v>
      </c>
      <c r="D2345" s="1">
        <v>60.5</v>
      </c>
      <c r="E2345" s="1">
        <v>2.75</v>
      </c>
      <c r="F2345" s="1">
        <v>22</v>
      </c>
    </row>
    <row r="2346" spans="1:6" x14ac:dyDescent="0.25">
      <c r="A2346" s="19" t="s">
        <v>270</v>
      </c>
      <c r="B2346">
        <v>84</v>
      </c>
      <c r="C2346">
        <v>2</v>
      </c>
      <c r="D2346" s="1">
        <v>11.76</v>
      </c>
      <c r="E2346" s="1">
        <v>0.14000000000000001</v>
      </c>
      <c r="F2346" s="1">
        <v>42</v>
      </c>
    </row>
    <row r="2347" spans="1:6" x14ac:dyDescent="0.25">
      <c r="A2347" s="19" t="s">
        <v>115</v>
      </c>
      <c r="B2347">
        <v>208</v>
      </c>
      <c r="C2347">
        <v>3</v>
      </c>
      <c r="D2347" s="1">
        <v>58.48</v>
      </c>
      <c r="E2347" s="1">
        <v>0.28115384615384614</v>
      </c>
      <c r="F2347" s="1">
        <v>69.333333333333329</v>
      </c>
    </row>
    <row r="2348" spans="1:6" x14ac:dyDescent="0.25">
      <c r="A2348" s="19" t="s">
        <v>212</v>
      </c>
      <c r="B2348">
        <v>112</v>
      </c>
      <c r="C2348">
        <v>2</v>
      </c>
      <c r="D2348" s="1">
        <v>388.64</v>
      </c>
      <c r="E2348" s="1">
        <v>3.47</v>
      </c>
      <c r="F2348" s="1">
        <v>56</v>
      </c>
    </row>
    <row r="2349" spans="1:6" x14ac:dyDescent="0.25">
      <c r="A2349" s="19" t="s">
        <v>1766</v>
      </c>
      <c r="B2349">
        <v>6</v>
      </c>
      <c r="C2349">
        <v>1</v>
      </c>
      <c r="D2349" s="1">
        <v>27.9</v>
      </c>
      <c r="E2349" s="1">
        <v>4.6500000000000004</v>
      </c>
      <c r="F2349" s="1">
        <v>6</v>
      </c>
    </row>
    <row r="2350" spans="1:6" x14ac:dyDescent="0.25">
      <c r="A2350" s="19" t="s">
        <v>567</v>
      </c>
      <c r="B2350">
        <v>36</v>
      </c>
      <c r="C2350">
        <v>3</v>
      </c>
      <c r="D2350" s="1">
        <v>93.24</v>
      </c>
      <c r="E2350" s="1">
        <v>2.59</v>
      </c>
      <c r="F2350" s="1">
        <v>12</v>
      </c>
    </row>
    <row r="2351" spans="1:6" x14ac:dyDescent="0.25">
      <c r="A2351" s="19" t="s">
        <v>568</v>
      </c>
      <c r="B2351">
        <v>36</v>
      </c>
      <c r="C2351">
        <v>3</v>
      </c>
      <c r="D2351" s="1">
        <v>93.24</v>
      </c>
      <c r="E2351" s="1">
        <v>2.59</v>
      </c>
      <c r="F2351" s="1">
        <v>12</v>
      </c>
    </row>
    <row r="2352" spans="1:6" x14ac:dyDescent="0.25">
      <c r="A2352" s="19" t="s">
        <v>738</v>
      </c>
      <c r="B2352">
        <v>25</v>
      </c>
      <c r="C2352">
        <v>3</v>
      </c>
      <c r="D2352" s="1">
        <v>76.62</v>
      </c>
      <c r="E2352" s="1">
        <v>3.0648</v>
      </c>
      <c r="F2352" s="1">
        <v>8.3333333333333339</v>
      </c>
    </row>
    <row r="2353" spans="1:6" x14ac:dyDescent="0.25">
      <c r="A2353" s="19" t="s">
        <v>240</v>
      </c>
      <c r="B2353">
        <v>95</v>
      </c>
      <c r="C2353">
        <v>4</v>
      </c>
      <c r="D2353" s="1">
        <v>282.42</v>
      </c>
      <c r="E2353" s="1">
        <v>2.9728421052631577</v>
      </c>
      <c r="F2353" s="1">
        <v>23.75</v>
      </c>
    </row>
    <row r="2354" spans="1:6" x14ac:dyDescent="0.25">
      <c r="A2354" s="19" t="s">
        <v>340</v>
      </c>
      <c r="B2354">
        <v>66</v>
      </c>
      <c r="C2354">
        <v>4</v>
      </c>
      <c r="D2354" s="1">
        <v>233.64</v>
      </c>
      <c r="E2354" s="1">
        <v>3.54</v>
      </c>
      <c r="F2354" s="1">
        <v>16.5</v>
      </c>
    </row>
    <row r="2355" spans="1:6" x14ac:dyDescent="0.25">
      <c r="A2355" s="19" t="s">
        <v>341</v>
      </c>
      <c r="B2355">
        <v>66</v>
      </c>
      <c r="C2355">
        <v>4</v>
      </c>
      <c r="D2355" s="1">
        <v>233.64</v>
      </c>
      <c r="E2355" s="1">
        <v>3.54</v>
      </c>
      <c r="F2355" s="1">
        <v>16.5</v>
      </c>
    </row>
    <row r="2356" spans="1:6" x14ac:dyDescent="0.25">
      <c r="A2356" s="19" t="s">
        <v>213</v>
      </c>
      <c r="B2356">
        <v>108</v>
      </c>
      <c r="C2356">
        <v>3</v>
      </c>
      <c r="D2356" s="1">
        <v>414.92</v>
      </c>
      <c r="E2356" s="1">
        <v>3.8418518518518519</v>
      </c>
      <c r="F2356" s="1">
        <v>36</v>
      </c>
    </row>
    <row r="2357" spans="1:6" x14ac:dyDescent="0.25">
      <c r="A2357" s="19" t="s">
        <v>676</v>
      </c>
      <c r="B2357">
        <v>28</v>
      </c>
      <c r="C2357">
        <v>2</v>
      </c>
      <c r="D2357" s="1">
        <v>111.72</v>
      </c>
      <c r="E2357" s="1">
        <v>3.99</v>
      </c>
      <c r="F2357" s="1">
        <v>14</v>
      </c>
    </row>
    <row r="2358" spans="1:6" x14ac:dyDescent="0.25">
      <c r="A2358" s="19" t="s">
        <v>1000</v>
      </c>
      <c r="B2358">
        <v>16</v>
      </c>
      <c r="C2358">
        <v>2</v>
      </c>
      <c r="D2358" s="1">
        <v>65.599999999999994</v>
      </c>
      <c r="E2358" s="1">
        <v>4.0999999999999996</v>
      </c>
      <c r="F2358" s="1">
        <v>8</v>
      </c>
    </row>
    <row r="2359" spans="1:6" x14ac:dyDescent="0.25">
      <c r="A2359" s="19" t="s">
        <v>642</v>
      </c>
      <c r="B2359">
        <v>30</v>
      </c>
      <c r="C2359">
        <v>1</v>
      </c>
      <c r="D2359" s="1">
        <v>188.4</v>
      </c>
      <c r="E2359" s="1">
        <v>6.28</v>
      </c>
      <c r="F2359" s="1">
        <v>30</v>
      </c>
    </row>
    <row r="2360" spans="1:6" x14ac:dyDescent="0.25">
      <c r="A2360" s="19" t="s">
        <v>643</v>
      </c>
      <c r="B2360">
        <v>30</v>
      </c>
      <c r="C2360">
        <v>1</v>
      </c>
      <c r="D2360" s="1">
        <v>188.4</v>
      </c>
      <c r="E2360" s="1">
        <v>6.28</v>
      </c>
      <c r="F2360" s="1">
        <v>30</v>
      </c>
    </row>
    <row r="2361" spans="1:6" x14ac:dyDescent="0.25">
      <c r="A2361" s="19" t="s">
        <v>1767</v>
      </c>
      <c r="B2361">
        <v>6</v>
      </c>
      <c r="C2361">
        <v>1</v>
      </c>
      <c r="D2361" s="1">
        <v>39.479999999999997</v>
      </c>
      <c r="E2361" s="1">
        <v>6.58</v>
      </c>
      <c r="F2361" s="1">
        <v>6</v>
      </c>
    </row>
    <row r="2362" spans="1:6" x14ac:dyDescent="0.25">
      <c r="A2362" s="19" t="s">
        <v>2461</v>
      </c>
      <c r="B2362">
        <v>3</v>
      </c>
      <c r="C2362">
        <v>1</v>
      </c>
      <c r="D2362" s="1">
        <v>19.739999999999998</v>
      </c>
      <c r="E2362" s="1">
        <v>6.58</v>
      </c>
      <c r="F2362" s="1">
        <v>3</v>
      </c>
    </row>
    <row r="2363" spans="1:6" x14ac:dyDescent="0.25">
      <c r="A2363" s="19" t="s">
        <v>2872</v>
      </c>
      <c r="B2363">
        <v>2</v>
      </c>
      <c r="C2363">
        <v>1</v>
      </c>
      <c r="D2363" s="1">
        <v>10.18</v>
      </c>
      <c r="E2363" s="1">
        <v>5.09</v>
      </c>
      <c r="F2363" s="1">
        <v>2</v>
      </c>
    </row>
    <row r="2364" spans="1:6" x14ac:dyDescent="0.25">
      <c r="A2364" s="19" t="s">
        <v>2873</v>
      </c>
      <c r="B2364">
        <v>2</v>
      </c>
      <c r="C2364">
        <v>1</v>
      </c>
      <c r="D2364" s="1">
        <v>10.18</v>
      </c>
      <c r="E2364" s="1">
        <v>5.09</v>
      </c>
      <c r="F2364" s="1">
        <v>2</v>
      </c>
    </row>
    <row r="2365" spans="1:6" x14ac:dyDescent="0.25">
      <c r="A2365" s="19" t="s">
        <v>931</v>
      </c>
      <c r="B2365">
        <v>18</v>
      </c>
      <c r="C2365">
        <v>3</v>
      </c>
      <c r="D2365" s="1">
        <v>114.84</v>
      </c>
      <c r="E2365" s="1">
        <v>6.38</v>
      </c>
      <c r="F2365" s="1">
        <v>6</v>
      </c>
    </row>
    <row r="2366" spans="1:6" x14ac:dyDescent="0.25">
      <c r="A2366" s="19" t="s">
        <v>1050</v>
      </c>
      <c r="B2366">
        <v>15</v>
      </c>
      <c r="C2366">
        <v>3</v>
      </c>
      <c r="D2366" s="1">
        <v>95.7</v>
      </c>
      <c r="E2366" s="1">
        <v>6.38</v>
      </c>
      <c r="F2366" s="1">
        <v>5</v>
      </c>
    </row>
    <row r="2367" spans="1:6" x14ac:dyDescent="0.25">
      <c r="A2367" s="19" t="s">
        <v>2874</v>
      </c>
      <c r="B2367">
        <v>2</v>
      </c>
      <c r="C2367">
        <v>1</v>
      </c>
      <c r="D2367" s="1">
        <v>13.7</v>
      </c>
      <c r="E2367" s="1">
        <v>6.85</v>
      </c>
      <c r="F2367" s="1">
        <v>2</v>
      </c>
    </row>
    <row r="2368" spans="1:6" x14ac:dyDescent="0.25">
      <c r="A2368" s="19" t="s">
        <v>2875</v>
      </c>
      <c r="B2368">
        <v>2</v>
      </c>
      <c r="C2368">
        <v>1</v>
      </c>
      <c r="D2368" s="1">
        <v>13.7</v>
      </c>
      <c r="E2368" s="1">
        <v>6.85</v>
      </c>
      <c r="F2368" s="1">
        <v>2</v>
      </c>
    </row>
    <row r="2369" spans="1:6" x14ac:dyDescent="0.25">
      <c r="A2369" s="19" t="s">
        <v>1768</v>
      </c>
      <c r="B2369">
        <v>6</v>
      </c>
      <c r="C2369">
        <v>2</v>
      </c>
      <c r="D2369" s="1">
        <v>37.979999999999997</v>
      </c>
      <c r="E2369" s="1">
        <v>6.33</v>
      </c>
      <c r="F2369" s="1">
        <v>3</v>
      </c>
    </row>
    <row r="2370" spans="1:6" x14ac:dyDescent="0.25">
      <c r="A2370" s="19" t="s">
        <v>1769</v>
      </c>
      <c r="B2370">
        <v>6</v>
      </c>
      <c r="C2370">
        <v>2</v>
      </c>
      <c r="D2370" s="1">
        <v>37.979999999999997</v>
      </c>
      <c r="E2370" s="1">
        <v>6.33</v>
      </c>
      <c r="F2370" s="1">
        <v>3</v>
      </c>
    </row>
    <row r="2371" spans="1:6" x14ac:dyDescent="0.25">
      <c r="A2371" s="19" t="s">
        <v>1051</v>
      </c>
      <c r="B2371">
        <v>15</v>
      </c>
      <c r="C2371">
        <v>6</v>
      </c>
      <c r="D2371" s="1">
        <v>54.04</v>
      </c>
      <c r="E2371" s="1">
        <v>3.6026666666666665</v>
      </c>
      <c r="F2371" s="1">
        <v>2.5</v>
      </c>
    </row>
    <row r="2372" spans="1:6" x14ac:dyDescent="0.25">
      <c r="A2372" s="19" t="s">
        <v>644</v>
      </c>
      <c r="B2372">
        <v>30</v>
      </c>
      <c r="C2372">
        <v>5</v>
      </c>
      <c r="D2372" s="1">
        <v>117.92</v>
      </c>
      <c r="E2372" s="1">
        <v>3.9306666666666663</v>
      </c>
      <c r="F2372" s="1">
        <v>6</v>
      </c>
    </row>
    <row r="2373" spans="1:6" x14ac:dyDescent="0.25">
      <c r="A2373" s="19" t="s">
        <v>821</v>
      </c>
      <c r="B2373">
        <v>22</v>
      </c>
      <c r="C2373">
        <v>6</v>
      </c>
      <c r="D2373" s="1">
        <v>90.68</v>
      </c>
      <c r="E2373" s="1">
        <v>4.121818181818182</v>
      </c>
      <c r="F2373" s="1">
        <v>3.6666666666666665</v>
      </c>
    </row>
    <row r="2374" spans="1:6" x14ac:dyDescent="0.25">
      <c r="A2374" s="19" t="s">
        <v>893</v>
      </c>
      <c r="B2374">
        <v>19</v>
      </c>
      <c r="C2374">
        <v>2</v>
      </c>
      <c r="D2374" s="1">
        <v>103.17</v>
      </c>
      <c r="E2374" s="1">
        <v>5.43</v>
      </c>
      <c r="F2374" s="1">
        <v>9.5</v>
      </c>
    </row>
    <row r="2375" spans="1:6" x14ac:dyDescent="0.25">
      <c r="A2375" s="19" t="s">
        <v>322</v>
      </c>
      <c r="B2375">
        <v>69</v>
      </c>
      <c r="C2375">
        <v>8</v>
      </c>
      <c r="D2375" s="1">
        <v>381.8</v>
      </c>
      <c r="E2375" s="1">
        <v>5.5333333333333332</v>
      </c>
      <c r="F2375" s="1">
        <v>8.625</v>
      </c>
    </row>
    <row r="2376" spans="1:6" x14ac:dyDescent="0.25">
      <c r="A2376" s="19" t="s">
        <v>191</v>
      </c>
      <c r="B2376">
        <v>128</v>
      </c>
      <c r="C2376">
        <v>7</v>
      </c>
      <c r="D2376" s="1">
        <v>516.29999999999995</v>
      </c>
      <c r="E2376" s="1">
        <v>4.0335937499999996</v>
      </c>
      <c r="F2376" s="1">
        <v>18.285714285714285</v>
      </c>
    </row>
    <row r="2377" spans="1:6" x14ac:dyDescent="0.25">
      <c r="A2377" s="19" t="s">
        <v>1533</v>
      </c>
      <c r="B2377">
        <v>8</v>
      </c>
      <c r="C2377">
        <v>3</v>
      </c>
      <c r="D2377" s="1">
        <v>63.44</v>
      </c>
      <c r="E2377" s="1">
        <v>7.93</v>
      </c>
      <c r="F2377" s="1">
        <v>2.6666666666666665</v>
      </c>
    </row>
    <row r="2378" spans="1:6" x14ac:dyDescent="0.25">
      <c r="A2378" s="19" t="s">
        <v>2462</v>
      </c>
      <c r="B2378">
        <v>3</v>
      </c>
      <c r="C2378">
        <v>1</v>
      </c>
      <c r="D2378" s="1">
        <v>26.85</v>
      </c>
      <c r="E2378" s="1">
        <v>8.9499999999999993</v>
      </c>
      <c r="F2378" s="1">
        <v>3</v>
      </c>
    </row>
    <row r="2379" spans="1:6" x14ac:dyDescent="0.25">
      <c r="A2379" s="19" t="s">
        <v>762</v>
      </c>
      <c r="B2379">
        <v>24</v>
      </c>
      <c r="C2379">
        <v>1</v>
      </c>
      <c r="D2379" s="1">
        <v>46.08</v>
      </c>
      <c r="E2379" s="1">
        <v>1.92</v>
      </c>
      <c r="F2379" s="1">
        <v>24</v>
      </c>
    </row>
    <row r="2380" spans="1:6" x14ac:dyDescent="0.25">
      <c r="A2380" s="19" t="s">
        <v>1103</v>
      </c>
      <c r="B2380">
        <v>14</v>
      </c>
      <c r="C2380">
        <v>1</v>
      </c>
      <c r="D2380" s="1">
        <v>286.02</v>
      </c>
      <c r="E2380" s="1">
        <v>20.43</v>
      </c>
      <c r="F2380" s="1">
        <v>14</v>
      </c>
    </row>
    <row r="2381" spans="1:6" x14ac:dyDescent="0.25">
      <c r="A2381" s="19" t="s">
        <v>1364</v>
      </c>
      <c r="B2381">
        <v>10</v>
      </c>
      <c r="C2381">
        <v>1</v>
      </c>
      <c r="D2381" s="1">
        <v>88.1</v>
      </c>
      <c r="E2381" s="1">
        <v>8.81</v>
      </c>
      <c r="F2381" s="1">
        <v>10</v>
      </c>
    </row>
    <row r="2382" spans="1:6" x14ac:dyDescent="0.25">
      <c r="A2382" s="19" t="s">
        <v>2162</v>
      </c>
      <c r="B2382">
        <v>4</v>
      </c>
      <c r="C2382">
        <v>1</v>
      </c>
      <c r="D2382" s="1">
        <v>39.119999999999997</v>
      </c>
      <c r="E2382" s="1">
        <v>9.7799999999999994</v>
      </c>
      <c r="F2382" s="1">
        <v>4</v>
      </c>
    </row>
    <row r="2383" spans="1:6" x14ac:dyDescent="0.25">
      <c r="A2383" s="19" t="s">
        <v>1974</v>
      </c>
      <c r="B2383">
        <v>5</v>
      </c>
      <c r="C2383">
        <v>1</v>
      </c>
      <c r="D2383" s="1">
        <v>58.4</v>
      </c>
      <c r="E2383" s="1">
        <v>11.68</v>
      </c>
      <c r="F2383" s="1">
        <v>5</v>
      </c>
    </row>
    <row r="2384" spans="1:6" x14ac:dyDescent="0.25">
      <c r="A2384" s="19" t="s">
        <v>837</v>
      </c>
      <c r="B2384">
        <v>21</v>
      </c>
      <c r="C2384">
        <v>2</v>
      </c>
      <c r="D2384" s="1">
        <v>285.81</v>
      </c>
      <c r="E2384" s="1">
        <v>13.61</v>
      </c>
      <c r="F2384" s="1">
        <v>10.5</v>
      </c>
    </row>
    <row r="2385" spans="1:6" x14ac:dyDescent="0.25">
      <c r="A2385" s="19" t="s">
        <v>1770</v>
      </c>
      <c r="B2385">
        <v>6</v>
      </c>
      <c r="C2385">
        <v>1</v>
      </c>
      <c r="D2385" s="1">
        <v>88.86</v>
      </c>
      <c r="E2385" s="1">
        <v>14.81</v>
      </c>
      <c r="F2385" s="1">
        <v>6</v>
      </c>
    </row>
    <row r="2386" spans="1:6" x14ac:dyDescent="0.25">
      <c r="A2386" s="19" t="s">
        <v>305</v>
      </c>
      <c r="B2386">
        <v>73</v>
      </c>
      <c r="C2386">
        <v>6</v>
      </c>
      <c r="D2386" s="1">
        <v>1075.03</v>
      </c>
      <c r="E2386" s="1">
        <v>14.726438356164383</v>
      </c>
      <c r="F2386" s="1">
        <v>12.166666666666666</v>
      </c>
    </row>
    <row r="2387" spans="1:6" x14ac:dyDescent="0.25">
      <c r="A2387" s="19" t="s">
        <v>486</v>
      </c>
      <c r="B2387">
        <v>44</v>
      </c>
      <c r="C2387">
        <v>3</v>
      </c>
      <c r="D2387" s="1">
        <v>1043.06</v>
      </c>
      <c r="E2387" s="1">
        <v>23.705909090909088</v>
      </c>
      <c r="F2387" s="1">
        <v>14.666666666666666</v>
      </c>
    </row>
    <row r="2388" spans="1:6" x14ac:dyDescent="0.25">
      <c r="A2388" s="19" t="s">
        <v>1286</v>
      </c>
      <c r="B2388">
        <v>11</v>
      </c>
      <c r="C2388">
        <v>3</v>
      </c>
      <c r="D2388" s="1">
        <v>314.8</v>
      </c>
      <c r="E2388" s="1">
        <v>28.618181818181817</v>
      </c>
      <c r="F2388" s="1">
        <v>3.6666666666666665</v>
      </c>
    </row>
    <row r="2389" spans="1:6" x14ac:dyDescent="0.25">
      <c r="A2389" s="19" t="s">
        <v>677</v>
      </c>
      <c r="B2389">
        <v>28</v>
      </c>
      <c r="C2389">
        <v>2</v>
      </c>
      <c r="D2389" s="1">
        <v>62.96</v>
      </c>
      <c r="E2389" s="1">
        <v>2.2485714285714287</v>
      </c>
      <c r="F2389" s="1">
        <v>14</v>
      </c>
    </row>
    <row r="2390" spans="1:6" x14ac:dyDescent="0.25">
      <c r="A2390" s="19" t="s">
        <v>609</v>
      </c>
      <c r="B2390">
        <v>33</v>
      </c>
      <c r="C2390">
        <v>4</v>
      </c>
      <c r="D2390" s="1">
        <v>97.35</v>
      </c>
      <c r="E2390" s="1">
        <v>2.95</v>
      </c>
      <c r="F2390" s="1">
        <v>8.25</v>
      </c>
    </row>
    <row r="2391" spans="1:6" x14ac:dyDescent="0.25">
      <c r="A2391" s="19" t="s">
        <v>309</v>
      </c>
      <c r="B2391">
        <v>72</v>
      </c>
      <c r="C2391">
        <v>3</v>
      </c>
      <c r="D2391" s="1">
        <v>237.6</v>
      </c>
      <c r="E2391" s="1">
        <v>3.3</v>
      </c>
      <c r="F2391" s="1">
        <v>24</v>
      </c>
    </row>
    <row r="2392" spans="1:6" x14ac:dyDescent="0.25">
      <c r="A2392" s="19" t="s">
        <v>24</v>
      </c>
      <c r="B2392">
        <v>697</v>
      </c>
      <c r="C2392">
        <v>12</v>
      </c>
      <c r="D2392" s="1">
        <v>337.28</v>
      </c>
      <c r="E2392" s="1">
        <v>0.48390243902439023</v>
      </c>
      <c r="F2392" s="1">
        <v>58.083333333333336</v>
      </c>
    </row>
    <row r="2393" spans="1:6" x14ac:dyDescent="0.25">
      <c r="A2393" s="19" t="s">
        <v>2876</v>
      </c>
      <c r="B2393">
        <v>2</v>
      </c>
      <c r="C2393">
        <v>1</v>
      </c>
      <c r="D2393" s="1">
        <v>6.54</v>
      </c>
      <c r="E2393" s="1">
        <v>3.27</v>
      </c>
      <c r="F2393" s="1">
        <v>2</v>
      </c>
    </row>
    <row r="2394" spans="1:6" x14ac:dyDescent="0.25">
      <c r="A2394" s="19" t="s">
        <v>350</v>
      </c>
      <c r="B2394">
        <v>64</v>
      </c>
      <c r="C2394">
        <v>2</v>
      </c>
      <c r="D2394" s="1">
        <v>200.48</v>
      </c>
      <c r="E2394" s="1">
        <v>3.1324999999999998</v>
      </c>
      <c r="F2394" s="1">
        <v>32</v>
      </c>
    </row>
    <row r="2395" spans="1:6" x14ac:dyDescent="0.25">
      <c r="A2395" s="19" t="s">
        <v>441</v>
      </c>
      <c r="B2395">
        <v>50</v>
      </c>
      <c r="C2395">
        <v>2</v>
      </c>
      <c r="D2395" s="1">
        <v>184.38</v>
      </c>
      <c r="E2395" s="1">
        <v>3.6876000000000002</v>
      </c>
      <c r="F2395" s="1">
        <v>25</v>
      </c>
    </row>
    <row r="2396" spans="1:6" x14ac:dyDescent="0.25">
      <c r="A2396" s="19" t="s">
        <v>2877</v>
      </c>
      <c r="B2396">
        <v>2</v>
      </c>
      <c r="C2396">
        <v>1</v>
      </c>
      <c r="D2396" s="1">
        <v>8.2200000000000006</v>
      </c>
      <c r="E2396" s="1">
        <v>4.1100000000000003</v>
      </c>
      <c r="F2396" s="1">
        <v>2</v>
      </c>
    </row>
    <row r="2397" spans="1:6" x14ac:dyDescent="0.25">
      <c r="A2397" s="19" t="s">
        <v>130</v>
      </c>
      <c r="B2397">
        <v>188</v>
      </c>
      <c r="C2397">
        <v>5</v>
      </c>
      <c r="D2397" s="1">
        <v>977.64</v>
      </c>
      <c r="E2397" s="1">
        <v>5.2002127659574464</v>
      </c>
      <c r="F2397" s="1">
        <v>37.6</v>
      </c>
    </row>
    <row r="2398" spans="1:6" x14ac:dyDescent="0.25">
      <c r="A2398" s="19" t="s">
        <v>894</v>
      </c>
      <c r="B2398">
        <v>19</v>
      </c>
      <c r="C2398">
        <v>2</v>
      </c>
      <c r="D2398" s="1">
        <v>73.53</v>
      </c>
      <c r="E2398" s="1">
        <v>3.87</v>
      </c>
      <c r="F2398" s="1">
        <v>9.5</v>
      </c>
    </row>
    <row r="2399" spans="1:6" x14ac:dyDescent="0.25">
      <c r="A2399" s="19" t="s">
        <v>763</v>
      </c>
      <c r="B2399">
        <v>24</v>
      </c>
      <c r="C2399">
        <v>1</v>
      </c>
      <c r="D2399" s="1">
        <v>115.68</v>
      </c>
      <c r="E2399" s="1">
        <v>4.82</v>
      </c>
      <c r="F2399" s="1">
        <v>24</v>
      </c>
    </row>
    <row r="2400" spans="1:6" x14ac:dyDescent="0.25">
      <c r="A2400" s="19" t="s">
        <v>2463</v>
      </c>
      <c r="B2400">
        <v>3</v>
      </c>
      <c r="C2400">
        <v>1</v>
      </c>
      <c r="D2400" s="1">
        <v>18.39</v>
      </c>
      <c r="E2400" s="1">
        <v>6.13</v>
      </c>
      <c r="F2400" s="1">
        <v>3</v>
      </c>
    </row>
    <row r="2401" spans="1:6" x14ac:dyDescent="0.25">
      <c r="A2401" s="19" t="s">
        <v>393</v>
      </c>
      <c r="B2401">
        <v>55</v>
      </c>
      <c r="C2401">
        <v>2</v>
      </c>
      <c r="D2401" s="1">
        <v>293.43</v>
      </c>
      <c r="E2401" s="1">
        <v>5.3350909090909093</v>
      </c>
      <c r="F2401" s="1">
        <v>27.5</v>
      </c>
    </row>
    <row r="2402" spans="1:6" x14ac:dyDescent="0.25">
      <c r="A2402" s="19" t="s">
        <v>3756</v>
      </c>
      <c r="B2402">
        <v>1</v>
      </c>
      <c r="C2402">
        <v>1</v>
      </c>
      <c r="D2402" s="1">
        <v>4.3899999999999997</v>
      </c>
      <c r="E2402" s="1">
        <v>4.3899999999999997</v>
      </c>
      <c r="F2402" s="1">
        <v>1</v>
      </c>
    </row>
    <row r="2403" spans="1:6" x14ac:dyDescent="0.25">
      <c r="A2403" s="19" t="s">
        <v>3757</v>
      </c>
      <c r="B2403">
        <v>1</v>
      </c>
      <c r="C2403">
        <v>1</v>
      </c>
      <c r="D2403" s="1">
        <v>4.3899999999999997</v>
      </c>
      <c r="E2403" s="1">
        <v>4.3899999999999997</v>
      </c>
      <c r="F2403" s="1">
        <v>1</v>
      </c>
    </row>
    <row r="2404" spans="1:6" x14ac:dyDescent="0.25">
      <c r="A2404" s="19" t="s">
        <v>3758</v>
      </c>
      <c r="B2404">
        <v>1</v>
      </c>
      <c r="C2404">
        <v>1</v>
      </c>
      <c r="D2404" s="1">
        <v>5.37</v>
      </c>
      <c r="E2404" s="1">
        <v>5.37</v>
      </c>
      <c r="F2404" s="1">
        <v>1</v>
      </c>
    </row>
    <row r="2405" spans="1:6" x14ac:dyDescent="0.25">
      <c r="A2405" s="19" t="s">
        <v>2163</v>
      </c>
      <c r="B2405">
        <v>4</v>
      </c>
      <c r="C2405">
        <v>1</v>
      </c>
      <c r="D2405" s="1">
        <v>21.48</v>
      </c>
      <c r="E2405" s="1">
        <v>5.37</v>
      </c>
      <c r="F2405" s="1">
        <v>4</v>
      </c>
    </row>
    <row r="2406" spans="1:6" x14ac:dyDescent="0.25">
      <c r="A2406" s="19" t="s">
        <v>764</v>
      </c>
      <c r="B2406">
        <v>24</v>
      </c>
      <c r="C2406">
        <v>1</v>
      </c>
      <c r="D2406" s="1">
        <v>116.88</v>
      </c>
      <c r="E2406" s="1">
        <v>4.87</v>
      </c>
      <c r="F2406" s="1">
        <v>24</v>
      </c>
    </row>
    <row r="2407" spans="1:6" x14ac:dyDescent="0.25">
      <c r="A2407" s="19" t="s">
        <v>765</v>
      </c>
      <c r="B2407">
        <v>24</v>
      </c>
      <c r="C2407">
        <v>1</v>
      </c>
      <c r="D2407" s="1">
        <v>134.4</v>
      </c>
      <c r="E2407" s="1">
        <v>5.6</v>
      </c>
      <c r="F2407" s="1">
        <v>24</v>
      </c>
    </row>
    <row r="2408" spans="1:6" x14ac:dyDescent="0.25">
      <c r="A2408" s="19" t="s">
        <v>2164</v>
      </c>
      <c r="B2408">
        <v>4</v>
      </c>
      <c r="C2408">
        <v>1</v>
      </c>
      <c r="D2408" s="1">
        <v>33.04</v>
      </c>
      <c r="E2408" s="1">
        <v>8.26</v>
      </c>
      <c r="F2408" s="1">
        <v>4</v>
      </c>
    </row>
    <row r="2409" spans="1:6" x14ac:dyDescent="0.25">
      <c r="A2409" s="19" t="s">
        <v>1216</v>
      </c>
      <c r="B2409">
        <v>12</v>
      </c>
      <c r="C2409">
        <v>1</v>
      </c>
      <c r="D2409" s="1">
        <v>60.84</v>
      </c>
      <c r="E2409" s="1">
        <v>5.07</v>
      </c>
      <c r="F2409" s="1">
        <v>12</v>
      </c>
    </row>
    <row r="2410" spans="1:6" x14ac:dyDescent="0.25">
      <c r="A2410" s="19" t="s">
        <v>1365</v>
      </c>
      <c r="B2410">
        <v>10</v>
      </c>
      <c r="C2410">
        <v>1</v>
      </c>
      <c r="D2410" s="1">
        <v>73.8</v>
      </c>
      <c r="E2410" s="1">
        <v>7.38</v>
      </c>
      <c r="F2410" s="1">
        <v>10</v>
      </c>
    </row>
    <row r="2411" spans="1:6" x14ac:dyDescent="0.25">
      <c r="A2411" s="19" t="s">
        <v>633</v>
      </c>
      <c r="B2411">
        <v>31</v>
      </c>
      <c r="C2411">
        <v>2</v>
      </c>
      <c r="D2411" s="1">
        <v>138.49</v>
      </c>
      <c r="E2411" s="1">
        <v>4.4674193548387091</v>
      </c>
      <c r="F2411" s="1">
        <v>15.5</v>
      </c>
    </row>
    <row r="2412" spans="1:6" x14ac:dyDescent="0.25">
      <c r="A2412" s="19" t="s">
        <v>595</v>
      </c>
      <c r="B2412">
        <v>34</v>
      </c>
      <c r="C2412">
        <v>2</v>
      </c>
      <c r="D2412" s="1">
        <v>163.32</v>
      </c>
      <c r="E2412" s="1">
        <v>4.8035294117647052</v>
      </c>
      <c r="F2412" s="1">
        <v>17</v>
      </c>
    </row>
    <row r="2413" spans="1:6" x14ac:dyDescent="0.25">
      <c r="A2413" s="19" t="s">
        <v>1052</v>
      </c>
      <c r="B2413">
        <v>15</v>
      </c>
      <c r="C2413">
        <v>4</v>
      </c>
      <c r="D2413" s="1">
        <v>80.19</v>
      </c>
      <c r="E2413" s="1">
        <v>5.3460000000000001</v>
      </c>
      <c r="F2413" s="1">
        <v>3.75</v>
      </c>
    </row>
    <row r="2414" spans="1:6" x14ac:dyDescent="0.25">
      <c r="A2414" s="19" t="s">
        <v>1150</v>
      </c>
      <c r="B2414">
        <v>13</v>
      </c>
      <c r="C2414">
        <v>3</v>
      </c>
      <c r="D2414" s="1">
        <v>82.42</v>
      </c>
      <c r="E2414" s="1">
        <v>6.34</v>
      </c>
      <c r="F2414" s="1">
        <v>4.333333333333333</v>
      </c>
    </row>
    <row r="2415" spans="1:6" x14ac:dyDescent="0.25">
      <c r="A2415" s="19" t="s">
        <v>2878</v>
      </c>
      <c r="B2415">
        <v>2</v>
      </c>
      <c r="C2415">
        <v>2</v>
      </c>
      <c r="D2415" s="1">
        <v>10.210000000000001</v>
      </c>
      <c r="E2415" s="1">
        <v>5.1050000000000004</v>
      </c>
      <c r="F2415" s="1">
        <v>1</v>
      </c>
    </row>
    <row r="2416" spans="1:6" x14ac:dyDescent="0.25">
      <c r="A2416" s="19" t="s">
        <v>1053</v>
      </c>
      <c r="B2416">
        <v>15</v>
      </c>
      <c r="C2416">
        <v>1</v>
      </c>
      <c r="D2416" s="1">
        <v>91.5</v>
      </c>
      <c r="E2416" s="1">
        <v>6.1</v>
      </c>
      <c r="F2416" s="1">
        <v>15</v>
      </c>
    </row>
    <row r="2417" spans="1:6" x14ac:dyDescent="0.25">
      <c r="A2417" s="19" t="s">
        <v>2879</v>
      </c>
      <c r="B2417">
        <v>2</v>
      </c>
      <c r="C2417">
        <v>1</v>
      </c>
      <c r="D2417" s="1">
        <v>26.46</v>
      </c>
      <c r="E2417" s="1">
        <v>13.23</v>
      </c>
      <c r="F2417" s="1">
        <v>2</v>
      </c>
    </row>
    <row r="2418" spans="1:6" x14ac:dyDescent="0.25">
      <c r="A2418" s="19" t="s">
        <v>463</v>
      </c>
      <c r="B2418">
        <v>47</v>
      </c>
      <c r="C2418">
        <v>5</v>
      </c>
      <c r="D2418" s="1">
        <v>303.35000000000002</v>
      </c>
      <c r="E2418" s="1">
        <v>6.4542553191489365</v>
      </c>
      <c r="F2418" s="1">
        <v>9.4</v>
      </c>
    </row>
    <row r="2419" spans="1:6" x14ac:dyDescent="0.25">
      <c r="A2419" s="19" t="s">
        <v>3759</v>
      </c>
      <c r="B2419">
        <v>1</v>
      </c>
      <c r="C2419">
        <v>1</v>
      </c>
      <c r="D2419" s="1">
        <v>7.25</v>
      </c>
      <c r="E2419" s="1">
        <v>7.25</v>
      </c>
      <c r="F2419" s="1">
        <v>1</v>
      </c>
    </row>
    <row r="2420" spans="1:6" x14ac:dyDescent="0.25">
      <c r="A2420" s="19" t="s">
        <v>2165</v>
      </c>
      <c r="B2420">
        <v>4</v>
      </c>
      <c r="C2420">
        <v>1</v>
      </c>
      <c r="D2420" s="1">
        <v>18.64</v>
      </c>
      <c r="E2420" s="1">
        <v>4.66</v>
      </c>
      <c r="F2420" s="1">
        <v>4</v>
      </c>
    </row>
    <row r="2421" spans="1:6" x14ac:dyDescent="0.25">
      <c r="A2421" s="19" t="s">
        <v>1217</v>
      </c>
      <c r="B2421">
        <v>12</v>
      </c>
      <c r="C2421">
        <v>3</v>
      </c>
      <c r="D2421" s="1">
        <v>103.68</v>
      </c>
      <c r="E2421" s="1">
        <v>8.64</v>
      </c>
      <c r="F2421" s="1">
        <v>4</v>
      </c>
    </row>
    <row r="2422" spans="1:6" x14ac:dyDescent="0.25">
      <c r="A2422" s="19" t="s">
        <v>2166</v>
      </c>
      <c r="B2422">
        <v>4</v>
      </c>
      <c r="C2422">
        <v>1</v>
      </c>
      <c r="D2422" s="1">
        <v>43.48</v>
      </c>
      <c r="E2422" s="1">
        <v>10.87</v>
      </c>
      <c r="F2422" s="1">
        <v>4</v>
      </c>
    </row>
    <row r="2423" spans="1:6" x14ac:dyDescent="0.25">
      <c r="A2423" s="19" t="s">
        <v>1534</v>
      </c>
      <c r="B2423">
        <v>8</v>
      </c>
      <c r="C2423">
        <v>1</v>
      </c>
      <c r="D2423" s="1">
        <v>89.36</v>
      </c>
      <c r="E2423" s="1">
        <v>11.17</v>
      </c>
      <c r="F2423" s="1">
        <v>8</v>
      </c>
    </row>
    <row r="2424" spans="1:6" x14ac:dyDescent="0.25">
      <c r="A2424" s="19" t="s">
        <v>1449</v>
      </c>
      <c r="B2424">
        <v>9</v>
      </c>
      <c r="C2424">
        <v>3</v>
      </c>
      <c r="D2424" s="1">
        <v>104.58</v>
      </c>
      <c r="E2424" s="1">
        <v>11.62</v>
      </c>
      <c r="F2424" s="1">
        <v>3</v>
      </c>
    </row>
    <row r="2425" spans="1:6" x14ac:dyDescent="0.25">
      <c r="A2425" s="19" t="s">
        <v>1771</v>
      </c>
      <c r="B2425">
        <v>6</v>
      </c>
      <c r="C2425">
        <v>1</v>
      </c>
      <c r="D2425" s="1">
        <v>80.819999999999993</v>
      </c>
      <c r="E2425" s="1">
        <v>13.47</v>
      </c>
      <c r="F2425" s="1">
        <v>6</v>
      </c>
    </row>
    <row r="2426" spans="1:6" x14ac:dyDescent="0.25">
      <c r="A2426" s="19" t="s">
        <v>1639</v>
      </c>
      <c r="B2426">
        <v>7</v>
      </c>
      <c r="C2426">
        <v>1</v>
      </c>
      <c r="D2426" s="1">
        <v>103.88</v>
      </c>
      <c r="E2426" s="1">
        <v>14.84</v>
      </c>
      <c r="F2426" s="1">
        <v>7</v>
      </c>
    </row>
    <row r="2427" spans="1:6" x14ac:dyDescent="0.25">
      <c r="A2427" s="19" t="s">
        <v>442</v>
      </c>
      <c r="B2427">
        <v>50</v>
      </c>
      <c r="C2427">
        <v>1</v>
      </c>
      <c r="D2427" s="1">
        <v>635.5</v>
      </c>
      <c r="E2427" s="1">
        <v>12.71</v>
      </c>
      <c r="F2427" s="1">
        <v>50</v>
      </c>
    </row>
    <row r="2428" spans="1:6" x14ac:dyDescent="0.25">
      <c r="A2428" s="19" t="s">
        <v>2880</v>
      </c>
      <c r="B2428">
        <v>2</v>
      </c>
      <c r="C2428">
        <v>1</v>
      </c>
      <c r="D2428" s="1">
        <v>49.72</v>
      </c>
      <c r="E2428" s="1">
        <v>24.86</v>
      </c>
      <c r="F2428" s="1">
        <v>2</v>
      </c>
    </row>
    <row r="2429" spans="1:6" x14ac:dyDescent="0.25">
      <c r="A2429" s="19" t="s">
        <v>520</v>
      </c>
      <c r="B2429">
        <v>40</v>
      </c>
      <c r="C2429">
        <v>1</v>
      </c>
      <c r="D2429" s="1">
        <v>1917.2</v>
      </c>
      <c r="E2429" s="1">
        <v>47.93</v>
      </c>
      <c r="F2429" s="1">
        <v>40</v>
      </c>
    </row>
    <row r="2430" spans="1:6" x14ac:dyDescent="0.25">
      <c r="A2430" s="19" t="s">
        <v>2464</v>
      </c>
      <c r="B2430">
        <v>3</v>
      </c>
      <c r="C2430">
        <v>2</v>
      </c>
      <c r="D2430" s="1">
        <v>8.56</v>
      </c>
      <c r="E2430" s="1">
        <v>2.8533333333333335</v>
      </c>
      <c r="F2430" s="1">
        <v>1.5</v>
      </c>
    </row>
    <row r="2431" spans="1:6" x14ac:dyDescent="0.25">
      <c r="A2431" s="19" t="s">
        <v>551</v>
      </c>
      <c r="B2431">
        <v>37</v>
      </c>
      <c r="C2431">
        <v>2</v>
      </c>
      <c r="D2431" s="1">
        <v>110.73</v>
      </c>
      <c r="E2431" s="1">
        <v>2.9927027027027027</v>
      </c>
      <c r="F2431" s="1">
        <v>18.5</v>
      </c>
    </row>
    <row r="2432" spans="1:6" x14ac:dyDescent="0.25">
      <c r="A2432" s="19" t="s">
        <v>3760</v>
      </c>
      <c r="B2432">
        <v>1</v>
      </c>
      <c r="C2432">
        <v>1</v>
      </c>
      <c r="D2432" s="1">
        <v>4.21</v>
      </c>
      <c r="E2432" s="1">
        <v>4.21</v>
      </c>
      <c r="F2432" s="1">
        <v>1</v>
      </c>
    </row>
    <row r="2433" spans="1:6" x14ac:dyDescent="0.25">
      <c r="A2433" s="19" t="s">
        <v>2167</v>
      </c>
      <c r="B2433">
        <v>4</v>
      </c>
      <c r="C2433">
        <v>1</v>
      </c>
      <c r="D2433" s="1">
        <v>21.04</v>
      </c>
      <c r="E2433" s="1">
        <v>5.26</v>
      </c>
      <c r="F2433" s="1">
        <v>4</v>
      </c>
    </row>
    <row r="2434" spans="1:6" x14ac:dyDescent="0.25">
      <c r="A2434" s="19" t="s">
        <v>1218</v>
      </c>
      <c r="B2434">
        <v>12</v>
      </c>
      <c r="C2434">
        <v>1</v>
      </c>
      <c r="D2434" s="1">
        <v>30.48</v>
      </c>
      <c r="E2434" s="1">
        <v>2.54</v>
      </c>
      <c r="F2434" s="1">
        <v>12</v>
      </c>
    </row>
    <row r="2435" spans="1:6" x14ac:dyDescent="0.25">
      <c r="A2435" s="19" t="s">
        <v>1219</v>
      </c>
      <c r="B2435">
        <v>12</v>
      </c>
      <c r="C2435">
        <v>1</v>
      </c>
      <c r="D2435" s="1">
        <v>38.28</v>
      </c>
      <c r="E2435" s="1">
        <v>3.19</v>
      </c>
      <c r="F2435" s="1">
        <v>12</v>
      </c>
    </row>
    <row r="2436" spans="1:6" x14ac:dyDescent="0.25">
      <c r="A2436" s="19" t="s">
        <v>3761</v>
      </c>
      <c r="B2436">
        <v>1</v>
      </c>
      <c r="C2436">
        <v>1</v>
      </c>
      <c r="D2436" s="1">
        <v>3.5</v>
      </c>
      <c r="E2436" s="1">
        <v>3.5</v>
      </c>
      <c r="F2436" s="1">
        <v>1</v>
      </c>
    </row>
    <row r="2437" spans="1:6" x14ac:dyDescent="0.25">
      <c r="A2437" s="19" t="s">
        <v>1772</v>
      </c>
      <c r="B2437">
        <v>6</v>
      </c>
      <c r="C2437">
        <v>1</v>
      </c>
      <c r="D2437" s="1">
        <v>21.66</v>
      </c>
      <c r="E2437" s="1">
        <v>3.61</v>
      </c>
      <c r="F2437" s="1">
        <v>6</v>
      </c>
    </row>
    <row r="2438" spans="1:6" x14ac:dyDescent="0.25">
      <c r="A2438" s="19" t="s">
        <v>1773</v>
      </c>
      <c r="B2438">
        <v>6</v>
      </c>
      <c r="C2438">
        <v>1</v>
      </c>
      <c r="D2438" s="1">
        <v>23.4</v>
      </c>
      <c r="E2438" s="1">
        <v>3.9</v>
      </c>
      <c r="F2438" s="1">
        <v>6</v>
      </c>
    </row>
    <row r="2439" spans="1:6" x14ac:dyDescent="0.25">
      <c r="A2439" s="19" t="s">
        <v>1151</v>
      </c>
      <c r="B2439">
        <v>13</v>
      </c>
      <c r="C2439">
        <v>2</v>
      </c>
      <c r="D2439" s="1">
        <v>56.81</v>
      </c>
      <c r="E2439" s="1">
        <v>4.37</v>
      </c>
      <c r="F2439" s="1">
        <v>6.5</v>
      </c>
    </row>
    <row r="2440" spans="1:6" x14ac:dyDescent="0.25">
      <c r="A2440" s="19" t="s">
        <v>1001</v>
      </c>
      <c r="B2440">
        <v>16</v>
      </c>
      <c r="C2440">
        <v>1</v>
      </c>
      <c r="D2440" s="1">
        <v>73.92</v>
      </c>
      <c r="E2440" s="1">
        <v>4.62</v>
      </c>
      <c r="F2440" s="1">
        <v>16</v>
      </c>
    </row>
    <row r="2441" spans="1:6" x14ac:dyDescent="0.25">
      <c r="A2441" s="19" t="s">
        <v>645</v>
      </c>
      <c r="B2441">
        <v>30</v>
      </c>
      <c r="C2441">
        <v>1</v>
      </c>
      <c r="D2441" s="1">
        <v>147.6</v>
      </c>
      <c r="E2441" s="1">
        <v>4.92</v>
      </c>
      <c r="F2441" s="1">
        <v>30</v>
      </c>
    </row>
    <row r="2442" spans="1:6" x14ac:dyDescent="0.25">
      <c r="A2442" s="19" t="s">
        <v>394</v>
      </c>
      <c r="B2442">
        <v>55</v>
      </c>
      <c r="C2442">
        <v>3</v>
      </c>
      <c r="D2442" s="1">
        <v>307.36</v>
      </c>
      <c r="E2442" s="1">
        <v>5.5883636363636366</v>
      </c>
      <c r="F2442" s="1">
        <v>18.333333333333332</v>
      </c>
    </row>
    <row r="2443" spans="1:6" x14ac:dyDescent="0.25">
      <c r="A2443" s="19" t="s">
        <v>128</v>
      </c>
      <c r="B2443">
        <v>190</v>
      </c>
      <c r="C2443">
        <v>8</v>
      </c>
      <c r="D2443" s="1">
        <v>697.87</v>
      </c>
      <c r="E2443" s="1">
        <v>3.673</v>
      </c>
      <c r="F2443" s="1">
        <v>23.75</v>
      </c>
    </row>
    <row r="2444" spans="1:6" x14ac:dyDescent="0.25">
      <c r="A2444" s="19" t="s">
        <v>1220</v>
      </c>
      <c r="B2444">
        <v>12</v>
      </c>
      <c r="C2444">
        <v>1</v>
      </c>
      <c r="D2444" s="1">
        <v>64.08</v>
      </c>
      <c r="E2444" s="1">
        <v>5.34</v>
      </c>
      <c r="F2444" s="1">
        <v>12</v>
      </c>
    </row>
    <row r="2445" spans="1:6" x14ac:dyDescent="0.25">
      <c r="A2445" s="19" t="s">
        <v>1774</v>
      </c>
      <c r="B2445">
        <v>6</v>
      </c>
      <c r="C2445">
        <v>1</v>
      </c>
      <c r="D2445" s="1">
        <v>264</v>
      </c>
      <c r="E2445" s="1">
        <v>44</v>
      </c>
      <c r="F2445" s="1">
        <v>6</v>
      </c>
    </row>
    <row r="2446" spans="1:6" x14ac:dyDescent="0.25">
      <c r="A2446" s="19" t="s">
        <v>1975</v>
      </c>
      <c r="B2446">
        <v>5</v>
      </c>
      <c r="C2446">
        <v>1</v>
      </c>
      <c r="D2446" s="1">
        <v>450</v>
      </c>
      <c r="E2446" s="1">
        <v>90</v>
      </c>
      <c r="F2446" s="1">
        <v>5</v>
      </c>
    </row>
    <row r="2447" spans="1:6" x14ac:dyDescent="0.25">
      <c r="A2447" s="19" t="s">
        <v>3762</v>
      </c>
      <c r="B2447">
        <v>1</v>
      </c>
      <c r="C2447">
        <v>1</v>
      </c>
      <c r="D2447" s="1">
        <v>292</v>
      </c>
      <c r="E2447" s="1">
        <v>292</v>
      </c>
      <c r="F2447" s="1">
        <v>1</v>
      </c>
    </row>
    <row r="2448" spans="1:6" x14ac:dyDescent="0.25">
      <c r="A2448" s="19" t="s">
        <v>3763</v>
      </c>
      <c r="B2448">
        <v>1</v>
      </c>
      <c r="C2448">
        <v>1</v>
      </c>
      <c r="D2448" s="1">
        <v>310</v>
      </c>
      <c r="E2448" s="1">
        <v>310</v>
      </c>
      <c r="F2448" s="1">
        <v>1</v>
      </c>
    </row>
    <row r="2449" spans="1:6" x14ac:dyDescent="0.25">
      <c r="A2449" s="19" t="s">
        <v>1221</v>
      </c>
      <c r="B2449">
        <v>12</v>
      </c>
      <c r="C2449">
        <v>1</v>
      </c>
      <c r="D2449" s="1">
        <v>67.56</v>
      </c>
      <c r="E2449" s="1">
        <v>5.63</v>
      </c>
      <c r="F2449" s="1">
        <v>12</v>
      </c>
    </row>
    <row r="2450" spans="1:6" x14ac:dyDescent="0.25">
      <c r="A2450" s="19" t="s">
        <v>443</v>
      </c>
      <c r="B2450">
        <v>50</v>
      </c>
      <c r="C2450">
        <v>1</v>
      </c>
      <c r="D2450" s="1">
        <v>302</v>
      </c>
      <c r="E2450" s="1">
        <v>6.04</v>
      </c>
      <c r="F2450" s="1">
        <v>50</v>
      </c>
    </row>
    <row r="2451" spans="1:6" x14ac:dyDescent="0.25">
      <c r="A2451" s="19" t="s">
        <v>242</v>
      </c>
      <c r="B2451">
        <v>94</v>
      </c>
      <c r="C2451">
        <v>7</v>
      </c>
      <c r="D2451" s="1">
        <v>329.78</v>
      </c>
      <c r="E2451" s="1">
        <v>3.5082978723404254</v>
      </c>
      <c r="F2451" s="1">
        <v>13.428571428571429</v>
      </c>
    </row>
    <row r="2452" spans="1:6" x14ac:dyDescent="0.25">
      <c r="A2452" s="19" t="s">
        <v>2881</v>
      </c>
      <c r="B2452">
        <v>2</v>
      </c>
      <c r="C2452">
        <v>1</v>
      </c>
      <c r="D2452" s="1">
        <v>7.3</v>
      </c>
      <c r="E2452" s="1">
        <v>3.65</v>
      </c>
      <c r="F2452" s="1">
        <v>2</v>
      </c>
    </row>
    <row r="2453" spans="1:6" x14ac:dyDescent="0.25">
      <c r="A2453" s="19" t="s">
        <v>1104</v>
      </c>
      <c r="B2453">
        <v>14</v>
      </c>
      <c r="C2453">
        <v>2</v>
      </c>
      <c r="D2453" s="1">
        <v>51.1</v>
      </c>
      <c r="E2453" s="1">
        <v>3.65</v>
      </c>
      <c r="F2453" s="1">
        <v>7</v>
      </c>
    </row>
    <row r="2454" spans="1:6" x14ac:dyDescent="0.25">
      <c r="A2454" s="19" t="s">
        <v>2882</v>
      </c>
      <c r="B2454">
        <v>2</v>
      </c>
      <c r="C2454">
        <v>2</v>
      </c>
      <c r="D2454" s="1">
        <v>123.02</v>
      </c>
      <c r="E2454" s="1">
        <v>61.51</v>
      </c>
      <c r="F2454" s="1">
        <v>1</v>
      </c>
    </row>
    <row r="2455" spans="1:6" x14ac:dyDescent="0.25">
      <c r="A2455" s="19" t="s">
        <v>2168</v>
      </c>
      <c r="B2455">
        <v>4</v>
      </c>
      <c r="C2455">
        <v>1</v>
      </c>
      <c r="D2455" s="1">
        <v>184.24</v>
      </c>
      <c r="E2455" s="1">
        <v>46.06</v>
      </c>
      <c r="F2455" s="1">
        <v>4</v>
      </c>
    </row>
    <row r="2456" spans="1:6" x14ac:dyDescent="0.25">
      <c r="A2456" s="19" t="s">
        <v>2883</v>
      </c>
      <c r="B2456">
        <v>2</v>
      </c>
      <c r="C2456">
        <v>2</v>
      </c>
      <c r="D2456" s="1">
        <v>86.03</v>
      </c>
      <c r="E2456" s="1">
        <v>43.015000000000001</v>
      </c>
      <c r="F2456" s="1">
        <v>1</v>
      </c>
    </row>
    <row r="2457" spans="1:6" x14ac:dyDescent="0.25">
      <c r="A2457" s="19" t="s">
        <v>3764</v>
      </c>
      <c r="B2457">
        <v>1</v>
      </c>
      <c r="C2457">
        <v>1</v>
      </c>
      <c r="D2457" s="1">
        <v>32.96</v>
      </c>
      <c r="E2457" s="1">
        <v>32.96</v>
      </c>
      <c r="F2457" s="1">
        <v>1</v>
      </c>
    </row>
    <row r="2458" spans="1:6" x14ac:dyDescent="0.25">
      <c r="A2458" s="19" t="s">
        <v>2169</v>
      </c>
      <c r="B2458">
        <v>4</v>
      </c>
      <c r="C2458">
        <v>1</v>
      </c>
      <c r="D2458" s="1">
        <v>48.04</v>
      </c>
      <c r="E2458" s="1">
        <v>12.01</v>
      </c>
      <c r="F2458" s="1">
        <v>4</v>
      </c>
    </row>
    <row r="2459" spans="1:6" x14ac:dyDescent="0.25">
      <c r="A2459" s="19" t="s">
        <v>2884</v>
      </c>
      <c r="B2459">
        <v>2</v>
      </c>
      <c r="C2459">
        <v>1</v>
      </c>
      <c r="D2459" s="1">
        <v>45.52</v>
      </c>
      <c r="E2459" s="1">
        <v>22.76</v>
      </c>
      <c r="F2459" s="1">
        <v>2</v>
      </c>
    </row>
    <row r="2460" spans="1:6" x14ac:dyDescent="0.25">
      <c r="A2460" s="19" t="s">
        <v>3765</v>
      </c>
      <c r="B2460">
        <v>1</v>
      </c>
      <c r="C2460">
        <v>1</v>
      </c>
      <c r="D2460" s="1">
        <v>65.099999999999994</v>
      </c>
      <c r="E2460" s="1">
        <v>65.099999999999994</v>
      </c>
      <c r="F2460" s="1">
        <v>1</v>
      </c>
    </row>
    <row r="2461" spans="1:6" x14ac:dyDescent="0.25">
      <c r="A2461" s="19" t="s">
        <v>2465</v>
      </c>
      <c r="B2461">
        <v>3</v>
      </c>
      <c r="C2461">
        <v>1</v>
      </c>
      <c r="D2461" s="1">
        <v>27.39</v>
      </c>
      <c r="E2461" s="1">
        <v>9.1300000000000008</v>
      </c>
      <c r="F2461" s="1">
        <v>3</v>
      </c>
    </row>
    <row r="2462" spans="1:6" x14ac:dyDescent="0.25">
      <c r="A2462" s="19" t="s">
        <v>1105</v>
      </c>
      <c r="B2462">
        <v>14</v>
      </c>
      <c r="C2462">
        <v>4</v>
      </c>
      <c r="D2462" s="1">
        <v>136.63999999999999</v>
      </c>
      <c r="E2462" s="1">
        <v>9.76</v>
      </c>
      <c r="F2462" s="1">
        <v>3.5</v>
      </c>
    </row>
    <row r="2463" spans="1:6" x14ac:dyDescent="0.25">
      <c r="A2463" s="19" t="s">
        <v>2170</v>
      </c>
      <c r="B2463">
        <v>4</v>
      </c>
      <c r="C2463">
        <v>1</v>
      </c>
      <c r="D2463" s="1">
        <v>12.84</v>
      </c>
      <c r="E2463" s="1">
        <v>3.21</v>
      </c>
      <c r="F2463" s="1">
        <v>4</v>
      </c>
    </row>
    <row r="2464" spans="1:6" x14ac:dyDescent="0.25">
      <c r="A2464" s="19" t="s">
        <v>2885</v>
      </c>
      <c r="B2464">
        <v>2</v>
      </c>
      <c r="C2464">
        <v>1</v>
      </c>
      <c r="D2464" s="1">
        <v>6.42</v>
      </c>
      <c r="E2464" s="1">
        <v>3.21</v>
      </c>
      <c r="F2464" s="1">
        <v>2</v>
      </c>
    </row>
    <row r="2465" spans="1:6" x14ac:dyDescent="0.25">
      <c r="A2465" s="19" t="s">
        <v>2886</v>
      </c>
      <c r="B2465">
        <v>2</v>
      </c>
      <c r="C2465">
        <v>1</v>
      </c>
      <c r="D2465" s="1">
        <v>6.42</v>
      </c>
      <c r="E2465" s="1">
        <v>3.21</v>
      </c>
      <c r="F2465" s="1">
        <v>2</v>
      </c>
    </row>
    <row r="2466" spans="1:6" x14ac:dyDescent="0.25">
      <c r="A2466" s="19" t="s">
        <v>2887</v>
      </c>
      <c r="B2466">
        <v>2</v>
      </c>
      <c r="C2466">
        <v>1</v>
      </c>
      <c r="D2466" s="1">
        <v>4.88</v>
      </c>
      <c r="E2466" s="1">
        <v>2.44</v>
      </c>
      <c r="F2466" s="1">
        <v>2</v>
      </c>
    </row>
    <row r="2467" spans="1:6" x14ac:dyDescent="0.25">
      <c r="A2467" s="19" t="s">
        <v>1775</v>
      </c>
      <c r="B2467">
        <v>6</v>
      </c>
      <c r="C2467">
        <v>2</v>
      </c>
      <c r="D2467" s="1">
        <v>9.06</v>
      </c>
      <c r="E2467" s="1">
        <v>1.51</v>
      </c>
      <c r="F2467" s="1">
        <v>3</v>
      </c>
    </row>
    <row r="2468" spans="1:6" x14ac:dyDescent="0.25">
      <c r="A2468" s="19" t="s">
        <v>1776</v>
      </c>
      <c r="B2468">
        <v>6</v>
      </c>
      <c r="C2468">
        <v>2</v>
      </c>
      <c r="D2468" s="1">
        <v>9.06</v>
      </c>
      <c r="E2468" s="1">
        <v>1.51</v>
      </c>
      <c r="F2468" s="1">
        <v>3</v>
      </c>
    </row>
    <row r="2469" spans="1:6" x14ac:dyDescent="0.25">
      <c r="A2469" s="19" t="s">
        <v>2171</v>
      </c>
      <c r="B2469">
        <v>4</v>
      </c>
      <c r="C2469">
        <v>1</v>
      </c>
      <c r="D2469" s="1">
        <v>6.16</v>
      </c>
      <c r="E2469" s="1">
        <v>1.54</v>
      </c>
      <c r="F2469" s="1">
        <v>4</v>
      </c>
    </row>
    <row r="2470" spans="1:6" x14ac:dyDescent="0.25">
      <c r="A2470" s="19" t="s">
        <v>2888</v>
      </c>
      <c r="B2470">
        <v>2</v>
      </c>
      <c r="C2470">
        <v>1</v>
      </c>
      <c r="D2470" s="1">
        <v>2.44</v>
      </c>
      <c r="E2470" s="1">
        <v>1.22</v>
      </c>
      <c r="F2470" s="1">
        <v>2</v>
      </c>
    </row>
    <row r="2471" spans="1:6" x14ac:dyDescent="0.25">
      <c r="A2471" s="19" t="s">
        <v>838</v>
      </c>
      <c r="B2471">
        <v>21</v>
      </c>
      <c r="C2471">
        <v>6</v>
      </c>
      <c r="D2471" s="1">
        <v>33.270000000000003</v>
      </c>
      <c r="E2471" s="1">
        <v>1.5842857142857143</v>
      </c>
      <c r="F2471" s="1">
        <v>3.5</v>
      </c>
    </row>
    <row r="2472" spans="1:6" x14ac:dyDescent="0.25">
      <c r="A2472" s="19" t="s">
        <v>963</v>
      </c>
      <c r="B2472">
        <v>17</v>
      </c>
      <c r="C2472">
        <v>4</v>
      </c>
      <c r="D2472" s="1">
        <v>28.39</v>
      </c>
      <c r="E2472" s="1">
        <v>1.67</v>
      </c>
      <c r="F2472" s="1">
        <v>4.25</v>
      </c>
    </row>
    <row r="2473" spans="1:6" x14ac:dyDescent="0.25">
      <c r="A2473" s="19" t="s">
        <v>1054</v>
      </c>
      <c r="B2473">
        <v>15</v>
      </c>
      <c r="C2473">
        <v>3</v>
      </c>
      <c r="D2473" s="1">
        <v>28.5</v>
      </c>
      <c r="E2473" s="1">
        <v>1.9</v>
      </c>
      <c r="F2473" s="1">
        <v>5</v>
      </c>
    </row>
    <row r="2474" spans="1:6" x14ac:dyDescent="0.25">
      <c r="A2474" s="19" t="s">
        <v>1640</v>
      </c>
      <c r="B2474">
        <v>7</v>
      </c>
      <c r="C2474">
        <v>3</v>
      </c>
      <c r="D2474" s="1">
        <v>51.94</v>
      </c>
      <c r="E2474" s="1">
        <v>7.42</v>
      </c>
      <c r="F2474" s="1">
        <v>2.3333333333333335</v>
      </c>
    </row>
    <row r="2475" spans="1:6" x14ac:dyDescent="0.25">
      <c r="A2475" s="19" t="s">
        <v>3766</v>
      </c>
      <c r="B2475">
        <v>1</v>
      </c>
      <c r="C2475">
        <v>1</v>
      </c>
      <c r="D2475" s="1">
        <v>9.91</v>
      </c>
      <c r="E2475" s="1">
        <v>9.91</v>
      </c>
      <c r="F2475" s="1">
        <v>1</v>
      </c>
    </row>
    <row r="2476" spans="1:6" x14ac:dyDescent="0.25">
      <c r="A2476" s="19" t="s">
        <v>2889</v>
      </c>
      <c r="B2476">
        <v>2</v>
      </c>
      <c r="C2476">
        <v>1</v>
      </c>
      <c r="D2476" s="1">
        <v>31.78</v>
      </c>
      <c r="E2476" s="1">
        <v>15.89</v>
      </c>
      <c r="F2476" s="1">
        <v>2</v>
      </c>
    </row>
    <row r="2477" spans="1:6" x14ac:dyDescent="0.25">
      <c r="A2477" s="19" t="s">
        <v>1222</v>
      </c>
      <c r="B2477">
        <v>12</v>
      </c>
      <c r="C2477">
        <v>3</v>
      </c>
      <c r="D2477" s="1">
        <v>114.04</v>
      </c>
      <c r="E2477" s="1">
        <v>9.5033333333333339</v>
      </c>
      <c r="F2477" s="1">
        <v>4</v>
      </c>
    </row>
    <row r="2478" spans="1:6" x14ac:dyDescent="0.25">
      <c r="A2478" s="19" t="s">
        <v>2466</v>
      </c>
      <c r="B2478">
        <v>3</v>
      </c>
      <c r="C2478">
        <v>2</v>
      </c>
      <c r="D2478" s="1">
        <v>36.090000000000003</v>
      </c>
      <c r="E2478" s="1">
        <v>12.03</v>
      </c>
      <c r="F2478" s="1">
        <v>1.5</v>
      </c>
    </row>
    <row r="2479" spans="1:6" x14ac:dyDescent="0.25">
      <c r="A2479" s="19" t="s">
        <v>1223</v>
      </c>
      <c r="B2479">
        <v>12</v>
      </c>
      <c r="C2479">
        <v>4</v>
      </c>
      <c r="D2479" s="1">
        <v>231.84</v>
      </c>
      <c r="E2479" s="1">
        <v>19.32</v>
      </c>
      <c r="F2479" s="1">
        <v>3</v>
      </c>
    </row>
    <row r="2480" spans="1:6" x14ac:dyDescent="0.25">
      <c r="A2480" s="19" t="s">
        <v>444</v>
      </c>
      <c r="B2480">
        <v>50</v>
      </c>
      <c r="C2480">
        <v>11</v>
      </c>
      <c r="D2480" s="1">
        <v>488</v>
      </c>
      <c r="E2480" s="1">
        <v>9.76</v>
      </c>
      <c r="F2480" s="1">
        <v>4.5454545454545459</v>
      </c>
    </row>
    <row r="2481" spans="1:6" x14ac:dyDescent="0.25">
      <c r="A2481" s="19" t="s">
        <v>501</v>
      </c>
      <c r="B2481">
        <v>42</v>
      </c>
      <c r="C2481">
        <v>7</v>
      </c>
      <c r="D2481" s="1">
        <v>544.94000000000005</v>
      </c>
      <c r="E2481" s="1">
        <v>12.974761904761905</v>
      </c>
      <c r="F2481" s="1">
        <v>6</v>
      </c>
    </row>
    <row r="2482" spans="1:6" x14ac:dyDescent="0.25">
      <c r="A2482" s="19" t="s">
        <v>1152</v>
      </c>
      <c r="B2482">
        <v>13</v>
      </c>
      <c r="C2482">
        <v>6</v>
      </c>
      <c r="D2482" s="1">
        <v>257.98</v>
      </c>
      <c r="E2482" s="1">
        <v>19.844615384615384</v>
      </c>
      <c r="F2482" s="1">
        <v>2.1666666666666665</v>
      </c>
    </row>
    <row r="2483" spans="1:6" x14ac:dyDescent="0.25">
      <c r="A2483" s="19" t="s">
        <v>1976</v>
      </c>
      <c r="B2483">
        <v>5</v>
      </c>
      <c r="C2483">
        <v>2</v>
      </c>
      <c r="D2483" s="1">
        <v>124.95</v>
      </c>
      <c r="E2483" s="1">
        <v>24.99</v>
      </c>
      <c r="F2483" s="1">
        <v>2.5</v>
      </c>
    </row>
    <row r="2484" spans="1:6" x14ac:dyDescent="0.25">
      <c r="A2484" s="19" t="s">
        <v>464</v>
      </c>
      <c r="B2484">
        <v>47</v>
      </c>
      <c r="C2484">
        <v>5</v>
      </c>
      <c r="D2484" s="1">
        <v>66.05</v>
      </c>
      <c r="E2484" s="1">
        <v>1.40531914893617</v>
      </c>
      <c r="F2484" s="1">
        <v>9.4</v>
      </c>
    </row>
    <row r="2485" spans="1:6" x14ac:dyDescent="0.25">
      <c r="A2485" s="19" t="s">
        <v>596</v>
      </c>
      <c r="B2485">
        <v>34</v>
      </c>
      <c r="C2485">
        <v>2</v>
      </c>
      <c r="D2485" s="1">
        <v>67.52</v>
      </c>
      <c r="E2485" s="1">
        <v>1.9858823529411764</v>
      </c>
      <c r="F2485" s="1">
        <v>17</v>
      </c>
    </row>
    <row r="2486" spans="1:6" x14ac:dyDescent="0.25">
      <c r="A2486" s="19" t="s">
        <v>2467</v>
      </c>
      <c r="B2486">
        <v>3</v>
      </c>
      <c r="C2486">
        <v>2</v>
      </c>
      <c r="D2486" s="1">
        <v>3.99</v>
      </c>
      <c r="E2486" s="1">
        <v>1.33</v>
      </c>
      <c r="F2486" s="1">
        <v>1.5</v>
      </c>
    </row>
    <row r="2487" spans="1:6" x14ac:dyDescent="0.25">
      <c r="A2487" s="19" t="s">
        <v>766</v>
      </c>
      <c r="B2487">
        <v>24</v>
      </c>
      <c r="C2487">
        <v>12</v>
      </c>
      <c r="D2487" s="1">
        <v>209.27</v>
      </c>
      <c r="E2487" s="1">
        <v>8.7195833333333344</v>
      </c>
      <c r="F2487" s="1">
        <v>2</v>
      </c>
    </row>
    <row r="2488" spans="1:6" x14ac:dyDescent="0.25">
      <c r="A2488" s="19" t="s">
        <v>155</v>
      </c>
      <c r="B2488">
        <v>159</v>
      </c>
      <c r="C2488">
        <v>6</v>
      </c>
      <c r="D2488" s="1">
        <v>106.08</v>
      </c>
      <c r="E2488" s="1">
        <v>0.6671698113207547</v>
      </c>
      <c r="F2488" s="1">
        <v>26.5</v>
      </c>
    </row>
    <row r="2489" spans="1:6" x14ac:dyDescent="0.25">
      <c r="A2489" s="19" t="s">
        <v>139</v>
      </c>
      <c r="B2489">
        <v>177</v>
      </c>
      <c r="C2489">
        <v>7</v>
      </c>
      <c r="D2489" s="1">
        <v>122.78</v>
      </c>
      <c r="E2489" s="1">
        <v>0.69367231638418081</v>
      </c>
      <c r="F2489" s="1">
        <v>25.285714285714285</v>
      </c>
    </row>
    <row r="2490" spans="1:6" x14ac:dyDescent="0.25">
      <c r="A2490" s="19" t="s">
        <v>120</v>
      </c>
      <c r="B2490">
        <v>204</v>
      </c>
      <c r="C2490">
        <v>8</v>
      </c>
      <c r="D2490" s="1">
        <v>155.9</v>
      </c>
      <c r="E2490" s="1">
        <v>0.76421568627450975</v>
      </c>
      <c r="F2490" s="1">
        <v>25.5</v>
      </c>
    </row>
    <row r="2491" spans="1:6" x14ac:dyDescent="0.25">
      <c r="A2491" s="19" t="s">
        <v>487</v>
      </c>
      <c r="B2491">
        <v>44</v>
      </c>
      <c r="C2491">
        <v>2</v>
      </c>
      <c r="D2491" s="1">
        <v>237.08</v>
      </c>
      <c r="E2491" s="1">
        <v>5.3881818181818186</v>
      </c>
      <c r="F2491" s="1">
        <v>22</v>
      </c>
    </row>
    <row r="2492" spans="1:6" x14ac:dyDescent="0.25">
      <c r="A2492" s="19" t="s">
        <v>2890</v>
      </c>
      <c r="B2492">
        <v>2</v>
      </c>
      <c r="C2492">
        <v>1</v>
      </c>
      <c r="D2492" s="1">
        <v>10.52</v>
      </c>
      <c r="E2492" s="1">
        <v>5.26</v>
      </c>
      <c r="F2492" s="1">
        <v>2</v>
      </c>
    </row>
    <row r="2493" spans="1:6" x14ac:dyDescent="0.25">
      <c r="A2493" s="19" t="s">
        <v>1106</v>
      </c>
      <c r="B2493">
        <v>14</v>
      </c>
      <c r="C2493">
        <v>2</v>
      </c>
      <c r="D2493" s="1">
        <v>102.34</v>
      </c>
      <c r="E2493" s="1">
        <v>7.31</v>
      </c>
      <c r="F2493" s="1">
        <v>7</v>
      </c>
    </row>
    <row r="2494" spans="1:6" x14ac:dyDescent="0.25">
      <c r="A2494" s="19" t="s">
        <v>739</v>
      </c>
      <c r="B2494">
        <v>25</v>
      </c>
      <c r="C2494">
        <v>1</v>
      </c>
      <c r="D2494" s="1">
        <v>198</v>
      </c>
      <c r="E2494" s="1">
        <v>7.92</v>
      </c>
      <c r="F2494" s="1">
        <v>25</v>
      </c>
    </row>
    <row r="2495" spans="1:6" x14ac:dyDescent="0.25">
      <c r="A2495" s="19" t="s">
        <v>1287</v>
      </c>
      <c r="B2495">
        <v>11</v>
      </c>
      <c r="C2495">
        <v>2</v>
      </c>
      <c r="D2495" s="1">
        <v>74.62</v>
      </c>
      <c r="E2495" s="1">
        <v>6.7836363636363632</v>
      </c>
      <c r="F2495" s="1">
        <v>5.5</v>
      </c>
    </row>
    <row r="2496" spans="1:6" x14ac:dyDescent="0.25">
      <c r="A2496" s="19" t="s">
        <v>1977</v>
      </c>
      <c r="B2496">
        <v>5</v>
      </c>
      <c r="C2496">
        <v>1</v>
      </c>
      <c r="D2496" s="1">
        <v>32.450000000000003</v>
      </c>
      <c r="E2496" s="1">
        <v>6.49</v>
      </c>
      <c r="F2496" s="1">
        <v>5</v>
      </c>
    </row>
    <row r="2497" spans="1:6" x14ac:dyDescent="0.25">
      <c r="A2497" s="19" t="s">
        <v>2172</v>
      </c>
      <c r="B2497">
        <v>4</v>
      </c>
      <c r="C2497">
        <v>1</v>
      </c>
      <c r="D2497" s="1">
        <v>35.4</v>
      </c>
      <c r="E2497" s="1">
        <v>8.85</v>
      </c>
      <c r="F2497" s="1">
        <v>4</v>
      </c>
    </row>
    <row r="2498" spans="1:6" x14ac:dyDescent="0.25">
      <c r="A2498" s="19" t="s">
        <v>445</v>
      </c>
      <c r="B2498">
        <v>50</v>
      </c>
      <c r="C2498">
        <v>5</v>
      </c>
      <c r="D2498" s="1">
        <v>33.700000000000003</v>
      </c>
      <c r="E2498" s="1">
        <v>0.67400000000000004</v>
      </c>
      <c r="F2498" s="1">
        <v>10</v>
      </c>
    </row>
    <row r="2499" spans="1:6" x14ac:dyDescent="0.25">
      <c r="A2499" s="19" t="s">
        <v>87</v>
      </c>
      <c r="B2499">
        <v>263</v>
      </c>
      <c r="C2499">
        <v>13</v>
      </c>
      <c r="D2499" s="1">
        <v>100.14</v>
      </c>
      <c r="E2499" s="1">
        <v>0.38076045627376426</v>
      </c>
      <c r="F2499" s="1">
        <v>20.23076923076923</v>
      </c>
    </row>
    <row r="2500" spans="1:6" x14ac:dyDescent="0.25">
      <c r="A2500" s="19" t="s">
        <v>1224</v>
      </c>
      <c r="B2500">
        <v>12</v>
      </c>
      <c r="C2500">
        <v>1</v>
      </c>
      <c r="D2500" s="1">
        <v>83.4</v>
      </c>
      <c r="E2500" s="1">
        <v>6.95</v>
      </c>
      <c r="F2500" s="1">
        <v>12</v>
      </c>
    </row>
    <row r="2501" spans="1:6" x14ac:dyDescent="0.25">
      <c r="A2501" s="19" t="s">
        <v>1777</v>
      </c>
      <c r="B2501">
        <v>6</v>
      </c>
      <c r="C2501">
        <v>1</v>
      </c>
      <c r="D2501" s="1">
        <v>109.2</v>
      </c>
      <c r="E2501" s="1">
        <v>18.2</v>
      </c>
      <c r="F2501" s="1">
        <v>6</v>
      </c>
    </row>
    <row r="2502" spans="1:6" x14ac:dyDescent="0.25">
      <c r="A2502" s="19" t="s">
        <v>1450</v>
      </c>
      <c r="B2502">
        <v>9</v>
      </c>
      <c r="C2502">
        <v>2</v>
      </c>
      <c r="D2502" s="1">
        <v>89.55</v>
      </c>
      <c r="E2502" s="1">
        <v>9.9499999999999993</v>
      </c>
      <c r="F2502" s="1">
        <v>4.5</v>
      </c>
    </row>
    <row r="2503" spans="1:6" x14ac:dyDescent="0.25">
      <c r="A2503" s="19" t="s">
        <v>1366</v>
      </c>
      <c r="B2503">
        <v>10</v>
      </c>
      <c r="C2503">
        <v>1</v>
      </c>
      <c r="D2503" s="1">
        <v>109.5</v>
      </c>
      <c r="E2503" s="1">
        <v>10.95</v>
      </c>
      <c r="F2503" s="1">
        <v>10</v>
      </c>
    </row>
    <row r="2504" spans="1:6" x14ac:dyDescent="0.25">
      <c r="A2504" s="19" t="s">
        <v>1535</v>
      </c>
      <c r="B2504">
        <v>8</v>
      </c>
      <c r="C2504">
        <v>2</v>
      </c>
      <c r="D2504" s="1">
        <v>1567.6</v>
      </c>
      <c r="E2504" s="1">
        <v>195.95</v>
      </c>
      <c r="F2504" s="1">
        <v>4</v>
      </c>
    </row>
    <row r="2505" spans="1:6" x14ac:dyDescent="0.25">
      <c r="A2505" s="19" t="s">
        <v>1225</v>
      </c>
      <c r="B2505">
        <v>12</v>
      </c>
      <c r="C2505">
        <v>1</v>
      </c>
      <c r="D2505" s="1">
        <v>162</v>
      </c>
      <c r="E2505" s="1">
        <v>13.5</v>
      </c>
      <c r="F2505" s="1">
        <v>12</v>
      </c>
    </row>
    <row r="2506" spans="1:6" x14ac:dyDescent="0.25">
      <c r="A2506" s="19" t="s">
        <v>1536</v>
      </c>
      <c r="B2506">
        <v>8</v>
      </c>
      <c r="C2506">
        <v>5</v>
      </c>
      <c r="D2506" s="1">
        <v>1104</v>
      </c>
      <c r="E2506" s="1">
        <v>138</v>
      </c>
      <c r="F2506" s="1">
        <v>1.6</v>
      </c>
    </row>
    <row r="2507" spans="1:6" x14ac:dyDescent="0.25">
      <c r="A2507" s="19" t="s">
        <v>1537</v>
      </c>
      <c r="B2507">
        <v>8</v>
      </c>
      <c r="C2507">
        <v>6</v>
      </c>
      <c r="D2507" s="1">
        <v>344</v>
      </c>
      <c r="E2507" s="1">
        <v>43</v>
      </c>
      <c r="F2507" s="1">
        <v>1.3333333333333333</v>
      </c>
    </row>
    <row r="2508" spans="1:6" x14ac:dyDescent="0.25">
      <c r="A2508" s="19" t="s">
        <v>2891</v>
      </c>
      <c r="B2508">
        <v>2</v>
      </c>
      <c r="C2508">
        <v>2</v>
      </c>
      <c r="D2508" s="1">
        <v>143.24</v>
      </c>
      <c r="E2508" s="1">
        <v>71.62</v>
      </c>
      <c r="F2508" s="1">
        <v>1</v>
      </c>
    </row>
    <row r="2509" spans="1:6" x14ac:dyDescent="0.25">
      <c r="A2509" s="19" t="s">
        <v>3767</v>
      </c>
      <c r="B2509">
        <v>1</v>
      </c>
      <c r="C2509">
        <v>1</v>
      </c>
      <c r="D2509" s="1">
        <v>18.71</v>
      </c>
      <c r="E2509" s="1">
        <v>18.71</v>
      </c>
      <c r="F2509" s="1">
        <v>1</v>
      </c>
    </row>
    <row r="2510" spans="1:6" x14ac:dyDescent="0.25">
      <c r="A2510" s="19" t="s">
        <v>1451</v>
      </c>
      <c r="B2510">
        <v>9</v>
      </c>
      <c r="C2510">
        <v>2</v>
      </c>
      <c r="D2510" s="1">
        <v>162.63</v>
      </c>
      <c r="E2510" s="1">
        <v>18.07</v>
      </c>
      <c r="F2510" s="1">
        <v>4.5</v>
      </c>
    </row>
    <row r="2511" spans="1:6" x14ac:dyDescent="0.25">
      <c r="A2511" s="19" t="s">
        <v>2468</v>
      </c>
      <c r="B2511">
        <v>3</v>
      </c>
      <c r="C2511">
        <v>2</v>
      </c>
      <c r="D2511" s="1">
        <v>303.23</v>
      </c>
      <c r="E2511" s="1">
        <v>101.07666666666667</v>
      </c>
      <c r="F2511" s="1">
        <v>1.5</v>
      </c>
    </row>
    <row r="2512" spans="1:6" x14ac:dyDescent="0.25">
      <c r="A2512" s="19" t="s">
        <v>1778</v>
      </c>
      <c r="B2512">
        <v>6</v>
      </c>
      <c r="C2512">
        <v>3</v>
      </c>
      <c r="D2512" s="1">
        <v>428.52</v>
      </c>
      <c r="E2512" s="1">
        <v>71.42</v>
      </c>
      <c r="F2512" s="1">
        <v>2</v>
      </c>
    </row>
    <row r="2513" spans="1:6" x14ac:dyDescent="0.25">
      <c r="A2513" s="19" t="s">
        <v>2173</v>
      </c>
      <c r="B2513">
        <v>4</v>
      </c>
      <c r="C2513">
        <v>2</v>
      </c>
      <c r="D2513" s="1">
        <v>766.64</v>
      </c>
      <c r="E2513" s="1">
        <v>191.66</v>
      </c>
      <c r="F2513" s="1">
        <v>2</v>
      </c>
    </row>
    <row r="2514" spans="1:6" x14ac:dyDescent="0.25">
      <c r="A2514" s="19" t="s">
        <v>2892</v>
      </c>
      <c r="B2514">
        <v>2</v>
      </c>
      <c r="C2514">
        <v>2</v>
      </c>
      <c r="D2514" s="1">
        <v>194.76</v>
      </c>
      <c r="E2514" s="1">
        <v>97.38</v>
      </c>
      <c r="F2514" s="1">
        <v>1</v>
      </c>
    </row>
    <row r="2515" spans="1:6" x14ac:dyDescent="0.25">
      <c r="A2515" s="19" t="s">
        <v>3768</v>
      </c>
      <c r="B2515">
        <v>1</v>
      </c>
      <c r="C2515">
        <v>1</v>
      </c>
      <c r="D2515" s="1">
        <v>127</v>
      </c>
      <c r="E2515" s="1">
        <v>127</v>
      </c>
      <c r="F2515" s="1">
        <v>1</v>
      </c>
    </row>
    <row r="2516" spans="1:6" x14ac:dyDescent="0.25">
      <c r="A2516" s="19" t="s">
        <v>2174</v>
      </c>
      <c r="B2516">
        <v>4</v>
      </c>
      <c r="C2516">
        <v>4</v>
      </c>
      <c r="D2516" s="1">
        <v>347.64</v>
      </c>
      <c r="E2516" s="1">
        <v>86.91</v>
      </c>
      <c r="F2516" s="1">
        <v>1</v>
      </c>
    </row>
    <row r="2517" spans="1:6" x14ac:dyDescent="0.25">
      <c r="A2517" s="19" t="s">
        <v>3769</v>
      </c>
      <c r="B2517">
        <v>1</v>
      </c>
      <c r="C2517">
        <v>1</v>
      </c>
      <c r="D2517" s="1">
        <v>83.35</v>
      </c>
      <c r="E2517" s="1">
        <v>83.35</v>
      </c>
      <c r="F2517" s="1">
        <v>1</v>
      </c>
    </row>
    <row r="2518" spans="1:6" x14ac:dyDescent="0.25">
      <c r="A2518" s="19" t="s">
        <v>1002</v>
      </c>
      <c r="B2518">
        <v>16</v>
      </c>
      <c r="C2518">
        <v>9</v>
      </c>
      <c r="D2518" s="1">
        <v>544.79999999999995</v>
      </c>
      <c r="E2518" s="1">
        <v>34.049999999999997</v>
      </c>
      <c r="F2518" s="1">
        <v>1.7777777777777777</v>
      </c>
    </row>
    <row r="2519" spans="1:6" x14ac:dyDescent="0.25">
      <c r="A2519" s="19" t="s">
        <v>3770</v>
      </c>
      <c r="B2519">
        <v>1</v>
      </c>
      <c r="C2519">
        <v>1</v>
      </c>
      <c r="D2519" s="1">
        <v>34.049999999999997</v>
      </c>
      <c r="E2519" s="1">
        <v>34.049999999999997</v>
      </c>
      <c r="F2519" s="1">
        <v>1</v>
      </c>
    </row>
    <row r="2520" spans="1:6" x14ac:dyDescent="0.25">
      <c r="A2520" s="19" t="s">
        <v>3771</v>
      </c>
      <c r="B2520">
        <v>1</v>
      </c>
      <c r="C2520">
        <v>1</v>
      </c>
      <c r="D2520" s="1">
        <v>82.32</v>
      </c>
      <c r="E2520" s="1">
        <v>82.32</v>
      </c>
      <c r="F2520" s="1">
        <v>1</v>
      </c>
    </row>
    <row r="2521" spans="1:6" x14ac:dyDescent="0.25">
      <c r="A2521" s="19" t="s">
        <v>2893</v>
      </c>
      <c r="B2521">
        <v>2</v>
      </c>
      <c r="C2521">
        <v>2</v>
      </c>
      <c r="D2521" s="1">
        <v>205.56</v>
      </c>
      <c r="E2521" s="1">
        <v>102.78</v>
      </c>
      <c r="F2521" s="1">
        <v>1</v>
      </c>
    </row>
    <row r="2522" spans="1:6" x14ac:dyDescent="0.25">
      <c r="A2522" s="19" t="s">
        <v>2894</v>
      </c>
      <c r="B2522">
        <v>2</v>
      </c>
      <c r="C2522">
        <v>2</v>
      </c>
      <c r="D2522" s="1">
        <v>219.61</v>
      </c>
      <c r="E2522" s="1">
        <v>109.80500000000001</v>
      </c>
      <c r="F2522" s="1">
        <v>1</v>
      </c>
    </row>
    <row r="2523" spans="1:6" x14ac:dyDescent="0.25">
      <c r="A2523" s="19" t="s">
        <v>3772</v>
      </c>
      <c r="B2523">
        <v>1</v>
      </c>
      <c r="C2523">
        <v>1</v>
      </c>
      <c r="D2523" s="1">
        <v>82.32</v>
      </c>
      <c r="E2523" s="1">
        <v>82.32</v>
      </c>
      <c r="F2523" s="1">
        <v>1</v>
      </c>
    </row>
    <row r="2524" spans="1:6" x14ac:dyDescent="0.25">
      <c r="A2524" s="19" t="s">
        <v>1978</v>
      </c>
      <c r="B2524">
        <v>5</v>
      </c>
      <c r="C2524">
        <v>4</v>
      </c>
      <c r="D2524" s="1">
        <v>744.8</v>
      </c>
      <c r="E2524" s="1">
        <v>148.96</v>
      </c>
      <c r="F2524" s="1">
        <v>1.25</v>
      </c>
    </row>
    <row r="2525" spans="1:6" x14ac:dyDescent="0.25">
      <c r="A2525" s="19" t="s">
        <v>2895</v>
      </c>
      <c r="B2525">
        <v>2</v>
      </c>
      <c r="C2525">
        <v>2</v>
      </c>
      <c r="D2525" s="1">
        <v>293</v>
      </c>
      <c r="E2525" s="1">
        <v>146.5</v>
      </c>
      <c r="F2525" s="1">
        <v>1</v>
      </c>
    </row>
    <row r="2526" spans="1:6" x14ac:dyDescent="0.25">
      <c r="A2526" s="19" t="s">
        <v>1367</v>
      </c>
      <c r="B2526">
        <v>10</v>
      </c>
      <c r="C2526">
        <v>1</v>
      </c>
      <c r="D2526" s="1">
        <v>1954.9</v>
      </c>
      <c r="E2526" s="1">
        <v>195.49</v>
      </c>
      <c r="F2526" s="1">
        <v>10</v>
      </c>
    </row>
    <row r="2527" spans="1:6" x14ac:dyDescent="0.25">
      <c r="A2527" s="19" t="s">
        <v>3773</v>
      </c>
      <c r="B2527">
        <v>1</v>
      </c>
      <c r="C2527">
        <v>1</v>
      </c>
      <c r="D2527" s="1">
        <v>388.89</v>
      </c>
      <c r="E2527" s="1">
        <v>388.89</v>
      </c>
      <c r="F2527" s="1">
        <v>1</v>
      </c>
    </row>
    <row r="2528" spans="1:6" x14ac:dyDescent="0.25">
      <c r="A2528" s="19" t="s">
        <v>2896</v>
      </c>
      <c r="B2528">
        <v>2</v>
      </c>
      <c r="C2528">
        <v>1</v>
      </c>
      <c r="D2528" s="1">
        <v>250</v>
      </c>
      <c r="E2528" s="1">
        <v>125</v>
      </c>
      <c r="F2528" s="1">
        <v>2</v>
      </c>
    </row>
    <row r="2529" spans="1:6" x14ac:dyDescent="0.25">
      <c r="A2529" s="19" t="s">
        <v>1641</v>
      </c>
      <c r="B2529">
        <v>7</v>
      </c>
      <c r="C2529">
        <v>3</v>
      </c>
      <c r="D2529" s="1">
        <v>875</v>
      </c>
      <c r="E2529" s="1">
        <v>125</v>
      </c>
      <c r="F2529" s="1">
        <v>2.3333333333333335</v>
      </c>
    </row>
    <row r="2530" spans="1:6" x14ac:dyDescent="0.25">
      <c r="A2530" s="19" t="s">
        <v>2897</v>
      </c>
      <c r="B2530">
        <v>2</v>
      </c>
      <c r="C2530">
        <v>1</v>
      </c>
      <c r="D2530" s="1">
        <v>977.78</v>
      </c>
      <c r="E2530" s="1">
        <v>488.89</v>
      </c>
      <c r="F2530" s="1">
        <v>2</v>
      </c>
    </row>
    <row r="2531" spans="1:6" x14ac:dyDescent="0.25">
      <c r="A2531" s="19" t="s">
        <v>3774</v>
      </c>
      <c r="B2531">
        <v>1</v>
      </c>
      <c r="C2531">
        <v>1</v>
      </c>
      <c r="D2531" s="1">
        <v>89</v>
      </c>
      <c r="E2531" s="1">
        <v>89</v>
      </c>
      <c r="F2531" s="1">
        <v>1</v>
      </c>
    </row>
    <row r="2532" spans="1:6" x14ac:dyDescent="0.25">
      <c r="A2532" s="19" t="s">
        <v>2898</v>
      </c>
      <c r="B2532">
        <v>2</v>
      </c>
      <c r="C2532">
        <v>2</v>
      </c>
      <c r="D2532" s="1">
        <v>103.44</v>
      </c>
      <c r="E2532" s="1">
        <v>51.72</v>
      </c>
      <c r="F2532" s="1">
        <v>1</v>
      </c>
    </row>
    <row r="2533" spans="1:6" x14ac:dyDescent="0.25">
      <c r="A2533" s="19" t="s">
        <v>1979</v>
      </c>
      <c r="B2533">
        <v>5</v>
      </c>
      <c r="C2533">
        <v>3</v>
      </c>
      <c r="D2533" s="1">
        <v>114.55</v>
      </c>
      <c r="E2533" s="1">
        <v>22.91</v>
      </c>
      <c r="F2533" s="1">
        <v>1.6666666666666667</v>
      </c>
    </row>
    <row r="2534" spans="1:6" x14ac:dyDescent="0.25">
      <c r="A2534" s="19" t="s">
        <v>1003</v>
      </c>
      <c r="B2534">
        <v>16</v>
      </c>
      <c r="C2534">
        <v>4</v>
      </c>
      <c r="D2534" s="1">
        <v>527.67999999999995</v>
      </c>
      <c r="E2534" s="1">
        <v>32.979999999999997</v>
      </c>
      <c r="F2534" s="1">
        <v>4</v>
      </c>
    </row>
    <row r="2535" spans="1:6" x14ac:dyDescent="0.25">
      <c r="A2535" s="19" t="s">
        <v>839</v>
      </c>
      <c r="B2535">
        <v>21</v>
      </c>
      <c r="C2535">
        <v>4</v>
      </c>
      <c r="D2535" s="1">
        <v>572.52</v>
      </c>
      <c r="E2535" s="1">
        <v>27.262857142857143</v>
      </c>
      <c r="F2535" s="1">
        <v>5.25</v>
      </c>
    </row>
    <row r="2536" spans="1:6" x14ac:dyDescent="0.25">
      <c r="A2536" s="19" t="s">
        <v>536</v>
      </c>
      <c r="B2536">
        <v>38</v>
      </c>
      <c r="C2536">
        <v>8</v>
      </c>
      <c r="D2536" s="1">
        <v>1139.1600000000001</v>
      </c>
      <c r="E2536" s="1">
        <v>29.977894736842106</v>
      </c>
      <c r="F2536" s="1">
        <v>4.75</v>
      </c>
    </row>
    <row r="2537" spans="1:6" x14ac:dyDescent="0.25">
      <c r="A2537" s="19" t="s">
        <v>1107</v>
      </c>
      <c r="B2537">
        <v>14</v>
      </c>
      <c r="C2537">
        <v>6</v>
      </c>
      <c r="D2537" s="1">
        <v>500.64</v>
      </c>
      <c r="E2537" s="1">
        <v>35.76</v>
      </c>
      <c r="F2537" s="1">
        <v>2.3333333333333335</v>
      </c>
    </row>
    <row r="2538" spans="1:6" x14ac:dyDescent="0.25">
      <c r="A2538" s="19" t="s">
        <v>2175</v>
      </c>
      <c r="B2538">
        <v>4</v>
      </c>
      <c r="C2538">
        <v>3</v>
      </c>
      <c r="D2538" s="1">
        <v>124.48</v>
      </c>
      <c r="E2538" s="1">
        <v>31.12</v>
      </c>
      <c r="F2538" s="1">
        <v>1.3333333333333333</v>
      </c>
    </row>
    <row r="2539" spans="1:6" x14ac:dyDescent="0.25">
      <c r="A2539" s="19" t="s">
        <v>1153</v>
      </c>
      <c r="B2539">
        <v>13</v>
      </c>
      <c r="C2539">
        <v>3</v>
      </c>
      <c r="D2539" s="1">
        <v>461.89</v>
      </c>
      <c r="E2539" s="1">
        <v>35.53</v>
      </c>
      <c r="F2539" s="1">
        <v>4.333333333333333</v>
      </c>
    </row>
    <row r="2540" spans="1:6" x14ac:dyDescent="0.25">
      <c r="A2540" s="19" t="s">
        <v>3775</v>
      </c>
      <c r="B2540">
        <v>1</v>
      </c>
      <c r="C2540">
        <v>1</v>
      </c>
      <c r="D2540" s="1">
        <v>41.72</v>
      </c>
      <c r="E2540" s="1">
        <v>41.72</v>
      </c>
      <c r="F2540" s="1">
        <v>1</v>
      </c>
    </row>
    <row r="2541" spans="1:6" x14ac:dyDescent="0.25">
      <c r="A2541" s="19" t="s">
        <v>3776</v>
      </c>
      <c r="B2541">
        <v>1</v>
      </c>
      <c r="C2541">
        <v>1</v>
      </c>
      <c r="D2541" s="1">
        <v>36.369999999999997</v>
      </c>
      <c r="E2541" s="1">
        <v>36.369999999999997</v>
      </c>
      <c r="F2541" s="1">
        <v>1</v>
      </c>
    </row>
    <row r="2542" spans="1:6" x14ac:dyDescent="0.25">
      <c r="A2542" s="19" t="s">
        <v>713</v>
      </c>
      <c r="B2542">
        <v>26</v>
      </c>
      <c r="C2542">
        <v>3</v>
      </c>
      <c r="D2542" s="1">
        <v>1032.08</v>
      </c>
      <c r="E2542" s="1">
        <v>39.695384615384619</v>
      </c>
      <c r="F2542" s="1">
        <v>8.6666666666666661</v>
      </c>
    </row>
    <row r="2543" spans="1:6" x14ac:dyDescent="0.25">
      <c r="A2543" s="19" t="s">
        <v>468</v>
      </c>
      <c r="B2543">
        <v>46</v>
      </c>
      <c r="C2543">
        <v>4</v>
      </c>
      <c r="D2543" s="1">
        <v>2034.97</v>
      </c>
      <c r="E2543" s="1">
        <v>44.238478260869563</v>
      </c>
      <c r="F2543" s="1">
        <v>11.5</v>
      </c>
    </row>
    <row r="2544" spans="1:6" x14ac:dyDescent="0.25">
      <c r="A2544" s="19" t="s">
        <v>1779</v>
      </c>
      <c r="B2544">
        <v>6</v>
      </c>
      <c r="C2544">
        <v>1</v>
      </c>
      <c r="D2544" s="1">
        <v>235.32</v>
      </c>
      <c r="E2544" s="1">
        <v>39.22</v>
      </c>
      <c r="F2544" s="1">
        <v>6</v>
      </c>
    </row>
    <row r="2545" spans="1:6" x14ac:dyDescent="0.25">
      <c r="A2545" s="19" t="s">
        <v>1642</v>
      </c>
      <c r="B2545">
        <v>7</v>
      </c>
      <c r="C2545">
        <v>5</v>
      </c>
      <c r="D2545" s="1">
        <v>521.29</v>
      </c>
      <c r="E2545" s="1">
        <v>74.47</v>
      </c>
      <c r="F2545" s="1">
        <v>1.4</v>
      </c>
    </row>
    <row r="2546" spans="1:6" x14ac:dyDescent="0.25">
      <c r="A2546" s="19" t="s">
        <v>3777</v>
      </c>
      <c r="B2546">
        <v>1</v>
      </c>
      <c r="C2546">
        <v>1</v>
      </c>
      <c r="D2546" s="1">
        <v>1.3</v>
      </c>
      <c r="E2546" s="1">
        <v>1.3</v>
      </c>
      <c r="F2546" s="1">
        <v>1</v>
      </c>
    </row>
    <row r="2547" spans="1:6" x14ac:dyDescent="0.25">
      <c r="A2547" s="19" t="s">
        <v>1780</v>
      </c>
      <c r="B2547">
        <v>6</v>
      </c>
      <c r="C2547">
        <v>2</v>
      </c>
      <c r="D2547" s="1">
        <v>455.32</v>
      </c>
      <c r="E2547" s="1">
        <v>75.88666666666667</v>
      </c>
      <c r="F2547" s="1">
        <v>3</v>
      </c>
    </row>
    <row r="2548" spans="1:6" x14ac:dyDescent="0.25">
      <c r="A2548" s="19" t="s">
        <v>740</v>
      </c>
      <c r="B2548">
        <v>25</v>
      </c>
      <c r="C2548">
        <v>6</v>
      </c>
      <c r="D2548" s="1">
        <v>1798.34</v>
      </c>
      <c r="E2548" s="1">
        <v>71.933599999999998</v>
      </c>
      <c r="F2548" s="1">
        <v>4.166666666666667</v>
      </c>
    </row>
    <row r="2549" spans="1:6" x14ac:dyDescent="0.25">
      <c r="A2549" s="19" t="s">
        <v>2176</v>
      </c>
      <c r="B2549">
        <v>4</v>
      </c>
      <c r="C2549">
        <v>2</v>
      </c>
      <c r="D2549" s="1">
        <v>297.88</v>
      </c>
      <c r="E2549" s="1">
        <v>74.47</v>
      </c>
      <c r="F2549" s="1">
        <v>2</v>
      </c>
    </row>
    <row r="2550" spans="1:6" x14ac:dyDescent="0.25">
      <c r="A2550" s="19" t="s">
        <v>3778</v>
      </c>
      <c r="B2550">
        <v>1</v>
      </c>
      <c r="C2550">
        <v>1</v>
      </c>
      <c r="D2550" s="1">
        <v>74.47</v>
      </c>
      <c r="E2550" s="1">
        <v>74.47</v>
      </c>
      <c r="F2550" s="1">
        <v>1</v>
      </c>
    </row>
    <row r="2551" spans="1:6" x14ac:dyDescent="0.25">
      <c r="A2551" s="19" t="s">
        <v>3779</v>
      </c>
      <c r="B2551">
        <v>1</v>
      </c>
      <c r="C2551">
        <v>1</v>
      </c>
      <c r="D2551" s="1">
        <v>2.5099999999999998</v>
      </c>
      <c r="E2551" s="1">
        <v>2.5099999999999998</v>
      </c>
      <c r="F2551" s="1">
        <v>1</v>
      </c>
    </row>
    <row r="2552" spans="1:6" x14ac:dyDescent="0.25">
      <c r="A2552" s="19" t="s">
        <v>1643</v>
      </c>
      <c r="B2552">
        <v>7</v>
      </c>
      <c r="C2552">
        <v>3</v>
      </c>
      <c r="D2552" s="1">
        <v>262.5</v>
      </c>
      <c r="E2552" s="1">
        <v>37.5</v>
      </c>
      <c r="F2552" s="1">
        <v>2.3333333333333335</v>
      </c>
    </row>
    <row r="2553" spans="1:6" x14ac:dyDescent="0.25">
      <c r="A2553" s="19" t="s">
        <v>2899</v>
      </c>
      <c r="B2553">
        <v>2</v>
      </c>
      <c r="C2553">
        <v>1</v>
      </c>
      <c r="D2553" s="1">
        <v>75</v>
      </c>
      <c r="E2553" s="1">
        <v>37.5</v>
      </c>
      <c r="F2553" s="1">
        <v>2</v>
      </c>
    </row>
    <row r="2554" spans="1:6" x14ac:dyDescent="0.25">
      <c r="A2554" s="19" t="s">
        <v>895</v>
      </c>
      <c r="B2554">
        <v>19</v>
      </c>
      <c r="C2554">
        <v>8</v>
      </c>
      <c r="D2554" s="1">
        <v>712.5</v>
      </c>
      <c r="E2554" s="1">
        <v>37.5</v>
      </c>
      <c r="F2554" s="1">
        <v>2.375</v>
      </c>
    </row>
    <row r="2555" spans="1:6" x14ac:dyDescent="0.25">
      <c r="A2555" s="19" t="s">
        <v>3780</v>
      </c>
      <c r="B2555">
        <v>1</v>
      </c>
      <c r="C2555">
        <v>1</v>
      </c>
      <c r="D2555" s="1">
        <v>36.869999999999997</v>
      </c>
      <c r="E2555" s="1">
        <v>36.869999999999997</v>
      </c>
      <c r="F2555" s="1">
        <v>1</v>
      </c>
    </row>
    <row r="2556" spans="1:6" x14ac:dyDescent="0.25">
      <c r="A2556" s="19" t="s">
        <v>1288</v>
      </c>
      <c r="B2556">
        <v>11</v>
      </c>
      <c r="C2556">
        <v>7</v>
      </c>
      <c r="D2556" s="1">
        <v>415.17</v>
      </c>
      <c r="E2556" s="1">
        <v>37.742727272727272</v>
      </c>
      <c r="F2556" s="1">
        <v>1.5714285714285714</v>
      </c>
    </row>
    <row r="2557" spans="1:6" x14ac:dyDescent="0.25">
      <c r="A2557" s="19" t="s">
        <v>1781</v>
      </c>
      <c r="B2557">
        <v>6</v>
      </c>
      <c r="C2557">
        <v>5</v>
      </c>
      <c r="D2557" s="1">
        <v>208.02</v>
      </c>
      <c r="E2557" s="1">
        <v>34.67</v>
      </c>
      <c r="F2557" s="1">
        <v>1.2</v>
      </c>
    </row>
    <row r="2558" spans="1:6" x14ac:dyDescent="0.25">
      <c r="A2558" s="19" t="s">
        <v>488</v>
      </c>
      <c r="B2558">
        <v>44</v>
      </c>
      <c r="C2558">
        <v>3</v>
      </c>
      <c r="D2558" s="1">
        <v>23.54</v>
      </c>
      <c r="E2558" s="1">
        <v>0.53500000000000003</v>
      </c>
      <c r="F2558" s="1">
        <v>14.666666666666666</v>
      </c>
    </row>
    <row r="2559" spans="1:6" x14ac:dyDescent="0.25">
      <c r="A2559" s="19" t="s">
        <v>469</v>
      </c>
      <c r="B2559">
        <v>46</v>
      </c>
      <c r="C2559">
        <v>3</v>
      </c>
      <c r="D2559" s="1">
        <v>26.76</v>
      </c>
      <c r="E2559" s="1">
        <v>0.58173913043478265</v>
      </c>
      <c r="F2559" s="1">
        <v>15.333333333333334</v>
      </c>
    </row>
    <row r="2560" spans="1:6" x14ac:dyDescent="0.25">
      <c r="A2560" s="19" t="s">
        <v>656</v>
      </c>
      <c r="B2560">
        <v>29</v>
      </c>
      <c r="C2560">
        <v>3</v>
      </c>
      <c r="D2560" s="1">
        <v>17.54</v>
      </c>
      <c r="E2560" s="1">
        <v>0.60482758620689658</v>
      </c>
      <c r="F2560" s="1">
        <v>9.6666666666666661</v>
      </c>
    </row>
    <row r="2561" spans="1:6" x14ac:dyDescent="0.25">
      <c r="A2561" s="19" t="s">
        <v>20</v>
      </c>
      <c r="B2561">
        <v>842</v>
      </c>
      <c r="C2561">
        <v>16</v>
      </c>
      <c r="D2561" s="1">
        <v>475.98</v>
      </c>
      <c r="E2561" s="1">
        <v>0.56529691211401423</v>
      </c>
      <c r="F2561" s="1">
        <v>52.625</v>
      </c>
    </row>
    <row r="2562" spans="1:6" x14ac:dyDescent="0.25">
      <c r="A2562" s="19" t="s">
        <v>23</v>
      </c>
      <c r="B2562">
        <v>703</v>
      </c>
      <c r="C2562">
        <v>21</v>
      </c>
      <c r="D2562" s="1">
        <v>384.03</v>
      </c>
      <c r="E2562" s="1">
        <v>0.54627311522048361</v>
      </c>
      <c r="F2562" s="1">
        <v>33.476190476190474</v>
      </c>
    </row>
    <row r="2563" spans="1:6" x14ac:dyDescent="0.25">
      <c r="A2563" s="19" t="s">
        <v>1108</v>
      </c>
      <c r="B2563">
        <v>14</v>
      </c>
      <c r="C2563">
        <v>2</v>
      </c>
      <c r="D2563" s="1">
        <v>7.8</v>
      </c>
      <c r="E2563" s="1">
        <v>0.55714285714285716</v>
      </c>
      <c r="F2563" s="1">
        <v>7</v>
      </c>
    </row>
    <row r="2564" spans="1:6" x14ac:dyDescent="0.25">
      <c r="A2564" s="19" t="s">
        <v>69</v>
      </c>
      <c r="B2564">
        <v>296</v>
      </c>
      <c r="C2564">
        <v>13</v>
      </c>
      <c r="D2564" s="1">
        <v>187.88</v>
      </c>
      <c r="E2564" s="1">
        <v>0.63472972972972974</v>
      </c>
      <c r="F2564" s="1">
        <v>22.76923076923077</v>
      </c>
    </row>
    <row r="2565" spans="1:6" x14ac:dyDescent="0.25">
      <c r="A2565" s="19" t="s">
        <v>52</v>
      </c>
      <c r="B2565">
        <v>353</v>
      </c>
      <c r="C2565">
        <v>18</v>
      </c>
      <c r="D2565" s="1">
        <v>230.24</v>
      </c>
      <c r="E2565" s="1">
        <v>0.6522379603399433</v>
      </c>
      <c r="F2565" s="1">
        <v>19.611111111111111</v>
      </c>
    </row>
    <row r="2566" spans="1:6" x14ac:dyDescent="0.25">
      <c r="A2566" s="19" t="s">
        <v>141</v>
      </c>
      <c r="B2566">
        <v>174</v>
      </c>
      <c r="C2566">
        <v>5</v>
      </c>
      <c r="D2566" s="1">
        <v>114.36</v>
      </c>
      <c r="E2566" s="1">
        <v>0.65724137931034476</v>
      </c>
      <c r="F2566" s="1">
        <v>34.799999999999997</v>
      </c>
    </row>
    <row r="2567" spans="1:6" x14ac:dyDescent="0.25">
      <c r="A2567" s="19" t="s">
        <v>113</v>
      </c>
      <c r="B2567">
        <v>210</v>
      </c>
      <c r="C2567">
        <v>11</v>
      </c>
      <c r="D2567" s="1">
        <v>153.54</v>
      </c>
      <c r="E2567" s="1">
        <v>0.73114285714285721</v>
      </c>
      <c r="F2567" s="1">
        <v>19.09090909090909</v>
      </c>
    </row>
    <row r="2568" spans="1:6" x14ac:dyDescent="0.25">
      <c r="A2568" s="19" t="s">
        <v>30</v>
      </c>
      <c r="B2568">
        <v>591</v>
      </c>
      <c r="C2568">
        <v>14</v>
      </c>
      <c r="D2568" s="1">
        <v>420.69</v>
      </c>
      <c r="E2568" s="1">
        <v>0.71182741116751269</v>
      </c>
      <c r="F2568" s="1">
        <v>42.214285714285715</v>
      </c>
    </row>
    <row r="2569" spans="1:6" x14ac:dyDescent="0.25">
      <c r="A2569" s="19" t="s">
        <v>161</v>
      </c>
      <c r="B2569">
        <v>154</v>
      </c>
      <c r="C2569">
        <v>6</v>
      </c>
      <c r="D2569" s="1">
        <v>124.74</v>
      </c>
      <c r="E2569" s="1">
        <v>0.81</v>
      </c>
      <c r="F2569" s="1">
        <v>25.666666666666668</v>
      </c>
    </row>
    <row r="2570" spans="1:6" x14ac:dyDescent="0.25">
      <c r="A2570" s="19" t="s">
        <v>246</v>
      </c>
      <c r="B2570">
        <v>91</v>
      </c>
      <c r="C2570">
        <v>6</v>
      </c>
      <c r="D2570" s="1">
        <v>99.19</v>
      </c>
      <c r="E2570" s="1">
        <v>1.0900000000000001</v>
      </c>
      <c r="F2570" s="1">
        <v>15.166666666666666</v>
      </c>
    </row>
    <row r="2571" spans="1:6" x14ac:dyDescent="0.25">
      <c r="A2571" s="19" t="s">
        <v>219</v>
      </c>
      <c r="B2571">
        <v>106</v>
      </c>
      <c r="C2571">
        <v>7</v>
      </c>
      <c r="D2571" s="1">
        <v>91.22</v>
      </c>
      <c r="E2571" s="1">
        <v>0.86056603773584905</v>
      </c>
      <c r="F2571" s="1">
        <v>15.142857142857142</v>
      </c>
    </row>
    <row r="2572" spans="1:6" x14ac:dyDescent="0.25">
      <c r="A2572" s="19" t="s">
        <v>21</v>
      </c>
      <c r="B2572">
        <v>798</v>
      </c>
      <c r="C2572">
        <v>5</v>
      </c>
      <c r="D2572" s="1">
        <v>792.82</v>
      </c>
      <c r="E2572" s="1">
        <v>0.99350877192982456</v>
      </c>
      <c r="F2572" s="1">
        <v>159.6</v>
      </c>
    </row>
    <row r="2573" spans="1:6" x14ac:dyDescent="0.25">
      <c r="A2573" s="19" t="s">
        <v>154</v>
      </c>
      <c r="B2573">
        <v>160</v>
      </c>
      <c r="C2573">
        <v>3</v>
      </c>
      <c r="D2573" s="1">
        <v>86.4</v>
      </c>
      <c r="E2573" s="1">
        <v>0.54</v>
      </c>
      <c r="F2573" s="1">
        <v>53.333333333333336</v>
      </c>
    </row>
    <row r="2574" spans="1:6" x14ac:dyDescent="0.25">
      <c r="A2574" s="19" t="s">
        <v>379</v>
      </c>
      <c r="B2574">
        <v>58</v>
      </c>
      <c r="C2574">
        <v>3</v>
      </c>
      <c r="D2574" s="1">
        <v>43.28</v>
      </c>
      <c r="E2574" s="1">
        <v>0.74620689655172412</v>
      </c>
      <c r="F2574" s="1">
        <v>19.333333333333332</v>
      </c>
    </row>
    <row r="2575" spans="1:6" x14ac:dyDescent="0.25">
      <c r="A2575" s="19" t="s">
        <v>122</v>
      </c>
      <c r="B2575">
        <v>200</v>
      </c>
      <c r="C2575">
        <v>1</v>
      </c>
      <c r="D2575" s="1">
        <v>122</v>
      </c>
      <c r="E2575" s="1">
        <v>0.61</v>
      </c>
      <c r="F2575" s="1">
        <v>200</v>
      </c>
    </row>
    <row r="2576" spans="1:6" x14ac:dyDescent="0.25">
      <c r="A2576" s="19" t="s">
        <v>36</v>
      </c>
      <c r="B2576">
        <v>536</v>
      </c>
      <c r="C2576">
        <v>8</v>
      </c>
      <c r="D2576" s="1">
        <v>342.64</v>
      </c>
      <c r="E2576" s="1">
        <v>0.63925373134328356</v>
      </c>
      <c r="F2576" s="1">
        <v>67</v>
      </c>
    </row>
    <row r="2577" spans="1:6" x14ac:dyDescent="0.25">
      <c r="A2577" s="19" t="s">
        <v>83</v>
      </c>
      <c r="B2577">
        <v>271</v>
      </c>
      <c r="C2577">
        <v>8</v>
      </c>
      <c r="D2577" s="1">
        <v>185.34</v>
      </c>
      <c r="E2577" s="1">
        <v>0.68391143911439112</v>
      </c>
      <c r="F2577" s="1">
        <v>33.875</v>
      </c>
    </row>
    <row r="2578" spans="1:6" x14ac:dyDescent="0.25">
      <c r="A2578" s="19" t="s">
        <v>228</v>
      </c>
      <c r="B2578">
        <v>100</v>
      </c>
      <c r="C2578">
        <v>1</v>
      </c>
      <c r="D2578" s="1">
        <v>68</v>
      </c>
      <c r="E2578" s="1">
        <v>0.68</v>
      </c>
      <c r="F2578" s="1">
        <v>100</v>
      </c>
    </row>
    <row r="2579" spans="1:6" x14ac:dyDescent="0.25">
      <c r="A2579" s="19" t="s">
        <v>40</v>
      </c>
      <c r="B2579">
        <v>514</v>
      </c>
      <c r="C2579">
        <v>13</v>
      </c>
      <c r="D2579" s="1">
        <v>326.52</v>
      </c>
      <c r="E2579" s="1">
        <v>0.63525291828793773</v>
      </c>
      <c r="F2579" s="1">
        <v>39.53846153846154</v>
      </c>
    </row>
    <row r="2580" spans="1:6" x14ac:dyDescent="0.25">
      <c r="A2580" s="19" t="s">
        <v>32</v>
      </c>
      <c r="B2580">
        <v>567</v>
      </c>
      <c r="C2580">
        <v>17</v>
      </c>
      <c r="D2580" s="1">
        <v>380.96</v>
      </c>
      <c r="E2580" s="1">
        <v>0.67188712522045857</v>
      </c>
      <c r="F2580" s="1">
        <v>33.352941176470587</v>
      </c>
    </row>
    <row r="2581" spans="1:6" x14ac:dyDescent="0.25">
      <c r="A2581" s="19" t="s">
        <v>932</v>
      </c>
      <c r="B2581">
        <v>18</v>
      </c>
      <c r="C2581">
        <v>1</v>
      </c>
      <c r="D2581" s="1">
        <v>10.08</v>
      </c>
      <c r="E2581" s="1">
        <v>0.56000000000000005</v>
      </c>
      <c r="F2581" s="1">
        <v>18</v>
      </c>
    </row>
    <row r="2582" spans="1:6" x14ac:dyDescent="0.25">
      <c r="A2582" s="19" t="s">
        <v>60</v>
      </c>
      <c r="B2582">
        <v>313</v>
      </c>
      <c r="C2582">
        <v>10</v>
      </c>
      <c r="D2582" s="1">
        <v>228.67</v>
      </c>
      <c r="E2582" s="1">
        <v>0.73057507987220449</v>
      </c>
      <c r="F2582" s="1">
        <v>31.3</v>
      </c>
    </row>
    <row r="2583" spans="1:6" x14ac:dyDescent="0.25">
      <c r="A2583" s="19" t="s">
        <v>138</v>
      </c>
      <c r="B2583">
        <v>179</v>
      </c>
      <c r="C2583">
        <v>8</v>
      </c>
      <c r="D2583" s="1">
        <v>139.44999999999999</v>
      </c>
      <c r="E2583" s="1">
        <v>0.77905027932960891</v>
      </c>
      <c r="F2583" s="1">
        <v>22.375</v>
      </c>
    </row>
    <row r="2584" spans="1:6" x14ac:dyDescent="0.25">
      <c r="A2584" s="19" t="s">
        <v>302</v>
      </c>
      <c r="B2584">
        <v>74</v>
      </c>
      <c r="C2584">
        <v>2</v>
      </c>
      <c r="D2584" s="1">
        <v>59.16</v>
      </c>
      <c r="E2584" s="1">
        <v>0.7994594594594594</v>
      </c>
      <c r="F2584" s="1">
        <v>37</v>
      </c>
    </row>
    <row r="2585" spans="1:6" x14ac:dyDescent="0.25">
      <c r="A2585" s="19" t="s">
        <v>204</v>
      </c>
      <c r="B2585">
        <v>116</v>
      </c>
      <c r="C2585">
        <v>5</v>
      </c>
      <c r="D2585" s="1">
        <v>71.92</v>
      </c>
      <c r="E2585" s="1">
        <v>0.62</v>
      </c>
      <c r="F2585" s="1">
        <v>23.2</v>
      </c>
    </row>
    <row r="2586" spans="1:6" x14ac:dyDescent="0.25">
      <c r="A2586" s="19" t="s">
        <v>180</v>
      </c>
      <c r="B2586">
        <v>140</v>
      </c>
      <c r="C2586">
        <v>6</v>
      </c>
      <c r="D2586" s="1">
        <v>113.4</v>
      </c>
      <c r="E2586" s="1">
        <v>0.81</v>
      </c>
      <c r="F2586" s="1">
        <v>23.333333333333332</v>
      </c>
    </row>
    <row r="2587" spans="1:6" x14ac:dyDescent="0.25">
      <c r="A2587" s="19" t="s">
        <v>569</v>
      </c>
      <c r="B2587">
        <v>36</v>
      </c>
      <c r="C2587">
        <v>2</v>
      </c>
      <c r="D2587" s="1">
        <v>22.32</v>
      </c>
      <c r="E2587" s="1">
        <v>0.62</v>
      </c>
      <c r="F2587" s="1">
        <v>18</v>
      </c>
    </row>
    <row r="2588" spans="1:6" x14ac:dyDescent="0.25">
      <c r="A2588" s="19" t="s">
        <v>44</v>
      </c>
      <c r="B2588">
        <v>415</v>
      </c>
      <c r="C2588">
        <v>8</v>
      </c>
      <c r="D2588" s="1">
        <v>335.54</v>
      </c>
      <c r="E2588" s="1">
        <v>0.80853012048192774</v>
      </c>
      <c r="F2588" s="1">
        <v>51.875</v>
      </c>
    </row>
    <row r="2589" spans="1:6" x14ac:dyDescent="0.25">
      <c r="A2589" s="19" t="s">
        <v>319</v>
      </c>
      <c r="B2589">
        <v>70</v>
      </c>
      <c r="C2589">
        <v>2</v>
      </c>
      <c r="D2589" s="1">
        <v>71.400000000000006</v>
      </c>
      <c r="E2589" s="1">
        <v>1.02</v>
      </c>
      <c r="F2589" s="1">
        <v>35</v>
      </c>
    </row>
    <row r="2590" spans="1:6" x14ac:dyDescent="0.25">
      <c r="A2590" s="19" t="s">
        <v>360</v>
      </c>
      <c r="B2590">
        <v>62</v>
      </c>
      <c r="C2590">
        <v>2</v>
      </c>
      <c r="D2590" s="1">
        <v>56.9</v>
      </c>
      <c r="E2590" s="1">
        <v>0.91774193548387095</v>
      </c>
      <c r="F2590" s="1">
        <v>31</v>
      </c>
    </row>
    <row r="2591" spans="1:6" x14ac:dyDescent="0.25">
      <c r="A2591" s="19" t="s">
        <v>41</v>
      </c>
      <c r="B2591">
        <v>474</v>
      </c>
      <c r="C2591">
        <v>14</v>
      </c>
      <c r="D2591" s="1">
        <v>229.74</v>
      </c>
      <c r="E2591" s="1">
        <v>0.48468354430379745</v>
      </c>
      <c r="F2591" s="1">
        <v>33.857142857142854</v>
      </c>
    </row>
    <row r="2592" spans="1:6" x14ac:dyDescent="0.25">
      <c r="A2592" s="19" t="s">
        <v>37</v>
      </c>
      <c r="B2592">
        <v>530</v>
      </c>
      <c r="C2592">
        <v>24</v>
      </c>
      <c r="D2592" s="1">
        <v>375.96</v>
      </c>
      <c r="E2592" s="1">
        <v>0.70935849056603772</v>
      </c>
      <c r="F2592" s="1">
        <v>22.083333333333332</v>
      </c>
    </row>
    <row r="2593" spans="1:6" x14ac:dyDescent="0.25">
      <c r="A2593" s="19" t="s">
        <v>125</v>
      </c>
      <c r="B2593">
        <v>197</v>
      </c>
      <c r="C2593">
        <v>10</v>
      </c>
      <c r="D2593" s="1">
        <v>205.42</v>
      </c>
      <c r="E2593" s="1">
        <v>1.042741116751269</v>
      </c>
      <c r="F2593" s="1">
        <v>19.7</v>
      </c>
    </row>
    <row r="2594" spans="1:6" x14ac:dyDescent="0.25">
      <c r="A2594" s="19" t="s">
        <v>146</v>
      </c>
      <c r="B2594">
        <v>167</v>
      </c>
      <c r="C2594">
        <v>5</v>
      </c>
      <c r="D2594" s="1">
        <v>97.37</v>
      </c>
      <c r="E2594" s="1">
        <v>0.5830538922155688</v>
      </c>
      <c r="F2594" s="1">
        <v>33.4</v>
      </c>
    </row>
    <row r="2595" spans="1:6" x14ac:dyDescent="0.25">
      <c r="A2595" s="19" t="s">
        <v>18</v>
      </c>
      <c r="B2595">
        <v>900</v>
      </c>
      <c r="C2595">
        <v>1</v>
      </c>
      <c r="D2595" s="1">
        <v>441</v>
      </c>
      <c r="E2595" s="1">
        <v>0.49</v>
      </c>
      <c r="F2595" s="1">
        <v>900</v>
      </c>
    </row>
    <row r="2596" spans="1:6" x14ac:dyDescent="0.25">
      <c r="A2596" s="19" t="s">
        <v>194</v>
      </c>
      <c r="B2596">
        <v>126</v>
      </c>
      <c r="C2596">
        <v>9</v>
      </c>
      <c r="D2596" s="1">
        <v>78.13</v>
      </c>
      <c r="E2596" s="1">
        <v>0.62007936507936512</v>
      </c>
      <c r="F2596" s="1">
        <v>14</v>
      </c>
    </row>
    <row r="2597" spans="1:6" x14ac:dyDescent="0.25">
      <c r="A2597" s="19" t="s">
        <v>34</v>
      </c>
      <c r="B2597">
        <v>550</v>
      </c>
      <c r="C2597">
        <v>17</v>
      </c>
      <c r="D2597" s="1">
        <v>327.47000000000003</v>
      </c>
      <c r="E2597" s="1">
        <v>0.59540000000000004</v>
      </c>
      <c r="F2597" s="1">
        <v>32.352941176470587</v>
      </c>
    </row>
    <row r="2598" spans="1:6" x14ac:dyDescent="0.25">
      <c r="A2598" s="19" t="s">
        <v>165</v>
      </c>
      <c r="B2598">
        <v>151</v>
      </c>
      <c r="C2598">
        <v>5</v>
      </c>
      <c r="D2598" s="1">
        <v>84.42</v>
      </c>
      <c r="E2598" s="1">
        <v>0.55907284768211918</v>
      </c>
      <c r="F2598" s="1">
        <v>30.2</v>
      </c>
    </row>
    <row r="2599" spans="1:6" x14ac:dyDescent="0.25">
      <c r="A2599" s="19" t="s">
        <v>17</v>
      </c>
      <c r="B2599">
        <v>1013</v>
      </c>
      <c r="C2599">
        <v>27</v>
      </c>
      <c r="D2599" s="1">
        <v>619.98</v>
      </c>
      <c r="E2599" s="1">
        <v>0.61202369200394857</v>
      </c>
      <c r="F2599" s="1">
        <v>37.518518518518519</v>
      </c>
    </row>
    <row r="2600" spans="1:6" x14ac:dyDescent="0.25">
      <c r="A2600" s="19" t="s">
        <v>15</v>
      </c>
      <c r="B2600">
        <v>1155</v>
      </c>
      <c r="C2600">
        <v>28</v>
      </c>
      <c r="D2600" s="1">
        <v>742.57</v>
      </c>
      <c r="E2600" s="1">
        <v>0.64291774891774889</v>
      </c>
      <c r="F2600" s="1">
        <v>41.25</v>
      </c>
    </row>
    <row r="2601" spans="1:6" x14ac:dyDescent="0.25">
      <c r="A2601" s="19" t="s">
        <v>282</v>
      </c>
      <c r="B2601">
        <v>79</v>
      </c>
      <c r="C2601">
        <v>4</v>
      </c>
      <c r="D2601" s="1">
        <v>55.39</v>
      </c>
      <c r="E2601" s="1">
        <v>0.70113924050632914</v>
      </c>
      <c r="F2601" s="1">
        <v>19.75</v>
      </c>
    </row>
    <row r="2602" spans="1:6" x14ac:dyDescent="0.25">
      <c r="A2602" s="19" t="s">
        <v>13</v>
      </c>
      <c r="B2602">
        <v>1245</v>
      </c>
      <c r="C2602">
        <v>26</v>
      </c>
      <c r="D2602" s="1">
        <v>779.25</v>
      </c>
      <c r="E2602" s="1">
        <v>0.62590361445783138</v>
      </c>
      <c r="F2602" s="1">
        <v>47.884615384615387</v>
      </c>
    </row>
    <row r="2603" spans="1:6" x14ac:dyDescent="0.25">
      <c r="A2603" s="19" t="s">
        <v>14</v>
      </c>
      <c r="B2603">
        <v>1214</v>
      </c>
      <c r="C2603">
        <v>31</v>
      </c>
      <c r="D2603" s="1">
        <v>791.98</v>
      </c>
      <c r="E2603" s="1">
        <v>0.65237232289950575</v>
      </c>
      <c r="F2603" s="1">
        <v>39.161290322580648</v>
      </c>
    </row>
    <row r="2604" spans="1:6" x14ac:dyDescent="0.25">
      <c r="A2604" s="19" t="s">
        <v>123</v>
      </c>
      <c r="B2604">
        <v>199</v>
      </c>
      <c r="C2604">
        <v>10</v>
      </c>
      <c r="D2604" s="1">
        <v>142.22999999999999</v>
      </c>
      <c r="E2604" s="1">
        <v>0.71472361809045226</v>
      </c>
      <c r="F2604" s="1">
        <v>19.899999999999999</v>
      </c>
    </row>
    <row r="2605" spans="1:6" x14ac:dyDescent="0.25">
      <c r="A2605" s="19" t="s">
        <v>16</v>
      </c>
      <c r="B2605">
        <v>1135</v>
      </c>
      <c r="C2605">
        <v>24</v>
      </c>
      <c r="D2605" s="1">
        <v>768.78</v>
      </c>
      <c r="E2605" s="1">
        <v>0.67733920704845818</v>
      </c>
      <c r="F2605" s="1">
        <v>47.291666666666664</v>
      </c>
    </row>
    <row r="2606" spans="1:6" x14ac:dyDescent="0.25">
      <c r="A2606" s="19" t="s">
        <v>38</v>
      </c>
      <c r="B2606">
        <v>527</v>
      </c>
      <c r="C2606">
        <v>18</v>
      </c>
      <c r="D2606" s="1">
        <v>376.76</v>
      </c>
      <c r="E2606" s="1">
        <v>0.71491461100569265</v>
      </c>
      <c r="F2606" s="1">
        <v>29.277777777777779</v>
      </c>
    </row>
    <row r="2607" spans="1:6" x14ac:dyDescent="0.25">
      <c r="A2607" s="19" t="s">
        <v>55</v>
      </c>
      <c r="B2607">
        <v>347</v>
      </c>
      <c r="C2607">
        <v>7</v>
      </c>
      <c r="D2607" s="1">
        <v>233.35</v>
      </c>
      <c r="E2607" s="1">
        <v>0.67247838616714695</v>
      </c>
      <c r="F2607" s="1">
        <v>49.571428571428569</v>
      </c>
    </row>
    <row r="2608" spans="1:6" x14ac:dyDescent="0.25">
      <c r="A2608" s="19" t="s">
        <v>2469</v>
      </c>
      <c r="B2608">
        <v>3</v>
      </c>
      <c r="C2608">
        <v>3</v>
      </c>
      <c r="D2608" s="1">
        <v>229.05</v>
      </c>
      <c r="E2608" s="1">
        <v>76.349999999999994</v>
      </c>
      <c r="F2608" s="1">
        <v>1</v>
      </c>
    </row>
    <row r="2609" spans="1:6" x14ac:dyDescent="0.25">
      <c r="A2609" s="19" t="s">
        <v>61</v>
      </c>
      <c r="B2609">
        <v>306</v>
      </c>
      <c r="C2609">
        <v>11</v>
      </c>
      <c r="D2609" s="1">
        <v>228.27</v>
      </c>
      <c r="E2609" s="1">
        <v>0.74598039215686274</v>
      </c>
      <c r="F2609" s="1">
        <v>27.818181818181817</v>
      </c>
    </row>
    <row r="2610" spans="1:6" x14ac:dyDescent="0.25">
      <c r="A2610" s="19" t="s">
        <v>58</v>
      </c>
      <c r="B2610">
        <v>320</v>
      </c>
      <c r="C2610">
        <v>13</v>
      </c>
      <c r="D2610" s="1">
        <v>252</v>
      </c>
      <c r="E2610" s="1">
        <v>0.78749999999999998</v>
      </c>
      <c r="F2610" s="1">
        <v>24.615384615384617</v>
      </c>
    </row>
    <row r="2611" spans="1:6" x14ac:dyDescent="0.25">
      <c r="A2611" s="19" t="s">
        <v>306</v>
      </c>
      <c r="B2611">
        <v>73</v>
      </c>
      <c r="C2611">
        <v>4</v>
      </c>
      <c r="D2611" s="1">
        <v>59.64</v>
      </c>
      <c r="E2611" s="1">
        <v>0.81698630136986294</v>
      </c>
      <c r="F2611" s="1">
        <v>18.25</v>
      </c>
    </row>
    <row r="2612" spans="1:6" x14ac:dyDescent="0.25">
      <c r="A2612" s="19" t="s">
        <v>183</v>
      </c>
      <c r="B2612">
        <v>139</v>
      </c>
      <c r="C2612">
        <v>9</v>
      </c>
      <c r="D2612" s="1">
        <v>117.59</v>
      </c>
      <c r="E2612" s="1">
        <v>0.84597122302158267</v>
      </c>
      <c r="F2612" s="1">
        <v>15.444444444444445</v>
      </c>
    </row>
    <row r="2613" spans="1:6" x14ac:dyDescent="0.25">
      <c r="A2613" s="19" t="s">
        <v>51</v>
      </c>
      <c r="B2613">
        <v>354</v>
      </c>
      <c r="C2613">
        <v>13</v>
      </c>
      <c r="D2613" s="1">
        <v>302.37</v>
      </c>
      <c r="E2613" s="1">
        <v>0.8541525423728813</v>
      </c>
      <c r="F2613" s="1">
        <v>27.23076923076923</v>
      </c>
    </row>
    <row r="2614" spans="1:6" x14ac:dyDescent="0.25">
      <c r="A2614" s="19" t="s">
        <v>346</v>
      </c>
      <c r="B2614">
        <v>65</v>
      </c>
      <c r="C2614">
        <v>2</v>
      </c>
      <c r="D2614" s="1">
        <v>59.8</v>
      </c>
      <c r="E2614" s="1">
        <v>0.92</v>
      </c>
      <c r="F2614" s="1">
        <v>32.5</v>
      </c>
    </row>
    <row r="2615" spans="1:6" x14ac:dyDescent="0.25">
      <c r="A2615" s="19" t="s">
        <v>116</v>
      </c>
      <c r="B2615">
        <v>208</v>
      </c>
      <c r="C2615">
        <v>15</v>
      </c>
      <c r="D2615" s="1">
        <v>168.63</v>
      </c>
      <c r="E2615" s="1">
        <v>0.81072115384615384</v>
      </c>
      <c r="F2615" s="1">
        <v>13.866666666666667</v>
      </c>
    </row>
    <row r="2616" spans="1:6" x14ac:dyDescent="0.25">
      <c r="A2616" s="19" t="s">
        <v>31</v>
      </c>
      <c r="B2616">
        <v>577</v>
      </c>
      <c r="C2616">
        <v>23</v>
      </c>
      <c r="D2616" s="1">
        <v>488.91</v>
      </c>
      <c r="E2616" s="1">
        <v>0.84733102253032933</v>
      </c>
      <c r="F2616" s="1">
        <v>25.086956521739129</v>
      </c>
    </row>
    <row r="2617" spans="1:6" x14ac:dyDescent="0.25">
      <c r="A2617" s="19" t="s">
        <v>140</v>
      </c>
      <c r="B2617">
        <v>177</v>
      </c>
      <c r="C2617">
        <v>9</v>
      </c>
      <c r="D2617" s="1">
        <v>165.97</v>
      </c>
      <c r="E2617" s="1">
        <v>0.937683615819209</v>
      </c>
      <c r="F2617" s="1">
        <v>19.666666666666668</v>
      </c>
    </row>
    <row r="2618" spans="1:6" x14ac:dyDescent="0.25">
      <c r="A2618" s="19" t="s">
        <v>1226</v>
      </c>
      <c r="B2618">
        <v>12</v>
      </c>
      <c r="C2618">
        <v>6</v>
      </c>
      <c r="D2618" s="1">
        <v>811.21</v>
      </c>
      <c r="E2618" s="1">
        <v>67.600833333333327</v>
      </c>
      <c r="F2618" s="1">
        <v>2</v>
      </c>
    </row>
    <row r="2619" spans="1:6" x14ac:dyDescent="0.25">
      <c r="A2619" s="19" t="s">
        <v>867</v>
      </c>
      <c r="B2619">
        <v>20</v>
      </c>
      <c r="C2619">
        <v>12</v>
      </c>
      <c r="D2619" s="1">
        <v>479.92</v>
      </c>
      <c r="E2619" s="1">
        <v>23.995999999999999</v>
      </c>
      <c r="F2619" s="1">
        <v>1.6666666666666667</v>
      </c>
    </row>
    <row r="2620" spans="1:6" x14ac:dyDescent="0.25">
      <c r="A2620" s="19" t="s">
        <v>1644</v>
      </c>
      <c r="B2620">
        <v>7</v>
      </c>
      <c r="C2620">
        <v>7</v>
      </c>
      <c r="D2620" s="1">
        <v>177.62</v>
      </c>
      <c r="E2620" s="1">
        <v>25.374285714285712</v>
      </c>
      <c r="F2620" s="1">
        <v>1</v>
      </c>
    </row>
    <row r="2621" spans="1:6" x14ac:dyDescent="0.25">
      <c r="A2621" s="19" t="s">
        <v>3781</v>
      </c>
      <c r="B2621">
        <v>1</v>
      </c>
      <c r="C2621">
        <v>1</v>
      </c>
      <c r="D2621" s="1">
        <v>105.27</v>
      </c>
      <c r="E2621" s="1">
        <v>105.27</v>
      </c>
      <c r="F2621" s="1">
        <v>1</v>
      </c>
    </row>
    <row r="2622" spans="1:6" x14ac:dyDescent="0.25">
      <c r="A2622" s="19" t="s">
        <v>2900</v>
      </c>
      <c r="B2622">
        <v>2</v>
      </c>
      <c r="C2622">
        <v>2</v>
      </c>
      <c r="D2622" s="1">
        <v>217.39</v>
      </c>
      <c r="E2622" s="1">
        <v>108.69499999999999</v>
      </c>
      <c r="F2622" s="1">
        <v>1</v>
      </c>
    </row>
    <row r="2623" spans="1:6" x14ac:dyDescent="0.25">
      <c r="A2623" s="19" t="s">
        <v>1980</v>
      </c>
      <c r="B2623">
        <v>5</v>
      </c>
      <c r="C2623">
        <v>4</v>
      </c>
      <c r="D2623" s="1">
        <v>378.41</v>
      </c>
      <c r="E2623" s="1">
        <v>75.682000000000002</v>
      </c>
      <c r="F2623" s="1">
        <v>1.25</v>
      </c>
    </row>
    <row r="2624" spans="1:6" x14ac:dyDescent="0.25">
      <c r="A2624" s="19" t="s">
        <v>3782</v>
      </c>
      <c r="B2624">
        <v>1</v>
      </c>
      <c r="C2624">
        <v>1</v>
      </c>
      <c r="D2624" s="1">
        <v>116.03</v>
      </c>
      <c r="E2624" s="1">
        <v>116.03</v>
      </c>
      <c r="F2624" s="1">
        <v>1</v>
      </c>
    </row>
    <row r="2625" spans="1:6" x14ac:dyDescent="0.25">
      <c r="A2625" s="19" t="s">
        <v>1452</v>
      </c>
      <c r="B2625">
        <v>9</v>
      </c>
      <c r="C2625">
        <v>7</v>
      </c>
      <c r="D2625" s="1">
        <v>1547.91</v>
      </c>
      <c r="E2625" s="1">
        <v>171.99</v>
      </c>
      <c r="F2625" s="1">
        <v>1.2857142857142858</v>
      </c>
    </row>
    <row r="2626" spans="1:6" x14ac:dyDescent="0.25">
      <c r="A2626" s="19" t="s">
        <v>2470</v>
      </c>
      <c r="B2626">
        <v>3</v>
      </c>
      <c r="C2626">
        <v>1</v>
      </c>
      <c r="D2626" s="1">
        <v>499.95</v>
      </c>
      <c r="E2626" s="1">
        <v>166.65</v>
      </c>
      <c r="F2626" s="1">
        <v>3</v>
      </c>
    </row>
    <row r="2627" spans="1:6" x14ac:dyDescent="0.25">
      <c r="A2627" s="19" t="s">
        <v>2471</v>
      </c>
      <c r="B2627">
        <v>3</v>
      </c>
      <c r="C2627">
        <v>2</v>
      </c>
      <c r="D2627" s="1">
        <v>504.65</v>
      </c>
      <c r="E2627" s="1">
        <v>168.21666666666667</v>
      </c>
      <c r="F2627" s="1">
        <v>1.5</v>
      </c>
    </row>
    <row r="2628" spans="1:6" x14ac:dyDescent="0.25">
      <c r="A2628" s="19" t="s">
        <v>3783</v>
      </c>
      <c r="B2628">
        <v>1</v>
      </c>
      <c r="C2628">
        <v>1</v>
      </c>
      <c r="D2628" s="1">
        <v>116.03</v>
      </c>
      <c r="E2628" s="1">
        <v>116.03</v>
      </c>
      <c r="F2628" s="1">
        <v>1</v>
      </c>
    </row>
    <row r="2629" spans="1:6" x14ac:dyDescent="0.25">
      <c r="A2629" s="19" t="s">
        <v>470</v>
      </c>
      <c r="B2629">
        <v>46</v>
      </c>
      <c r="C2629">
        <v>3</v>
      </c>
      <c r="D2629" s="1">
        <v>117.42</v>
      </c>
      <c r="E2629" s="1">
        <v>2.5526086956521739</v>
      </c>
      <c r="F2629" s="1">
        <v>15.333333333333334</v>
      </c>
    </row>
    <row r="2630" spans="1:6" x14ac:dyDescent="0.25">
      <c r="A2630" s="19" t="s">
        <v>767</v>
      </c>
      <c r="B2630">
        <v>24</v>
      </c>
      <c r="C2630">
        <v>3</v>
      </c>
      <c r="D2630" s="1">
        <v>61.92</v>
      </c>
      <c r="E2630" s="1">
        <v>2.58</v>
      </c>
      <c r="F2630" s="1">
        <v>8</v>
      </c>
    </row>
    <row r="2631" spans="1:6" x14ac:dyDescent="0.25">
      <c r="A2631" s="19" t="s">
        <v>537</v>
      </c>
      <c r="B2631">
        <v>38</v>
      </c>
      <c r="C2631">
        <v>4</v>
      </c>
      <c r="D2631" s="1">
        <v>104.88</v>
      </c>
      <c r="E2631" s="1">
        <v>2.76</v>
      </c>
      <c r="F2631" s="1">
        <v>9.5</v>
      </c>
    </row>
    <row r="2632" spans="1:6" x14ac:dyDescent="0.25">
      <c r="A2632" s="19" t="s">
        <v>361</v>
      </c>
      <c r="B2632">
        <v>62</v>
      </c>
      <c r="C2632">
        <v>2</v>
      </c>
      <c r="D2632" s="1">
        <v>164.12</v>
      </c>
      <c r="E2632" s="1">
        <v>2.6470967741935487</v>
      </c>
      <c r="F2632" s="1">
        <v>31</v>
      </c>
    </row>
    <row r="2633" spans="1:6" x14ac:dyDescent="0.25">
      <c r="A2633" s="19" t="s">
        <v>521</v>
      </c>
      <c r="B2633">
        <v>40</v>
      </c>
      <c r="C2633">
        <v>5</v>
      </c>
      <c r="D2633" s="1">
        <v>109.38</v>
      </c>
      <c r="E2633" s="1">
        <v>2.7345000000000002</v>
      </c>
      <c r="F2633" s="1">
        <v>8</v>
      </c>
    </row>
    <row r="2634" spans="1:6" x14ac:dyDescent="0.25">
      <c r="A2634" s="19" t="s">
        <v>424</v>
      </c>
      <c r="B2634">
        <v>52</v>
      </c>
      <c r="C2634">
        <v>5</v>
      </c>
      <c r="D2634" s="1">
        <v>145.86000000000001</v>
      </c>
      <c r="E2634" s="1">
        <v>2.8050000000000002</v>
      </c>
      <c r="F2634" s="1">
        <v>10.4</v>
      </c>
    </row>
    <row r="2635" spans="1:6" x14ac:dyDescent="0.25">
      <c r="A2635" s="19" t="s">
        <v>1227</v>
      </c>
      <c r="B2635">
        <v>12</v>
      </c>
      <c r="C2635">
        <v>1</v>
      </c>
      <c r="D2635" s="1">
        <v>34.92</v>
      </c>
      <c r="E2635" s="1">
        <v>2.91</v>
      </c>
      <c r="F2635" s="1">
        <v>12</v>
      </c>
    </row>
    <row r="2636" spans="1:6" x14ac:dyDescent="0.25">
      <c r="A2636" s="19" t="s">
        <v>168</v>
      </c>
      <c r="B2636">
        <v>150</v>
      </c>
      <c r="C2636">
        <v>5</v>
      </c>
      <c r="D2636" s="1">
        <v>417.42</v>
      </c>
      <c r="E2636" s="1">
        <v>2.7827999999999999</v>
      </c>
      <c r="F2636" s="1">
        <v>30</v>
      </c>
    </row>
    <row r="2637" spans="1:6" x14ac:dyDescent="0.25">
      <c r="A2637" s="19" t="s">
        <v>153</v>
      </c>
      <c r="B2637">
        <v>161</v>
      </c>
      <c r="C2637">
        <v>5</v>
      </c>
      <c r="D2637" s="1">
        <v>473.91</v>
      </c>
      <c r="E2637" s="1">
        <v>2.9435403726708076</v>
      </c>
      <c r="F2637" s="1">
        <v>32.200000000000003</v>
      </c>
    </row>
    <row r="2638" spans="1:6" x14ac:dyDescent="0.25">
      <c r="A2638" s="19" t="s">
        <v>1228</v>
      </c>
      <c r="B2638">
        <v>12</v>
      </c>
      <c r="C2638">
        <v>1</v>
      </c>
      <c r="D2638" s="1">
        <v>36.72</v>
      </c>
      <c r="E2638" s="1">
        <v>3.06</v>
      </c>
      <c r="F2638" s="1">
        <v>12</v>
      </c>
    </row>
    <row r="2639" spans="1:6" x14ac:dyDescent="0.25">
      <c r="A2639" s="19" t="s">
        <v>176</v>
      </c>
      <c r="B2639">
        <v>142</v>
      </c>
      <c r="C2639">
        <v>9</v>
      </c>
      <c r="D2639" s="1">
        <v>421.28</v>
      </c>
      <c r="E2639" s="1">
        <v>2.9667605633802818</v>
      </c>
      <c r="F2639" s="1">
        <v>15.777777777777779</v>
      </c>
    </row>
    <row r="2640" spans="1:6" x14ac:dyDescent="0.25">
      <c r="A2640" s="19" t="s">
        <v>28</v>
      </c>
      <c r="B2640">
        <v>597</v>
      </c>
      <c r="C2640">
        <v>30</v>
      </c>
      <c r="D2640" s="1">
        <v>1831.72</v>
      </c>
      <c r="E2640" s="1">
        <v>3.0682077051926298</v>
      </c>
      <c r="F2640" s="1">
        <v>19.899999999999999</v>
      </c>
    </row>
    <row r="2641" spans="1:6" x14ac:dyDescent="0.25">
      <c r="A2641" s="19" t="s">
        <v>129</v>
      </c>
      <c r="B2641">
        <v>190</v>
      </c>
      <c r="C2641">
        <v>7</v>
      </c>
      <c r="D2641" s="1">
        <v>575.64</v>
      </c>
      <c r="E2641" s="1">
        <v>3.029684210526316</v>
      </c>
      <c r="F2641" s="1">
        <v>27.142857142857142</v>
      </c>
    </row>
    <row r="2642" spans="1:6" x14ac:dyDescent="0.25">
      <c r="A2642" s="19" t="s">
        <v>403</v>
      </c>
      <c r="B2642">
        <v>54</v>
      </c>
      <c r="C2642">
        <v>3</v>
      </c>
      <c r="D2642" s="1">
        <v>181.74</v>
      </c>
      <c r="E2642" s="1">
        <v>3.3655555555555554</v>
      </c>
      <c r="F2642" s="1">
        <v>18</v>
      </c>
    </row>
    <row r="2643" spans="1:6" x14ac:dyDescent="0.25">
      <c r="A2643" s="19" t="s">
        <v>368</v>
      </c>
      <c r="B2643">
        <v>60</v>
      </c>
      <c r="C2643">
        <v>1</v>
      </c>
      <c r="D2643" s="1">
        <v>197.4</v>
      </c>
      <c r="E2643" s="1">
        <v>3.29</v>
      </c>
      <c r="F2643" s="1">
        <v>60</v>
      </c>
    </row>
    <row r="2644" spans="1:6" x14ac:dyDescent="0.25">
      <c r="A2644" s="19" t="s">
        <v>1368</v>
      </c>
      <c r="B2644">
        <v>10</v>
      </c>
      <c r="C2644">
        <v>1</v>
      </c>
      <c r="D2644" s="1">
        <v>38.9</v>
      </c>
      <c r="E2644" s="1">
        <v>3.89</v>
      </c>
      <c r="F2644" s="1">
        <v>10</v>
      </c>
    </row>
    <row r="2645" spans="1:6" x14ac:dyDescent="0.25">
      <c r="A2645" s="19" t="s">
        <v>471</v>
      </c>
      <c r="B2645">
        <v>46</v>
      </c>
      <c r="C2645">
        <v>3</v>
      </c>
      <c r="D2645" s="1">
        <v>178.94</v>
      </c>
      <c r="E2645" s="1">
        <v>3.89</v>
      </c>
      <c r="F2645" s="1">
        <v>15.333333333333334</v>
      </c>
    </row>
    <row r="2646" spans="1:6" x14ac:dyDescent="0.25">
      <c r="A2646" s="19" t="s">
        <v>142</v>
      </c>
      <c r="B2646">
        <v>174</v>
      </c>
      <c r="C2646">
        <v>4</v>
      </c>
      <c r="D2646" s="1">
        <v>432.64</v>
      </c>
      <c r="E2646" s="1">
        <v>2.4864367816091955</v>
      </c>
      <c r="F2646" s="1">
        <v>43.5</v>
      </c>
    </row>
    <row r="2647" spans="1:6" x14ac:dyDescent="0.25">
      <c r="A2647" s="19" t="s">
        <v>88</v>
      </c>
      <c r="B2647">
        <v>262</v>
      </c>
      <c r="C2647">
        <v>10</v>
      </c>
      <c r="D2647" s="1">
        <v>873.49</v>
      </c>
      <c r="E2647" s="1">
        <v>3.3339312977099236</v>
      </c>
      <c r="F2647" s="1">
        <v>26.2</v>
      </c>
    </row>
    <row r="2648" spans="1:6" x14ac:dyDescent="0.25">
      <c r="A2648" s="19" t="s">
        <v>404</v>
      </c>
      <c r="B2648">
        <v>54</v>
      </c>
      <c r="C2648">
        <v>5</v>
      </c>
      <c r="D2648" s="1">
        <v>167.62</v>
      </c>
      <c r="E2648" s="1">
        <v>3.1040740740740742</v>
      </c>
      <c r="F2648" s="1">
        <v>10.8</v>
      </c>
    </row>
    <row r="2649" spans="1:6" x14ac:dyDescent="0.25">
      <c r="A2649" s="19" t="s">
        <v>162</v>
      </c>
      <c r="B2649">
        <v>153</v>
      </c>
      <c r="C2649">
        <v>6</v>
      </c>
      <c r="D2649" s="1">
        <v>718.12</v>
      </c>
      <c r="E2649" s="1">
        <v>4.6935947712418296</v>
      </c>
      <c r="F2649" s="1">
        <v>25.5</v>
      </c>
    </row>
    <row r="2650" spans="1:6" x14ac:dyDescent="0.25">
      <c r="A2650" s="19" t="s">
        <v>446</v>
      </c>
      <c r="B2650">
        <v>50</v>
      </c>
      <c r="C2650">
        <v>4</v>
      </c>
      <c r="D2650" s="1">
        <v>258.56</v>
      </c>
      <c r="E2650" s="1">
        <v>5.1711999999999998</v>
      </c>
      <c r="F2650" s="1">
        <v>12.5</v>
      </c>
    </row>
    <row r="2651" spans="1:6" x14ac:dyDescent="0.25">
      <c r="A2651" s="19" t="s">
        <v>2901</v>
      </c>
      <c r="B2651">
        <v>2</v>
      </c>
      <c r="C2651">
        <v>1</v>
      </c>
      <c r="D2651" s="1">
        <v>309.27999999999997</v>
      </c>
      <c r="E2651" s="1">
        <v>154.63999999999999</v>
      </c>
      <c r="F2651" s="1">
        <v>2</v>
      </c>
    </row>
    <row r="2652" spans="1:6" x14ac:dyDescent="0.25">
      <c r="A2652" s="19" t="s">
        <v>1782</v>
      </c>
      <c r="B2652">
        <v>6</v>
      </c>
      <c r="C2652">
        <v>4</v>
      </c>
      <c r="D2652" s="1">
        <v>321.12</v>
      </c>
      <c r="E2652" s="1">
        <v>53.52</v>
      </c>
      <c r="F2652" s="1">
        <v>1.5</v>
      </c>
    </row>
    <row r="2653" spans="1:6" x14ac:dyDescent="0.25">
      <c r="A2653" s="19" t="s">
        <v>1783</v>
      </c>
      <c r="B2653">
        <v>6</v>
      </c>
      <c r="C2653">
        <v>3</v>
      </c>
      <c r="D2653" s="1">
        <v>309.89999999999998</v>
      </c>
      <c r="E2653" s="1">
        <v>51.65</v>
      </c>
      <c r="F2653" s="1">
        <v>2</v>
      </c>
    </row>
    <row r="2654" spans="1:6" x14ac:dyDescent="0.25">
      <c r="A2654" s="19" t="s">
        <v>1004</v>
      </c>
      <c r="B2654">
        <v>16</v>
      </c>
      <c r="C2654">
        <v>8</v>
      </c>
      <c r="D2654" s="1">
        <v>965.12</v>
      </c>
      <c r="E2654" s="1">
        <v>60.32</v>
      </c>
      <c r="F2654" s="1">
        <v>2</v>
      </c>
    </row>
    <row r="2655" spans="1:6" x14ac:dyDescent="0.25">
      <c r="A2655" s="19" t="s">
        <v>2902</v>
      </c>
      <c r="B2655">
        <v>2</v>
      </c>
      <c r="C2655">
        <v>1</v>
      </c>
      <c r="D2655" s="1">
        <v>10.3</v>
      </c>
      <c r="E2655" s="1">
        <v>5.15</v>
      </c>
      <c r="F2655" s="1">
        <v>2</v>
      </c>
    </row>
    <row r="2656" spans="1:6" x14ac:dyDescent="0.25">
      <c r="A2656" s="19" t="s">
        <v>1784</v>
      </c>
      <c r="B2656">
        <v>6</v>
      </c>
      <c r="C2656">
        <v>2</v>
      </c>
      <c r="D2656" s="1">
        <v>31.94</v>
      </c>
      <c r="E2656" s="1">
        <v>5.3233333333333333</v>
      </c>
      <c r="F2656" s="1">
        <v>3</v>
      </c>
    </row>
    <row r="2657" spans="1:6" x14ac:dyDescent="0.25">
      <c r="A2657" s="19" t="s">
        <v>2177</v>
      </c>
      <c r="B2657">
        <v>4</v>
      </c>
      <c r="C2657">
        <v>1</v>
      </c>
      <c r="D2657" s="1">
        <v>19.64</v>
      </c>
      <c r="E2657" s="1">
        <v>4.91</v>
      </c>
      <c r="F2657" s="1">
        <v>4</v>
      </c>
    </row>
    <row r="2658" spans="1:6" x14ac:dyDescent="0.25">
      <c r="A2658" s="19" t="s">
        <v>251</v>
      </c>
      <c r="B2658">
        <v>90</v>
      </c>
      <c r="C2658">
        <v>7</v>
      </c>
      <c r="D2658" s="1">
        <v>255.9</v>
      </c>
      <c r="E2658" s="1">
        <v>2.8433333333333333</v>
      </c>
      <c r="F2658" s="1">
        <v>12.857142857142858</v>
      </c>
    </row>
    <row r="2659" spans="1:6" x14ac:dyDescent="0.25">
      <c r="A2659" s="19" t="s">
        <v>768</v>
      </c>
      <c r="B2659">
        <v>24</v>
      </c>
      <c r="C2659">
        <v>4</v>
      </c>
      <c r="D2659" s="1">
        <v>66.599999999999994</v>
      </c>
      <c r="E2659" s="1">
        <v>2.7749999999999999</v>
      </c>
      <c r="F2659" s="1">
        <v>6</v>
      </c>
    </row>
    <row r="2660" spans="1:6" x14ac:dyDescent="0.25">
      <c r="A2660" s="19" t="s">
        <v>822</v>
      </c>
      <c r="B2660">
        <v>22</v>
      </c>
      <c r="C2660">
        <v>3</v>
      </c>
      <c r="D2660" s="1">
        <v>72.64</v>
      </c>
      <c r="E2660" s="1">
        <v>3.3018181818181818</v>
      </c>
      <c r="F2660" s="1">
        <v>7.333333333333333</v>
      </c>
    </row>
    <row r="2661" spans="1:6" x14ac:dyDescent="0.25">
      <c r="A2661" s="19" t="s">
        <v>429</v>
      </c>
      <c r="B2661">
        <v>51</v>
      </c>
      <c r="C2661">
        <v>6</v>
      </c>
      <c r="D2661" s="1">
        <v>183.81</v>
      </c>
      <c r="E2661" s="1">
        <v>3.6041176470588234</v>
      </c>
      <c r="F2661" s="1">
        <v>8.5</v>
      </c>
    </row>
    <row r="2662" spans="1:6" x14ac:dyDescent="0.25">
      <c r="A2662" s="19" t="s">
        <v>278</v>
      </c>
      <c r="B2662">
        <v>80</v>
      </c>
      <c r="C2662">
        <v>13</v>
      </c>
      <c r="D2662" s="1">
        <v>324.07</v>
      </c>
      <c r="E2662" s="1">
        <v>4.0508749999999996</v>
      </c>
      <c r="F2662" s="1">
        <v>6.1538461538461542</v>
      </c>
    </row>
    <row r="2663" spans="1:6" x14ac:dyDescent="0.25">
      <c r="A2663" s="19" t="s">
        <v>133</v>
      </c>
      <c r="B2663">
        <v>186</v>
      </c>
      <c r="C2663">
        <v>27</v>
      </c>
      <c r="D2663" s="1">
        <v>730.58</v>
      </c>
      <c r="E2663" s="1">
        <v>3.9278494623655913</v>
      </c>
      <c r="F2663" s="1">
        <v>6.8888888888888893</v>
      </c>
    </row>
    <row r="2664" spans="1:6" x14ac:dyDescent="0.25">
      <c r="A2664" s="19" t="s">
        <v>964</v>
      </c>
      <c r="B2664">
        <v>17</v>
      </c>
      <c r="C2664">
        <v>3</v>
      </c>
      <c r="D2664" s="1">
        <v>73.83</v>
      </c>
      <c r="E2664" s="1">
        <v>4.3429411764705881</v>
      </c>
      <c r="F2664" s="1">
        <v>5.666666666666667</v>
      </c>
    </row>
    <row r="2665" spans="1:6" x14ac:dyDescent="0.25">
      <c r="A2665" s="19" t="s">
        <v>229</v>
      </c>
      <c r="B2665">
        <v>100</v>
      </c>
      <c r="C2665">
        <v>12</v>
      </c>
      <c r="D2665" s="1">
        <v>428.4</v>
      </c>
      <c r="E2665" s="1">
        <v>4.2839999999999998</v>
      </c>
      <c r="F2665" s="1">
        <v>8.3333333333333339</v>
      </c>
    </row>
    <row r="2666" spans="1:6" x14ac:dyDescent="0.25">
      <c r="A2666" s="19" t="s">
        <v>94</v>
      </c>
      <c r="B2666">
        <v>244</v>
      </c>
      <c r="C2666">
        <v>18</v>
      </c>
      <c r="D2666" s="1">
        <v>893.28</v>
      </c>
      <c r="E2666" s="1">
        <v>3.6609836065573771</v>
      </c>
      <c r="F2666" s="1">
        <v>13.555555555555555</v>
      </c>
    </row>
    <row r="2667" spans="1:6" x14ac:dyDescent="0.25">
      <c r="A2667" s="19" t="s">
        <v>267</v>
      </c>
      <c r="B2667">
        <v>85</v>
      </c>
      <c r="C2667">
        <v>5</v>
      </c>
      <c r="D2667" s="1">
        <v>381.66</v>
      </c>
      <c r="E2667" s="1">
        <v>4.4901176470588231</v>
      </c>
      <c r="F2667" s="1">
        <v>17</v>
      </c>
    </row>
    <row r="2668" spans="1:6" x14ac:dyDescent="0.25">
      <c r="A2668" s="19" t="s">
        <v>453</v>
      </c>
      <c r="B2668">
        <v>49</v>
      </c>
      <c r="C2668">
        <v>7</v>
      </c>
      <c r="D2668" s="1">
        <v>344.38</v>
      </c>
      <c r="E2668" s="1">
        <v>7.028163265306123</v>
      </c>
      <c r="F2668" s="1">
        <v>7</v>
      </c>
    </row>
    <row r="2669" spans="1:6" x14ac:dyDescent="0.25">
      <c r="A2669" s="19" t="s">
        <v>769</v>
      </c>
      <c r="B2669">
        <v>24</v>
      </c>
      <c r="C2669">
        <v>6</v>
      </c>
      <c r="D2669" s="1">
        <v>184.56</v>
      </c>
      <c r="E2669" s="1">
        <v>7.69</v>
      </c>
      <c r="F2669" s="1">
        <v>4</v>
      </c>
    </row>
    <row r="2670" spans="1:6" x14ac:dyDescent="0.25">
      <c r="A2670" s="19" t="s">
        <v>770</v>
      </c>
      <c r="B2670">
        <v>24</v>
      </c>
      <c r="C2670">
        <v>8</v>
      </c>
      <c r="D2670" s="1">
        <v>266.39999999999998</v>
      </c>
      <c r="E2670" s="1">
        <v>11.1</v>
      </c>
      <c r="F2670" s="1">
        <v>3</v>
      </c>
    </row>
    <row r="2671" spans="1:6" x14ac:dyDescent="0.25">
      <c r="A2671" s="19" t="s">
        <v>646</v>
      </c>
      <c r="B2671">
        <v>30</v>
      </c>
      <c r="C2671">
        <v>9</v>
      </c>
      <c r="D2671" s="1">
        <v>333</v>
      </c>
      <c r="E2671" s="1">
        <v>11.1</v>
      </c>
      <c r="F2671" s="1">
        <v>3.3333333333333335</v>
      </c>
    </row>
    <row r="2672" spans="1:6" x14ac:dyDescent="0.25">
      <c r="A2672" s="19" t="s">
        <v>1645</v>
      </c>
      <c r="B2672">
        <v>7</v>
      </c>
      <c r="C2672">
        <v>4</v>
      </c>
      <c r="D2672" s="1">
        <v>77.7</v>
      </c>
      <c r="E2672" s="1">
        <v>11.1</v>
      </c>
      <c r="F2672" s="1">
        <v>1.75</v>
      </c>
    </row>
    <row r="2673" spans="1:6" x14ac:dyDescent="0.25">
      <c r="A2673" s="19" t="s">
        <v>210</v>
      </c>
      <c r="B2673">
        <v>113</v>
      </c>
      <c r="C2673">
        <v>16</v>
      </c>
      <c r="D2673" s="1">
        <v>941.67</v>
      </c>
      <c r="E2673" s="1">
        <v>8.3333628318584072</v>
      </c>
      <c r="F2673" s="1">
        <v>7.0625</v>
      </c>
    </row>
    <row r="2674" spans="1:6" x14ac:dyDescent="0.25">
      <c r="A2674" s="19" t="s">
        <v>347</v>
      </c>
      <c r="B2674">
        <v>65</v>
      </c>
      <c r="C2674">
        <v>15</v>
      </c>
      <c r="D2674" s="1">
        <v>557.01</v>
      </c>
      <c r="E2674" s="1">
        <v>8.5693846153846156</v>
      </c>
      <c r="F2674" s="1">
        <v>4.333333333333333</v>
      </c>
    </row>
    <row r="2675" spans="1:6" x14ac:dyDescent="0.25">
      <c r="A2675" s="19" t="s">
        <v>2903</v>
      </c>
      <c r="B2675">
        <v>2</v>
      </c>
      <c r="C2675">
        <v>2</v>
      </c>
      <c r="D2675" s="1">
        <v>21.3</v>
      </c>
      <c r="E2675" s="1">
        <v>10.65</v>
      </c>
      <c r="F2675" s="1">
        <v>1</v>
      </c>
    </row>
    <row r="2676" spans="1:6" x14ac:dyDescent="0.25">
      <c r="A2676" s="19" t="s">
        <v>205</v>
      </c>
      <c r="B2676">
        <v>114</v>
      </c>
      <c r="C2676">
        <v>12</v>
      </c>
      <c r="D2676" s="1">
        <v>847.28</v>
      </c>
      <c r="E2676" s="1">
        <v>7.4322807017543857</v>
      </c>
      <c r="F2676" s="1">
        <v>9.5</v>
      </c>
    </row>
    <row r="2677" spans="1:6" x14ac:dyDescent="0.25">
      <c r="A2677" s="19" t="s">
        <v>181</v>
      </c>
      <c r="B2677">
        <v>140</v>
      </c>
      <c r="C2677">
        <v>18</v>
      </c>
      <c r="D2677" s="1">
        <v>552.34</v>
      </c>
      <c r="E2677" s="1">
        <v>3.9452857142857143</v>
      </c>
      <c r="F2677" s="1">
        <v>7.7777777777777777</v>
      </c>
    </row>
    <row r="2678" spans="1:6" x14ac:dyDescent="0.25">
      <c r="A2678" s="19" t="s">
        <v>131</v>
      </c>
      <c r="B2678">
        <v>187</v>
      </c>
      <c r="C2678">
        <v>26</v>
      </c>
      <c r="D2678" s="1">
        <v>1065.46</v>
      </c>
      <c r="E2678" s="1">
        <v>5.69764705882353</v>
      </c>
      <c r="F2678" s="1">
        <v>7.1923076923076925</v>
      </c>
    </row>
    <row r="2679" spans="1:6" x14ac:dyDescent="0.25">
      <c r="A2679" s="19" t="s">
        <v>293</v>
      </c>
      <c r="B2679">
        <v>76</v>
      </c>
      <c r="C2679">
        <v>22</v>
      </c>
      <c r="D2679" s="1">
        <v>540.4</v>
      </c>
      <c r="E2679" s="1">
        <v>7.1105263157894729</v>
      </c>
      <c r="F2679" s="1">
        <v>3.4545454545454546</v>
      </c>
    </row>
    <row r="2680" spans="1:6" x14ac:dyDescent="0.25">
      <c r="A2680" s="19" t="s">
        <v>1005</v>
      </c>
      <c r="B2680">
        <v>16</v>
      </c>
      <c r="C2680">
        <v>7</v>
      </c>
      <c r="D2680" s="1">
        <v>102.76</v>
      </c>
      <c r="E2680" s="1">
        <v>6.4225000000000003</v>
      </c>
      <c r="F2680" s="1">
        <v>2.2857142857142856</v>
      </c>
    </row>
    <row r="2681" spans="1:6" x14ac:dyDescent="0.25">
      <c r="A2681" s="19" t="s">
        <v>1289</v>
      </c>
      <c r="B2681">
        <v>11</v>
      </c>
      <c r="C2681">
        <v>3</v>
      </c>
      <c r="D2681" s="1">
        <v>52.33</v>
      </c>
      <c r="E2681" s="1">
        <v>4.7572727272727278</v>
      </c>
      <c r="F2681" s="1">
        <v>3.6666666666666665</v>
      </c>
    </row>
    <row r="2682" spans="1:6" x14ac:dyDescent="0.25">
      <c r="A2682" s="19" t="s">
        <v>199</v>
      </c>
      <c r="B2682">
        <v>121</v>
      </c>
      <c r="C2682">
        <v>7</v>
      </c>
      <c r="D2682" s="1">
        <v>425.92</v>
      </c>
      <c r="E2682" s="1">
        <v>3.52</v>
      </c>
      <c r="F2682" s="1">
        <v>17.285714285714285</v>
      </c>
    </row>
    <row r="2683" spans="1:6" x14ac:dyDescent="0.25">
      <c r="A2683" s="19" t="s">
        <v>465</v>
      </c>
      <c r="B2683">
        <v>47</v>
      </c>
      <c r="C2683">
        <v>8</v>
      </c>
      <c r="D2683" s="1">
        <v>172.49</v>
      </c>
      <c r="E2683" s="1">
        <v>3.67</v>
      </c>
      <c r="F2683" s="1">
        <v>5.875</v>
      </c>
    </row>
    <row r="2684" spans="1:6" x14ac:dyDescent="0.25">
      <c r="A2684" s="19" t="s">
        <v>1369</v>
      </c>
      <c r="B2684">
        <v>10</v>
      </c>
      <c r="C2684">
        <v>6</v>
      </c>
      <c r="D2684" s="1">
        <v>1030.6400000000001</v>
      </c>
      <c r="E2684" s="1">
        <v>103.06399999999999</v>
      </c>
      <c r="F2684" s="1">
        <v>1.6666666666666667</v>
      </c>
    </row>
    <row r="2685" spans="1:6" x14ac:dyDescent="0.25">
      <c r="A2685" s="19" t="s">
        <v>2904</v>
      </c>
      <c r="B2685">
        <v>2</v>
      </c>
      <c r="C2685">
        <v>1</v>
      </c>
      <c r="D2685" s="1">
        <v>76</v>
      </c>
      <c r="E2685" s="1">
        <v>38</v>
      </c>
      <c r="F2685" s="1">
        <v>2</v>
      </c>
    </row>
    <row r="2686" spans="1:6" x14ac:dyDescent="0.25">
      <c r="A2686" s="19" t="s">
        <v>3784</v>
      </c>
      <c r="B2686">
        <v>1</v>
      </c>
      <c r="C2686">
        <v>1</v>
      </c>
      <c r="D2686" s="1">
        <v>21.67</v>
      </c>
      <c r="E2686" s="1">
        <v>21.67</v>
      </c>
      <c r="F2686" s="1">
        <v>1</v>
      </c>
    </row>
    <row r="2687" spans="1:6" x14ac:dyDescent="0.25">
      <c r="A2687" s="19" t="s">
        <v>2905</v>
      </c>
      <c r="B2687">
        <v>2</v>
      </c>
      <c r="C2687">
        <v>1</v>
      </c>
      <c r="D2687" s="1">
        <v>100.84</v>
      </c>
      <c r="E2687" s="1">
        <v>50.42</v>
      </c>
      <c r="F2687" s="1">
        <v>2</v>
      </c>
    </row>
    <row r="2688" spans="1:6" x14ac:dyDescent="0.25">
      <c r="A2688" s="19" t="s">
        <v>2178</v>
      </c>
      <c r="B2688">
        <v>4</v>
      </c>
      <c r="C2688">
        <v>3</v>
      </c>
      <c r="D2688" s="1">
        <v>175.4</v>
      </c>
      <c r="E2688" s="1">
        <v>43.85</v>
      </c>
      <c r="F2688" s="1">
        <v>1.3333333333333333</v>
      </c>
    </row>
    <row r="2689" spans="1:6" x14ac:dyDescent="0.25">
      <c r="A2689" s="19" t="s">
        <v>1785</v>
      </c>
      <c r="B2689">
        <v>6</v>
      </c>
      <c r="C2689">
        <v>4</v>
      </c>
      <c r="D2689" s="1">
        <v>201.66</v>
      </c>
      <c r="E2689" s="1">
        <v>33.61</v>
      </c>
      <c r="F2689" s="1">
        <v>1.5</v>
      </c>
    </row>
    <row r="2690" spans="1:6" x14ac:dyDescent="0.25">
      <c r="A2690" s="19" t="s">
        <v>2906</v>
      </c>
      <c r="B2690">
        <v>2</v>
      </c>
      <c r="C2690">
        <v>2</v>
      </c>
      <c r="D2690" s="1">
        <v>22.52</v>
      </c>
      <c r="E2690" s="1">
        <v>11.26</v>
      </c>
      <c r="F2690" s="1">
        <v>1</v>
      </c>
    </row>
    <row r="2691" spans="1:6" x14ac:dyDescent="0.25">
      <c r="A2691" s="19" t="s">
        <v>2907</v>
      </c>
      <c r="B2691">
        <v>2</v>
      </c>
      <c r="C2691">
        <v>2</v>
      </c>
      <c r="D2691" s="1">
        <v>22.52</v>
      </c>
      <c r="E2691" s="1">
        <v>11.26</v>
      </c>
      <c r="F2691" s="1">
        <v>1</v>
      </c>
    </row>
    <row r="2692" spans="1:6" x14ac:dyDescent="0.25">
      <c r="A2692" s="19" t="s">
        <v>2179</v>
      </c>
      <c r="B2692">
        <v>4</v>
      </c>
      <c r="C2692">
        <v>4</v>
      </c>
      <c r="D2692" s="1">
        <v>92.4</v>
      </c>
      <c r="E2692" s="1">
        <v>23.1</v>
      </c>
      <c r="F2692" s="1">
        <v>1</v>
      </c>
    </row>
    <row r="2693" spans="1:6" x14ac:dyDescent="0.25">
      <c r="A2693" s="19" t="s">
        <v>1538</v>
      </c>
      <c r="B2693">
        <v>8</v>
      </c>
      <c r="C2693">
        <v>4</v>
      </c>
      <c r="D2693" s="1">
        <v>31.84</v>
      </c>
      <c r="E2693" s="1">
        <v>3.98</v>
      </c>
      <c r="F2693" s="1">
        <v>2</v>
      </c>
    </row>
    <row r="2694" spans="1:6" x14ac:dyDescent="0.25">
      <c r="A2694" s="19" t="s">
        <v>2180</v>
      </c>
      <c r="B2694">
        <v>4</v>
      </c>
      <c r="C2694">
        <v>1</v>
      </c>
      <c r="D2694" s="1">
        <v>795.92</v>
      </c>
      <c r="E2694" s="1">
        <v>198.98</v>
      </c>
      <c r="F2694" s="1">
        <v>4</v>
      </c>
    </row>
    <row r="2695" spans="1:6" x14ac:dyDescent="0.25">
      <c r="A2695" s="19" t="s">
        <v>2472</v>
      </c>
      <c r="B2695">
        <v>3</v>
      </c>
      <c r="C2695">
        <v>1</v>
      </c>
      <c r="D2695" s="1">
        <v>596.94000000000005</v>
      </c>
      <c r="E2695" s="1">
        <v>198.98</v>
      </c>
      <c r="F2695" s="1">
        <v>3</v>
      </c>
    </row>
    <row r="2696" spans="1:6" x14ac:dyDescent="0.25">
      <c r="A2696" s="19" t="s">
        <v>2908</v>
      </c>
      <c r="B2696">
        <v>2</v>
      </c>
      <c r="C2696">
        <v>1</v>
      </c>
      <c r="D2696" s="1">
        <v>397.96</v>
      </c>
      <c r="E2696" s="1">
        <v>198.98</v>
      </c>
      <c r="F2696" s="1">
        <v>2</v>
      </c>
    </row>
    <row r="2697" spans="1:6" x14ac:dyDescent="0.25">
      <c r="A2697" s="19" t="s">
        <v>1055</v>
      </c>
      <c r="B2697">
        <v>15</v>
      </c>
      <c r="C2697">
        <v>1</v>
      </c>
      <c r="D2697" s="1">
        <v>2842.5</v>
      </c>
      <c r="E2697" s="1">
        <v>189.5</v>
      </c>
      <c r="F2697" s="1">
        <v>15</v>
      </c>
    </row>
    <row r="2698" spans="1:6" x14ac:dyDescent="0.25">
      <c r="A2698" s="19" t="s">
        <v>1539</v>
      </c>
      <c r="B2698">
        <v>8</v>
      </c>
      <c r="C2698">
        <v>2</v>
      </c>
      <c r="D2698" s="1">
        <v>1591.84</v>
      </c>
      <c r="E2698" s="1">
        <v>198.98</v>
      </c>
      <c r="F2698" s="1">
        <v>4</v>
      </c>
    </row>
    <row r="2699" spans="1:6" x14ac:dyDescent="0.25">
      <c r="A2699" s="19" t="s">
        <v>1981</v>
      </c>
      <c r="B2699">
        <v>5</v>
      </c>
      <c r="C2699">
        <v>1</v>
      </c>
      <c r="D2699" s="1">
        <v>994.9</v>
      </c>
      <c r="E2699" s="1">
        <v>198.98</v>
      </c>
      <c r="F2699" s="1">
        <v>5</v>
      </c>
    </row>
    <row r="2700" spans="1:6" x14ac:dyDescent="0.25">
      <c r="A2700" s="19" t="s">
        <v>3785</v>
      </c>
      <c r="B2700">
        <v>1</v>
      </c>
      <c r="C2700">
        <v>1</v>
      </c>
      <c r="D2700" s="1">
        <v>198.98</v>
      </c>
      <c r="E2700" s="1">
        <v>198.98</v>
      </c>
      <c r="F2700" s="1">
        <v>1</v>
      </c>
    </row>
    <row r="2701" spans="1:6" x14ac:dyDescent="0.25">
      <c r="A2701" s="19" t="s">
        <v>2181</v>
      </c>
      <c r="B2701">
        <v>4</v>
      </c>
      <c r="C2701">
        <v>1</v>
      </c>
      <c r="D2701" s="1">
        <v>795.92</v>
      </c>
      <c r="E2701" s="1">
        <v>198.98</v>
      </c>
      <c r="F2701" s="1">
        <v>4</v>
      </c>
    </row>
    <row r="2702" spans="1:6" x14ac:dyDescent="0.25">
      <c r="A2702" s="19" t="s">
        <v>1982</v>
      </c>
      <c r="B2702">
        <v>5</v>
      </c>
      <c r="C2702">
        <v>1</v>
      </c>
      <c r="D2702" s="1">
        <v>994.9</v>
      </c>
      <c r="E2702" s="1">
        <v>198.98</v>
      </c>
      <c r="F2702" s="1">
        <v>5</v>
      </c>
    </row>
    <row r="2703" spans="1:6" x14ac:dyDescent="0.25">
      <c r="A2703" s="19" t="s">
        <v>2909</v>
      </c>
      <c r="B2703">
        <v>2</v>
      </c>
      <c r="C2703">
        <v>2</v>
      </c>
      <c r="D2703" s="1">
        <v>138.44</v>
      </c>
      <c r="E2703" s="1">
        <v>69.22</v>
      </c>
      <c r="F2703" s="1">
        <v>1</v>
      </c>
    </row>
    <row r="2704" spans="1:6" x14ac:dyDescent="0.25">
      <c r="A2704" s="19" t="s">
        <v>1786</v>
      </c>
      <c r="B2704">
        <v>6</v>
      </c>
      <c r="C2704">
        <v>1</v>
      </c>
      <c r="D2704" s="1">
        <v>179.88</v>
      </c>
      <c r="E2704" s="1">
        <v>29.98</v>
      </c>
      <c r="F2704" s="1">
        <v>6</v>
      </c>
    </row>
    <row r="2705" spans="1:6" x14ac:dyDescent="0.25">
      <c r="A2705" s="19" t="s">
        <v>3786</v>
      </c>
      <c r="B2705">
        <v>1</v>
      </c>
      <c r="C2705">
        <v>1</v>
      </c>
      <c r="D2705" s="1">
        <v>18.79</v>
      </c>
      <c r="E2705" s="1">
        <v>18.79</v>
      </c>
      <c r="F2705" s="1">
        <v>1</v>
      </c>
    </row>
    <row r="2706" spans="1:6" x14ac:dyDescent="0.25">
      <c r="A2706" s="19" t="s">
        <v>2473</v>
      </c>
      <c r="B2706">
        <v>3</v>
      </c>
      <c r="C2706">
        <v>1</v>
      </c>
      <c r="D2706" s="1">
        <v>60.63</v>
      </c>
      <c r="E2706" s="1">
        <v>20.21</v>
      </c>
      <c r="F2706" s="1">
        <v>3</v>
      </c>
    </row>
    <row r="2707" spans="1:6" x14ac:dyDescent="0.25">
      <c r="A2707" s="19" t="s">
        <v>581</v>
      </c>
      <c r="B2707">
        <v>35</v>
      </c>
      <c r="C2707">
        <v>13</v>
      </c>
      <c r="D2707" s="1">
        <v>668.09</v>
      </c>
      <c r="E2707" s="1">
        <v>19.088285714285714</v>
      </c>
      <c r="F2707" s="1">
        <v>2.6923076923076925</v>
      </c>
    </row>
    <row r="2708" spans="1:6" x14ac:dyDescent="0.25">
      <c r="A2708" s="19" t="s">
        <v>741</v>
      </c>
      <c r="B2708">
        <v>25</v>
      </c>
      <c r="C2708">
        <v>8</v>
      </c>
      <c r="D2708" s="1">
        <v>541.32000000000005</v>
      </c>
      <c r="E2708" s="1">
        <v>21.652799999999999</v>
      </c>
      <c r="F2708" s="1">
        <v>3.125</v>
      </c>
    </row>
    <row r="2709" spans="1:6" x14ac:dyDescent="0.25">
      <c r="A2709" s="19" t="s">
        <v>2182</v>
      </c>
      <c r="B2709">
        <v>4</v>
      </c>
      <c r="C2709">
        <v>2</v>
      </c>
      <c r="D2709" s="1">
        <v>77.760000000000005</v>
      </c>
      <c r="E2709" s="1">
        <v>19.440000000000001</v>
      </c>
      <c r="F2709" s="1">
        <v>2</v>
      </c>
    </row>
    <row r="2710" spans="1:6" x14ac:dyDescent="0.25">
      <c r="A2710" s="19" t="s">
        <v>799</v>
      </c>
      <c r="B2710">
        <v>23</v>
      </c>
      <c r="C2710">
        <v>8</v>
      </c>
      <c r="D2710" s="1">
        <v>627.61</v>
      </c>
      <c r="E2710" s="1">
        <v>27.287391304347825</v>
      </c>
      <c r="F2710" s="1">
        <v>2.875</v>
      </c>
    </row>
    <row r="2711" spans="1:6" x14ac:dyDescent="0.25">
      <c r="A2711" s="19" t="s">
        <v>1370</v>
      </c>
      <c r="B2711">
        <v>10</v>
      </c>
      <c r="C2711">
        <v>5</v>
      </c>
      <c r="D2711" s="1">
        <v>322.89999999999998</v>
      </c>
      <c r="E2711" s="1">
        <v>32.29</v>
      </c>
      <c r="F2711" s="1">
        <v>2</v>
      </c>
    </row>
    <row r="2712" spans="1:6" x14ac:dyDescent="0.25">
      <c r="A2712" s="19" t="s">
        <v>714</v>
      </c>
      <c r="B2712">
        <v>26</v>
      </c>
      <c r="C2712">
        <v>2</v>
      </c>
      <c r="D2712" s="1">
        <v>682.76</v>
      </c>
      <c r="E2712" s="1">
        <v>26.26</v>
      </c>
      <c r="F2712" s="1">
        <v>13</v>
      </c>
    </row>
    <row r="2713" spans="1:6" x14ac:dyDescent="0.25">
      <c r="A2713" s="19" t="s">
        <v>342</v>
      </c>
      <c r="B2713">
        <v>66</v>
      </c>
      <c r="C2713">
        <v>19</v>
      </c>
      <c r="D2713" s="1">
        <v>1911.84</v>
      </c>
      <c r="E2713" s="1">
        <v>28.967272727272725</v>
      </c>
      <c r="F2713" s="1">
        <v>3.4736842105263159</v>
      </c>
    </row>
    <row r="2714" spans="1:6" x14ac:dyDescent="0.25">
      <c r="A2714" s="19" t="s">
        <v>582</v>
      </c>
      <c r="B2714">
        <v>35</v>
      </c>
      <c r="C2714">
        <v>9</v>
      </c>
      <c r="D2714" s="1">
        <v>1171.93</v>
      </c>
      <c r="E2714" s="1">
        <v>33.483714285714285</v>
      </c>
      <c r="F2714" s="1">
        <v>3.8888888888888888</v>
      </c>
    </row>
    <row r="2715" spans="1:6" x14ac:dyDescent="0.25">
      <c r="A2715" s="19" t="s">
        <v>1540</v>
      </c>
      <c r="B2715">
        <v>8</v>
      </c>
      <c r="C2715">
        <v>3</v>
      </c>
      <c r="D2715" s="1">
        <v>237.12</v>
      </c>
      <c r="E2715" s="1">
        <v>29.64</v>
      </c>
      <c r="F2715" s="1">
        <v>2.6666666666666665</v>
      </c>
    </row>
    <row r="2716" spans="1:6" x14ac:dyDescent="0.25">
      <c r="A2716" s="19" t="s">
        <v>689</v>
      </c>
      <c r="B2716">
        <v>27</v>
      </c>
      <c r="C2716">
        <v>6</v>
      </c>
      <c r="D2716" s="1">
        <v>793.98</v>
      </c>
      <c r="E2716" s="1">
        <v>29.406666666666666</v>
      </c>
      <c r="F2716" s="1">
        <v>4.5</v>
      </c>
    </row>
    <row r="2717" spans="1:6" x14ac:dyDescent="0.25">
      <c r="A2717" s="19" t="s">
        <v>480</v>
      </c>
      <c r="B2717">
        <v>45</v>
      </c>
      <c r="C2717">
        <v>3</v>
      </c>
      <c r="D2717" s="1">
        <v>1463.82</v>
      </c>
      <c r="E2717" s="1">
        <v>32.529333333333334</v>
      </c>
      <c r="F2717" s="1">
        <v>15</v>
      </c>
    </row>
    <row r="2718" spans="1:6" x14ac:dyDescent="0.25">
      <c r="A2718" s="19" t="s">
        <v>657</v>
      </c>
      <c r="B2718">
        <v>29</v>
      </c>
      <c r="C2718">
        <v>6</v>
      </c>
      <c r="D2718" s="1">
        <v>1016.6</v>
      </c>
      <c r="E2718" s="1">
        <v>35.055172413793102</v>
      </c>
      <c r="F2718" s="1">
        <v>4.833333333333333</v>
      </c>
    </row>
    <row r="2719" spans="1:6" x14ac:dyDescent="0.25">
      <c r="A2719" s="19" t="s">
        <v>2910</v>
      </c>
      <c r="B2719">
        <v>2</v>
      </c>
      <c r="C2719">
        <v>1</v>
      </c>
      <c r="D2719" s="1">
        <v>116</v>
      </c>
      <c r="E2719" s="1">
        <v>58</v>
      </c>
      <c r="F2719" s="1">
        <v>2</v>
      </c>
    </row>
    <row r="2720" spans="1:6" x14ac:dyDescent="0.25">
      <c r="A2720" s="19" t="s">
        <v>1983</v>
      </c>
      <c r="B2720">
        <v>5</v>
      </c>
      <c r="C2720">
        <v>2</v>
      </c>
      <c r="D2720" s="1">
        <v>178.85</v>
      </c>
      <c r="E2720" s="1">
        <v>35.770000000000003</v>
      </c>
      <c r="F2720" s="1">
        <v>2.5</v>
      </c>
    </row>
    <row r="2721" spans="1:6" x14ac:dyDescent="0.25">
      <c r="A2721" s="19" t="s">
        <v>840</v>
      </c>
      <c r="B2721">
        <v>21</v>
      </c>
      <c r="C2721">
        <v>8</v>
      </c>
      <c r="D2721" s="1">
        <v>720.3</v>
      </c>
      <c r="E2721" s="1">
        <v>34.299999999999997</v>
      </c>
      <c r="F2721" s="1">
        <v>2.625</v>
      </c>
    </row>
    <row r="2722" spans="1:6" x14ac:dyDescent="0.25">
      <c r="A2722" s="19" t="s">
        <v>2474</v>
      </c>
      <c r="B2722">
        <v>3</v>
      </c>
      <c r="C2722">
        <v>2</v>
      </c>
      <c r="D2722" s="1">
        <v>102.9</v>
      </c>
      <c r="E2722" s="1">
        <v>34.299999999999997</v>
      </c>
      <c r="F2722" s="1">
        <v>1.5</v>
      </c>
    </row>
    <row r="2723" spans="1:6" x14ac:dyDescent="0.25">
      <c r="A2723" s="19" t="s">
        <v>74</v>
      </c>
      <c r="B2723">
        <v>290</v>
      </c>
      <c r="C2723">
        <v>26</v>
      </c>
      <c r="D2723" s="1">
        <v>227.94</v>
      </c>
      <c r="E2723" s="1">
        <v>0.78600000000000003</v>
      </c>
      <c r="F2723" s="1">
        <v>11.153846153846153</v>
      </c>
    </row>
    <row r="2724" spans="1:6" x14ac:dyDescent="0.25">
      <c r="A2724" s="19" t="s">
        <v>92</v>
      </c>
      <c r="B2724">
        <v>248</v>
      </c>
      <c r="C2724">
        <v>15</v>
      </c>
      <c r="D2724" s="1">
        <v>207.4</v>
      </c>
      <c r="E2724" s="1">
        <v>0.83629032258064517</v>
      </c>
      <c r="F2724" s="1">
        <v>16.533333333333335</v>
      </c>
    </row>
    <row r="2725" spans="1:6" x14ac:dyDescent="0.25">
      <c r="A2725" s="19" t="s">
        <v>965</v>
      </c>
      <c r="B2725">
        <v>17</v>
      </c>
      <c r="C2725">
        <v>3</v>
      </c>
      <c r="D2725" s="1">
        <v>14.1</v>
      </c>
      <c r="E2725" s="1">
        <v>0.8294117647058824</v>
      </c>
      <c r="F2725" s="1">
        <v>5.666666666666667</v>
      </c>
    </row>
    <row r="2726" spans="1:6" x14ac:dyDescent="0.25">
      <c r="A2726" s="19" t="s">
        <v>647</v>
      </c>
      <c r="B2726">
        <v>30</v>
      </c>
      <c r="C2726">
        <v>2</v>
      </c>
      <c r="D2726" s="1">
        <v>17.7</v>
      </c>
      <c r="E2726" s="1">
        <v>0.59</v>
      </c>
      <c r="F2726" s="1">
        <v>15</v>
      </c>
    </row>
    <row r="2727" spans="1:6" x14ac:dyDescent="0.25">
      <c r="A2727" s="19" t="s">
        <v>742</v>
      </c>
      <c r="B2727">
        <v>25</v>
      </c>
      <c r="C2727">
        <v>2</v>
      </c>
      <c r="D2727" s="1">
        <v>11</v>
      </c>
      <c r="E2727" s="1">
        <v>0.44</v>
      </c>
      <c r="F2727" s="1">
        <v>12.5</v>
      </c>
    </row>
    <row r="2728" spans="1:6" x14ac:dyDescent="0.25">
      <c r="A2728" s="19" t="s">
        <v>1109</v>
      </c>
      <c r="B2728">
        <v>14</v>
      </c>
      <c r="C2728">
        <v>1</v>
      </c>
      <c r="D2728" s="1">
        <v>8.26</v>
      </c>
      <c r="E2728" s="1">
        <v>0.59</v>
      </c>
      <c r="F2728" s="1">
        <v>14</v>
      </c>
    </row>
    <row r="2729" spans="1:6" x14ac:dyDescent="0.25">
      <c r="A2729" s="19" t="s">
        <v>715</v>
      </c>
      <c r="B2729">
        <v>26</v>
      </c>
      <c r="C2729">
        <v>2</v>
      </c>
      <c r="D2729" s="1">
        <v>18.46</v>
      </c>
      <c r="E2729" s="1">
        <v>0.71</v>
      </c>
      <c r="F2729" s="1">
        <v>13</v>
      </c>
    </row>
    <row r="2730" spans="1:6" x14ac:dyDescent="0.25">
      <c r="A2730" s="19" t="s">
        <v>226</v>
      </c>
      <c r="B2730">
        <v>101</v>
      </c>
      <c r="C2730">
        <v>6</v>
      </c>
      <c r="D2730" s="1">
        <v>56.56</v>
      </c>
      <c r="E2730" s="1">
        <v>0.56000000000000005</v>
      </c>
      <c r="F2730" s="1">
        <v>16.833333333333332</v>
      </c>
    </row>
    <row r="2731" spans="1:6" x14ac:dyDescent="0.25">
      <c r="A2731" s="19" t="s">
        <v>56</v>
      </c>
      <c r="B2731">
        <v>325</v>
      </c>
      <c r="C2731">
        <v>5</v>
      </c>
      <c r="D2731" s="1">
        <v>208.75</v>
      </c>
      <c r="E2731" s="1">
        <v>0.64230769230769225</v>
      </c>
      <c r="F2731" s="1">
        <v>65</v>
      </c>
    </row>
    <row r="2732" spans="1:6" x14ac:dyDescent="0.25">
      <c r="A2732" s="19" t="s">
        <v>49</v>
      </c>
      <c r="B2732">
        <v>360</v>
      </c>
      <c r="C2732">
        <v>11</v>
      </c>
      <c r="D2732" s="1">
        <v>240.08</v>
      </c>
      <c r="E2732" s="1">
        <v>0.66688888888888886</v>
      </c>
      <c r="F2732" s="1">
        <v>32.727272727272727</v>
      </c>
    </row>
    <row r="2733" spans="1:6" x14ac:dyDescent="0.25">
      <c r="A2733" s="19" t="s">
        <v>70</v>
      </c>
      <c r="B2733">
        <v>296</v>
      </c>
      <c r="C2733">
        <v>6</v>
      </c>
      <c r="D2733" s="1">
        <v>184.68</v>
      </c>
      <c r="E2733" s="1">
        <v>0.62391891891891893</v>
      </c>
      <c r="F2733" s="1">
        <v>49.333333333333336</v>
      </c>
    </row>
    <row r="2734" spans="1:6" x14ac:dyDescent="0.25">
      <c r="A2734" s="19" t="s">
        <v>222</v>
      </c>
      <c r="B2734">
        <v>104</v>
      </c>
      <c r="C2734">
        <v>2</v>
      </c>
      <c r="D2734" s="1">
        <v>69.08</v>
      </c>
      <c r="E2734" s="1">
        <v>0.66423076923076929</v>
      </c>
      <c r="F2734" s="1">
        <v>52</v>
      </c>
    </row>
    <row r="2735" spans="1:6" x14ac:dyDescent="0.25">
      <c r="A2735" s="19" t="s">
        <v>59</v>
      </c>
      <c r="B2735">
        <v>314</v>
      </c>
      <c r="C2735">
        <v>6</v>
      </c>
      <c r="D2735" s="1">
        <v>231.9</v>
      </c>
      <c r="E2735" s="1">
        <v>0.73853503184713376</v>
      </c>
      <c r="F2735" s="1">
        <v>52.333333333333336</v>
      </c>
    </row>
    <row r="2736" spans="1:6" x14ac:dyDescent="0.25">
      <c r="A2736" s="19" t="s">
        <v>169</v>
      </c>
      <c r="B2736">
        <v>150</v>
      </c>
      <c r="C2736">
        <v>2</v>
      </c>
      <c r="D2736" s="1">
        <v>100.5</v>
      </c>
      <c r="E2736" s="1">
        <v>0.67</v>
      </c>
      <c r="F2736" s="1">
        <v>75</v>
      </c>
    </row>
    <row r="2737" spans="1:6" x14ac:dyDescent="0.25">
      <c r="A2737" s="19" t="s">
        <v>329</v>
      </c>
      <c r="B2737">
        <v>68</v>
      </c>
      <c r="C2737">
        <v>2</v>
      </c>
      <c r="D2737" s="1">
        <v>49.16</v>
      </c>
      <c r="E2737" s="1">
        <v>0.7229411764705882</v>
      </c>
      <c r="F2737" s="1">
        <v>34</v>
      </c>
    </row>
    <row r="2738" spans="1:6" x14ac:dyDescent="0.25">
      <c r="A2738" s="19" t="s">
        <v>195</v>
      </c>
      <c r="B2738">
        <v>124</v>
      </c>
      <c r="C2738">
        <v>4</v>
      </c>
      <c r="D2738" s="1">
        <v>109</v>
      </c>
      <c r="E2738" s="1">
        <v>0.87903225806451613</v>
      </c>
      <c r="F2738" s="1">
        <v>31</v>
      </c>
    </row>
    <row r="2739" spans="1:6" x14ac:dyDescent="0.25">
      <c r="A2739" s="19" t="s">
        <v>62</v>
      </c>
      <c r="B2739">
        <v>303</v>
      </c>
      <c r="C2739">
        <v>6</v>
      </c>
      <c r="D2739" s="1">
        <v>191.43</v>
      </c>
      <c r="E2739" s="1">
        <v>0.63178217821782179</v>
      </c>
      <c r="F2739" s="1">
        <v>50.5</v>
      </c>
    </row>
    <row r="2740" spans="1:6" x14ac:dyDescent="0.25">
      <c r="A2740" s="19" t="s">
        <v>45</v>
      </c>
      <c r="B2740">
        <v>400</v>
      </c>
      <c r="C2740">
        <v>2</v>
      </c>
      <c r="D2740" s="1">
        <v>270</v>
      </c>
      <c r="E2740" s="1">
        <v>0.67500000000000004</v>
      </c>
      <c r="F2740" s="1">
        <v>200</v>
      </c>
    </row>
    <row r="2741" spans="1:6" x14ac:dyDescent="0.25">
      <c r="A2741" s="19" t="s">
        <v>72</v>
      </c>
      <c r="B2741">
        <v>291</v>
      </c>
      <c r="C2741">
        <v>12</v>
      </c>
      <c r="D2741" s="1">
        <v>214</v>
      </c>
      <c r="E2741" s="1">
        <v>0.73539518900343648</v>
      </c>
      <c r="F2741" s="1">
        <v>24.25</v>
      </c>
    </row>
    <row r="2742" spans="1:6" x14ac:dyDescent="0.25">
      <c r="A2742" s="19" t="s">
        <v>1229</v>
      </c>
      <c r="B2742">
        <v>12</v>
      </c>
      <c r="C2742">
        <v>1</v>
      </c>
      <c r="D2742" s="1">
        <v>10.199999999999999</v>
      </c>
      <c r="E2742" s="1">
        <v>0.85</v>
      </c>
      <c r="F2742" s="1">
        <v>12</v>
      </c>
    </row>
    <row r="2743" spans="1:6" x14ac:dyDescent="0.25">
      <c r="A2743" s="19" t="s">
        <v>276</v>
      </c>
      <c r="B2743">
        <v>82</v>
      </c>
      <c r="C2743">
        <v>3</v>
      </c>
      <c r="D2743" s="1">
        <v>69.7</v>
      </c>
      <c r="E2743" s="1">
        <v>0.85</v>
      </c>
      <c r="F2743" s="1">
        <v>27.333333333333332</v>
      </c>
    </row>
    <row r="2744" spans="1:6" x14ac:dyDescent="0.25">
      <c r="A2744" s="19" t="s">
        <v>46</v>
      </c>
      <c r="B2744">
        <v>377</v>
      </c>
      <c r="C2744">
        <v>16</v>
      </c>
      <c r="D2744" s="1">
        <v>247.28</v>
      </c>
      <c r="E2744" s="1">
        <v>0.6559151193633953</v>
      </c>
      <c r="F2744" s="1">
        <v>23.5625</v>
      </c>
    </row>
    <row r="2745" spans="1:6" x14ac:dyDescent="0.25">
      <c r="A2745" s="19" t="s">
        <v>77</v>
      </c>
      <c r="B2745">
        <v>282</v>
      </c>
      <c r="C2745">
        <v>6</v>
      </c>
      <c r="D2745" s="1">
        <v>246.44</v>
      </c>
      <c r="E2745" s="1">
        <v>0.87390070921985818</v>
      </c>
      <c r="F2745" s="1">
        <v>47</v>
      </c>
    </row>
    <row r="2746" spans="1:6" x14ac:dyDescent="0.25">
      <c r="A2746" s="19" t="s">
        <v>189</v>
      </c>
      <c r="B2746">
        <v>130</v>
      </c>
      <c r="C2746">
        <v>4</v>
      </c>
      <c r="D2746" s="1">
        <v>114</v>
      </c>
      <c r="E2746" s="1">
        <v>0.87692307692307692</v>
      </c>
      <c r="F2746" s="1">
        <v>32.5</v>
      </c>
    </row>
    <row r="2747" spans="1:6" x14ac:dyDescent="0.25">
      <c r="A2747" s="19" t="s">
        <v>126</v>
      </c>
      <c r="B2747">
        <v>196</v>
      </c>
      <c r="C2747">
        <v>11</v>
      </c>
      <c r="D2747" s="1">
        <v>157.4</v>
      </c>
      <c r="E2747" s="1">
        <v>0.803061224489796</v>
      </c>
      <c r="F2747" s="1">
        <v>17.818181818181817</v>
      </c>
    </row>
    <row r="2748" spans="1:6" x14ac:dyDescent="0.25">
      <c r="A2748" s="19" t="s">
        <v>206</v>
      </c>
      <c r="B2748">
        <v>114</v>
      </c>
      <c r="C2748">
        <v>4</v>
      </c>
      <c r="D2748" s="1">
        <v>112.8</v>
      </c>
      <c r="E2748" s="1">
        <v>0.98947368421052628</v>
      </c>
      <c r="F2748" s="1">
        <v>28.5</v>
      </c>
    </row>
    <row r="2749" spans="1:6" x14ac:dyDescent="0.25">
      <c r="A2749" s="19" t="s">
        <v>268</v>
      </c>
      <c r="B2749">
        <v>85</v>
      </c>
      <c r="C2749">
        <v>2</v>
      </c>
      <c r="D2749" s="1">
        <v>82</v>
      </c>
      <c r="E2749" s="1">
        <v>0.96470588235294119</v>
      </c>
      <c r="F2749" s="1">
        <v>42.5</v>
      </c>
    </row>
    <row r="2750" spans="1:6" x14ac:dyDescent="0.25">
      <c r="A2750" s="19" t="s">
        <v>252</v>
      </c>
      <c r="B2750">
        <v>90</v>
      </c>
      <c r="C2750">
        <v>3</v>
      </c>
      <c r="D2750" s="1">
        <v>90</v>
      </c>
      <c r="E2750" s="1">
        <v>1</v>
      </c>
      <c r="F2750" s="1">
        <v>30</v>
      </c>
    </row>
    <row r="2751" spans="1:6" x14ac:dyDescent="0.25">
      <c r="A2751" s="19" t="s">
        <v>771</v>
      </c>
      <c r="B2751">
        <v>24</v>
      </c>
      <c r="C2751">
        <v>1</v>
      </c>
      <c r="D2751" s="1">
        <v>27.12</v>
      </c>
      <c r="E2751" s="1">
        <v>1.1299999999999999</v>
      </c>
      <c r="F2751" s="1">
        <v>24</v>
      </c>
    </row>
    <row r="2752" spans="1:6" x14ac:dyDescent="0.25">
      <c r="A2752" s="19" t="s">
        <v>369</v>
      </c>
      <c r="B2752">
        <v>60</v>
      </c>
      <c r="C2752">
        <v>1</v>
      </c>
      <c r="D2752" s="1">
        <v>71.400000000000006</v>
      </c>
      <c r="E2752" s="1">
        <v>1.19</v>
      </c>
      <c r="F2752" s="1">
        <v>60</v>
      </c>
    </row>
    <row r="2753" spans="1:6" x14ac:dyDescent="0.25">
      <c r="A2753" s="19" t="s">
        <v>68</v>
      </c>
      <c r="B2753">
        <v>297</v>
      </c>
      <c r="C2753">
        <v>14</v>
      </c>
      <c r="D2753" s="1">
        <v>404.67</v>
      </c>
      <c r="E2753" s="1">
        <v>1.3625252525252525</v>
      </c>
      <c r="F2753" s="1">
        <v>21.214285714285715</v>
      </c>
    </row>
    <row r="2754" spans="1:6" x14ac:dyDescent="0.25">
      <c r="A2754" s="19" t="s">
        <v>53</v>
      </c>
      <c r="B2754">
        <v>352</v>
      </c>
      <c r="C2754">
        <v>4</v>
      </c>
      <c r="D2754" s="1">
        <v>440.92</v>
      </c>
      <c r="E2754" s="1">
        <v>1.2526136363636364</v>
      </c>
      <c r="F2754" s="1">
        <v>88</v>
      </c>
    </row>
    <row r="2755" spans="1:6" x14ac:dyDescent="0.25">
      <c r="A2755" s="19" t="s">
        <v>214</v>
      </c>
      <c r="B2755">
        <v>108</v>
      </c>
      <c r="C2755">
        <v>3</v>
      </c>
      <c r="D2755" s="1">
        <v>115.06</v>
      </c>
      <c r="E2755" s="1">
        <v>1.0653703703703703</v>
      </c>
      <c r="F2755" s="1">
        <v>36</v>
      </c>
    </row>
    <row r="2756" spans="1:6" x14ac:dyDescent="0.25">
      <c r="A2756" s="19" t="s">
        <v>1787</v>
      </c>
      <c r="B2756">
        <v>6</v>
      </c>
      <c r="C2756">
        <v>1</v>
      </c>
      <c r="D2756" s="1">
        <v>4.1399999999999997</v>
      </c>
      <c r="E2756" s="1">
        <v>0.69</v>
      </c>
      <c r="F2756" s="1">
        <v>6</v>
      </c>
    </row>
    <row r="2757" spans="1:6" x14ac:dyDescent="0.25">
      <c r="A2757" s="19" t="s">
        <v>277</v>
      </c>
      <c r="B2757">
        <v>81</v>
      </c>
      <c r="C2757">
        <v>3</v>
      </c>
      <c r="D2757" s="1">
        <v>53.01</v>
      </c>
      <c r="E2757" s="1">
        <v>0.6544444444444445</v>
      </c>
      <c r="F2757" s="1">
        <v>27</v>
      </c>
    </row>
    <row r="2758" spans="1:6" x14ac:dyDescent="0.25">
      <c r="A2758" s="19" t="s">
        <v>1788</v>
      </c>
      <c r="B2758">
        <v>6</v>
      </c>
      <c r="C2758">
        <v>1</v>
      </c>
      <c r="D2758" s="1">
        <v>3.06</v>
      </c>
      <c r="E2758" s="1">
        <v>0.51</v>
      </c>
      <c r="F2758" s="1">
        <v>6</v>
      </c>
    </row>
    <row r="2759" spans="1:6" x14ac:dyDescent="0.25">
      <c r="A2759" s="19" t="s">
        <v>101</v>
      </c>
      <c r="B2759">
        <v>225</v>
      </c>
      <c r="C2759">
        <v>6</v>
      </c>
      <c r="D2759" s="1">
        <v>120.59</v>
      </c>
      <c r="E2759" s="1">
        <v>0.53595555555555552</v>
      </c>
      <c r="F2759" s="1">
        <v>37.5</v>
      </c>
    </row>
    <row r="2760" spans="1:6" x14ac:dyDescent="0.25">
      <c r="A2760" s="19" t="s">
        <v>202</v>
      </c>
      <c r="B2760">
        <v>118</v>
      </c>
      <c r="C2760">
        <v>5</v>
      </c>
      <c r="D2760" s="1">
        <v>83.88</v>
      </c>
      <c r="E2760" s="1">
        <v>0.71084745762711865</v>
      </c>
      <c r="F2760" s="1">
        <v>23.6</v>
      </c>
    </row>
    <row r="2761" spans="1:6" x14ac:dyDescent="0.25">
      <c r="A2761" s="19" t="s">
        <v>1789</v>
      </c>
      <c r="B2761">
        <v>6</v>
      </c>
      <c r="C2761">
        <v>1</v>
      </c>
      <c r="D2761" s="1">
        <v>3.24</v>
      </c>
      <c r="E2761" s="1">
        <v>0.54</v>
      </c>
      <c r="F2761" s="1">
        <v>6</v>
      </c>
    </row>
    <row r="2762" spans="1:6" x14ac:dyDescent="0.25">
      <c r="A2762" s="19" t="s">
        <v>170</v>
      </c>
      <c r="B2762">
        <v>150</v>
      </c>
      <c r="C2762">
        <v>2</v>
      </c>
      <c r="D2762" s="1">
        <v>89</v>
      </c>
      <c r="E2762" s="1">
        <v>0.59333333333333338</v>
      </c>
      <c r="F2762" s="1">
        <v>75</v>
      </c>
    </row>
    <row r="2763" spans="1:6" x14ac:dyDescent="0.25">
      <c r="A2763" s="19" t="s">
        <v>362</v>
      </c>
      <c r="B2763">
        <v>62</v>
      </c>
      <c r="C2763">
        <v>3</v>
      </c>
      <c r="D2763" s="1">
        <v>43.38</v>
      </c>
      <c r="E2763" s="1">
        <v>0.69967741935483863</v>
      </c>
      <c r="F2763" s="1">
        <v>20.666666666666668</v>
      </c>
    </row>
    <row r="2764" spans="1:6" x14ac:dyDescent="0.25">
      <c r="A2764" s="19" t="s">
        <v>201</v>
      </c>
      <c r="B2764">
        <v>120</v>
      </c>
      <c r="C2764">
        <v>8</v>
      </c>
      <c r="D2764" s="1">
        <v>85.8</v>
      </c>
      <c r="E2764" s="1">
        <v>0.71499999999999997</v>
      </c>
      <c r="F2764" s="1">
        <v>15</v>
      </c>
    </row>
    <row r="2765" spans="1:6" x14ac:dyDescent="0.25">
      <c r="A2765" s="19" t="s">
        <v>102</v>
      </c>
      <c r="B2765">
        <v>224</v>
      </c>
      <c r="C2765">
        <v>4</v>
      </c>
      <c r="D2765" s="1">
        <v>138.24</v>
      </c>
      <c r="E2765" s="1">
        <v>0.6171428571428571</v>
      </c>
      <c r="F2765" s="1">
        <v>56</v>
      </c>
    </row>
    <row r="2766" spans="1:6" x14ac:dyDescent="0.25">
      <c r="A2766" s="19" t="s">
        <v>2183</v>
      </c>
      <c r="B2766">
        <v>4</v>
      </c>
      <c r="C2766">
        <v>1</v>
      </c>
      <c r="D2766" s="1">
        <v>3.04</v>
      </c>
      <c r="E2766" s="1">
        <v>0.76</v>
      </c>
      <c r="F2766" s="1">
        <v>4</v>
      </c>
    </row>
    <row r="2767" spans="1:6" x14ac:dyDescent="0.25">
      <c r="A2767" s="19" t="s">
        <v>298</v>
      </c>
      <c r="B2767">
        <v>75</v>
      </c>
      <c r="C2767">
        <v>4</v>
      </c>
      <c r="D2767" s="1">
        <v>58.29</v>
      </c>
      <c r="E2767" s="1">
        <v>0.7772</v>
      </c>
      <c r="F2767" s="1">
        <v>18.75</v>
      </c>
    </row>
    <row r="2768" spans="1:6" x14ac:dyDescent="0.25">
      <c r="A2768" s="19" t="s">
        <v>127</v>
      </c>
      <c r="B2768">
        <v>194</v>
      </c>
      <c r="C2768">
        <v>3</v>
      </c>
      <c r="D2768" s="1">
        <v>138.69999999999999</v>
      </c>
      <c r="E2768" s="1">
        <v>0.71494845360824744</v>
      </c>
      <c r="F2768" s="1">
        <v>64.666666666666671</v>
      </c>
    </row>
    <row r="2769" spans="1:6" x14ac:dyDescent="0.25">
      <c r="A2769" s="19" t="s">
        <v>1371</v>
      </c>
      <c r="B2769">
        <v>10</v>
      </c>
      <c r="C2769">
        <v>1</v>
      </c>
      <c r="D2769" s="1">
        <v>7.6</v>
      </c>
      <c r="E2769" s="1">
        <v>0.76</v>
      </c>
      <c r="F2769" s="1">
        <v>10</v>
      </c>
    </row>
    <row r="2770" spans="1:6" x14ac:dyDescent="0.25">
      <c r="A2770" s="19" t="s">
        <v>570</v>
      </c>
      <c r="B2770">
        <v>36</v>
      </c>
      <c r="C2770">
        <v>2</v>
      </c>
      <c r="D2770" s="1">
        <v>30.96</v>
      </c>
      <c r="E2770" s="1">
        <v>0.86</v>
      </c>
      <c r="F2770" s="1">
        <v>18</v>
      </c>
    </row>
    <row r="2771" spans="1:6" x14ac:dyDescent="0.25">
      <c r="A2771" s="19" t="s">
        <v>2911</v>
      </c>
      <c r="B2771">
        <v>2</v>
      </c>
      <c r="C2771">
        <v>1</v>
      </c>
      <c r="D2771" s="1">
        <v>1.72</v>
      </c>
      <c r="E2771" s="1">
        <v>0.86</v>
      </c>
      <c r="F2771" s="1">
        <v>2</v>
      </c>
    </row>
    <row r="2772" spans="1:6" x14ac:dyDescent="0.25">
      <c r="A2772" s="19" t="s">
        <v>166</v>
      </c>
      <c r="B2772">
        <v>151</v>
      </c>
      <c r="C2772">
        <v>4</v>
      </c>
      <c r="D2772" s="1">
        <v>115.46</v>
      </c>
      <c r="E2772" s="1">
        <v>0.76463576158940394</v>
      </c>
      <c r="F2772" s="1">
        <v>37.75</v>
      </c>
    </row>
    <row r="2773" spans="1:6" x14ac:dyDescent="0.25">
      <c r="A2773" s="19" t="s">
        <v>1646</v>
      </c>
      <c r="B2773">
        <v>7</v>
      </c>
      <c r="C2773">
        <v>2</v>
      </c>
      <c r="D2773" s="1">
        <v>6.72</v>
      </c>
      <c r="E2773" s="1">
        <v>0.96</v>
      </c>
      <c r="F2773" s="1">
        <v>3.5</v>
      </c>
    </row>
    <row r="2774" spans="1:6" x14ac:dyDescent="0.25">
      <c r="A2774" s="19" t="s">
        <v>117</v>
      </c>
      <c r="B2774">
        <v>208</v>
      </c>
      <c r="C2774">
        <v>36</v>
      </c>
      <c r="D2774" s="1">
        <v>1881.84</v>
      </c>
      <c r="E2774" s="1">
        <v>9.0473076923076921</v>
      </c>
      <c r="F2774" s="1">
        <v>5.7777777777777777</v>
      </c>
    </row>
    <row r="2775" spans="1:6" x14ac:dyDescent="0.25">
      <c r="A2775" s="19" t="s">
        <v>405</v>
      </c>
      <c r="B2775">
        <v>54</v>
      </c>
      <c r="C2775">
        <v>10</v>
      </c>
      <c r="D2775" s="1">
        <v>489.12</v>
      </c>
      <c r="E2775" s="1">
        <v>9.0577777777777779</v>
      </c>
      <c r="F2775" s="1">
        <v>5.4</v>
      </c>
    </row>
    <row r="2776" spans="1:6" x14ac:dyDescent="0.25">
      <c r="A2776" s="19" t="s">
        <v>1154</v>
      </c>
      <c r="B2776">
        <v>13</v>
      </c>
      <c r="C2776">
        <v>5</v>
      </c>
      <c r="D2776" s="1">
        <v>121.78</v>
      </c>
      <c r="E2776" s="1">
        <v>9.3676923076923071</v>
      </c>
      <c r="F2776" s="1">
        <v>2.6</v>
      </c>
    </row>
    <row r="2777" spans="1:6" x14ac:dyDescent="0.25">
      <c r="A2777" s="19" t="s">
        <v>1790</v>
      </c>
      <c r="B2777">
        <v>6</v>
      </c>
      <c r="C2777">
        <v>4</v>
      </c>
      <c r="D2777" s="1">
        <v>362.88</v>
      </c>
      <c r="E2777" s="1">
        <v>60.48</v>
      </c>
      <c r="F2777" s="1">
        <v>1.5</v>
      </c>
    </row>
    <row r="2778" spans="1:6" x14ac:dyDescent="0.25">
      <c r="A2778" s="19" t="s">
        <v>2912</v>
      </c>
      <c r="B2778">
        <v>2</v>
      </c>
      <c r="C2778">
        <v>2</v>
      </c>
      <c r="D2778" s="1">
        <v>120.96</v>
      </c>
      <c r="E2778" s="1">
        <v>60.48</v>
      </c>
      <c r="F2778" s="1">
        <v>1</v>
      </c>
    </row>
    <row r="2779" spans="1:6" x14ac:dyDescent="0.25">
      <c r="A2779" s="19" t="s">
        <v>2913</v>
      </c>
      <c r="B2779">
        <v>2</v>
      </c>
      <c r="C2779">
        <v>2</v>
      </c>
      <c r="D2779" s="1">
        <v>120.96</v>
      </c>
      <c r="E2779" s="1">
        <v>60.48</v>
      </c>
      <c r="F2779" s="1">
        <v>1</v>
      </c>
    </row>
    <row r="2780" spans="1:6" x14ac:dyDescent="0.25">
      <c r="A2780" s="19" t="s">
        <v>3787</v>
      </c>
      <c r="B2780">
        <v>1</v>
      </c>
      <c r="C2780">
        <v>1</v>
      </c>
      <c r="D2780" s="1">
        <v>51.41</v>
      </c>
      <c r="E2780" s="1">
        <v>51.41</v>
      </c>
      <c r="F2780" s="1">
        <v>1</v>
      </c>
    </row>
    <row r="2781" spans="1:6" x14ac:dyDescent="0.25">
      <c r="A2781" s="19" t="s">
        <v>1791</v>
      </c>
      <c r="B2781">
        <v>6</v>
      </c>
      <c r="C2781">
        <v>5</v>
      </c>
      <c r="D2781" s="1">
        <v>308.45999999999998</v>
      </c>
      <c r="E2781" s="1">
        <v>51.41</v>
      </c>
      <c r="F2781" s="1">
        <v>1.2</v>
      </c>
    </row>
    <row r="2782" spans="1:6" x14ac:dyDescent="0.25">
      <c r="A2782" s="19" t="s">
        <v>1984</v>
      </c>
      <c r="B2782">
        <v>5</v>
      </c>
      <c r="C2782">
        <v>5</v>
      </c>
      <c r="D2782" s="1">
        <v>339.05</v>
      </c>
      <c r="E2782" s="1">
        <v>67.81</v>
      </c>
      <c r="F2782" s="1">
        <v>1</v>
      </c>
    </row>
    <row r="2783" spans="1:6" x14ac:dyDescent="0.25">
      <c r="A2783" s="19" t="s">
        <v>716</v>
      </c>
      <c r="B2783">
        <v>26</v>
      </c>
      <c r="C2783">
        <v>2</v>
      </c>
      <c r="D2783" s="1">
        <v>76.3</v>
      </c>
      <c r="E2783" s="1">
        <v>2.9346153846153844</v>
      </c>
      <c r="F2783" s="1">
        <v>13</v>
      </c>
    </row>
    <row r="2784" spans="1:6" x14ac:dyDescent="0.25">
      <c r="A2784" s="19" t="s">
        <v>2184</v>
      </c>
      <c r="B2784">
        <v>4</v>
      </c>
      <c r="C2784">
        <v>1</v>
      </c>
      <c r="D2784" s="1">
        <v>9.9600000000000009</v>
      </c>
      <c r="E2784" s="1">
        <v>2.4900000000000002</v>
      </c>
      <c r="F2784" s="1">
        <v>4</v>
      </c>
    </row>
    <row r="2785" spans="1:6" x14ac:dyDescent="0.25">
      <c r="A2785" s="19" t="s">
        <v>2185</v>
      </c>
      <c r="B2785">
        <v>4</v>
      </c>
      <c r="C2785">
        <v>1</v>
      </c>
      <c r="D2785" s="1">
        <v>12.92</v>
      </c>
      <c r="E2785" s="1">
        <v>3.23</v>
      </c>
      <c r="F2785" s="1">
        <v>4</v>
      </c>
    </row>
    <row r="2786" spans="1:6" x14ac:dyDescent="0.25">
      <c r="A2786" s="19" t="s">
        <v>1372</v>
      </c>
      <c r="B2786">
        <v>10</v>
      </c>
      <c r="C2786">
        <v>2</v>
      </c>
      <c r="D2786" s="1">
        <v>26.72</v>
      </c>
      <c r="E2786" s="1">
        <v>2.6720000000000002</v>
      </c>
      <c r="F2786" s="1">
        <v>5</v>
      </c>
    </row>
    <row r="2787" spans="1:6" x14ac:dyDescent="0.25">
      <c r="A2787" s="19" t="s">
        <v>1373</v>
      </c>
      <c r="B2787">
        <v>10</v>
      </c>
      <c r="C2787">
        <v>1</v>
      </c>
      <c r="D2787" s="1">
        <v>25.2</v>
      </c>
      <c r="E2787" s="1">
        <v>2.52</v>
      </c>
      <c r="F2787" s="1">
        <v>10</v>
      </c>
    </row>
    <row r="2788" spans="1:6" x14ac:dyDescent="0.25">
      <c r="A2788" s="19" t="s">
        <v>772</v>
      </c>
      <c r="B2788">
        <v>24</v>
      </c>
      <c r="C2788">
        <v>1</v>
      </c>
      <c r="D2788" s="1">
        <v>70.8</v>
      </c>
      <c r="E2788" s="1">
        <v>2.95</v>
      </c>
      <c r="F2788" s="1">
        <v>24</v>
      </c>
    </row>
    <row r="2789" spans="1:6" x14ac:dyDescent="0.25">
      <c r="A2789" s="19" t="s">
        <v>823</v>
      </c>
      <c r="B2789">
        <v>22</v>
      </c>
      <c r="C2789">
        <v>2</v>
      </c>
      <c r="D2789" s="1">
        <v>73.7</v>
      </c>
      <c r="E2789" s="1">
        <v>3.35</v>
      </c>
      <c r="F2789" s="1">
        <v>11</v>
      </c>
    </row>
    <row r="2790" spans="1:6" x14ac:dyDescent="0.25">
      <c r="A2790" s="19" t="s">
        <v>1374</v>
      </c>
      <c r="B2790">
        <v>10</v>
      </c>
      <c r="C2790">
        <v>1</v>
      </c>
      <c r="D2790" s="1">
        <v>33.5</v>
      </c>
      <c r="E2790" s="1">
        <v>3.35</v>
      </c>
      <c r="F2790" s="1">
        <v>10</v>
      </c>
    </row>
    <row r="2791" spans="1:6" x14ac:dyDescent="0.25">
      <c r="A2791" s="19" t="s">
        <v>2186</v>
      </c>
      <c r="B2791">
        <v>4</v>
      </c>
      <c r="C2791">
        <v>1</v>
      </c>
      <c r="D2791" s="1">
        <v>17.84</v>
      </c>
      <c r="E2791" s="1">
        <v>4.46</v>
      </c>
      <c r="F2791" s="1">
        <v>4</v>
      </c>
    </row>
    <row r="2792" spans="1:6" x14ac:dyDescent="0.25">
      <c r="A2792" s="19" t="s">
        <v>1230</v>
      </c>
      <c r="B2792">
        <v>12</v>
      </c>
      <c r="C2792">
        <v>1</v>
      </c>
      <c r="D2792" s="1">
        <v>35.64</v>
      </c>
      <c r="E2792" s="1">
        <v>2.97</v>
      </c>
      <c r="F2792" s="1">
        <v>12</v>
      </c>
    </row>
    <row r="2793" spans="1:6" x14ac:dyDescent="0.25">
      <c r="A2793" s="19" t="s">
        <v>472</v>
      </c>
      <c r="B2793">
        <v>46</v>
      </c>
      <c r="C2793">
        <v>4</v>
      </c>
      <c r="D2793" s="1">
        <v>188.4</v>
      </c>
      <c r="E2793" s="1">
        <v>4.0956521739130434</v>
      </c>
      <c r="F2793" s="1">
        <v>11.5</v>
      </c>
    </row>
    <row r="2794" spans="1:6" x14ac:dyDescent="0.25">
      <c r="A2794" s="19" t="s">
        <v>868</v>
      </c>
      <c r="B2794">
        <v>20</v>
      </c>
      <c r="C2794">
        <v>1</v>
      </c>
      <c r="D2794" s="1">
        <v>92.8</v>
      </c>
      <c r="E2794" s="1">
        <v>4.6399999999999997</v>
      </c>
      <c r="F2794" s="1">
        <v>20</v>
      </c>
    </row>
    <row r="2795" spans="1:6" x14ac:dyDescent="0.25">
      <c r="A2795" s="19" t="s">
        <v>502</v>
      </c>
      <c r="B2795">
        <v>42</v>
      </c>
      <c r="C2795">
        <v>2</v>
      </c>
      <c r="D2795" s="1">
        <v>155.69999999999999</v>
      </c>
      <c r="E2795" s="1">
        <v>3.7071428571428573</v>
      </c>
      <c r="F2795" s="1">
        <v>21</v>
      </c>
    </row>
    <row r="2796" spans="1:6" x14ac:dyDescent="0.25">
      <c r="A2796" s="19" t="s">
        <v>2914</v>
      </c>
      <c r="B2796">
        <v>2</v>
      </c>
      <c r="C2796">
        <v>1</v>
      </c>
      <c r="D2796" s="1">
        <v>6.18</v>
      </c>
      <c r="E2796" s="1">
        <v>3.09</v>
      </c>
      <c r="F2796" s="1">
        <v>2</v>
      </c>
    </row>
    <row r="2797" spans="1:6" x14ac:dyDescent="0.25">
      <c r="A2797" s="19" t="s">
        <v>294</v>
      </c>
      <c r="B2797">
        <v>76</v>
      </c>
      <c r="C2797">
        <v>4</v>
      </c>
      <c r="D2797" s="1">
        <v>260.68</v>
      </c>
      <c r="E2797" s="1">
        <v>3.43</v>
      </c>
      <c r="F2797" s="1">
        <v>19</v>
      </c>
    </row>
    <row r="2798" spans="1:6" x14ac:dyDescent="0.25">
      <c r="A2798" s="19" t="s">
        <v>196</v>
      </c>
      <c r="B2798">
        <v>124</v>
      </c>
      <c r="C2798">
        <v>9</v>
      </c>
      <c r="D2798" s="1">
        <v>199.92</v>
      </c>
      <c r="E2798" s="1">
        <v>1.6122580645161291</v>
      </c>
      <c r="F2798" s="1">
        <v>13.777777777777779</v>
      </c>
    </row>
    <row r="2799" spans="1:6" x14ac:dyDescent="0.25">
      <c r="A2799" s="19" t="s">
        <v>98</v>
      </c>
      <c r="B2799">
        <v>230</v>
      </c>
      <c r="C2799">
        <v>12</v>
      </c>
      <c r="D2799" s="1">
        <v>353.66</v>
      </c>
      <c r="E2799" s="1">
        <v>1.5376521739130435</v>
      </c>
      <c r="F2799" s="1">
        <v>19.166666666666668</v>
      </c>
    </row>
    <row r="2800" spans="1:6" x14ac:dyDescent="0.25">
      <c r="A2800" s="19" t="s">
        <v>215</v>
      </c>
      <c r="B2800">
        <v>108</v>
      </c>
      <c r="C2800">
        <v>11</v>
      </c>
      <c r="D2800" s="1">
        <v>166.2</v>
      </c>
      <c r="E2800" s="1">
        <v>1.538888888888889</v>
      </c>
      <c r="F2800" s="1">
        <v>9.8181818181818183</v>
      </c>
    </row>
    <row r="2801" spans="1:6" x14ac:dyDescent="0.25">
      <c r="A2801" s="19" t="s">
        <v>1541</v>
      </c>
      <c r="B2801">
        <v>8</v>
      </c>
      <c r="C2801">
        <v>2</v>
      </c>
      <c r="D2801" s="1">
        <v>214.32</v>
      </c>
      <c r="E2801" s="1">
        <v>26.79</v>
      </c>
      <c r="F2801" s="1">
        <v>4</v>
      </c>
    </row>
    <row r="2802" spans="1:6" x14ac:dyDescent="0.25">
      <c r="A2802" s="19" t="s">
        <v>512</v>
      </c>
      <c r="B2802">
        <v>41</v>
      </c>
      <c r="C2802">
        <v>6</v>
      </c>
      <c r="D2802" s="1">
        <v>920.86</v>
      </c>
      <c r="E2802" s="1">
        <v>22.46</v>
      </c>
      <c r="F2802" s="1">
        <v>6.833333333333333</v>
      </c>
    </row>
    <row r="2803" spans="1:6" x14ac:dyDescent="0.25">
      <c r="A2803" s="19" t="s">
        <v>2475</v>
      </c>
      <c r="B2803">
        <v>3</v>
      </c>
      <c r="C2803">
        <v>2</v>
      </c>
      <c r="D2803" s="1">
        <v>67.03</v>
      </c>
      <c r="E2803" s="1">
        <v>22.343333333333334</v>
      </c>
      <c r="F2803" s="1">
        <v>1.5</v>
      </c>
    </row>
    <row r="2804" spans="1:6" x14ac:dyDescent="0.25">
      <c r="A2804" s="19" t="s">
        <v>1231</v>
      </c>
      <c r="B2804">
        <v>12</v>
      </c>
      <c r="C2804">
        <v>1</v>
      </c>
      <c r="D2804" s="1">
        <v>248.4</v>
      </c>
      <c r="E2804" s="1">
        <v>20.7</v>
      </c>
      <c r="F2804" s="1">
        <v>12</v>
      </c>
    </row>
    <row r="2805" spans="1:6" x14ac:dyDescent="0.25">
      <c r="A2805" s="19" t="s">
        <v>1647</v>
      </c>
      <c r="B2805">
        <v>7</v>
      </c>
      <c r="C2805">
        <v>3</v>
      </c>
      <c r="D2805" s="1">
        <v>104.49</v>
      </c>
      <c r="E2805" s="1">
        <v>14.927142857142856</v>
      </c>
      <c r="F2805" s="1">
        <v>2.3333333333333335</v>
      </c>
    </row>
    <row r="2806" spans="1:6" x14ac:dyDescent="0.25">
      <c r="A2806" s="19" t="s">
        <v>1290</v>
      </c>
      <c r="B2806">
        <v>11</v>
      </c>
      <c r="C2806">
        <v>3</v>
      </c>
      <c r="D2806" s="1">
        <v>177.88</v>
      </c>
      <c r="E2806" s="1">
        <v>16.170909090909092</v>
      </c>
      <c r="F2806" s="1">
        <v>3.6666666666666665</v>
      </c>
    </row>
    <row r="2807" spans="1:6" x14ac:dyDescent="0.25">
      <c r="A2807" s="19" t="s">
        <v>454</v>
      </c>
      <c r="B2807">
        <v>49</v>
      </c>
      <c r="C2807">
        <v>6</v>
      </c>
      <c r="D2807" s="1">
        <v>1057.42</v>
      </c>
      <c r="E2807" s="1">
        <v>21.58</v>
      </c>
      <c r="F2807" s="1">
        <v>8.1666666666666661</v>
      </c>
    </row>
    <row r="2808" spans="1:6" x14ac:dyDescent="0.25">
      <c r="A2808" s="19" t="s">
        <v>3788</v>
      </c>
      <c r="B2808">
        <v>1</v>
      </c>
      <c r="C2808">
        <v>1</v>
      </c>
      <c r="D2808" s="1">
        <v>13.46</v>
      </c>
      <c r="E2808" s="1">
        <v>13.46</v>
      </c>
      <c r="F2808" s="1">
        <v>1</v>
      </c>
    </row>
    <row r="2809" spans="1:6" x14ac:dyDescent="0.25">
      <c r="A2809" s="19" t="s">
        <v>1006</v>
      </c>
      <c r="B2809">
        <v>16</v>
      </c>
      <c r="C2809">
        <v>4</v>
      </c>
      <c r="D2809" s="1">
        <v>459.98</v>
      </c>
      <c r="E2809" s="1">
        <v>28.748750000000001</v>
      </c>
      <c r="F2809" s="1">
        <v>4</v>
      </c>
    </row>
    <row r="2810" spans="1:6" x14ac:dyDescent="0.25">
      <c r="A2810" s="19" t="s">
        <v>800</v>
      </c>
      <c r="B2810">
        <v>23</v>
      </c>
      <c r="C2810">
        <v>1</v>
      </c>
      <c r="D2810" s="1">
        <v>57.96</v>
      </c>
      <c r="E2810" s="1">
        <v>2.52</v>
      </c>
      <c r="F2810" s="1">
        <v>23</v>
      </c>
    </row>
    <row r="2811" spans="1:6" x14ac:dyDescent="0.25">
      <c r="A2811" s="19" t="s">
        <v>171</v>
      </c>
      <c r="B2811">
        <v>150</v>
      </c>
      <c r="C2811">
        <v>1</v>
      </c>
      <c r="D2811" s="1">
        <v>301.5</v>
      </c>
      <c r="E2811" s="1">
        <v>2.0099999999999998</v>
      </c>
      <c r="F2811" s="1">
        <v>150</v>
      </c>
    </row>
    <row r="2812" spans="1:6" x14ac:dyDescent="0.25">
      <c r="A2812" s="19" t="s">
        <v>207</v>
      </c>
      <c r="B2812">
        <v>114</v>
      </c>
      <c r="C2812">
        <v>4</v>
      </c>
      <c r="D2812" s="1">
        <v>42.18</v>
      </c>
      <c r="E2812" s="1">
        <v>0.37</v>
      </c>
      <c r="F2812" s="1">
        <v>28.5</v>
      </c>
    </row>
    <row r="2813" spans="1:6" x14ac:dyDescent="0.25">
      <c r="A2813" s="19" t="s">
        <v>310</v>
      </c>
      <c r="B2813">
        <v>72</v>
      </c>
      <c r="C2813">
        <v>6</v>
      </c>
      <c r="D2813" s="1">
        <v>26.64</v>
      </c>
      <c r="E2813" s="1">
        <v>0.37</v>
      </c>
      <c r="F2813" s="1">
        <v>12</v>
      </c>
    </row>
    <row r="2814" spans="1:6" x14ac:dyDescent="0.25">
      <c r="A2814" s="19" t="s">
        <v>193</v>
      </c>
      <c r="B2814">
        <v>127</v>
      </c>
      <c r="C2814">
        <v>10</v>
      </c>
      <c r="D2814" s="1">
        <v>431.45</v>
      </c>
      <c r="E2814" s="1">
        <v>3.397244094488189</v>
      </c>
      <c r="F2814" s="1">
        <v>12.7</v>
      </c>
    </row>
    <row r="2815" spans="1:6" x14ac:dyDescent="0.25">
      <c r="A2815" s="19" t="s">
        <v>415</v>
      </c>
      <c r="B2815">
        <v>53</v>
      </c>
      <c r="C2815">
        <v>6</v>
      </c>
      <c r="D2815" s="1">
        <v>192.19</v>
      </c>
      <c r="E2815" s="1">
        <v>3.6262264150943397</v>
      </c>
      <c r="F2815" s="1">
        <v>8.8333333333333339</v>
      </c>
    </row>
    <row r="2816" spans="1:6" x14ac:dyDescent="0.25">
      <c r="A2816" s="19" t="s">
        <v>287</v>
      </c>
      <c r="B2816">
        <v>78</v>
      </c>
      <c r="C2816">
        <v>10</v>
      </c>
      <c r="D2816" s="1">
        <v>260.33999999999997</v>
      </c>
      <c r="E2816" s="1">
        <v>3.3376923076923073</v>
      </c>
      <c r="F2816" s="1">
        <v>7.8</v>
      </c>
    </row>
    <row r="2817" spans="1:6" x14ac:dyDescent="0.25">
      <c r="A2817" s="19" t="s">
        <v>330</v>
      </c>
      <c r="B2817">
        <v>68</v>
      </c>
      <c r="C2817">
        <v>11</v>
      </c>
      <c r="D2817" s="1">
        <v>294.48</v>
      </c>
      <c r="E2817" s="1">
        <v>4.3305882352941172</v>
      </c>
      <c r="F2817" s="1">
        <v>6.1818181818181817</v>
      </c>
    </row>
    <row r="2818" spans="1:6" x14ac:dyDescent="0.25">
      <c r="A2818" s="19" t="s">
        <v>231</v>
      </c>
      <c r="B2818">
        <v>99</v>
      </c>
      <c r="C2818">
        <v>9</v>
      </c>
      <c r="D2818" s="1">
        <v>438.52</v>
      </c>
      <c r="E2818" s="1">
        <v>4.4294949494949494</v>
      </c>
      <c r="F2818" s="1">
        <v>11</v>
      </c>
    </row>
    <row r="2819" spans="1:6" x14ac:dyDescent="0.25">
      <c r="A2819" s="19" t="s">
        <v>522</v>
      </c>
      <c r="B2819">
        <v>40</v>
      </c>
      <c r="C2819">
        <v>4</v>
      </c>
      <c r="D2819" s="1">
        <v>170.66</v>
      </c>
      <c r="E2819" s="1">
        <v>4.2664999999999997</v>
      </c>
      <c r="F2819" s="1">
        <v>10</v>
      </c>
    </row>
    <row r="2820" spans="1:6" x14ac:dyDescent="0.25">
      <c r="A2820" s="19" t="s">
        <v>356</v>
      </c>
      <c r="B2820">
        <v>63</v>
      </c>
      <c r="C2820">
        <v>7</v>
      </c>
      <c r="D2820" s="1">
        <v>194.26</v>
      </c>
      <c r="E2820" s="1">
        <v>3.0834920634920633</v>
      </c>
      <c r="F2820" s="1">
        <v>9</v>
      </c>
    </row>
    <row r="2821" spans="1:6" x14ac:dyDescent="0.25">
      <c r="A2821" s="19" t="s">
        <v>230</v>
      </c>
      <c r="B2821">
        <v>100</v>
      </c>
      <c r="C2821">
        <v>8</v>
      </c>
      <c r="D2821" s="1">
        <v>311.56</v>
      </c>
      <c r="E2821" s="1">
        <v>3.1156000000000001</v>
      </c>
      <c r="F2821" s="1">
        <v>12.5</v>
      </c>
    </row>
    <row r="2822" spans="1:6" x14ac:dyDescent="0.25">
      <c r="A2822" s="19" t="s">
        <v>869</v>
      </c>
      <c r="B2822">
        <v>20</v>
      </c>
      <c r="C2822">
        <v>3</v>
      </c>
      <c r="D2822" s="1">
        <v>65.12</v>
      </c>
      <c r="E2822" s="1">
        <v>3.2559999999999998</v>
      </c>
      <c r="F2822" s="1">
        <v>6.666666666666667</v>
      </c>
    </row>
    <row r="2823" spans="1:6" x14ac:dyDescent="0.25">
      <c r="A2823" s="19" t="s">
        <v>2476</v>
      </c>
      <c r="B2823">
        <v>3</v>
      </c>
      <c r="C2823">
        <v>1</v>
      </c>
      <c r="D2823" s="1">
        <v>46.32</v>
      </c>
      <c r="E2823" s="1">
        <v>15.44</v>
      </c>
      <c r="F2823" s="1">
        <v>3</v>
      </c>
    </row>
    <row r="2824" spans="1:6" x14ac:dyDescent="0.25">
      <c r="A2824" s="19" t="s">
        <v>2187</v>
      </c>
      <c r="B2824">
        <v>4</v>
      </c>
      <c r="C2824">
        <v>1</v>
      </c>
      <c r="D2824" s="1">
        <v>23.2</v>
      </c>
      <c r="E2824" s="1">
        <v>5.8</v>
      </c>
      <c r="F2824" s="1">
        <v>4</v>
      </c>
    </row>
    <row r="2825" spans="1:6" x14ac:dyDescent="0.25">
      <c r="A2825" s="19" t="s">
        <v>1648</v>
      </c>
      <c r="B2825">
        <v>7</v>
      </c>
      <c r="C2825">
        <v>3</v>
      </c>
      <c r="D2825" s="1">
        <v>77.98</v>
      </c>
      <c r="E2825" s="1">
        <v>11.14</v>
      </c>
      <c r="F2825" s="1">
        <v>2.3333333333333335</v>
      </c>
    </row>
    <row r="2826" spans="1:6" x14ac:dyDescent="0.25">
      <c r="A2826" s="19" t="s">
        <v>1542</v>
      </c>
      <c r="B2826">
        <v>8</v>
      </c>
      <c r="C2826">
        <v>1</v>
      </c>
      <c r="D2826" s="1">
        <v>56.88</v>
      </c>
      <c r="E2826" s="1">
        <v>7.11</v>
      </c>
      <c r="F2826" s="1">
        <v>8</v>
      </c>
    </row>
    <row r="2827" spans="1:6" x14ac:dyDescent="0.25">
      <c r="A2827" s="19" t="s">
        <v>1792</v>
      </c>
      <c r="B2827">
        <v>6</v>
      </c>
      <c r="C2827">
        <v>1</v>
      </c>
      <c r="D2827" s="1">
        <v>31.08</v>
      </c>
      <c r="E2827" s="1">
        <v>5.18</v>
      </c>
      <c r="F2827" s="1">
        <v>6</v>
      </c>
    </row>
    <row r="2828" spans="1:6" x14ac:dyDescent="0.25">
      <c r="A2828" s="19" t="s">
        <v>1232</v>
      </c>
      <c r="B2828">
        <v>12</v>
      </c>
      <c r="C2828">
        <v>1</v>
      </c>
      <c r="D2828" s="1">
        <v>116.88</v>
      </c>
      <c r="E2828" s="1">
        <v>9.74</v>
      </c>
      <c r="F2828" s="1">
        <v>12</v>
      </c>
    </row>
    <row r="2829" spans="1:6" x14ac:dyDescent="0.25">
      <c r="A2829" s="19" t="s">
        <v>1793</v>
      </c>
      <c r="B2829">
        <v>6</v>
      </c>
      <c r="C2829">
        <v>1</v>
      </c>
      <c r="D2829" s="1">
        <v>81.36</v>
      </c>
      <c r="E2829" s="1">
        <v>13.56</v>
      </c>
      <c r="F2829" s="1">
        <v>6</v>
      </c>
    </row>
    <row r="2830" spans="1:6" x14ac:dyDescent="0.25">
      <c r="A2830" s="19" t="s">
        <v>3789</v>
      </c>
      <c r="B2830">
        <v>1</v>
      </c>
      <c r="C2830">
        <v>1</v>
      </c>
      <c r="D2830" s="1">
        <v>686.3</v>
      </c>
      <c r="E2830" s="1">
        <v>686.3</v>
      </c>
      <c r="F2830" s="1">
        <v>1</v>
      </c>
    </row>
    <row r="2831" spans="1:6" x14ac:dyDescent="0.25">
      <c r="A2831" s="19" t="s">
        <v>2477</v>
      </c>
      <c r="B2831">
        <v>3</v>
      </c>
      <c r="C2831">
        <v>1</v>
      </c>
      <c r="D2831" s="1">
        <v>2497.5300000000002</v>
      </c>
      <c r="E2831" s="1">
        <v>832.51</v>
      </c>
      <c r="F2831" s="1">
        <v>3</v>
      </c>
    </row>
    <row r="2832" spans="1:6" x14ac:dyDescent="0.25">
      <c r="A2832" s="19" t="s">
        <v>3790</v>
      </c>
      <c r="B2832">
        <v>1</v>
      </c>
      <c r="C2832">
        <v>1</v>
      </c>
      <c r="D2832" s="1">
        <v>281.88</v>
      </c>
      <c r="E2832" s="1">
        <v>281.88</v>
      </c>
      <c r="F2832" s="1">
        <v>1</v>
      </c>
    </row>
    <row r="2833" spans="1:6" x14ac:dyDescent="0.25">
      <c r="A2833" s="19" t="s">
        <v>3791</v>
      </c>
      <c r="B2833">
        <v>1</v>
      </c>
      <c r="C2833">
        <v>1</v>
      </c>
      <c r="D2833" s="1">
        <v>1453.44</v>
      </c>
      <c r="E2833" s="1">
        <v>1453.44</v>
      </c>
      <c r="F2833" s="1">
        <v>1</v>
      </c>
    </row>
    <row r="2834" spans="1:6" x14ac:dyDescent="0.25">
      <c r="A2834" s="19" t="s">
        <v>2478</v>
      </c>
      <c r="B2834">
        <v>3</v>
      </c>
      <c r="C2834">
        <v>3</v>
      </c>
      <c r="D2834" s="1">
        <v>323.88</v>
      </c>
      <c r="E2834" s="1">
        <v>107.96</v>
      </c>
      <c r="F2834" s="1">
        <v>1</v>
      </c>
    </row>
    <row r="2835" spans="1:6" x14ac:dyDescent="0.25">
      <c r="A2835" s="19" t="s">
        <v>2188</v>
      </c>
      <c r="B2835">
        <v>4</v>
      </c>
      <c r="C2835">
        <v>4</v>
      </c>
      <c r="D2835" s="1">
        <v>430.82</v>
      </c>
      <c r="E2835" s="1">
        <v>107.705</v>
      </c>
      <c r="F2835" s="1">
        <v>1</v>
      </c>
    </row>
    <row r="2836" spans="1:6" x14ac:dyDescent="0.25">
      <c r="A2836" s="19" t="s">
        <v>2189</v>
      </c>
      <c r="B2836">
        <v>4</v>
      </c>
      <c r="C2836">
        <v>3</v>
      </c>
      <c r="D2836" s="1">
        <v>430.82</v>
      </c>
      <c r="E2836" s="1">
        <v>107.705</v>
      </c>
      <c r="F2836" s="1">
        <v>1.3333333333333333</v>
      </c>
    </row>
    <row r="2837" spans="1:6" x14ac:dyDescent="0.25">
      <c r="A2837" s="19" t="s">
        <v>3792</v>
      </c>
      <c r="B2837">
        <v>1</v>
      </c>
      <c r="C2837">
        <v>1</v>
      </c>
      <c r="D2837" s="1">
        <v>128.75</v>
      </c>
      <c r="E2837" s="1">
        <v>128.75</v>
      </c>
      <c r="F2837" s="1">
        <v>1</v>
      </c>
    </row>
    <row r="2838" spans="1:6" x14ac:dyDescent="0.25">
      <c r="A2838" s="19" t="s">
        <v>3793</v>
      </c>
      <c r="B2838">
        <v>1</v>
      </c>
      <c r="C2838">
        <v>1</v>
      </c>
      <c r="D2838" s="1">
        <v>406.81</v>
      </c>
      <c r="E2838" s="1">
        <v>406.81</v>
      </c>
      <c r="F2838" s="1">
        <v>1</v>
      </c>
    </row>
    <row r="2839" spans="1:6" x14ac:dyDescent="0.25">
      <c r="A2839" s="19" t="s">
        <v>2479</v>
      </c>
      <c r="B2839">
        <v>3</v>
      </c>
      <c r="C2839">
        <v>3</v>
      </c>
      <c r="D2839" s="1">
        <v>450</v>
      </c>
      <c r="E2839" s="1">
        <v>150</v>
      </c>
      <c r="F2839" s="1">
        <v>1</v>
      </c>
    </row>
    <row r="2840" spans="1:6" x14ac:dyDescent="0.25">
      <c r="A2840" s="19" t="s">
        <v>3794</v>
      </c>
      <c r="B2840">
        <v>1</v>
      </c>
      <c r="C2840">
        <v>1</v>
      </c>
      <c r="D2840" s="1">
        <v>175.05</v>
      </c>
      <c r="E2840" s="1">
        <v>175.05</v>
      </c>
      <c r="F2840" s="1">
        <v>1</v>
      </c>
    </row>
    <row r="2841" spans="1:6" x14ac:dyDescent="0.25">
      <c r="A2841" s="19" t="s">
        <v>3795</v>
      </c>
      <c r="B2841">
        <v>1</v>
      </c>
      <c r="C2841">
        <v>1</v>
      </c>
      <c r="D2841" s="1">
        <v>635.95000000000005</v>
      </c>
      <c r="E2841" s="1">
        <v>635.95000000000005</v>
      </c>
      <c r="F2841" s="1">
        <v>1</v>
      </c>
    </row>
    <row r="2842" spans="1:6" x14ac:dyDescent="0.25">
      <c r="A2842" s="19" t="s">
        <v>2915</v>
      </c>
      <c r="B2842">
        <v>2</v>
      </c>
      <c r="C2842">
        <v>2</v>
      </c>
      <c r="D2842" s="1">
        <v>436.28</v>
      </c>
      <c r="E2842" s="1">
        <v>218.14</v>
      </c>
      <c r="F2842" s="1">
        <v>1</v>
      </c>
    </row>
    <row r="2843" spans="1:6" x14ac:dyDescent="0.25">
      <c r="A2843" s="19" t="s">
        <v>3796</v>
      </c>
      <c r="B2843">
        <v>1</v>
      </c>
      <c r="C2843">
        <v>1</v>
      </c>
      <c r="D2843" s="1">
        <v>66.52</v>
      </c>
      <c r="E2843" s="1">
        <v>66.52</v>
      </c>
      <c r="F2843" s="1">
        <v>1</v>
      </c>
    </row>
    <row r="2844" spans="1:6" x14ac:dyDescent="0.25">
      <c r="A2844" s="19" t="s">
        <v>2916</v>
      </c>
      <c r="B2844">
        <v>2</v>
      </c>
      <c r="C2844">
        <v>1</v>
      </c>
      <c r="D2844" s="1">
        <v>10.14</v>
      </c>
      <c r="E2844" s="1">
        <v>5.07</v>
      </c>
      <c r="F2844" s="1">
        <v>2</v>
      </c>
    </row>
    <row r="2845" spans="1:6" x14ac:dyDescent="0.25">
      <c r="A2845" s="19" t="s">
        <v>3797</v>
      </c>
      <c r="B2845">
        <v>1</v>
      </c>
      <c r="C2845">
        <v>1</v>
      </c>
      <c r="D2845" s="1">
        <v>473.48</v>
      </c>
      <c r="E2845" s="1">
        <v>473.48</v>
      </c>
      <c r="F2845" s="1">
        <v>1</v>
      </c>
    </row>
    <row r="2846" spans="1:6" x14ac:dyDescent="0.25">
      <c r="A2846" s="19" t="s">
        <v>3798</v>
      </c>
      <c r="B2846">
        <v>1</v>
      </c>
      <c r="C2846">
        <v>1</v>
      </c>
      <c r="D2846" s="1">
        <v>457.74</v>
      </c>
      <c r="E2846" s="1">
        <v>457.74</v>
      </c>
      <c r="F2846" s="1">
        <v>1</v>
      </c>
    </row>
    <row r="2847" spans="1:6" x14ac:dyDescent="0.25">
      <c r="A2847" s="19" t="s">
        <v>3799</v>
      </c>
      <c r="B2847">
        <v>1</v>
      </c>
      <c r="C2847">
        <v>1</v>
      </c>
      <c r="D2847" s="1">
        <v>250.33</v>
      </c>
      <c r="E2847" s="1">
        <v>250.33</v>
      </c>
      <c r="F2847" s="1">
        <v>1</v>
      </c>
    </row>
    <row r="2848" spans="1:6" x14ac:dyDescent="0.25">
      <c r="A2848" s="19" t="s">
        <v>2917</v>
      </c>
      <c r="B2848">
        <v>2</v>
      </c>
      <c r="C2848">
        <v>1</v>
      </c>
      <c r="D2848" s="1">
        <v>962.72</v>
      </c>
      <c r="E2848" s="1">
        <v>481.36</v>
      </c>
      <c r="F2848" s="1">
        <v>2</v>
      </c>
    </row>
    <row r="2849" spans="1:6" x14ac:dyDescent="0.25">
      <c r="A2849" s="19" t="s">
        <v>3800</v>
      </c>
      <c r="B2849">
        <v>1</v>
      </c>
      <c r="C2849">
        <v>1</v>
      </c>
      <c r="D2849" s="1">
        <v>732.52</v>
      </c>
      <c r="E2849" s="1">
        <v>732.52</v>
      </c>
      <c r="F2849" s="1">
        <v>1</v>
      </c>
    </row>
    <row r="2850" spans="1:6" x14ac:dyDescent="0.25">
      <c r="A2850" s="19" t="s">
        <v>3801</v>
      </c>
      <c r="B2850">
        <v>1</v>
      </c>
      <c r="C2850">
        <v>1</v>
      </c>
      <c r="D2850" s="1">
        <v>594.78</v>
      </c>
      <c r="E2850" s="1">
        <v>594.78</v>
      </c>
      <c r="F2850" s="1">
        <v>1</v>
      </c>
    </row>
    <row r="2851" spans="1:6" x14ac:dyDescent="0.25">
      <c r="A2851" s="19" t="s">
        <v>3802</v>
      </c>
      <c r="B2851">
        <v>1</v>
      </c>
      <c r="C2851">
        <v>1</v>
      </c>
      <c r="D2851" s="1">
        <v>569.74</v>
      </c>
      <c r="E2851" s="1">
        <v>569.74</v>
      </c>
      <c r="F2851" s="1">
        <v>1</v>
      </c>
    </row>
    <row r="2852" spans="1:6" x14ac:dyDescent="0.25">
      <c r="A2852" s="19" t="s">
        <v>2918</v>
      </c>
      <c r="B2852">
        <v>2</v>
      </c>
      <c r="C2852">
        <v>1</v>
      </c>
      <c r="D2852" s="1">
        <v>2570</v>
      </c>
      <c r="E2852" s="1">
        <v>1285</v>
      </c>
      <c r="F2852" s="1">
        <v>2</v>
      </c>
    </row>
    <row r="2853" spans="1:6" x14ac:dyDescent="0.25">
      <c r="A2853" s="19" t="s">
        <v>3803</v>
      </c>
      <c r="B2853">
        <v>1</v>
      </c>
      <c r="C2853">
        <v>1</v>
      </c>
      <c r="D2853" s="1">
        <v>3175</v>
      </c>
      <c r="E2853" s="1">
        <v>3175</v>
      </c>
      <c r="F2853" s="1">
        <v>1</v>
      </c>
    </row>
    <row r="2854" spans="1:6" x14ac:dyDescent="0.25">
      <c r="A2854" s="19" t="s">
        <v>3804</v>
      </c>
      <c r="B2854">
        <v>1</v>
      </c>
      <c r="C2854">
        <v>1</v>
      </c>
      <c r="D2854" s="1">
        <v>199.24</v>
      </c>
      <c r="E2854" s="1">
        <v>199.24</v>
      </c>
      <c r="F2854" s="1">
        <v>1</v>
      </c>
    </row>
    <row r="2855" spans="1:6" x14ac:dyDescent="0.25">
      <c r="A2855" s="19" t="s">
        <v>2190</v>
      </c>
      <c r="B2855">
        <v>4</v>
      </c>
      <c r="C2855">
        <v>2</v>
      </c>
      <c r="D2855" s="1">
        <v>1091.95</v>
      </c>
      <c r="E2855" s="1">
        <v>272.98750000000001</v>
      </c>
      <c r="F2855" s="1">
        <v>2</v>
      </c>
    </row>
    <row r="2856" spans="1:6" x14ac:dyDescent="0.25">
      <c r="A2856" s="19" t="s">
        <v>3805</v>
      </c>
      <c r="B2856">
        <v>1</v>
      </c>
      <c r="C2856">
        <v>1</v>
      </c>
      <c r="D2856" s="1">
        <v>383.06</v>
      </c>
      <c r="E2856" s="1">
        <v>383.06</v>
      </c>
      <c r="F2856" s="1">
        <v>1</v>
      </c>
    </row>
    <row r="2857" spans="1:6" x14ac:dyDescent="0.25">
      <c r="A2857" s="19" t="s">
        <v>2191</v>
      </c>
      <c r="B2857">
        <v>4</v>
      </c>
      <c r="C2857">
        <v>1</v>
      </c>
      <c r="D2857" s="1">
        <v>5621.44</v>
      </c>
      <c r="E2857" s="1">
        <v>1405.36</v>
      </c>
      <c r="F2857" s="1">
        <v>4</v>
      </c>
    </row>
    <row r="2858" spans="1:6" x14ac:dyDescent="0.25">
      <c r="A2858" s="19" t="s">
        <v>2919</v>
      </c>
      <c r="B2858">
        <v>2</v>
      </c>
      <c r="C2858">
        <v>1</v>
      </c>
      <c r="D2858" s="1">
        <v>3027.88</v>
      </c>
      <c r="E2858" s="1">
        <v>1513.94</v>
      </c>
      <c r="F2858" s="1">
        <v>2</v>
      </c>
    </row>
    <row r="2859" spans="1:6" x14ac:dyDescent="0.25">
      <c r="A2859" s="19" t="s">
        <v>2480</v>
      </c>
      <c r="B2859">
        <v>3</v>
      </c>
      <c r="C2859">
        <v>2</v>
      </c>
      <c r="D2859" s="1">
        <v>1113</v>
      </c>
      <c r="E2859" s="1">
        <v>371</v>
      </c>
      <c r="F2859" s="1">
        <v>1.5</v>
      </c>
    </row>
    <row r="2860" spans="1:6" x14ac:dyDescent="0.25">
      <c r="A2860" s="19" t="s">
        <v>3806</v>
      </c>
      <c r="B2860">
        <v>1</v>
      </c>
      <c r="C2860">
        <v>1</v>
      </c>
      <c r="D2860" s="1">
        <v>372.92</v>
      </c>
      <c r="E2860" s="1">
        <v>372.92</v>
      </c>
      <c r="F2860" s="1">
        <v>1</v>
      </c>
    </row>
    <row r="2861" spans="1:6" x14ac:dyDescent="0.25">
      <c r="A2861" s="19" t="s">
        <v>3807</v>
      </c>
      <c r="B2861">
        <v>1</v>
      </c>
      <c r="C2861">
        <v>1</v>
      </c>
      <c r="D2861" s="1">
        <v>52.69</v>
      </c>
      <c r="E2861" s="1">
        <v>52.69</v>
      </c>
      <c r="F2861" s="1">
        <v>1</v>
      </c>
    </row>
    <row r="2862" spans="1:6" x14ac:dyDescent="0.25">
      <c r="A2862" s="19" t="s">
        <v>3808</v>
      </c>
      <c r="B2862">
        <v>1</v>
      </c>
      <c r="C2862">
        <v>1</v>
      </c>
      <c r="D2862" s="1">
        <v>67.69</v>
      </c>
      <c r="E2862" s="1">
        <v>67.69</v>
      </c>
      <c r="F2862" s="1">
        <v>1</v>
      </c>
    </row>
    <row r="2863" spans="1:6" x14ac:dyDescent="0.25">
      <c r="A2863" s="19" t="s">
        <v>2192</v>
      </c>
      <c r="B2863">
        <v>4</v>
      </c>
      <c r="C2863">
        <v>4</v>
      </c>
      <c r="D2863" s="1">
        <v>222.76</v>
      </c>
      <c r="E2863" s="1">
        <v>55.69</v>
      </c>
      <c r="F2863" s="1">
        <v>1</v>
      </c>
    </row>
    <row r="2864" spans="1:6" x14ac:dyDescent="0.25">
      <c r="A2864" s="19" t="s">
        <v>3809</v>
      </c>
      <c r="B2864">
        <v>1</v>
      </c>
      <c r="C2864">
        <v>1</v>
      </c>
      <c r="D2864" s="1">
        <v>63</v>
      </c>
      <c r="E2864" s="1">
        <v>63</v>
      </c>
      <c r="F2864" s="1">
        <v>1</v>
      </c>
    </row>
    <row r="2865" spans="1:6" x14ac:dyDescent="0.25">
      <c r="A2865" s="19" t="s">
        <v>1375</v>
      </c>
      <c r="B2865">
        <v>10</v>
      </c>
      <c r="C2865">
        <v>6</v>
      </c>
      <c r="D2865" s="1">
        <v>430.8</v>
      </c>
      <c r="E2865" s="1">
        <v>43.08</v>
      </c>
      <c r="F2865" s="1">
        <v>1.6666666666666667</v>
      </c>
    </row>
    <row r="2866" spans="1:6" x14ac:dyDescent="0.25">
      <c r="A2866" s="19" t="s">
        <v>2193</v>
      </c>
      <c r="B2866">
        <v>4</v>
      </c>
      <c r="C2866">
        <v>2</v>
      </c>
      <c r="D2866" s="1">
        <v>221.52</v>
      </c>
      <c r="E2866" s="1">
        <v>55.38</v>
      </c>
      <c r="F2866" s="1">
        <v>2</v>
      </c>
    </row>
    <row r="2867" spans="1:6" x14ac:dyDescent="0.25">
      <c r="A2867" s="19" t="s">
        <v>2920</v>
      </c>
      <c r="B2867">
        <v>2</v>
      </c>
      <c r="C2867">
        <v>2</v>
      </c>
      <c r="D2867" s="1">
        <v>110.76</v>
      </c>
      <c r="E2867" s="1">
        <v>55.38</v>
      </c>
      <c r="F2867" s="1">
        <v>1</v>
      </c>
    </row>
    <row r="2868" spans="1:6" x14ac:dyDescent="0.25">
      <c r="A2868" s="19" t="s">
        <v>3810</v>
      </c>
      <c r="B2868">
        <v>1</v>
      </c>
      <c r="C2868">
        <v>1</v>
      </c>
      <c r="D2868" s="1">
        <v>575.48</v>
      </c>
      <c r="E2868" s="1">
        <v>575.48</v>
      </c>
      <c r="F2868" s="1">
        <v>1</v>
      </c>
    </row>
    <row r="2869" spans="1:6" x14ac:dyDescent="0.25">
      <c r="A2869" s="19" t="s">
        <v>2921</v>
      </c>
      <c r="B2869">
        <v>2</v>
      </c>
      <c r="C2869">
        <v>2</v>
      </c>
      <c r="D2869" s="1">
        <v>1043.08</v>
      </c>
      <c r="E2869" s="1">
        <v>521.54</v>
      </c>
      <c r="F2869" s="1">
        <v>1</v>
      </c>
    </row>
    <row r="2870" spans="1:6" x14ac:dyDescent="0.25">
      <c r="A2870" s="19" t="s">
        <v>3811</v>
      </c>
      <c r="B2870">
        <v>1</v>
      </c>
      <c r="C2870">
        <v>1</v>
      </c>
      <c r="D2870" s="1">
        <v>355.38</v>
      </c>
      <c r="E2870" s="1">
        <v>355.38</v>
      </c>
      <c r="F2870" s="1">
        <v>1</v>
      </c>
    </row>
    <row r="2871" spans="1:6" x14ac:dyDescent="0.25">
      <c r="A2871" s="19" t="s">
        <v>2922</v>
      </c>
      <c r="B2871">
        <v>2</v>
      </c>
      <c r="C2871">
        <v>1</v>
      </c>
      <c r="D2871" s="1">
        <v>623.08000000000004</v>
      </c>
      <c r="E2871" s="1">
        <v>311.54000000000002</v>
      </c>
      <c r="F2871" s="1">
        <v>2</v>
      </c>
    </row>
    <row r="2872" spans="1:6" x14ac:dyDescent="0.25">
      <c r="A2872" s="19" t="s">
        <v>3812</v>
      </c>
      <c r="B2872">
        <v>1</v>
      </c>
      <c r="C2872">
        <v>1</v>
      </c>
      <c r="D2872" s="1">
        <v>6.5</v>
      </c>
      <c r="E2872" s="1">
        <v>6.5</v>
      </c>
      <c r="F2872" s="1">
        <v>1</v>
      </c>
    </row>
    <row r="2873" spans="1:6" x14ac:dyDescent="0.25">
      <c r="A2873" s="19" t="s">
        <v>3813</v>
      </c>
      <c r="B2873">
        <v>1</v>
      </c>
      <c r="C2873">
        <v>1</v>
      </c>
      <c r="D2873" s="1">
        <v>63</v>
      </c>
      <c r="E2873" s="1">
        <v>63</v>
      </c>
      <c r="F2873" s="1">
        <v>1</v>
      </c>
    </row>
    <row r="2874" spans="1:6" x14ac:dyDescent="0.25">
      <c r="A2874" s="19" t="s">
        <v>3814</v>
      </c>
      <c r="B2874">
        <v>1</v>
      </c>
      <c r="C2874">
        <v>1</v>
      </c>
      <c r="D2874" s="1">
        <v>444</v>
      </c>
      <c r="E2874" s="1">
        <v>444</v>
      </c>
      <c r="F2874" s="1">
        <v>1</v>
      </c>
    </row>
    <row r="2875" spans="1:6" x14ac:dyDescent="0.25">
      <c r="A2875" s="19" t="s">
        <v>430</v>
      </c>
      <c r="B2875">
        <v>51</v>
      </c>
      <c r="C2875">
        <v>2</v>
      </c>
      <c r="D2875" s="1">
        <v>5.61</v>
      </c>
      <c r="E2875" s="1">
        <v>0.11</v>
      </c>
      <c r="F2875" s="1">
        <v>25.5</v>
      </c>
    </row>
    <row r="2876" spans="1:6" x14ac:dyDescent="0.25">
      <c r="A2876" s="19" t="s">
        <v>164</v>
      </c>
      <c r="B2876">
        <v>152</v>
      </c>
      <c r="C2876">
        <v>3</v>
      </c>
      <c r="D2876" s="1">
        <v>23.32</v>
      </c>
      <c r="E2876" s="1">
        <v>0.15342105263157896</v>
      </c>
      <c r="F2876" s="1">
        <v>50.666666666666664</v>
      </c>
    </row>
    <row r="2877" spans="1:6" x14ac:dyDescent="0.25">
      <c r="A2877" s="19" t="s">
        <v>896</v>
      </c>
      <c r="B2877">
        <v>19</v>
      </c>
      <c r="C2877">
        <v>3</v>
      </c>
      <c r="D2877" s="1">
        <v>63.08</v>
      </c>
      <c r="E2877" s="1">
        <v>3.32</v>
      </c>
      <c r="F2877" s="1">
        <v>6.333333333333333</v>
      </c>
    </row>
    <row r="2878" spans="1:6" x14ac:dyDescent="0.25">
      <c r="A2878" s="19" t="s">
        <v>610</v>
      </c>
      <c r="B2878">
        <v>33</v>
      </c>
      <c r="C2878">
        <v>3</v>
      </c>
      <c r="D2878" s="1">
        <v>114.7</v>
      </c>
      <c r="E2878" s="1">
        <v>3.4757575757575756</v>
      </c>
      <c r="F2878" s="1">
        <v>11</v>
      </c>
    </row>
    <row r="2879" spans="1:6" x14ac:dyDescent="0.25">
      <c r="A2879" s="19" t="s">
        <v>1376</v>
      </c>
      <c r="B2879">
        <v>10</v>
      </c>
      <c r="C2879">
        <v>1</v>
      </c>
      <c r="D2879" s="1">
        <v>31.1</v>
      </c>
      <c r="E2879" s="1">
        <v>3.11</v>
      </c>
      <c r="F2879" s="1">
        <v>10</v>
      </c>
    </row>
    <row r="2880" spans="1:6" x14ac:dyDescent="0.25">
      <c r="A2880" s="19" t="s">
        <v>148</v>
      </c>
      <c r="B2880">
        <v>165</v>
      </c>
      <c r="C2880">
        <v>7</v>
      </c>
      <c r="D2880" s="1">
        <v>196.83</v>
      </c>
      <c r="E2880" s="1">
        <v>1.1929090909090909</v>
      </c>
      <c r="F2880" s="1">
        <v>23.571428571428573</v>
      </c>
    </row>
    <row r="2881" spans="1:6" x14ac:dyDescent="0.25">
      <c r="A2881" s="19" t="s">
        <v>263</v>
      </c>
      <c r="B2881">
        <v>86</v>
      </c>
      <c r="C2881">
        <v>8</v>
      </c>
      <c r="D2881" s="1">
        <v>177.1</v>
      </c>
      <c r="E2881" s="1">
        <v>2.0593023255813954</v>
      </c>
      <c r="F2881" s="1">
        <v>10.75</v>
      </c>
    </row>
    <row r="2882" spans="1:6" x14ac:dyDescent="0.25">
      <c r="A2882" s="19" t="s">
        <v>387</v>
      </c>
      <c r="B2882">
        <v>56</v>
      </c>
      <c r="C2882">
        <v>11</v>
      </c>
      <c r="D2882" s="1">
        <v>187.26</v>
      </c>
      <c r="E2882" s="1">
        <v>3.3439285714285716</v>
      </c>
      <c r="F2882" s="1">
        <v>5.0909090909090908</v>
      </c>
    </row>
    <row r="2883" spans="1:6" x14ac:dyDescent="0.25">
      <c r="A2883" s="19" t="s">
        <v>253</v>
      </c>
      <c r="B2883">
        <v>90</v>
      </c>
      <c r="C2883">
        <v>6</v>
      </c>
      <c r="D2883" s="1">
        <v>379.46</v>
      </c>
      <c r="E2883" s="1">
        <v>4.2162222222222221</v>
      </c>
      <c r="F2883" s="1">
        <v>15</v>
      </c>
    </row>
    <row r="2884" spans="1:6" x14ac:dyDescent="0.25">
      <c r="A2884" s="19" t="s">
        <v>216</v>
      </c>
      <c r="B2884">
        <v>108</v>
      </c>
      <c r="C2884">
        <v>19</v>
      </c>
      <c r="D2884" s="1">
        <v>443.83</v>
      </c>
      <c r="E2884" s="1">
        <v>4.109537037037037</v>
      </c>
      <c r="F2884" s="1">
        <v>5.6842105263157894</v>
      </c>
    </row>
    <row r="2885" spans="1:6" x14ac:dyDescent="0.25">
      <c r="A2885" s="19" t="s">
        <v>966</v>
      </c>
      <c r="B2885">
        <v>17</v>
      </c>
      <c r="C2885">
        <v>5</v>
      </c>
      <c r="D2885" s="1">
        <v>48.09</v>
      </c>
      <c r="E2885" s="1">
        <v>2.828823529411765</v>
      </c>
      <c r="F2885" s="1">
        <v>3.4</v>
      </c>
    </row>
    <row r="2886" spans="1:6" x14ac:dyDescent="0.25">
      <c r="A2886" s="19" t="s">
        <v>481</v>
      </c>
      <c r="B2886">
        <v>45</v>
      </c>
      <c r="C2886">
        <v>8</v>
      </c>
      <c r="D2886" s="1">
        <v>149.13</v>
      </c>
      <c r="E2886" s="1">
        <v>3.3140000000000001</v>
      </c>
      <c r="F2886" s="1">
        <v>5.625</v>
      </c>
    </row>
    <row r="2887" spans="1:6" x14ac:dyDescent="0.25">
      <c r="A2887" s="19" t="s">
        <v>678</v>
      </c>
      <c r="B2887">
        <v>28</v>
      </c>
      <c r="C2887">
        <v>8</v>
      </c>
      <c r="D2887" s="1">
        <v>134.19</v>
      </c>
      <c r="E2887" s="1">
        <v>4.7925000000000004</v>
      </c>
      <c r="F2887" s="1">
        <v>3.5</v>
      </c>
    </row>
    <row r="2888" spans="1:6" x14ac:dyDescent="0.25">
      <c r="A2888" s="19" t="s">
        <v>323</v>
      </c>
      <c r="B2888">
        <v>69</v>
      </c>
      <c r="C2888">
        <v>5</v>
      </c>
      <c r="D2888" s="1">
        <v>220.41</v>
      </c>
      <c r="E2888" s="1">
        <v>3.1943478260869567</v>
      </c>
      <c r="F2888" s="1">
        <v>13.8</v>
      </c>
    </row>
    <row r="2889" spans="1:6" x14ac:dyDescent="0.25">
      <c r="A2889" s="19" t="s">
        <v>648</v>
      </c>
      <c r="B2889">
        <v>30</v>
      </c>
      <c r="C2889">
        <v>5</v>
      </c>
      <c r="D2889" s="1">
        <v>103.74</v>
      </c>
      <c r="E2889" s="1">
        <v>3.4580000000000002</v>
      </c>
      <c r="F2889" s="1">
        <v>6</v>
      </c>
    </row>
    <row r="2890" spans="1:6" x14ac:dyDescent="0.25">
      <c r="A2890" s="19" t="s">
        <v>156</v>
      </c>
      <c r="B2890">
        <v>157</v>
      </c>
      <c r="C2890">
        <v>6</v>
      </c>
      <c r="D2890" s="1">
        <v>495.13</v>
      </c>
      <c r="E2890" s="1">
        <v>3.1536942675159234</v>
      </c>
      <c r="F2890" s="1">
        <v>26.166666666666668</v>
      </c>
    </row>
    <row r="2891" spans="1:6" x14ac:dyDescent="0.25">
      <c r="A2891" s="19" t="s">
        <v>1649</v>
      </c>
      <c r="B2891">
        <v>7</v>
      </c>
      <c r="C2891">
        <v>3</v>
      </c>
      <c r="D2891" s="1">
        <v>25.13</v>
      </c>
      <c r="E2891" s="1">
        <v>3.59</v>
      </c>
      <c r="F2891" s="1">
        <v>2.3333333333333335</v>
      </c>
    </row>
    <row r="2892" spans="1:6" x14ac:dyDescent="0.25">
      <c r="A2892" s="19" t="s">
        <v>2481</v>
      </c>
      <c r="B2892">
        <v>3</v>
      </c>
      <c r="C2892">
        <v>2</v>
      </c>
      <c r="D2892" s="1">
        <v>10.77</v>
      </c>
      <c r="E2892" s="1">
        <v>3.59</v>
      </c>
      <c r="F2892" s="1">
        <v>1.5</v>
      </c>
    </row>
    <row r="2893" spans="1:6" x14ac:dyDescent="0.25">
      <c r="A2893" s="19" t="s">
        <v>933</v>
      </c>
      <c r="B2893">
        <v>18</v>
      </c>
      <c r="C2893">
        <v>4</v>
      </c>
      <c r="D2893" s="1">
        <v>62.46</v>
      </c>
      <c r="E2893" s="1">
        <v>3.47</v>
      </c>
      <c r="F2893" s="1">
        <v>4.5</v>
      </c>
    </row>
    <row r="2894" spans="1:6" x14ac:dyDescent="0.25">
      <c r="A2894" s="19" t="s">
        <v>801</v>
      </c>
      <c r="B2894">
        <v>23</v>
      </c>
      <c r="C2894">
        <v>6</v>
      </c>
      <c r="D2894" s="1">
        <v>82.57</v>
      </c>
      <c r="E2894" s="1">
        <v>3.59</v>
      </c>
      <c r="F2894" s="1">
        <v>3.8333333333333335</v>
      </c>
    </row>
    <row r="2895" spans="1:6" x14ac:dyDescent="0.25">
      <c r="A2895" s="19" t="s">
        <v>271</v>
      </c>
      <c r="B2895">
        <v>83</v>
      </c>
      <c r="C2895">
        <v>7</v>
      </c>
      <c r="D2895" s="1">
        <v>435.39</v>
      </c>
      <c r="E2895" s="1">
        <v>5.2456626506024095</v>
      </c>
      <c r="F2895" s="1">
        <v>11.857142857142858</v>
      </c>
    </row>
    <row r="2896" spans="1:6" x14ac:dyDescent="0.25">
      <c r="A2896" s="19" t="s">
        <v>1291</v>
      </c>
      <c r="B2896">
        <v>11</v>
      </c>
      <c r="C2896">
        <v>2</v>
      </c>
      <c r="D2896" s="1">
        <v>58.25</v>
      </c>
      <c r="E2896" s="1">
        <v>5.2954545454545459</v>
      </c>
      <c r="F2896" s="1">
        <v>5.5</v>
      </c>
    </row>
    <row r="2897" spans="1:6" x14ac:dyDescent="0.25">
      <c r="A2897" s="19" t="s">
        <v>307</v>
      </c>
      <c r="B2897">
        <v>73</v>
      </c>
      <c r="C2897">
        <v>7</v>
      </c>
      <c r="D2897" s="1">
        <v>372.75</v>
      </c>
      <c r="E2897" s="1">
        <v>5.1061643835616435</v>
      </c>
      <c r="F2897" s="1">
        <v>10.428571428571429</v>
      </c>
    </row>
    <row r="2898" spans="1:6" x14ac:dyDescent="0.25">
      <c r="A2898" s="19" t="s">
        <v>1155</v>
      </c>
      <c r="B2898">
        <v>13</v>
      </c>
      <c r="C2898">
        <v>3</v>
      </c>
      <c r="D2898" s="1">
        <v>69.349999999999994</v>
      </c>
      <c r="E2898" s="1">
        <v>5.3346153846153852</v>
      </c>
      <c r="F2898" s="1">
        <v>4.333333333333333</v>
      </c>
    </row>
    <row r="2899" spans="1:6" x14ac:dyDescent="0.25">
      <c r="A2899" s="19" t="s">
        <v>3815</v>
      </c>
      <c r="B2899">
        <v>1</v>
      </c>
      <c r="C2899">
        <v>1</v>
      </c>
      <c r="D2899" s="1">
        <v>5.55</v>
      </c>
      <c r="E2899" s="1">
        <v>5.55</v>
      </c>
      <c r="F2899" s="1">
        <v>1</v>
      </c>
    </row>
    <row r="2900" spans="1:6" x14ac:dyDescent="0.25">
      <c r="A2900" s="19" t="s">
        <v>473</v>
      </c>
      <c r="B2900">
        <v>46</v>
      </c>
      <c r="C2900">
        <v>8</v>
      </c>
      <c r="D2900" s="1">
        <v>251.94</v>
      </c>
      <c r="E2900" s="1">
        <v>5.4769565217391305</v>
      </c>
      <c r="F2900" s="1">
        <v>5.75</v>
      </c>
    </row>
    <row r="2901" spans="1:6" x14ac:dyDescent="0.25">
      <c r="A2901" s="19" t="s">
        <v>1292</v>
      </c>
      <c r="B2901">
        <v>11</v>
      </c>
      <c r="C2901">
        <v>2</v>
      </c>
      <c r="D2901" s="1">
        <v>58.25</v>
      </c>
      <c r="E2901" s="1">
        <v>5.2954545454545459</v>
      </c>
      <c r="F2901" s="1">
        <v>5.5</v>
      </c>
    </row>
    <row r="2902" spans="1:6" x14ac:dyDescent="0.25">
      <c r="A2902" s="19" t="s">
        <v>2923</v>
      </c>
      <c r="B2902">
        <v>2</v>
      </c>
      <c r="C2902">
        <v>1</v>
      </c>
      <c r="D2902" s="1">
        <v>12.32</v>
      </c>
      <c r="E2902" s="1">
        <v>6.16</v>
      </c>
      <c r="F2902" s="1">
        <v>2</v>
      </c>
    </row>
    <row r="2903" spans="1:6" x14ac:dyDescent="0.25">
      <c r="A2903" s="19" t="s">
        <v>2924</v>
      </c>
      <c r="B2903">
        <v>2</v>
      </c>
      <c r="C2903">
        <v>1</v>
      </c>
      <c r="D2903" s="1">
        <v>12.32</v>
      </c>
      <c r="E2903" s="1">
        <v>6.16</v>
      </c>
      <c r="F2903" s="1">
        <v>2</v>
      </c>
    </row>
    <row r="2904" spans="1:6" x14ac:dyDescent="0.25">
      <c r="A2904" s="19" t="s">
        <v>2925</v>
      </c>
      <c r="B2904">
        <v>2</v>
      </c>
      <c r="C2904">
        <v>1</v>
      </c>
      <c r="D2904" s="1">
        <v>12.32</v>
      </c>
      <c r="E2904" s="1">
        <v>6.16</v>
      </c>
      <c r="F2904" s="1">
        <v>2</v>
      </c>
    </row>
    <row r="2905" spans="1:6" x14ac:dyDescent="0.25">
      <c r="A2905" s="19" t="s">
        <v>2926</v>
      </c>
      <c r="B2905">
        <v>2</v>
      </c>
      <c r="C2905">
        <v>1</v>
      </c>
      <c r="D2905" s="1">
        <v>12.32</v>
      </c>
      <c r="E2905" s="1">
        <v>6.16</v>
      </c>
      <c r="F2905" s="1">
        <v>2</v>
      </c>
    </row>
    <row r="2906" spans="1:6" x14ac:dyDescent="0.25">
      <c r="A2906" s="19" t="s">
        <v>2927</v>
      </c>
      <c r="B2906">
        <v>2</v>
      </c>
      <c r="C2906">
        <v>1</v>
      </c>
      <c r="D2906" s="1">
        <v>12.32</v>
      </c>
      <c r="E2906" s="1">
        <v>6.16</v>
      </c>
      <c r="F2906" s="1">
        <v>2</v>
      </c>
    </row>
    <row r="2907" spans="1:6" x14ac:dyDescent="0.25">
      <c r="A2907" s="19" t="s">
        <v>3816</v>
      </c>
      <c r="B2907">
        <v>1</v>
      </c>
      <c r="C2907">
        <v>1</v>
      </c>
      <c r="D2907" s="1">
        <v>6.16</v>
      </c>
      <c r="E2907" s="1">
        <v>6.16</v>
      </c>
      <c r="F2907" s="1">
        <v>1</v>
      </c>
    </row>
    <row r="2908" spans="1:6" x14ac:dyDescent="0.25">
      <c r="A2908" s="19" t="s">
        <v>2928</v>
      </c>
      <c r="B2908">
        <v>2</v>
      </c>
      <c r="C2908">
        <v>1</v>
      </c>
      <c r="D2908" s="1">
        <v>12.32</v>
      </c>
      <c r="E2908" s="1">
        <v>6.16</v>
      </c>
      <c r="F2908" s="1">
        <v>2</v>
      </c>
    </row>
    <row r="2909" spans="1:6" x14ac:dyDescent="0.25">
      <c r="A2909" s="19" t="s">
        <v>2929</v>
      </c>
      <c r="B2909">
        <v>2</v>
      </c>
      <c r="C2909">
        <v>1</v>
      </c>
      <c r="D2909" s="1">
        <v>25.7</v>
      </c>
      <c r="E2909" s="1">
        <v>12.85</v>
      </c>
      <c r="F2909" s="1">
        <v>2</v>
      </c>
    </row>
    <row r="2910" spans="1:6" x14ac:dyDescent="0.25">
      <c r="A2910" s="19" t="s">
        <v>1293</v>
      </c>
      <c r="B2910">
        <v>11</v>
      </c>
      <c r="C2910">
        <v>2</v>
      </c>
      <c r="D2910" s="1">
        <v>134.94999999999999</v>
      </c>
      <c r="E2910" s="1">
        <v>12.268181818181818</v>
      </c>
      <c r="F2910" s="1">
        <v>5.5</v>
      </c>
    </row>
    <row r="2911" spans="1:6" x14ac:dyDescent="0.25">
      <c r="A2911" s="19" t="s">
        <v>348</v>
      </c>
      <c r="B2911">
        <v>65</v>
      </c>
      <c r="C2911">
        <v>5</v>
      </c>
      <c r="D2911" s="1">
        <v>743.75</v>
      </c>
      <c r="E2911" s="1">
        <v>11.442307692307692</v>
      </c>
      <c r="F2911" s="1">
        <v>13</v>
      </c>
    </row>
    <row r="2912" spans="1:6" x14ac:dyDescent="0.25">
      <c r="A2912" s="19" t="s">
        <v>2482</v>
      </c>
      <c r="B2912">
        <v>3</v>
      </c>
      <c r="C2912">
        <v>2</v>
      </c>
      <c r="D2912" s="1">
        <v>38.549999999999997</v>
      </c>
      <c r="E2912" s="1">
        <v>12.85</v>
      </c>
      <c r="F2912" s="1">
        <v>1.5</v>
      </c>
    </row>
    <row r="2913" spans="1:6" x14ac:dyDescent="0.25">
      <c r="A2913" s="19" t="s">
        <v>3817</v>
      </c>
      <c r="B2913">
        <v>1</v>
      </c>
      <c r="C2913">
        <v>1</v>
      </c>
      <c r="D2913" s="1">
        <v>12.85</v>
      </c>
      <c r="E2913" s="1">
        <v>12.85</v>
      </c>
      <c r="F2913" s="1">
        <v>1</v>
      </c>
    </row>
    <row r="2914" spans="1:6" x14ac:dyDescent="0.25">
      <c r="A2914" s="19" t="s">
        <v>870</v>
      </c>
      <c r="B2914">
        <v>20</v>
      </c>
      <c r="C2914">
        <v>5</v>
      </c>
      <c r="D2914" s="1">
        <v>257</v>
      </c>
      <c r="E2914" s="1">
        <v>12.85</v>
      </c>
      <c r="F2914" s="1">
        <v>4</v>
      </c>
    </row>
    <row r="2915" spans="1:6" x14ac:dyDescent="0.25">
      <c r="A2915" s="19" t="s">
        <v>2483</v>
      </c>
      <c r="B2915">
        <v>3</v>
      </c>
      <c r="C2915">
        <v>2</v>
      </c>
      <c r="D2915" s="1">
        <v>38.549999999999997</v>
      </c>
      <c r="E2915" s="1">
        <v>12.85</v>
      </c>
      <c r="F2915" s="1">
        <v>1.5</v>
      </c>
    </row>
    <row r="2916" spans="1:6" x14ac:dyDescent="0.25">
      <c r="A2916" s="19" t="s">
        <v>1233</v>
      </c>
      <c r="B2916">
        <v>12</v>
      </c>
      <c r="C2916">
        <v>1</v>
      </c>
      <c r="D2916" s="1">
        <v>56.16</v>
      </c>
      <c r="E2916" s="1">
        <v>4.68</v>
      </c>
      <c r="F2916" s="1">
        <v>12</v>
      </c>
    </row>
    <row r="2917" spans="1:6" x14ac:dyDescent="0.25">
      <c r="A2917" s="19" t="s">
        <v>824</v>
      </c>
      <c r="B2917">
        <v>22</v>
      </c>
      <c r="C2917">
        <v>2</v>
      </c>
      <c r="D2917" s="1">
        <v>98.64</v>
      </c>
      <c r="E2917" s="1">
        <v>4.4836363636363634</v>
      </c>
      <c r="F2917" s="1">
        <v>11</v>
      </c>
    </row>
    <row r="2918" spans="1:6" x14ac:dyDescent="0.25">
      <c r="A2918" s="19" t="s">
        <v>1110</v>
      </c>
      <c r="B2918">
        <v>14</v>
      </c>
      <c r="C2918">
        <v>3</v>
      </c>
      <c r="D2918" s="1">
        <v>66.48</v>
      </c>
      <c r="E2918" s="1">
        <v>4.7485714285714282</v>
      </c>
      <c r="F2918" s="1">
        <v>4.666666666666667</v>
      </c>
    </row>
    <row r="2919" spans="1:6" x14ac:dyDescent="0.25">
      <c r="A2919" s="19" t="s">
        <v>3818</v>
      </c>
      <c r="B2919">
        <v>1</v>
      </c>
      <c r="C2919">
        <v>1</v>
      </c>
      <c r="D2919" s="1">
        <v>4.92</v>
      </c>
      <c r="E2919" s="1">
        <v>4.92</v>
      </c>
      <c r="F2919" s="1">
        <v>1</v>
      </c>
    </row>
    <row r="2920" spans="1:6" x14ac:dyDescent="0.25">
      <c r="A2920" s="19" t="s">
        <v>967</v>
      </c>
      <c r="B2920">
        <v>17</v>
      </c>
      <c r="C2920">
        <v>3</v>
      </c>
      <c r="D2920" s="1">
        <v>80.760000000000005</v>
      </c>
      <c r="E2920" s="1">
        <v>4.750588235294118</v>
      </c>
      <c r="F2920" s="1">
        <v>5.666666666666667</v>
      </c>
    </row>
    <row r="2921" spans="1:6" x14ac:dyDescent="0.25">
      <c r="A2921" s="19" t="s">
        <v>2194</v>
      </c>
      <c r="B2921">
        <v>4</v>
      </c>
      <c r="C2921">
        <v>2</v>
      </c>
      <c r="D2921" s="1">
        <v>19.68</v>
      </c>
      <c r="E2921" s="1">
        <v>4.92</v>
      </c>
      <c r="F2921" s="1">
        <v>2</v>
      </c>
    </row>
    <row r="2922" spans="1:6" x14ac:dyDescent="0.25">
      <c r="A2922" s="19" t="s">
        <v>2930</v>
      </c>
      <c r="B2922">
        <v>2</v>
      </c>
      <c r="C2922">
        <v>1</v>
      </c>
      <c r="D2922" s="1">
        <v>12.6</v>
      </c>
      <c r="E2922" s="1">
        <v>6.3</v>
      </c>
      <c r="F2922" s="1">
        <v>2</v>
      </c>
    </row>
    <row r="2923" spans="1:6" x14ac:dyDescent="0.25">
      <c r="A2923" s="19" t="s">
        <v>3819</v>
      </c>
      <c r="B2923">
        <v>1</v>
      </c>
      <c r="C2923">
        <v>1</v>
      </c>
      <c r="D2923" s="1">
        <v>6.3</v>
      </c>
      <c r="E2923" s="1">
        <v>6.3</v>
      </c>
      <c r="F2923" s="1">
        <v>1</v>
      </c>
    </row>
    <row r="2924" spans="1:6" x14ac:dyDescent="0.25">
      <c r="A2924" s="19" t="s">
        <v>3820</v>
      </c>
      <c r="B2924">
        <v>1</v>
      </c>
      <c r="C2924">
        <v>1</v>
      </c>
      <c r="D2924" s="1">
        <v>6.3</v>
      </c>
      <c r="E2924" s="1">
        <v>6.3</v>
      </c>
      <c r="F2924" s="1">
        <v>1</v>
      </c>
    </row>
    <row r="2925" spans="1:6" x14ac:dyDescent="0.25">
      <c r="A2925" s="19" t="s">
        <v>3821</v>
      </c>
      <c r="B2925">
        <v>1</v>
      </c>
      <c r="C2925">
        <v>1</v>
      </c>
      <c r="D2925" s="1">
        <v>6.3</v>
      </c>
      <c r="E2925" s="1">
        <v>6.3</v>
      </c>
      <c r="F2925" s="1">
        <v>1</v>
      </c>
    </row>
    <row r="2926" spans="1:6" x14ac:dyDescent="0.25">
      <c r="A2926" s="19" t="s">
        <v>3822</v>
      </c>
      <c r="B2926">
        <v>1</v>
      </c>
      <c r="C2926">
        <v>1</v>
      </c>
      <c r="D2926" s="1">
        <v>6.3</v>
      </c>
      <c r="E2926" s="1">
        <v>6.3</v>
      </c>
      <c r="F2926" s="1">
        <v>1</v>
      </c>
    </row>
    <row r="2927" spans="1:6" x14ac:dyDescent="0.25">
      <c r="A2927" s="19" t="s">
        <v>2195</v>
      </c>
      <c r="B2927">
        <v>4</v>
      </c>
      <c r="C2927">
        <v>1</v>
      </c>
      <c r="D2927" s="1">
        <v>31.76</v>
      </c>
      <c r="E2927" s="1">
        <v>7.94</v>
      </c>
      <c r="F2927" s="1">
        <v>4</v>
      </c>
    </row>
    <row r="2928" spans="1:6" x14ac:dyDescent="0.25">
      <c r="A2928" s="19" t="s">
        <v>2931</v>
      </c>
      <c r="B2928">
        <v>2</v>
      </c>
      <c r="C2928">
        <v>1</v>
      </c>
      <c r="D2928" s="1">
        <v>15.88</v>
      </c>
      <c r="E2928" s="1">
        <v>7.94</v>
      </c>
      <c r="F2928" s="1">
        <v>2</v>
      </c>
    </row>
    <row r="2929" spans="1:6" x14ac:dyDescent="0.25">
      <c r="A2929" s="19" t="s">
        <v>3823</v>
      </c>
      <c r="B2929">
        <v>1</v>
      </c>
      <c r="C2929">
        <v>1</v>
      </c>
      <c r="D2929" s="1">
        <v>7.94</v>
      </c>
      <c r="E2929" s="1">
        <v>7.94</v>
      </c>
      <c r="F2929" s="1">
        <v>1</v>
      </c>
    </row>
    <row r="2930" spans="1:6" x14ac:dyDescent="0.25">
      <c r="A2930" s="19" t="s">
        <v>3824</v>
      </c>
      <c r="B2930">
        <v>1</v>
      </c>
      <c r="C2930">
        <v>1</v>
      </c>
      <c r="D2930" s="1">
        <v>7.94</v>
      </c>
      <c r="E2930" s="1">
        <v>7.94</v>
      </c>
      <c r="F2930" s="1">
        <v>1</v>
      </c>
    </row>
    <row r="2931" spans="1:6" x14ac:dyDescent="0.25">
      <c r="A2931" s="19" t="s">
        <v>2932</v>
      </c>
      <c r="B2931">
        <v>2</v>
      </c>
      <c r="C2931">
        <v>1</v>
      </c>
      <c r="D2931" s="1">
        <v>15.88</v>
      </c>
      <c r="E2931" s="1">
        <v>7.94</v>
      </c>
      <c r="F2931" s="1">
        <v>2</v>
      </c>
    </row>
    <row r="2932" spans="1:6" x14ac:dyDescent="0.25">
      <c r="A2932" s="19" t="s">
        <v>3825</v>
      </c>
      <c r="B2932">
        <v>1</v>
      </c>
      <c r="C2932">
        <v>1</v>
      </c>
      <c r="D2932" s="1">
        <v>7.94</v>
      </c>
      <c r="E2932" s="1">
        <v>7.94</v>
      </c>
      <c r="F2932" s="1">
        <v>1</v>
      </c>
    </row>
    <row r="2933" spans="1:6" x14ac:dyDescent="0.25">
      <c r="A2933" s="19" t="s">
        <v>658</v>
      </c>
      <c r="B2933">
        <v>29</v>
      </c>
      <c r="C2933">
        <v>2</v>
      </c>
      <c r="D2933" s="1">
        <v>82.11</v>
      </c>
      <c r="E2933" s="1">
        <v>2.8313793103448273</v>
      </c>
      <c r="F2933" s="1">
        <v>14.5</v>
      </c>
    </row>
    <row r="2934" spans="1:6" x14ac:dyDescent="0.25">
      <c r="A2934" s="19" t="s">
        <v>611</v>
      </c>
      <c r="B2934">
        <v>33</v>
      </c>
      <c r="C2934">
        <v>2</v>
      </c>
      <c r="D2934" s="1">
        <v>92.37</v>
      </c>
      <c r="E2934" s="1">
        <v>2.7990909090909093</v>
      </c>
      <c r="F2934" s="1">
        <v>16.5</v>
      </c>
    </row>
    <row r="2935" spans="1:6" x14ac:dyDescent="0.25">
      <c r="A2935" s="19" t="s">
        <v>871</v>
      </c>
      <c r="B2935">
        <v>20</v>
      </c>
      <c r="C2935">
        <v>1</v>
      </c>
      <c r="D2935" s="1">
        <v>112.8</v>
      </c>
      <c r="E2935" s="1">
        <v>5.64</v>
      </c>
      <c r="F2935" s="1">
        <v>20</v>
      </c>
    </row>
    <row r="2936" spans="1:6" x14ac:dyDescent="0.25">
      <c r="A2936" s="19" t="s">
        <v>773</v>
      </c>
      <c r="B2936">
        <v>24</v>
      </c>
      <c r="C2936">
        <v>1</v>
      </c>
      <c r="D2936" s="1">
        <v>135.36000000000001</v>
      </c>
      <c r="E2936" s="1">
        <v>5.64</v>
      </c>
      <c r="F2936" s="1">
        <v>24</v>
      </c>
    </row>
    <row r="2937" spans="1:6" x14ac:dyDescent="0.25">
      <c r="A2937" s="19" t="s">
        <v>2933</v>
      </c>
      <c r="B2937">
        <v>2</v>
      </c>
      <c r="C2937">
        <v>1</v>
      </c>
      <c r="D2937" s="1">
        <v>37.76</v>
      </c>
      <c r="E2937" s="1">
        <v>18.88</v>
      </c>
      <c r="F2937" s="1">
        <v>2</v>
      </c>
    </row>
    <row r="2938" spans="1:6" x14ac:dyDescent="0.25">
      <c r="A2938" s="19" t="s">
        <v>1985</v>
      </c>
      <c r="B2938">
        <v>5</v>
      </c>
      <c r="C2938">
        <v>1</v>
      </c>
      <c r="D2938" s="1">
        <v>10.8</v>
      </c>
      <c r="E2938" s="1">
        <v>2.16</v>
      </c>
      <c r="F2938" s="1">
        <v>5</v>
      </c>
    </row>
    <row r="2939" spans="1:6" x14ac:dyDescent="0.25">
      <c r="A2939" s="19" t="s">
        <v>872</v>
      </c>
      <c r="B2939">
        <v>20</v>
      </c>
      <c r="C2939">
        <v>1</v>
      </c>
      <c r="D2939" s="1">
        <v>39</v>
      </c>
      <c r="E2939" s="1">
        <v>1.95</v>
      </c>
      <c r="F2939" s="1">
        <v>20</v>
      </c>
    </row>
    <row r="2940" spans="1:6" x14ac:dyDescent="0.25">
      <c r="A2940" s="19" t="s">
        <v>2196</v>
      </c>
      <c r="B2940">
        <v>4</v>
      </c>
      <c r="C2940">
        <v>1</v>
      </c>
      <c r="D2940" s="1">
        <v>8.64</v>
      </c>
      <c r="E2940" s="1">
        <v>2.16</v>
      </c>
      <c r="F2940" s="1">
        <v>4</v>
      </c>
    </row>
    <row r="2941" spans="1:6" x14ac:dyDescent="0.25">
      <c r="A2941" s="19" t="s">
        <v>1377</v>
      </c>
      <c r="B2941">
        <v>10</v>
      </c>
      <c r="C2941">
        <v>1</v>
      </c>
      <c r="D2941" s="1">
        <v>27.6</v>
      </c>
      <c r="E2941" s="1">
        <v>2.76</v>
      </c>
      <c r="F2941" s="1">
        <v>10</v>
      </c>
    </row>
    <row r="2942" spans="1:6" x14ac:dyDescent="0.25">
      <c r="A2942" s="19" t="s">
        <v>1378</v>
      </c>
      <c r="B2942">
        <v>10</v>
      </c>
      <c r="C2942">
        <v>1</v>
      </c>
      <c r="D2942" s="1">
        <v>27.6</v>
      </c>
      <c r="E2942" s="1">
        <v>2.76</v>
      </c>
      <c r="F2942" s="1">
        <v>10</v>
      </c>
    </row>
    <row r="2943" spans="1:6" x14ac:dyDescent="0.25">
      <c r="A2943" s="19" t="s">
        <v>1543</v>
      </c>
      <c r="B2943">
        <v>8</v>
      </c>
      <c r="C2943">
        <v>2</v>
      </c>
      <c r="D2943" s="1">
        <v>62.32</v>
      </c>
      <c r="E2943" s="1">
        <v>7.79</v>
      </c>
      <c r="F2943" s="1">
        <v>4</v>
      </c>
    </row>
    <row r="2944" spans="1:6" x14ac:dyDescent="0.25">
      <c r="A2944" s="19" t="s">
        <v>2934</v>
      </c>
      <c r="B2944">
        <v>2</v>
      </c>
      <c r="C2944">
        <v>1</v>
      </c>
      <c r="D2944" s="1">
        <v>37.76</v>
      </c>
      <c r="E2944" s="1">
        <v>18.88</v>
      </c>
      <c r="F2944" s="1">
        <v>2</v>
      </c>
    </row>
    <row r="2945" spans="1:6" x14ac:dyDescent="0.25">
      <c r="A2945" s="19" t="s">
        <v>103</v>
      </c>
      <c r="B2945">
        <v>224</v>
      </c>
      <c r="C2945">
        <v>9</v>
      </c>
      <c r="D2945" s="1">
        <v>142.28</v>
      </c>
      <c r="E2945" s="1">
        <v>0.63517857142857148</v>
      </c>
      <c r="F2945" s="1">
        <v>24.888888888888889</v>
      </c>
    </row>
    <row r="2946" spans="1:6" x14ac:dyDescent="0.25">
      <c r="A2946" s="19" t="s">
        <v>1007</v>
      </c>
      <c r="B2946">
        <v>16</v>
      </c>
      <c r="C2946">
        <v>2</v>
      </c>
      <c r="D2946" s="1">
        <v>39.020000000000003</v>
      </c>
      <c r="E2946" s="1">
        <v>2.4387500000000002</v>
      </c>
      <c r="F2946" s="1">
        <v>8</v>
      </c>
    </row>
    <row r="2947" spans="1:6" x14ac:dyDescent="0.25">
      <c r="A2947" s="19" t="s">
        <v>35</v>
      </c>
      <c r="B2947">
        <v>542</v>
      </c>
      <c r="C2947">
        <v>4</v>
      </c>
      <c r="D2947" s="1">
        <v>358.68</v>
      </c>
      <c r="E2947" s="1">
        <v>0.66177121771217706</v>
      </c>
      <c r="F2947" s="1">
        <v>135.5</v>
      </c>
    </row>
    <row r="2948" spans="1:6" x14ac:dyDescent="0.25">
      <c r="A2948" s="19" t="s">
        <v>1156</v>
      </c>
      <c r="B2948">
        <v>13</v>
      </c>
      <c r="C2948">
        <v>6</v>
      </c>
      <c r="D2948" s="1">
        <v>168.75</v>
      </c>
      <c r="E2948" s="1">
        <v>12.98076923076923</v>
      </c>
      <c r="F2948" s="1">
        <v>2.1666666666666665</v>
      </c>
    </row>
    <row r="2949" spans="1:6" x14ac:dyDescent="0.25">
      <c r="A2949" s="19" t="s">
        <v>406</v>
      </c>
      <c r="B2949">
        <v>54</v>
      </c>
      <c r="C2949">
        <v>23</v>
      </c>
      <c r="D2949" s="1">
        <v>495.41</v>
      </c>
      <c r="E2949" s="1">
        <v>9.1742592592592587</v>
      </c>
      <c r="F2949" s="1">
        <v>2.347826086956522</v>
      </c>
    </row>
    <row r="2950" spans="1:6" x14ac:dyDescent="0.25">
      <c r="A2950" s="19" t="s">
        <v>774</v>
      </c>
      <c r="B2950">
        <v>24</v>
      </c>
      <c r="C2950">
        <v>7</v>
      </c>
      <c r="D2950" s="1">
        <v>399.92</v>
      </c>
      <c r="E2950" s="1">
        <v>16.663333333333334</v>
      </c>
      <c r="F2950" s="1">
        <v>3.4285714285714284</v>
      </c>
    </row>
    <row r="2951" spans="1:6" x14ac:dyDescent="0.25">
      <c r="A2951" s="19" t="s">
        <v>679</v>
      </c>
      <c r="B2951">
        <v>28</v>
      </c>
      <c r="C2951">
        <v>11</v>
      </c>
      <c r="D2951" s="1">
        <v>655.29</v>
      </c>
      <c r="E2951" s="1">
        <v>23.403214285714288</v>
      </c>
      <c r="F2951" s="1">
        <v>2.5454545454545454</v>
      </c>
    </row>
    <row r="2952" spans="1:6" x14ac:dyDescent="0.25">
      <c r="A2952" s="19" t="s">
        <v>717</v>
      </c>
      <c r="B2952">
        <v>26</v>
      </c>
      <c r="C2952">
        <v>6</v>
      </c>
      <c r="D2952" s="1">
        <v>673.14</v>
      </c>
      <c r="E2952" s="1">
        <v>25.89</v>
      </c>
      <c r="F2952" s="1">
        <v>4.333333333333333</v>
      </c>
    </row>
    <row r="2953" spans="1:6" x14ac:dyDescent="0.25">
      <c r="A2953" s="19" t="s">
        <v>351</v>
      </c>
      <c r="B2953">
        <v>64</v>
      </c>
      <c r="C2953">
        <v>12</v>
      </c>
      <c r="D2953" s="1">
        <v>2120.54</v>
      </c>
      <c r="E2953" s="1">
        <v>33.133437499999999</v>
      </c>
      <c r="F2953" s="1">
        <v>5.333333333333333</v>
      </c>
    </row>
    <row r="2954" spans="1:6" x14ac:dyDescent="0.25">
      <c r="A2954" s="19" t="s">
        <v>1794</v>
      </c>
      <c r="B2954">
        <v>6</v>
      </c>
      <c r="C2954">
        <v>4</v>
      </c>
      <c r="D2954" s="1">
        <v>371.38</v>
      </c>
      <c r="E2954" s="1">
        <v>61.896666666666661</v>
      </c>
      <c r="F2954" s="1">
        <v>1.5</v>
      </c>
    </row>
    <row r="2955" spans="1:6" x14ac:dyDescent="0.25">
      <c r="A2955" s="19" t="s">
        <v>2935</v>
      </c>
      <c r="B2955">
        <v>2</v>
      </c>
      <c r="C2955">
        <v>2</v>
      </c>
      <c r="D2955" s="1">
        <v>201.53</v>
      </c>
      <c r="E2955" s="1">
        <v>100.765</v>
      </c>
      <c r="F2955" s="1">
        <v>1</v>
      </c>
    </row>
    <row r="2956" spans="1:6" x14ac:dyDescent="0.25">
      <c r="A2956" s="19" t="s">
        <v>1056</v>
      </c>
      <c r="B2956">
        <v>15</v>
      </c>
      <c r="C2956">
        <v>5</v>
      </c>
      <c r="D2956" s="1">
        <v>232.14</v>
      </c>
      <c r="E2956" s="1">
        <v>15.476000000000001</v>
      </c>
      <c r="F2956" s="1">
        <v>3</v>
      </c>
    </row>
    <row r="2957" spans="1:6" x14ac:dyDescent="0.25">
      <c r="A2957" s="19" t="s">
        <v>1986</v>
      </c>
      <c r="B2957">
        <v>5</v>
      </c>
      <c r="C2957">
        <v>2</v>
      </c>
      <c r="D2957" s="1">
        <v>154.81</v>
      </c>
      <c r="E2957" s="1">
        <v>30.962</v>
      </c>
      <c r="F2957" s="1">
        <v>2.5</v>
      </c>
    </row>
    <row r="2958" spans="1:6" x14ac:dyDescent="0.25">
      <c r="A2958" s="19" t="s">
        <v>1057</v>
      </c>
      <c r="B2958">
        <v>15</v>
      </c>
      <c r="C2958">
        <v>6</v>
      </c>
      <c r="D2958" s="1">
        <v>221.97</v>
      </c>
      <c r="E2958" s="1">
        <v>14.798</v>
      </c>
      <c r="F2958" s="1">
        <v>2.5</v>
      </c>
    </row>
    <row r="2959" spans="1:6" x14ac:dyDescent="0.25">
      <c r="A2959" s="19" t="s">
        <v>1157</v>
      </c>
      <c r="B2959">
        <v>13</v>
      </c>
      <c r="C2959">
        <v>9</v>
      </c>
      <c r="D2959" s="1">
        <v>335.5</v>
      </c>
      <c r="E2959" s="1">
        <v>25.807692307692307</v>
      </c>
      <c r="F2959" s="1">
        <v>1.4444444444444444</v>
      </c>
    </row>
    <row r="2960" spans="1:6" x14ac:dyDescent="0.25">
      <c r="A2960" s="19" t="s">
        <v>1058</v>
      </c>
      <c r="B2960">
        <v>15</v>
      </c>
      <c r="C2960">
        <v>7</v>
      </c>
      <c r="D2960" s="1">
        <v>407.48</v>
      </c>
      <c r="E2960" s="1">
        <v>27.165333333333333</v>
      </c>
      <c r="F2960" s="1">
        <v>2.1428571428571428</v>
      </c>
    </row>
    <row r="2961" spans="1:6" x14ac:dyDescent="0.25">
      <c r="A2961" s="19" t="s">
        <v>1234</v>
      </c>
      <c r="B2961">
        <v>12</v>
      </c>
      <c r="C2961">
        <v>6</v>
      </c>
      <c r="D2961" s="1">
        <v>810.89</v>
      </c>
      <c r="E2961" s="1">
        <v>67.57416666666667</v>
      </c>
      <c r="F2961" s="1">
        <v>2</v>
      </c>
    </row>
    <row r="2962" spans="1:6" x14ac:dyDescent="0.25">
      <c r="A2962" s="19" t="s">
        <v>897</v>
      </c>
      <c r="B2962">
        <v>19</v>
      </c>
      <c r="C2962">
        <v>3</v>
      </c>
      <c r="D2962" s="1">
        <v>79.42</v>
      </c>
      <c r="E2962" s="1">
        <v>4.18</v>
      </c>
      <c r="F2962" s="1">
        <v>6.333333333333333</v>
      </c>
    </row>
    <row r="2963" spans="1:6" x14ac:dyDescent="0.25">
      <c r="A2963" s="19" t="s">
        <v>934</v>
      </c>
      <c r="B2963">
        <v>18</v>
      </c>
      <c r="C2963">
        <v>3</v>
      </c>
      <c r="D2963" s="1">
        <v>107.82</v>
      </c>
      <c r="E2963" s="1">
        <v>5.99</v>
      </c>
      <c r="F2963" s="1">
        <v>6</v>
      </c>
    </row>
    <row r="2964" spans="1:6" x14ac:dyDescent="0.25">
      <c r="A2964" s="19" t="s">
        <v>612</v>
      </c>
      <c r="B2964">
        <v>33</v>
      </c>
      <c r="C2964">
        <v>5</v>
      </c>
      <c r="D2964" s="1">
        <v>251.76</v>
      </c>
      <c r="E2964" s="1">
        <v>7.6290909090909089</v>
      </c>
      <c r="F2964" s="1">
        <v>6.6</v>
      </c>
    </row>
    <row r="2965" spans="1:6" x14ac:dyDescent="0.25">
      <c r="A2965" s="19" t="s">
        <v>1379</v>
      </c>
      <c r="B2965">
        <v>10</v>
      </c>
      <c r="C2965">
        <v>2</v>
      </c>
      <c r="D2965" s="1">
        <v>99</v>
      </c>
      <c r="E2965" s="1">
        <v>9.9</v>
      </c>
      <c r="F2965" s="1">
        <v>5</v>
      </c>
    </row>
    <row r="2966" spans="1:6" x14ac:dyDescent="0.25">
      <c r="A2966" s="19" t="s">
        <v>718</v>
      </c>
      <c r="B2966">
        <v>26</v>
      </c>
      <c r="C2966">
        <v>2</v>
      </c>
      <c r="D2966" s="1">
        <v>285.48</v>
      </c>
      <c r="E2966" s="1">
        <v>10.98</v>
      </c>
      <c r="F2966" s="1">
        <v>13</v>
      </c>
    </row>
    <row r="2967" spans="1:6" x14ac:dyDescent="0.25">
      <c r="A2967" s="19" t="s">
        <v>802</v>
      </c>
      <c r="B2967">
        <v>23</v>
      </c>
      <c r="C2967">
        <v>3</v>
      </c>
      <c r="D2967" s="1">
        <v>337.64</v>
      </c>
      <c r="E2967" s="1">
        <v>14.68</v>
      </c>
      <c r="F2967" s="1">
        <v>7.666666666666667</v>
      </c>
    </row>
    <row r="2968" spans="1:6" x14ac:dyDescent="0.25">
      <c r="A2968" s="19" t="s">
        <v>1987</v>
      </c>
      <c r="B2968">
        <v>5</v>
      </c>
      <c r="C2968">
        <v>4</v>
      </c>
      <c r="D2968" s="1">
        <v>63.79</v>
      </c>
      <c r="E2968" s="1">
        <v>12.757999999999999</v>
      </c>
      <c r="F2968" s="1">
        <v>1.25</v>
      </c>
    </row>
    <row r="2969" spans="1:6" x14ac:dyDescent="0.25">
      <c r="A2969" s="19" t="s">
        <v>583</v>
      </c>
      <c r="B2969">
        <v>35</v>
      </c>
      <c r="C2969">
        <v>9</v>
      </c>
      <c r="D2969" s="1">
        <v>643.32000000000005</v>
      </c>
      <c r="E2969" s="1">
        <v>18.380571428571429</v>
      </c>
      <c r="F2969" s="1">
        <v>3.8888888888888888</v>
      </c>
    </row>
    <row r="2970" spans="1:6" x14ac:dyDescent="0.25">
      <c r="A2970" s="19" t="s">
        <v>217</v>
      </c>
      <c r="B2970">
        <v>108</v>
      </c>
      <c r="C2970">
        <v>16</v>
      </c>
      <c r="D2970" s="1">
        <v>811.94</v>
      </c>
      <c r="E2970" s="1">
        <v>7.5179629629629625</v>
      </c>
      <c r="F2970" s="1">
        <v>6.75</v>
      </c>
    </row>
    <row r="2971" spans="1:6" x14ac:dyDescent="0.25">
      <c r="A2971" s="19" t="s">
        <v>2197</v>
      </c>
      <c r="B2971">
        <v>4</v>
      </c>
      <c r="C2971">
        <v>1</v>
      </c>
      <c r="D2971" s="1">
        <v>45.4</v>
      </c>
      <c r="E2971" s="1">
        <v>11.35</v>
      </c>
      <c r="F2971" s="1">
        <v>4</v>
      </c>
    </row>
    <row r="2972" spans="1:6" x14ac:dyDescent="0.25">
      <c r="A2972" s="19" t="s">
        <v>3826</v>
      </c>
      <c r="B2972">
        <v>1</v>
      </c>
      <c r="C2972">
        <v>1</v>
      </c>
      <c r="D2972" s="1">
        <v>16.940000000000001</v>
      </c>
      <c r="E2972" s="1">
        <v>16.940000000000001</v>
      </c>
      <c r="F2972" s="1">
        <v>1</v>
      </c>
    </row>
    <row r="2973" spans="1:6" x14ac:dyDescent="0.25">
      <c r="A2973" s="19" t="s">
        <v>2484</v>
      </c>
      <c r="B2973">
        <v>3</v>
      </c>
      <c r="C2973">
        <v>3</v>
      </c>
      <c r="D2973" s="1">
        <v>109.88</v>
      </c>
      <c r="E2973" s="1">
        <v>36.626666666666665</v>
      </c>
      <c r="F2973" s="1">
        <v>1</v>
      </c>
    </row>
    <row r="2974" spans="1:6" x14ac:dyDescent="0.25">
      <c r="A2974" s="19" t="s">
        <v>597</v>
      </c>
      <c r="B2974">
        <v>34</v>
      </c>
      <c r="C2974">
        <v>3</v>
      </c>
      <c r="D2974" s="1">
        <v>554.46</v>
      </c>
      <c r="E2974" s="1">
        <v>16.30764705882353</v>
      </c>
      <c r="F2974" s="1">
        <v>11.333333333333334</v>
      </c>
    </row>
    <row r="2975" spans="1:6" x14ac:dyDescent="0.25">
      <c r="A2975" s="19" t="s">
        <v>1795</v>
      </c>
      <c r="B2975">
        <v>6</v>
      </c>
      <c r="C2975">
        <v>2</v>
      </c>
      <c r="D2975" s="1">
        <v>163.92</v>
      </c>
      <c r="E2975" s="1">
        <v>27.32</v>
      </c>
      <c r="F2975" s="1">
        <v>3</v>
      </c>
    </row>
    <row r="2976" spans="1:6" x14ac:dyDescent="0.25">
      <c r="A2976" s="19" t="s">
        <v>2198</v>
      </c>
      <c r="B2976">
        <v>4</v>
      </c>
      <c r="C2976">
        <v>1</v>
      </c>
      <c r="D2976" s="1">
        <v>148.80000000000001</v>
      </c>
      <c r="E2976" s="1">
        <v>37.200000000000003</v>
      </c>
      <c r="F2976" s="1">
        <v>4</v>
      </c>
    </row>
    <row r="2977" spans="1:6" x14ac:dyDescent="0.25">
      <c r="A2977" s="19" t="s">
        <v>2485</v>
      </c>
      <c r="B2977">
        <v>3</v>
      </c>
      <c r="C2977">
        <v>2</v>
      </c>
      <c r="D2977" s="1">
        <v>276.27</v>
      </c>
      <c r="E2977" s="1">
        <v>92.09</v>
      </c>
      <c r="F2977" s="1">
        <v>1.5</v>
      </c>
    </row>
    <row r="2978" spans="1:6" x14ac:dyDescent="0.25">
      <c r="A2978" s="19" t="s">
        <v>898</v>
      </c>
      <c r="B2978">
        <v>19</v>
      </c>
      <c r="C2978">
        <v>13</v>
      </c>
      <c r="D2978" s="1">
        <v>832.7</v>
      </c>
      <c r="E2978" s="1">
        <v>43.826315789473682</v>
      </c>
      <c r="F2978" s="1">
        <v>1.4615384615384615</v>
      </c>
    </row>
    <row r="2979" spans="1:6" x14ac:dyDescent="0.25">
      <c r="A2979" s="19" t="s">
        <v>1650</v>
      </c>
      <c r="B2979">
        <v>7</v>
      </c>
      <c r="C2979">
        <v>4</v>
      </c>
      <c r="D2979" s="1">
        <v>278.08</v>
      </c>
      <c r="E2979" s="1">
        <v>39.725714285714282</v>
      </c>
      <c r="F2979" s="1">
        <v>1.75</v>
      </c>
    </row>
    <row r="2980" spans="1:6" x14ac:dyDescent="0.25">
      <c r="A2980" s="19" t="s">
        <v>968</v>
      </c>
      <c r="B2980">
        <v>17</v>
      </c>
      <c r="C2980">
        <v>6</v>
      </c>
      <c r="D2980" s="1">
        <v>101.41</v>
      </c>
      <c r="E2980" s="1">
        <v>5.9652941176470593</v>
      </c>
      <c r="F2980" s="1">
        <v>2.8333333333333335</v>
      </c>
    </row>
    <row r="2981" spans="1:6" x14ac:dyDescent="0.25">
      <c r="A2981" s="19" t="s">
        <v>2199</v>
      </c>
      <c r="B2981">
        <v>4</v>
      </c>
      <c r="C2981">
        <v>2</v>
      </c>
      <c r="D2981" s="1">
        <v>17.84</v>
      </c>
      <c r="E2981" s="1">
        <v>4.46</v>
      </c>
      <c r="F2981" s="1">
        <v>2</v>
      </c>
    </row>
    <row r="2982" spans="1:6" x14ac:dyDescent="0.25">
      <c r="A2982" s="19" t="s">
        <v>969</v>
      </c>
      <c r="B2982">
        <v>17</v>
      </c>
      <c r="C2982">
        <v>5</v>
      </c>
      <c r="D2982" s="1">
        <v>99.56</v>
      </c>
      <c r="E2982" s="1">
        <v>5.8564705882352941</v>
      </c>
      <c r="F2982" s="1">
        <v>3.4</v>
      </c>
    </row>
    <row r="2983" spans="1:6" x14ac:dyDescent="0.25">
      <c r="A2983" s="19" t="s">
        <v>1988</v>
      </c>
      <c r="B2983">
        <v>5</v>
      </c>
      <c r="C2983">
        <v>4</v>
      </c>
      <c r="D2983" s="1">
        <v>38.08</v>
      </c>
      <c r="E2983" s="1">
        <v>7.6159999999999997</v>
      </c>
      <c r="F2983" s="1">
        <v>1.25</v>
      </c>
    </row>
    <row r="2984" spans="1:6" x14ac:dyDescent="0.25">
      <c r="A2984" s="19" t="s">
        <v>680</v>
      </c>
      <c r="B2984">
        <v>28</v>
      </c>
      <c r="C2984">
        <v>7</v>
      </c>
      <c r="D2984" s="1">
        <v>183</v>
      </c>
      <c r="E2984" s="1">
        <v>6.5357142857142856</v>
      </c>
      <c r="F2984" s="1">
        <v>4</v>
      </c>
    </row>
    <row r="2985" spans="1:6" x14ac:dyDescent="0.25">
      <c r="A2985" s="19" t="s">
        <v>2936</v>
      </c>
      <c r="B2985">
        <v>2</v>
      </c>
      <c r="C2985">
        <v>1</v>
      </c>
      <c r="D2985" s="1">
        <v>19.559999999999999</v>
      </c>
      <c r="E2985" s="1">
        <v>9.7799999999999994</v>
      </c>
      <c r="F2985" s="1">
        <v>2</v>
      </c>
    </row>
    <row r="2986" spans="1:6" x14ac:dyDescent="0.25">
      <c r="A2986" s="19" t="s">
        <v>370</v>
      </c>
      <c r="B2986">
        <v>60</v>
      </c>
      <c r="C2986">
        <v>6</v>
      </c>
      <c r="D2986" s="1">
        <v>491.85</v>
      </c>
      <c r="E2986" s="1">
        <v>8.1974999999999998</v>
      </c>
      <c r="F2986" s="1">
        <v>10</v>
      </c>
    </row>
    <row r="2987" spans="1:6" x14ac:dyDescent="0.25">
      <c r="A2987" s="19" t="s">
        <v>2937</v>
      </c>
      <c r="B2987">
        <v>2</v>
      </c>
      <c r="C2987">
        <v>1</v>
      </c>
      <c r="D2987" s="1">
        <v>25.06</v>
      </c>
      <c r="E2987" s="1">
        <v>12.53</v>
      </c>
      <c r="F2987" s="1">
        <v>2</v>
      </c>
    </row>
    <row r="2988" spans="1:6" x14ac:dyDescent="0.25">
      <c r="A2988" s="19" t="s">
        <v>1651</v>
      </c>
      <c r="B2988">
        <v>7</v>
      </c>
      <c r="C2988">
        <v>2</v>
      </c>
      <c r="D2988" s="1">
        <v>56.23</v>
      </c>
      <c r="E2988" s="1">
        <v>8.0328571428571429</v>
      </c>
      <c r="F2988" s="1">
        <v>3.5</v>
      </c>
    </row>
    <row r="2989" spans="1:6" x14ac:dyDescent="0.25">
      <c r="A2989" s="19" t="s">
        <v>1380</v>
      </c>
      <c r="B2989">
        <v>10</v>
      </c>
      <c r="C2989">
        <v>1</v>
      </c>
      <c r="D2989" s="1">
        <v>74</v>
      </c>
      <c r="E2989" s="1">
        <v>7.4</v>
      </c>
      <c r="F2989" s="1">
        <v>10</v>
      </c>
    </row>
    <row r="2990" spans="1:6" x14ac:dyDescent="0.25">
      <c r="A2990" s="19" t="s">
        <v>1381</v>
      </c>
      <c r="B2990">
        <v>10</v>
      </c>
      <c r="C2990">
        <v>1</v>
      </c>
      <c r="D2990" s="1">
        <v>74</v>
      </c>
      <c r="E2990" s="1">
        <v>7.4</v>
      </c>
      <c r="F2990" s="1">
        <v>10</v>
      </c>
    </row>
    <row r="2991" spans="1:6" x14ac:dyDescent="0.25">
      <c r="A2991" s="19" t="s">
        <v>1235</v>
      </c>
      <c r="B2991">
        <v>12</v>
      </c>
      <c r="C2991">
        <v>4</v>
      </c>
      <c r="D2991" s="1">
        <v>93.12</v>
      </c>
      <c r="E2991" s="1">
        <v>7.76</v>
      </c>
      <c r="F2991" s="1">
        <v>3</v>
      </c>
    </row>
    <row r="2992" spans="1:6" x14ac:dyDescent="0.25">
      <c r="A2992" s="19" t="s">
        <v>2938</v>
      </c>
      <c r="B2992">
        <v>2</v>
      </c>
      <c r="C2992">
        <v>1</v>
      </c>
      <c r="D2992" s="1">
        <v>25.54</v>
      </c>
      <c r="E2992" s="1">
        <v>12.77</v>
      </c>
      <c r="F2992" s="1">
        <v>2</v>
      </c>
    </row>
    <row r="2993" spans="1:6" x14ac:dyDescent="0.25">
      <c r="A2993" s="19" t="s">
        <v>3827</v>
      </c>
      <c r="B2993">
        <v>1</v>
      </c>
      <c r="C2993">
        <v>1</v>
      </c>
      <c r="D2993" s="1">
        <v>28.52</v>
      </c>
      <c r="E2993" s="1">
        <v>28.52</v>
      </c>
      <c r="F2993" s="1">
        <v>1</v>
      </c>
    </row>
    <row r="2994" spans="1:6" x14ac:dyDescent="0.25">
      <c r="A2994" s="19" t="s">
        <v>1989</v>
      </c>
      <c r="B2994">
        <v>5</v>
      </c>
      <c r="C2994">
        <v>1</v>
      </c>
      <c r="D2994" s="1">
        <v>23.75</v>
      </c>
      <c r="E2994" s="1">
        <v>4.75</v>
      </c>
      <c r="F2994" s="1">
        <v>5</v>
      </c>
    </row>
    <row r="2995" spans="1:6" x14ac:dyDescent="0.25">
      <c r="A2995" s="19" t="s">
        <v>613</v>
      </c>
      <c r="B2995">
        <v>33</v>
      </c>
      <c r="C2995">
        <v>4</v>
      </c>
      <c r="D2995" s="1">
        <v>98.34</v>
      </c>
      <c r="E2995" s="1">
        <v>2.98</v>
      </c>
      <c r="F2995" s="1">
        <v>8.25</v>
      </c>
    </row>
    <row r="2996" spans="1:6" x14ac:dyDescent="0.25">
      <c r="A2996" s="19" t="s">
        <v>1008</v>
      </c>
      <c r="B2996">
        <v>16</v>
      </c>
      <c r="C2996">
        <v>3</v>
      </c>
      <c r="D2996" s="1">
        <v>229.32</v>
      </c>
      <c r="E2996" s="1">
        <v>14.3325</v>
      </c>
      <c r="F2996" s="1">
        <v>5.333333333333333</v>
      </c>
    </row>
    <row r="2997" spans="1:6" x14ac:dyDescent="0.25">
      <c r="A2997" s="19" t="s">
        <v>3828</v>
      </c>
      <c r="B2997">
        <v>1</v>
      </c>
      <c r="C2997">
        <v>1</v>
      </c>
      <c r="D2997" s="1">
        <v>13.01</v>
      </c>
      <c r="E2997" s="1">
        <v>13.01</v>
      </c>
      <c r="F2997" s="1">
        <v>1</v>
      </c>
    </row>
    <row r="2998" spans="1:6" x14ac:dyDescent="0.25">
      <c r="A2998" s="19" t="s">
        <v>899</v>
      </c>
      <c r="B2998">
        <v>19</v>
      </c>
      <c r="C2998">
        <v>3</v>
      </c>
      <c r="D2998" s="1">
        <v>209.41</v>
      </c>
      <c r="E2998" s="1">
        <v>11.02157894736842</v>
      </c>
      <c r="F2998" s="1">
        <v>6.333333333333333</v>
      </c>
    </row>
    <row r="2999" spans="1:6" x14ac:dyDescent="0.25">
      <c r="A2999" s="19" t="s">
        <v>873</v>
      </c>
      <c r="B2999">
        <v>20</v>
      </c>
      <c r="C2999">
        <v>4</v>
      </c>
      <c r="D2999" s="1">
        <v>74.12</v>
      </c>
      <c r="E2999" s="1">
        <v>3.706</v>
      </c>
      <c r="F2999" s="1">
        <v>5</v>
      </c>
    </row>
    <row r="3000" spans="1:6" x14ac:dyDescent="0.25">
      <c r="A3000" s="19" t="s">
        <v>1236</v>
      </c>
      <c r="B3000">
        <v>12</v>
      </c>
      <c r="C3000">
        <v>4</v>
      </c>
      <c r="D3000" s="1">
        <v>168.24</v>
      </c>
      <c r="E3000" s="1">
        <v>14.02</v>
      </c>
      <c r="F3000" s="1">
        <v>3</v>
      </c>
    </row>
    <row r="3001" spans="1:6" x14ac:dyDescent="0.25">
      <c r="A3001" s="19" t="s">
        <v>659</v>
      </c>
      <c r="B3001">
        <v>29</v>
      </c>
      <c r="C3001">
        <v>4</v>
      </c>
      <c r="D3001" s="1">
        <v>491.23</v>
      </c>
      <c r="E3001" s="1">
        <v>16.938965517241382</v>
      </c>
      <c r="F3001" s="1">
        <v>7.25</v>
      </c>
    </row>
    <row r="3002" spans="1:6" x14ac:dyDescent="0.25">
      <c r="A3002" s="19" t="s">
        <v>1990</v>
      </c>
      <c r="B3002">
        <v>5</v>
      </c>
      <c r="C3002">
        <v>1</v>
      </c>
      <c r="D3002" s="1">
        <v>31.25</v>
      </c>
      <c r="E3002" s="1">
        <v>6.25</v>
      </c>
      <c r="F3002" s="1">
        <v>5</v>
      </c>
    </row>
    <row r="3003" spans="1:6" x14ac:dyDescent="0.25">
      <c r="A3003" s="19" t="s">
        <v>2939</v>
      </c>
      <c r="B3003">
        <v>2</v>
      </c>
      <c r="C3003">
        <v>1</v>
      </c>
      <c r="D3003" s="1">
        <v>34.36</v>
      </c>
      <c r="E3003" s="1">
        <v>17.18</v>
      </c>
      <c r="F3003" s="1">
        <v>2</v>
      </c>
    </row>
    <row r="3004" spans="1:6" x14ac:dyDescent="0.25">
      <c r="A3004" s="19" t="s">
        <v>1544</v>
      </c>
      <c r="B3004">
        <v>8</v>
      </c>
      <c r="C3004">
        <v>3</v>
      </c>
      <c r="D3004" s="1">
        <v>72.239999999999995</v>
      </c>
      <c r="E3004" s="1">
        <v>9.0299999999999994</v>
      </c>
      <c r="F3004" s="1">
        <v>2.6666666666666665</v>
      </c>
    </row>
    <row r="3005" spans="1:6" x14ac:dyDescent="0.25">
      <c r="A3005" s="19" t="s">
        <v>2940</v>
      </c>
      <c r="B3005">
        <v>2</v>
      </c>
      <c r="C3005">
        <v>1</v>
      </c>
      <c r="D3005" s="1">
        <v>42.24</v>
      </c>
      <c r="E3005" s="1">
        <v>21.12</v>
      </c>
      <c r="F3005" s="1">
        <v>2</v>
      </c>
    </row>
    <row r="3006" spans="1:6" x14ac:dyDescent="0.25">
      <c r="A3006" s="19" t="s">
        <v>1453</v>
      </c>
      <c r="B3006">
        <v>9</v>
      </c>
      <c r="C3006">
        <v>2</v>
      </c>
      <c r="D3006" s="1">
        <v>66.599999999999994</v>
      </c>
      <c r="E3006" s="1">
        <v>7.4</v>
      </c>
      <c r="F3006" s="1">
        <v>4.5</v>
      </c>
    </row>
    <row r="3007" spans="1:6" x14ac:dyDescent="0.25">
      <c r="A3007" s="19" t="s">
        <v>2941</v>
      </c>
      <c r="B3007">
        <v>2</v>
      </c>
      <c r="C3007">
        <v>1</v>
      </c>
      <c r="D3007" s="1">
        <v>21.44</v>
      </c>
      <c r="E3007" s="1">
        <v>10.72</v>
      </c>
      <c r="F3007" s="1">
        <v>2</v>
      </c>
    </row>
    <row r="3008" spans="1:6" x14ac:dyDescent="0.25">
      <c r="A3008" s="19" t="s">
        <v>634</v>
      </c>
      <c r="B3008">
        <v>31</v>
      </c>
      <c r="C3008">
        <v>16</v>
      </c>
      <c r="D3008" s="1">
        <v>705.01</v>
      </c>
      <c r="E3008" s="1">
        <v>22.742258064516133</v>
      </c>
      <c r="F3008" s="1">
        <v>1.9375</v>
      </c>
    </row>
    <row r="3009" spans="1:6" x14ac:dyDescent="0.25">
      <c r="A3009" s="19" t="s">
        <v>3829</v>
      </c>
      <c r="B3009">
        <v>1</v>
      </c>
      <c r="C3009">
        <v>1</v>
      </c>
      <c r="D3009" s="1">
        <v>35.54</v>
      </c>
      <c r="E3009" s="1">
        <v>35.54</v>
      </c>
      <c r="F3009" s="1">
        <v>1</v>
      </c>
    </row>
    <row r="3010" spans="1:6" x14ac:dyDescent="0.25">
      <c r="A3010" s="19" t="s">
        <v>3830</v>
      </c>
      <c r="B3010">
        <v>1</v>
      </c>
      <c r="C3010">
        <v>1</v>
      </c>
      <c r="D3010" s="1">
        <v>55.23</v>
      </c>
      <c r="E3010" s="1">
        <v>55.23</v>
      </c>
      <c r="F3010" s="1">
        <v>1</v>
      </c>
    </row>
    <row r="3011" spans="1:6" x14ac:dyDescent="0.25">
      <c r="A3011" s="19" t="s">
        <v>775</v>
      </c>
      <c r="B3011">
        <v>24</v>
      </c>
      <c r="C3011">
        <v>4</v>
      </c>
      <c r="D3011" s="1">
        <v>153.54</v>
      </c>
      <c r="E3011" s="1">
        <v>6.3975</v>
      </c>
      <c r="F3011" s="1">
        <v>6</v>
      </c>
    </row>
    <row r="3012" spans="1:6" x14ac:dyDescent="0.25">
      <c r="A3012" s="19" t="s">
        <v>1796</v>
      </c>
      <c r="B3012">
        <v>6</v>
      </c>
      <c r="C3012">
        <v>1</v>
      </c>
      <c r="D3012" s="1">
        <v>68.040000000000006</v>
      </c>
      <c r="E3012" s="1">
        <v>11.34</v>
      </c>
      <c r="F3012" s="1">
        <v>6</v>
      </c>
    </row>
    <row r="3013" spans="1:6" x14ac:dyDescent="0.25">
      <c r="A3013" s="19" t="s">
        <v>776</v>
      </c>
      <c r="B3013">
        <v>24</v>
      </c>
      <c r="C3013">
        <v>3</v>
      </c>
      <c r="D3013" s="1">
        <v>475.44</v>
      </c>
      <c r="E3013" s="1">
        <v>19.809999999999999</v>
      </c>
      <c r="F3013" s="1">
        <v>8</v>
      </c>
    </row>
    <row r="3014" spans="1:6" x14ac:dyDescent="0.25">
      <c r="A3014" s="19" t="s">
        <v>1652</v>
      </c>
      <c r="B3014">
        <v>7</v>
      </c>
      <c r="C3014">
        <v>4</v>
      </c>
      <c r="D3014" s="1">
        <v>437.78</v>
      </c>
      <c r="E3014" s="1">
        <v>62.54</v>
      </c>
      <c r="F3014" s="1">
        <v>1.75</v>
      </c>
    </row>
    <row r="3015" spans="1:6" x14ac:dyDescent="0.25">
      <c r="A3015" s="19" t="s">
        <v>1797</v>
      </c>
      <c r="B3015">
        <v>6</v>
      </c>
      <c r="C3015">
        <v>2</v>
      </c>
      <c r="D3015" s="1">
        <v>58.38</v>
      </c>
      <c r="E3015" s="1">
        <v>9.73</v>
      </c>
      <c r="F3015" s="1">
        <v>3</v>
      </c>
    </row>
    <row r="3016" spans="1:6" x14ac:dyDescent="0.25">
      <c r="A3016" s="19" t="s">
        <v>1294</v>
      </c>
      <c r="B3016">
        <v>11</v>
      </c>
      <c r="C3016">
        <v>5</v>
      </c>
      <c r="D3016" s="1">
        <v>179.32</v>
      </c>
      <c r="E3016" s="1">
        <v>16.301818181818181</v>
      </c>
      <c r="F3016" s="1">
        <v>2.2000000000000002</v>
      </c>
    </row>
    <row r="3017" spans="1:6" x14ac:dyDescent="0.25">
      <c r="A3017" s="19" t="s">
        <v>935</v>
      </c>
      <c r="B3017">
        <v>18</v>
      </c>
      <c r="C3017">
        <v>2</v>
      </c>
      <c r="D3017" s="1">
        <v>57.96</v>
      </c>
      <c r="E3017" s="1">
        <v>3.22</v>
      </c>
      <c r="F3017" s="1">
        <v>9</v>
      </c>
    </row>
    <row r="3018" spans="1:6" x14ac:dyDescent="0.25">
      <c r="A3018" s="19" t="s">
        <v>197</v>
      </c>
      <c r="B3018">
        <v>122</v>
      </c>
      <c r="C3018">
        <v>4</v>
      </c>
      <c r="D3018" s="1">
        <v>421.64</v>
      </c>
      <c r="E3018" s="1">
        <v>3.4560655737704917</v>
      </c>
      <c r="F3018" s="1">
        <v>30.5</v>
      </c>
    </row>
    <row r="3019" spans="1:6" x14ac:dyDescent="0.25">
      <c r="A3019" s="19" t="s">
        <v>407</v>
      </c>
      <c r="B3019">
        <v>54</v>
      </c>
      <c r="C3019">
        <v>5</v>
      </c>
      <c r="D3019" s="1">
        <v>140.72</v>
      </c>
      <c r="E3019" s="1">
        <v>2.6059259259259258</v>
      </c>
      <c r="F3019" s="1">
        <v>10.8</v>
      </c>
    </row>
    <row r="3020" spans="1:6" x14ac:dyDescent="0.25">
      <c r="A3020" s="19" t="s">
        <v>395</v>
      </c>
      <c r="B3020">
        <v>55</v>
      </c>
      <c r="C3020">
        <v>6</v>
      </c>
      <c r="D3020" s="1">
        <v>69.3</v>
      </c>
      <c r="E3020" s="1">
        <v>1.26</v>
      </c>
      <c r="F3020" s="1">
        <v>9.1666666666666661</v>
      </c>
    </row>
    <row r="3021" spans="1:6" x14ac:dyDescent="0.25">
      <c r="A3021" s="19" t="s">
        <v>186</v>
      </c>
      <c r="B3021">
        <v>134</v>
      </c>
      <c r="C3021">
        <v>8</v>
      </c>
      <c r="D3021" s="1">
        <v>335.74</v>
      </c>
      <c r="E3021" s="1">
        <v>2.5055223880597013</v>
      </c>
      <c r="F3021" s="1">
        <v>16.75</v>
      </c>
    </row>
    <row r="3022" spans="1:6" x14ac:dyDescent="0.25">
      <c r="A3022" s="19" t="s">
        <v>936</v>
      </c>
      <c r="B3022">
        <v>18</v>
      </c>
      <c r="C3022">
        <v>3</v>
      </c>
      <c r="D3022" s="1">
        <v>88.02</v>
      </c>
      <c r="E3022" s="1">
        <v>4.8899999999999997</v>
      </c>
      <c r="F3022" s="1">
        <v>6</v>
      </c>
    </row>
    <row r="3023" spans="1:6" x14ac:dyDescent="0.25">
      <c r="A3023" s="19" t="s">
        <v>1009</v>
      </c>
      <c r="B3023">
        <v>16</v>
      </c>
      <c r="C3023">
        <v>2</v>
      </c>
      <c r="D3023" s="1">
        <v>64.48</v>
      </c>
      <c r="E3023" s="1">
        <v>4.03</v>
      </c>
      <c r="F3023" s="1">
        <v>8</v>
      </c>
    </row>
    <row r="3024" spans="1:6" x14ac:dyDescent="0.25">
      <c r="A3024" s="19" t="s">
        <v>2486</v>
      </c>
      <c r="B3024">
        <v>3</v>
      </c>
      <c r="C3024">
        <v>1</v>
      </c>
      <c r="D3024" s="1">
        <v>16.11</v>
      </c>
      <c r="E3024" s="1">
        <v>5.37</v>
      </c>
      <c r="F3024" s="1">
        <v>3</v>
      </c>
    </row>
    <row r="3025" spans="1:6" x14ac:dyDescent="0.25">
      <c r="A3025" s="19" t="s">
        <v>538</v>
      </c>
      <c r="B3025">
        <v>38</v>
      </c>
      <c r="C3025">
        <v>9</v>
      </c>
      <c r="D3025" s="1">
        <v>407.31</v>
      </c>
      <c r="E3025" s="1">
        <v>10.718684210526316</v>
      </c>
      <c r="F3025" s="1">
        <v>4.2222222222222223</v>
      </c>
    </row>
    <row r="3026" spans="1:6" x14ac:dyDescent="0.25">
      <c r="A3026" s="19" t="s">
        <v>431</v>
      </c>
      <c r="B3026">
        <v>51</v>
      </c>
      <c r="C3026">
        <v>3</v>
      </c>
      <c r="D3026" s="1">
        <v>552.41999999999996</v>
      </c>
      <c r="E3026" s="1">
        <v>10.831764705882353</v>
      </c>
      <c r="F3026" s="1">
        <v>17</v>
      </c>
    </row>
    <row r="3027" spans="1:6" x14ac:dyDescent="0.25">
      <c r="A3027" s="19" t="s">
        <v>2200</v>
      </c>
      <c r="B3027">
        <v>4</v>
      </c>
      <c r="C3027">
        <v>1</v>
      </c>
      <c r="D3027" s="1">
        <v>21</v>
      </c>
      <c r="E3027" s="1">
        <v>5.25</v>
      </c>
      <c r="F3027" s="1">
        <v>4</v>
      </c>
    </row>
    <row r="3028" spans="1:6" x14ac:dyDescent="0.25">
      <c r="A3028" s="19" t="s">
        <v>598</v>
      </c>
      <c r="B3028">
        <v>34</v>
      </c>
      <c r="C3028">
        <v>2</v>
      </c>
      <c r="D3028" s="1">
        <v>242.08</v>
      </c>
      <c r="E3028" s="1">
        <v>7.12</v>
      </c>
      <c r="F3028" s="1">
        <v>17</v>
      </c>
    </row>
    <row r="3029" spans="1:6" x14ac:dyDescent="0.25">
      <c r="A3029" s="19" t="s">
        <v>552</v>
      </c>
      <c r="B3029">
        <v>37</v>
      </c>
      <c r="C3029">
        <v>4</v>
      </c>
      <c r="D3029" s="1">
        <v>267.68</v>
      </c>
      <c r="E3029" s="1">
        <v>7.2345945945945953</v>
      </c>
      <c r="F3029" s="1">
        <v>9.25</v>
      </c>
    </row>
    <row r="3030" spans="1:6" x14ac:dyDescent="0.25">
      <c r="A3030" s="19" t="s">
        <v>825</v>
      </c>
      <c r="B3030">
        <v>22</v>
      </c>
      <c r="C3030">
        <v>4</v>
      </c>
      <c r="D3030" s="1">
        <v>157.97999999999999</v>
      </c>
      <c r="E3030" s="1">
        <v>7.1809090909090907</v>
      </c>
      <c r="F3030" s="1">
        <v>5.5</v>
      </c>
    </row>
    <row r="3031" spans="1:6" x14ac:dyDescent="0.25">
      <c r="A3031" s="19" t="s">
        <v>3831</v>
      </c>
      <c r="B3031">
        <v>1</v>
      </c>
      <c r="C3031">
        <v>1</v>
      </c>
      <c r="D3031" s="1">
        <v>11.34</v>
      </c>
      <c r="E3031" s="1">
        <v>11.34</v>
      </c>
      <c r="F3031" s="1">
        <v>1</v>
      </c>
    </row>
    <row r="3032" spans="1:6" x14ac:dyDescent="0.25">
      <c r="A3032" s="19" t="s">
        <v>461</v>
      </c>
      <c r="B3032">
        <v>48</v>
      </c>
      <c r="C3032">
        <v>10</v>
      </c>
      <c r="D3032" s="1">
        <v>576.96</v>
      </c>
      <c r="E3032" s="1">
        <v>12.02</v>
      </c>
      <c r="F3032" s="1">
        <v>4.8</v>
      </c>
    </row>
    <row r="3033" spans="1:6" x14ac:dyDescent="0.25">
      <c r="A3033" s="19" t="s">
        <v>1111</v>
      </c>
      <c r="B3033">
        <v>14</v>
      </c>
      <c r="C3033">
        <v>3</v>
      </c>
      <c r="D3033" s="1">
        <v>82.74</v>
      </c>
      <c r="E3033" s="1">
        <v>5.91</v>
      </c>
      <c r="F3033" s="1">
        <v>4.666666666666667</v>
      </c>
    </row>
    <row r="3034" spans="1:6" x14ac:dyDescent="0.25">
      <c r="A3034" s="19" t="s">
        <v>1454</v>
      </c>
      <c r="B3034">
        <v>9</v>
      </c>
      <c r="C3034">
        <v>3</v>
      </c>
      <c r="D3034" s="1">
        <v>107.25</v>
      </c>
      <c r="E3034" s="1">
        <v>11.916666666666666</v>
      </c>
      <c r="F3034" s="1">
        <v>3</v>
      </c>
    </row>
    <row r="3035" spans="1:6" x14ac:dyDescent="0.25">
      <c r="A3035" s="19" t="s">
        <v>1010</v>
      </c>
      <c r="B3035">
        <v>16</v>
      </c>
      <c r="C3035">
        <v>4</v>
      </c>
      <c r="D3035" s="1">
        <v>94.56</v>
      </c>
      <c r="E3035" s="1">
        <v>5.91</v>
      </c>
      <c r="F3035" s="1">
        <v>4</v>
      </c>
    </row>
    <row r="3036" spans="1:6" x14ac:dyDescent="0.25">
      <c r="A3036" s="19" t="s">
        <v>2201</v>
      </c>
      <c r="B3036">
        <v>4</v>
      </c>
      <c r="C3036">
        <v>1</v>
      </c>
      <c r="D3036" s="1">
        <v>106.92</v>
      </c>
      <c r="E3036" s="1">
        <v>26.73</v>
      </c>
      <c r="F3036" s="1">
        <v>4</v>
      </c>
    </row>
    <row r="3037" spans="1:6" x14ac:dyDescent="0.25">
      <c r="A3037" s="19" t="s">
        <v>2202</v>
      </c>
      <c r="B3037">
        <v>4</v>
      </c>
      <c r="C3037">
        <v>1</v>
      </c>
      <c r="D3037" s="1">
        <v>21.96</v>
      </c>
      <c r="E3037" s="1">
        <v>5.49</v>
      </c>
      <c r="F3037" s="1">
        <v>4</v>
      </c>
    </row>
    <row r="3038" spans="1:6" x14ac:dyDescent="0.25">
      <c r="A3038" s="19" t="s">
        <v>1798</v>
      </c>
      <c r="B3038">
        <v>6</v>
      </c>
      <c r="C3038">
        <v>1</v>
      </c>
      <c r="D3038" s="1">
        <v>37.92</v>
      </c>
      <c r="E3038" s="1">
        <v>6.32</v>
      </c>
      <c r="F3038" s="1">
        <v>6</v>
      </c>
    </row>
    <row r="3039" spans="1:6" x14ac:dyDescent="0.25">
      <c r="A3039" s="19" t="s">
        <v>1158</v>
      </c>
      <c r="B3039">
        <v>13</v>
      </c>
      <c r="C3039">
        <v>2</v>
      </c>
      <c r="D3039" s="1">
        <v>82.16</v>
      </c>
      <c r="E3039" s="1">
        <v>6.32</v>
      </c>
      <c r="F3039" s="1">
        <v>6.5</v>
      </c>
    </row>
    <row r="3040" spans="1:6" x14ac:dyDescent="0.25">
      <c r="A3040" s="19" t="s">
        <v>2487</v>
      </c>
      <c r="B3040">
        <v>3</v>
      </c>
      <c r="C3040">
        <v>3</v>
      </c>
      <c r="D3040" s="1">
        <v>9.15</v>
      </c>
      <c r="E3040" s="1">
        <v>3.05</v>
      </c>
      <c r="F3040" s="1">
        <v>1</v>
      </c>
    </row>
    <row r="3041" spans="1:6" x14ac:dyDescent="0.25">
      <c r="A3041" s="19" t="s">
        <v>649</v>
      </c>
      <c r="B3041">
        <v>30</v>
      </c>
      <c r="C3041">
        <v>2</v>
      </c>
      <c r="D3041" s="1">
        <v>196.8</v>
      </c>
      <c r="E3041" s="1">
        <v>6.56</v>
      </c>
      <c r="F3041" s="1">
        <v>15</v>
      </c>
    </row>
    <row r="3042" spans="1:6" x14ac:dyDescent="0.25">
      <c r="A3042" s="19" t="s">
        <v>553</v>
      </c>
      <c r="B3042">
        <v>37</v>
      </c>
      <c r="C3042">
        <v>3</v>
      </c>
      <c r="D3042" s="1">
        <v>264.92</v>
      </c>
      <c r="E3042" s="1">
        <v>7.16</v>
      </c>
      <c r="F3042" s="1">
        <v>12.333333333333334</v>
      </c>
    </row>
    <row r="3043" spans="1:6" x14ac:dyDescent="0.25">
      <c r="A3043" s="19" t="s">
        <v>3832</v>
      </c>
      <c r="B3043">
        <v>1</v>
      </c>
      <c r="C3043">
        <v>1</v>
      </c>
      <c r="D3043" s="1">
        <v>3.46</v>
      </c>
      <c r="E3043" s="1">
        <v>3.46</v>
      </c>
      <c r="F3043" s="1">
        <v>1</v>
      </c>
    </row>
    <row r="3044" spans="1:6" x14ac:dyDescent="0.25">
      <c r="A3044" s="19" t="s">
        <v>2203</v>
      </c>
      <c r="B3044">
        <v>4</v>
      </c>
      <c r="C3044">
        <v>1</v>
      </c>
      <c r="D3044" s="1">
        <v>42.96</v>
      </c>
      <c r="E3044" s="1">
        <v>10.74</v>
      </c>
      <c r="F3044" s="1">
        <v>4</v>
      </c>
    </row>
    <row r="3045" spans="1:6" x14ac:dyDescent="0.25">
      <c r="A3045" s="19" t="s">
        <v>3833</v>
      </c>
      <c r="B3045">
        <v>1</v>
      </c>
      <c r="C3045">
        <v>1</v>
      </c>
      <c r="D3045" s="1">
        <v>22.43</v>
      </c>
      <c r="E3045" s="1">
        <v>22.43</v>
      </c>
      <c r="F3045" s="1">
        <v>1</v>
      </c>
    </row>
    <row r="3046" spans="1:6" x14ac:dyDescent="0.25">
      <c r="A3046" s="19" t="s">
        <v>1799</v>
      </c>
      <c r="B3046">
        <v>6</v>
      </c>
      <c r="C3046">
        <v>1</v>
      </c>
      <c r="D3046" s="1">
        <v>134.58000000000001</v>
      </c>
      <c r="E3046" s="1">
        <v>22.43</v>
      </c>
      <c r="F3046" s="1">
        <v>6</v>
      </c>
    </row>
    <row r="3047" spans="1:6" x14ac:dyDescent="0.25">
      <c r="A3047" s="19" t="s">
        <v>382</v>
      </c>
      <c r="B3047">
        <v>57</v>
      </c>
      <c r="C3047">
        <v>5</v>
      </c>
      <c r="D3047" s="1">
        <v>438.9</v>
      </c>
      <c r="E3047" s="1">
        <v>7.7</v>
      </c>
      <c r="F3047" s="1">
        <v>11.4</v>
      </c>
    </row>
    <row r="3048" spans="1:6" x14ac:dyDescent="0.25">
      <c r="A3048" s="19" t="s">
        <v>1295</v>
      </c>
      <c r="B3048">
        <v>11</v>
      </c>
      <c r="C3048">
        <v>2</v>
      </c>
      <c r="D3048" s="1">
        <v>177.21</v>
      </c>
      <c r="E3048" s="1">
        <v>16.11</v>
      </c>
      <c r="F3048" s="1">
        <v>5.5</v>
      </c>
    </row>
    <row r="3049" spans="1:6" x14ac:dyDescent="0.25">
      <c r="A3049" s="19" t="s">
        <v>1382</v>
      </c>
      <c r="B3049">
        <v>10</v>
      </c>
      <c r="C3049">
        <v>1</v>
      </c>
      <c r="D3049" s="1">
        <v>71.599999999999994</v>
      </c>
      <c r="E3049" s="1">
        <v>7.16</v>
      </c>
      <c r="F3049" s="1">
        <v>10</v>
      </c>
    </row>
    <row r="3050" spans="1:6" x14ac:dyDescent="0.25">
      <c r="A3050" s="19" t="s">
        <v>681</v>
      </c>
      <c r="B3050">
        <v>28</v>
      </c>
      <c r="C3050">
        <v>1</v>
      </c>
      <c r="D3050" s="1">
        <v>193.76</v>
      </c>
      <c r="E3050" s="1">
        <v>6.92</v>
      </c>
      <c r="F3050" s="1">
        <v>28</v>
      </c>
    </row>
    <row r="3051" spans="1:6" x14ac:dyDescent="0.25">
      <c r="A3051" s="19" t="s">
        <v>1383</v>
      </c>
      <c r="B3051">
        <v>10</v>
      </c>
      <c r="C3051">
        <v>1</v>
      </c>
      <c r="D3051" s="1">
        <v>99</v>
      </c>
      <c r="E3051" s="1">
        <v>9.9</v>
      </c>
      <c r="F3051" s="1">
        <v>10</v>
      </c>
    </row>
    <row r="3052" spans="1:6" x14ac:dyDescent="0.25">
      <c r="A3052" s="19" t="s">
        <v>1455</v>
      </c>
      <c r="B3052">
        <v>9</v>
      </c>
      <c r="C3052">
        <v>4</v>
      </c>
      <c r="D3052" s="1">
        <v>206.19</v>
      </c>
      <c r="E3052" s="1">
        <v>22.91</v>
      </c>
      <c r="F3052" s="1">
        <v>2.25</v>
      </c>
    </row>
    <row r="3053" spans="1:6" x14ac:dyDescent="0.25">
      <c r="A3053" s="19" t="s">
        <v>2488</v>
      </c>
      <c r="B3053">
        <v>3</v>
      </c>
      <c r="C3053">
        <v>1</v>
      </c>
      <c r="D3053" s="1">
        <v>11.82</v>
      </c>
      <c r="E3053" s="1">
        <v>3.94</v>
      </c>
      <c r="F3053" s="1">
        <v>3</v>
      </c>
    </row>
    <row r="3054" spans="1:6" x14ac:dyDescent="0.25">
      <c r="A3054" s="19" t="s">
        <v>970</v>
      </c>
      <c r="B3054">
        <v>17</v>
      </c>
      <c r="C3054">
        <v>13</v>
      </c>
      <c r="D3054" s="1">
        <v>1059.18</v>
      </c>
      <c r="E3054" s="1">
        <v>62.304705882352941</v>
      </c>
      <c r="F3054" s="1">
        <v>1.3076923076923077</v>
      </c>
    </row>
    <row r="3055" spans="1:6" x14ac:dyDescent="0.25">
      <c r="A3055" s="19" t="s">
        <v>971</v>
      </c>
      <c r="B3055">
        <v>17</v>
      </c>
      <c r="C3055">
        <v>7</v>
      </c>
      <c r="D3055" s="1">
        <v>1510.63</v>
      </c>
      <c r="E3055" s="1">
        <v>88.860588235294117</v>
      </c>
      <c r="F3055" s="1">
        <v>2.4285714285714284</v>
      </c>
    </row>
    <row r="3056" spans="1:6" x14ac:dyDescent="0.25">
      <c r="A3056" s="19" t="s">
        <v>3834</v>
      </c>
      <c r="B3056">
        <v>1</v>
      </c>
      <c r="C3056">
        <v>1</v>
      </c>
      <c r="D3056" s="1">
        <v>37.590000000000003</v>
      </c>
      <c r="E3056" s="1">
        <v>37.590000000000003</v>
      </c>
      <c r="F3056" s="1">
        <v>1</v>
      </c>
    </row>
    <row r="3057" spans="1:6" x14ac:dyDescent="0.25">
      <c r="A3057" s="19" t="s">
        <v>1653</v>
      </c>
      <c r="B3057">
        <v>7</v>
      </c>
      <c r="C3057">
        <v>2</v>
      </c>
      <c r="D3057" s="1">
        <v>53.48</v>
      </c>
      <c r="E3057" s="1">
        <v>7.64</v>
      </c>
      <c r="F3057" s="1">
        <v>3.5</v>
      </c>
    </row>
    <row r="3058" spans="1:6" x14ac:dyDescent="0.25">
      <c r="A3058" s="19" t="s">
        <v>3835</v>
      </c>
      <c r="B3058">
        <v>1</v>
      </c>
      <c r="C3058">
        <v>1</v>
      </c>
      <c r="D3058" s="1">
        <v>8.11</v>
      </c>
      <c r="E3058" s="1">
        <v>8.11</v>
      </c>
      <c r="F3058" s="1">
        <v>1</v>
      </c>
    </row>
    <row r="3059" spans="1:6" x14ac:dyDescent="0.25">
      <c r="A3059" s="19" t="s">
        <v>2942</v>
      </c>
      <c r="B3059">
        <v>2</v>
      </c>
      <c r="C3059">
        <v>1</v>
      </c>
      <c r="D3059" s="1">
        <v>17.18</v>
      </c>
      <c r="E3059" s="1">
        <v>8.59</v>
      </c>
      <c r="F3059" s="1">
        <v>2</v>
      </c>
    </row>
    <row r="3060" spans="1:6" x14ac:dyDescent="0.25">
      <c r="A3060" s="19" t="s">
        <v>2943</v>
      </c>
      <c r="B3060">
        <v>2</v>
      </c>
      <c r="C3060">
        <v>1</v>
      </c>
      <c r="D3060" s="1">
        <v>18.86</v>
      </c>
      <c r="E3060" s="1">
        <v>9.43</v>
      </c>
      <c r="F3060" s="1">
        <v>2</v>
      </c>
    </row>
    <row r="3061" spans="1:6" x14ac:dyDescent="0.25">
      <c r="A3061" s="19" t="s">
        <v>1384</v>
      </c>
      <c r="B3061">
        <v>10</v>
      </c>
      <c r="C3061">
        <v>1</v>
      </c>
      <c r="D3061" s="1">
        <v>142</v>
      </c>
      <c r="E3061" s="1">
        <v>14.2</v>
      </c>
      <c r="F3061" s="1">
        <v>10</v>
      </c>
    </row>
    <row r="3062" spans="1:6" x14ac:dyDescent="0.25">
      <c r="A3062" s="19" t="s">
        <v>3836</v>
      </c>
      <c r="B3062">
        <v>1</v>
      </c>
      <c r="C3062">
        <v>1</v>
      </c>
      <c r="D3062" s="1">
        <v>8.1</v>
      </c>
      <c r="E3062" s="1">
        <v>8.1</v>
      </c>
      <c r="F3062" s="1">
        <v>1</v>
      </c>
    </row>
    <row r="3063" spans="1:6" x14ac:dyDescent="0.25">
      <c r="A3063" s="19" t="s">
        <v>3837</v>
      </c>
      <c r="B3063">
        <v>1</v>
      </c>
      <c r="C3063">
        <v>1</v>
      </c>
      <c r="D3063" s="1">
        <v>11.1</v>
      </c>
      <c r="E3063" s="1">
        <v>11.1</v>
      </c>
      <c r="F3063" s="1">
        <v>1</v>
      </c>
    </row>
    <row r="3064" spans="1:6" x14ac:dyDescent="0.25">
      <c r="A3064" s="19" t="s">
        <v>1296</v>
      </c>
      <c r="B3064">
        <v>11</v>
      </c>
      <c r="C3064">
        <v>2</v>
      </c>
      <c r="D3064" s="1">
        <v>86.68</v>
      </c>
      <c r="E3064" s="1">
        <v>7.88</v>
      </c>
      <c r="F3064" s="1">
        <v>5.5</v>
      </c>
    </row>
    <row r="3065" spans="1:6" x14ac:dyDescent="0.25">
      <c r="A3065" s="19" t="s">
        <v>1991</v>
      </c>
      <c r="B3065">
        <v>5</v>
      </c>
      <c r="C3065">
        <v>2</v>
      </c>
      <c r="D3065" s="1">
        <v>39.4</v>
      </c>
      <c r="E3065" s="1">
        <v>7.88</v>
      </c>
      <c r="F3065" s="1">
        <v>2.5</v>
      </c>
    </row>
    <row r="3066" spans="1:6" x14ac:dyDescent="0.25">
      <c r="A3066" s="19" t="s">
        <v>337</v>
      </c>
      <c r="B3066">
        <v>67</v>
      </c>
      <c r="C3066">
        <v>14</v>
      </c>
      <c r="D3066" s="1">
        <v>664.45</v>
      </c>
      <c r="E3066" s="1">
        <v>9.9171641791044767</v>
      </c>
      <c r="F3066" s="1">
        <v>4.7857142857142856</v>
      </c>
    </row>
    <row r="3067" spans="1:6" x14ac:dyDescent="0.25">
      <c r="A3067" s="19" t="s">
        <v>841</v>
      </c>
      <c r="B3067">
        <v>21</v>
      </c>
      <c r="C3067">
        <v>6</v>
      </c>
      <c r="D3067" s="1">
        <v>268.17</v>
      </c>
      <c r="E3067" s="1">
        <v>12.77</v>
      </c>
      <c r="F3067" s="1">
        <v>3.5</v>
      </c>
    </row>
    <row r="3068" spans="1:6" x14ac:dyDescent="0.25">
      <c r="A3068" s="19" t="s">
        <v>303</v>
      </c>
      <c r="B3068">
        <v>74</v>
      </c>
      <c r="C3068">
        <v>23</v>
      </c>
      <c r="D3068" s="1">
        <v>874.9</v>
      </c>
      <c r="E3068" s="1">
        <v>11.822972972972972</v>
      </c>
      <c r="F3068" s="1">
        <v>3.2173913043478262</v>
      </c>
    </row>
    <row r="3069" spans="1:6" x14ac:dyDescent="0.25">
      <c r="A3069" s="19" t="s">
        <v>416</v>
      </c>
      <c r="B3069">
        <v>53</v>
      </c>
      <c r="C3069">
        <v>12</v>
      </c>
      <c r="D3069" s="1">
        <v>371.24</v>
      </c>
      <c r="E3069" s="1">
        <v>7.0045283018867925</v>
      </c>
      <c r="F3069" s="1">
        <v>4.416666666666667</v>
      </c>
    </row>
    <row r="3070" spans="1:6" x14ac:dyDescent="0.25">
      <c r="A3070" s="19" t="s">
        <v>599</v>
      </c>
      <c r="B3070">
        <v>34</v>
      </c>
      <c r="C3070">
        <v>8</v>
      </c>
      <c r="D3070" s="1">
        <v>265.74</v>
      </c>
      <c r="E3070" s="1">
        <v>7.8158823529411769</v>
      </c>
      <c r="F3070" s="1">
        <v>4.25</v>
      </c>
    </row>
    <row r="3071" spans="1:6" x14ac:dyDescent="0.25">
      <c r="A3071" s="19" t="s">
        <v>2944</v>
      </c>
      <c r="B3071">
        <v>2</v>
      </c>
      <c r="C3071">
        <v>1</v>
      </c>
      <c r="D3071" s="1">
        <v>16.2</v>
      </c>
      <c r="E3071" s="1">
        <v>8.1</v>
      </c>
      <c r="F3071" s="1">
        <v>2</v>
      </c>
    </row>
    <row r="3072" spans="1:6" x14ac:dyDescent="0.25">
      <c r="A3072" s="19" t="s">
        <v>3838</v>
      </c>
      <c r="B3072">
        <v>1</v>
      </c>
      <c r="C3072">
        <v>1</v>
      </c>
      <c r="D3072" s="1">
        <v>13.48</v>
      </c>
      <c r="E3072" s="1">
        <v>13.48</v>
      </c>
      <c r="F3072" s="1">
        <v>1</v>
      </c>
    </row>
    <row r="3073" spans="1:6" x14ac:dyDescent="0.25">
      <c r="A3073" s="19" t="s">
        <v>3839</v>
      </c>
      <c r="B3073">
        <v>1</v>
      </c>
      <c r="C3073">
        <v>1</v>
      </c>
      <c r="D3073" s="1">
        <v>31.83</v>
      </c>
      <c r="E3073" s="1">
        <v>31.83</v>
      </c>
      <c r="F3073" s="1">
        <v>1</v>
      </c>
    </row>
    <row r="3074" spans="1:6" x14ac:dyDescent="0.25">
      <c r="A3074" s="19" t="s">
        <v>489</v>
      </c>
      <c r="B3074">
        <v>44</v>
      </c>
      <c r="C3074">
        <v>13</v>
      </c>
      <c r="D3074" s="1">
        <v>119</v>
      </c>
      <c r="E3074" s="1">
        <v>2.7045454545454546</v>
      </c>
      <c r="F3074" s="1">
        <v>3.3846153846153846</v>
      </c>
    </row>
    <row r="3075" spans="1:6" x14ac:dyDescent="0.25">
      <c r="A3075" s="19" t="s">
        <v>157</v>
      </c>
      <c r="B3075">
        <v>156</v>
      </c>
      <c r="C3075">
        <v>2</v>
      </c>
      <c r="D3075" s="1">
        <v>294.83999999999997</v>
      </c>
      <c r="E3075" s="1">
        <v>1.89</v>
      </c>
      <c r="F3075" s="1">
        <v>78</v>
      </c>
    </row>
    <row r="3076" spans="1:6" x14ac:dyDescent="0.25">
      <c r="A3076" s="19" t="s">
        <v>3840</v>
      </c>
      <c r="B3076">
        <v>1</v>
      </c>
      <c r="C3076">
        <v>1</v>
      </c>
      <c r="D3076" s="1">
        <v>52.98</v>
      </c>
      <c r="E3076" s="1">
        <v>52.98</v>
      </c>
      <c r="F3076" s="1">
        <v>1</v>
      </c>
    </row>
    <row r="3077" spans="1:6" x14ac:dyDescent="0.25">
      <c r="A3077" s="19" t="s">
        <v>1992</v>
      </c>
      <c r="B3077">
        <v>5</v>
      </c>
      <c r="C3077">
        <v>3</v>
      </c>
      <c r="D3077" s="1">
        <v>123.84</v>
      </c>
      <c r="E3077" s="1">
        <v>24.768000000000001</v>
      </c>
      <c r="F3077" s="1">
        <v>1.6666666666666667</v>
      </c>
    </row>
    <row r="3078" spans="1:6" x14ac:dyDescent="0.25">
      <c r="A3078" s="19" t="s">
        <v>2945</v>
      </c>
      <c r="B3078">
        <v>2</v>
      </c>
      <c r="C3078">
        <v>1</v>
      </c>
      <c r="D3078" s="1">
        <v>85.68</v>
      </c>
      <c r="E3078" s="1">
        <v>42.84</v>
      </c>
      <c r="F3078" s="1">
        <v>2</v>
      </c>
    </row>
    <row r="3079" spans="1:6" x14ac:dyDescent="0.25">
      <c r="A3079" s="19" t="s">
        <v>2946</v>
      </c>
      <c r="B3079">
        <v>2</v>
      </c>
      <c r="C3079">
        <v>1</v>
      </c>
      <c r="D3079" s="1">
        <v>91.88</v>
      </c>
      <c r="E3079" s="1">
        <v>45.94</v>
      </c>
      <c r="F3079" s="1">
        <v>2</v>
      </c>
    </row>
    <row r="3080" spans="1:6" x14ac:dyDescent="0.25">
      <c r="A3080" s="19" t="s">
        <v>3841</v>
      </c>
      <c r="B3080">
        <v>1</v>
      </c>
      <c r="C3080">
        <v>1</v>
      </c>
      <c r="D3080" s="1">
        <v>49.52</v>
      </c>
      <c r="E3080" s="1">
        <v>49.52</v>
      </c>
      <c r="F3080" s="1">
        <v>1</v>
      </c>
    </row>
    <row r="3081" spans="1:6" x14ac:dyDescent="0.25">
      <c r="A3081" s="19" t="s">
        <v>842</v>
      </c>
      <c r="B3081">
        <v>21</v>
      </c>
      <c r="C3081">
        <v>3</v>
      </c>
      <c r="D3081" s="1">
        <v>156.4</v>
      </c>
      <c r="E3081" s="1">
        <v>7.4476190476190478</v>
      </c>
      <c r="F3081" s="1">
        <v>7</v>
      </c>
    </row>
    <row r="3082" spans="1:6" x14ac:dyDescent="0.25">
      <c r="A3082" s="19" t="s">
        <v>1545</v>
      </c>
      <c r="B3082">
        <v>8</v>
      </c>
      <c r="C3082">
        <v>4</v>
      </c>
      <c r="D3082" s="1">
        <v>217</v>
      </c>
      <c r="E3082" s="1">
        <v>27.125</v>
      </c>
      <c r="F3082" s="1">
        <v>2</v>
      </c>
    </row>
    <row r="3083" spans="1:6" x14ac:dyDescent="0.25">
      <c r="A3083" s="19" t="s">
        <v>2489</v>
      </c>
      <c r="B3083">
        <v>3</v>
      </c>
      <c r="C3083">
        <v>1</v>
      </c>
      <c r="D3083" s="1">
        <v>22.77</v>
      </c>
      <c r="E3083" s="1">
        <v>7.59</v>
      </c>
      <c r="F3083" s="1">
        <v>3</v>
      </c>
    </row>
    <row r="3084" spans="1:6" x14ac:dyDescent="0.25">
      <c r="A3084" s="19" t="s">
        <v>1059</v>
      </c>
      <c r="B3084">
        <v>15</v>
      </c>
      <c r="C3084">
        <v>2</v>
      </c>
      <c r="D3084" s="1">
        <v>134.82</v>
      </c>
      <c r="E3084" s="1">
        <v>8.9879999999999995</v>
      </c>
      <c r="F3084" s="1">
        <v>7.5</v>
      </c>
    </row>
    <row r="3085" spans="1:6" x14ac:dyDescent="0.25">
      <c r="A3085" s="19" t="s">
        <v>2947</v>
      </c>
      <c r="B3085">
        <v>2</v>
      </c>
      <c r="C3085">
        <v>1</v>
      </c>
      <c r="D3085" s="1">
        <v>34.78</v>
      </c>
      <c r="E3085" s="1">
        <v>17.39</v>
      </c>
      <c r="F3085" s="1">
        <v>2</v>
      </c>
    </row>
    <row r="3086" spans="1:6" x14ac:dyDescent="0.25">
      <c r="A3086" s="19" t="s">
        <v>2204</v>
      </c>
      <c r="B3086">
        <v>4</v>
      </c>
      <c r="C3086">
        <v>3</v>
      </c>
      <c r="D3086" s="1">
        <v>155.12</v>
      </c>
      <c r="E3086" s="1">
        <v>38.78</v>
      </c>
      <c r="F3086" s="1">
        <v>1.3333333333333333</v>
      </c>
    </row>
    <row r="3087" spans="1:6" x14ac:dyDescent="0.25">
      <c r="A3087" s="19" t="s">
        <v>2205</v>
      </c>
      <c r="B3087">
        <v>4</v>
      </c>
      <c r="C3087">
        <v>4</v>
      </c>
      <c r="D3087" s="1">
        <v>307.37</v>
      </c>
      <c r="E3087" s="1">
        <v>76.842500000000001</v>
      </c>
      <c r="F3087" s="1">
        <v>1</v>
      </c>
    </row>
    <row r="3088" spans="1:6" x14ac:dyDescent="0.25">
      <c r="A3088" s="19" t="s">
        <v>2206</v>
      </c>
      <c r="B3088">
        <v>4</v>
      </c>
      <c r="C3088">
        <v>1</v>
      </c>
      <c r="D3088" s="1">
        <v>31.04</v>
      </c>
      <c r="E3088" s="1">
        <v>7.76</v>
      </c>
      <c r="F3088" s="1">
        <v>4</v>
      </c>
    </row>
    <row r="3089" spans="1:6" x14ac:dyDescent="0.25">
      <c r="A3089" s="19" t="s">
        <v>3842</v>
      </c>
      <c r="B3089">
        <v>1</v>
      </c>
      <c r="C3089">
        <v>1</v>
      </c>
      <c r="D3089" s="1">
        <v>119.2</v>
      </c>
      <c r="E3089" s="1">
        <v>119.2</v>
      </c>
      <c r="F3089" s="1">
        <v>1</v>
      </c>
    </row>
    <row r="3090" spans="1:6" x14ac:dyDescent="0.25">
      <c r="A3090" s="19" t="s">
        <v>1993</v>
      </c>
      <c r="B3090">
        <v>5</v>
      </c>
      <c r="C3090">
        <v>2</v>
      </c>
      <c r="D3090" s="1">
        <v>285.75</v>
      </c>
      <c r="E3090" s="1">
        <v>57.15</v>
      </c>
      <c r="F3090" s="1">
        <v>2.5</v>
      </c>
    </row>
    <row r="3091" spans="1:6" x14ac:dyDescent="0.25">
      <c r="A3091" s="19" t="s">
        <v>777</v>
      </c>
      <c r="B3091">
        <v>24</v>
      </c>
      <c r="C3091">
        <v>5</v>
      </c>
      <c r="D3091" s="1">
        <v>241.2</v>
      </c>
      <c r="E3091" s="1">
        <v>10.050000000000001</v>
      </c>
      <c r="F3091" s="1">
        <v>4.8</v>
      </c>
    </row>
    <row r="3092" spans="1:6" x14ac:dyDescent="0.25">
      <c r="A3092" s="19" t="s">
        <v>3843</v>
      </c>
      <c r="B3092">
        <v>1</v>
      </c>
      <c r="C3092">
        <v>1</v>
      </c>
      <c r="D3092" s="1">
        <v>67.650000000000006</v>
      </c>
      <c r="E3092" s="1">
        <v>67.650000000000006</v>
      </c>
      <c r="F3092" s="1">
        <v>1</v>
      </c>
    </row>
    <row r="3093" spans="1:6" x14ac:dyDescent="0.25">
      <c r="A3093" s="19" t="s">
        <v>1456</v>
      </c>
      <c r="B3093">
        <v>9</v>
      </c>
      <c r="C3093">
        <v>2</v>
      </c>
      <c r="D3093" s="1">
        <v>44.91</v>
      </c>
      <c r="E3093" s="1">
        <v>4.99</v>
      </c>
      <c r="F3093" s="1">
        <v>4.5</v>
      </c>
    </row>
    <row r="3094" spans="1:6" x14ac:dyDescent="0.25">
      <c r="A3094" s="19" t="s">
        <v>1297</v>
      </c>
      <c r="B3094">
        <v>11</v>
      </c>
      <c r="C3094">
        <v>2</v>
      </c>
      <c r="D3094" s="1">
        <v>185.12</v>
      </c>
      <c r="E3094" s="1">
        <v>16.829090909090912</v>
      </c>
      <c r="F3094" s="1">
        <v>5.5</v>
      </c>
    </row>
    <row r="3095" spans="1:6" x14ac:dyDescent="0.25">
      <c r="A3095" s="19" t="s">
        <v>1546</v>
      </c>
      <c r="B3095">
        <v>8</v>
      </c>
      <c r="C3095">
        <v>2</v>
      </c>
      <c r="D3095" s="1">
        <v>77.59</v>
      </c>
      <c r="E3095" s="1">
        <v>9.6987500000000004</v>
      </c>
      <c r="F3095" s="1">
        <v>4</v>
      </c>
    </row>
    <row r="3096" spans="1:6" x14ac:dyDescent="0.25">
      <c r="A3096" s="19" t="s">
        <v>3844</v>
      </c>
      <c r="B3096">
        <v>1</v>
      </c>
      <c r="C3096">
        <v>1</v>
      </c>
      <c r="D3096" s="1">
        <v>33.67</v>
      </c>
      <c r="E3096" s="1">
        <v>33.67</v>
      </c>
      <c r="F3096" s="1">
        <v>1</v>
      </c>
    </row>
    <row r="3097" spans="1:6" x14ac:dyDescent="0.25">
      <c r="A3097" s="19" t="s">
        <v>1800</v>
      </c>
      <c r="B3097">
        <v>6</v>
      </c>
      <c r="C3097">
        <v>2</v>
      </c>
      <c r="D3097" s="1">
        <v>65.16</v>
      </c>
      <c r="E3097" s="1">
        <v>10.86</v>
      </c>
      <c r="F3097" s="1">
        <v>3</v>
      </c>
    </row>
    <row r="3098" spans="1:6" x14ac:dyDescent="0.25">
      <c r="A3098" s="19" t="s">
        <v>2948</v>
      </c>
      <c r="B3098">
        <v>2</v>
      </c>
      <c r="C3098">
        <v>1</v>
      </c>
      <c r="D3098" s="1">
        <v>214.54</v>
      </c>
      <c r="E3098" s="1">
        <v>107.27</v>
      </c>
      <c r="F3098" s="1">
        <v>2</v>
      </c>
    </row>
    <row r="3099" spans="1:6" x14ac:dyDescent="0.25">
      <c r="A3099" s="19" t="s">
        <v>3845</v>
      </c>
      <c r="B3099">
        <v>1</v>
      </c>
      <c r="C3099">
        <v>1</v>
      </c>
      <c r="D3099" s="1">
        <v>242.81</v>
      </c>
      <c r="E3099" s="1">
        <v>242.81</v>
      </c>
      <c r="F3099" s="1">
        <v>1</v>
      </c>
    </row>
    <row r="3100" spans="1:6" x14ac:dyDescent="0.25">
      <c r="A3100" s="19" t="s">
        <v>3846</v>
      </c>
      <c r="B3100">
        <v>1</v>
      </c>
      <c r="C3100">
        <v>1</v>
      </c>
      <c r="D3100" s="1">
        <v>21.11</v>
      </c>
      <c r="E3100" s="1">
        <v>21.11</v>
      </c>
      <c r="F3100" s="1">
        <v>1</v>
      </c>
    </row>
    <row r="3101" spans="1:6" x14ac:dyDescent="0.25">
      <c r="A3101" s="19" t="s">
        <v>2207</v>
      </c>
      <c r="B3101">
        <v>4</v>
      </c>
      <c r="C3101">
        <v>4</v>
      </c>
      <c r="D3101" s="1">
        <v>94.75</v>
      </c>
      <c r="E3101" s="1">
        <v>23.6875</v>
      </c>
      <c r="F3101" s="1">
        <v>1</v>
      </c>
    </row>
    <row r="3102" spans="1:6" x14ac:dyDescent="0.25">
      <c r="A3102" s="19" t="s">
        <v>3847</v>
      </c>
      <c r="B3102">
        <v>1</v>
      </c>
      <c r="C3102">
        <v>1</v>
      </c>
      <c r="D3102" s="1">
        <v>54.77</v>
      </c>
      <c r="E3102" s="1">
        <v>54.77</v>
      </c>
      <c r="F3102" s="1">
        <v>1</v>
      </c>
    </row>
    <row r="3103" spans="1:6" x14ac:dyDescent="0.25">
      <c r="A3103" s="19" t="s">
        <v>2949</v>
      </c>
      <c r="B3103">
        <v>2</v>
      </c>
      <c r="C3103">
        <v>1</v>
      </c>
      <c r="D3103" s="1">
        <v>123.86</v>
      </c>
      <c r="E3103" s="1">
        <v>61.93</v>
      </c>
      <c r="F3103" s="1">
        <v>2</v>
      </c>
    </row>
    <row r="3104" spans="1:6" x14ac:dyDescent="0.25">
      <c r="A3104" s="19" t="s">
        <v>3848</v>
      </c>
      <c r="B3104">
        <v>1</v>
      </c>
      <c r="C3104">
        <v>1</v>
      </c>
      <c r="D3104" s="1">
        <v>162.15</v>
      </c>
      <c r="E3104" s="1">
        <v>162.15</v>
      </c>
      <c r="F3104" s="1">
        <v>1</v>
      </c>
    </row>
    <row r="3105" spans="1:6" x14ac:dyDescent="0.25">
      <c r="A3105" s="19" t="s">
        <v>3849</v>
      </c>
      <c r="B3105">
        <v>1</v>
      </c>
      <c r="C3105">
        <v>1</v>
      </c>
      <c r="D3105" s="1">
        <v>162.15</v>
      </c>
      <c r="E3105" s="1">
        <v>162.15</v>
      </c>
      <c r="F3105" s="1">
        <v>1</v>
      </c>
    </row>
    <row r="3106" spans="1:6" x14ac:dyDescent="0.25">
      <c r="A3106" s="19" t="s">
        <v>3850</v>
      </c>
      <c r="B3106">
        <v>1</v>
      </c>
      <c r="C3106">
        <v>1</v>
      </c>
      <c r="D3106" s="1">
        <v>11.1</v>
      </c>
      <c r="E3106" s="1">
        <v>11.1</v>
      </c>
      <c r="F3106" s="1">
        <v>1</v>
      </c>
    </row>
    <row r="3107" spans="1:6" x14ac:dyDescent="0.25">
      <c r="A3107" s="19" t="s">
        <v>1801</v>
      </c>
      <c r="B3107">
        <v>6</v>
      </c>
      <c r="C3107">
        <v>2</v>
      </c>
      <c r="D3107" s="1">
        <v>34.979999999999997</v>
      </c>
      <c r="E3107" s="1">
        <v>5.83</v>
      </c>
      <c r="F3107" s="1">
        <v>3</v>
      </c>
    </row>
    <row r="3108" spans="1:6" x14ac:dyDescent="0.25">
      <c r="A3108" s="19" t="s">
        <v>1237</v>
      </c>
      <c r="B3108">
        <v>12</v>
      </c>
      <c r="C3108">
        <v>1</v>
      </c>
      <c r="D3108" s="1">
        <v>90.24</v>
      </c>
      <c r="E3108" s="1">
        <v>7.52</v>
      </c>
      <c r="F3108" s="1">
        <v>12</v>
      </c>
    </row>
    <row r="3109" spans="1:6" x14ac:dyDescent="0.25">
      <c r="A3109" s="19" t="s">
        <v>2950</v>
      </c>
      <c r="B3109">
        <v>2</v>
      </c>
      <c r="C3109">
        <v>1</v>
      </c>
      <c r="D3109" s="1">
        <v>20.28</v>
      </c>
      <c r="E3109" s="1">
        <v>10.14</v>
      </c>
      <c r="F3109" s="1">
        <v>2</v>
      </c>
    </row>
    <row r="3110" spans="1:6" x14ac:dyDescent="0.25">
      <c r="A3110" s="19" t="s">
        <v>874</v>
      </c>
      <c r="B3110">
        <v>20</v>
      </c>
      <c r="C3110">
        <v>1</v>
      </c>
      <c r="D3110" s="1">
        <v>809</v>
      </c>
      <c r="E3110" s="1">
        <v>40.450000000000003</v>
      </c>
      <c r="F3110" s="1">
        <v>20</v>
      </c>
    </row>
    <row r="3111" spans="1:6" x14ac:dyDescent="0.25">
      <c r="A3111" s="19" t="s">
        <v>3851</v>
      </c>
      <c r="B3111">
        <v>1</v>
      </c>
      <c r="C3111">
        <v>1</v>
      </c>
      <c r="D3111" s="1">
        <v>24.7</v>
      </c>
      <c r="E3111" s="1">
        <v>24.7</v>
      </c>
      <c r="F3111" s="1">
        <v>1</v>
      </c>
    </row>
    <row r="3112" spans="1:6" x14ac:dyDescent="0.25">
      <c r="A3112" s="19" t="s">
        <v>2951</v>
      </c>
      <c r="B3112">
        <v>2</v>
      </c>
      <c r="C3112">
        <v>1</v>
      </c>
      <c r="D3112" s="1">
        <v>47.48</v>
      </c>
      <c r="E3112" s="1">
        <v>23.74</v>
      </c>
      <c r="F3112" s="1">
        <v>2</v>
      </c>
    </row>
    <row r="3113" spans="1:6" x14ac:dyDescent="0.25">
      <c r="A3113" s="19" t="s">
        <v>2952</v>
      </c>
      <c r="B3113">
        <v>2</v>
      </c>
      <c r="C3113">
        <v>1</v>
      </c>
      <c r="D3113" s="1">
        <v>129.06</v>
      </c>
      <c r="E3113" s="1">
        <v>64.53</v>
      </c>
      <c r="F3113" s="1">
        <v>2</v>
      </c>
    </row>
    <row r="3114" spans="1:6" x14ac:dyDescent="0.25">
      <c r="A3114" s="19" t="s">
        <v>571</v>
      </c>
      <c r="B3114">
        <v>36</v>
      </c>
      <c r="C3114">
        <v>7</v>
      </c>
      <c r="D3114" s="1">
        <v>1434.66</v>
      </c>
      <c r="E3114" s="1">
        <v>39.851666666666667</v>
      </c>
      <c r="F3114" s="1">
        <v>5.1428571428571432</v>
      </c>
    </row>
    <row r="3115" spans="1:6" x14ac:dyDescent="0.25">
      <c r="A3115" s="19" t="s">
        <v>1238</v>
      </c>
      <c r="B3115">
        <v>12</v>
      </c>
      <c r="C3115">
        <v>4</v>
      </c>
      <c r="D3115" s="1">
        <v>489.66</v>
      </c>
      <c r="E3115" s="1">
        <v>40.805</v>
      </c>
      <c r="F3115" s="1">
        <v>3</v>
      </c>
    </row>
    <row r="3116" spans="1:6" x14ac:dyDescent="0.25">
      <c r="A3116" s="19" t="s">
        <v>2208</v>
      </c>
      <c r="B3116">
        <v>4</v>
      </c>
      <c r="C3116">
        <v>4</v>
      </c>
      <c r="D3116" s="1">
        <v>168.48</v>
      </c>
      <c r="E3116" s="1">
        <v>42.12</v>
      </c>
      <c r="F3116" s="1">
        <v>1</v>
      </c>
    </row>
    <row r="3117" spans="1:6" x14ac:dyDescent="0.25">
      <c r="A3117" s="19" t="s">
        <v>1654</v>
      </c>
      <c r="B3117">
        <v>7</v>
      </c>
      <c r="C3117">
        <v>3</v>
      </c>
      <c r="D3117" s="1">
        <v>389.12</v>
      </c>
      <c r="E3117" s="1">
        <v>55.588571428571427</v>
      </c>
      <c r="F3117" s="1">
        <v>2.3333333333333335</v>
      </c>
    </row>
    <row r="3118" spans="1:6" x14ac:dyDescent="0.25">
      <c r="A3118" s="19" t="s">
        <v>1994</v>
      </c>
      <c r="B3118">
        <v>5</v>
      </c>
      <c r="C3118">
        <v>4</v>
      </c>
      <c r="D3118" s="1">
        <v>295.61</v>
      </c>
      <c r="E3118" s="1">
        <v>59.122</v>
      </c>
      <c r="F3118" s="1">
        <v>1.25</v>
      </c>
    </row>
    <row r="3119" spans="1:6" x14ac:dyDescent="0.25">
      <c r="A3119" s="19" t="s">
        <v>388</v>
      </c>
      <c r="B3119">
        <v>56</v>
      </c>
      <c r="C3119">
        <v>5</v>
      </c>
      <c r="D3119" s="1">
        <v>544.32000000000005</v>
      </c>
      <c r="E3119" s="1">
        <v>9.7200000000000006</v>
      </c>
      <c r="F3119" s="1">
        <v>11.2</v>
      </c>
    </row>
    <row r="3120" spans="1:6" x14ac:dyDescent="0.25">
      <c r="A3120" s="19" t="s">
        <v>1159</v>
      </c>
      <c r="B3120">
        <v>13</v>
      </c>
      <c r="C3120">
        <v>3</v>
      </c>
      <c r="D3120" s="1">
        <v>225.16</v>
      </c>
      <c r="E3120" s="1">
        <v>17.32</v>
      </c>
      <c r="F3120" s="1">
        <v>4.333333333333333</v>
      </c>
    </row>
    <row r="3121" spans="1:6" x14ac:dyDescent="0.25">
      <c r="A3121" s="19" t="s">
        <v>380</v>
      </c>
      <c r="B3121">
        <v>58</v>
      </c>
      <c r="C3121">
        <v>12</v>
      </c>
      <c r="D3121" s="1">
        <v>599.04</v>
      </c>
      <c r="E3121" s="1">
        <v>10.328275862068965</v>
      </c>
      <c r="F3121" s="1">
        <v>4.833333333333333</v>
      </c>
    </row>
    <row r="3122" spans="1:6" x14ac:dyDescent="0.25">
      <c r="A3122" s="19" t="s">
        <v>331</v>
      </c>
      <c r="B3122">
        <v>68</v>
      </c>
      <c r="C3122">
        <v>25</v>
      </c>
      <c r="D3122" s="1">
        <v>842.46</v>
      </c>
      <c r="E3122" s="1">
        <v>12.389117647058825</v>
      </c>
      <c r="F3122" s="1">
        <v>2.72</v>
      </c>
    </row>
    <row r="3123" spans="1:6" x14ac:dyDescent="0.25">
      <c r="A3123" s="19" t="s">
        <v>503</v>
      </c>
      <c r="B3123">
        <v>42</v>
      </c>
      <c r="C3123">
        <v>10</v>
      </c>
      <c r="D3123" s="1">
        <v>573.36</v>
      </c>
      <c r="E3123" s="1">
        <v>13.651428571428571</v>
      </c>
      <c r="F3123" s="1">
        <v>4.2</v>
      </c>
    </row>
    <row r="3124" spans="1:6" x14ac:dyDescent="0.25">
      <c r="A3124" s="19" t="s">
        <v>778</v>
      </c>
      <c r="B3124">
        <v>24</v>
      </c>
      <c r="C3124">
        <v>6</v>
      </c>
      <c r="D3124" s="1">
        <v>294.95999999999998</v>
      </c>
      <c r="E3124" s="1">
        <v>12.29</v>
      </c>
      <c r="F3124" s="1">
        <v>4</v>
      </c>
    </row>
    <row r="3125" spans="1:6" x14ac:dyDescent="0.25">
      <c r="A3125" s="19" t="s">
        <v>417</v>
      </c>
      <c r="B3125">
        <v>53</v>
      </c>
      <c r="C3125">
        <v>13</v>
      </c>
      <c r="D3125" s="1">
        <v>759</v>
      </c>
      <c r="E3125" s="1">
        <v>14.320754716981131</v>
      </c>
      <c r="F3125" s="1">
        <v>4.0769230769230766</v>
      </c>
    </row>
    <row r="3126" spans="1:6" x14ac:dyDescent="0.25">
      <c r="A3126" s="19" t="s">
        <v>279</v>
      </c>
      <c r="B3126">
        <v>80</v>
      </c>
      <c r="C3126">
        <v>17</v>
      </c>
      <c r="D3126" s="1">
        <v>1212</v>
      </c>
      <c r="E3126" s="1">
        <v>15.15</v>
      </c>
      <c r="F3126" s="1">
        <v>4.7058823529411766</v>
      </c>
    </row>
    <row r="3127" spans="1:6" x14ac:dyDescent="0.25">
      <c r="A3127" s="19" t="s">
        <v>2490</v>
      </c>
      <c r="B3127">
        <v>3</v>
      </c>
      <c r="C3127">
        <v>1</v>
      </c>
      <c r="D3127" s="1">
        <v>15.39</v>
      </c>
      <c r="E3127" s="1">
        <v>5.13</v>
      </c>
      <c r="F3127" s="1">
        <v>3</v>
      </c>
    </row>
    <row r="3128" spans="1:6" x14ac:dyDescent="0.25">
      <c r="A3128" s="19" t="s">
        <v>1160</v>
      </c>
      <c r="B3128">
        <v>13</v>
      </c>
      <c r="C3128">
        <v>5</v>
      </c>
      <c r="D3128" s="1">
        <v>99.92</v>
      </c>
      <c r="E3128" s="1">
        <v>7.6861538461538457</v>
      </c>
      <c r="F3128" s="1">
        <v>2.6</v>
      </c>
    </row>
    <row r="3129" spans="1:6" x14ac:dyDescent="0.25">
      <c r="A3129" s="19" t="s">
        <v>408</v>
      </c>
      <c r="B3129">
        <v>54</v>
      </c>
      <c r="C3129">
        <v>6</v>
      </c>
      <c r="D3129" s="1">
        <v>496.02</v>
      </c>
      <c r="E3129" s="1">
        <v>9.1855555555555561</v>
      </c>
      <c r="F3129" s="1">
        <v>9</v>
      </c>
    </row>
    <row r="3130" spans="1:6" x14ac:dyDescent="0.25">
      <c r="A3130" s="19" t="s">
        <v>3852</v>
      </c>
      <c r="B3130">
        <v>1</v>
      </c>
      <c r="C3130">
        <v>1</v>
      </c>
      <c r="D3130" s="1">
        <v>4.0599999999999996</v>
      </c>
      <c r="E3130" s="1">
        <v>4.0599999999999996</v>
      </c>
      <c r="F3130" s="1">
        <v>1</v>
      </c>
    </row>
    <row r="3131" spans="1:6" x14ac:dyDescent="0.25">
      <c r="A3131" s="19" t="s">
        <v>2491</v>
      </c>
      <c r="B3131">
        <v>3</v>
      </c>
      <c r="C3131">
        <v>2</v>
      </c>
      <c r="D3131" s="1">
        <v>18.3</v>
      </c>
      <c r="E3131" s="1">
        <v>6.1</v>
      </c>
      <c r="F3131" s="1">
        <v>1.5</v>
      </c>
    </row>
    <row r="3132" spans="1:6" x14ac:dyDescent="0.25">
      <c r="A3132" s="19" t="s">
        <v>1457</v>
      </c>
      <c r="B3132">
        <v>9</v>
      </c>
      <c r="C3132">
        <v>3</v>
      </c>
      <c r="D3132" s="1">
        <v>72.81</v>
      </c>
      <c r="E3132" s="1">
        <v>8.09</v>
      </c>
      <c r="F3132" s="1">
        <v>3</v>
      </c>
    </row>
    <row r="3133" spans="1:6" x14ac:dyDescent="0.25">
      <c r="A3133" s="19" t="s">
        <v>1995</v>
      </c>
      <c r="B3133">
        <v>5</v>
      </c>
      <c r="C3133">
        <v>4</v>
      </c>
      <c r="D3133" s="1">
        <v>47.6</v>
      </c>
      <c r="E3133" s="1">
        <v>9.52</v>
      </c>
      <c r="F3133" s="1">
        <v>1.25</v>
      </c>
    </row>
    <row r="3134" spans="1:6" x14ac:dyDescent="0.25">
      <c r="A3134" s="19" t="s">
        <v>1802</v>
      </c>
      <c r="B3134">
        <v>6</v>
      </c>
      <c r="C3134">
        <v>5</v>
      </c>
      <c r="D3134" s="1">
        <v>419.26</v>
      </c>
      <c r="E3134" s="1">
        <v>69.876666666666665</v>
      </c>
      <c r="F3134" s="1">
        <v>1.2</v>
      </c>
    </row>
    <row r="3135" spans="1:6" x14ac:dyDescent="0.25">
      <c r="A3135" s="19" t="s">
        <v>3853</v>
      </c>
      <c r="B3135">
        <v>1</v>
      </c>
      <c r="C3135">
        <v>1</v>
      </c>
      <c r="D3135" s="1">
        <v>87.79</v>
      </c>
      <c r="E3135" s="1">
        <v>87.79</v>
      </c>
      <c r="F3135" s="1">
        <v>1</v>
      </c>
    </row>
    <row r="3136" spans="1:6" x14ac:dyDescent="0.25">
      <c r="A3136" s="19" t="s">
        <v>1547</v>
      </c>
      <c r="B3136">
        <v>8</v>
      </c>
      <c r="C3136">
        <v>4</v>
      </c>
      <c r="D3136" s="1">
        <v>53.5</v>
      </c>
      <c r="E3136" s="1">
        <v>6.6875</v>
      </c>
      <c r="F3136" s="1">
        <v>2</v>
      </c>
    </row>
    <row r="3137" spans="1:6" x14ac:dyDescent="0.25">
      <c r="A3137" s="19" t="s">
        <v>600</v>
      </c>
      <c r="B3137">
        <v>34</v>
      </c>
      <c r="C3137">
        <v>3</v>
      </c>
      <c r="D3137" s="1">
        <v>250.58</v>
      </c>
      <c r="E3137" s="1">
        <v>7.37</v>
      </c>
      <c r="F3137" s="1">
        <v>11.333333333333334</v>
      </c>
    </row>
    <row r="3138" spans="1:6" x14ac:dyDescent="0.25">
      <c r="A3138" s="19" t="s">
        <v>504</v>
      </c>
      <c r="B3138">
        <v>42</v>
      </c>
      <c r="C3138">
        <v>4</v>
      </c>
      <c r="D3138" s="1">
        <v>138.12</v>
      </c>
      <c r="E3138" s="1">
        <v>3.2885714285714287</v>
      </c>
      <c r="F3138" s="1">
        <v>10.5</v>
      </c>
    </row>
    <row r="3139" spans="1:6" x14ac:dyDescent="0.25">
      <c r="A3139" s="19" t="s">
        <v>972</v>
      </c>
      <c r="B3139">
        <v>17</v>
      </c>
      <c r="C3139">
        <v>2</v>
      </c>
      <c r="D3139" s="1">
        <v>168.3</v>
      </c>
      <c r="E3139" s="1">
        <v>9.9</v>
      </c>
      <c r="F3139" s="1">
        <v>8.5</v>
      </c>
    </row>
    <row r="3140" spans="1:6" x14ac:dyDescent="0.25">
      <c r="A3140" s="19" t="s">
        <v>1548</v>
      </c>
      <c r="B3140">
        <v>8</v>
      </c>
      <c r="C3140">
        <v>3</v>
      </c>
      <c r="D3140" s="1">
        <v>157.52000000000001</v>
      </c>
      <c r="E3140" s="1">
        <v>19.690000000000001</v>
      </c>
      <c r="F3140" s="1">
        <v>2.6666666666666665</v>
      </c>
    </row>
    <row r="3141" spans="1:6" x14ac:dyDescent="0.25">
      <c r="A3141" s="19" t="s">
        <v>539</v>
      </c>
      <c r="B3141">
        <v>38</v>
      </c>
      <c r="C3141">
        <v>7</v>
      </c>
      <c r="D3141" s="1">
        <v>431.66</v>
      </c>
      <c r="E3141" s="1">
        <v>11.359473684210526</v>
      </c>
      <c r="F3141" s="1">
        <v>5.4285714285714288</v>
      </c>
    </row>
    <row r="3142" spans="1:6" x14ac:dyDescent="0.25">
      <c r="A3142" s="19" t="s">
        <v>3854</v>
      </c>
      <c r="B3142">
        <v>1</v>
      </c>
      <c r="C3142">
        <v>1</v>
      </c>
      <c r="D3142" s="1">
        <v>14.08</v>
      </c>
      <c r="E3142" s="1">
        <v>14.08</v>
      </c>
      <c r="F3142" s="1">
        <v>1</v>
      </c>
    </row>
    <row r="3143" spans="1:6" x14ac:dyDescent="0.25">
      <c r="A3143" s="19" t="s">
        <v>803</v>
      </c>
      <c r="B3143">
        <v>23</v>
      </c>
      <c r="C3143">
        <v>5</v>
      </c>
      <c r="D3143" s="1">
        <v>300.39</v>
      </c>
      <c r="E3143" s="1">
        <v>13.060434782608695</v>
      </c>
      <c r="F3143" s="1">
        <v>4.5999999999999996</v>
      </c>
    </row>
    <row r="3144" spans="1:6" x14ac:dyDescent="0.25">
      <c r="A3144" s="19" t="s">
        <v>2209</v>
      </c>
      <c r="B3144">
        <v>4</v>
      </c>
      <c r="C3144">
        <v>1</v>
      </c>
      <c r="D3144" s="1">
        <v>13.28</v>
      </c>
      <c r="E3144" s="1">
        <v>3.32</v>
      </c>
      <c r="F3144" s="1">
        <v>4</v>
      </c>
    </row>
    <row r="3145" spans="1:6" x14ac:dyDescent="0.25">
      <c r="A3145" s="19" t="s">
        <v>584</v>
      </c>
      <c r="B3145">
        <v>35</v>
      </c>
      <c r="C3145">
        <v>5</v>
      </c>
      <c r="D3145" s="1">
        <v>651.27</v>
      </c>
      <c r="E3145" s="1">
        <v>18.607714285714287</v>
      </c>
      <c r="F3145" s="1">
        <v>7</v>
      </c>
    </row>
    <row r="3146" spans="1:6" x14ac:dyDescent="0.25">
      <c r="A3146" s="19" t="s">
        <v>1385</v>
      </c>
      <c r="B3146">
        <v>10</v>
      </c>
      <c r="C3146">
        <v>4</v>
      </c>
      <c r="D3146" s="1">
        <v>229.1</v>
      </c>
      <c r="E3146" s="1">
        <v>22.91</v>
      </c>
      <c r="F3146" s="1">
        <v>2.5</v>
      </c>
    </row>
    <row r="3147" spans="1:6" x14ac:dyDescent="0.25">
      <c r="A3147" s="19" t="s">
        <v>682</v>
      </c>
      <c r="B3147">
        <v>28</v>
      </c>
      <c r="C3147">
        <v>3</v>
      </c>
      <c r="D3147" s="1">
        <v>684.88</v>
      </c>
      <c r="E3147" s="1">
        <v>24.46</v>
      </c>
      <c r="F3147" s="1">
        <v>9.3333333333333339</v>
      </c>
    </row>
    <row r="3148" spans="1:6" x14ac:dyDescent="0.25">
      <c r="A3148" s="19" t="s">
        <v>1298</v>
      </c>
      <c r="B3148">
        <v>11</v>
      </c>
      <c r="C3148">
        <v>2</v>
      </c>
      <c r="D3148" s="1">
        <v>206.03</v>
      </c>
      <c r="E3148" s="1">
        <v>18.73</v>
      </c>
      <c r="F3148" s="1">
        <v>5.5</v>
      </c>
    </row>
    <row r="3149" spans="1:6" x14ac:dyDescent="0.25">
      <c r="A3149" s="19" t="s">
        <v>2210</v>
      </c>
      <c r="B3149">
        <v>4</v>
      </c>
      <c r="C3149">
        <v>3</v>
      </c>
      <c r="D3149" s="1">
        <v>131.24</v>
      </c>
      <c r="E3149" s="1">
        <v>32.81</v>
      </c>
      <c r="F3149" s="1">
        <v>1.3333333333333333</v>
      </c>
    </row>
    <row r="3150" spans="1:6" x14ac:dyDescent="0.25">
      <c r="A3150" s="19" t="s">
        <v>288</v>
      </c>
      <c r="B3150">
        <v>78</v>
      </c>
      <c r="C3150">
        <v>6</v>
      </c>
      <c r="D3150" s="1">
        <v>256.06</v>
      </c>
      <c r="E3150" s="1">
        <v>3.2828205128205128</v>
      </c>
      <c r="F3150" s="1">
        <v>13</v>
      </c>
    </row>
    <row r="3151" spans="1:6" x14ac:dyDescent="0.25">
      <c r="A3151" s="19" t="s">
        <v>719</v>
      </c>
      <c r="B3151">
        <v>26</v>
      </c>
      <c r="C3151">
        <v>2</v>
      </c>
      <c r="D3151" s="1">
        <v>86.32</v>
      </c>
      <c r="E3151" s="1">
        <v>3.32</v>
      </c>
      <c r="F3151" s="1">
        <v>13</v>
      </c>
    </row>
    <row r="3152" spans="1:6" x14ac:dyDescent="0.25">
      <c r="A3152" s="19" t="s">
        <v>635</v>
      </c>
      <c r="B3152">
        <v>31</v>
      </c>
      <c r="C3152">
        <v>2</v>
      </c>
      <c r="D3152" s="1">
        <v>166.47</v>
      </c>
      <c r="E3152" s="1">
        <v>5.37</v>
      </c>
      <c r="F3152" s="1">
        <v>15.5</v>
      </c>
    </row>
    <row r="3153" spans="1:6" x14ac:dyDescent="0.25">
      <c r="A3153" s="19" t="s">
        <v>505</v>
      </c>
      <c r="B3153">
        <v>42</v>
      </c>
      <c r="C3153">
        <v>3</v>
      </c>
      <c r="D3153" s="1">
        <v>86.2</v>
      </c>
      <c r="E3153" s="1">
        <v>2.0523809523809526</v>
      </c>
      <c r="F3153" s="1">
        <v>14</v>
      </c>
    </row>
    <row r="3154" spans="1:6" x14ac:dyDescent="0.25">
      <c r="A3154" s="19" t="s">
        <v>843</v>
      </c>
      <c r="B3154">
        <v>21</v>
      </c>
      <c r="C3154">
        <v>3</v>
      </c>
      <c r="D3154" s="1">
        <v>157.91999999999999</v>
      </c>
      <c r="E3154" s="1">
        <v>7.52</v>
      </c>
      <c r="F3154" s="1">
        <v>7</v>
      </c>
    </row>
    <row r="3155" spans="1:6" x14ac:dyDescent="0.25">
      <c r="A3155" s="19" t="s">
        <v>2953</v>
      </c>
      <c r="B3155">
        <v>2</v>
      </c>
      <c r="C3155">
        <v>1</v>
      </c>
      <c r="D3155" s="1">
        <v>12.88</v>
      </c>
      <c r="E3155" s="1">
        <v>6.44</v>
      </c>
      <c r="F3155" s="1">
        <v>2</v>
      </c>
    </row>
    <row r="3156" spans="1:6" x14ac:dyDescent="0.25">
      <c r="A3156" s="19" t="s">
        <v>743</v>
      </c>
      <c r="B3156">
        <v>25</v>
      </c>
      <c r="C3156">
        <v>7</v>
      </c>
      <c r="D3156" s="1">
        <v>212.47</v>
      </c>
      <c r="E3156" s="1">
        <v>8.4987999999999992</v>
      </c>
      <c r="F3156" s="1">
        <v>3.5714285714285716</v>
      </c>
    </row>
    <row r="3157" spans="1:6" x14ac:dyDescent="0.25">
      <c r="A3157" s="19" t="s">
        <v>232</v>
      </c>
      <c r="B3157">
        <v>99</v>
      </c>
      <c r="C3157">
        <v>10</v>
      </c>
      <c r="D3157" s="1">
        <v>740.04</v>
      </c>
      <c r="E3157" s="1">
        <v>7.4751515151515155</v>
      </c>
      <c r="F3157" s="1">
        <v>9.9</v>
      </c>
    </row>
    <row r="3158" spans="1:6" x14ac:dyDescent="0.25">
      <c r="A3158" s="19" t="s">
        <v>826</v>
      </c>
      <c r="B3158">
        <v>22</v>
      </c>
      <c r="C3158">
        <v>5</v>
      </c>
      <c r="D3158" s="1">
        <v>303.22000000000003</v>
      </c>
      <c r="E3158" s="1">
        <v>13.782727272727273</v>
      </c>
      <c r="F3158" s="1">
        <v>4.4000000000000004</v>
      </c>
    </row>
    <row r="3159" spans="1:6" x14ac:dyDescent="0.25">
      <c r="A3159" s="19" t="s">
        <v>1112</v>
      </c>
      <c r="B3159">
        <v>14</v>
      </c>
      <c r="C3159">
        <v>2</v>
      </c>
      <c r="D3159" s="1">
        <v>47.64</v>
      </c>
      <c r="E3159" s="1">
        <v>3.4028571428571426</v>
      </c>
      <c r="F3159" s="1">
        <v>7</v>
      </c>
    </row>
    <row r="3160" spans="1:6" x14ac:dyDescent="0.25">
      <c r="A3160" s="19" t="s">
        <v>601</v>
      </c>
      <c r="B3160">
        <v>34</v>
      </c>
      <c r="C3160">
        <v>6</v>
      </c>
      <c r="D3160" s="1">
        <v>183.66</v>
      </c>
      <c r="E3160" s="1">
        <v>5.4017647058823526</v>
      </c>
      <c r="F3160" s="1">
        <v>5.666666666666667</v>
      </c>
    </row>
    <row r="3161" spans="1:6" x14ac:dyDescent="0.25">
      <c r="A3161" s="19" t="s">
        <v>299</v>
      </c>
      <c r="B3161">
        <v>75</v>
      </c>
      <c r="C3161">
        <v>9</v>
      </c>
      <c r="D3161" s="1">
        <v>373.44</v>
      </c>
      <c r="E3161" s="1">
        <v>4.9791999999999996</v>
      </c>
      <c r="F3161" s="1">
        <v>8.3333333333333339</v>
      </c>
    </row>
    <row r="3162" spans="1:6" x14ac:dyDescent="0.25">
      <c r="A3162" s="19" t="s">
        <v>3855</v>
      </c>
      <c r="B3162">
        <v>1</v>
      </c>
      <c r="C3162">
        <v>1</v>
      </c>
      <c r="D3162" s="1">
        <v>2.33</v>
      </c>
      <c r="E3162" s="1">
        <v>2.33</v>
      </c>
      <c r="F3162" s="1">
        <v>1</v>
      </c>
    </row>
    <row r="3163" spans="1:6" x14ac:dyDescent="0.25">
      <c r="A3163" s="19" t="s">
        <v>1011</v>
      </c>
      <c r="B3163">
        <v>16</v>
      </c>
      <c r="C3163">
        <v>5</v>
      </c>
      <c r="D3163" s="1">
        <v>100.74</v>
      </c>
      <c r="E3163" s="1">
        <v>6.2962499999999997</v>
      </c>
      <c r="F3163" s="1">
        <v>3.2</v>
      </c>
    </row>
    <row r="3164" spans="1:6" x14ac:dyDescent="0.25">
      <c r="A3164" s="19" t="s">
        <v>744</v>
      </c>
      <c r="B3164">
        <v>25</v>
      </c>
      <c r="C3164">
        <v>6</v>
      </c>
      <c r="D3164" s="1">
        <v>147.99</v>
      </c>
      <c r="E3164" s="1">
        <v>5.9196</v>
      </c>
      <c r="F3164" s="1">
        <v>4.166666666666667</v>
      </c>
    </row>
    <row r="3165" spans="1:6" x14ac:dyDescent="0.25">
      <c r="A3165" s="19" t="s">
        <v>1996</v>
      </c>
      <c r="B3165">
        <v>5</v>
      </c>
      <c r="C3165">
        <v>2</v>
      </c>
      <c r="D3165" s="1">
        <v>13.75</v>
      </c>
      <c r="E3165" s="1">
        <v>2.75</v>
      </c>
      <c r="F3165" s="1">
        <v>2.5</v>
      </c>
    </row>
    <row r="3166" spans="1:6" x14ac:dyDescent="0.25">
      <c r="A3166" s="19" t="s">
        <v>173</v>
      </c>
      <c r="B3166">
        <v>147</v>
      </c>
      <c r="C3166">
        <v>10</v>
      </c>
      <c r="D3166" s="1">
        <v>504.78</v>
      </c>
      <c r="E3166" s="1">
        <v>3.4338775510204083</v>
      </c>
      <c r="F3166" s="1">
        <v>14.7</v>
      </c>
    </row>
    <row r="3167" spans="1:6" x14ac:dyDescent="0.25">
      <c r="A3167" s="19" t="s">
        <v>3856</v>
      </c>
      <c r="B3167">
        <v>1</v>
      </c>
      <c r="C3167">
        <v>1</v>
      </c>
      <c r="D3167" s="1">
        <v>11.69</v>
      </c>
      <c r="E3167" s="1">
        <v>11.69</v>
      </c>
      <c r="F3167" s="1">
        <v>1</v>
      </c>
    </row>
    <row r="3168" spans="1:6" x14ac:dyDescent="0.25">
      <c r="A3168" s="19" t="s">
        <v>1060</v>
      </c>
      <c r="B3168">
        <v>15</v>
      </c>
      <c r="C3168">
        <v>4</v>
      </c>
      <c r="D3168" s="1">
        <v>172.51</v>
      </c>
      <c r="E3168" s="1">
        <v>11.500666666666666</v>
      </c>
      <c r="F3168" s="1">
        <v>3.75</v>
      </c>
    </row>
    <row r="3169" spans="1:6" x14ac:dyDescent="0.25">
      <c r="A3169" s="19" t="s">
        <v>260</v>
      </c>
      <c r="B3169">
        <v>88</v>
      </c>
      <c r="C3169">
        <v>17</v>
      </c>
      <c r="D3169" s="1">
        <v>1093.44</v>
      </c>
      <c r="E3169" s="1">
        <v>12.425454545454546</v>
      </c>
      <c r="F3169" s="1">
        <v>5.1764705882352944</v>
      </c>
    </row>
    <row r="3170" spans="1:6" x14ac:dyDescent="0.25">
      <c r="A3170" s="19" t="s">
        <v>900</v>
      </c>
      <c r="B3170">
        <v>19</v>
      </c>
      <c r="C3170">
        <v>5</v>
      </c>
      <c r="D3170" s="1">
        <v>110.01</v>
      </c>
      <c r="E3170" s="1">
        <v>5.79</v>
      </c>
      <c r="F3170" s="1">
        <v>3.8</v>
      </c>
    </row>
    <row r="3171" spans="1:6" x14ac:dyDescent="0.25">
      <c r="A3171" s="19" t="s">
        <v>745</v>
      </c>
      <c r="B3171">
        <v>25</v>
      </c>
      <c r="C3171">
        <v>5</v>
      </c>
      <c r="D3171" s="1">
        <v>310.97000000000003</v>
      </c>
      <c r="E3171" s="1">
        <v>12.438800000000001</v>
      </c>
      <c r="F3171" s="1">
        <v>5</v>
      </c>
    </row>
    <row r="3172" spans="1:6" x14ac:dyDescent="0.25">
      <c r="A3172" s="19" t="s">
        <v>875</v>
      </c>
      <c r="B3172">
        <v>20</v>
      </c>
      <c r="C3172">
        <v>6</v>
      </c>
      <c r="D3172" s="1">
        <v>85.27</v>
      </c>
      <c r="E3172" s="1">
        <v>4.2634999999999996</v>
      </c>
      <c r="F3172" s="1">
        <v>3.3333333333333335</v>
      </c>
    </row>
    <row r="3173" spans="1:6" x14ac:dyDescent="0.25">
      <c r="A3173" s="19" t="s">
        <v>474</v>
      </c>
      <c r="B3173">
        <v>46</v>
      </c>
      <c r="C3173">
        <v>9</v>
      </c>
      <c r="D3173" s="1">
        <v>195.72</v>
      </c>
      <c r="E3173" s="1">
        <v>4.2547826086956526</v>
      </c>
      <c r="F3173" s="1">
        <v>5.1111111111111107</v>
      </c>
    </row>
    <row r="3174" spans="1:6" x14ac:dyDescent="0.25">
      <c r="A3174" s="19" t="s">
        <v>1386</v>
      </c>
      <c r="B3174">
        <v>10</v>
      </c>
      <c r="C3174">
        <v>1</v>
      </c>
      <c r="D3174" s="1">
        <v>40.6</v>
      </c>
      <c r="E3174" s="1">
        <v>4.0599999999999996</v>
      </c>
      <c r="F3174" s="1">
        <v>10</v>
      </c>
    </row>
    <row r="3175" spans="1:6" x14ac:dyDescent="0.25">
      <c r="A3175" s="19" t="s">
        <v>3857</v>
      </c>
      <c r="B3175">
        <v>1</v>
      </c>
      <c r="C3175">
        <v>1</v>
      </c>
      <c r="D3175" s="1">
        <v>4.0599999999999996</v>
      </c>
      <c r="E3175" s="1">
        <v>4.0599999999999996</v>
      </c>
      <c r="F3175" s="1">
        <v>1</v>
      </c>
    </row>
    <row r="3176" spans="1:6" x14ac:dyDescent="0.25">
      <c r="A3176" s="19" t="s">
        <v>2954</v>
      </c>
      <c r="B3176">
        <v>2</v>
      </c>
      <c r="C3176">
        <v>2</v>
      </c>
      <c r="D3176" s="1">
        <v>34.6</v>
      </c>
      <c r="E3176" s="1">
        <v>17.3</v>
      </c>
      <c r="F3176" s="1">
        <v>1</v>
      </c>
    </row>
    <row r="3177" spans="1:6" x14ac:dyDescent="0.25">
      <c r="A3177" s="19" t="s">
        <v>2211</v>
      </c>
      <c r="B3177">
        <v>4</v>
      </c>
      <c r="C3177">
        <v>3</v>
      </c>
      <c r="D3177" s="1">
        <v>73.260000000000005</v>
      </c>
      <c r="E3177" s="1">
        <v>18.315000000000001</v>
      </c>
      <c r="F3177" s="1">
        <v>1.3333333333333333</v>
      </c>
    </row>
    <row r="3178" spans="1:6" x14ac:dyDescent="0.25">
      <c r="A3178" s="19" t="s">
        <v>2492</v>
      </c>
      <c r="B3178">
        <v>3</v>
      </c>
      <c r="C3178">
        <v>3</v>
      </c>
      <c r="D3178" s="1">
        <v>42.83</v>
      </c>
      <c r="E3178" s="1">
        <v>14.276666666666666</v>
      </c>
      <c r="F3178" s="1">
        <v>1</v>
      </c>
    </row>
    <row r="3179" spans="1:6" x14ac:dyDescent="0.25">
      <c r="A3179" s="19" t="s">
        <v>2212</v>
      </c>
      <c r="B3179">
        <v>4</v>
      </c>
      <c r="C3179">
        <v>1</v>
      </c>
      <c r="D3179" s="1">
        <v>46.28</v>
      </c>
      <c r="E3179" s="1">
        <v>11.57</v>
      </c>
      <c r="F3179" s="1">
        <v>4</v>
      </c>
    </row>
    <row r="3180" spans="1:6" x14ac:dyDescent="0.25">
      <c r="A3180" s="19" t="s">
        <v>2955</v>
      </c>
      <c r="B3180">
        <v>2</v>
      </c>
      <c r="C3180">
        <v>1</v>
      </c>
      <c r="D3180" s="1">
        <v>11.46</v>
      </c>
      <c r="E3180" s="1">
        <v>5.73</v>
      </c>
      <c r="F3180" s="1">
        <v>2</v>
      </c>
    </row>
    <row r="3181" spans="1:6" x14ac:dyDescent="0.25">
      <c r="A3181" s="19" t="s">
        <v>1012</v>
      </c>
      <c r="B3181">
        <v>16</v>
      </c>
      <c r="C3181">
        <v>1</v>
      </c>
      <c r="D3181" s="1">
        <v>66.08</v>
      </c>
      <c r="E3181" s="1">
        <v>4.13</v>
      </c>
      <c r="F3181" s="1">
        <v>16</v>
      </c>
    </row>
    <row r="3182" spans="1:6" x14ac:dyDescent="0.25">
      <c r="A3182" s="19" t="s">
        <v>1061</v>
      </c>
      <c r="B3182">
        <v>15</v>
      </c>
      <c r="C3182">
        <v>1</v>
      </c>
      <c r="D3182" s="1">
        <v>67.95</v>
      </c>
      <c r="E3182" s="1">
        <v>4.53</v>
      </c>
      <c r="F3182" s="1">
        <v>15</v>
      </c>
    </row>
    <row r="3183" spans="1:6" x14ac:dyDescent="0.25">
      <c r="A3183" s="19" t="s">
        <v>690</v>
      </c>
      <c r="B3183">
        <v>27</v>
      </c>
      <c r="C3183">
        <v>9</v>
      </c>
      <c r="D3183" s="1">
        <v>159.44</v>
      </c>
      <c r="E3183" s="1">
        <v>5.9051851851851858</v>
      </c>
      <c r="F3183" s="1">
        <v>3</v>
      </c>
    </row>
    <row r="3184" spans="1:6" x14ac:dyDescent="0.25">
      <c r="A3184" s="19" t="s">
        <v>482</v>
      </c>
      <c r="B3184">
        <v>45</v>
      </c>
      <c r="C3184">
        <v>12</v>
      </c>
      <c r="D3184" s="1">
        <v>316.08999999999997</v>
      </c>
      <c r="E3184" s="1">
        <v>7.0242222222222219</v>
      </c>
      <c r="F3184" s="1">
        <v>3.75</v>
      </c>
    </row>
    <row r="3185" spans="1:6" x14ac:dyDescent="0.25">
      <c r="A3185" s="19" t="s">
        <v>2956</v>
      </c>
      <c r="B3185">
        <v>2</v>
      </c>
      <c r="C3185">
        <v>1</v>
      </c>
      <c r="D3185" s="1">
        <v>101.42</v>
      </c>
      <c r="E3185" s="1">
        <v>50.71</v>
      </c>
      <c r="F3185" s="1">
        <v>2</v>
      </c>
    </row>
    <row r="3186" spans="1:6" x14ac:dyDescent="0.25">
      <c r="A3186" s="19" t="s">
        <v>152</v>
      </c>
      <c r="B3186">
        <v>162</v>
      </c>
      <c r="C3186">
        <v>4</v>
      </c>
      <c r="D3186" s="1">
        <v>560.52</v>
      </c>
      <c r="E3186" s="1">
        <v>3.46</v>
      </c>
      <c r="F3186" s="1">
        <v>40.5</v>
      </c>
    </row>
    <row r="3187" spans="1:6" x14ac:dyDescent="0.25">
      <c r="A3187" s="19" t="s">
        <v>523</v>
      </c>
      <c r="B3187">
        <v>40</v>
      </c>
      <c r="C3187">
        <v>8</v>
      </c>
      <c r="D3187" s="1">
        <v>282.95</v>
      </c>
      <c r="E3187" s="1">
        <v>7.0737500000000004</v>
      </c>
      <c r="F3187" s="1">
        <v>5</v>
      </c>
    </row>
    <row r="3188" spans="1:6" x14ac:dyDescent="0.25">
      <c r="A3188" s="19" t="s">
        <v>3858</v>
      </c>
      <c r="B3188">
        <v>1</v>
      </c>
      <c r="C3188">
        <v>1</v>
      </c>
      <c r="D3188" s="1">
        <v>11.1</v>
      </c>
      <c r="E3188" s="1">
        <v>11.1</v>
      </c>
      <c r="F3188" s="1">
        <v>1</v>
      </c>
    </row>
    <row r="3189" spans="1:6" x14ac:dyDescent="0.25">
      <c r="A3189" s="19" t="s">
        <v>973</v>
      </c>
      <c r="B3189">
        <v>17</v>
      </c>
      <c r="C3189">
        <v>3</v>
      </c>
      <c r="D3189" s="1">
        <v>118.96</v>
      </c>
      <c r="E3189" s="1">
        <v>6.9976470588235298</v>
      </c>
      <c r="F3189" s="1">
        <v>5.666666666666667</v>
      </c>
    </row>
    <row r="3190" spans="1:6" x14ac:dyDescent="0.25">
      <c r="A3190" s="19" t="s">
        <v>2213</v>
      </c>
      <c r="B3190">
        <v>4</v>
      </c>
      <c r="C3190">
        <v>1</v>
      </c>
      <c r="D3190" s="1">
        <v>324.56</v>
      </c>
      <c r="E3190" s="1">
        <v>81.14</v>
      </c>
      <c r="F3190" s="1">
        <v>4</v>
      </c>
    </row>
    <row r="3191" spans="1:6" x14ac:dyDescent="0.25">
      <c r="A3191" s="19" t="s">
        <v>1997</v>
      </c>
      <c r="B3191">
        <v>5</v>
      </c>
      <c r="C3191">
        <v>2</v>
      </c>
      <c r="D3191" s="1">
        <v>417.27</v>
      </c>
      <c r="E3191" s="1">
        <v>83.453999999999994</v>
      </c>
      <c r="F3191" s="1">
        <v>2.5</v>
      </c>
    </row>
    <row r="3192" spans="1:6" x14ac:dyDescent="0.25">
      <c r="A3192" s="19" t="s">
        <v>844</v>
      </c>
      <c r="B3192">
        <v>21</v>
      </c>
      <c r="C3192">
        <v>3</v>
      </c>
      <c r="D3192" s="1">
        <v>174.99</v>
      </c>
      <c r="E3192" s="1">
        <v>8.3328571428571419</v>
      </c>
      <c r="F3192" s="1">
        <v>7</v>
      </c>
    </row>
    <row r="3193" spans="1:6" x14ac:dyDescent="0.25">
      <c r="A3193" s="19" t="s">
        <v>2214</v>
      </c>
      <c r="B3193">
        <v>4</v>
      </c>
      <c r="C3193">
        <v>1</v>
      </c>
      <c r="D3193" s="1">
        <v>73.040000000000006</v>
      </c>
      <c r="E3193" s="1">
        <v>18.260000000000002</v>
      </c>
      <c r="F3193" s="1">
        <v>4</v>
      </c>
    </row>
    <row r="3194" spans="1:6" x14ac:dyDescent="0.25">
      <c r="A3194" s="19" t="s">
        <v>2957</v>
      </c>
      <c r="B3194">
        <v>2</v>
      </c>
      <c r="C3194">
        <v>1</v>
      </c>
      <c r="D3194" s="1">
        <v>34.36</v>
      </c>
      <c r="E3194" s="1">
        <v>17.18</v>
      </c>
      <c r="F3194" s="1">
        <v>2</v>
      </c>
    </row>
    <row r="3195" spans="1:6" x14ac:dyDescent="0.25">
      <c r="A3195" s="19" t="s">
        <v>3859</v>
      </c>
      <c r="B3195">
        <v>1</v>
      </c>
      <c r="C3195">
        <v>1</v>
      </c>
      <c r="D3195" s="1">
        <v>23.86</v>
      </c>
      <c r="E3195" s="1">
        <v>23.86</v>
      </c>
      <c r="F3195" s="1">
        <v>1</v>
      </c>
    </row>
    <row r="3196" spans="1:6" x14ac:dyDescent="0.25">
      <c r="A3196" s="19" t="s">
        <v>2493</v>
      </c>
      <c r="B3196">
        <v>3</v>
      </c>
      <c r="C3196">
        <v>3</v>
      </c>
      <c r="D3196" s="1">
        <v>58.7</v>
      </c>
      <c r="E3196" s="1">
        <v>19.566666666666666</v>
      </c>
      <c r="F3196" s="1">
        <v>1</v>
      </c>
    </row>
    <row r="3197" spans="1:6" x14ac:dyDescent="0.25">
      <c r="A3197" s="19" t="s">
        <v>1113</v>
      </c>
      <c r="B3197">
        <v>14</v>
      </c>
      <c r="C3197">
        <v>3</v>
      </c>
      <c r="D3197" s="1">
        <v>317.60000000000002</v>
      </c>
      <c r="E3197" s="1">
        <v>22.685714285714287</v>
      </c>
      <c r="F3197" s="1">
        <v>4.666666666666667</v>
      </c>
    </row>
    <row r="3198" spans="1:6" x14ac:dyDescent="0.25">
      <c r="A3198" s="19" t="s">
        <v>2494</v>
      </c>
      <c r="B3198">
        <v>3</v>
      </c>
      <c r="C3198">
        <v>2</v>
      </c>
      <c r="D3198" s="1">
        <v>93.42</v>
      </c>
      <c r="E3198" s="1">
        <v>31.14</v>
      </c>
      <c r="F3198" s="1">
        <v>1.5</v>
      </c>
    </row>
    <row r="3199" spans="1:6" x14ac:dyDescent="0.25">
      <c r="A3199" s="19" t="s">
        <v>626</v>
      </c>
      <c r="B3199">
        <v>32</v>
      </c>
      <c r="C3199">
        <v>4</v>
      </c>
      <c r="D3199" s="1">
        <v>794.24</v>
      </c>
      <c r="E3199" s="1">
        <v>24.82</v>
      </c>
      <c r="F3199" s="1">
        <v>8</v>
      </c>
    </row>
    <row r="3200" spans="1:6" x14ac:dyDescent="0.25">
      <c r="A3200" s="19" t="s">
        <v>3860</v>
      </c>
      <c r="B3200">
        <v>1</v>
      </c>
      <c r="C3200">
        <v>1</v>
      </c>
      <c r="D3200" s="1">
        <v>30.9</v>
      </c>
      <c r="E3200" s="1">
        <v>30.9</v>
      </c>
      <c r="F3200" s="1">
        <v>1</v>
      </c>
    </row>
    <row r="3201" spans="1:6" x14ac:dyDescent="0.25">
      <c r="A3201" s="19" t="s">
        <v>1239</v>
      </c>
      <c r="B3201">
        <v>12</v>
      </c>
      <c r="C3201">
        <v>3</v>
      </c>
      <c r="D3201" s="1">
        <v>190.44</v>
      </c>
      <c r="E3201" s="1">
        <v>15.87</v>
      </c>
      <c r="F3201" s="1">
        <v>4</v>
      </c>
    </row>
    <row r="3202" spans="1:6" x14ac:dyDescent="0.25">
      <c r="A3202" s="19" t="s">
        <v>2495</v>
      </c>
      <c r="B3202">
        <v>3</v>
      </c>
      <c r="C3202">
        <v>3</v>
      </c>
      <c r="D3202" s="1">
        <v>146.19</v>
      </c>
      <c r="E3202" s="1">
        <v>48.73</v>
      </c>
      <c r="F3202" s="1">
        <v>1</v>
      </c>
    </row>
    <row r="3203" spans="1:6" x14ac:dyDescent="0.25">
      <c r="A3203" s="19" t="s">
        <v>352</v>
      </c>
      <c r="B3203">
        <v>64</v>
      </c>
      <c r="C3203">
        <v>9</v>
      </c>
      <c r="D3203" s="1">
        <v>1478.72</v>
      </c>
      <c r="E3203" s="1">
        <v>23.105</v>
      </c>
      <c r="F3203" s="1">
        <v>7.1111111111111107</v>
      </c>
    </row>
    <row r="3204" spans="1:6" x14ac:dyDescent="0.25">
      <c r="A3204" s="19" t="s">
        <v>2958</v>
      </c>
      <c r="B3204">
        <v>2</v>
      </c>
      <c r="C3204">
        <v>1</v>
      </c>
      <c r="D3204" s="1">
        <v>96.4</v>
      </c>
      <c r="E3204" s="1">
        <v>48.2</v>
      </c>
      <c r="F3204" s="1">
        <v>2</v>
      </c>
    </row>
    <row r="3205" spans="1:6" x14ac:dyDescent="0.25">
      <c r="A3205" s="19" t="s">
        <v>614</v>
      </c>
      <c r="B3205">
        <v>33</v>
      </c>
      <c r="C3205">
        <v>11</v>
      </c>
      <c r="D3205" s="1">
        <v>490.46</v>
      </c>
      <c r="E3205" s="1">
        <v>14.862424242424241</v>
      </c>
      <c r="F3205" s="1">
        <v>3</v>
      </c>
    </row>
    <row r="3206" spans="1:6" x14ac:dyDescent="0.25">
      <c r="A3206" s="19" t="s">
        <v>691</v>
      </c>
      <c r="B3206">
        <v>27</v>
      </c>
      <c r="C3206">
        <v>8</v>
      </c>
      <c r="D3206" s="1">
        <v>427.95</v>
      </c>
      <c r="E3206" s="1">
        <v>15.85</v>
      </c>
      <c r="F3206" s="1">
        <v>3.375</v>
      </c>
    </row>
    <row r="3207" spans="1:6" x14ac:dyDescent="0.25">
      <c r="A3207" s="19" t="s">
        <v>1998</v>
      </c>
      <c r="B3207">
        <v>5</v>
      </c>
      <c r="C3207">
        <v>4</v>
      </c>
      <c r="D3207" s="1">
        <v>318.47000000000003</v>
      </c>
      <c r="E3207" s="1">
        <v>63.694000000000003</v>
      </c>
      <c r="F3207" s="1">
        <v>1.25</v>
      </c>
    </row>
    <row r="3208" spans="1:6" x14ac:dyDescent="0.25">
      <c r="A3208" s="19" t="s">
        <v>2959</v>
      </c>
      <c r="B3208">
        <v>2</v>
      </c>
      <c r="C3208">
        <v>2</v>
      </c>
      <c r="D3208" s="1">
        <v>162.38999999999999</v>
      </c>
      <c r="E3208" s="1">
        <v>81.194999999999993</v>
      </c>
      <c r="F3208" s="1">
        <v>1</v>
      </c>
    </row>
    <row r="3209" spans="1:6" x14ac:dyDescent="0.25">
      <c r="A3209" s="19" t="s">
        <v>1387</v>
      </c>
      <c r="B3209">
        <v>10</v>
      </c>
      <c r="C3209">
        <v>6</v>
      </c>
      <c r="D3209" s="1">
        <v>233.26</v>
      </c>
      <c r="E3209" s="1">
        <v>23.326000000000001</v>
      </c>
      <c r="F3209" s="1">
        <v>1.6666666666666667</v>
      </c>
    </row>
    <row r="3210" spans="1:6" x14ac:dyDescent="0.25">
      <c r="A3210" s="19" t="s">
        <v>1458</v>
      </c>
      <c r="B3210">
        <v>9</v>
      </c>
      <c r="C3210">
        <v>4</v>
      </c>
      <c r="D3210" s="1">
        <v>207.01</v>
      </c>
      <c r="E3210" s="1">
        <v>23.001111111111111</v>
      </c>
      <c r="F3210" s="1">
        <v>2.25</v>
      </c>
    </row>
    <row r="3211" spans="1:6" x14ac:dyDescent="0.25">
      <c r="A3211" s="19" t="s">
        <v>2960</v>
      </c>
      <c r="B3211">
        <v>2</v>
      </c>
      <c r="C3211">
        <v>1</v>
      </c>
      <c r="D3211" s="1">
        <v>53.46</v>
      </c>
      <c r="E3211" s="1">
        <v>26.73</v>
      </c>
      <c r="F3211" s="1">
        <v>2</v>
      </c>
    </row>
    <row r="3212" spans="1:6" x14ac:dyDescent="0.25">
      <c r="A3212" s="19" t="s">
        <v>2215</v>
      </c>
      <c r="B3212">
        <v>4</v>
      </c>
      <c r="C3212">
        <v>1</v>
      </c>
      <c r="D3212" s="1">
        <v>80.64</v>
      </c>
      <c r="E3212" s="1">
        <v>20.16</v>
      </c>
      <c r="F3212" s="1">
        <v>4</v>
      </c>
    </row>
    <row r="3213" spans="1:6" x14ac:dyDescent="0.25">
      <c r="A3213" s="19" t="s">
        <v>2216</v>
      </c>
      <c r="B3213">
        <v>4</v>
      </c>
      <c r="C3213">
        <v>2</v>
      </c>
      <c r="D3213" s="1">
        <v>90.44</v>
      </c>
      <c r="E3213" s="1">
        <v>22.61</v>
      </c>
      <c r="F3213" s="1">
        <v>2</v>
      </c>
    </row>
    <row r="3214" spans="1:6" x14ac:dyDescent="0.25">
      <c r="A3214" s="19" t="s">
        <v>1388</v>
      </c>
      <c r="B3214">
        <v>10</v>
      </c>
      <c r="C3214">
        <v>4</v>
      </c>
      <c r="D3214" s="1">
        <v>254.42</v>
      </c>
      <c r="E3214" s="1">
        <v>25.442</v>
      </c>
      <c r="F3214" s="1">
        <v>2.5</v>
      </c>
    </row>
    <row r="3215" spans="1:6" x14ac:dyDescent="0.25">
      <c r="A3215" s="19" t="s">
        <v>2496</v>
      </c>
      <c r="B3215">
        <v>3</v>
      </c>
      <c r="C3215">
        <v>2</v>
      </c>
      <c r="D3215" s="1">
        <v>108.47</v>
      </c>
      <c r="E3215" s="1">
        <v>36.156666666666666</v>
      </c>
      <c r="F3215" s="1">
        <v>1.5</v>
      </c>
    </row>
    <row r="3216" spans="1:6" x14ac:dyDescent="0.25">
      <c r="A3216" s="19" t="s">
        <v>2961</v>
      </c>
      <c r="B3216">
        <v>2</v>
      </c>
      <c r="C3216">
        <v>1</v>
      </c>
      <c r="D3216" s="1">
        <v>83.52</v>
      </c>
      <c r="E3216" s="1">
        <v>41.76</v>
      </c>
      <c r="F3216" s="1">
        <v>2</v>
      </c>
    </row>
    <row r="3217" spans="1:6" x14ac:dyDescent="0.25">
      <c r="A3217" s="19" t="s">
        <v>432</v>
      </c>
      <c r="B3217">
        <v>51</v>
      </c>
      <c r="C3217">
        <v>4</v>
      </c>
      <c r="D3217" s="1">
        <v>210.12</v>
      </c>
      <c r="E3217" s="1">
        <v>4.12</v>
      </c>
      <c r="F3217" s="1">
        <v>12.75</v>
      </c>
    </row>
    <row r="3218" spans="1:6" x14ac:dyDescent="0.25">
      <c r="A3218" s="19" t="s">
        <v>1114</v>
      </c>
      <c r="B3218">
        <v>14</v>
      </c>
      <c r="C3218">
        <v>2</v>
      </c>
      <c r="D3218" s="1">
        <v>225.54</v>
      </c>
      <c r="E3218" s="1">
        <v>16.11</v>
      </c>
      <c r="F3218" s="1">
        <v>7</v>
      </c>
    </row>
    <row r="3219" spans="1:6" x14ac:dyDescent="0.25">
      <c r="A3219" s="19" t="s">
        <v>2217</v>
      </c>
      <c r="B3219">
        <v>4</v>
      </c>
      <c r="C3219">
        <v>3</v>
      </c>
      <c r="D3219" s="1">
        <v>58.1</v>
      </c>
      <c r="E3219" s="1">
        <v>14.525</v>
      </c>
      <c r="F3219" s="1">
        <v>1.3333333333333333</v>
      </c>
    </row>
    <row r="3220" spans="1:6" x14ac:dyDescent="0.25">
      <c r="A3220" s="19" t="s">
        <v>1655</v>
      </c>
      <c r="B3220">
        <v>7</v>
      </c>
      <c r="C3220">
        <v>4</v>
      </c>
      <c r="D3220" s="1">
        <v>156.66999999999999</v>
      </c>
      <c r="E3220" s="1">
        <v>22.381428571428572</v>
      </c>
      <c r="F3220" s="1">
        <v>1.75</v>
      </c>
    </row>
    <row r="3221" spans="1:6" x14ac:dyDescent="0.25">
      <c r="A3221" s="19" t="s">
        <v>660</v>
      </c>
      <c r="B3221">
        <v>29</v>
      </c>
      <c r="C3221">
        <v>10</v>
      </c>
      <c r="D3221" s="1">
        <v>975.45</v>
      </c>
      <c r="E3221" s="1">
        <v>33.63620689655172</v>
      </c>
      <c r="F3221" s="1">
        <v>2.9</v>
      </c>
    </row>
    <row r="3222" spans="1:6" x14ac:dyDescent="0.25">
      <c r="A3222" s="19" t="s">
        <v>2218</v>
      </c>
      <c r="B3222">
        <v>4</v>
      </c>
      <c r="C3222">
        <v>2</v>
      </c>
      <c r="D3222" s="1">
        <v>217.64</v>
      </c>
      <c r="E3222" s="1">
        <v>54.41</v>
      </c>
      <c r="F3222" s="1">
        <v>2</v>
      </c>
    </row>
    <row r="3223" spans="1:6" x14ac:dyDescent="0.25">
      <c r="A3223" s="19" t="s">
        <v>627</v>
      </c>
      <c r="B3223">
        <v>32</v>
      </c>
      <c r="C3223">
        <v>7</v>
      </c>
      <c r="D3223" s="1">
        <v>824.8</v>
      </c>
      <c r="E3223" s="1">
        <v>25.774999999999999</v>
      </c>
      <c r="F3223" s="1">
        <v>4.5714285714285712</v>
      </c>
    </row>
    <row r="3224" spans="1:6" x14ac:dyDescent="0.25">
      <c r="A3224" s="19" t="s">
        <v>1389</v>
      </c>
      <c r="B3224">
        <v>10</v>
      </c>
      <c r="C3224">
        <v>4</v>
      </c>
      <c r="D3224" s="1">
        <v>271.32</v>
      </c>
      <c r="E3224" s="1">
        <v>27.132000000000001</v>
      </c>
      <c r="F3224" s="1">
        <v>2.5</v>
      </c>
    </row>
    <row r="3225" spans="1:6" x14ac:dyDescent="0.25">
      <c r="A3225" s="19" t="s">
        <v>974</v>
      </c>
      <c r="B3225">
        <v>17</v>
      </c>
      <c r="C3225">
        <v>2</v>
      </c>
      <c r="D3225" s="1">
        <v>171.58</v>
      </c>
      <c r="E3225" s="1">
        <v>10.092941176470589</v>
      </c>
      <c r="F3225" s="1">
        <v>8.5</v>
      </c>
    </row>
    <row r="3226" spans="1:6" x14ac:dyDescent="0.25">
      <c r="A3226" s="19" t="s">
        <v>615</v>
      </c>
      <c r="B3226">
        <v>33</v>
      </c>
      <c r="C3226">
        <v>6</v>
      </c>
      <c r="D3226" s="1">
        <v>309.64999999999998</v>
      </c>
      <c r="E3226" s="1">
        <v>9.3833333333333346</v>
      </c>
      <c r="F3226" s="1">
        <v>5.5</v>
      </c>
    </row>
    <row r="3227" spans="1:6" x14ac:dyDescent="0.25">
      <c r="A3227" s="19" t="s">
        <v>1013</v>
      </c>
      <c r="B3227">
        <v>16</v>
      </c>
      <c r="C3227">
        <v>3</v>
      </c>
      <c r="D3227" s="1">
        <v>191.94</v>
      </c>
      <c r="E3227" s="1">
        <v>11.99625</v>
      </c>
      <c r="F3227" s="1">
        <v>5.333333333333333</v>
      </c>
    </row>
    <row r="3228" spans="1:6" x14ac:dyDescent="0.25">
      <c r="A3228" s="19" t="s">
        <v>616</v>
      </c>
      <c r="B3228">
        <v>33</v>
      </c>
      <c r="C3228">
        <v>6</v>
      </c>
      <c r="D3228" s="1">
        <v>385.77</v>
      </c>
      <c r="E3228" s="1">
        <v>11.69</v>
      </c>
      <c r="F3228" s="1">
        <v>5.5</v>
      </c>
    </row>
    <row r="3229" spans="1:6" x14ac:dyDescent="0.25">
      <c r="A3229" s="19" t="s">
        <v>1161</v>
      </c>
      <c r="B3229">
        <v>13</v>
      </c>
      <c r="C3229">
        <v>2</v>
      </c>
      <c r="D3229" s="1">
        <v>197.07</v>
      </c>
      <c r="E3229" s="1">
        <v>15.159230769230771</v>
      </c>
      <c r="F3229" s="1">
        <v>6.5</v>
      </c>
    </row>
    <row r="3230" spans="1:6" x14ac:dyDescent="0.25">
      <c r="A3230" s="19" t="s">
        <v>572</v>
      </c>
      <c r="B3230">
        <v>36</v>
      </c>
      <c r="C3230">
        <v>3</v>
      </c>
      <c r="D3230" s="1">
        <v>523.08000000000004</v>
      </c>
      <c r="E3230" s="1">
        <v>14.53</v>
      </c>
      <c r="F3230" s="1">
        <v>12</v>
      </c>
    </row>
    <row r="3231" spans="1:6" x14ac:dyDescent="0.25">
      <c r="A3231" s="19" t="s">
        <v>475</v>
      </c>
      <c r="B3231">
        <v>46</v>
      </c>
      <c r="C3231">
        <v>4</v>
      </c>
      <c r="D3231" s="1">
        <v>1440.06</v>
      </c>
      <c r="E3231" s="1">
        <v>31.305652173913042</v>
      </c>
      <c r="F3231" s="1">
        <v>11.5</v>
      </c>
    </row>
    <row r="3232" spans="1:6" x14ac:dyDescent="0.25">
      <c r="A3232" s="19" t="s">
        <v>636</v>
      </c>
      <c r="B3232">
        <v>31</v>
      </c>
      <c r="C3232">
        <v>4</v>
      </c>
      <c r="D3232" s="1">
        <v>284.58999999999997</v>
      </c>
      <c r="E3232" s="1">
        <v>9.1803225806451607</v>
      </c>
      <c r="F3232" s="1">
        <v>7.75</v>
      </c>
    </row>
    <row r="3233" spans="1:6" x14ac:dyDescent="0.25">
      <c r="A3233" s="19" t="s">
        <v>1803</v>
      </c>
      <c r="B3233">
        <v>6</v>
      </c>
      <c r="C3233">
        <v>3</v>
      </c>
      <c r="D3233" s="1">
        <v>136.72999999999999</v>
      </c>
      <c r="E3233" s="1">
        <v>22.78833333333333</v>
      </c>
      <c r="F3233" s="1">
        <v>2</v>
      </c>
    </row>
    <row r="3234" spans="1:6" x14ac:dyDescent="0.25">
      <c r="A3234" s="19" t="s">
        <v>2962</v>
      </c>
      <c r="B3234">
        <v>2</v>
      </c>
      <c r="C3234">
        <v>1</v>
      </c>
      <c r="D3234" s="1">
        <v>51.06</v>
      </c>
      <c r="E3234" s="1">
        <v>25.53</v>
      </c>
      <c r="F3234" s="1">
        <v>2</v>
      </c>
    </row>
    <row r="3235" spans="1:6" x14ac:dyDescent="0.25">
      <c r="A3235" s="19" t="s">
        <v>3861</v>
      </c>
      <c r="B3235">
        <v>1</v>
      </c>
      <c r="C3235">
        <v>1</v>
      </c>
      <c r="D3235" s="1">
        <v>11.1</v>
      </c>
      <c r="E3235" s="1">
        <v>11.1</v>
      </c>
      <c r="F3235" s="1">
        <v>1</v>
      </c>
    </row>
    <row r="3236" spans="1:6" x14ac:dyDescent="0.25">
      <c r="A3236" s="19" t="s">
        <v>845</v>
      </c>
      <c r="B3236">
        <v>21</v>
      </c>
      <c r="C3236">
        <v>3</v>
      </c>
      <c r="D3236" s="1">
        <v>277.13</v>
      </c>
      <c r="E3236" s="1">
        <v>13.196666666666665</v>
      </c>
      <c r="F3236" s="1">
        <v>7</v>
      </c>
    </row>
    <row r="3237" spans="1:6" x14ac:dyDescent="0.25">
      <c r="A3237" s="19" t="s">
        <v>2963</v>
      </c>
      <c r="B3237">
        <v>2</v>
      </c>
      <c r="C3237">
        <v>1</v>
      </c>
      <c r="D3237" s="1">
        <v>38.9</v>
      </c>
      <c r="E3237" s="1">
        <v>19.45</v>
      </c>
      <c r="F3237" s="1">
        <v>2</v>
      </c>
    </row>
    <row r="3238" spans="1:6" x14ac:dyDescent="0.25">
      <c r="A3238" s="19" t="s">
        <v>2964</v>
      </c>
      <c r="B3238">
        <v>2</v>
      </c>
      <c r="C3238">
        <v>1</v>
      </c>
      <c r="D3238" s="1">
        <v>44.62</v>
      </c>
      <c r="E3238" s="1">
        <v>22.31</v>
      </c>
      <c r="F3238" s="1">
        <v>2</v>
      </c>
    </row>
    <row r="3239" spans="1:6" x14ac:dyDescent="0.25">
      <c r="A3239" s="19" t="s">
        <v>2219</v>
      </c>
      <c r="B3239">
        <v>4</v>
      </c>
      <c r="C3239">
        <v>1</v>
      </c>
      <c r="D3239" s="1">
        <v>68.72</v>
      </c>
      <c r="E3239" s="1">
        <v>17.18</v>
      </c>
      <c r="F3239" s="1">
        <v>4</v>
      </c>
    </row>
    <row r="3240" spans="1:6" x14ac:dyDescent="0.25">
      <c r="A3240" s="19" t="s">
        <v>901</v>
      </c>
      <c r="B3240">
        <v>19</v>
      </c>
      <c r="C3240">
        <v>2</v>
      </c>
      <c r="D3240" s="1">
        <v>776.15</v>
      </c>
      <c r="E3240" s="1">
        <v>40.85</v>
      </c>
      <c r="F3240" s="1">
        <v>9.5</v>
      </c>
    </row>
    <row r="3241" spans="1:6" x14ac:dyDescent="0.25">
      <c r="A3241" s="19" t="s">
        <v>937</v>
      </c>
      <c r="B3241">
        <v>18</v>
      </c>
      <c r="C3241">
        <v>4</v>
      </c>
      <c r="D3241" s="1">
        <v>244.64</v>
      </c>
      <c r="E3241" s="1">
        <v>13.591111111111111</v>
      </c>
      <c r="F3241" s="1">
        <v>4.5</v>
      </c>
    </row>
    <row r="3242" spans="1:6" x14ac:dyDescent="0.25">
      <c r="A3242" s="19" t="s">
        <v>692</v>
      </c>
      <c r="B3242">
        <v>27</v>
      </c>
      <c r="C3242">
        <v>9</v>
      </c>
      <c r="D3242" s="1">
        <v>633.37</v>
      </c>
      <c r="E3242" s="1">
        <v>23.458148148148148</v>
      </c>
      <c r="F3242" s="1">
        <v>3</v>
      </c>
    </row>
    <row r="3243" spans="1:6" x14ac:dyDescent="0.25">
      <c r="A3243" s="19" t="s">
        <v>1804</v>
      </c>
      <c r="B3243">
        <v>6</v>
      </c>
      <c r="C3243">
        <v>2</v>
      </c>
      <c r="D3243" s="1">
        <v>139.62</v>
      </c>
      <c r="E3243" s="1">
        <v>23.27</v>
      </c>
      <c r="F3243" s="1">
        <v>3</v>
      </c>
    </row>
    <row r="3244" spans="1:6" x14ac:dyDescent="0.25">
      <c r="A3244" s="19" t="s">
        <v>846</v>
      </c>
      <c r="B3244">
        <v>21</v>
      </c>
      <c r="C3244">
        <v>9</v>
      </c>
      <c r="D3244" s="1">
        <v>659.22</v>
      </c>
      <c r="E3244" s="1">
        <v>31.39142857142857</v>
      </c>
      <c r="F3244" s="1">
        <v>2.3333333333333335</v>
      </c>
    </row>
    <row r="3245" spans="1:6" x14ac:dyDescent="0.25">
      <c r="A3245" s="19" t="s">
        <v>1062</v>
      </c>
      <c r="B3245">
        <v>15</v>
      </c>
      <c r="C3245">
        <v>3</v>
      </c>
      <c r="D3245" s="1">
        <v>218.28</v>
      </c>
      <c r="E3245" s="1">
        <v>14.552</v>
      </c>
      <c r="F3245" s="1">
        <v>5</v>
      </c>
    </row>
    <row r="3246" spans="1:6" x14ac:dyDescent="0.25">
      <c r="A3246" s="19" t="s">
        <v>1656</v>
      </c>
      <c r="B3246">
        <v>7</v>
      </c>
      <c r="C3246">
        <v>4</v>
      </c>
      <c r="D3246" s="1">
        <v>122.77</v>
      </c>
      <c r="E3246" s="1">
        <v>17.53857142857143</v>
      </c>
      <c r="F3246" s="1">
        <v>1.75</v>
      </c>
    </row>
    <row r="3247" spans="1:6" x14ac:dyDescent="0.25">
      <c r="A3247" s="19" t="s">
        <v>2965</v>
      </c>
      <c r="B3247">
        <v>2</v>
      </c>
      <c r="C3247">
        <v>1</v>
      </c>
      <c r="D3247" s="1">
        <v>41.48</v>
      </c>
      <c r="E3247" s="1">
        <v>20.74</v>
      </c>
      <c r="F3247" s="1">
        <v>2</v>
      </c>
    </row>
    <row r="3248" spans="1:6" x14ac:dyDescent="0.25">
      <c r="A3248" s="19" t="s">
        <v>1549</v>
      </c>
      <c r="B3248">
        <v>8</v>
      </c>
      <c r="C3248">
        <v>6</v>
      </c>
      <c r="D3248" s="1">
        <v>209.04</v>
      </c>
      <c r="E3248" s="1">
        <v>26.13</v>
      </c>
      <c r="F3248" s="1">
        <v>1.3333333333333333</v>
      </c>
    </row>
    <row r="3249" spans="1:6" x14ac:dyDescent="0.25">
      <c r="A3249" s="19" t="s">
        <v>198</v>
      </c>
      <c r="B3249">
        <v>122</v>
      </c>
      <c r="C3249">
        <v>5</v>
      </c>
      <c r="D3249" s="1">
        <v>451.97</v>
      </c>
      <c r="E3249" s="1">
        <v>3.7046721311475412</v>
      </c>
      <c r="F3249" s="1">
        <v>24.4</v>
      </c>
    </row>
    <row r="3250" spans="1:6" x14ac:dyDescent="0.25">
      <c r="A3250" s="19" t="s">
        <v>1390</v>
      </c>
      <c r="B3250">
        <v>10</v>
      </c>
      <c r="C3250">
        <v>2</v>
      </c>
      <c r="D3250" s="1">
        <v>68</v>
      </c>
      <c r="E3250" s="1">
        <v>6.8</v>
      </c>
      <c r="F3250" s="1">
        <v>5</v>
      </c>
    </row>
    <row r="3251" spans="1:6" x14ac:dyDescent="0.25">
      <c r="A3251" s="19" t="s">
        <v>1014</v>
      </c>
      <c r="B3251">
        <v>16</v>
      </c>
      <c r="C3251">
        <v>7</v>
      </c>
      <c r="D3251" s="1">
        <v>207.62</v>
      </c>
      <c r="E3251" s="1">
        <v>12.97625</v>
      </c>
      <c r="F3251" s="1">
        <v>2.2857142857142856</v>
      </c>
    </row>
    <row r="3252" spans="1:6" x14ac:dyDescent="0.25">
      <c r="A3252" s="19" t="s">
        <v>3862</v>
      </c>
      <c r="B3252">
        <v>1</v>
      </c>
      <c r="C3252">
        <v>1</v>
      </c>
      <c r="D3252" s="1">
        <v>10.02</v>
      </c>
      <c r="E3252" s="1">
        <v>10.02</v>
      </c>
      <c r="F3252" s="1">
        <v>1</v>
      </c>
    </row>
    <row r="3253" spans="1:6" x14ac:dyDescent="0.25">
      <c r="A3253" s="19" t="s">
        <v>3863</v>
      </c>
      <c r="B3253">
        <v>1</v>
      </c>
      <c r="C3253">
        <v>1</v>
      </c>
      <c r="D3253" s="1">
        <v>17.399999999999999</v>
      </c>
      <c r="E3253" s="1">
        <v>17.399999999999999</v>
      </c>
      <c r="F3253" s="1">
        <v>1</v>
      </c>
    </row>
    <row r="3254" spans="1:6" x14ac:dyDescent="0.25">
      <c r="A3254" s="19" t="s">
        <v>1063</v>
      </c>
      <c r="B3254">
        <v>15</v>
      </c>
      <c r="C3254">
        <v>1</v>
      </c>
      <c r="D3254" s="1">
        <v>329.25</v>
      </c>
      <c r="E3254" s="1">
        <v>21.95</v>
      </c>
      <c r="F3254" s="1">
        <v>15</v>
      </c>
    </row>
    <row r="3255" spans="1:6" x14ac:dyDescent="0.25">
      <c r="A3255" s="19" t="s">
        <v>3864</v>
      </c>
      <c r="B3255">
        <v>1</v>
      </c>
      <c r="C3255">
        <v>1</v>
      </c>
      <c r="D3255" s="1">
        <v>23.27</v>
      </c>
      <c r="E3255" s="1">
        <v>23.27</v>
      </c>
      <c r="F3255" s="1">
        <v>1</v>
      </c>
    </row>
    <row r="3256" spans="1:6" x14ac:dyDescent="0.25">
      <c r="A3256" s="19" t="s">
        <v>2497</v>
      </c>
      <c r="B3256">
        <v>3</v>
      </c>
      <c r="C3256">
        <v>1</v>
      </c>
      <c r="D3256" s="1">
        <v>106.32</v>
      </c>
      <c r="E3256" s="1">
        <v>35.44</v>
      </c>
      <c r="F3256" s="1">
        <v>3</v>
      </c>
    </row>
    <row r="3257" spans="1:6" x14ac:dyDescent="0.25">
      <c r="A3257" s="19" t="s">
        <v>2498</v>
      </c>
      <c r="B3257">
        <v>3</v>
      </c>
      <c r="C3257">
        <v>1</v>
      </c>
      <c r="D3257" s="1">
        <v>80.19</v>
      </c>
      <c r="E3257" s="1">
        <v>26.73</v>
      </c>
      <c r="F3257" s="1">
        <v>3</v>
      </c>
    </row>
    <row r="3258" spans="1:6" x14ac:dyDescent="0.25">
      <c r="A3258" s="19" t="s">
        <v>3865</v>
      </c>
      <c r="B3258">
        <v>1</v>
      </c>
      <c r="C3258">
        <v>1</v>
      </c>
      <c r="D3258" s="1">
        <v>35.799999999999997</v>
      </c>
      <c r="E3258" s="1">
        <v>35.799999999999997</v>
      </c>
      <c r="F3258" s="1">
        <v>1</v>
      </c>
    </row>
    <row r="3259" spans="1:6" x14ac:dyDescent="0.25">
      <c r="A3259" s="19" t="s">
        <v>1240</v>
      </c>
      <c r="B3259">
        <v>12</v>
      </c>
      <c r="C3259">
        <v>3</v>
      </c>
      <c r="D3259" s="1">
        <v>177.56</v>
      </c>
      <c r="E3259" s="1">
        <v>14.796666666666667</v>
      </c>
      <c r="F3259" s="1">
        <v>4</v>
      </c>
    </row>
    <row r="3260" spans="1:6" x14ac:dyDescent="0.25">
      <c r="A3260" s="19" t="s">
        <v>902</v>
      </c>
      <c r="B3260">
        <v>19</v>
      </c>
      <c r="C3260">
        <v>4</v>
      </c>
      <c r="D3260" s="1">
        <v>336.93</v>
      </c>
      <c r="E3260" s="1">
        <v>17.733157894736841</v>
      </c>
      <c r="F3260" s="1">
        <v>4.75</v>
      </c>
    </row>
    <row r="3261" spans="1:6" x14ac:dyDescent="0.25">
      <c r="A3261" s="19" t="s">
        <v>661</v>
      </c>
      <c r="B3261">
        <v>29</v>
      </c>
      <c r="C3261">
        <v>3</v>
      </c>
      <c r="D3261" s="1">
        <v>806.2</v>
      </c>
      <c r="E3261" s="1">
        <v>27.8</v>
      </c>
      <c r="F3261" s="1">
        <v>9.6666666666666661</v>
      </c>
    </row>
    <row r="3262" spans="1:6" x14ac:dyDescent="0.25">
      <c r="A3262" s="19" t="s">
        <v>1999</v>
      </c>
      <c r="B3262">
        <v>5</v>
      </c>
      <c r="C3262">
        <v>1</v>
      </c>
      <c r="D3262" s="1">
        <v>58.45</v>
      </c>
      <c r="E3262" s="1">
        <v>11.69</v>
      </c>
      <c r="F3262" s="1">
        <v>5</v>
      </c>
    </row>
    <row r="3263" spans="1:6" x14ac:dyDescent="0.25">
      <c r="A3263" s="19" t="s">
        <v>1550</v>
      </c>
      <c r="B3263">
        <v>8</v>
      </c>
      <c r="C3263">
        <v>1</v>
      </c>
      <c r="D3263" s="1">
        <v>78.239999999999995</v>
      </c>
      <c r="E3263" s="1">
        <v>9.7799999999999994</v>
      </c>
      <c r="F3263" s="1">
        <v>8</v>
      </c>
    </row>
    <row r="3264" spans="1:6" x14ac:dyDescent="0.25">
      <c r="A3264" s="19" t="s">
        <v>585</v>
      </c>
      <c r="B3264">
        <v>35</v>
      </c>
      <c r="C3264">
        <v>4</v>
      </c>
      <c r="D3264" s="1">
        <v>174.63</v>
      </c>
      <c r="E3264" s="1">
        <v>4.9894285714285722</v>
      </c>
      <c r="F3264" s="1">
        <v>8.75</v>
      </c>
    </row>
    <row r="3265" spans="1:6" x14ac:dyDescent="0.25">
      <c r="A3265" s="19" t="s">
        <v>903</v>
      </c>
      <c r="B3265">
        <v>19</v>
      </c>
      <c r="C3265">
        <v>2</v>
      </c>
      <c r="D3265" s="1">
        <v>133.76</v>
      </c>
      <c r="E3265" s="1">
        <v>7.04</v>
      </c>
      <c r="F3265" s="1">
        <v>9.5</v>
      </c>
    </row>
    <row r="3266" spans="1:6" x14ac:dyDescent="0.25">
      <c r="A3266" s="19" t="s">
        <v>1015</v>
      </c>
      <c r="B3266">
        <v>16</v>
      </c>
      <c r="C3266">
        <v>3</v>
      </c>
      <c r="D3266" s="1">
        <v>99.02</v>
      </c>
      <c r="E3266" s="1">
        <v>6.1887499999999998</v>
      </c>
      <c r="F3266" s="1">
        <v>5.333333333333333</v>
      </c>
    </row>
    <row r="3267" spans="1:6" x14ac:dyDescent="0.25">
      <c r="A3267" s="19" t="s">
        <v>1391</v>
      </c>
      <c r="B3267">
        <v>10</v>
      </c>
      <c r="C3267">
        <v>4</v>
      </c>
      <c r="D3267" s="1">
        <v>63.2</v>
      </c>
      <c r="E3267" s="1">
        <v>6.32</v>
      </c>
      <c r="F3267" s="1">
        <v>2.5</v>
      </c>
    </row>
    <row r="3268" spans="1:6" x14ac:dyDescent="0.25">
      <c r="A3268" s="19" t="s">
        <v>1805</v>
      </c>
      <c r="B3268">
        <v>6</v>
      </c>
      <c r="C3268">
        <v>2</v>
      </c>
      <c r="D3268" s="1">
        <v>60.12</v>
      </c>
      <c r="E3268" s="1">
        <v>10.02</v>
      </c>
      <c r="F3268" s="1">
        <v>3</v>
      </c>
    </row>
    <row r="3269" spans="1:6" x14ac:dyDescent="0.25">
      <c r="A3269" s="19" t="s">
        <v>1392</v>
      </c>
      <c r="B3269">
        <v>10</v>
      </c>
      <c r="C3269">
        <v>3</v>
      </c>
      <c r="D3269" s="1">
        <v>121.7</v>
      </c>
      <c r="E3269" s="1">
        <v>12.17</v>
      </c>
      <c r="F3269" s="1">
        <v>3.3333333333333335</v>
      </c>
    </row>
    <row r="3270" spans="1:6" x14ac:dyDescent="0.25">
      <c r="A3270" s="19" t="s">
        <v>1806</v>
      </c>
      <c r="B3270">
        <v>6</v>
      </c>
      <c r="C3270">
        <v>1</v>
      </c>
      <c r="D3270" s="1">
        <v>68.7</v>
      </c>
      <c r="E3270" s="1">
        <v>11.45</v>
      </c>
      <c r="F3270" s="1">
        <v>6</v>
      </c>
    </row>
    <row r="3271" spans="1:6" x14ac:dyDescent="0.25">
      <c r="A3271" s="19" t="s">
        <v>1459</v>
      </c>
      <c r="B3271">
        <v>9</v>
      </c>
      <c r="C3271">
        <v>3</v>
      </c>
      <c r="D3271" s="1">
        <v>112.77</v>
      </c>
      <c r="E3271" s="1">
        <v>12.53</v>
      </c>
      <c r="F3271" s="1">
        <v>3</v>
      </c>
    </row>
    <row r="3272" spans="1:6" x14ac:dyDescent="0.25">
      <c r="A3272" s="19" t="s">
        <v>1551</v>
      </c>
      <c r="B3272">
        <v>8</v>
      </c>
      <c r="C3272">
        <v>1</v>
      </c>
      <c r="D3272" s="1">
        <v>60.16</v>
      </c>
      <c r="E3272" s="1">
        <v>7.52</v>
      </c>
      <c r="F3272" s="1">
        <v>8</v>
      </c>
    </row>
    <row r="3273" spans="1:6" x14ac:dyDescent="0.25">
      <c r="A3273" s="19" t="s">
        <v>1299</v>
      </c>
      <c r="B3273">
        <v>11</v>
      </c>
      <c r="C3273">
        <v>2</v>
      </c>
      <c r="D3273" s="1">
        <v>221.76</v>
      </c>
      <c r="E3273" s="1">
        <v>20.16</v>
      </c>
      <c r="F3273" s="1">
        <v>5.5</v>
      </c>
    </row>
    <row r="3274" spans="1:6" x14ac:dyDescent="0.25">
      <c r="A3274" s="19" t="s">
        <v>2499</v>
      </c>
      <c r="B3274">
        <v>3</v>
      </c>
      <c r="C3274">
        <v>1</v>
      </c>
      <c r="D3274" s="1">
        <v>27.84</v>
      </c>
      <c r="E3274" s="1">
        <v>9.2799999999999994</v>
      </c>
      <c r="F3274" s="1">
        <v>3</v>
      </c>
    </row>
    <row r="3275" spans="1:6" x14ac:dyDescent="0.25">
      <c r="A3275" s="19" t="s">
        <v>2000</v>
      </c>
      <c r="B3275">
        <v>5</v>
      </c>
      <c r="C3275">
        <v>2</v>
      </c>
      <c r="D3275" s="1">
        <v>102.03</v>
      </c>
      <c r="E3275" s="1">
        <v>20.405999999999999</v>
      </c>
      <c r="F3275" s="1">
        <v>2.5</v>
      </c>
    </row>
    <row r="3276" spans="1:6" x14ac:dyDescent="0.25">
      <c r="A3276" s="19" t="s">
        <v>2966</v>
      </c>
      <c r="B3276">
        <v>2</v>
      </c>
      <c r="C3276">
        <v>1</v>
      </c>
      <c r="D3276" s="1">
        <v>52.26</v>
      </c>
      <c r="E3276" s="1">
        <v>26.13</v>
      </c>
      <c r="F3276" s="1">
        <v>2</v>
      </c>
    </row>
    <row r="3277" spans="1:6" x14ac:dyDescent="0.25">
      <c r="A3277" s="19" t="s">
        <v>2500</v>
      </c>
      <c r="B3277">
        <v>3</v>
      </c>
      <c r="C3277">
        <v>3</v>
      </c>
      <c r="D3277" s="1">
        <v>83.4</v>
      </c>
      <c r="E3277" s="1">
        <v>27.8</v>
      </c>
      <c r="F3277" s="1">
        <v>1</v>
      </c>
    </row>
    <row r="3278" spans="1:6" x14ac:dyDescent="0.25">
      <c r="A3278" s="19" t="s">
        <v>3866</v>
      </c>
      <c r="B3278">
        <v>1</v>
      </c>
      <c r="C3278">
        <v>1</v>
      </c>
      <c r="D3278" s="1">
        <v>34.96</v>
      </c>
      <c r="E3278" s="1">
        <v>34.96</v>
      </c>
      <c r="F3278" s="1">
        <v>1</v>
      </c>
    </row>
    <row r="3279" spans="1:6" x14ac:dyDescent="0.25">
      <c r="A3279" s="19" t="s">
        <v>3867</v>
      </c>
      <c r="B3279">
        <v>1</v>
      </c>
      <c r="C3279">
        <v>1</v>
      </c>
      <c r="D3279" s="1">
        <v>13.2</v>
      </c>
      <c r="E3279" s="1">
        <v>13.2</v>
      </c>
      <c r="F3279" s="1">
        <v>1</v>
      </c>
    </row>
    <row r="3280" spans="1:6" x14ac:dyDescent="0.25">
      <c r="A3280" s="19" t="s">
        <v>2501</v>
      </c>
      <c r="B3280">
        <v>3</v>
      </c>
      <c r="C3280">
        <v>2</v>
      </c>
      <c r="D3280" s="1">
        <v>186.26</v>
      </c>
      <c r="E3280" s="1">
        <v>62.086666666666666</v>
      </c>
      <c r="F3280" s="1">
        <v>1.5</v>
      </c>
    </row>
    <row r="3281" spans="1:6" x14ac:dyDescent="0.25">
      <c r="A3281" s="19" t="s">
        <v>3868</v>
      </c>
      <c r="B3281">
        <v>1</v>
      </c>
      <c r="C3281">
        <v>1</v>
      </c>
      <c r="D3281" s="1">
        <v>50.83</v>
      </c>
      <c r="E3281" s="1">
        <v>50.83</v>
      </c>
      <c r="F3281" s="1">
        <v>1</v>
      </c>
    </row>
    <row r="3282" spans="1:6" x14ac:dyDescent="0.25">
      <c r="A3282" s="19" t="s">
        <v>847</v>
      </c>
      <c r="B3282">
        <v>21</v>
      </c>
      <c r="C3282">
        <v>2</v>
      </c>
      <c r="D3282" s="1">
        <v>105.84</v>
      </c>
      <c r="E3282" s="1">
        <v>5.04</v>
      </c>
      <c r="F3282" s="1">
        <v>10.5</v>
      </c>
    </row>
    <row r="3283" spans="1:6" x14ac:dyDescent="0.25">
      <c r="A3283" s="19" t="s">
        <v>3869</v>
      </c>
      <c r="B3283">
        <v>1</v>
      </c>
      <c r="C3283">
        <v>1</v>
      </c>
      <c r="D3283" s="1">
        <v>21.3</v>
      </c>
      <c r="E3283" s="1">
        <v>21.3</v>
      </c>
      <c r="F3283" s="1">
        <v>1</v>
      </c>
    </row>
    <row r="3284" spans="1:6" x14ac:dyDescent="0.25">
      <c r="A3284" s="19" t="s">
        <v>3870</v>
      </c>
      <c r="B3284">
        <v>1</v>
      </c>
      <c r="C3284">
        <v>1</v>
      </c>
      <c r="D3284" s="1">
        <v>72.19</v>
      </c>
      <c r="E3284" s="1">
        <v>72.19</v>
      </c>
      <c r="F3284" s="1">
        <v>1</v>
      </c>
    </row>
    <row r="3285" spans="1:6" x14ac:dyDescent="0.25">
      <c r="A3285" s="19" t="s">
        <v>2967</v>
      </c>
      <c r="B3285">
        <v>2</v>
      </c>
      <c r="C3285">
        <v>1</v>
      </c>
      <c r="D3285" s="1">
        <v>57.04</v>
      </c>
      <c r="E3285" s="1">
        <v>28.52</v>
      </c>
      <c r="F3285" s="1">
        <v>2</v>
      </c>
    </row>
    <row r="3286" spans="1:6" x14ac:dyDescent="0.25">
      <c r="A3286" s="19" t="s">
        <v>1393</v>
      </c>
      <c r="B3286">
        <v>10</v>
      </c>
      <c r="C3286">
        <v>2</v>
      </c>
      <c r="D3286" s="1">
        <v>54.86</v>
      </c>
      <c r="E3286" s="1">
        <v>5.4859999999999998</v>
      </c>
      <c r="F3286" s="1">
        <v>5</v>
      </c>
    </row>
    <row r="3287" spans="1:6" x14ac:dyDescent="0.25">
      <c r="A3287" s="19" t="s">
        <v>1807</v>
      </c>
      <c r="B3287">
        <v>6</v>
      </c>
      <c r="C3287">
        <v>1</v>
      </c>
      <c r="D3287" s="1">
        <v>68.040000000000006</v>
      </c>
      <c r="E3287" s="1">
        <v>11.34</v>
      </c>
      <c r="F3287" s="1">
        <v>6</v>
      </c>
    </row>
    <row r="3288" spans="1:6" x14ac:dyDescent="0.25">
      <c r="A3288" s="19" t="s">
        <v>1808</v>
      </c>
      <c r="B3288">
        <v>6</v>
      </c>
      <c r="C3288">
        <v>2</v>
      </c>
      <c r="D3288" s="1">
        <v>56.28</v>
      </c>
      <c r="E3288" s="1">
        <v>9.3800000000000008</v>
      </c>
      <c r="F3288" s="1">
        <v>3</v>
      </c>
    </row>
    <row r="3289" spans="1:6" x14ac:dyDescent="0.25">
      <c r="A3289" s="19" t="s">
        <v>804</v>
      </c>
      <c r="B3289">
        <v>23</v>
      </c>
      <c r="C3289">
        <v>5</v>
      </c>
      <c r="D3289" s="1">
        <v>194.35</v>
      </c>
      <c r="E3289" s="1">
        <v>8.4499999999999993</v>
      </c>
      <c r="F3289" s="1">
        <v>4.5999999999999996</v>
      </c>
    </row>
    <row r="3290" spans="1:6" x14ac:dyDescent="0.25">
      <c r="A3290" s="19" t="s">
        <v>1460</v>
      </c>
      <c r="B3290">
        <v>9</v>
      </c>
      <c r="C3290">
        <v>2</v>
      </c>
      <c r="D3290" s="1">
        <v>148.56</v>
      </c>
      <c r="E3290" s="1">
        <v>16.506666666666668</v>
      </c>
      <c r="F3290" s="1">
        <v>4.5</v>
      </c>
    </row>
    <row r="3291" spans="1:6" x14ac:dyDescent="0.25">
      <c r="A3291" s="19" t="s">
        <v>1461</v>
      </c>
      <c r="B3291">
        <v>9</v>
      </c>
      <c r="C3291">
        <v>1</v>
      </c>
      <c r="D3291" s="1">
        <v>169.65</v>
      </c>
      <c r="E3291" s="1">
        <v>18.850000000000001</v>
      </c>
      <c r="F3291" s="1">
        <v>9</v>
      </c>
    </row>
    <row r="3292" spans="1:6" x14ac:dyDescent="0.25">
      <c r="A3292" s="19" t="s">
        <v>2968</v>
      </c>
      <c r="B3292">
        <v>2</v>
      </c>
      <c r="C3292">
        <v>1</v>
      </c>
      <c r="D3292" s="1">
        <v>71.36</v>
      </c>
      <c r="E3292" s="1">
        <v>35.68</v>
      </c>
      <c r="F3292" s="1">
        <v>2</v>
      </c>
    </row>
    <row r="3293" spans="1:6" x14ac:dyDescent="0.25">
      <c r="A3293" s="19" t="s">
        <v>848</v>
      </c>
      <c r="B3293">
        <v>21</v>
      </c>
      <c r="C3293">
        <v>2</v>
      </c>
      <c r="D3293" s="1">
        <v>42.63</v>
      </c>
      <c r="E3293" s="1">
        <v>2.0299999999999998</v>
      </c>
      <c r="F3293" s="1">
        <v>10.5</v>
      </c>
    </row>
    <row r="3294" spans="1:6" x14ac:dyDescent="0.25">
      <c r="A3294" s="19" t="s">
        <v>554</v>
      </c>
      <c r="B3294">
        <v>37</v>
      </c>
      <c r="C3294">
        <v>3</v>
      </c>
      <c r="D3294" s="1">
        <v>102.46</v>
      </c>
      <c r="E3294" s="1">
        <v>2.7691891891891891</v>
      </c>
      <c r="F3294" s="1">
        <v>12.333333333333334</v>
      </c>
    </row>
    <row r="3295" spans="1:6" x14ac:dyDescent="0.25">
      <c r="A3295" s="19" t="s">
        <v>396</v>
      </c>
      <c r="B3295">
        <v>55</v>
      </c>
      <c r="C3295">
        <v>2</v>
      </c>
      <c r="D3295" s="1">
        <v>154.30000000000001</v>
      </c>
      <c r="E3295" s="1">
        <v>2.8054545454545452</v>
      </c>
      <c r="F3295" s="1">
        <v>27.5</v>
      </c>
    </row>
    <row r="3296" spans="1:6" x14ac:dyDescent="0.25">
      <c r="A3296" s="19" t="s">
        <v>2969</v>
      </c>
      <c r="B3296">
        <v>2</v>
      </c>
      <c r="C3296">
        <v>2</v>
      </c>
      <c r="D3296" s="1">
        <v>8.82</v>
      </c>
      <c r="E3296" s="1">
        <v>4.41</v>
      </c>
      <c r="F3296" s="1">
        <v>1</v>
      </c>
    </row>
    <row r="3297" spans="1:6" x14ac:dyDescent="0.25">
      <c r="A3297" s="19" t="s">
        <v>1462</v>
      </c>
      <c r="B3297">
        <v>9</v>
      </c>
      <c r="C3297">
        <v>2</v>
      </c>
      <c r="D3297" s="1">
        <v>53.37</v>
      </c>
      <c r="E3297" s="1">
        <v>5.93</v>
      </c>
      <c r="F3297" s="1">
        <v>4.5</v>
      </c>
    </row>
    <row r="3298" spans="1:6" x14ac:dyDescent="0.25">
      <c r="A3298" s="19" t="s">
        <v>779</v>
      </c>
      <c r="B3298">
        <v>24</v>
      </c>
      <c r="C3298">
        <v>3</v>
      </c>
      <c r="D3298" s="1">
        <v>277.68</v>
      </c>
      <c r="E3298" s="1">
        <v>11.57</v>
      </c>
      <c r="F3298" s="1">
        <v>8</v>
      </c>
    </row>
    <row r="3299" spans="1:6" x14ac:dyDescent="0.25">
      <c r="A3299" s="19" t="s">
        <v>3871</v>
      </c>
      <c r="B3299">
        <v>1</v>
      </c>
      <c r="C3299">
        <v>1</v>
      </c>
      <c r="D3299" s="1">
        <v>5.37</v>
      </c>
      <c r="E3299" s="1">
        <v>5.37</v>
      </c>
      <c r="F3299" s="1">
        <v>1</v>
      </c>
    </row>
    <row r="3300" spans="1:6" x14ac:dyDescent="0.25">
      <c r="A3300" s="19" t="s">
        <v>3872</v>
      </c>
      <c r="B3300">
        <v>1</v>
      </c>
      <c r="C3300">
        <v>1</v>
      </c>
      <c r="D3300" s="1">
        <v>7.04</v>
      </c>
      <c r="E3300" s="1">
        <v>7.04</v>
      </c>
      <c r="F3300" s="1">
        <v>1</v>
      </c>
    </row>
    <row r="3301" spans="1:6" x14ac:dyDescent="0.25">
      <c r="A3301" s="19" t="s">
        <v>1552</v>
      </c>
      <c r="B3301">
        <v>8</v>
      </c>
      <c r="C3301">
        <v>1</v>
      </c>
      <c r="D3301" s="1">
        <v>85.92</v>
      </c>
      <c r="E3301" s="1">
        <v>10.74</v>
      </c>
      <c r="F3301" s="1">
        <v>8</v>
      </c>
    </row>
    <row r="3302" spans="1:6" x14ac:dyDescent="0.25">
      <c r="A3302" s="19" t="s">
        <v>3873</v>
      </c>
      <c r="B3302">
        <v>1</v>
      </c>
      <c r="C3302">
        <v>1</v>
      </c>
      <c r="D3302" s="1">
        <v>14.68</v>
      </c>
      <c r="E3302" s="1">
        <v>14.68</v>
      </c>
      <c r="F3302" s="1">
        <v>1</v>
      </c>
    </row>
    <row r="3303" spans="1:6" x14ac:dyDescent="0.25">
      <c r="A3303" s="19" t="s">
        <v>1016</v>
      </c>
      <c r="B3303">
        <v>16</v>
      </c>
      <c r="C3303">
        <v>2</v>
      </c>
      <c r="D3303" s="1">
        <v>343.68</v>
      </c>
      <c r="E3303" s="1">
        <v>21.48</v>
      </c>
      <c r="F3303" s="1">
        <v>8</v>
      </c>
    </row>
    <row r="3304" spans="1:6" x14ac:dyDescent="0.25">
      <c r="A3304" s="19" t="s">
        <v>2001</v>
      </c>
      <c r="B3304">
        <v>5</v>
      </c>
      <c r="C3304">
        <v>2</v>
      </c>
      <c r="D3304" s="1">
        <v>147.35</v>
      </c>
      <c r="E3304" s="1">
        <v>29.47</v>
      </c>
      <c r="F3304" s="1">
        <v>2.5</v>
      </c>
    </row>
    <row r="3305" spans="1:6" x14ac:dyDescent="0.25">
      <c r="A3305" s="19" t="s">
        <v>2220</v>
      </c>
      <c r="B3305">
        <v>4</v>
      </c>
      <c r="C3305">
        <v>3</v>
      </c>
      <c r="D3305" s="1">
        <v>194.01</v>
      </c>
      <c r="E3305" s="1">
        <v>48.502499999999998</v>
      </c>
      <c r="F3305" s="1">
        <v>1.3333333333333333</v>
      </c>
    </row>
    <row r="3306" spans="1:6" x14ac:dyDescent="0.25">
      <c r="A3306" s="19" t="s">
        <v>2970</v>
      </c>
      <c r="B3306">
        <v>2</v>
      </c>
      <c r="C3306">
        <v>2</v>
      </c>
      <c r="D3306" s="1">
        <v>41.26</v>
      </c>
      <c r="E3306" s="1">
        <v>20.63</v>
      </c>
      <c r="F3306" s="1">
        <v>1</v>
      </c>
    </row>
    <row r="3307" spans="1:6" x14ac:dyDescent="0.25">
      <c r="A3307" s="19" t="s">
        <v>3874</v>
      </c>
      <c r="B3307">
        <v>1</v>
      </c>
      <c r="C3307">
        <v>1</v>
      </c>
      <c r="D3307" s="1">
        <v>128.56</v>
      </c>
      <c r="E3307" s="1">
        <v>128.56</v>
      </c>
      <c r="F3307" s="1">
        <v>1</v>
      </c>
    </row>
    <row r="3308" spans="1:6" x14ac:dyDescent="0.25">
      <c r="A3308" s="19" t="s">
        <v>2502</v>
      </c>
      <c r="B3308">
        <v>3</v>
      </c>
      <c r="C3308">
        <v>1</v>
      </c>
      <c r="D3308" s="1">
        <v>153.33000000000001</v>
      </c>
      <c r="E3308" s="1">
        <v>51.11</v>
      </c>
      <c r="F3308" s="1">
        <v>3</v>
      </c>
    </row>
    <row r="3309" spans="1:6" x14ac:dyDescent="0.25">
      <c r="A3309" s="19" t="s">
        <v>2971</v>
      </c>
      <c r="B3309">
        <v>2</v>
      </c>
      <c r="C3309">
        <v>1</v>
      </c>
      <c r="D3309" s="1">
        <v>29.2</v>
      </c>
      <c r="E3309" s="1">
        <v>14.6</v>
      </c>
      <c r="F3309" s="1">
        <v>2</v>
      </c>
    </row>
    <row r="3310" spans="1:6" x14ac:dyDescent="0.25">
      <c r="A3310" s="19" t="s">
        <v>3875</v>
      </c>
      <c r="B3310">
        <v>1</v>
      </c>
      <c r="C3310">
        <v>1</v>
      </c>
      <c r="D3310" s="1">
        <v>28.63</v>
      </c>
      <c r="E3310" s="1">
        <v>28.63</v>
      </c>
      <c r="F3310" s="1">
        <v>1</v>
      </c>
    </row>
    <row r="3311" spans="1:6" x14ac:dyDescent="0.25">
      <c r="A3311" s="19" t="s">
        <v>3876</v>
      </c>
      <c r="B3311">
        <v>1</v>
      </c>
      <c r="C3311">
        <v>1</v>
      </c>
      <c r="D3311" s="1">
        <v>80.430000000000007</v>
      </c>
      <c r="E3311" s="1">
        <v>80.430000000000007</v>
      </c>
      <c r="F3311" s="1">
        <v>1</v>
      </c>
    </row>
    <row r="3312" spans="1:6" x14ac:dyDescent="0.25">
      <c r="A3312" s="19" t="s">
        <v>637</v>
      </c>
      <c r="B3312">
        <v>31</v>
      </c>
      <c r="C3312">
        <v>9</v>
      </c>
      <c r="D3312" s="1">
        <v>719.59</v>
      </c>
      <c r="E3312" s="1">
        <v>23.212580645161289</v>
      </c>
      <c r="F3312" s="1">
        <v>3.4444444444444446</v>
      </c>
    </row>
    <row r="3313" spans="1:6" x14ac:dyDescent="0.25">
      <c r="A3313" s="19" t="s">
        <v>3877</v>
      </c>
      <c r="B3313">
        <v>1</v>
      </c>
      <c r="C3313">
        <v>1</v>
      </c>
      <c r="D3313" s="1">
        <v>100.34</v>
      </c>
      <c r="E3313" s="1">
        <v>100.34</v>
      </c>
      <c r="F3313" s="1">
        <v>1</v>
      </c>
    </row>
    <row r="3314" spans="1:6" x14ac:dyDescent="0.25">
      <c r="A3314" s="19" t="s">
        <v>2503</v>
      </c>
      <c r="B3314">
        <v>3</v>
      </c>
      <c r="C3314">
        <v>3</v>
      </c>
      <c r="D3314" s="1">
        <v>114.3</v>
      </c>
      <c r="E3314" s="1">
        <v>38.1</v>
      </c>
      <c r="F3314" s="1">
        <v>1</v>
      </c>
    </row>
    <row r="3315" spans="1:6" x14ac:dyDescent="0.25">
      <c r="A3315" s="19" t="s">
        <v>2504</v>
      </c>
      <c r="B3315">
        <v>3</v>
      </c>
      <c r="C3315">
        <v>2</v>
      </c>
      <c r="D3315" s="1">
        <v>199.89</v>
      </c>
      <c r="E3315" s="1">
        <v>66.63</v>
      </c>
      <c r="F3315" s="1">
        <v>1.5</v>
      </c>
    </row>
    <row r="3316" spans="1:6" x14ac:dyDescent="0.25">
      <c r="A3316" s="19" t="s">
        <v>1553</v>
      </c>
      <c r="B3316">
        <v>8</v>
      </c>
      <c r="C3316">
        <v>4</v>
      </c>
      <c r="D3316" s="1">
        <v>220.11</v>
      </c>
      <c r="E3316" s="1">
        <v>27.513750000000002</v>
      </c>
      <c r="F3316" s="1">
        <v>2</v>
      </c>
    </row>
    <row r="3317" spans="1:6" x14ac:dyDescent="0.25">
      <c r="A3317" s="19" t="s">
        <v>1115</v>
      </c>
      <c r="B3317">
        <v>14</v>
      </c>
      <c r="C3317">
        <v>7</v>
      </c>
      <c r="D3317" s="1">
        <v>460.52</v>
      </c>
      <c r="E3317" s="1">
        <v>32.894285714285715</v>
      </c>
      <c r="F3317" s="1">
        <v>2</v>
      </c>
    </row>
    <row r="3318" spans="1:6" x14ac:dyDescent="0.25">
      <c r="A3318" s="19" t="s">
        <v>2002</v>
      </c>
      <c r="B3318">
        <v>5</v>
      </c>
      <c r="C3318">
        <v>3</v>
      </c>
      <c r="D3318" s="1">
        <v>222.2</v>
      </c>
      <c r="E3318" s="1">
        <v>44.44</v>
      </c>
      <c r="F3318" s="1">
        <v>1.6666666666666667</v>
      </c>
    </row>
    <row r="3319" spans="1:6" x14ac:dyDescent="0.25">
      <c r="A3319" s="19" t="s">
        <v>2972</v>
      </c>
      <c r="B3319">
        <v>2</v>
      </c>
      <c r="C3319">
        <v>2</v>
      </c>
      <c r="D3319" s="1">
        <v>47.7</v>
      </c>
      <c r="E3319" s="1">
        <v>23.85</v>
      </c>
      <c r="F3319" s="1">
        <v>1</v>
      </c>
    </row>
    <row r="3320" spans="1:6" x14ac:dyDescent="0.25">
      <c r="A3320" s="19" t="s">
        <v>2505</v>
      </c>
      <c r="B3320">
        <v>3</v>
      </c>
      <c r="C3320">
        <v>2</v>
      </c>
      <c r="D3320" s="1">
        <v>134.34</v>
      </c>
      <c r="E3320" s="1">
        <v>44.78</v>
      </c>
      <c r="F3320" s="1">
        <v>1.5</v>
      </c>
    </row>
    <row r="3321" spans="1:6" x14ac:dyDescent="0.25">
      <c r="A3321" s="19" t="s">
        <v>2221</v>
      </c>
      <c r="B3321">
        <v>4</v>
      </c>
      <c r="C3321">
        <v>3</v>
      </c>
      <c r="D3321" s="1">
        <v>77.92</v>
      </c>
      <c r="E3321" s="1">
        <v>19.48</v>
      </c>
      <c r="F3321" s="1">
        <v>1.3333333333333333</v>
      </c>
    </row>
    <row r="3322" spans="1:6" x14ac:dyDescent="0.25">
      <c r="A3322" s="19" t="s">
        <v>2973</v>
      </c>
      <c r="B3322">
        <v>2</v>
      </c>
      <c r="C3322">
        <v>1</v>
      </c>
      <c r="D3322" s="1">
        <v>56.88</v>
      </c>
      <c r="E3322" s="1">
        <v>28.44</v>
      </c>
      <c r="F3322" s="1">
        <v>2</v>
      </c>
    </row>
    <row r="3323" spans="1:6" x14ac:dyDescent="0.25">
      <c r="A3323" s="19" t="s">
        <v>2974</v>
      </c>
      <c r="B3323">
        <v>2</v>
      </c>
      <c r="C3323">
        <v>2</v>
      </c>
      <c r="D3323" s="1">
        <v>133.91</v>
      </c>
      <c r="E3323" s="1">
        <v>66.954999999999998</v>
      </c>
      <c r="F3323" s="1">
        <v>1</v>
      </c>
    </row>
    <row r="3324" spans="1:6" x14ac:dyDescent="0.25">
      <c r="A3324" s="19" t="s">
        <v>320</v>
      </c>
      <c r="B3324">
        <v>70</v>
      </c>
      <c r="C3324">
        <v>2</v>
      </c>
      <c r="D3324" s="1">
        <v>100.1</v>
      </c>
      <c r="E3324" s="1">
        <v>1.43</v>
      </c>
      <c r="F3324" s="1">
        <v>35</v>
      </c>
    </row>
    <row r="3325" spans="1:6" x14ac:dyDescent="0.25">
      <c r="A3325" s="19" t="s">
        <v>2975</v>
      </c>
      <c r="B3325">
        <v>2</v>
      </c>
      <c r="C3325">
        <v>1</v>
      </c>
      <c r="D3325" s="1">
        <v>9.92</v>
      </c>
      <c r="E3325" s="1">
        <v>4.96</v>
      </c>
      <c r="F3325" s="1">
        <v>2</v>
      </c>
    </row>
    <row r="3326" spans="1:6" x14ac:dyDescent="0.25">
      <c r="A3326" s="19" t="s">
        <v>2003</v>
      </c>
      <c r="B3326">
        <v>5</v>
      </c>
      <c r="C3326">
        <v>2</v>
      </c>
      <c r="D3326" s="1">
        <v>45.35</v>
      </c>
      <c r="E3326" s="1">
        <v>9.07</v>
      </c>
      <c r="F3326" s="1">
        <v>2.5</v>
      </c>
    </row>
    <row r="3327" spans="1:6" x14ac:dyDescent="0.25">
      <c r="A3327" s="19" t="s">
        <v>2222</v>
      </c>
      <c r="B3327">
        <v>4</v>
      </c>
      <c r="C3327">
        <v>2</v>
      </c>
      <c r="D3327" s="1">
        <v>91.44</v>
      </c>
      <c r="E3327" s="1">
        <v>22.86</v>
      </c>
      <c r="F3327" s="1">
        <v>2</v>
      </c>
    </row>
    <row r="3328" spans="1:6" x14ac:dyDescent="0.25">
      <c r="A3328" s="19" t="s">
        <v>2976</v>
      </c>
      <c r="B3328">
        <v>2</v>
      </c>
      <c r="C3328">
        <v>1</v>
      </c>
      <c r="D3328" s="1">
        <v>15.28</v>
      </c>
      <c r="E3328" s="1">
        <v>7.64</v>
      </c>
      <c r="F3328" s="1">
        <v>2</v>
      </c>
    </row>
    <row r="3329" spans="1:6" x14ac:dyDescent="0.25">
      <c r="A3329" s="19" t="s">
        <v>3878</v>
      </c>
      <c r="B3329">
        <v>1</v>
      </c>
      <c r="C3329">
        <v>1</v>
      </c>
      <c r="D3329" s="1">
        <v>18.86</v>
      </c>
      <c r="E3329" s="1">
        <v>18.86</v>
      </c>
      <c r="F3329" s="1">
        <v>1</v>
      </c>
    </row>
    <row r="3330" spans="1:6" x14ac:dyDescent="0.25">
      <c r="A3330" s="19" t="s">
        <v>2004</v>
      </c>
      <c r="B3330">
        <v>5</v>
      </c>
      <c r="C3330">
        <v>2</v>
      </c>
      <c r="D3330" s="1">
        <v>53.6</v>
      </c>
      <c r="E3330" s="1">
        <v>10.72</v>
      </c>
      <c r="F3330" s="1">
        <v>2.5</v>
      </c>
    </row>
    <row r="3331" spans="1:6" x14ac:dyDescent="0.25">
      <c r="A3331" s="19" t="s">
        <v>2506</v>
      </c>
      <c r="B3331">
        <v>3</v>
      </c>
      <c r="C3331">
        <v>2</v>
      </c>
      <c r="D3331" s="1">
        <v>88.11</v>
      </c>
      <c r="E3331" s="1">
        <v>29.37</v>
      </c>
      <c r="F3331" s="1">
        <v>1.5</v>
      </c>
    </row>
    <row r="3332" spans="1:6" x14ac:dyDescent="0.25">
      <c r="A3332" s="19" t="s">
        <v>876</v>
      </c>
      <c r="B3332">
        <v>20</v>
      </c>
      <c r="C3332">
        <v>10</v>
      </c>
      <c r="D3332" s="1">
        <v>677.2</v>
      </c>
      <c r="E3332" s="1">
        <v>33.86</v>
      </c>
      <c r="F3332" s="1">
        <v>2</v>
      </c>
    </row>
    <row r="3333" spans="1:6" x14ac:dyDescent="0.25">
      <c r="A3333" s="19" t="s">
        <v>1809</v>
      </c>
      <c r="B3333">
        <v>6</v>
      </c>
      <c r="C3333">
        <v>2</v>
      </c>
      <c r="D3333" s="1">
        <v>38.799999999999997</v>
      </c>
      <c r="E3333" s="1">
        <v>6.4666666666666668</v>
      </c>
      <c r="F3333" s="1">
        <v>3</v>
      </c>
    </row>
    <row r="3334" spans="1:6" x14ac:dyDescent="0.25">
      <c r="A3334" s="19" t="s">
        <v>1810</v>
      </c>
      <c r="B3334">
        <v>6</v>
      </c>
      <c r="C3334">
        <v>5</v>
      </c>
      <c r="D3334" s="1">
        <v>388.08</v>
      </c>
      <c r="E3334" s="1">
        <v>64.680000000000007</v>
      </c>
      <c r="F3334" s="1">
        <v>1.2</v>
      </c>
    </row>
    <row r="3335" spans="1:6" x14ac:dyDescent="0.25">
      <c r="A3335" s="19" t="s">
        <v>3879</v>
      </c>
      <c r="B3335">
        <v>1</v>
      </c>
      <c r="C3335">
        <v>1</v>
      </c>
      <c r="D3335" s="1">
        <v>189.5</v>
      </c>
      <c r="E3335" s="1">
        <v>189.5</v>
      </c>
      <c r="F3335" s="1">
        <v>1</v>
      </c>
    </row>
    <row r="3336" spans="1:6" x14ac:dyDescent="0.25">
      <c r="A3336" s="19" t="s">
        <v>3880</v>
      </c>
      <c r="B3336">
        <v>1</v>
      </c>
      <c r="C3336">
        <v>1</v>
      </c>
      <c r="D3336" s="1">
        <v>199.5</v>
      </c>
      <c r="E3336" s="1">
        <v>199.5</v>
      </c>
      <c r="F3336" s="1">
        <v>1</v>
      </c>
    </row>
    <row r="3337" spans="1:6" x14ac:dyDescent="0.25">
      <c r="A3337" s="19" t="s">
        <v>3881</v>
      </c>
      <c r="B3337">
        <v>1</v>
      </c>
      <c r="C3337">
        <v>1</v>
      </c>
      <c r="D3337" s="1">
        <v>189.5</v>
      </c>
      <c r="E3337" s="1">
        <v>189.5</v>
      </c>
      <c r="F3337" s="1">
        <v>1</v>
      </c>
    </row>
    <row r="3338" spans="1:6" x14ac:dyDescent="0.25">
      <c r="A3338" s="19" t="s">
        <v>3882</v>
      </c>
      <c r="B3338">
        <v>1</v>
      </c>
      <c r="C3338">
        <v>1</v>
      </c>
      <c r="D3338" s="1">
        <v>4.18</v>
      </c>
      <c r="E3338" s="1">
        <v>4.18</v>
      </c>
      <c r="F3338" s="1">
        <v>1</v>
      </c>
    </row>
    <row r="3339" spans="1:6" x14ac:dyDescent="0.25">
      <c r="A3339" s="19" t="s">
        <v>1811</v>
      </c>
      <c r="B3339">
        <v>6</v>
      </c>
      <c r="C3339">
        <v>3</v>
      </c>
      <c r="D3339" s="1">
        <v>51.66</v>
      </c>
      <c r="E3339" s="1">
        <v>8.61</v>
      </c>
      <c r="F3339" s="1">
        <v>2</v>
      </c>
    </row>
    <row r="3340" spans="1:6" x14ac:dyDescent="0.25">
      <c r="A3340" s="19" t="s">
        <v>2977</v>
      </c>
      <c r="B3340">
        <v>2</v>
      </c>
      <c r="C3340">
        <v>1</v>
      </c>
      <c r="D3340" s="1">
        <v>18.440000000000001</v>
      </c>
      <c r="E3340" s="1">
        <v>9.2200000000000006</v>
      </c>
      <c r="F3340" s="1">
        <v>2</v>
      </c>
    </row>
    <row r="3341" spans="1:6" x14ac:dyDescent="0.25">
      <c r="A3341" s="19" t="s">
        <v>2507</v>
      </c>
      <c r="B3341">
        <v>3</v>
      </c>
      <c r="C3341">
        <v>2</v>
      </c>
      <c r="D3341" s="1">
        <v>27.66</v>
      </c>
      <c r="E3341" s="1">
        <v>9.2200000000000006</v>
      </c>
      <c r="F3341" s="1">
        <v>1.5</v>
      </c>
    </row>
    <row r="3342" spans="1:6" x14ac:dyDescent="0.25">
      <c r="A3342" s="19" t="s">
        <v>2978</v>
      </c>
      <c r="B3342">
        <v>2</v>
      </c>
      <c r="C3342">
        <v>1</v>
      </c>
      <c r="D3342" s="1">
        <v>23.48</v>
      </c>
      <c r="E3342" s="1">
        <v>11.74</v>
      </c>
      <c r="F3342" s="1">
        <v>2</v>
      </c>
    </row>
    <row r="3343" spans="1:6" x14ac:dyDescent="0.25">
      <c r="A3343" s="19" t="s">
        <v>1657</v>
      </c>
      <c r="B3343">
        <v>7</v>
      </c>
      <c r="C3343">
        <v>2</v>
      </c>
      <c r="D3343" s="1">
        <v>82.18</v>
      </c>
      <c r="E3343" s="1">
        <v>11.74</v>
      </c>
      <c r="F3343" s="1">
        <v>3.5</v>
      </c>
    </row>
    <row r="3344" spans="1:6" x14ac:dyDescent="0.25">
      <c r="A3344" s="19" t="s">
        <v>1162</v>
      </c>
      <c r="B3344">
        <v>13</v>
      </c>
      <c r="C3344">
        <v>2</v>
      </c>
      <c r="D3344" s="1">
        <v>127.42</v>
      </c>
      <c r="E3344" s="1">
        <v>9.8015384615384615</v>
      </c>
      <c r="F3344" s="1">
        <v>6.5</v>
      </c>
    </row>
    <row r="3345" spans="1:6" x14ac:dyDescent="0.25">
      <c r="A3345" s="19" t="s">
        <v>3883</v>
      </c>
      <c r="B3345">
        <v>1</v>
      </c>
      <c r="C3345">
        <v>1</v>
      </c>
      <c r="D3345" s="1">
        <v>9.6999999999999993</v>
      </c>
      <c r="E3345" s="1">
        <v>9.6999999999999993</v>
      </c>
      <c r="F3345" s="1">
        <v>1</v>
      </c>
    </row>
    <row r="3346" spans="1:6" x14ac:dyDescent="0.25">
      <c r="A3346" s="19" t="s">
        <v>1163</v>
      </c>
      <c r="B3346">
        <v>13</v>
      </c>
      <c r="C3346">
        <v>2</v>
      </c>
      <c r="D3346" s="1">
        <v>197.38</v>
      </c>
      <c r="E3346" s="1">
        <v>15.183076923076923</v>
      </c>
      <c r="F3346" s="1">
        <v>6.5</v>
      </c>
    </row>
    <row r="3347" spans="1:6" x14ac:dyDescent="0.25">
      <c r="A3347" s="19" t="s">
        <v>3884</v>
      </c>
      <c r="B3347">
        <v>1</v>
      </c>
      <c r="C3347">
        <v>1</v>
      </c>
      <c r="D3347" s="1">
        <v>16.940000000000001</v>
      </c>
      <c r="E3347" s="1">
        <v>16.940000000000001</v>
      </c>
      <c r="F3347" s="1">
        <v>1</v>
      </c>
    </row>
    <row r="3348" spans="1:6" x14ac:dyDescent="0.25">
      <c r="A3348" s="19" t="s">
        <v>2005</v>
      </c>
      <c r="B3348">
        <v>5</v>
      </c>
      <c r="C3348">
        <v>2</v>
      </c>
      <c r="D3348" s="1">
        <v>78.62</v>
      </c>
      <c r="E3348" s="1">
        <v>15.724</v>
      </c>
      <c r="F3348" s="1">
        <v>2.5</v>
      </c>
    </row>
    <row r="3349" spans="1:6" x14ac:dyDescent="0.25">
      <c r="A3349" s="19" t="s">
        <v>3885</v>
      </c>
      <c r="B3349">
        <v>1</v>
      </c>
      <c r="C3349">
        <v>1</v>
      </c>
      <c r="D3349" s="1">
        <v>25.58</v>
      </c>
      <c r="E3349" s="1">
        <v>25.58</v>
      </c>
      <c r="F3349" s="1">
        <v>1</v>
      </c>
    </row>
    <row r="3350" spans="1:6" x14ac:dyDescent="0.25">
      <c r="A3350" s="19" t="s">
        <v>2223</v>
      </c>
      <c r="B3350">
        <v>4</v>
      </c>
      <c r="C3350">
        <v>2</v>
      </c>
      <c r="D3350" s="1">
        <v>96.34</v>
      </c>
      <c r="E3350" s="1">
        <v>24.085000000000001</v>
      </c>
      <c r="F3350" s="1">
        <v>2</v>
      </c>
    </row>
    <row r="3351" spans="1:6" x14ac:dyDescent="0.25">
      <c r="A3351" s="19" t="s">
        <v>3886</v>
      </c>
      <c r="B3351">
        <v>1</v>
      </c>
      <c r="C3351">
        <v>1</v>
      </c>
      <c r="D3351" s="1">
        <v>25.58</v>
      </c>
      <c r="E3351" s="1">
        <v>25.58</v>
      </c>
      <c r="F3351" s="1">
        <v>1</v>
      </c>
    </row>
    <row r="3352" spans="1:6" x14ac:dyDescent="0.25">
      <c r="A3352" s="19" t="s">
        <v>3887</v>
      </c>
      <c r="B3352">
        <v>1</v>
      </c>
      <c r="C3352">
        <v>1</v>
      </c>
      <c r="D3352" s="1">
        <v>12.64</v>
      </c>
      <c r="E3352" s="1">
        <v>12.64</v>
      </c>
      <c r="F3352" s="1">
        <v>1</v>
      </c>
    </row>
    <row r="3353" spans="1:6" x14ac:dyDescent="0.25">
      <c r="A3353" s="19" t="s">
        <v>2006</v>
      </c>
      <c r="B3353">
        <v>5</v>
      </c>
      <c r="C3353">
        <v>4</v>
      </c>
      <c r="D3353" s="1">
        <v>66.52</v>
      </c>
      <c r="E3353" s="1">
        <v>13.304</v>
      </c>
      <c r="F3353" s="1">
        <v>1.25</v>
      </c>
    </row>
    <row r="3354" spans="1:6" x14ac:dyDescent="0.25">
      <c r="A3354" s="19" t="s">
        <v>1164</v>
      </c>
      <c r="B3354">
        <v>13</v>
      </c>
      <c r="C3354">
        <v>9</v>
      </c>
      <c r="D3354" s="1">
        <v>84</v>
      </c>
      <c r="E3354" s="1">
        <v>6.4615384615384617</v>
      </c>
      <c r="F3354" s="1">
        <v>1.4444444444444444</v>
      </c>
    </row>
    <row r="3355" spans="1:6" x14ac:dyDescent="0.25">
      <c r="A3355" s="19" t="s">
        <v>3888</v>
      </c>
      <c r="B3355">
        <v>1</v>
      </c>
      <c r="C3355">
        <v>1</v>
      </c>
      <c r="D3355" s="1">
        <v>19.62</v>
      </c>
      <c r="E3355" s="1">
        <v>19.62</v>
      </c>
      <c r="F3355" s="1">
        <v>1</v>
      </c>
    </row>
    <row r="3356" spans="1:6" x14ac:dyDescent="0.25">
      <c r="A3356" s="19" t="s">
        <v>2979</v>
      </c>
      <c r="B3356">
        <v>2</v>
      </c>
      <c r="C3356">
        <v>2</v>
      </c>
      <c r="D3356" s="1">
        <v>12.87</v>
      </c>
      <c r="E3356" s="1">
        <v>6.4349999999999996</v>
      </c>
      <c r="F3356" s="1">
        <v>1</v>
      </c>
    </row>
    <row r="3357" spans="1:6" x14ac:dyDescent="0.25">
      <c r="A3357" s="19" t="s">
        <v>2980</v>
      </c>
      <c r="B3357">
        <v>2</v>
      </c>
      <c r="C3357">
        <v>2</v>
      </c>
      <c r="D3357" s="1">
        <v>12.87</v>
      </c>
      <c r="E3357" s="1">
        <v>6.4349999999999996</v>
      </c>
      <c r="F3357" s="1">
        <v>1</v>
      </c>
    </row>
    <row r="3358" spans="1:6" x14ac:dyDescent="0.25">
      <c r="A3358" s="19" t="s">
        <v>366</v>
      </c>
      <c r="B3358">
        <v>61</v>
      </c>
      <c r="C3358">
        <v>37</v>
      </c>
      <c r="D3358" s="1">
        <v>1139.29</v>
      </c>
      <c r="E3358" s="1">
        <v>18.676885245901641</v>
      </c>
      <c r="F3358" s="1">
        <v>1.6486486486486487</v>
      </c>
    </row>
    <row r="3359" spans="1:6" x14ac:dyDescent="0.25">
      <c r="A3359" s="19" t="s">
        <v>76</v>
      </c>
      <c r="B3359">
        <v>286</v>
      </c>
      <c r="C3359">
        <v>103</v>
      </c>
      <c r="D3359" s="1">
        <v>3525.03</v>
      </c>
      <c r="E3359" s="1">
        <v>12.32527972027972</v>
      </c>
      <c r="F3359" s="1">
        <v>2.7766990291262137</v>
      </c>
    </row>
    <row r="3360" spans="1:6" x14ac:dyDescent="0.25">
      <c r="A3360" s="19" t="s">
        <v>132</v>
      </c>
      <c r="B3360">
        <v>187</v>
      </c>
      <c r="C3360">
        <v>107</v>
      </c>
      <c r="D3360" s="1">
        <v>3652.25</v>
      </c>
      <c r="E3360" s="1">
        <v>19.530748663101605</v>
      </c>
      <c r="F3360" s="1">
        <v>1.7476635514018692</v>
      </c>
    </row>
    <row r="3361" spans="1:6" x14ac:dyDescent="0.25">
      <c r="A3361" s="19" t="s">
        <v>1300</v>
      </c>
      <c r="B3361">
        <v>11</v>
      </c>
      <c r="C3361">
        <v>4</v>
      </c>
      <c r="D3361" s="1">
        <v>159.41999999999999</v>
      </c>
      <c r="E3361" s="1">
        <v>14.492727272727274</v>
      </c>
      <c r="F3361" s="1">
        <v>2.75</v>
      </c>
    </row>
    <row r="3362" spans="1:6" x14ac:dyDescent="0.25">
      <c r="A3362" s="19" t="s">
        <v>1064</v>
      </c>
      <c r="B3362">
        <v>15</v>
      </c>
      <c r="C3362">
        <v>8</v>
      </c>
      <c r="D3362" s="1">
        <v>130.69999999999999</v>
      </c>
      <c r="E3362" s="1">
        <v>8.7133333333333347</v>
      </c>
      <c r="F3362" s="1">
        <v>1.875</v>
      </c>
    </row>
    <row r="3363" spans="1:6" x14ac:dyDescent="0.25">
      <c r="A3363" s="19" t="s">
        <v>409</v>
      </c>
      <c r="B3363">
        <v>54</v>
      </c>
      <c r="C3363">
        <v>7</v>
      </c>
      <c r="D3363" s="1">
        <v>434.58</v>
      </c>
      <c r="E3363" s="1">
        <v>8.0477777777777781</v>
      </c>
      <c r="F3363" s="1">
        <v>7.7142857142857144</v>
      </c>
    </row>
    <row r="3364" spans="1:6" x14ac:dyDescent="0.25">
      <c r="A3364" s="19" t="s">
        <v>2508</v>
      </c>
      <c r="B3364">
        <v>3</v>
      </c>
      <c r="C3364">
        <v>3</v>
      </c>
      <c r="D3364" s="1">
        <v>59.46</v>
      </c>
      <c r="E3364" s="1">
        <v>19.82</v>
      </c>
      <c r="F3364" s="1">
        <v>1</v>
      </c>
    </row>
    <row r="3365" spans="1:6" x14ac:dyDescent="0.25">
      <c r="A3365" s="19" t="s">
        <v>1116</v>
      </c>
      <c r="B3365">
        <v>14</v>
      </c>
      <c r="C3365">
        <v>11</v>
      </c>
      <c r="D3365" s="1">
        <v>119.22</v>
      </c>
      <c r="E3365" s="1">
        <v>8.5157142857142851</v>
      </c>
      <c r="F3365" s="1">
        <v>1.2727272727272727</v>
      </c>
    </row>
    <row r="3366" spans="1:6" x14ac:dyDescent="0.25">
      <c r="A3366" s="19" t="s">
        <v>1065</v>
      </c>
      <c r="B3366">
        <v>15</v>
      </c>
      <c r="C3366">
        <v>10</v>
      </c>
      <c r="D3366" s="1">
        <v>178.34</v>
      </c>
      <c r="E3366" s="1">
        <v>11.889333333333333</v>
      </c>
      <c r="F3366" s="1">
        <v>1.5</v>
      </c>
    </row>
    <row r="3367" spans="1:6" x14ac:dyDescent="0.25">
      <c r="A3367" s="19" t="s">
        <v>1394</v>
      </c>
      <c r="B3367">
        <v>10</v>
      </c>
      <c r="C3367">
        <v>7</v>
      </c>
      <c r="D3367" s="1">
        <v>178.26</v>
      </c>
      <c r="E3367" s="1">
        <v>17.826000000000001</v>
      </c>
      <c r="F3367" s="1">
        <v>1.4285714285714286</v>
      </c>
    </row>
    <row r="3368" spans="1:6" x14ac:dyDescent="0.25">
      <c r="A3368" s="19" t="s">
        <v>1395</v>
      </c>
      <c r="B3368">
        <v>10</v>
      </c>
      <c r="C3368">
        <v>8</v>
      </c>
      <c r="D3368" s="1">
        <v>271.76</v>
      </c>
      <c r="E3368" s="1">
        <v>27.175999999999998</v>
      </c>
      <c r="F3368" s="1">
        <v>1.25</v>
      </c>
    </row>
    <row r="3369" spans="1:6" x14ac:dyDescent="0.25">
      <c r="A3369" s="19" t="s">
        <v>1554</v>
      </c>
      <c r="B3369">
        <v>8</v>
      </c>
      <c r="C3369">
        <v>4</v>
      </c>
      <c r="D3369" s="1">
        <v>61.36</v>
      </c>
      <c r="E3369" s="1">
        <v>7.67</v>
      </c>
      <c r="F3369" s="1">
        <v>2</v>
      </c>
    </row>
    <row r="3370" spans="1:6" x14ac:dyDescent="0.25">
      <c r="A3370" s="19" t="s">
        <v>617</v>
      </c>
      <c r="B3370">
        <v>33</v>
      </c>
      <c r="C3370">
        <v>12</v>
      </c>
      <c r="D3370" s="1">
        <v>268.25</v>
      </c>
      <c r="E3370" s="1">
        <v>8.1287878787878789</v>
      </c>
      <c r="F3370" s="1">
        <v>2.75</v>
      </c>
    </row>
    <row r="3371" spans="1:6" x14ac:dyDescent="0.25">
      <c r="A3371" s="19" t="s">
        <v>555</v>
      </c>
      <c r="B3371">
        <v>37</v>
      </c>
      <c r="C3371">
        <v>10</v>
      </c>
      <c r="D3371" s="1">
        <v>364.66</v>
      </c>
      <c r="E3371" s="1">
        <v>9.8556756756756752</v>
      </c>
      <c r="F3371" s="1">
        <v>3.7</v>
      </c>
    </row>
    <row r="3372" spans="1:6" x14ac:dyDescent="0.25">
      <c r="A3372" s="19" t="s">
        <v>264</v>
      </c>
      <c r="B3372">
        <v>86</v>
      </c>
      <c r="C3372">
        <v>10</v>
      </c>
      <c r="D3372" s="1">
        <v>1000.08</v>
      </c>
      <c r="E3372" s="1">
        <v>11.628837209302326</v>
      </c>
      <c r="F3372" s="1">
        <v>8.6</v>
      </c>
    </row>
    <row r="3373" spans="1:6" x14ac:dyDescent="0.25">
      <c r="A3373" s="19" t="s">
        <v>2007</v>
      </c>
      <c r="B3373">
        <v>5</v>
      </c>
      <c r="C3373">
        <v>2</v>
      </c>
      <c r="D3373" s="1">
        <v>78</v>
      </c>
      <c r="E3373" s="1">
        <v>15.6</v>
      </c>
      <c r="F3373" s="1">
        <v>2.5</v>
      </c>
    </row>
    <row r="3374" spans="1:6" x14ac:dyDescent="0.25">
      <c r="A3374" s="19" t="s">
        <v>363</v>
      </c>
      <c r="B3374">
        <v>62</v>
      </c>
      <c r="C3374">
        <v>7</v>
      </c>
      <c r="D3374" s="1">
        <v>314.20999999999998</v>
      </c>
      <c r="E3374" s="1">
        <v>5.0679032258064511</v>
      </c>
      <c r="F3374" s="1">
        <v>8.8571428571428577</v>
      </c>
    </row>
    <row r="3375" spans="1:6" x14ac:dyDescent="0.25">
      <c r="A3375" s="19" t="s">
        <v>241</v>
      </c>
      <c r="B3375">
        <v>95</v>
      </c>
      <c r="C3375">
        <v>17</v>
      </c>
      <c r="D3375" s="1">
        <v>680.07</v>
      </c>
      <c r="E3375" s="1">
        <v>7.158631578947368</v>
      </c>
      <c r="F3375" s="1">
        <v>5.5882352941176467</v>
      </c>
    </row>
    <row r="3376" spans="1:6" x14ac:dyDescent="0.25">
      <c r="A3376" s="19" t="s">
        <v>2509</v>
      </c>
      <c r="B3376">
        <v>3</v>
      </c>
      <c r="C3376">
        <v>3</v>
      </c>
      <c r="D3376" s="1">
        <v>44.36</v>
      </c>
      <c r="E3376" s="1">
        <v>14.786666666666665</v>
      </c>
      <c r="F3376" s="1">
        <v>1</v>
      </c>
    </row>
    <row r="3377" spans="1:6" x14ac:dyDescent="0.25">
      <c r="A3377" s="19" t="s">
        <v>2981</v>
      </c>
      <c r="B3377">
        <v>2</v>
      </c>
      <c r="C3377">
        <v>2</v>
      </c>
      <c r="D3377" s="1">
        <v>43.58</v>
      </c>
      <c r="E3377" s="1">
        <v>21.79</v>
      </c>
      <c r="F3377" s="1">
        <v>1</v>
      </c>
    </row>
    <row r="3378" spans="1:6" x14ac:dyDescent="0.25">
      <c r="A3378" s="19" t="s">
        <v>3889</v>
      </c>
      <c r="B3378">
        <v>1</v>
      </c>
      <c r="C3378">
        <v>1</v>
      </c>
      <c r="D3378" s="1">
        <v>25.85</v>
      </c>
      <c r="E3378" s="1">
        <v>25.85</v>
      </c>
      <c r="F3378" s="1">
        <v>1</v>
      </c>
    </row>
    <row r="3379" spans="1:6" x14ac:dyDescent="0.25">
      <c r="A3379" s="19" t="s">
        <v>2982</v>
      </c>
      <c r="B3379">
        <v>2</v>
      </c>
      <c r="C3379">
        <v>1</v>
      </c>
      <c r="D3379" s="1">
        <v>97.72</v>
      </c>
      <c r="E3379" s="1">
        <v>48.86</v>
      </c>
      <c r="F3379" s="1">
        <v>2</v>
      </c>
    </row>
    <row r="3380" spans="1:6" x14ac:dyDescent="0.25">
      <c r="A3380" s="19" t="s">
        <v>2983</v>
      </c>
      <c r="B3380">
        <v>2</v>
      </c>
      <c r="C3380">
        <v>2</v>
      </c>
      <c r="D3380" s="1">
        <v>187.93</v>
      </c>
      <c r="E3380" s="1">
        <v>93.965000000000003</v>
      </c>
      <c r="F3380" s="1">
        <v>1</v>
      </c>
    </row>
    <row r="3381" spans="1:6" x14ac:dyDescent="0.25">
      <c r="A3381" s="19" t="s">
        <v>1555</v>
      </c>
      <c r="B3381">
        <v>8</v>
      </c>
      <c r="C3381">
        <v>4</v>
      </c>
      <c r="D3381" s="1">
        <v>52.08</v>
      </c>
      <c r="E3381" s="1">
        <v>6.51</v>
      </c>
      <c r="F3381" s="1">
        <v>2</v>
      </c>
    </row>
    <row r="3382" spans="1:6" x14ac:dyDescent="0.25">
      <c r="A3382" s="19" t="s">
        <v>2224</v>
      </c>
      <c r="B3382">
        <v>4</v>
      </c>
      <c r="C3382">
        <v>2</v>
      </c>
      <c r="D3382" s="1">
        <v>30.12</v>
      </c>
      <c r="E3382" s="1">
        <v>7.53</v>
      </c>
      <c r="F3382" s="1">
        <v>2</v>
      </c>
    </row>
    <row r="3383" spans="1:6" x14ac:dyDescent="0.25">
      <c r="A3383" s="19" t="s">
        <v>1812</v>
      </c>
      <c r="B3383">
        <v>6</v>
      </c>
      <c r="C3383">
        <v>1</v>
      </c>
      <c r="D3383" s="1">
        <v>124.2</v>
      </c>
      <c r="E3383" s="1">
        <v>20.7</v>
      </c>
      <c r="F3383" s="1">
        <v>6</v>
      </c>
    </row>
    <row r="3384" spans="1:6" x14ac:dyDescent="0.25">
      <c r="A3384" s="19" t="s">
        <v>3890</v>
      </c>
      <c r="B3384">
        <v>1</v>
      </c>
      <c r="C3384">
        <v>1</v>
      </c>
      <c r="D3384" s="1">
        <v>90.56</v>
      </c>
      <c r="E3384" s="1">
        <v>90.56</v>
      </c>
      <c r="F3384" s="1">
        <v>1</v>
      </c>
    </row>
    <row r="3385" spans="1:6" x14ac:dyDescent="0.25">
      <c r="A3385" s="19" t="s">
        <v>1658</v>
      </c>
      <c r="B3385">
        <v>7</v>
      </c>
      <c r="C3385">
        <v>2</v>
      </c>
      <c r="D3385" s="1">
        <v>37.36</v>
      </c>
      <c r="E3385" s="1">
        <v>5.3371428571428572</v>
      </c>
      <c r="F3385" s="1">
        <v>3.5</v>
      </c>
    </row>
    <row r="3386" spans="1:6" x14ac:dyDescent="0.25">
      <c r="A3386" s="19" t="s">
        <v>1659</v>
      </c>
      <c r="B3386">
        <v>7</v>
      </c>
      <c r="C3386">
        <v>2</v>
      </c>
      <c r="D3386" s="1">
        <v>50.43</v>
      </c>
      <c r="E3386" s="1">
        <v>7.2042857142857146</v>
      </c>
      <c r="F3386" s="1">
        <v>3.5</v>
      </c>
    </row>
    <row r="3387" spans="1:6" x14ac:dyDescent="0.25">
      <c r="A3387" s="19" t="s">
        <v>1813</v>
      </c>
      <c r="B3387">
        <v>6</v>
      </c>
      <c r="C3387">
        <v>1</v>
      </c>
      <c r="D3387" s="1">
        <v>63.84</v>
      </c>
      <c r="E3387" s="1">
        <v>10.64</v>
      </c>
      <c r="F3387" s="1">
        <v>6</v>
      </c>
    </row>
    <row r="3388" spans="1:6" x14ac:dyDescent="0.25">
      <c r="A3388" s="19" t="s">
        <v>1165</v>
      </c>
      <c r="B3388">
        <v>13</v>
      </c>
      <c r="C3388">
        <v>1</v>
      </c>
      <c r="D3388" s="1">
        <v>255.58</v>
      </c>
      <c r="E3388" s="1">
        <v>19.66</v>
      </c>
      <c r="F3388" s="1">
        <v>13</v>
      </c>
    </row>
    <row r="3389" spans="1:6" x14ac:dyDescent="0.25">
      <c r="A3389" s="19" t="s">
        <v>3891</v>
      </c>
      <c r="B3389">
        <v>1</v>
      </c>
      <c r="C3389">
        <v>1</v>
      </c>
      <c r="D3389" s="1">
        <v>5.18</v>
      </c>
      <c r="E3389" s="1">
        <v>5.18</v>
      </c>
      <c r="F3389" s="1">
        <v>1</v>
      </c>
    </row>
    <row r="3390" spans="1:6" x14ac:dyDescent="0.25">
      <c r="A3390" s="19" t="s">
        <v>1396</v>
      </c>
      <c r="B3390">
        <v>10</v>
      </c>
      <c r="C3390">
        <v>3</v>
      </c>
      <c r="D3390" s="1">
        <v>73.02</v>
      </c>
      <c r="E3390" s="1">
        <v>7.3019999999999996</v>
      </c>
      <c r="F3390" s="1">
        <v>3.3333333333333335</v>
      </c>
    </row>
    <row r="3391" spans="1:6" x14ac:dyDescent="0.25">
      <c r="A3391" s="19" t="s">
        <v>1166</v>
      </c>
      <c r="B3391">
        <v>13</v>
      </c>
      <c r="C3391">
        <v>1</v>
      </c>
      <c r="D3391" s="1">
        <v>255.58</v>
      </c>
      <c r="E3391" s="1">
        <v>19.66</v>
      </c>
      <c r="F3391" s="1">
        <v>13</v>
      </c>
    </row>
    <row r="3392" spans="1:6" x14ac:dyDescent="0.25">
      <c r="A3392" s="19" t="s">
        <v>3892</v>
      </c>
      <c r="B3392">
        <v>1</v>
      </c>
      <c r="C3392">
        <v>1</v>
      </c>
      <c r="D3392" s="1">
        <v>90.56</v>
      </c>
      <c r="E3392" s="1">
        <v>90.56</v>
      </c>
      <c r="F3392" s="1">
        <v>1</v>
      </c>
    </row>
    <row r="3393" spans="1:6" x14ac:dyDescent="0.25">
      <c r="A3393" s="19" t="s">
        <v>1814</v>
      </c>
      <c r="B3393">
        <v>6</v>
      </c>
      <c r="C3393">
        <v>1</v>
      </c>
      <c r="D3393" s="1">
        <v>29.52</v>
      </c>
      <c r="E3393" s="1">
        <v>4.92</v>
      </c>
      <c r="F3393" s="1">
        <v>6</v>
      </c>
    </row>
    <row r="3394" spans="1:6" x14ac:dyDescent="0.25">
      <c r="A3394" s="19" t="s">
        <v>3893</v>
      </c>
      <c r="B3394">
        <v>1</v>
      </c>
      <c r="C3394">
        <v>1</v>
      </c>
      <c r="D3394" s="1">
        <v>18.399999999999999</v>
      </c>
      <c r="E3394" s="1">
        <v>18.399999999999999</v>
      </c>
      <c r="F3394" s="1">
        <v>1</v>
      </c>
    </row>
    <row r="3395" spans="1:6" x14ac:dyDescent="0.25">
      <c r="A3395" s="19" t="s">
        <v>2225</v>
      </c>
      <c r="B3395">
        <v>4</v>
      </c>
      <c r="C3395">
        <v>4</v>
      </c>
      <c r="D3395" s="1">
        <v>76.400000000000006</v>
      </c>
      <c r="E3395" s="1">
        <v>19.100000000000001</v>
      </c>
      <c r="F3395" s="1">
        <v>1</v>
      </c>
    </row>
    <row r="3396" spans="1:6" x14ac:dyDescent="0.25">
      <c r="A3396" s="19" t="s">
        <v>2510</v>
      </c>
      <c r="B3396">
        <v>3</v>
      </c>
      <c r="C3396">
        <v>3</v>
      </c>
      <c r="D3396" s="1">
        <v>56.6</v>
      </c>
      <c r="E3396" s="1">
        <v>18.866666666666667</v>
      </c>
      <c r="F3396" s="1">
        <v>1</v>
      </c>
    </row>
    <row r="3397" spans="1:6" x14ac:dyDescent="0.25">
      <c r="A3397" s="19" t="s">
        <v>2511</v>
      </c>
      <c r="B3397">
        <v>3</v>
      </c>
      <c r="C3397">
        <v>1</v>
      </c>
      <c r="D3397" s="1">
        <v>15.6</v>
      </c>
      <c r="E3397" s="1">
        <v>5.2</v>
      </c>
      <c r="F3397" s="1">
        <v>3</v>
      </c>
    </row>
    <row r="3398" spans="1:6" x14ac:dyDescent="0.25">
      <c r="A3398" s="19" t="s">
        <v>2008</v>
      </c>
      <c r="B3398">
        <v>5</v>
      </c>
      <c r="C3398">
        <v>5</v>
      </c>
      <c r="D3398" s="1">
        <v>77.239999999999995</v>
      </c>
      <c r="E3398" s="1">
        <v>15.448</v>
      </c>
      <c r="F3398" s="1">
        <v>1</v>
      </c>
    </row>
    <row r="3399" spans="1:6" x14ac:dyDescent="0.25">
      <c r="A3399" s="19" t="s">
        <v>1463</v>
      </c>
      <c r="B3399">
        <v>9</v>
      </c>
      <c r="C3399">
        <v>2</v>
      </c>
      <c r="D3399" s="1">
        <v>133.16</v>
      </c>
      <c r="E3399" s="1">
        <v>14.795555555555556</v>
      </c>
      <c r="F3399" s="1">
        <v>4.5</v>
      </c>
    </row>
    <row r="3400" spans="1:6" x14ac:dyDescent="0.25">
      <c r="A3400" s="19" t="s">
        <v>2984</v>
      </c>
      <c r="B3400">
        <v>2</v>
      </c>
      <c r="C3400">
        <v>1</v>
      </c>
      <c r="D3400" s="1">
        <v>28.8</v>
      </c>
      <c r="E3400" s="1">
        <v>14.4</v>
      </c>
      <c r="F3400" s="1">
        <v>2</v>
      </c>
    </row>
    <row r="3401" spans="1:6" x14ac:dyDescent="0.25">
      <c r="A3401" s="19" t="s">
        <v>2512</v>
      </c>
      <c r="B3401">
        <v>3</v>
      </c>
      <c r="C3401">
        <v>3</v>
      </c>
      <c r="D3401" s="1">
        <v>44.28</v>
      </c>
      <c r="E3401" s="1">
        <v>14.76</v>
      </c>
      <c r="F3401" s="1">
        <v>1</v>
      </c>
    </row>
    <row r="3402" spans="1:6" x14ac:dyDescent="0.25">
      <c r="A3402" s="19" t="s">
        <v>410</v>
      </c>
      <c r="B3402">
        <v>54</v>
      </c>
      <c r="C3402">
        <v>14</v>
      </c>
      <c r="D3402" s="1">
        <v>763.78</v>
      </c>
      <c r="E3402" s="1">
        <v>14.144074074074075</v>
      </c>
      <c r="F3402" s="1">
        <v>3.8571428571428572</v>
      </c>
    </row>
    <row r="3403" spans="1:6" x14ac:dyDescent="0.25">
      <c r="A3403" s="19" t="s">
        <v>1301</v>
      </c>
      <c r="B3403">
        <v>11</v>
      </c>
      <c r="C3403">
        <v>5</v>
      </c>
      <c r="D3403" s="1">
        <v>148.58000000000001</v>
      </c>
      <c r="E3403" s="1">
        <v>13.507272727272726</v>
      </c>
      <c r="F3403" s="1">
        <v>2.2000000000000002</v>
      </c>
    </row>
    <row r="3404" spans="1:6" x14ac:dyDescent="0.25">
      <c r="A3404" s="19" t="s">
        <v>1464</v>
      </c>
      <c r="B3404">
        <v>9</v>
      </c>
      <c r="C3404">
        <v>6</v>
      </c>
      <c r="D3404" s="1">
        <v>128.52000000000001</v>
      </c>
      <c r="E3404" s="1">
        <v>14.28</v>
      </c>
      <c r="F3404" s="1">
        <v>1.5</v>
      </c>
    </row>
    <row r="3405" spans="1:6" x14ac:dyDescent="0.25">
      <c r="A3405" s="19" t="s">
        <v>2226</v>
      </c>
      <c r="B3405">
        <v>4</v>
      </c>
      <c r="C3405">
        <v>2</v>
      </c>
      <c r="D3405" s="1">
        <v>64.8</v>
      </c>
      <c r="E3405" s="1">
        <v>16.2</v>
      </c>
      <c r="F3405" s="1">
        <v>2</v>
      </c>
    </row>
    <row r="3406" spans="1:6" x14ac:dyDescent="0.25">
      <c r="A3406" s="19" t="s">
        <v>1465</v>
      </c>
      <c r="B3406">
        <v>9</v>
      </c>
      <c r="C3406">
        <v>5</v>
      </c>
      <c r="D3406" s="1">
        <v>113.56</v>
      </c>
      <c r="E3406" s="1">
        <v>12.617777777777778</v>
      </c>
      <c r="F3406" s="1">
        <v>1.8</v>
      </c>
    </row>
    <row r="3407" spans="1:6" x14ac:dyDescent="0.25">
      <c r="A3407" s="19" t="s">
        <v>2513</v>
      </c>
      <c r="B3407">
        <v>3</v>
      </c>
      <c r="C3407">
        <v>3</v>
      </c>
      <c r="D3407" s="1">
        <v>42.6</v>
      </c>
      <c r="E3407" s="1">
        <v>14.2</v>
      </c>
      <c r="F3407" s="1">
        <v>1</v>
      </c>
    </row>
    <row r="3408" spans="1:6" x14ac:dyDescent="0.25">
      <c r="A3408" s="19" t="s">
        <v>1117</v>
      </c>
      <c r="B3408">
        <v>14</v>
      </c>
      <c r="C3408">
        <v>5</v>
      </c>
      <c r="D3408" s="1">
        <v>167.52</v>
      </c>
      <c r="E3408" s="1">
        <v>11.965714285714286</v>
      </c>
      <c r="F3408" s="1">
        <v>2.8</v>
      </c>
    </row>
    <row r="3409" spans="1:6" x14ac:dyDescent="0.25">
      <c r="A3409" s="19" t="s">
        <v>3894</v>
      </c>
      <c r="B3409">
        <v>1</v>
      </c>
      <c r="C3409">
        <v>1</v>
      </c>
      <c r="D3409" s="1">
        <v>18.52</v>
      </c>
      <c r="E3409" s="1">
        <v>18.52</v>
      </c>
      <c r="F3409" s="1">
        <v>1</v>
      </c>
    </row>
    <row r="3410" spans="1:6" x14ac:dyDescent="0.25">
      <c r="A3410" s="19" t="s">
        <v>2227</v>
      </c>
      <c r="B3410">
        <v>4</v>
      </c>
      <c r="C3410">
        <v>3</v>
      </c>
      <c r="D3410" s="1">
        <v>74.08</v>
      </c>
      <c r="E3410" s="1">
        <v>18.52</v>
      </c>
      <c r="F3410" s="1">
        <v>1.3333333333333333</v>
      </c>
    </row>
    <row r="3411" spans="1:6" x14ac:dyDescent="0.25">
      <c r="A3411" s="19" t="s">
        <v>1556</v>
      </c>
      <c r="B3411">
        <v>8</v>
      </c>
      <c r="C3411">
        <v>7</v>
      </c>
      <c r="D3411" s="1">
        <v>141.56</v>
      </c>
      <c r="E3411" s="1">
        <v>17.695</v>
      </c>
      <c r="F3411" s="1">
        <v>1.1428571428571428</v>
      </c>
    </row>
    <row r="3412" spans="1:6" x14ac:dyDescent="0.25">
      <c r="A3412" s="19" t="s">
        <v>3895</v>
      </c>
      <c r="B3412">
        <v>1</v>
      </c>
      <c r="C3412">
        <v>1</v>
      </c>
      <c r="D3412" s="1">
        <v>16.96</v>
      </c>
      <c r="E3412" s="1">
        <v>16.96</v>
      </c>
      <c r="F3412" s="1">
        <v>1</v>
      </c>
    </row>
    <row r="3413" spans="1:6" x14ac:dyDescent="0.25">
      <c r="A3413" s="19" t="s">
        <v>3896</v>
      </c>
      <c r="B3413">
        <v>1</v>
      </c>
      <c r="C3413">
        <v>1</v>
      </c>
      <c r="D3413" s="1">
        <v>16.96</v>
      </c>
      <c r="E3413" s="1">
        <v>16.96</v>
      </c>
      <c r="F3413" s="1">
        <v>1</v>
      </c>
    </row>
    <row r="3414" spans="1:6" x14ac:dyDescent="0.25">
      <c r="A3414" s="19" t="s">
        <v>2228</v>
      </c>
      <c r="B3414">
        <v>4</v>
      </c>
      <c r="C3414">
        <v>2</v>
      </c>
      <c r="D3414" s="1">
        <v>33</v>
      </c>
      <c r="E3414" s="1">
        <v>8.25</v>
      </c>
      <c r="F3414" s="1">
        <v>2</v>
      </c>
    </row>
    <row r="3415" spans="1:6" x14ac:dyDescent="0.25">
      <c r="A3415" s="19" t="s">
        <v>2985</v>
      </c>
      <c r="B3415">
        <v>2</v>
      </c>
      <c r="C3415">
        <v>1</v>
      </c>
      <c r="D3415" s="1">
        <v>28.8</v>
      </c>
      <c r="E3415" s="1">
        <v>14.4</v>
      </c>
      <c r="F3415" s="1">
        <v>2</v>
      </c>
    </row>
    <row r="3416" spans="1:6" x14ac:dyDescent="0.25">
      <c r="A3416" s="19" t="s">
        <v>3897</v>
      </c>
      <c r="B3416">
        <v>1</v>
      </c>
      <c r="C3416">
        <v>1</v>
      </c>
      <c r="D3416" s="1">
        <v>14.4</v>
      </c>
      <c r="E3416" s="1">
        <v>14.4</v>
      </c>
      <c r="F3416" s="1">
        <v>1</v>
      </c>
    </row>
    <row r="3417" spans="1:6" x14ac:dyDescent="0.25">
      <c r="A3417" s="19" t="s">
        <v>2986</v>
      </c>
      <c r="B3417">
        <v>2</v>
      </c>
      <c r="C3417">
        <v>1</v>
      </c>
      <c r="D3417" s="1">
        <v>28.8</v>
      </c>
      <c r="E3417" s="1">
        <v>14.4</v>
      </c>
      <c r="F3417" s="1">
        <v>2</v>
      </c>
    </row>
    <row r="3418" spans="1:6" x14ac:dyDescent="0.25">
      <c r="A3418" s="19" t="s">
        <v>2987</v>
      </c>
      <c r="B3418">
        <v>2</v>
      </c>
      <c r="C3418">
        <v>1</v>
      </c>
      <c r="D3418" s="1">
        <v>23.48</v>
      </c>
      <c r="E3418" s="1">
        <v>11.74</v>
      </c>
      <c r="F3418" s="1">
        <v>2</v>
      </c>
    </row>
    <row r="3419" spans="1:6" x14ac:dyDescent="0.25">
      <c r="A3419" s="19" t="s">
        <v>3898</v>
      </c>
      <c r="B3419">
        <v>1</v>
      </c>
      <c r="C3419">
        <v>1</v>
      </c>
      <c r="D3419" s="1">
        <v>9.6999999999999993</v>
      </c>
      <c r="E3419" s="1">
        <v>9.6999999999999993</v>
      </c>
      <c r="F3419" s="1">
        <v>1</v>
      </c>
    </row>
    <row r="3420" spans="1:6" x14ac:dyDescent="0.25">
      <c r="A3420" s="19" t="s">
        <v>2988</v>
      </c>
      <c r="B3420">
        <v>2</v>
      </c>
      <c r="C3420">
        <v>1</v>
      </c>
      <c r="D3420" s="1">
        <v>23.48</v>
      </c>
      <c r="E3420" s="1">
        <v>11.74</v>
      </c>
      <c r="F3420" s="1">
        <v>2</v>
      </c>
    </row>
    <row r="3421" spans="1:6" x14ac:dyDescent="0.25">
      <c r="A3421" s="19" t="s">
        <v>2009</v>
      </c>
      <c r="B3421">
        <v>5</v>
      </c>
      <c r="C3421">
        <v>3</v>
      </c>
      <c r="D3421" s="1">
        <v>56.66</v>
      </c>
      <c r="E3421" s="1">
        <v>11.332000000000001</v>
      </c>
      <c r="F3421" s="1">
        <v>1.6666666666666667</v>
      </c>
    </row>
    <row r="3422" spans="1:6" x14ac:dyDescent="0.25">
      <c r="A3422" s="19" t="s">
        <v>1167</v>
      </c>
      <c r="B3422">
        <v>13</v>
      </c>
      <c r="C3422">
        <v>2</v>
      </c>
      <c r="D3422" s="1">
        <v>114.7</v>
      </c>
      <c r="E3422" s="1">
        <v>8.8230769230769237</v>
      </c>
      <c r="F3422" s="1">
        <v>6.5</v>
      </c>
    </row>
    <row r="3423" spans="1:6" x14ac:dyDescent="0.25">
      <c r="A3423" s="19" t="s">
        <v>2989</v>
      </c>
      <c r="B3423">
        <v>2</v>
      </c>
      <c r="C3423">
        <v>1</v>
      </c>
      <c r="D3423" s="1">
        <v>19.399999999999999</v>
      </c>
      <c r="E3423" s="1">
        <v>9.6999999999999993</v>
      </c>
      <c r="F3423" s="1">
        <v>2</v>
      </c>
    </row>
    <row r="3424" spans="1:6" x14ac:dyDescent="0.25">
      <c r="A3424" s="19" t="s">
        <v>3899</v>
      </c>
      <c r="B3424">
        <v>1</v>
      </c>
      <c r="C3424">
        <v>1</v>
      </c>
      <c r="D3424" s="1">
        <v>9.6999999999999993</v>
      </c>
      <c r="E3424" s="1">
        <v>9.6999999999999993</v>
      </c>
      <c r="F3424" s="1">
        <v>1</v>
      </c>
    </row>
    <row r="3425" spans="1:6" x14ac:dyDescent="0.25">
      <c r="A3425" s="19" t="s">
        <v>2990</v>
      </c>
      <c r="B3425">
        <v>2</v>
      </c>
      <c r="C3425">
        <v>2</v>
      </c>
      <c r="D3425" s="1">
        <v>23.48</v>
      </c>
      <c r="E3425" s="1">
        <v>11.74</v>
      </c>
      <c r="F3425" s="1">
        <v>1</v>
      </c>
    </row>
    <row r="3426" spans="1:6" x14ac:dyDescent="0.25">
      <c r="A3426" s="19" t="s">
        <v>1168</v>
      </c>
      <c r="B3426">
        <v>13</v>
      </c>
      <c r="C3426">
        <v>3</v>
      </c>
      <c r="D3426" s="1">
        <v>172.42</v>
      </c>
      <c r="E3426" s="1">
        <v>13.263076923076923</v>
      </c>
      <c r="F3426" s="1">
        <v>4.333333333333333</v>
      </c>
    </row>
    <row r="3427" spans="1:6" x14ac:dyDescent="0.25">
      <c r="A3427" s="19" t="s">
        <v>2991</v>
      </c>
      <c r="B3427">
        <v>2</v>
      </c>
      <c r="C3427">
        <v>2</v>
      </c>
      <c r="D3427" s="1">
        <v>30.84</v>
      </c>
      <c r="E3427" s="1">
        <v>15.42</v>
      </c>
      <c r="F3427" s="1">
        <v>1</v>
      </c>
    </row>
    <row r="3428" spans="1:6" x14ac:dyDescent="0.25">
      <c r="A3428" s="19" t="s">
        <v>1815</v>
      </c>
      <c r="B3428">
        <v>6</v>
      </c>
      <c r="C3428">
        <v>1</v>
      </c>
      <c r="D3428" s="1">
        <v>96.54</v>
      </c>
      <c r="E3428" s="1">
        <v>16.09</v>
      </c>
      <c r="F3428" s="1">
        <v>6</v>
      </c>
    </row>
    <row r="3429" spans="1:6" x14ac:dyDescent="0.25">
      <c r="A3429" s="19" t="s">
        <v>2229</v>
      </c>
      <c r="B3429">
        <v>4</v>
      </c>
      <c r="C3429">
        <v>3</v>
      </c>
      <c r="D3429" s="1">
        <v>55.6</v>
      </c>
      <c r="E3429" s="1">
        <v>13.9</v>
      </c>
      <c r="F3429" s="1">
        <v>1.3333333333333333</v>
      </c>
    </row>
    <row r="3430" spans="1:6" x14ac:dyDescent="0.25">
      <c r="A3430" s="19" t="s">
        <v>2992</v>
      </c>
      <c r="B3430">
        <v>2</v>
      </c>
      <c r="C3430">
        <v>1</v>
      </c>
      <c r="D3430" s="1">
        <v>51.16</v>
      </c>
      <c r="E3430" s="1">
        <v>25.58</v>
      </c>
      <c r="F3430" s="1">
        <v>2</v>
      </c>
    </row>
    <row r="3431" spans="1:6" x14ac:dyDescent="0.25">
      <c r="A3431" s="19" t="s">
        <v>3900</v>
      </c>
      <c r="B3431">
        <v>1</v>
      </c>
      <c r="C3431">
        <v>1</v>
      </c>
      <c r="D3431" s="1">
        <v>19.600000000000001</v>
      </c>
      <c r="E3431" s="1">
        <v>19.600000000000001</v>
      </c>
      <c r="F3431" s="1">
        <v>1</v>
      </c>
    </row>
    <row r="3432" spans="1:6" x14ac:dyDescent="0.25">
      <c r="A3432" s="19" t="s">
        <v>1816</v>
      </c>
      <c r="B3432">
        <v>6</v>
      </c>
      <c r="C3432">
        <v>3</v>
      </c>
      <c r="D3432" s="1">
        <v>147.5</v>
      </c>
      <c r="E3432" s="1">
        <v>24.583333333333332</v>
      </c>
      <c r="F3432" s="1">
        <v>2</v>
      </c>
    </row>
    <row r="3433" spans="1:6" x14ac:dyDescent="0.25">
      <c r="A3433" s="19" t="s">
        <v>3901</v>
      </c>
      <c r="B3433">
        <v>1</v>
      </c>
      <c r="C3433">
        <v>1</v>
      </c>
      <c r="D3433" s="1">
        <v>19.600000000000001</v>
      </c>
      <c r="E3433" s="1">
        <v>19.600000000000001</v>
      </c>
      <c r="F3433" s="1">
        <v>1</v>
      </c>
    </row>
    <row r="3434" spans="1:6" x14ac:dyDescent="0.25">
      <c r="A3434" s="19" t="s">
        <v>2993</v>
      </c>
      <c r="B3434">
        <v>2</v>
      </c>
      <c r="C3434">
        <v>1</v>
      </c>
      <c r="D3434" s="1">
        <v>51.16</v>
      </c>
      <c r="E3434" s="1">
        <v>25.58</v>
      </c>
      <c r="F3434" s="1">
        <v>2</v>
      </c>
    </row>
    <row r="3435" spans="1:6" x14ac:dyDescent="0.25">
      <c r="A3435" s="19" t="s">
        <v>3902</v>
      </c>
      <c r="B3435">
        <v>1</v>
      </c>
      <c r="C3435">
        <v>1</v>
      </c>
      <c r="D3435" s="1">
        <v>11.74</v>
      </c>
      <c r="E3435" s="1">
        <v>11.74</v>
      </c>
      <c r="F3435" s="1">
        <v>1</v>
      </c>
    </row>
    <row r="3436" spans="1:6" x14ac:dyDescent="0.25">
      <c r="A3436" s="19" t="s">
        <v>3903</v>
      </c>
      <c r="B3436">
        <v>1</v>
      </c>
      <c r="C3436">
        <v>1</v>
      </c>
      <c r="D3436" s="1">
        <v>9.6999999999999993</v>
      </c>
      <c r="E3436" s="1">
        <v>9.6999999999999993</v>
      </c>
      <c r="F3436" s="1">
        <v>1</v>
      </c>
    </row>
    <row r="3437" spans="1:6" x14ac:dyDescent="0.25">
      <c r="A3437" s="19" t="s">
        <v>1817</v>
      </c>
      <c r="B3437">
        <v>6</v>
      </c>
      <c r="C3437">
        <v>1</v>
      </c>
      <c r="D3437" s="1">
        <v>55.32</v>
      </c>
      <c r="E3437" s="1">
        <v>9.2200000000000006</v>
      </c>
      <c r="F3437" s="1">
        <v>6</v>
      </c>
    </row>
    <row r="3438" spans="1:6" x14ac:dyDescent="0.25">
      <c r="A3438" s="19" t="s">
        <v>1241</v>
      </c>
      <c r="B3438">
        <v>12</v>
      </c>
      <c r="C3438">
        <v>1</v>
      </c>
      <c r="D3438" s="1">
        <v>105</v>
      </c>
      <c r="E3438" s="1">
        <v>8.75</v>
      </c>
      <c r="F3438" s="1">
        <v>12</v>
      </c>
    </row>
    <row r="3439" spans="1:6" x14ac:dyDescent="0.25">
      <c r="A3439" s="19" t="s">
        <v>2514</v>
      </c>
      <c r="B3439">
        <v>3</v>
      </c>
      <c r="C3439">
        <v>2</v>
      </c>
      <c r="D3439" s="1">
        <v>35.22</v>
      </c>
      <c r="E3439" s="1">
        <v>11.74</v>
      </c>
      <c r="F3439" s="1">
        <v>1.5</v>
      </c>
    </row>
    <row r="3440" spans="1:6" x14ac:dyDescent="0.25">
      <c r="A3440" s="19" t="s">
        <v>1302</v>
      </c>
      <c r="B3440">
        <v>11</v>
      </c>
      <c r="C3440">
        <v>3</v>
      </c>
      <c r="D3440" s="1">
        <v>108.98</v>
      </c>
      <c r="E3440" s="1">
        <v>9.9072727272727263</v>
      </c>
      <c r="F3440" s="1">
        <v>3.6666666666666665</v>
      </c>
    </row>
    <row r="3441" spans="1:6" x14ac:dyDescent="0.25">
      <c r="A3441" s="19" t="s">
        <v>3904</v>
      </c>
      <c r="B3441">
        <v>1</v>
      </c>
      <c r="C3441">
        <v>1</v>
      </c>
      <c r="D3441" s="1">
        <v>13.9</v>
      </c>
      <c r="E3441" s="1">
        <v>13.9</v>
      </c>
      <c r="F3441" s="1">
        <v>1</v>
      </c>
    </row>
    <row r="3442" spans="1:6" x14ac:dyDescent="0.25">
      <c r="A3442" s="19" t="s">
        <v>2994</v>
      </c>
      <c r="B3442">
        <v>2</v>
      </c>
      <c r="C3442">
        <v>2</v>
      </c>
      <c r="D3442" s="1">
        <v>27.8</v>
      </c>
      <c r="E3442" s="1">
        <v>13.9</v>
      </c>
      <c r="F3442" s="1">
        <v>1</v>
      </c>
    </row>
    <row r="3443" spans="1:6" x14ac:dyDescent="0.25">
      <c r="A3443" s="19" t="s">
        <v>2995</v>
      </c>
      <c r="B3443">
        <v>2</v>
      </c>
      <c r="C3443">
        <v>2</v>
      </c>
      <c r="D3443" s="1">
        <v>27.8</v>
      </c>
      <c r="E3443" s="1">
        <v>13.9</v>
      </c>
      <c r="F3443" s="1">
        <v>1</v>
      </c>
    </row>
    <row r="3444" spans="1:6" x14ac:dyDescent="0.25">
      <c r="A3444" s="19" t="s">
        <v>3905</v>
      </c>
      <c r="B3444">
        <v>1</v>
      </c>
      <c r="C3444">
        <v>1</v>
      </c>
      <c r="D3444" s="1">
        <v>13.9</v>
      </c>
      <c r="E3444" s="1">
        <v>13.9</v>
      </c>
      <c r="F3444" s="1">
        <v>1</v>
      </c>
    </row>
    <row r="3445" spans="1:6" x14ac:dyDescent="0.25">
      <c r="A3445" s="19" t="s">
        <v>3906</v>
      </c>
      <c r="B3445">
        <v>1</v>
      </c>
      <c r="C3445">
        <v>1</v>
      </c>
      <c r="D3445" s="1">
        <v>19.600000000000001</v>
      </c>
      <c r="E3445" s="1">
        <v>19.600000000000001</v>
      </c>
      <c r="F3445" s="1">
        <v>1</v>
      </c>
    </row>
    <row r="3446" spans="1:6" x14ac:dyDescent="0.25">
      <c r="A3446" s="19" t="s">
        <v>3907</v>
      </c>
      <c r="B3446">
        <v>1</v>
      </c>
      <c r="C3446">
        <v>1</v>
      </c>
      <c r="D3446" s="1">
        <v>19.600000000000001</v>
      </c>
      <c r="E3446" s="1">
        <v>19.600000000000001</v>
      </c>
      <c r="F3446" s="1">
        <v>1</v>
      </c>
    </row>
    <row r="3447" spans="1:6" x14ac:dyDescent="0.25">
      <c r="A3447" s="19" t="s">
        <v>3908</v>
      </c>
      <c r="B3447">
        <v>1</v>
      </c>
      <c r="C3447">
        <v>1</v>
      </c>
      <c r="D3447" s="1">
        <v>11.74</v>
      </c>
      <c r="E3447" s="1">
        <v>11.74</v>
      </c>
      <c r="F3447" s="1">
        <v>1</v>
      </c>
    </row>
    <row r="3448" spans="1:6" x14ac:dyDescent="0.25">
      <c r="A3448" s="19" t="s">
        <v>3909</v>
      </c>
      <c r="B3448">
        <v>1</v>
      </c>
      <c r="C3448">
        <v>1</v>
      </c>
      <c r="D3448" s="1">
        <v>11.74</v>
      </c>
      <c r="E3448" s="1">
        <v>11.74</v>
      </c>
      <c r="F3448" s="1">
        <v>1</v>
      </c>
    </row>
    <row r="3449" spans="1:6" x14ac:dyDescent="0.25">
      <c r="A3449" s="19" t="s">
        <v>2996</v>
      </c>
      <c r="B3449">
        <v>2</v>
      </c>
      <c r="C3449">
        <v>1</v>
      </c>
      <c r="D3449" s="1">
        <v>51.16</v>
      </c>
      <c r="E3449" s="1">
        <v>25.58</v>
      </c>
      <c r="F3449" s="1">
        <v>2</v>
      </c>
    </row>
    <row r="3450" spans="1:6" x14ac:dyDescent="0.25">
      <c r="A3450" s="19" t="s">
        <v>1242</v>
      </c>
      <c r="B3450">
        <v>12</v>
      </c>
      <c r="C3450">
        <v>9</v>
      </c>
      <c r="D3450" s="1">
        <v>334.56</v>
      </c>
      <c r="E3450" s="1">
        <v>27.88</v>
      </c>
      <c r="F3450" s="1">
        <v>1.3333333333333333</v>
      </c>
    </row>
    <row r="3451" spans="1:6" x14ac:dyDescent="0.25">
      <c r="A3451" s="19" t="s">
        <v>3910</v>
      </c>
      <c r="B3451">
        <v>1</v>
      </c>
      <c r="C3451">
        <v>1</v>
      </c>
      <c r="D3451" s="1">
        <v>27.88</v>
      </c>
      <c r="E3451" s="1">
        <v>27.88</v>
      </c>
      <c r="F3451" s="1">
        <v>1</v>
      </c>
    </row>
    <row r="3452" spans="1:6" x14ac:dyDescent="0.25">
      <c r="A3452" s="19" t="s">
        <v>19</v>
      </c>
      <c r="B3452">
        <v>870</v>
      </c>
      <c r="C3452">
        <v>213</v>
      </c>
      <c r="D3452" s="1">
        <v>4784.07</v>
      </c>
      <c r="E3452" s="1">
        <v>5.4989310344827587</v>
      </c>
      <c r="F3452" s="1">
        <v>4.084507042253521</v>
      </c>
    </row>
    <row r="3453" spans="1:6" x14ac:dyDescent="0.25">
      <c r="A3453" s="19" t="s">
        <v>90</v>
      </c>
      <c r="B3453">
        <v>253</v>
      </c>
      <c r="C3453">
        <v>72</v>
      </c>
      <c r="D3453" s="1">
        <v>1459.46</v>
      </c>
      <c r="E3453" s="1">
        <v>5.768616600790514</v>
      </c>
      <c r="F3453" s="1">
        <v>3.5138888888888888</v>
      </c>
    </row>
    <row r="3454" spans="1:6" x14ac:dyDescent="0.25">
      <c r="A3454" s="19" t="s">
        <v>247</v>
      </c>
      <c r="B3454">
        <v>91</v>
      </c>
      <c r="C3454">
        <v>10</v>
      </c>
      <c r="D3454" s="1">
        <v>295.13</v>
      </c>
      <c r="E3454" s="1">
        <v>3.2431868131868131</v>
      </c>
      <c r="F3454" s="1">
        <v>9.1</v>
      </c>
    </row>
    <row r="3455" spans="1:6" x14ac:dyDescent="0.25">
      <c r="A3455" s="19" t="s">
        <v>683</v>
      </c>
      <c r="B3455">
        <v>28</v>
      </c>
      <c r="C3455">
        <v>3</v>
      </c>
      <c r="D3455" s="1">
        <v>92.96</v>
      </c>
      <c r="E3455" s="1">
        <v>3.32</v>
      </c>
      <c r="F3455" s="1">
        <v>9.3333333333333339</v>
      </c>
    </row>
    <row r="3456" spans="1:6" x14ac:dyDescent="0.25">
      <c r="A3456" s="19" t="s">
        <v>455</v>
      </c>
      <c r="B3456">
        <v>49</v>
      </c>
      <c r="C3456">
        <v>5</v>
      </c>
      <c r="D3456" s="1">
        <v>177.29</v>
      </c>
      <c r="E3456" s="1">
        <v>3.6181632653061224</v>
      </c>
      <c r="F3456" s="1">
        <v>9.8000000000000007</v>
      </c>
    </row>
    <row r="3457" spans="1:6" x14ac:dyDescent="0.25">
      <c r="A3457" s="19" t="s">
        <v>1466</v>
      </c>
      <c r="B3457">
        <v>9</v>
      </c>
      <c r="C3457">
        <v>2</v>
      </c>
      <c r="D3457" s="1">
        <v>35.21</v>
      </c>
      <c r="E3457" s="1">
        <v>3.9122222222222218</v>
      </c>
      <c r="F3457" s="1">
        <v>4.5</v>
      </c>
    </row>
    <row r="3458" spans="1:6" x14ac:dyDescent="0.25">
      <c r="A3458" s="19" t="s">
        <v>1243</v>
      </c>
      <c r="B3458">
        <v>12</v>
      </c>
      <c r="C3458">
        <v>2</v>
      </c>
      <c r="D3458" s="1">
        <v>42.24</v>
      </c>
      <c r="E3458" s="1">
        <v>3.52</v>
      </c>
      <c r="F3458" s="1">
        <v>6</v>
      </c>
    </row>
    <row r="3459" spans="1:6" x14ac:dyDescent="0.25">
      <c r="A3459" s="19" t="s">
        <v>3911</v>
      </c>
      <c r="B3459">
        <v>1</v>
      </c>
      <c r="C3459">
        <v>1</v>
      </c>
      <c r="D3459" s="1">
        <v>10.95</v>
      </c>
      <c r="E3459" s="1">
        <v>10.95</v>
      </c>
      <c r="F3459" s="1">
        <v>1</v>
      </c>
    </row>
    <row r="3460" spans="1:6" x14ac:dyDescent="0.25">
      <c r="A3460" s="19" t="s">
        <v>1397</v>
      </c>
      <c r="B3460">
        <v>10</v>
      </c>
      <c r="C3460">
        <v>3</v>
      </c>
      <c r="D3460" s="1">
        <v>51.88</v>
      </c>
      <c r="E3460" s="1">
        <v>5.1879999999999997</v>
      </c>
      <c r="F3460" s="1">
        <v>3.3333333333333335</v>
      </c>
    </row>
    <row r="3461" spans="1:6" x14ac:dyDescent="0.25">
      <c r="A3461" s="19" t="s">
        <v>1660</v>
      </c>
      <c r="B3461">
        <v>7</v>
      </c>
      <c r="C3461">
        <v>3</v>
      </c>
      <c r="D3461" s="1">
        <v>46.83</v>
      </c>
      <c r="E3461" s="1">
        <v>6.69</v>
      </c>
      <c r="F3461" s="1">
        <v>2.3333333333333335</v>
      </c>
    </row>
    <row r="3462" spans="1:6" x14ac:dyDescent="0.25">
      <c r="A3462" s="19" t="s">
        <v>938</v>
      </c>
      <c r="B3462">
        <v>18</v>
      </c>
      <c r="C3462">
        <v>4</v>
      </c>
      <c r="D3462" s="1">
        <v>117.02</v>
      </c>
      <c r="E3462" s="1">
        <v>6.5011111111111113</v>
      </c>
      <c r="F3462" s="1">
        <v>4.5</v>
      </c>
    </row>
    <row r="3463" spans="1:6" x14ac:dyDescent="0.25">
      <c r="A3463" s="19" t="s">
        <v>2515</v>
      </c>
      <c r="B3463">
        <v>3</v>
      </c>
      <c r="C3463">
        <v>1</v>
      </c>
      <c r="D3463" s="1">
        <v>16.05</v>
      </c>
      <c r="E3463" s="1">
        <v>5.35</v>
      </c>
      <c r="F3463" s="1">
        <v>3</v>
      </c>
    </row>
    <row r="3464" spans="1:6" x14ac:dyDescent="0.25">
      <c r="A3464" s="19" t="s">
        <v>1169</v>
      </c>
      <c r="B3464">
        <v>13</v>
      </c>
      <c r="C3464">
        <v>4</v>
      </c>
      <c r="D3464" s="1">
        <v>54.13</v>
      </c>
      <c r="E3464" s="1">
        <v>4.163846153846154</v>
      </c>
      <c r="F3464" s="1">
        <v>3.25</v>
      </c>
    </row>
    <row r="3465" spans="1:6" x14ac:dyDescent="0.25">
      <c r="A3465" s="19" t="s">
        <v>805</v>
      </c>
      <c r="B3465">
        <v>23</v>
      </c>
      <c r="C3465">
        <v>4</v>
      </c>
      <c r="D3465" s="1">
        <v>336.11</v>
      </c>
      <c r="E3465" s="1">
        <v>14.613478260869565</v>
      </c>
      <c r="F3465" s="1">
        <v>5.75</v>
      </c>
    </row>
    <row r="3466" spans="1:6" x14ac:dyDescent="0.25">
      <c r="A3466" s="19" t="s">
        <v>1661</v>
      </c>
      <c r="B3466">
        <v>7</v>
      </c>
      <c r="C3466">
        <v>2</v>
      </c>
      <c r="D3466" s="1">
        <v>102.83</v>
      </c>
      <c r="E3466" s="1">
        <v>14.69</v>
      </c>
      <c r="F3466" s="1">
        <v>3.5</v>
      </c>
    </row>
    <row r="3467" spans="1:6" x14ac:dyDescent="0.25">
      <c r="A3467" s="19" t="s">
        <v>2997</v>
      </c>
      <c r="B3467">
        <v>2</v>
      </c>
      <c r="C3467">
        <v>1</v>
      </c>
      <c r="D3467" s="1">
        <v>40.94</v>
      </c>
      <c r="E3467" s="1">
        <v>20.47</v>
      </c>
      <c r="F3467" s="1">
        <v>2</v>
      </c>
    </row>
    <row r="3468" spans="1:6" x14ac:dyDescent="0.25">
      <c r="A3468" s="19" t="s">
        <v>586</v>
      </c>
      <c r="B3468">
        <v>35</v>
      </c>
      <c r="C3468">
        <v>10</v>
      </c>
      <c r="D3468" s="1">
        <v>436.13</v>
      </c>
      <c r="E3468" s="1">
        <v>12.460857142857144</v>
      </c>
      <c r="F3468" s="1">
        <v>3.5</v>
      </c>
    </row>
    <row r="3469" spans="1:6" x14ac:dyDescent="0.25">
      <c r="A3469" s="19" t="s">
        <v>780</v>
      </c>
      <c r="B3469">
        <v>24</v>
      </c>
      <c r="C3469">
        <v>3</v>
      </c>
      <c r="D3469" s="1">
        <v>291.60000000000002</v>
      </c>
      <c r="E3469" s="1">
        <v>12.15</v>
      </c>
      <c r="F3469" s="1">
        <v>8</v>
      </c>
    </row>
    <row r="3470" spans="1:6" x14ac:dyDescent="0.25">
      <c r="A3470" s="19" t="s">
        <v>3912</v>
      </c>
      <c r="B3470">
        <v>1</v>
      </c>
      <c r="C3470">
        <v>1</v>
      </c>
      <c r="D3470" s="1">
        <v>14.07</v>
      </c>
      <c r="E3470" s="1">
        <v>14.07</v>
      </c>
      <c r="F3470" s="1">
        <v>1</v>
      </c>
    </row>
    <row r="3471" spans="1:6" x14ac:dyDescent="0.25">
      <c r="A3471" s="19" t="s">
        <v>975</v>
      </c>
      <c r="B3471">
        <v>17</v>
      </c>
      <c r="C3471">
        <v>3</v>
      </c>
      <c r="D3471" s="1">
        <v>230.79</v>
      </c>
      <c r="E3471" s="1">
        <v>13.575882352941177</v>
      </c>
      <c r="F3471" s="1">
        <v>5.666666666666667</v>
      </c>
    </row>
    <row r="3472" spans="1:6" x14ac:dyDescent="0.25">
      <c r="A3472" s="19" t="s">
        <v>1467</v>
      </c>
      <c r="B3472">
        <v>9</v>
      </c>
      <c r="C3472">
        <v>4</v>
      </c>
      <c r="D3472" s="1">
        <v>80.13</v>
      </c>
      <c r="E3472" s="1">
        <v>8.9033333333333342</v>
      </c>
      <c r="F3472" s="1">
        <v>2.25</v>
      </c>
    </row>
    <row r="3473" spans="1:6" x14ac:dyDescent="0.25">
      <c r="A3473" s="19" t="s">
        <v>2230</v>
      </c>
      <c r="B3473">
        <v>4</v>
      </c>
      <c r="C3473">
        <v>1</v>
      </c>
      <c r="D3473" s="1">
        <v>32.76</v>
      </c>
      <c r="E3473" s="1">
        <v>8.19</v>
      </c>
      <c r="F3473" s="1">
        <v>4</v>
      </c>
    </row>
    <row r="3474" spans="1:6" x14ac:dyDescent="0.25">
      <c r="A3474" s="19" t="s">
        <v>3913</v>
      </c>
      <c r="B3474">
        <v>1</v>
      </c>
      <c r="C3474">
        <v>1</v>
      </c>
      <c r="D3474" s="1">
        <v>13.3</v>
      </c>
      <c r="E3474" s="1">
        <v>13.3</v>
      </c>
      <c r="F3474" s="1">
        <v>1</v>
      </c>
    </row>
    <row r="3475" spans="1:6" x14ac:dyDescent="0.25">
      <c r="A3475" s="19" t="s">
        <v>3914</v>
      </c>
      <c r="B3475">
        <v>1</v>
      </c>
      <c r="C3475">
        <v>1</v>
      </c>
      <c r="D3475" s="1">
        <v>8.9499999999999993</v>
      </c>
      <c r="E3475" s="1">
        <v>8.9499999999999993</v>
      </c>
      <c r="F3475" s="1">
        <v>1</v>
      </c>
    </row>
    <row r="3476" spans="1:6" x14ac:dyDescent="0.25">
      <c r="A3476" s="19" t="s">
        <v>1244</v>
      </c>
      <c r="B3476">
        <v>12</v>
      </c>
      <c r="C3476">
        <v>1</v>
      </c>
      <c r="D3476" s="1">
        <v>81.599999999999994</v>
      </c>
      <c r="E3476" s="1">
        <v>6.8</v>
      </c>
      <c r="F3476" s="1">
        <v>12</v>
      </c>
    </row>
    <row r="3477" spans="1:6" x14ac:dyDescent="0.25">
      <c r="A3477" s="19" t="s">
        <v>628</v>
      </c>
      <c r="B3477">
        <v>32</v>
      </c>
      <c r="C3477">
        <v>12</v>
      </c>
      <c r="D3477" s="1">
        <v>302.22000000000003</v>
      </c>
      <c r="E3477" s="1">
        <v>9.4443750000000009</v>
      </c>
      <c r="F3477" s="1">
        <v>2.6666666666666665</v>
      </c>
    </row>
    <row r="3478" spans="1:6" x14ac:dyDescent="0.25">
      <c r="A3478" s="19" t="s">
        <v>2998</v>
      </c>
      <c r="B3478">
        <v>2</v>
      </c>
      <c r="C3478">
        <v>1</v>
      </c>
      <c r="D3478" s="1">
        <v>19.440000000000001</v>
      </c>
      <c r="E3478" s="1">
        <v>9.7200000000000006</v>
      </c>
      <c r="F3478" s="1">
        <v>2</v>
      </c>
    </row>
    <row r="3479" spans="1:6" x14ac:dyDescent="0.25">
      <c r="A3479" s="19" t="s">
        <v>2999</v>
      </c>
      <c r="B3479">
        <v>2</v>
      </c>
      <c r="C3479">
        <v>2</v>
      </c>
      <c r="D3479" s="1">
        <v>19.440000000000001</v>
      </c>
      <c r="E3479" s="1">
        <v>9.7200000000000006</v>
      </c>
      <c r="F3479" s="1">
        <v>1</v>
      </c>
    </row>
    <row r="3480" spans="1:6" x14ac:dyDescent="0.25">
      <c r="A3480" s="19" t="s">
        <v>187</v>
      </c>
      <c r="B3480">
        <v>131</v>
      </c>
      <c r="C3480">
        <v>13</v>
      </c>
      <c r="D3480" s="1">
        <v>149.13999999999999</v>
      </c>
      <c r="E3480" s="1">
        <v>1.1384732824427481</v>
      </c>
      <c r="F3480" s="1">
        <v>10.076923076923077</v>
      </c>
    </row>
    <row r="3481" spans="1:6" x14ac:dyDescent="0.25">
      <c r="A3481" s="19" t="s">
        <v>720</v>
      </c>
      <c r="B3481">
        <v>26</v>
      </c>
      <c r="C3481">
        <v>2</v>
      </c>
      <c r="D3481" s="1">
        <v>28.72</v>
      </c>
      <c r="E3481" s="1">
        <v>1.1046153846153846</v>
      </c>
      <c r="F3481" s="1">
        <v>13</v>
      </c>
    </row>
    <row r="3482" spans="1:6" x14ac:dyDescent="0.25">
      <c r="A3482" s="19" t="s">
        <v>324</v>
      </c>
      <c r="B3482">
        <v>69</v>
      </c>
      <c r="C3482">
        <v>10</v>
      </c>
      <c r="D3482" s="1">
        <v>82.08</v>
      </c>
      <c r="E3482" s="1">
        <v>1.1895652173913045</v>
      </c>
      <c r="F3482" s="1">
        <v>6.9</v>
      </c>
    </row>
    <row r="3483" spans="1:6" x14ac:dyDescent="0.25">
      <c r="A3483" s="19" t="s">
        <v>1557</v>
      </c>
      <c r="B3483">
        <v>8</v>
      </c>
      <c r="C3483">
        <v>4</v>
      </c>
      <c r="D3483" s="1">
        <v>33.89</v>
      </c>
      <c r="E3483" s="1">
        <v>4.2362500000000001</v>
      </c>
      <c r="F3483" s="1">
        <v>2</v>
      </c>
    </row>
    <row r="3484" spans="1:6" x14ac:dyDescent="0.25">
      <c r="A3484" s="19" t="s">
        <v>3000</v>
      </c>
      <c r="B3484">
        <v>2</v>
      </c>
      <c r="C3484">
        <v>2</v>
      </c>
      <c r="D3484" s="1">
        <v>8.57</v>
      </c>
      <c r="E3484" s="1">
        <v>4.2850000000000001</v>
      </c>
      <c r="F3484" s="1">
        <v>1</v>
      </c>
    </row>
    <row r="3485" spans="1:6" x14ac:dyDescent="0.25">
      <c r="A3485" s="19" t="s">
        <v>200</v>
      </c>
      <c r="B3485">
        <v>121</v>
      </c>
      <c r="C3485">
        <v>11</v>
      </c>
      <c r="D3485" s="1">
        <v>1558.22</v>
      </c>
      <c r="E3485" s="1">
        <v>12.877851239669422</v>
      </c>
      <c r="F3485" s="1">
        <v>11</v>
      </c>
    </row>
    <row r="3486" spans="1:6" x14ac:dyDescent="0.25">
      <c r="A3486" s="19" t="s">
        <v>3001</v>
      </c>
      <c r="B3486">
        <v>2</v>
      </c>
      <c r="C3486">
        <v>1</v>
      </c>
      <c r="D3486" s="1">
        <v>31.72</v>
      </c>
      <c r="E3486" s="1">
        <v>15.86</v>
      </c>
      <c r="F3486" s="1">
        <v>2</v>
      </c>
    </row>
    <row r="3487" spans="1:6" x14ac:dyDescent="0.25">
      <c r="A3487" s="19" t="s">
        <v>1245</v>
      </c>
      <c r="B3487">
        <v>12</v>
      </c>
      <c r="C3487">
        <v>4</v>
      </c>
      <c r="D3487" s="1">
        <v>184</v>
      </c>
      <c r="E3487" s="1">
        <v>15.333333333333334</v>
      </c>
      <c r="F3487" s="1">
        <v>3</v>
      </c>
    </row>
    <row r="3488" spans="1:6" x14ac:dyDescent="0.25">
      <c r="A3488" s="19" t="s">
        <v>1246</v>
      </c>
      <c r="B3488">
        <v>12</v>
      </c>
      <c r="C3488">
        <v>8</v>
      </c>
      <c r="D3488" s="1">
        <v>297.72000000000003</v>
      </c>
      <c r="E3488" s="1">
        <v>24.81</v>
      </c>
      <c r="F3488" s="1">
        <v>1.5</v>
      </c>
    </row>
    <row r="3489" spans="1:6" x14ac:dyDescent="0.25">
      <c r="A3489" s="19" t="s">
        <v>3002</v>
      </c>
      <c r="B3489">
        <v>2</v>
      </c>
      <c r="C3489">
        <v>2</v>
      </c>
      <c r="D3489" s="1">
        <v>49.62</v>
      </c>
      <c r="E3489" s="1">
        <v>24.81</v>
      </c>
      <c r="F3489" s="1">
        <v>1</v>
      </c>
    </row>
    <row r="3490" spans="1:6" x14ac:dyDescent="0.25">
      <c r="A3490" s="19" t="s">
        <v>2516</v>
      </c>
      <c r="B3490">
        <v>3</v>
      </c>
      <c r="C3490">
        <v>3</v>
      </c>
      <c r="D3490" s="1">
        <v>53.73</v>
      </c>
      <c r="E3490" s="1">
        <v>17.91</v>
      </c>
      <c r="F3490" s="1">
        <v>1</v>
      </c>
    </row>
    <row r="3491" spans="1:6" x14ac:dyDescent="0.25">
      <c r="A3491" s="19" t="s">
        <v>2517</v>
      </c>
      <c r="B3491">
        <v>3</v>
      </c>
      <c r="C3491">
        <v>2</v>
      </c>
      <c r="D3491" s="1">
        <v>38.369999999999997</v>
      </c>
      <c r="E3491" s="1">
        <v>12.79</v>
      </c>
      <c r="F3491" s="1">
        <v>1.5</v>
      </c>
    </row>
    <row r="3492" spans="1:6" x14ac:dyDescent="0.25">
      <c r="A3492" s="19" t="s">
        <v>3003</v>
      </c>
      <c r="B3492">
        <v>2</v>
      </c>
      <c r="C3492">
        <v>2</v>
      </c>
      <c r="D3492" s="1">
        <v>25.58</v>
      </c>
      <c r="E3492" s="1">
        <v>12.79</v>
      </c>
      <c r="F3492" s="1">
        <v>1</v>
      </c>
    </row>
    <row r="3493" spans="1:6" x14ac:dyDescent="0.25">
      <c r="A3493" s="19" t="s">
        <v>2518</v>
      </c>
      <c r="B3493">
        <v>3</v>
      </c>
      <c r="C3493">
        <v>2</v>
      </c>
      <c r="D3493" s="1">
        <v>38.369999999999997</v>
      </c>
      <c r="E3493" s="1">
        <v>12.79</v>
      </c>
      <c r="F3493" s="1">
        <v>1.5</v>
      </c>
    </row>
    <row r="3494" spans="1:6" x14ac:dyDescent="0.25">
      <c r="A3494" s="19" t="s">
        <v>1170</v>
      </c>
      <c r="B3494">
        <v>13</v>
      </c>
      <c r="C3494">
        <v>5</v>
      </c>
      <c r="D3494" s="1">
        <v>193.39</v>
      </c>
      <c r="E3494" s="1">
        <v>14.876153846153846</v>
      </c>
      <c r="F3494" s="1">
        <v>2.6</v>
      </c>
    </row>
    <row r="3495" spans="1:6" x14ac:dyDescent="0.25">
      <c r="A3495" s="19" t="s">
        <v>3915</v>
      </c>
      <c r="B3495">
        <v>1</v>
      </c>
      <c r="C3495">
        <v>1</v>
      </c>
      <c r="D3495" s="1">
        <v>15.35</v>
      </c>
      <c r="E3495" s="1">
        <v>15.35</v>
      </c>
      <c r="F3495" s="1">
        <v>1</v>
      </c>
    </row>
    <row r="3496" spans="1:6" x14ac:dyDescent="0.25">
      <c r="A3496" s="19" t="s">
        <v>638</v>
      </c>
      <c r="B3496">
        <v>31</v>
      </c>
      <c r="C3496">
        <v>8</v>
      </c>
      <c r="D3496" s="1">
        <v>304.89</v>
      </c>
      <c r="E3496" s="1">
        <v>9.8351612903225814</v>
      </c>
      <c r="F3496" s="1">
        <v>3.875</v>
      </c>
    </row>
    <row r="3497" spans="1:6" x14ac:dyDescent="0.25">
      <c r="A3497" s="19" t="s">
        <v>1303</v>
      </c>
      <c r="B3497">
        <v>11</v>
      </c>
      <c r="C3497">
        <v>3</v>
      </c>
      <c r="D3497" s="1">
        <v>108.45</v>
      </c>
      <c r="E3497" s="1">
        <v>9.8590909090909076</v>
      </c>
      <c r="F3497" s="1">
        <v>3.6666666666666665</v>
      </c>
    </row>
    <row r="3498" spans="1:6" x14ac:dyDescent="0.25">
      <c r="A3498" s="19" t="s">
        <v>2519</v>
      </c>
      <c r="B3498">
        <v>3</v>
      </c>
      <c r="C3498">
        <v>2</v>
      </c>
      <c r="D3498" s="1">
        <v>30.69</v>
      </c>
      <c r="E3498" s="1">
        <v>10.23</v>
      </c>
      <c r="F3498" s="1">
        <v>1.5</v>
      </c>
    </row>
    <row r="3499" spans="1:6" x14ac:dyDescent="0.25">
      <c r="A3499" s="19" t="s">
        <v>877</v>
      </c>
      <c r="B3499">
        <v>20</v>
      </c>
      <c r="C3499">
        <v>8</v>
      </c>
      <c r="D3499" s="1">
        <v>125.52</v>
      </c>
      <c r="E3499" s="1">
        <v>6.2759999999999998</v>
      </c>
      <c r="F3499" s="1">
        <v>2.5</v>
      </c>
    </row>
    <row r="3500" spans="1:6" x14ac:dyDescent="0.25">
      <c r="A3500" s="19" t="s">
        <v>3916</v>
      </c>
      <c r="B3500">
        <v>1</v>
      </c>
      <c r="C3500">
        <v>1</v>
      </c>
      <c r="D3500" s="1">
        <v>6.78</v>
      </c>
      <c r="E3500" s="1">
        <v>6.78</v>
      </c>
      <c r="F3500" s="1">
        <v>1</v>
      </c>
    </row>
    <row r="3501" spans="1:6" x14ac:dyDescent="0.25">
      <c r="A3501" s="19" t="s">
        <v>2231</v>
      </c>
      <c r="B3501">
        <v>4</v>
      </c>
      <c r="C3501">
        <v>2</v>
      </c>
      <c r="D3501" s="1">
        <v>16.36</v>
      </c>
      <c r="E3501" s="1">
        <v>4.09</v>
      </c>
      <c r="F3501" s="1">
        <v>2</v>
      </c>
    </row>
    <row r="3502" spans="1:6" x14ac:dyDescent="0.25">
      <c r="A3502" s="19" t="s">
        <v>878</v>
      </c>
      <c r="B3502">
        <v>20</v>
      </c>
      <c r="C3502">
        <v>2</v>
      </c>
      <c r="D3502" s="1">
        <v>32</v>
      </c>
      <c r="E3502" s="1">
        <v>1.6</v>
      </c>
      <c r="F3502" s="1">
        <v>10</v>
      </c>
    </row>
    <row r="3503" spans="1:6" x14ac:dyDescent="0.25">
      <c r="A3503" s="19" t="s">
        <v>602</v>
      </c>
      <c r="B3503">
        <v>34</v>
      </c>
      <c r="C3503">
        <v>4</v>
      </c>
      <c r="D3503" s="1">
        <v>49.96</v>
      </c>
      <c r="E3503" s="1">
        <v>1.4694117647058824</v>
      </c>
      <c r="F3503" s="1">
        <v>8.5</v>
      </c>
    </row>
    <row r="3504" spans="1:6" x14ac:dyDescent="0.25">
      <c r="A3504" s="19" t="s">
        <v>879</v>
      </c>
      <c r="B3504">
        <v>20</v>
      </c>
      <c r="C3504">
        <v>2</v>
      </c>
      <c r="D3504" s="1">
        <v>32</v>
      </c>
      <c r="E3504" s="1">
        <v>1.6</v>
      </c>
      <c r="F3504" s="1">
        <v>10</v>
      </c>
    </row>
    <row r="3505" spans="1:6" x14ac:dyDescent="0.25">
      <c r="A3505" s="19" t="s">
        <v>1398</v>
      </c>
      <c r="B3505">
        <v>10</v>
      </c>
      <c r="C3505">
        <v>4</v>
      </c>
      <c r="D3505" s="1">
        <v>64.52</v>
      </c>
      <c r="E3505" s="1">
        <v>6.452</v>
      </c>
      <c r="F3505" s="1">
        <v>2.5</v>
      </c>
    </row>
    <row r="3506" spans="1:6" x14ac:dyDescent="0.25">
      <c r="A3506" s="19" t="s">
        <v>1818</v>
      </c>
      <c r="B3506">
        <v>6</v>
      </c>
      <c r="C3506">
        <v>3</v>
      </c>
      <c r="D3506" s="1">
        <v>39.9</v>
      </c>
      <c r="E3506" s="1">
        <v>6.65</v>
      </c>
      <c r="F3506" s="1">
        <v>2</v>
      </c>
    </row>
    <row r="3507" spans="1:6" x14ac:dyDescent="0.25">
      <c r="A3507" s="19" t="s">
        <v>3004</v>
      </c>
      <c r="B3507">
        <v>2</v>
      </c>
      <c r="C3507">
        <v>2</v>
      </c>
      <c r="D3507" s="1">
        <v>13.3</v>
      </c>
      <c r="E3507" s="1">
        <v>6.65</v>
      </c>
      <c r="F3507" s="1">
        <v>1</v>
      </c>
    </row>
    <row r="3508" spans="1:6" x14ac:dyDescent="0.25">
      <c r="A3508" s="19" t="s">
        <v>1558</v>
      </c>
      <c r="B3508">
        <v>8</v>
      </c>
      <c r="C3508">
        <v>2</v>
      </c>
      <c r="D3508" s="1">
        <v>12.8</v>
      </c>
      <c r="E3508" s="1">
        <v>1.6</v>
      </c>
      <c r="F3508" s="1">
        <v>4</v>
      </c>
    </row>
    <row r="3509" spans="1:6" x14ac:dyDescent="0.25">
      <c r="A3509" s="19" t="s">
        <v>3917</v>
      </c>
      <c r="B3509">
        <v>1</v>
      </c>
      <c r="C3509">
        <v>1</v>
      </c>
      <c r="D3509" s="1">
        <v>1.66</v>
      </c>
      <c r="E3509" s="1">
        <v>1.66</v>
      </c>
      <c r="F3509" s="1">
        <v>1</v>
      </c>
    </row>
    <row r="3510" spans="1:6" x14ac:dyDescent="0.25">
      <c r="A3510" s="19" t="s">
        <v>781</v>
      </c>
      <c r="B3510">
        <v>24</v>
      </c>
      <c r="C3510">
        <v>1</v>
      </c>
      <c r="D3510" s="1">
        <v>68.16</v>
      </c>
      <c r="E3510" s="1">
        <v>2.84</v>
      </c>
      <c r="F3510" s="1">
        <v>24</v>
      </c>
    </row>
    <row r="3511" spans="1:6" x14ac:dyDescent="0.25">
      <c r="A3511" s="19" t="s">
        <v>2520</v>
      </c>
      <c r="B3511">
        <v>3</v>
      </c>
      <c r="C3511">
        <v>1</v>
      </c>
      <c r="D3511" s="1">
        <v>13.2</v>
      </c>
      <c r="E3511" s="1">
        <v>4.4000000000000004</v>
      </c>
      <c r="F3511" s="1">
        <v>3</v>
      </c>
    </row>
    <row r="3512" spans="1:6" x14ac:dyDescent="0.25">
      <c r="A3512" s="19" t="s">
        <v>650</v>
      </c>
      <c r="B3512">
        <v>30</v>
      </c>
      <c r="C3512">
        <v>7</v>
      </c>
      <c r="D3512" s="1">
        <v>51.63</v>
      </c>
      <c r="E3512" s="1">
        <v>1.7210000000000001</v>
      </c>
      <c r="F3512" s="1">
        <v>4.2857142857142856</v>
      </c>
    </row>
    <row r="3513" spans="1:6" x14ac:dyDescent="0.25">
      <c r="A3513" s="19" t="s">
        <v>234</v>
      </c>
      <c r="B3513">
        <v>96</v>
      </c>
      <c r="C3513">
        <v>7</v>
      </c>
      <c r="D3513" s="1">
        <v>146.59</v>
      </c>
      <c r="E3513" s="1">
        <v>1.5269791666666668</v>
      </c>
      <c r="F3513" s="1">
        <v>13.714285714285714</v>
      </c>
    </row>
    <row r="3514" spans="1:6" x14ac:dyDescent="0.25">
      <c r="A3514" s="19" t="s">
        <v>1304</v>
      </c>
      <c r="B3514">
        <v>11</v>
      </c>
      <c r="C3514">
        <v>4</v>
      </c>
      <c r="D3514" s="1">
        <v>28.48</v>
      </c>
      <c r="E3514" s="1">
        <v>2.5890909090909093</v>
      </c>
      <c r="F3514" s="1">
        <v>2.75</v>
      </c>
    </row>
    <row r="3515" spans="1:6" x14ac:dyDescent="0.25">
      <c r="A3515" s="19" t="s">
        <v>2521</v>
      </c>
      <c r="B3515">
        <v>3</v>
      </c>
      <c r="C3515">
        <v>1</v>
      </c>
      <c r="D3515" s="1">
        <v>8.16</v>
      </c>
      <c r="E3515" s="1">
        <v>2.72</v>
      </c>
      <c r="F3515" s="1">
        <v>3</v>
      </c>
    </row>
    <row r="3516" spans="1:6" x14ac:dyDescent="0.25">
      <c r="A3516" s="19" t="s">
        <v>662</v>
      </c>
      <c r="B3516">
        <v>29</v>
      </c>
      <c r="C3516">
        <v>11</v>
      </c>
      <c r="D3516" s="1">
        <v>162.75</v>
      </c>
      <c r="E3516" s="1">
        <v>5.6120689655172411</v>
      </c>
      <c r="F3516" s="1">
        <v>2.6363636363636362</v>
      </c>
    </row>
    <row r="3517" spans="1:6" x14ac:dyDescent="0.25">
      <c r="A3517" s="19" t="s">
        <v>1066</v>
      </c>
      <c r="B3517">
        <v>15</v>
      </c>
      <c r="C3517">
        <v>5</v>
      </c>
      <c r="D3517" s="1">
        <v>88.88</v>
      </c>
      <c r="E3517" s="1">
        <v>5.9253333333333327</v>
      </c>
      <c r="F3517" s="1">
        <v>3</v>
      </c>
    </row>
    <row r="3518" spans="1:6" x14ac:dyDescent="0.25">
      <c r="A3518" s="19" t="s">
        <v>2522</v>
      </c>
      <c r="B3518">
        <v>3</v>
      </c>
      <c r="C3518">
        <v>2</v>
      </c>
      <c r="D3518" s="1">
        <v>20.73</v>
      </c>
      <c r="E3518" s="1">
        <v>6.91</v>
      </c>
      <c r="F3518" s="1">
        <v>1.5</v>
      </c>
    </row>
    <row r="3519" spans="1:6" x14ac:dyDescent="0.25">
      <c r="A3519" s="19" t="s">
        <v>939</v>
      </c>
      <c r="B3519">
        <v>18</v>
      </c>
      <c r="C3519">
        <v>2</v>
      </c>
      <c r="D3519" s="1">
        <v>118.08</v>
      </c>
      <c r="E3519" s="1">
        <v>6.56</v>
      </c>
      <c r="F3519" s="1">
        <v>9</v>
      </c>
    </row>
    <row r="3520" spans="1:6" x14ac:dyDescent="0.25">
      <c r="A3520" s="19" t="s">
        <v>3005</v>
      </c>
      <c r="B3520">
        <v>2</v>
      </c>
      <c r="C3520">
        <v>2</v>
      </c>
      <c r="D3520" s="1">
        <v>34.54</v>
      </c>
      <c r="E3520" s="1">
        <v>17.27</v>
      </c>
      <c r="F3520" s="1">
        <v>1</v>
      </c>
    </row>
    <row r="3521" spans="1:6" x14ac:dyDescent="0.25">
      <c r="A3521" s="19" t="s">
        <v>1017</v>
      </c>
      <c r="B3521">
        <v>16</v>
      </c>
      <c r="C3521">
        <v>6</v>
      </c>
      <c r="D3521" s="1">
        <v>108.46</v>
      </c>
      <c r="E3521" s="1">
        <v>6.7787499999999996</v>
      </c>
      <c r="F3521" s="1">
        <v>2.6666666666666665</v>
      </c>
    </row>
    <row r="3522" spans="1:6" x14ac:dyDescent="0.25">
      <c r="A3522" s="19" t="s">
        <v>2010</v>
      </c>
      <c r="B3522">
        <v>5</v>
      </c>
      <c r="C3522">
        <v>3</v>
      </c>
      <c r="D3522" s="1">
        <v>34.549999999999997</v>
      </c>
      <c r="E3522" s="1">
        <v>6.91</v>
      </c>
      <c r="F3522" s="1">
        <v>1.6666666666666667</v>
      </c>
    </row>
    <row r="3523" spans="1:6" x14ac:dyDescent="0.25">
      <c r="A3523" s="19" t="s">
        <v>364</v>
      </c>
      <c r="B3523">
        <v>62</v>
      </c>
      <c r="C3523">
        <v>4</v>
      </c>
      <c r="D3523" s="1">
        <v>114.8</v>
      </c>
      <c r="E3523" s="1">
        <v>1.8516129032258066</v>
      </c>
      <c r="F3523" s="1">
        <v>15.5</v>
      </c>
    </row>
    <row r="3524" spans="1:6" x14ac:dyDescent="0.25">
      <c r="A3524" s="19" t="s">
        <v>1067</v>
      </c>
      <c r="B3524">
        <v>15</v>
      </c>
      <c r="C3524">
        <v>1</v>
      </c>
      <c r="D3524" s="1">
        <v>34.65</v>
      </c>
      <c r="E3524" s="1">
        <v>2.31</v>
      </c>
      <c r="F3524" s="1">
        <v>15</v>
      </c>
    </row>
    <row r="3525" spans="1:6" x14ac:dyDescent="0.25">
      <c r="A3525" s="19" t="s">
        <v>2232</v>
      </c>
      <c r="B3525">
        <v>4</v>
      </c>
      <c r="C3525">
        <v>1</v>
      </c>
      <c r="D3525" s="1">
        <v>17.920000000000002</v>
      </c>
      <c r="E3525" s="1">
        <v>4.4800000000000004</v>
      </c>
      <c r="F3525" s="1">
        <v>4</v>
      </c>
    </row>
    <row r="3526" spans="1:6" x14ac:dyDescent="0.25">
      <c r="A3526" s="19" t="s">
        <v>3918</v>
      </c>
      <c r="B3526">
        <v>1</v>
      </c>
      <c r="C3526">
        <v>1</v>
      </c>
      <c r="D3526" s="1">
        <v>4.4800000000000004</v>
      </c>
      <c r="E3526" s="1">
        <v>4.4800000000000004</v>
      </c>
      <c r="F3526" s="1">
        <v>1</v>
      </c>
    </row>
    <row r="3527" spans="1:6" x14ac:dyDescent="0.25">
      <c r="A3527" s="19" t="s">
        <v>2011</v>
      </c>
      <c r="B3527">
        <v>5</v>
      </c>
      <c r="C3527">
        <v>4</v>
      </c>
      <c r="D3527" s="1">
        <v>85.81</v>
      </c>
      <c r="E3527" s="1">
        <v>17.161999999999999</v>
      </c>
      <c r="F3527" s="1">
        <v>1.25</v>
      </c>
    </row>
    <row r="3528" spans="1:6" x14ac:dyDescent="0.25">
      <c r="A3528" s="19" t="s">
        <v>904</v>
      </c>
      <c r="B3528">
        <v>19</v>
      </c>
      <c r="C3528">
        <v>4</v>
      </c>
      <c r="D3528" s="1">
        <v>320.27999999999997</v>
      </c>
      <c r="E3528" s="1">
        <v>16.856842105263159</v>
      </c>
      <c r="F3528" s="1">
        <v>4.75</v>
      </c>
    </row>
    <row r="3529" spans="1:6" x14ac:dyDescent="0.25">
      <c r="A3529" s="19" t="s">
        <v>3006</v>
      </c>
      <c r="B3529">
        <v>2</v>
      </c>
      <c r="C3529">
        <v>2</v>
      </c>
      <c r="D3529" s="1">
        <v>32.08</v>
      </c>
      <c r="E3529" s="1">
        <v>16.04</v>
      </c>
      <c r="F3529" s="1">
        <v>1</v>
      </c>
    </row>
    <row r="3530" spans="1:6" x14ac:dyDescent="0.25">
      <c r="A3530" s="19" t="s">
        <v>506</v>
      </c>
      <c r="B3530">
        <v>42</v>
      </c>
      <c r="C3530">
        <v>7</v>
      </c>
      <c r="D3530" s="1">
        <v>171.15</v>
      </c>
      <c r="E3530" s="1">
        <v>4.0750000000000002</v>
      </c>
      <c r="F3530" s="1">
        <v>6</v>
      </c>
    </row>
    <row r="3531" spans="1:6" x14ac:dyDescent="0.25">
      <c r="A3531" s="19" t="s">
        <v>2523</v>
      </c>
      <c r="B3531">
        <v>3</v>
      </c>
      <c r="C3531">
        <v>1</v>
      </c>
      <c r="D3531" s="1">
        <v>12.66</v>
      </c>
      <c r="E3531" s="1">
        <v>4.22</v>
      </c>
      <c r="F3531" s="1">
        <v>3</v>
      </c>
    </row>
    <row r="3532" spans="1:6" x14ac:dyDescent="0.25">
      <c r="A3532" s="19" t="s">
        <v>1068</v>
      </c>
      <c r="B3532">
        <v>15</v>
      </c>
      <c r="C3532">
        <v>5</v>
      </c>
      <c r="D3532" s="1">
        <v>57.6</v>
      </c>
      <c r="E3532" s="1">
        <v>3.84</v>
      </c>
      <c r="F3532" s="1">
        <v>3</v>
      </c>
    </row>
    <row r="3533" spans="1:6" x14ac:dyDescent="0.25">
      <c r="A3533" s="19" t="s">
        <v>905</v>
      </c>
      <c r="B3533">
        <v>19</v>
      </c>
      <c r="C3533">
        <v>4</v>
      </c>
      <c r="D3533" s="1">
        <v>70.3</v>
      </c>
      <c r="E3533" s="1">
        <v>3.7</v>
      </c>
      <c r="F3533" s="1">
        <v>4.75</v>
      </c>
    </row>
    <row r="3534" spans="1:6" x14ac:dyDescent="0.25">
      <c r="A3534" s="19" t="s">
        <v>1399</v>
      </c>
      <c r="B3534">
        <v>10</v>
      </c>
      <c r="C3534">
        <v>3</v>
      </c>
      <c r="D3534" s="1">
        <v>38.4</v>
      </c>
      <c r="E3534" s="1">
        <v>3.84</v>
      </c>
      <c r="F3534" s="1">
        <v>3.3333333333333335</v>
      </c>
    </row>
    <row r="3535" spans="1:6" x14ac:dyDescent="0.25">
      <c r="A3535" s="19" t="s">
        <v>1018</v>
      </c>
      <c r="B3535">
        <v>16</v>
      </c>
      <c r="C3535">
        <v>7</v>
      </c>
      <c r="D3535" s="1">
        <v>48.22</v>
      </c>
      <c r="E3535" s="1">
        <v>3.0137499999999999</v>
      </c>
      <c r="F3535" s="1">
        <v>2.2857142857142856</v>
      </c>
    </row>
    <row r="3536" spans="1:6" x14ac:dyDescent="0.25">
      <c r="A3536" s="19" t="s">
        <v>629</v>
      </c>
      <c r="B3536">
        <v>32</v>
      </c>
      <c r="C3536">
        <v>1</v>
      </c>
      <c r="D3536" s="1">
        <v>83.84</v>
      </c>
      <c r="E3536" s="1">
        <v>2.62</v>
      </c>
      <c r="F3536" s="1">
        <v>32</v>
      </c>
    </row>
    <row r="3537" spans="1:6" x14ac:dyDescent="0.25">
      <c r="A3537" s="19" t="s">
        <v>258</v>
      </c>
      <c r="B3537">
        <v>89</v>
      </c>
      <c r="C3537">
        <v>10</v>
      </c>
      <c r="D3537" s="1">
        <v>291.22000000000003</v>
      </c>
      <c r="E3537" s="1">
        <v>3.2721348314606744</v>
      </c>
      <c r="F3537" s="1">
        <v>8.9</v>
      </c>
    </row>
    <row r="3538" spans="1:6" x14ac:dyDescent="0.25">
      <c r="A3538" s="19" t="s">
        <v>411</v>
      </c>
      <c r="B3538">
        <v>54</v>
      </c>
      <c r="C3538">
        <v>4</v>
      </c>
      <c r="D3538" s="1">
        <v>177.6</v>
      </c>
      <c r="E3538" s="1">
        <v>3.2888888888888892</v>
      </c>
      <c r="F3538" s="1">
        <v>13.5</v>
      </c>
    </row>
    <row r="3539" spans="1:6" x14ac:dyDescent="0.25">
      <c r="A3539" s="19" t="s">
        <v>1118</v>
      </c>
      <c r="B3539">
        <v>14</v>
      </c>
      <c r="C3539">
        <v>4</v>
      </c>
      <c r="D3539" s="1">
        <v>128.74</v>
      </c>
      <c r="E3539" s="1">
        <v>9.1957142857142848</v>
      </c>
      <c r="F3539" s="1">
        <v>3.5</v>
      </c>
    </row>
    <row r="3540" spans="1:6" x14ac:dyDescent="0.25">
      <c r="A3540" s="19" t="s">
        <v>433</v>
      </c>
      <c r="B3540">
        <v>51</v>
      </c>
      <c r="C3540">
        <v>2</v>
      </c>
      <c r="D3540" s="1">
        <v>303.17</v>
      </c>
      <c r="E3540" s="1">
        <v>5.9445098039215685</v>
      </c>
      <c r="F3540" s="1">
        <v>25.5</v>
      </c>
    </row>
    <row r="3541" spans="1:6" x14ac:dyDescent="0.25">
      <c r="A3541" s="19" t="s">
        <v>1819</v>
      </c>
      <c r="B3541">
        <v>6</v>
      </c>
      <c r="C3541">
        <v>1</v>
      </c>
      <c r="D3541" s="1">
        <v>43.74</v>
      </c>
      <c r="E3541" s="1">
        <v>7.29</v>
      </c>
      <c r="F3541" s="1">
        <v>6</v>
      </c>
    </row>
    <row r="3542" spans="1:6" x14ac:dyDescent="0.25">
      <c r="A3542" s="19" t="s">
        <v>556</v>
      </c>
      <c r="B3542">
        <v>37</v>
      </c>
      <c r="C3542">
        <v>7</v>
      </c>
      <c r="D3542" s="1">
        <v>360.43</v>
      </c>
      <c r="E3542" s="1">
        <v>9.7413513513513497</v>
      </c>
      <c r="F3542" s="1">
        <v>5.2857142857142856</v>
      </c>
    </row>
    <row r="3543" spans="1:6" x14ac:dyDescent="0.25">
      <c r="A3543" s="19" t="s">
        <v>316</v>
      </c>
      <c r="B3543">
        <v>71</v>
      </c>
      <c r="C3543">
        <v>15</v>
      </c>
      <c r="D3543" s="1">
        <v>262.95</v>
      </c>
      <c r="E3543" s="1">
        <v>3.7035211267605632</v>
      </c>
      <c r="F3543" s="1">
        <v>4.7333333333333334</v>
      </c>
    </row>
    <row r="3544" spans="1:6" x14ac:dyDescent="0.25">
      <c r="A3544" s="19" t="s">
        <v>1119</v>
      </c>
      <c r="B3544">
        <v>14</v>
      </c>
      <c r="C3544">
        <v>3</v>
      </c>
      <c r="D3544" s="1">
        <v>52.24</v>
      </c>
      <c r="E3544" s="1">
        <v>3.7314285714285713</v>
      </c>
      <c r="F3544" s="1">
        <v>4.666666666666667</v>
      </c>
    </row>
    <row r="3545" spans="1:6" x14ac:dyDescent="0.25">
      <c r="A3545" s="19" t="s">
        <v>418</v>
      </c>
      <c r="B3545">
        <v>53</v>
      </c>
      <c r="C3545">
        <v>8</v>
      </c>
      <c r="D3545" s="1">
        <v>187.04</v>
      </c>
      <c r="E3545" s="1">
        <v>3.5290566037735851</v>
      </c>
      <c r="F3545" s="1">
        <v>6.625</v>
      </c>
    </row>
    <row r="3546" spans="1:6" x14ac:dyDescent="0.25">
      <c r="A3546" s="19" t="s">
        <v>3919</v>
      </c>
      <c r="B3546">
        <v>1</v>
      </c>
      <c r="C3546">
        <v>1</v>
      </c>
      <c r="D3546" s="1">
        <v>6.14</v>
      </c>
      <c r="E3546" s="1">
        <v>6.14</v>
      </c>
      <c r="F3546" s="1">
        <v>1</v>
      </c>
    </row>
    <row r="3547" spans="1:6" x14ac:dyDescent="0.25">
      <c r="A3547" s="19" t="s">
        <v>2233</v>
      </c>
      <c r="B3547">
        <v>4</v>
      </c>
      <c r="C3547">
        <v>1</v>
      </c>
      <c r="D3547" s="1">
        <v>24.56</v>
      </c>
      <c r="E3547" s="1">
        <v>6.14</v>
      </c>
      <c r="F3547" s="1">
        <v>4</v>
      </c>
    </row>
    <row r="3548" spans="1:6" x14ac:dyDescent="0.25">
      <c r="A3548" s="19" t="s">
        <v>2234</v>
      </c>
      <c r="B3548">
        <v>4</v>
      </c>
      <c r="C3548">
        <v>2</v>
      </c>
      <c r="D3548" s="1">
        <v>34.479999999999997</v>
      </c>
      <c r="E3548" s="1">
        <v>8.6199999999999992</v>
      </c>
      <c r="F3548" s="1">
        <v>2</v>
      </c>
    </row>
    <row r="3549" spans="1:6" x14ac:dyDescent="0.25">
      <c r="A3549" s="19" t="s">
        <v>3007</v>
      </c>
      <c r="B3549">
        <v>2</v>
      </c>
      <c r="C3549">
        <v>1</v>
      </c>
      <c r="D3549" s="1">
        <v>17.899999999999999</v>
      </c>
      <c r="E3549" s="1">
        <v>8.9499999999999993</v>
      </c>
      <c r="F3549" s="1">
        <v>2</v>
      </c>
    </row>
    <row r="3550" spans="1:6" x14ac:dyDescent="0.25">
      <c r="A3550" s="19" t="s">
        <v>1820</v>
      </c>
      <c r="B3550">
        <v>6</v>
      </c>
      <c r="C3550">
        <v>2</v>
      </c>
      <c r="D3550" s="1">
        <v>32.22</v>
      </c>
      <c r="E3550" s="1">
        <v>5.37</v>
      </c>
      <c r="F3550" s="1">
        <v>3</v>
      </c>
    </row>
    <row r="3551" spans="1:6" x14ac:dyDescent="0.25">
      <c r="A3551" s="19" t="s">
        <v>2235</v>
      </c>
      <c r="B3551">
        <v>4</v>
      </c>
      <c r="C3551">
        <v>4</v>
      </c>
      <c r="D3551" s="1">
        <v>135.1</v>
      </c>
      <c r="E3551" s="1">
        <v>33.774999999999999</v>
      </c>
      <c r="F3551" s="1">
        <v>1</v>
      </c>
    </row>
    <row r="3552" spans="1:6" x14ac:dyDescent="0.25">
      <c r="A3552" s="19" t="s">
        <v>1821</v>
      </c>
      <c r="B3552">
        <v>6</v>
      </c>
      <c r="C3552">
        <v>6</v>
      </c>
      <c r="D3552" s="1">
        <v>104.4</v>
      </c>
      <c r="E3552" s="1">
        <v>17.399999999999999</v>
      </c>
      <c r="F3552" s="1">
        <v>1</v>
      </c>
    </row>
    <row r="3553" spans="1:6" x14ac:dyDescent="0.25">
      <c r="A3553" s="19" t="s">
        <v>2236</v>
      </c>
      <c r="B3553">
        <v>4</v>
      </c>
      <c r="C3553">
        <v>2</v>
      </c>
      <c r="D3553" s="1">
        <v>57.9</v>
      </c>
      <c r="E3553" s="1">
        <v>14.475</v>
      </c>
      <c r="F3553" s="1">
        <v>2</v>
      </c>
    </row>
    <row r="3554" spans="1:6" x14ac:dyDescent="0.25">
      <c r="A3554" s="19" t="s">
        <v>220</v>
      </c>
      <c r="B3554">
        <v>106</v>
      </c>
      <c r="C3554">
        <v>13</v>
      </c>
      <c r="D3554" s="1">
        <v>255.71</v>
      </c>
      <c r="E3554" s="1">
        <v>2.4123584905660378</v>
      </c>
      <c r="F3554" s="1">
        <v>8.1538461538461533</v>
      </c>
    </row>
    <row r="3555" spans="1:6" x14ac:dyDescent="0.25">
      <c r="A3555" s="19" t="s">
        <v>906</v>
      </c>
      <c r="B3555">
        <v>19</v>
      </c>
      <c r="C3555">
        <v>2</v>
      </c>
      <c r="D3555" s="1">
        <v>48.64</v>
      </c>
      <c r="E3555" s="1">
        <v>2.56</v>
      </c>
      <c r="F3555" s="1">
        <v>9.5</v>
      </c>
    </row>
    <row r="3556" spans="1:6" x14ac:dyDescent="0.25">
      <c r="A3556" s="19" t="s">
        <v>880</v>
      </c>
      <c r="B3556">
        <v>20</v>
      </c>
      <c r="C3556">
        <v>6</v>
      </c>
      <c r="D3556" s="1">
        <v>86.22</v>
      </c>
      <c r="E3556" s="1">
        <v>4.3109999999999999</v>
      </c>
      <c r="F3556" s="1">
        <v>3.3333333333333335</v>
      </c>
    </row>
    <row r="3557" spans="1:6" x14ac:dyDescent="0.25">
      <c r="A3557" s="19" t="s">
        <v>389</v>
      </c>
      <c r="B3557">
        <v>56</v>
      </c>
      <c r="C3557">
        <v>7</v>
      </c>
      <c r="D3557" s="1">
        <v>139.59</v>
      </c>
      <c r="E3557" s="1">
        <v>2.4926785714285713</v>
      </c>
      <c r="F3557" s="1">
        <v>8</v>
      </c>
    </row>
    <row r="3558" spans="1:6" x14ac:dyDescent="0.25">
      <c r="A3558" s="19" t="s">
        <v>3008</v>
      </c>
      <c r="B3558">
        <v>2</v>
      </c>
      <c r="C3558">
        <v>1</v>
      </c>
      <c r="D3558" s="1">
        <v>14.04</v>
      </c>
      <c r="E3558" s="1">
        <v>7.02</v>
      </c>
      <c r="F3558" s="1">
        <v>2</v>
      </c>
    </row>
    <row r="3559" spans="1:6" x14ac:dyDescent="0.25">
      <c r="A3559" s="19" t="s">
        <v>2237</v>
      </c>
      <c r="B3559">
        <v>4</v>
      </c>
      <c r="C3559">
        <v>1</v>
      </c>
      <c r="D3559" s="1">
        <v>28.08</v>
      </c>
      <c r="E3559" s="1">
        <v>7.02</v>
      </c>
      <c r="F3559" s="1">
        <v>4</v>
      </c>
    </row>
    <row r="3560" spans="1:6" x14ac:dyDescent="0.25">
      <c r="A3560" s="19" t="s">
        <v>1662</v>
      </c>
      <c r="B3560">
        <v>7</v>
      </c>
      <c r="C3560">
        <v>4</v>
      </c>
      <c r="D3560" s="1">
        <v>69.34</v>
      </c>
      <c r="E3560" s="1">
        <v>9.9057142857142857</v>
      </c>
      <c r="F3560" s="1">
        <v>1.75</v>
      </c>
    </row>
    <row r="3561" spans="1:6" x14ac:dyDescent="0.25">
      <c r="A3561" s="19" t="s">
        <v>2012</v>
      </c>
      <c r="B3561">
        <v>5</v>
      </c>
      <c r="C3561">
        <v>3</v>
      </c>
      <c r="D3561" s="1">
        <v>49.64</v>
      </c>
      <c r="E3561" s="1">
        <v>9.9280000000000008</v>
      </c>
      <c r="F3561" s="1">
        <v>1.6666666666666667</v>
      </c>
    </row>
    <row r="3562" spans="1:6" x14ac:dyDescent="0.25">
      <c r="A3562" s="19" t="s">
        <v>1247</v>
      </c>
      <c r="B3562">
        <v>12</v>
      </c>
      <c r="C3562">
        <v>2</v>
      </c>
      <c r="D3562" s="1">
        <v>54.42</v>
      </c>
      <c r="E3562" s="1">
        <v>4.5350000000000001</v>
      </c>
      <c r="F3562" s="1">
        <v>6</v>
      </c>
    </row>
    <row r="3563" spans="1:6" x14ac:dyDescent="0.25">
      <c r="A3563" s="19" t="s">
        <v>2238</v>
      </c>
      <c r="B3563">
        <v>4</v>
      </c>
      <c r="C3563">
        <v>4</v>
      </c>
      <c r="D3563" s="1">
        <v>34.56</v>
      </c>
      <c r="E3563" s="1">
        <v>8.64</v>
      </c>
      <c r="F3563" s="1">
        <v>1</v>
      </c>
    </row>
    <row r="3564" spans="1:6" x14ac:dyDescent="0.25">
      <c r="A3564" s="19" t="s">
        <v>2013</v>
      </c>
      <c r="B3564">
        <v>5</v>
      </c>
      <c r="C3564">
        <v>2</v>
      </c>
      <c r="D3564" s="1">
        <v>40.799999999999997</v>
      </c>
      <c r="E3564" s="1">
        <v>8.16</v>
      </c>
      <c r="F3564" s="1">
        <v>2.5</v>
      </c>
    </row>
    <row r="3565" spans="1:6" x14ac:dyDescent="0.25">
      <c r="A3565" s="19" t="s">
        <v>746</v>
      </c>
      <c r="B3565">
        <v>25</v>
      </c>
      <c r="C3565">
        <v>3</v>
      </c>
      <c r="D3565" s="1">
        <v>95.6</v>
      </c>
      <c r="E3565" s="1">
        <v>3.8239999999999998</v>
      </c>
      <c r="F3565" s="1">
        <v>8.3333333333333339</v>
      </c>
    </row>
    <row r="3566" spans="1:6" x14ac:dyDescent="0.25">
      <c r="A3566" s="19" t="s">
        <v>483</v>
      </c>
      <c r="B3566">
        <v>45</v>
      </c>
      <c r="C3566">
        <v>11</v>
      </c>
      <c r="D3566" s="1">
        <v>210.48</v>
      </c>
      <c r="E3566" s="1">
        <v>4.6773333333333333</v>
      </c>
      <c r="F3566" s="1">
        <v>4.0909090909090908</v>
      </c>
    </row>
    <row r="3567" spans="1:6" x14ac:dyDescent="0.25">
      <c r="A3567" s="19" t="s">
        <v>93</v>
      </c>
      <c r="B3567">
        <v>245</v>
      </c>
      <c r="C3567">
        <v>51</v>
      </c>
      <c r="D3567" s="1">
        <v>1085.55</v>
      </c>
      <c r="E3567" s="1">
        <v>4.4308163265306124</v>
      </c>
      <c r="F3567" s="1">
        <v>4.8039215686274508</v>
      </c>
    </row>
    <row r="3568" spans="1:6" x14ac:dyDescent="0.25">
      <c r="A3568" s="19" t="s">
        <v>1559</v>
      </c>
      <c r="B3568">
        <v>8</v>
      </c>
      <c r="C3568">
        <v>5</v>
      </c>
      <c r="D3568" s="1">
        <v>60.44</v>
      </c>
      <c r="E3568" s="1">
        <v>7.5549999999999997</v>
      </c>
      <c r="F3568" s="1">
        <v>1.6</v>
      </c>
    </row>
    <row r="3569" spans="1:6" x14ac:dyDescent="0.25">
      <c r="A3569" s="19" t="s">
        <v>1822</v>
      </c>
      <c r="B3569">
        <v>6</v>
      </c>
      <c r="C3569">
        <v>2</v>
      </c>
      <c r="D3569" s="1">
        <v>40.47</v>
      </c>
      <c r="E3569" s="1">
        <v>6.7450000000000001</v>
      </c>
      <c r="F3569" s="1">
        <v>3</v>
      </c>
    </row>
    <row r="3570" spans="1:6" x14ac:dyDescent="0.25">
      <c r="A3570" s="19" t="s">
        <v>1248</v>
      </c>
      <c r="B3570">
        <v>12</v>
      </c>
      <c r="C3570">
        <v>1</v>
      </c>
      <c r="D3570" s="1">
        <v>50.64</v>
      </c>
      <c r="E3570" s="1">
        <v>4.22</v>
      </c>
      <c r="F3570" s="1">
        <v>12</v>
      </c>
    </row>
    <row r="3571" spans="1:6" x14ac:dyDescent="0.25">
      <c r="A3571" s="19" t="s">
        <v>1249</v>
      </c>
      <c r="B3571">
        <v>12</v>
      </c>
      <c r="C3571">
        <v>1</v>
      </c>
      <c r="D3571" s="1">
        <v>26.04</v>
      </c>
      <c r="E3571" s="1">
        <v>2.17</v>
      </c>
      <c r="F3571" s="1">
        <v>12</v>
      </c>
    </row>
    <row r="3572" spans="1:6" x14ac:dyDescent="0.25">
      <c r="A3572" s="19" t="s">
        <v>158</v>
      </c>
      <c r="B3572">
        <v>156</v>
      </c>
      <c r="C3572">
        <v>2</v>
      </c>
      <c r="D3572" s="1">
        <v>376.68</v>
      </c>
      <c r="E3572" s="1">
        <v>2.4146153846153844</v>
      </c>
      <c r="F3572" s="1">
        <v>78</v>
      </c>
    </row>
    <row r="3573" spans="1:6" x14ac:dyDescent="0.25">
      <c r="A3573" s="19" t="s">
        <v>507</v>
      </c>
      <c r="B3573">
        <v>42</v>
      </c>
      <c r="C3573">
        <v>2</v>
      </c>
      <c r="D3573" s="1">
        <v>85.14</v>
      </c>
      <c r="E3573" s="1">
        <v>2.0271428571428571</v>
      </c>
      <c r="F3573" s="1">
        <v>21</v>
      </c>
    </row>
    <row r="3574" spans="1:6" x14ac:dyDescent="0.25">
      <c r="A3574" s="19" t="s">
        <v>806</v>
      </c>
      <c r="B3574">
        <v>23</v>
      </c>
      <c r="C3574">
        <v>5</v>
      </c>
      <c r="D3574" s="1">
        <v>277.02999999999997</v>
      </c>
      <c r="E3574" s="1">
        <v>12.044782608695652</v>
      </c>
      <c r="F3574" s="1">
        <v>4.5999999999999996</v>
      </c>
    </row>
    <row r="3575" spans="1:6" x14ac:dyDescent="0.25">
      <c r="A3575" s="19" t="s">
        <v>907</v>
      </c>
      <c r="B3575">
        <v>19</v>
      </c>
      <c r="C3575">
        <v>3</v>
      </c>
      <c r="D3575" s="1">
        <v>226.91</v>
      </c>
      <c r="E3575" s="1">
        <v>11.942631578947369</v>
      </c>
      <c r="F3575" s="1">
        <v>6.333333333333333</v>
      </c>
    </row>
    <row r="3576" spans="1:6" x14ac:dyDescent="0.25">
      <c r="A3576" s="19" t="s">
        <v>3009</v>
      </c>
      <c r="B3576">
        <v>2</v>
      </c>
      <c r="C3576">
        <v>2</v>
      </c>
      <c r="D3576" s="1">
        <v>47.2</v>
      </c>
      <c r="E3576" s="1">
        <v>23.6</v>
      </c>
      <c r="F3576" s="1">
        <v>1</v>
      </c>
    </row>
    <row r="3577" spans="1:6" x14ac:dyDescent="0.25">
      <c r="A3577" s="19" t="s">
        <v>1560</v>
      </c>
      <c r="B3577">
        <v>8</v>
      </c>
      <c r="C3577">
        <v>5</v>
      </c>
      <c r="D3577" s="1">
        <v>188.8</v>
      </c>
      <c r="E3577" s="1">
        <v>23.6</v>
      </c>
      <c r="F3577" s="1">
        <v>1.6</v>
      </c>
    </row>
    <row r="3578" spans="1:6" x14ac:dyDescent="0.25">
      <c r="A3578" s="19" t="s">
        <v>3010</v>
      </c>
      <c r="B3578">
        <v>2</v>
      </c>
      <c r="C3578">
        <v>1</v>
      </c>
      <c r="D3578" s="1">
        <v>47.2</v>
      </c>
      <c r="E3578" s="1">
        <v>23.6</v>
      </c>
      <c r="F3578" s="1">
        <v>2</v>
      </c>
    </row>
    <row r="3579" spans="1:6" x14ac:dyDescent="0.25">
      <c r="A3579" s="19" t="s">
        <v>3920</v>
      </c>
      <c r="B3579">
        <v>1</v>
      </c>
      <c r="C3579">
        <v>1</v>
      </c>
      <c r="D3579" s="1">
        <v>31.98</v>
      </c>
      <c r="E3579" s="1">
        <v>31.98</v>
      </c>
      <c r="F3579" s="1">
        <v>1</v>
      </c>
    </row>
    <row r="3580" spans="1:6" x14ac:dyDescent="0.25">
      <c r="A3580" s="19" t="s">
        <v>663</v>
      </c>
      <c r="B3580">
        <v>29</v>
      </c>
      <c r="C3580">
        <v>8</v>
      </c>
      <c r="D3580" s="1">
        <v>50.88</v>
      </c>
      <c r="E3580" s="1">
        <v>1.7544827586206897</v>
      </c>
      <c r="F3580" s="1">
        <v>3.625</v>
      </c>
    </row>
    <row r="3581" spans="1:6" x14ac:dyDescent="0.25">
      <c r="A3581" s="19" t="s">
        <v>3921</v>
      </c>
      <c r="B3581">
        <v>1</v>
      </c>
      <c r="C3581">
        <v>1</v>
      </c>
      <c r="D3581" s="1">
        <v>6.9</v>
      </c>
      <c r="E3581" s="1">
        <v>6.9</v>
      </c>
      <c r="F3581" s="1">
        <v>1</v>
      </c>
    </row>
    <row r="3582" spans="1:6" x14ac:dyDescent="0.25">
      <c r="A3582" s="19" t="s">
        <v>3922</v>
      </c>
      <c r="B3582">
        <v>1</v>
      </c>
      <c r="C3582">
        <v>1</v>
      </c>
      <c r="D3582" s="1">
        <v>6.9</v>
      </c>
      <c r="E3582" s="1">
        <v>6.9</v>
      </c>
      <c r="F3582" s="1">
        <v>1</v>
      </c>
    </row>
    <row r="3583" spans="1:6" x14ac:dyDescent="0.25">
      <c r="A3583" s="19" t="s">
        <v>3011</v>
      </c>
      <c r="B3583">
        <v>2</v>
      </c>
      <c r="C3583">
        <v>1</v>
      </c>
      <c r="D3583" s="1">
        <v>13.08</v>
      </c>
      <c r="E3583" s="1">
        <v>6.54</v>
      </c>
      <c r="F3583" s="1">
        <v>2</v>
      </c>
    </row>
    <row r="3584" spans="1:6" x14ac:dyDescent="0.25">
      <c r="A3584" s="19" t="s">
        <v>1250</v>
      </c>
      <c r="B3584">
        <v>12</v>
      </c>
      <c r="C3584">
        <v>1</v>
      </c>
      <c r="D3584" s="1">
        <v>24</v>
      </c>
      <c r="E3584" s="1">
        <v>2</v>
      </c>
      <c r="F3584" s="1">
        <v>12</v>
      </c>
    </row>
    <row r="3585" spans="1:6" x14ac:dyDescent="0.25">
      <c r="A3585" s="19" t="s">
        <v>782</v>
      </c>
      <c r="B3585">
        <v>24</v>
      </c>
      <c r="C3585">
        <v>2</v>
      </c>
      <c r="D3585" s="1">
        <v>64.56</v>
      </c>
      <c r="E3585" s="1">
        <v>2.69</v>
      </c>
      <c r="F3585" s="1">
        <v>12</v>
      </c>
    </row>
    <row r="3586" spans="1:6" x14ac:dyDescent="0.25">
      <c r="A3586" s="19" t="s">
        <v>1251</v>
      </c>
      <c r="B3586">
        <v>12</v>
      </c>
      <c r="C3586">
        <v>1</v>
      </c>
      <c r="D3586" s="1">
        <v>32.28</v>
      </c>
      <c r="E3586" s="1">
        <v>2.69</v>
      </c>
      <c r="F3586" s="1">
        <v>12</v>
      </c>
    </row>
    <row r="3587" spans="1:6" x14ac:dyDescent="0.25">
      <c r="A3587" s="19" t="s">
        <v>47</v>
      </c>
      <c r="B3587">
        <v>369</v>
      </c>
      <c r="C3587">
        <v>7</v>
      </c>
      <c r="D3587" s="1">
        <v>638.25</v>
      </c>
      <c r="E3587" s="1">
        <v>1.7296747967479673</v>
      </c>
      <c r="F3587" s="1">
        <v>52.714285714285715</v>
      </c>
    </row>
    <row r="3588" spans="1:6" x14ac:dyDescent="0.25">
      <c r="A3588" s="19" t="s">
        <v>3923</v>
      </c>
      <c r="B3588">
        <v>1</v>
      </c>
      <c r="C3588">
        <v>1</v>
      </c>
      <c r="D3588" s="1">
        <v>86.76</v>
      </c>
      <c r="E3588" s="1">
        <v>86.76</v>
      </c>
      <c r="F3588" s="1">
        <v>1</v>
      </c>
    </row>
    <row r="3589" spans="1:6" x14ac:dyDescent="0.25">
      <c r="A3589" s="19" t="s">
        <v>1171</v>
      </c>
      <c r="B3589">
        <v>13</v>
      </c>
      <c r="C3589">
        <v>2</v>
      </c>
      <c r="D3589" s="1">
        <v>263.16000000000003</v>
      </c>
      <c r="E3589" s="1">
        <v>20.243076923076924</v>
      </c>
      <c r="F3589" s="1">
        <v>6.5</v>
      </c>
    </row>
    <row r="3590" spans="1:6" x14ac:dyDescent="0.25">
      <c r="A3590" s="19" t="s">
        <v>1252</v>
      </c>
      <c r="B3590">
        <v>12</v>
      </c>
      <c r="C3590">
        <v>1</v>
      </c>
      <c r="D3590" s="1">
        <v>89.88</v>
      </c>
      <c r="E3590" s="1">
        <v>7.49</v>
      </c>
      <c r="F3590" s="1">
        <v>12</v>
      </c>
    </row>
    <row r="3591" spans="1:6" x14ac:dyDescent="0.25">
      <c r="A3591" s="19" t="s">
        <v>1069</v>
      </c>
      <c r="B3591">
        <v>15</v>
      </c>
      <c r="C3591">
        <v>5</v>
      </c>
      <c r="D3591" s="1">
        <v>181.44</v>
      </c>
      <c r="E3591" s="1">
        <v>12.096</v>
      </c>
      <c r="F3591" s="1">
        <v>3</v>
      </c>
    </row>
    <row r="3592" spans="1:6" x14ac:dyDescent="0.25">
      <c r="A3592" s="19" t="s">
        <v>2014</v>
      </c>
      <c r="B3592">
        <v>5</v>
      </c>
      <c r="C3592">
        <v>2</v>
      </c>
      <c r="D3592" s="1">
        <v>53.3</v>
      </c>
      <c r="E3592" s="1">
        <v>10.66</v>
      </c>
      <c r="F3592" s="1">
        <v>2.5</v>
      </c>
    </row>
    <row r="3593" spans="1:6" x14ac:dyDescent="0.25">
      <c r="A3593" s="19" t="s">
        <v>3924</v>
      </c>
      <c r="B3593">
        <v>1</v>
      </c>
      <c r="C3593">
        <v>1</v>
      </c>
      <c r="D3593" s="1">
        <v>10.66</v>
      </c>
      <c r="E3593" s="1">
        <v>10.66</v>
      </c>
      <c r="F3593" s="1">
        <v>1</v>
      </c>
    </row>
    <row r="3594" spans="1:6" x14ac:dyDescent="0.25">
      <c r="A3594" s="19" t="s">
        <v>1823</v>
      </c>
      <c r="B3594">
        <v>6</v>
      </c>
      <c r="C3594">
        <v>3</v>
      </c>
      <c r="D3594" s="1">
        <v>19.079999999999998</v>
      </c>
      <c r="E3594" s="1">
        <v>3.18</v>
      </c>
      <c r="F3594" s="1">
        <v>2</v>
      </c>
    </row>
    <row r="3595" spans="1:6" x14ac:dyDescent="0.25">
      <c r="A3595" s="19" t="s">
        <v>2015</v>
      </c>
      <c r="B3595">
        <v>5</v>
      </c>
      <c r="C3595">
        <v>4</v>
      </c>
      <c r="D3595" s="1">
        <v>29.45</v>
      </c>
      <c r="E3595" s="1">
        <v>5.89</v>
      </c>
      <c r="F3595" s="1">
        <v>1.25</v>
      </c>
    </row>
    <row r="3596" spans="1:6" x14ac:dyDescent="0.25">
      <c r="A3596" s="19" t="s">
        <v>1663</v>
      </c>
      <c r="B3596">
        <v>7</v>
      </c>
      <c r="C3596">
        <v>4</v>
      </c>
      <c r="D3596" s="1">
        <v>22.26</v>
      </c>
      <c r="E3596" s="1">
        <v>3.18</v>
      </c>
      <c r="F3596" s="1">
        <v>1.75</v>
      </c>
    </row>
    <row r="3597" spans="1:6" x14ac:dyDescent="0.25">
      <c r="A3597" s="19" t="s">
        <v>3012</v>
      </c>
      <c r="B3597">
        <v>2</v>
      </c>
      <c r="C3597">
        <v>2</v>
      </c>
      <c r="D3597" s="1">
        <v>11.78</v>
      </c>
      <c r="E3597" s="1">
        <v>5.89</v>
      </c>
      <c r="F3597" s="1">
        <v>1</v>
      </c>
    </row>
    <row r="3598" spans="1:6" x14ac:dyDescent="0.25">
      <c r="A3598" s="19" t="s">
        <v>3925</v>
      </c>
      <c r="B3598">
        <v>1</v>
      </c>
      <c r="C3598">
        <v>1</v>
      </c>
      <c r="D3598" s="1">
        <v>5.89</v>
      </c>
      <c r="E3598" s="1">
        <v>5.89</v>
      </c>
      <c r="F3598" s="1">
        <v>1</v>
      </c>
    </row>
    <row r="3599" spans="1:6" x14ac:dyDescent="0.25">
      <c r="A3599" s="19" t="s">
        <v>3926</v>
      </c>
      <c r="B3599">
        <v>1</v>
      </c>
      <c r="C3599">
        <v>1</v>
      </c>
      <c r="D3599" s="1">
        <v>4.13</v>
      </c>
      <c r="E3599" s="1">
        <v>4.13</v>
      </c>
      <c r="F3599" s="1">
        <v>1</v>
      </c>
    </row>
    <row r="3600" spans="1:6" x14ac:dyDescent="0.25">
      <c r="A3600" s="19" t="s">
        <v>3927</v>
      </c>
      <c r="B3600">
        <v>1</v>
      </c>
      <c r="C3600">
        <v>1</v>
      </c>
      <c r="D3600" s="1">
        <v>5.89</v>
      </c>
      <c r="E3600" s="1">
        <v>5.89</v>
      </c>
      <c r="F3600" s="1">
        <v>1</v>
      </c>
    </row>
    <row r="3601" spans="1:6" x14ac:dyDescent="0.25">
      <c r="A3601" s="19" t="s">
        <v>3013</v>
      </c>
      <c r="B3601">
        <v>2</v>
      </c>
      <c r="C3601">
        <v>1</v>
      </c>
      <c r="D3601" s="1">
        <v>6.36</v>
      </c>
      <c r="E3601" s="1">
        <v>3.18</v>
      </c>
      <c r="F3601" s="1">
        <v>2</v>
      </c>
    </row>
    <row r="3602" spans="1:6" x14ac:dyDescent="0.25">
      <c r="A3602" s="19" t="s">
        <v>3928</v>
      </c>
      <c r="B3602">
        <v>1</v>
      </c>
      <c r="C3602">
        <v>1</v>
      </c>
      <c r="D3602" s="1">
        <v>3.24</v>
      </c>
      <c r="E3602" s="1">
        <v>3.24</v>
      </c>
      <c r="F3602" s="1">
        <v>1</v>
      </c>
    </row>
    <row r="3603" spans="1:6" x14ac:dyDescent="0.25">
      <c r="A3603" s="19" t="s">
        <v>881</v>
      </c>
      <c r="B3603">
        <v>20</v>
      </c>
      <c r="C3603">
        <v>4</v>
      </c>
      <c r="D3603" s="1">
        <v>94.36</v>
      </c>
      <c r="E3603" s="1">
        <v>4.718</v>
      </c>
      <c r="F3603" s="1">
        <v>5</v>
      </c>
    </row>
    <row r="3604" spans="1:6" x14ac:dyDescent="0.25">
      <c r="A3604" s="19" t="s">
        <v>3014</v>
      </c>
      <c r="B3604">
        <v>2</v>
      </c>
      <c r="C3604">
        <v>2</v>
      </c>
      <c r="D3604" s="1">
        <v>53.76</v>
      </c>
      <c r="E3604" s="1">
        <v>26.88</v>
      </c>
      <c r="F3604" s="1">
        <v>1</v>
      </c>
    </row>
    <row r="3605" spans="1:6" x14ac:dyDescent="0.25">
      <c r="A3605" s="19" t="s">
        <v>3015</v>
      </c>
      <c r="B3605">
        <v>2</v>
      </c>
      <c r="C3605">
        <v>1</v>
      </c>
      <c r="D3605" s="1">
        <v>11.76</v>
      </c>
      <c r="E3605" s="1">
        <v>5.88</v>
      </c>
      <c r="F3605" s="1">
        <v>2</v>
      </c>
    </row>
    <row r="3606" spans="1:6" x14ac:dyDescent="0.25">
      <c r="A3606" s="19" t="s">
        <v>3016</v>
      </c>
      <c r="B3606">
        <v>2</v>
      </c>
      <c r="C3606">
        <v>1</v>
      </c>
      <c r="D3606" s="1">
        <v>64.900000000000006</v>
      </c>
      <c r="E3606" s="1">
        <v>32.450000000000003</v>
      </c>
      <c r="F3606" s="1">
        <v>2</v>
      </c>
    </row>
    <row r="3607" spans="1:6" x14ac:dyDescent="0.25">
      <c r="A3607" s="19" t="s">
        <v>2524</v>
      </c>
      <c r="B3607">
        <v>3</v>
      </c>
      <c r="C3607">
        <v>2</v>
      </c>
      <c r="D3607" s="1">
        <v>39.479999999999997</v>
      </c>
      <c r="E3607" s="1">
        <v>13.16</v>
      </c>
      <c r="F3607" s="1">
        <v>1.5</v>
      </c>
    </row>
    <row r="3608" spans="1:6" x14ac:dyDescent="0.25">
      <c r="A3608" s="19" t="s">
        <v>1664</v>
      </c>
      <c r="B3608">
        <v>7</v>
      </c>
      <c r="C3608">
        <v>2</v>
      </c>
      <c r="D3608" s="1">
        <v>82.32</v>
      </c>
      <c r="E3608" s="1">
        <v>11.76</v>
      </c>
      <c r="F3608" s="1">
        <v>3.5</v>
      </c>
    </row>
    <row r="3609" spans="1:6" x14ac:dyDescent="0.25">
      <c r="A3609" s="19" t="s">
        <v>2525</v>
      </c>
      <c r="B3609">
        <v>3</v>
      </c>
      <c r="C3609">
        <v>1</v>
      </c>
      <c r="D3609" s="1">
        <v>41.58</v>
      </c>
      <c r="E3609" s="1">
        <v>13.86</v>
      </c>
      <c r="F3609" s="1">
        <v>3</v>
      </c>
    </row>
    <row r="3610" spans="1:6" x14ac:dyDescent="0.25">
      <c r="A3610" s="19" t="s">
        <v>2239</v>
      </c>
      <c r="B3610">
        <v>4</v>
      </c>
      <c r="C3610">
        <v>1</v>
      </c>
      <c r="D3610" s="1">
        <v>55.44</v>
      </c>
      <c r="E3610" s="1">
        <v>13.86</v>
      </c>
      <c r="F3610" s="1">
        <v>4</v>
      </c>
    </row>
    <row r="3611" spans="1:6" x14ac:dyDescent="0.25">
      <c r="A3611" s="19" t="s">
        <v>3017</v>
      </c>
      <c r="B3611">
        <v>2</v>
      </c>
      <c r="C3611">
        <v>1</v>
      </c>
      <c r="D3611" s="1">
        <v>27.72</v>
      </c>
      <c r="E3611" s="1">
        <v>13.86</v>
      </c>
      <c r="F3611" s="1">
        <v>2</v>
      </c>
    </row>
    <row r="3612" spans="1:6" x14ac:dyDescent="0.25">
      <c r="A3612" s="19" t="s">
        <v>3929</v>
      </c>
      <c r="B3612">
        <v>1</v>
      </c>
      <c r="C3612">
        <v>1</v>
      </c>
      <c r="D3612" s="1">
        <v>39.76</v>
      </c>
      <c r="E3612" s="1">
        <v>39.76</v>
      </c>
      <c r="F3612" s="1">
        <v>1</v>
      </c>
    </row>
    <row r="3613" spans="1:6" x14ac:dyDescent="0.25">
      <c r="A3613" s="19" t="s">
        <v>3930</v>
      </c>
      <c r="B3613">
        <v>1</v>
      </c>
      <c r="C3613">
        <v>1</v>
      </c>
      <c r="D3613" s="1">
        <v>42.11</v>
      </c>
      <c r="E3613" s="1">
        <v>42.11</v>
      </c>
      <c r="F3613" s="1">
        <v>1</v>
      </c>
    </row>
    <row r="3614" spans="1:6" x14ac:dyDescent="0.25">
      <c r="A3614" s="19" t="s">
        <v>3931</v>
      </c>
      <c r="B3614">
        <v>1</v>
      </c>
      <c r="C3614">
        <v>1</v>
      </c>
      <c r="D3614" s="1">
        <v>13.84</v>
      </c>
      <c r="E3614" s="1">
        <v>13.84</v>
      </c>
      <c r="F3614" s="1">
        <v>1</v>
      </c>
    </row>
    <row r="3615" spans="1:6" x14ac:dyDescent="0.25">
      <c r="A3615" s="19" t="s">
        <v>3932</v>
      </c>
      <c r="B3615">
        <v>1</v>
      </c>
      <c r="C3615">
        <v>1</v>
      </c>
      <c r="D3615" s="1">
        <v>21</v>
      </c>
      <c r="E3615" s="1">
        <v>21</v>
      </c>
      <c r="F3615" s="1">
        <v>1</v>
      </c>
    </row>
    <row r="3616" spans="1:6" x14ac:dyDescent="0.25">
      <c r="A3616" s="19" t="s">
        <v>1120</v>
      </c>
      <c r="B3616">
        <v>14</v>
      </c>
      <c r="C3616">
        <v>11</v>
      </c>
      <c r="D3616" s="1">
        <v>134.54</v>
      </c>
      <c r="E3616" s="1">
        <v>9.61</v>
      </c>
      <c r="F3616" s="1">
        <v>1.2727272727272727</v>
      </c>
    </row>
    <row r="3617" spans="1:6" x14ac:dyDescent="0.25">
      <c r="A3617" s="19" t="s">
        <v>684</v>
      </c>
      <c r="B3617">
        <v>28</v>
      </c>
      <c r="C3617">
        <v>5</v>
      </c>
      <c r="D3617" s="1">
        <v>72.180000000000007</v>
      </c>
      <c r="E3617" s="1">
        <v>2.5778571428571428</v>
      </c>
      <c r="F3617" s="1">
        <v>5.6</v>
      </c>
    </row>
    <row r="3618" spans="1:6" x14ac:dyDescent="0.25">
      <c r="A3618" s="19" t="s">
        <v>43</v>
      </c>
      <c r="B3618">
        <v>416</v>
      </c>
      <c r="C3618">
        <v>26</v>
      </c>
      <c r="D3618" s="1">
        <v>1057.3699999999999</v>
      </c>
      <c r="E3618" s="1">
        <v>2.5417548076923073</v>
      </c>
      <c r="F3618" s="1">
        <v>16</v>
      </c>
    </row>
    <row r="3619" spans="1:6" x14ac:dyDescent="0.25">
      <c r="A3619" s="19" t="s">
        <v>177</v>
      </c>
      <c r="B3619">
        <v>142</v>
      </c>
      <c r="C3619">
        <v>11</v>
      </c>
      <c r="D3619" s="1">
        <v>365.38</v>
      </c>
      <c r="E3619" s="1">
        <v>2.5730985915492961</v>
      </c>
      <c r="F3619" s="1">
        <v>12.909090909090908</v>
      </c>
    </row>
    <row r="3620" spans="1:6" x14ac:dyDescent="0.25">
      <c r="A3620" s="19" t="s">
        <v>1121</v>
      </c>
      <c r="B3620">
        <v>14</v>
      </c>
      <c r="C3620">
        <v>9</v>
      </c>
      <c r="D3620" s="1">
        <v>66.92</v>
      </c>
      <c r="E3620" s="1">
        <v>4.78</v>
      </c>
      <c r="F3620" s="1">
        <v>1.5555555555555556</v>
      </c>
    </row>
    <row r="3621" spans="1:6" x14ac:dyDescent="0.25">
      <c r="A3621" s="19" t="s">
        <v>1665</v>
      </c>
      <c r="B3621">
        <v>7</v>
      </c>
      <c r="C3621">
        <v>6</v>
      </c>
      <c r="D3621" s="1">
        <v>33.46</v>
      </c>
      <c r="E3621" s="1">
        <v>4.78</v>
      </c>
      <c r="F3621" s="1">
        <v>1.1666666666666667</v>
      </c>
    </row>
    <row r="3622" spans="1:6" x14ac:dyDescent="0.25">
      <c r="A3622" s="19" t="s">
        <v>1468</v>
      </c>
      <c r="B3622">
        <v>9</v>
      </c>
      <c r="C3622">
        <v>8</v>
      </c>
      <c r="D3622" s="1">
        <v>43.02</v>
      </c>
      <c r="E3622" s="1">
        <v>4.78</v>
      </c>
      <c r="F3622" s="1">
        <v>1.125</v>
      </c>
    </row>
    <row r="3623" spans="1:6" x14ac:dyDescent="0.25">
      <c r="A3623" s="19" t="s">
        <v>1469</v>
      </c>
      <c r="B3623">
        <v>9</v>
      </c>
      <c r="C3623">
        <v>8</v>
      </c>
      <c r="D3623" s="1">
        <v>43.02</v>
      </c>
      <c r="E3623" s="1">
        <v>4.78</v>
      </c>
      <c r="F3623" s="1">
        <v>1.125</v>
      </c>
    </row>
    <row r="3624" spans="1:6" x14ac:dyDescent="0.25">
      <c r="A3624" s="19" t="s">
        <v>1470</v>
      </c>
      <c r="B3624">
        <v>9</v>
      </c>
      <c r="C3624">
        <v>8</v>
      </c>
      <c r="D3624" s="1">
        <v>43.02</v>
      </c>
      <c r="E3624" s="1">
        <v>4.78</v>
      </c>
      <c r="F3624" s="1">
        <v>1.125</v>
      </c>
    </row>
    <row r="3625" spans="1:6" x14ac:dyDescent="0.25">
      <c r="A3625" s="19" t="s">
        <v>976</v>
      </c>
      <c r="B3625">
        <v>17</v>
      </c>
      <c r="C3625">
        <v>15</v>
      </c>
      <c r="D3625" s="1">
        <v>81.260000000000005</v>
      </c>
      <c r="E3625" s="1">
        <v>4.78</v>
      </c>
      <c r="F3625" s="1">
        <v>1.1333333333333333</v>
      </c>
    </row>
    <row r="3626" spans="1:6" x14ac:dyDescent="0.25">
      <c r="A3626" s="19" t="s">
        <v>1824</v>
      </c>
      <c r="B3626">
        <v>6</v>
      </c>
      <c r="C3626">
        <v>6</v>
      </c>
      <c r="D3626" s="1">
        <v>28.68</v>
      </c>
      <c r="E3626" s="1">
        <v>4.78</v>
      </c>
      <c r="F3626" s="1">
        <v>1</v>
      </c>
    </row>
    <row r="3627" spans="1:6" x14ac:dyDescent="0.25">
      <c r="A3627" s="19" t="s">
        <v>1561</v>
      </c>
      <c r="B3627">
        <v>8</v>
      </c>
      <c r="C3627">
        <v>7</v>
      </c>
      <c r="D3627" s="1">
        <v>38.24</v>
      </c>
      <c r="E3627" s="1">
        <v>4.78</v>
      </c>
      <c r="F3627" s="1">
        <v>1.1428571428571428</v>
      </c>
    </row>
    <row r="3628" spans="1:6" x14ac:dyDescent="0.25">
      <c r="A3628" s="19" t="s">
        <v>2526</v>
      </c>
      <c r="B3628">
        <v>3</v>
      </c>
      <c r="C3628">
        <v>3</v>
      </c>
      <c r="D3628" s="1">
        <v>14.34</v>
      </c>
      <c r="E3628" s="1">
        <v>4.78</v>
      </c>
      <c r="F3628" s="1">
        <v>1</v>
      </c>
    </row>
    <row r="3629" spans="1:6" x14ac:dyDescent="0.25">
      <c r="A3629" s="19" t="s">
        <v>3933</v>
      </c>
      <c r="B3629">
        <v>1</v>
      </c>
      <c r="C3629">
        <v>1</v>
      </c>
      <c r="D3629" s="1">
        <v>4.78</v>
      </c>
      <c r="E3629" s="1">
        <v>4.78</v>
      </c>
      <c r="F3629" s="1">
        <v>1</v>
      </c>
    </row>
    <row r="3630" spans="1:6" x14ac:dyDescent="0.25">
      <c r="A3630" s="19" t="s">
        <v>1825</v>
      </c>
      <c r="B3630">
        <v>6</v>
      </c>
      <c r="C3630">
        <v>6</v>
      </c>
      <c r="D3630" s="1">
        <v>28.68</v>
      </c>
      <c r="E3630" s="1">
        <v>4.78</v>
      </c>
      <c r="F3630" s="1">
        <v>1</v>
      </c>
    </row>
    <row r="3631" spans="1:6" x14ac:dyDescent="0.25">
      <c r="A3631" s="19" t="s">
        <v>1666</v>
      </c>
      <c r="B3631">
        <v>7</v>
      </c>
      <c r="C3631">
        <v>7</v>
      </c>
      <c r="D3631" s="1">
        <v>33.46</v>
      </c>
      <c r="E3631" s="1">
        <v>4.78</v>
      </c>
      <c r="F3631" s="1">
        <v>1</v>
      </c>
    </row>
    <row r="3632" spans="1:6" x14ac:dyDescent="0.25">
      <c r="A3632" s="19" t="s">
        <v>1562</v>
      </c>
      <c r="B3632">
        <v>8</v>
      </c>
      <c r="C3632">
        <v>8</v>
      </c>
      <c r="D3632" s="1">
        <v>38.24</v>
      </c>
      <c r="E3632" s="1">
        <v>4.78</v>
      </c>
      <c r="F3632" s="1">
        <v>1</v>
      </c>
    </row>
    <row r="3633" spans="1:6" x14ac:dyDescent="0.25">
      <c r="A3633" s="19" t="s">
        <v>882</v>
      </c>
      <c r="B3633">
        <v>20</v>
      </c>
      <c r="C3633">
        <v>13</v>
      </c>
      <c r="D3633" s="1">
        <v>374.2</v>
      </c>
      <c r="E3633" s="1">
        <v>18.71</v>
      </c>
      <c r="F3633" s="1">
        <v>1.5384615384615385</v>
      </c>
    </row>
    <row r="3634" spans="1:6" x14ac:dyDescent="0.25">
      <c r="A3634" s="19" t="s">
        <v>849</v>
      </c>
      <c r="B3634">
        <v>21</v>
      </c>
      <c r="C3634">
        <v>12</v>
      </c>
      <c r="D3634" s="1">
        <v>202.65</v>
      </c>
      <c r="E3634" s="1">
        <v>9.65</v>
      </c>
      <c r="F3634" s="1">
        <v>1.75</v>
      </c>
    </row>
    <row r="3635" spans="1:6" x14ac:dyDescent="0.25">
      <c r="A3635" s="19" t="s">
        <v>3934</v>
      </c>
      <c r="B3635">
        <v>1</v>
      </c>
      <c r="C3635">
        <v>1</v>
      </c>
      <c r="D3635" s="1">
        <v>9.65</v>
      </c>
      <c r="E3635" s="1">
        <v>9.65</v>
      </c>
      <c r="F3635" s="1">
        <v>1</v>
      </c>
    </row>
    <row r="3636" spans="1:6" x14ac:dyDescent="0.25">
      <c r="A3636" s="19" t="s">
        <v>1471</v>
      </c>
      <c r="B3636">
        <v>9</v>
      </c>
      <c r="C3636">
        <v>8</v>
      </c>
      <c r="D3636" s="1">
        <v>86.85</v>
      </c>
      <c r="E3636" s="1">
        <v>9.65</v>
      </c>
      <c r="F3636" s="1">
        <v>1.125</v>
      </c>
    </row>
    <row r="3637" spans="1:6" x14ac:dyDescent="0.25">
      <c r="A3637" s="19" t="s">
        <v>1563</v>
      </c>
      <c r="B3637">
        <v>8</v>
      </c>
      <c r="C3637">
        <v>7</v>
      </c>
      <c r="D3637" s="1">
        <v>77.2</v>
      </c>
      <c r="E3637" s="1">
        <v>9.65</v>
      </c>
      <c r="F3637" s="1">
        <v>1.1428571428571428</v>
      </c>
    </row>
    <row r="3638" spans="1:6" x14ac:dyDescent="0.25">
      <c r="A3638" s="19" t="s">
        <v>3935</v>
      </c>
      <c r="B3638">
        <v>1</v>
      </c>
      <c r="C3638">
        <v>1</v>
      </c>
      <c r="D3638" s="1">
        <v>9.65</v>
      </c>
      <c r="E3638" s="1">
        <v>9.65</v>
      </c>
      <c r="F3638" s="1">
        <v>1</v>
      </c>
    </row>
    <row r="3639" spans="1:6" x14ac:dyDescent="0.25">
      <c r="A3639" s="19" t="s">
        <v>1472</v>
      </c>
      <c r="B3639">
        <v>9</v>
      </c>
      <c r="C3639">
        <v>7</v>
      </c>
      <c r="D3639" s="1">
        <v>86.85</v>
      </c>
      <c r="E3639" s="1">
        <v>9.65</v>
      </c>
      <c r="F3639" s="1">
        <v>1.2857142857142858</v>
      </c>
    </row>
    <row r="3640" spans="1:6" x14ac:dyDescent="0.25">
      <c r="A3640" s="19" t="s">
        <v>1826</v>
      </c>
      <c r="B3640">
        <v>6</v>
      </c>
      <c r="C3640">
        <v>6</v>
      </c>
      <c r="D3640" s="1">
        <v>57.9</v>
      </c>
      <c r="E3640" s="1">
        <v>9.65</v>
      </c>
      <c r="F3640" s="1">
        <v>1</v>
      </c>
    </row>
    <row r="3641" spans="1:6" x14ac:dyDescent="0.25">
      <c r="A3641" s="19" t="s">
        <v>1827</v>
      </c>
      <c r="B3641">
        <v>6</v>
      </c>
      <c r="C3641">
        <v>6</v>
      </c>
      <c r="D3641" s="1">
        <v>57.9</v>
      </c>
      <c r="E3641" s="1">
        <v>9.65</v>
      </c>
      <c r="F3641" s="1">
        <v>1</v>
      </c>
    </row>
    <row r="3642" spans="1:6" x14ac:dyDescent="0.25">
      <c r="A3642" s="19" t="s">
        <v>2016</v>
      </c>
      <c r="B3642">
        <v>5</v>
      </c>
      <c r="C3642">
        <v>5</v>
      </c>
      <c r="D3642" s="1">
        <v>48.25</v>
      </c>
      <c r="E3642" s="1">
        <v>9.65</v>
      </c>
      <c r="F3642" s="1">
        <v>1</v>
      </c>
    </row>
    <row r="3643" spans="1:6" x14ac:dyDescent="0.25">
      <c r="A3643" s="19" t="s">
        <v>1473</v>
      </c>
      <c r="B3643">
        <v>9</v>
      </c>
      <c r="C3643">
        <v>7</v>
      </c>
      <c r="D3643" s="1">
        <v>86.85</v>
      </c>
      <c r="E3643" s="1">
        <v>9.65</v>
      </c>
      <c r="F3643" s="1">
        <v>1.2857142857142858</v>
      </c>
    </row>
    <row r="3644" spans="1:6" x14ac:dyDescent="0.25">
      <c r="A3644" s="19" t="s">
        <v>1828</v>
      </c>
      <c r="B3644">
        <v>6</v>
      </c>
      <c r="C3644">
        <v>6</v>
      </c>
      <c r="D3644" s="1">
        <v>57.9</v>
      </c>
      <c r="E3644" s="1">
        <v>9.65</v>
      </c>
      <c r="F3644" s="1">
        <v>1</v>
      </c>
    </row>
    <row r="3645" spans="1:6" x14ac:dyDescent="0.25">
      <c r="A3645" s="19" t="s">
        <v>940</v>
      </c>
      <c r="B3645">
        <v>18</v>
      </c>
      <c r="C3645">
        <v>11</v>
      </c>
      <c r="D3645" s="1">
        <v>173.7</v>
      </c>
      <c r="E3645" s="1">
        <v>9.65</v>
      </c>
      <c r="F3645" s="1">
        <v>1.6363636363636365</v>
      </c>
    </row>
    <row r="3646" spans="1:6" x14ac:dyDescent="0.25">
      <c r="A3646" s="19" t="s">
        <v>1172</v>
      </c>
      <c r="B3646">
        <v>13</v>
      </c>
      <c r="C3646">
        <v>7</v>
      </c>
      <c r="D3646" s="1">
        <v>125.45</v>
      </c>
      <c r="E3646" s="1">
        <v>9.65</v>
      </c>
      <c r="F3646" s="1">
        <v>1.8571428571428572</v>
      </c>
    </row>
    <row r="3647" spans="1:6" x14ac:dyDescent="0.25">
      <c r="A3647" s="19" t="s">
        <v>747</v>
      </c>
      <c r="B3647">
        <v>25</v>
      </c>
      <c r="C3647">
        <v>13</v>
      </c>
      <c r="D3647" s="1">
        <v>241.25</v>
      </c>
      <c r="E3647" s="1">
        <v>9.65</v>
      </c>
      <c r="F3647" s="1">
        <v>1.9230769230769231</v>
      </c>
    </row>
    <row r="3648" spans="1:6" x14ac:dyDescent="0.25">
      <c r="A3648" s="19" t="s">
        <v>783</v>
      </c>
      <c r="B3648">
        <v>24</v>
      </c>
      <c r="C3648">
        <v>12</v>
      </c>
      <c r="D3648" s="1">
        <v>231.6</v>
      </c>
      <c r="E3648" s="1">
        <v>9.65</v>
      </c>
      <c r="F3648" s="1">
        <v>2</v>
      </c>
    </row>
    <row r="3649" spans="1:6" x14ac:dyDescent="0.25">
      <c r="A3649" s="19" t="s">
        <v>748</v>
      </c>
      <c r="B3649">
        <v>25</v>
      </c>
      <c r="C3649">
        <v>13</v>
      </c>
      <c r="D3649" s="1">
        <v>241.25</v>
      </c>
      <c r="E3649" s="1">
        <v>9.65</v>
      </c>
      <c r="F3649" s="1">
        <v>1.9230769230769231</v>
      </c>
    </row>
    <row r="3650" spans="1:6" x14ac:dyDescent="0.25">
      <c r="A3650" s="19" t="s">
        <v>784</v>
      </c>
      <c r="B3650">
        <v>24</v>
      </c>
      <c r="C3650">
        <v>12</v>
      </c>
      <c r="D3650" s="1">
        <v>231.6</v>
      </c>
      <c r="E3650" s="1">
        <v>9.65</v>
      </c>
      <c r="F3650" s="1">
        <v>2</v>
      </c>
    </row>
    <row r="3651" spans="1:6" x14ac:dyDescent="0.25">
      <c r="A3651" s="19" t="s">
        <v>651</v>
      </c>
      <c r="B3651">
        <v>30</v>
      </c>
      <c r="C3651">
        <v>13</v>
      </c>
      <c r="D3651" s="1">
        <v>289.5</v>
      </c>
      <c r="E3651" s="1">
        <v>9.65</v>
      </c>
      <c r="F3651" s="1">
        <v>2.3076923076923075</v>
      </c>
    </row>
    <row r="3652" spans="1:6" x14ac:dyDescent="0.25">
      <c r="A3652" s="19" t="s">
        <v>639</v>
      </c>
      <c r="B3652">
        <v>31</v>
      </c>
      <c r="C3652">
        <v>13</v>
      </c>
      <c r="D3652" s="1">
        <v>299.14999999999998</v>
      </c>
      <c r="E3652" s="1">
        <v>9.65</v>
      </c>
      <c r="F3652" s="1">
        <v>2.3846153846153846</v>
      </c>
    </row>
    <row r="3653" spans="1:6" x14ac:dyDescent="0.25">
      <c r="A3653" s="19" t="s">
        <v>1564</v>
      </c>
      <c r="B3653">
        <v>8</v>
      </c>
      <c r="C3653">
        <v>6</v>
      </c>
      <c r="D3653" s="1">
        <v>77.2</v>
      </c>
      <c r="E3653" s="1">
        <v>9.65</v>
      </c>
      <c r="F3653" s="1">
        <v>1.3333333333333333</v>
      </c>
    </row>
    <row r="3654" spans="1:6" x14ac:dyDescent="0.25">
      <c r="A3654" s="19" t="s">
        <v>1474</v>
      </c>
      <c r="B3654">
        <v>9</v>
      </c>
      <c r="C3654">
        <v>7</v>
      </c>
      <c r="D3654" s="1">
        <v>86.85</v>
      </c>
      <c r="E3654" s="1">
        <v>9.65</v>
      </c>
      <c r="F3654" s="1">
        <v>1.2857142857142858</v>
      </c>
    </row>
    <row r="3655" spans="1:6" x14ac:dyDescent="0.25">
      <c r="A3655" s="19" t="s">
        <v>977</v>
      </c>
      <c r="B3655">
        <v>17</v>
      </c>
      <c r="C3655">
        <v>11</v>
      </c>
      <c r="D3655" s="1">
        <v>164.05</v>
      </c>
      <c r="E3655" s="1">
        <v>9.65</v>
      </c>
      <c r="F3655" s="1">
        <v>1.5454545454545454</v>
      </c>
    </row>
    <row r="3656" spans="1:6" x14ac:dyDescent="0.25">
      <c r="A3656" s="19" t="s">
        <v>3936</v>
      </c>
      <c r="B3656">
        <v>1</v>
      </c>
      <c r="C3656">
        <v>1</v>
      </c>
      <c r="D3656" s="1">
        <v>9.65</v>
      </c>
      <c r="E3656" s="1">
        <v>9.65</v>
      </c>
      <c r="F3656" s="1">
        <v>1</v>
      </c>
    </row>
    <row r="3657" spans="1:6" x14ac:dyDescent="0.25">
      <c r="A3657" s="19" t="s">
        <v>1173</v>
      </c>
      <c r="B3657">
        <v>13</v>
      </c>
      <c r="C3657">
        <v>6</v>
      </c>
      <c r="D3657" s="1">
        <v>125.45</v>
      </c>
      <c r="E3657" s="1">
        <v>9.65</v>
      </c>
      <c r="F3657" s="1">
        <v>2.1666666666666665</v>
      </c>
    </row>
    <row r="3658" spans="1:6" x14ac:dyDescent="0.25">
      <c r="A3658" s="19" t="s">
        <v>540</v>
      </c>
      <c r="B3658">
        <v>38</v>
      </c>
      <c r="C3658">
        <v>13</v>
      </c>
      <c r="D3658" s="1">
        <v>366.7</v>
      </c>
      <c r="E3658" s="1">
        <v>9.65</v>
      </c>
      <c r="F3658" s="1">
        <v>2.9230769230769229</v>
      </c>
    </row>
    <row r="3659" spans="1:6" x14ac:dyDescent="0.25">
      <c r="A3659" s="19" t="s">
        <v>3937</v>
      </c>
      <c r="B3659">
        <v>1</v>
      </c>
      <c r="C3659">
        <v>1</v>
      </c>
      <c r="D3659" s="1">
        <v>9.65</v>
      </c>
      <c r="E3659" s="1">
        <v>9.65</v>
      </c>
      <c r="F3659" s="1">
        <v>1</v>
      </c>
    </row>
    <row r="3660" spans="1:6" x14ac:dyDescent="0.25">
      <c r="A3660" s="19" t="s">
        <v>1070</v>
      </c>
      <c r="B3660">
        <v>15</v>
      </c>
      <c r="C3660">
        <v>8</v>
      </c>
      <c r="D3660" s="1">
        <v>144.75</v>
      </c>
      <c r="E3660" s="1">
        <v>9.65</v>
      </c>
      <c r="F3660" s="1">
        <v>1.875</v>
      </c>
    </row>
    <row r="3661" spans="1:6" x14ac:dyDescent="0.25">
      <c r="A3661" s="19" t="s">
        <v>603</v>
      </c>
      <c r="B3661">
        <v>34</v>
      </c>
      <c r="C3661">
        <v>11</v>
      </c>
      <c r="D3661" s="1">
        <v>328.1</v>
      </c>
      <c r="E3661" s="1">
        <v>9.65</v>
      </c>
      <c r="F3661" s="1">
        <v>3.0909090909090908</v>
      </c>
    </row>
    <row r="3662" spans="1:6" x14ac:dyDescent="0.25">
      <c r="A3662" s="19" t="s">
        <v>1174</v>
      </c>
      <c r="B3662">
        <v>13</v>
      </c>
      <c r="C3662">
        <v>7</v>
      </c>
      <c r="D3662" s="1">
        <v>125.45</v>
      </c>
      <c r="E3662" s="1">
        <v>9.65</v>
      </c>
      <c r="F3662" s="1">
        <v>1.8571428571428572</v>
      </c>
    </row>
    <row r="3663" spans="1:6" x14ac:dyDescent="0.25">
      <c r="A3663" s="19" t="s">
        <v>3018</v>
      </c>
      <c r="B3663">
        <v>2</v>
      </c>
      <c r="C3663">
        <v>2</v>
      </c>
      <c r="D3663" s="1">
        <v>19.3</v>
      </c>
      <c r="E3663" s="1">
        <v>9.65</v>
      </c>
      <c r="F3663" s="1">
        <v>1</v>
      </c>
    </row>
    <row r="3664" spans="1:6" x14ac:dyDescent="0.25">
      <c r="A3664" s="19" t="s">
        <v>1175</v>
      </c>
      <c r="B3664">
        <v>13</v>
      </c>
      <c r="C3664">
        <v>8</v>
      </c>
      <c r="D3664" s="1">
        <v>125.45</v>
      </c>
      <c r="E3664" s="1">
        <v>9.65</v>
      </c>
      <c r="F3664" s="1">
        <v>1.625</v>
      </c>
    </row>
    <row r="3665" spans="1:6" x14ac:dyDescent="0.25">
      <c r="A3665" s="19" t="s">
        <v>1253</v>
      </c>
      <c r="B3665">
        <v>12</v>
      </c>
      <c r="C3665">
        <v>8</v>
      </c>
      <c r="D3665" s="1">
        <v>115.8</v>
      </c>
      <c r="E3665" s="1">
        <v>9.65</v>
      </c>
      <c r="F3665" s="1">
        <v>1.5</v>
      </c>
    </row>
    <row r="3666" spans="1:6" x14ac:dyDescent="0.25">
      <c r="A3666" s="19" t="s">
        <v>1400</v>
      </c>
      <c r="B3666">
        <v>10</v>
      </c>
      <c r="C3666">
        <v>7</v>
      </c>
      <c r="D3666" s="1">
        <v>96.5</v>
      </c>
      <c r="E3666" s="1">
        <v>9.65</v>
      </c>
      <c r="F3666" s="1">
        <v>1.4285714285714286</v>
      </c>
    </row>
    <row r="3667" spans="1:6" x14ac:dyDescent="0.25">
      <c r="A3667" s="19" t="s">
        <v>1305</v>
      </c>
      <c r="B3667">
        <v>11</v>
      </c>
      <c r="C3667">
        <v>8</v>
      </c>
      <c r="D3667" s="1">
        <v>106.15</v>
      </c>
      <c r="E3667" s="1">
        <v>9.65</v>
      </c>
      <c r="F3667" s="1">
        <v>1.375</v>
      </c>
    </row>
    <row r="3668" spans="1:6" x14ac:dyDescent="0.25">
      <c r="A3668" s="19" t="s">
        <v>1829</v>
      </c>
      <c r="B3668">
        <v>6</v>
      </c>
      <c r="C3668">
        <v>6</v>
      </c>
      <c r="D3668" s="1">
        <v>57.9</v>
      </c>
      <c r="E3668" s="1">
        <v>9.65</v>
      </c>
      <c r="F3668" s="1">
        <v>1</v>
      </c>
    </row>
    <row r="3669" spans="1:6" x14ac:dyDescent="0.25">
      <c r="A3669" s="19" t="s">
        <v>1830</v>
      </c>
      <c r="B3669">
        <v>6</v>
      </c>
      <c r="C3669">
        <v>5</v>
      </c>
      <c r="D3669" s="1">
        <v>57.9</v>
      </c>
      <c r="E3669" s="1">
        <v>9.65</v>
      </c>
      <c r="F3669" s="1">
        <v>1.2</v>
      </c>
    </row>
    <row r="3670" spans="1:6" x14ac:dyDescent="0.25">
      <c r="A3670" s="19" t="s">
        <v>2240</v>
      </c>
      <c r="B3670">
        <v>4</v>
      </c>
      <c r="C3670">
        <v>4</v>
      </c>
      <c r="D3670" s="1">
        <v>38.6</v>
      </c>
      <c r="E3670" s="1">
        <v>9.65</v>
      </c>
      <c r="F3670" s="1">
        <v>1</v>
      </c>
    </row>
    <row r="3671" spans="1:6" x14ac:dyDescent="0.25">
      <c r="A3671" s="19" t="s">
        <v>3019</v>
      </c>
      <c r="B3671">
        <v>2</v>
      </c>
      <c r="C3671">
        <v>2</v>
      </c>
      <c r="D3671" s="1">
        <v>19.3</v>
      </c>
      <c r="E3671" s="1">
        <v>9.65</v>
      </c>
      <c r="F3671" s="1">
        <v>1</v>
      </c>
    </row>
    <row r="3672" spans="1:6" x14ac:dyDescent="0.25">
      <c r="A3672" s="19" t="s">
        <v>3020</v>
      </c>
      <c r="B3672">
        <v>2</v>
      </c>
      <c r="C3672">
        <v>2</v>
      </c>
      <c r="D3672" s="1">
        <v>19.3</v>
      </c>
      <c r="E3672" s="1">
        <v>9.65</v>
      </c>
      <c r="F3672" s="1">
        <v>1</v>
      </c>
    </row>
    <row r="3673" spans="1:6" x14ac:dyDescent="0.25">
      <c r="A3673" s="19" t="s">
        <v>3938</v>
      </c>
      <c r="B3673">
        <v>1</v>
      </c>
      <c r="C3673">
        <v>1</v>
      </c>
      <c r="D3673" s="1">
        <v>9.65</v>
      </c>
      <c r="E3673" s="1">
        <v>9.65</v>
      </c>
      <c r="F3673" s="1">
        <v>1</v>
      </c>
    </row>
    <row r="3674" spans="1:6" x14ac:dyDescent="0.25">
      <c r="A3674" s="19" t="s">
        <v>1254</v>
      </c>
      <c r="B3674">
        <v>12</v>
      </c>
      <c r="C3674">
        <v>8</v>
      </c>
      <c r="D3674" s="1">
        <v>115.8</v>
      </c>
      <c r="E3674" s="1">
        <v>9.65</v>
      </c>
      <c r="F3674" s="1">
        <v>1.5</v>
      </c>
    </row>
    <row r="3675" spans="1:6" x14ac:dyDescent="0.25">
      <c r="A3675" s="19" t="s">
        <v>1831</v>
      </c>
      <c r="B3675">
        <v>6</v>
      </c>
      <c r="C3675">
        <v>6</v>
      </c>
      <c r="D3675" s="1">
        <v>57.9</v>
      </c>
      <c r="E3675" s="1">
        <v>9.65</v>
      </c>
      <c r="F3675" s="1">
        <v>1</v>
      </c>
    </row>
    <row r="3676" spans="1:6" x14ac:dyDescent="0.25">
      <c r="A3676" s="19" t="s">
        <v>1019</v>
      </c>
      <c r="B3676">
        <v>16</v>
      </c>
      <c r="C3676">
        <v>10</v>
      </c>
      <c r="D3676" s="1">
        <v>154.4</v>
      </c>
      <c r="E3676" s="1">
        <v>9.65</v>
      </c>
      <c r="F3676" s="1">
        <v>1.6</v>
      </c>
    </row>
    <row r="3677" spans="1:6" x14ac:dyDescent="0.25">
      <c r="A3677" s="19" t="s">
        <v>3021</v>
      </c>
      <c r="B3677">
        <v>2</v>
      </c>
      <c r="C3677">
        <v>2</v>
      </c>
      <c r="D3677" s="1">
        <v>19.3</v>
      </c>
      <c r="E3677" s="1">
        <v>9.65</v>
      </c>
      <c r="F3677" s="1">
        <v>1</v>
      </c>
    </row>
    <row r="3678" spans="1:6" x14ac:dyDescent="0.25">
      <c r="A3678" s="19" t="s">
        <v>3939</v>
      </c>
      <c r="B3678">
        <v>1</v>
      </c>
      <c r="C3678">
        <v>1</v>
      </c>
      <c r="D3678" s="1">
        <v>9.65</v>
      </c>
      <c r="E3678" s="1">
        <v>9.65</v>
      </c>
      <c r="F3678" s="1">
        <v>1</v>
      </c>
    </row>
    <row r="3679" spans="1:6" x14ac:dyDescent="0.25">
      <c r="A3679" s="19" t="s">
        <v>3940</v>
      </c>
      <c r="B3679">
        <v>1</v>
      </c>
      <c r="C3679">
        <v>1</v>
      </c>
      <c r="D3679" s="1">
        <v>9.65</v>
      </c>
      <c r="E3679" s="1">
        <v>9.65</v>
      </c>
      <c r="F3679" s="1">
        <v>1</v>
      </c>
    </row>
    <row r="3680" spans="1:6" x14ac:dyDescent="0.25">
      <c r="A3680" s="19" t="s">
        <v>3022</v>
      </c>
      <c r="B3680">
        <v>2</v>
      </c>
      <c r="C3680">
        <v>2</v>
      </c>
      <c r="D3680" s="1">
        <v>19.3</v>
      </c>
      <c r="E3680" s="1">
        <v>9.65</v>
      </c>
      <c r="F3680" s="1">
        <v>1</v>
      </c>
    </row>
    <row r="3681" spans="1:6" x14ac:dyDescent="0.25">
      <c r="A3681" s="19" t="s">
        <v>1565</v>
      </c>
      <c r="B3681">
        <v>8</v>
      </c>
      <c r="C3681">
        <v>8</v>
      </c>
      <c r="D3681" s="1">
        <v>77.2</v>
      </c>
      <c r="E3681" s="1">
        <v>9.65</v>
      </c>
      <c r="F3681" s="1">
        <v>1</v>
      </c>
    </row>
    <row r="3682" spans="1:6" x14ac:dyDescent="0.25">
      <c r="A3682" s="19" t="s">
        <v>3023</v>
      </c>
      <c r="B3682">
        <v>2</v>
      </c>
      <c r="C3682">
        <v>2</v>
      </c>
      <c r="D3682" s="1">
        <v>19.3</v>
      </c>
      <c r="E3682" s="1">
        <v>9.65</v>
      </c>
      <c r="F3682" s="1">
        <v>1</v>
      </c>
    </row>
    <row r="3683" spans="1:6" x14ac:dyDescent="0.25">
      <c r="A3683" s="19" t="s">
        <v>1020</v>
      </c>
      <c r="B3683">
        <v>16</v>
      </c>
      <c r="C3683">
        <v>10</v>
      </c>
      <c r="D3683" s="1">
        <v>154.4</v>
      </c>
      <c r="E3683" s="1">
        <v>9.65</v>
      </c>
      <c r="F3683" s="1">
        <v>1.6</v>
      </c>
    </row>
    <row r="3684" spans="1:6" x14ac:dyDescent="0.25">
      <c r="A3684" s="19" t="s">
        <v>3941</v>
      </c>
      <c r="B3684">
        <v>1</v>
      </c>
      <c r="C3684">
        <v>1</v>
      </c>
      <c r="D3684" s="1">
        <v>9.65</v>
      </c>
      <c r="E3684" s="1">
        <v>9.65</v>
      </c>
      <c r="F3684" s="1">
        <v>1</v>
      </c>
    </row>
    <row r="3685" spans="1:6" x14ac:dyDescent="0.25">
      <c r="A3685" s="19" t="s">
        <v>1475</v>
      </c>
      <c r="B3685">
        <v>9</v>
      </c>
      <c r="C3685">
        <v>9</v>
      </c>
      <c r="D3685" s="1">
        <v>86.85</v>
      </c>
      <c r="E3685" s="1">
        <v>9.65</v>
      </c>
      <c r="F3685" s="1">
        <v>1</v>
      </c>
    </row>
    <row r="3686" spans="1:6" x14ac:dyDescent="0.25">
      <c r="A3686" s="19" t="s">
        <v>1071</v>
      </c>
      <c r="B3686">
        <v>15</v>
      </c>
      <c r="C3686">
        <v>9</v>
      </c>
      <c r="D3686" s="1">
        <v>144.75</v>
      </c>
      <c r="E3686" s="1">
        <v>9.65</v>
      </c>
      <c r="F3686" s="1">
        <v>1.6666666666666667</v>
      </c>
    </row>
    <row r="3687" spans="1:6" x14ac:dyDescent="0.25">
      <c r="A3687" s="19" t="s">
        <v>3942</v>
      </c>
      <c r="B3687">
        <v>1</v>
      </c>
      <c r="C3687">
        <v>1</v>
      </c>
      <c r="D3687" s="1">
        <v>9.65</v>
      </c>
      <c r="E3687" s="1">
        <v>9.65</v>
      </c>
      <c r="F3687" s="1">
        <v>1</v>
      </c>
    </row>
    <row r="3688" spans="1:6" x14ac:dyDescent="0.25">
      <c r="A3688" s="19" t="s">
        <v>1832</v>
      </c>
      <c r="B3688">
        <v>6</v>
      </c>
      <c r="C3688">
        <v>6</v>
      </c>
      <c r="D3688" s="1">
        <v>28.68</v>
      </c>
      <c r="E3688" s="1">
        <v>4.78</v>
      </c>
      <c r="F3688" s="1">
        <v>1</v>
      </c>
    </row>
    <row r="3689" spans="1:6" x14ac:dyDescent="0.25">
      <c r="A3689" s="19" t="s">
        <v>1476</v>
      </c>
      <c r="B3689">
        <v>9</v>
      </c>
      <c r="C3689">
        <v>7</v>
      </c>
      <c r="D3689" s="1">
        <v>43.02</v>
      </c>
      <c r="E3689" s="1">
        <v>4.78</v>
      </c>
      <c r="F3689" s="1">
        <v>1.2857142857142858</v>
      </c>
    </row>
    <row r="3690" spans="1:6" x14ac:dyDescent="0.25">
      <c r="A3690" s="19" t="s">
        <v>1833</v>
      </c>
      <c r="B3690">
        <v>6</v>
      </c>
      <c r="C3690">
        <v>6</v>
      </c>
      <c r="D3690" s="1">
        <v>28.68</v>
      </c>
      <c r="E3690" s="1">
        <v>4.78</v>
      </c>
      <c r="F3690" s="1">
        <v>1</v>
      </c>
    </row>
    <row r="3691" spans="1:6" x14ac:dyDescent="0.25">
      <c r="A3691" s="19" t="s">
        <v>2527</v>
      </c>
      <c r="B3691">
        <v>3</v>
      </c>
      <c r="C3691">
        <v>3</v>
      </c>
      <c r="D3691" s="1">
        <v>14.34</v>
      </c>
      <c r="E3691" s="1">
        <v>4.78</v>
      </c>
      <c r="F3691" s="1">
        <v>1</v>
      </c>
    </row>
    <row r="3692" spans="1:6" x14ac:dyDescent="0.25">
      <c r="A3692" s="19" t="s">
        <v>2241</v>
      </c>
      <c r="B3692">
        <v>4</v>
      </c>
      <c r="C3692">
        <v>4</v>
      </c>
      <c r="D3692" s="1">
        <v>19.12</v>
      </c>
      <c r="E3692" s="1">
        <v>4.78</v>
      </c>
      <c r="F3692" s="1">
        <v>1</v>
      </c>
    </row>
    <row r="3693" spans="1:6" x14ac:dyDescent="0.25">
      <c r="A3693" s="19" t="s">
        <v>1477</v>
      </c>
      <c r="B3693">
        <v>9</v>
      </c>
      <c r="C3693">
        <v>7</v>
      </c>
      <c r="D3693" s="1">
        <v>43.02</v>
      </c>
      <c r="E3693" s="1">
        <v>4.78</v>
      </c>
      <c r="F3693" s="1">
        <v>1.2857142857142858</v>
      </c>
    </row>
    <row r="3694" spans="1:6" x14ac:dyDescent="0.25">
      <c r="A3694" s="19" t="s">
        <v>182</v>
      </c>
      <c r="B3694">
        <v>140</v>
      </c>
      <c r="C3694">
        <v>45</v>
      </c>
      <c r="D3694" s="1">
        <v>1351</v>
      </c>
      <c r="E3694" s="1">
        <v>9.65</v>
      </c>
      <c r="F3694" s="1">
        <v>3.1111111111111112</v>
      </c>
    </row>
    <row r="3695" spans="1:6" x14ac:dyDescent="0.25">
      <c r="A3695" s="19" t="s">
        <v>172</v>
      </c>
      <c r="B3695">
        <v>150</v>
      </c>
      <c r="C3695">
        <v>45</v>
      </c>
      <c r="D3695" s="1">
        <v>1447.5</v>
      </c>
      <c r="E3695" s="1">
        <v>9.65</v>
      </c>
      <c r="F3695" s="1">
        <v>3.3333333333333335</v>
      </c>
    </row>
    <row r="3696" spans="1:6" x14ac:dyDescent="0.25">
      <c r="A3696" s="19" t="s">
        <v>224</v>
      </c>
      <c r="B3696">
        <v>103</v>
      </c>
      <c r="C3696">
        <v>34</v>
      </c>
      <c r="D3696" s="1">
        <v>993.95</v>
      </c>
      <c r="E3696" s="1">
        <v>9.65</v>
      </c>
      <c r="F3696" s="1">
        <v>3.0294117647058822</v>
      </c>
    </row>
    <row r="3697" spans="1:6" x14ac:dyDescent="0.25">
      <c r="A3697" s="19" t="s">
        <v>227</v>
      </c>
      <c r="B3697">
        <v>101</v>
      </c>
      <c r="C3697">
        <v>36</v>
      </c>
      <c r="D3697" s="1">
        <v>974.65</v>
      </c>
      <c r="E3697" s="1">
        <v>9.65</v>
      </c>
      <c r="F3697" s="1">
        <v>2.8055555555555554</v>
      </c>
    </row>
    <row r="3698" spans="1:6" x14ac:dyDescent="0.25">
      <c r="A3698" s="19" t="s">
        <v>456</v>
      </c>
      <c r="B3698">
        <v>49</v>
      </c>
      <c r="C3698">
        <v>19</v>
      </c>
      <c r="D3698" s="1">
        <v>472.85</v>
      </c>
      <c r="E3698" s="1">
        <v>9.65</v>
      </c>
      <c r="F3698" s="1">
        <v>2.5789473684210527</v>
      </c>
    </row>
    <row r="3699" spans="1:6" x14ac:dyDescent="0.25">
      <c r="A3699" s="19" t="s">
        <v>508</v>
      </c>
      <c r="B3699">
        <v>42</v>
      </c>
      <c r="C3699">
        <v>24</v>
      </c>
      <c r="D3699" s="1">
        <v>405.3</v>
      </c>
      <c r="E3699" s="1">
        <v>9.65</v>
      </c>
      <c r="F3699" s="1">
        <v>1.75</v>
      </c>
    </row>
    <row r="3700" spans="1:6" x14ac:dyDescent="0.25">
      <c r="A3700" s="19" t="s">
        <v>1566</v>
      </c>
      <c r="B3700">
        <v>8</v>
      </c>
      <c r="C3700">
        <v>7</v>
      </c>
      <c r="D3700" s="1">
        <v>77.2</v>
      </c>
      <c r="E3700" s="1">
        <v>9.65</v>
      </c>
      <c r="F3700" s="1">
        <v>1.1428571428571428</v>
      </c>
    </row>
    <row r="3701" spans="1:6" x14ac:dyDescent="0.25">
      <c r="A3701" s="19" t="s">
        <v>1667</v>
      </c>
      <c r="B3701">
        <v>7</v>
      </c>
      <c r="C3701">
        <v>5</v>
      </c>
      <c r="D3701" s="1">
        <v>33.46</v>
      </c>
      <c r="E3701" s="1">
        <v>4.78</v>
      </c>
      <c r="F3701" s="1">
        <v>1.4</v>
      </c>
    </row>
    <row r="3702" spans="1:6" x14ac:dyDescent="0.25">
      <c r="A3702" s="19" t="s">
        <v>1072</v>
      </c>
      <c r="B3702">
        <v>15</v>
      </c>
      <c r="C3702">
        <v>7</v>
      </c>
      <c r="D3702" s="1">
        <v>71.7</v>
      </c>
      <c r="E3702" s="1">
        <v>4.78</v>
      </c>
      <c r="F3702" s="1">
        <v>2.1428571428571428</v>
      </c>
    </row>
    <row r="3703" spans="1:6" x14ac:dyDescent="0.25">
      <c r="A3703" s="19" t="s">
        <v>908</v>
      </c>
      <c r="B3703">
        <v>19</v>
      </c>
      <c r="C3703">
        <v>10</v>
      </c>
      <c r="D3703" s="1">
        <v>90.82</v>
      </c>
      <c r="E3703" s="1">
        <v>4.78</v>
      </c>
      <c r="F3703" s="1">
        <v>1.9</v>
      </c>
    </row>
    <row r="3704" spans="1:6" x14ac:dyDescent="0.25">
      <c r="A3704" s="19" t="s">
        <v>909</v>
      </c>
      <c r="B3704">
        <v>19</v>
      </c>
      <c r="C3704">
        <v>10</v>
      </c>
      <c r="D3704" s="1">
        <v>90.82</v>
      </c>
      <c r="E3704" s="1">
        <v>4.78</v>
      </c>
      <c r="F3704" s="1">
        <v>1.9</v>
      </c>
    </row>
    <row r="3705" spans="1:6" x14ac:dyDescent="0.25">
      <c r="A3705" s="19" t="s">
        <v>883</v>
      </c>
      <c r="B3705">
        <v>20</v>
      </c>
      <c r="C3705">
        <v>10</v>
      </c>
      <c r="D3705" s="1">
        <v>95.6</v>
      </c>
      <c r="E3705" s="1">
        <v>4.78</v>
      </c>
      <c r="F3705" s="1">
        <v>2</v>
      </c>
    </row>
    <row r="3706" spans="1:6" x14ac:dyDescent="0.25">
      <c r="A3706" s="19" t="s">
        <v>1021</v>
      </c>
      <c r="B3706">
        <v>16</v>
      </c>
      <c r="C3706">
        <v>8</v>
      </c>
      <c r="D3706" s="1">
        <v>76.48</v>
      </c>
      <c r="E3706" s="1">
        <v>4.78</v>
      </c>
      <c r="F3706" s="1">
        <v>2</v>
      </c>
    </row>
    <row r="3707" spans="1:6" x14ac:dyDescent="0.25">
      <c r="A3707" s="19" t="s">
        <v>1122</v>
      </c>
      <c r="B3707">
        <v>14</v>
      </c>
      <c r="C3707">
        <v>7</v>
      </c>
      <c r="D3707" s="1">
        <v>66.92</v>
      </c>
      <c r="E3707" s="1">
        <v>4.78</v>
      </c>
      <c r="F3707" s="1">
        <v>2</v>
      </c>
    </row>
    <row r="3708" spans="1:6" x14ac:dyDescent="0.25">
      <c r="A3708" s="19" t="s">
        <v>1478</v>
      </c>
      <c r="B3708">
        <v>9</v>
      </c>
      <c r="C3708">
        <v>7</v>
      </c>
      <c r="D3708" s="1">
        <v>43.02</v>
      </c>
      <c r="E3708" s="1">
        <v>4.78</v>
      </c>
      <c r="F3708" s="1">
        <v>1.2857142857142858</v>
      </c>
    </row>
    <row r="3709" spans="1:6" x14ac:dyDescent="0.25">
      <c r="A3709" s="19" t="s">
        <v>2242</v>
      </c>
      <c r="B3709">
        <v>4</v>
      </c>
      <c r="C3709">
        <v>4</v>
      </c>
      <c r="D3709" s="1">
        <v>19.12</v>
      </c>
      <c r="E3709" s="1">
        <v>4.78</v>
      </c>
      <c r="F3709" s="1">
        <v>1</v>
      </c>
    </row>
    <row r="3710" spans="1:6" x14ac:dyDescent="0.25">
      <c r="A3710" s="19" t="s">
        <v>3024</v>
      </c>
      <c r="B3710">
        <v>2</v>
      </c>
      <c r="C3710">
        <v>2</v>
      </c>
      <c r="D3710" s="1">
        <v>9.56</v>
      </c>
      <c r="E3710" s="1">
        <v>4.78</v>
      </c>
      <c r="F3710" s="1">
        <v>1</v>
      </c>
    </row>
    <row r="3711" spans="1:6" x14ac:dyDescent="0.25">
      <c r="A3711" s="19" t="s">
        <v>3025</v>
      </c>
      <c r="B3711">
        <v>2</v>
      </c>
      <c r="C3711">
        <v>2</v>
      </c>
      <c r="D3711" s="1">
        <v>9.56</v>
      </c>
      <c r="E3711" s="1">
        <v>4.78</v>
      </c>
      <c r="F3711" s="1">
        <v>1</v>
      </c>
    </row>
    <row r="3712" spans="1:6" x14ac:dyDescent="0.25">
      <c r="A3712" s="19" t="s">
        <v>3943</v>
      </c>
      <c r="B3712">
        <v>1</v>
      </c>
      <c r="C3712">
        <v>1</v>
      </c>
      <c r="D3712" s="1">
        <v>4.78</v>
      </c>
      <c r="E3712" s="1">
        <v>4.78</v>
      </c>
      <c r="F3712" s="1">
        <v>1</v>
      </c>
    </row>
    <row r="3713" spans="1:6" x14ac:dyDescent="0.25">
      <c r="A3713" s="19" t="s">
        <v>3026</v>
      </c>
      <c r="B3713">
        <v>2</v>
      </c>
      <c r="C3713">
        <v>2</v>
      </c>
      <c r="D3713" s="1">
        <v>9.56</v>
      </c>
      <c r="E3713" s="1">
        <v>4.78</v>
      </c>
      <c r="F3713" s="1">
        <v>1</v>
      </c>
    </row>
    <row r="3714" spans="1:6" x14ac:dyDescent="0.25">
      <c r="A3714" s="19" t="s">
        <v>3027</v>
      </c>
      <c r="B3714">
        <v>2</v>
      </c>
      <c r="C3714">
        <v>2</v>
      </c>
      <c r="D3714" s="1">
        <v>9.56</v>
      </c>
      <c r="E3714" s="1">
        <v>4.78</v>
      </c>
      <c r="F3714" s="1">
        <v>1</v>
      </c>
    </row>
    <row r="3715" spans="1:6" x14ac:dyDescent="0.25">
      <c r="A3715" s="19" t="s">
        <v>3944</v>
      </c>
      <c r="B3715">
        <v>1</v>
      </c>
      <c r="C3715">
        <v>1</v>
      </c>
      <c r="D3715" s="1">
        <v>4.78</v>
      </c>
      <c r="E3715" s="1">
        <v>4.78</v>
      </c>
      <c r="F3715" s="1">
        <v>1</v>
      </c>
    </row>
    <row r="3716" spans="1:6" x14ac:dyDescent="0.25">
      <c r="A3716" s="19" t="s">
        <v>1668</v>
      </c>
      <c r="B3716">
        <v>7</v>
      </c>
      <c r="C3716">
        <v>6</v>
      </c>
      <c r="D3716" s="1">
        <v>33.46</v>
      </c>
      <c r="E3716" s="1">
        <v>4.78</v>
      </c>
      <c r="F3716" s="1">
        <v>1.1666666666666667</v>
      </c>
    </row>
    <row r="3717" spans="1:6" x14ac:dyDescent="0.25">
      <c r="A3717" s="19" t="s">
        <v>174</v>
      </c>
      <c r="B3717">
        <v>147</v>
      </c>
      <c r="C3717">
        <v>46</v>
      </c>
      <c r="D3717" s="1">
        <v>702.66</v>
      </c>
      <c r="E3717" s="1">
        <v>4.78</v>
      </c>
      <c r="F3717" s="1">
        <v>3.1956521739130435</v>
      </c>
    </row>
    <row r="3718" spans="1:6" x14ac:dyDescent="0.25">
      <c r="A3718" s="19" t="s">
        <v>2528</v>
      </c>
      <c r="B3718">
        <v>3</v>
      </c>
      <c r="C3718">
        <v>3</v>
      </c>
      <c r="D3718" s="1">
        <v>14.34</v>
      </c>
      <c r="E3718" s="1">
        <v>4.78</v>
      </c>
      <c r="F3718" s="1">
        <v>1</v>
      </c>
    </row>
    <row r="3719" spans="1:6" x14ac:dyDescent="0.25">
      <c r="A3719" s="19" t="s">
        <v>179</v>
      </c>
      <c r="B3719">
        <v>141</v>
      </c>
      <c r="C3719">
        <v>47</v>
      </c>
      <c r="D3719" s="1">
        <v>673.98</v>
      </c>
      <c r="E3719" s="1">
        <v>4.78</v>
      </c>
      <c r="F3719" s="1">
        <v>3</v>
      </c>
    </row>
    <row r="3720" spans="1:6" x14ac:dyDescent="0.25">
      <c r="A3720" s="19" t="s">
        <v>3945</v>
      </c>
      <c r="B3720">
        <v>1</v>
      </c>
      <c r="C3720">
        <v>1</v>
      </c>
      <c r="D3720" s="1">
        <v>4.78</v>
      </c>
      <c r="E3720" s="1">
        <v>4.78</v>
      </c>
      <c r="F3720" s="1">
        <v>1</v>
      </c>
    </row>
    <row r="3721" spans="1:6" x14ac:dyDescent="0.25">
      <c r="A3721" s="19" t="s">
        <v>178</v>
      </c>
      <c r="B3721">
        <v>142</v>
      </c>
      <c r="C3721">
        <v>46</v>
      </c>
      <c r="D3721" s="1">
        <v>678.76</v>
      </c>
      <c r="E3721" s="1">
        <v>4.78</v>
      </c>
      <c r="F3721" s="1">
        <v>3.0869565217391304</v>
      </c>
    </row>
    <row r="3722" spans="1:6" x14ac:dyDescent="0.25">
      <c r="A3722" s="19" t="s">
        <v>2243</v>
      </c>
      <c r="B3722">
        <v>4</v>
      </c>
      <c r="C3722">
        <v>4</v>
      </c>
      <c r="D3722" s="1">
        <v>19.12</v>
      </c>
      <c r="E3722" s="1">
        <v>4.78</v>
      </c>
      <c r="F3722" s="1">
        <v>1</v>
      </c>
    </row>
    <row r="3723" spans="1:6" x14ac:dyDescent="0.25">
      <c r="A3723" s="19" t="s">
        <v>248</v>
      </c>
      <c r="B3723">
        <v>91</v>
      </c>
      <c r="C3723">
        <v>38</v>
      </c>
      <c r="D3723" s="1">
        <v>434.98</v>
      </c>
      <c r="E3723" s="1">
        <v>4.78</v>
      </c>
      <c r="F3723" s="1">
        <v>2.3947368421052633</v>
      </c>
    </row>
    <row r="3724" spans="1:6" x14ac:dyDescent="0.25">
      <c r="A3724" s="19" t="s">
        <v>349</v>
      </c>
      <c r="B3724">
        <v>65</v>
      </c>
      <c r="C3724">
        <v>27</v>
      </c>
      <c r="D3724" s="1">
        <v>310.7</v>
      </c>
      <c r="E3724" s="1">
        <v>4.78</v>
      </c>
      <c r="F3724" s="1">
        <v>2.4074074074074074</v>
      </c>
    </row>
    <row r="3725" spans="1:6" x14ac:dyDescent="0.25">
      <c r="A3725" s="19" t="s">
        <v>425</v>
      </c>
      <c r="B3725">
        <v>52</v>
      </c>
      <c r="C3725">
        <v>27</v>
      </c>
      <c r="D3725" s="1">
        <v>248.56</v>
      </c>
      <c r="E3725" s="1">
        <v>4.78</v>
      </c>
      <c r="F3725" s="1">
        <v>1.9259259259259258</v>
      </c>
    </row>
    <row r="3726" spans="1:6" x14ac:dyDescent="0.25">
      <c r="A3726" s="19" t="s">
        <v>1479</v>
      </c>
      <c r="B3726">
        <v>9</v>
      </c>
      <c r="C3726">
        <v>8</v>
      </c>
      <c r="D3726" s="1">
        <v>43.02</v>
      </c>
      <c r="E3726" s="1">
        <v>4.78</v>
      </c>
      <c r="F3726" s="1">
        <v>1.125</v>
      </c>
    </row>
    <row r="3727" spans="1:6" x14ac:dyDescent="0.25">
      <c r="A3727" s="19" t="s">
        <v>721</v>
      </c>
      <c r="B3727">
        <v>26</v>
      </c>
      <c r="C3727">
        <v>18</v>
      </c>
      <c r="D3727" s="1">
        <v>206.7</v>
      </c>
      <c r="E3727" s="1">
        <v>7.95</v>
      </c>
      <c r="F3727" s="1">
        <v>1.4444444444444444</v>
      </c>
    </row>
    <row r="3728" spans="1:6" x14ac:dyDescent="0.25">
      <c r="A3728" s="19" t="s">
        <v>749</v>
      </c>
      <c r="B3728">
        <v>25</v>
      </c>
      <c r="C3728">
        <v>18</v>
      </c>
      <c r="D3728" s="1">
        <v>198.75</v>
      </c>
      <c r="E3728" s="1">
        <v>7.95</v>
      </c>
      <c r="F3728" s="1">
        <v>1.3888888888888888</v>
      </c>
    </row>
    <row r="3729" spans="1:6" x14ac:dyDescent="0.25">
      <c r="A3729" s="19" t="s">
        <v>750</v>
      </c>
      <c r="B3729">
        <v>25</v>
      </c>
      <c r="C3729">
        <v>18</v>
      </c>
      <c r="D3729" s="1">
        <v>198.75</v>
      </c>
      <c r="E3729" s="1">
        <v>7.95</v>
      </c>
      <c r="F3729" s="1">
        <v>1.3888888888888888</v>
      </c>
    </row>
    <row r="3730" spans="1:6" x14ac:dyDescent="0.25">
      <c r="A3730" s="19" t="s">
        <v>751</v>
      </c>
      <c r="B3730">
        <v>25</v>
      </c>
      <c r="C3730">
        <v>19</v>
      </c>
      <c r="D3730" s="1">
        <v>198.75</v>
      </c>
      <c r="E3730" s="1">
        <v>7.95</v>
      </c>
      <c r="F3730" s="1">
        <v>1.3157894736842106</v>
      </c>
    </row>
    <row r="3731" spans="1:6" x14ac:dyDescent="0.25">
      <c r="A3731" s="19" t="s">
        <v>1567</v>
      </c>
      <c r="B3731">
        <v>8</v>
      </c>
      <c r="C3731">
        <v>7</v>
      </c>
      <c r="D3731" s="1">
        <v>63.6</v>
      </c>
      <c r="E3731" s="1">
        <v>7.95</v>
      </c>
      <c r="F3731" s="1">
        <v>1.1428571428571428</v>
      </c>
    </row>
    <row r="3732" spans="1:6" x14ac:dyDescent="0.25">
      <c r="A3732" s="19" t="s">
        <v>910</v>
      </c>
      <c r="B3732">
        <v>19</v>
      </c>
      <c r="C3732">
        <v>15</v>
      </c>
      <c r="D3732" s="1">
        <v>151.05000000000001</v>
      </c>
      <c r="E3732" s="1">
        <v>7.95</v>
      </c>
      <c r="F3732" s="1">
        <v>1.2666666666666666</v>
      </c>
    </row>
    <row r="3733" spans="1:6" x14ac:dyDescent="0.25">
      <c r="A3733" s="19" t="s">
        <v>2017</v>
      </c>
      <c r="B3733">
        <v>5</v>
      </c>
      <c r="C3733">
        <v>4</v>
      </c>
      <c r="D3733" s="1">
        <v>39.75</v>
      </c>
      <c r="E3733" s="1">
        <v>7.95</v>
      </c>
      <c r="F3733" s="1">
        <v>1.25</v>
      </c>
    </row>
    <row r="3734" spans="1:6" x14ac:dyDescent="0.25">
      <c r="A3734" s="19" t="s">
        <v>513</v>
      </c>
      <c r="B3734">
        <v>41</v>
      </c>
      <c r="C3734">
        <v>13</v>
      </c>
      <c r="D3734" s="1">
        <v>171.38</v>
      </c>
      <c r="E3734" s="1">
        <v>4.18</v>
      </c>
      <c r="F3734" s="1">
        <v>3.1538461538461537</v>
      </c>
    </row>
    <row r="3735" spans="1:6" x14ac:dyDescent="0.25">
      <c r="A3735" s="19" t="s">
        <v>147</v>
      </c>
      <c r="B3735">
        <v>166</v>
      </c>
      <c r="C3735">
        <v>52</v>
      </c>
      <c r="D3735" s="1">
        <v>1077.3399999999999</v>
      </c>
      <c r="E3735" s="1">
        <v>6.49</v>
      </c>
      <c r="F3735" s="1">
        <v>3.1923076923076925</v>
      </c>
    </row>
    <row r="3736" spans="1:6" x14ac:dyDescent="0.25">
      <c r="A3736" s="19" t="s">
        <v>121</v>
      </c>
      <c r="B3736">
        <v>202</v>
      </c>
      <c r="C3736">
        <v>53</v>
      </c>
      <c r="D3736" s="1">
        <v>1310.98</v>
      </c>
      <c r="E3736" s="1">
        <v>6.49</v>
      </c>
      <c r="F3736" s="1">
        <v>3.8113207547169812</v>
      </c>
    </row>
    <row r="3737" spans="1:6" x14ac:dyDescent="0.25">
      <c r="A3737" s="19" t="s">
        <v>163</v>
      </c>
      <c r="B3737">
        <v>153</v>
      </c>
      <c r="C3737">
        <v>44</v>
      </c>
      <c r="D3737" s="1">
        <v>992.97</v>
      </c>
      <c r="E3737" s="1">
        <v>6.49</v>
      </c>
      <c r="F3737" s="1">
        <v>3.4772727272727271</v>
      </c>
    </row>
    <row r="3738" spans="1:6" x14ac:dyDescent="0.25">
      <c r="A3738" s="19" t="s">
        <v>208</v>
      </c>
      <c r="B3738">
        <v>114</v>
      </c>
      <c r="C3738">
        <v>50</v>
      </c>
      <c r="D3738" s="1">
        <v>739.86</v>
      </c>
      <c r="E3738" s="1">
        <v>6.49</v>
      </c>
      <c r="F3738" s="1">
        <v>2.2799999999999998</v>
      </c>
    </row>
    <row r="3739" spans="1:6" x14ac:dyDescent="0.25">
      <c r="A3739" s="19" t="s">
        <v>371</v>
      </c>
      <c r="B3739">
        <v>60</v>
      </c>
      <c r="C3739">
        <v>21</v>
      </c>
      <c r="D3739" s="1">
        <v>389.4</v>
      </c>
      <c r="E3739" s="1">
        <v>6.49</v>
      </c>
      <c r="F3739" s="1">
        <v>2.8571428571428572</v>
      </c>
    </row>
    <row r="3740" spans="1:6" x14ac:dyDescent="0.25">
      <c r="A3740" s="19" t="s">
        <v>325</v>
      </c>
      <c r="B3740">
        <v>69</v>
      </c>
      <c r="C3740">
        <v>40</v>
      </c>
      <c r="D3740" s="1">
        <v>447.81</v>
      </c>
      <c r="E3740" s="1">
        <v>6.49</v>
      </c>
      <c r="F3740" s="1">
        <v>1.7250000000000001</v>
      </c>
    </row>
    <row r="3741" spans="1:6" x14ac:dyDescent="0.25">
      <c r="A3741" s="19" t="s">
        <v>2244</v>
      </c>
      <c r="B3741">
        <v>4</v>
      </c>
      <c r="C3741">
        <v>3</v>
      </c>
      <c r="D3741" s="1">
        <v>70</v>
      </c>
      <c r="E3741" s="1">
        <v>17.5</v>
      </c>
      <c r="F3741" s="1">
        <v>1.3333333333333333</v>
      </c>
    </row>
    <row r="3742" spans="1:6" x14ac:dyDescent="0.25">
      <c r="A3742" s="19" t="s">
        <v>2018</v>
      </c>
      <c r="B3742">
        <v>5</v>
      </c>
      <c r="C3742">
        <v>5</v>
      </c>
      <c r="D3742" s="1">
        <v>81.88</v>
      </c>
      <c r="E3742" s="1">
        <v>16.376000000000001</v>
      </c>
      <c r="F3742" s="1">
        <v>1</v>
      </c>
    </row>
    <row r="3743" spans="1:6" x14ac:dyDescent="0.25">
      <c r="A3743" s="19" t="s">
        <v>722</v>
      </c>
      <c r="B3743">
        <v>26</v>
      </c>
      <c r="C3743">
        <v>12</v>
      </c>
      <c r="D3743" s="1">
        <v>447.32</v>
      </c>
      <c r="E3743" s="1">
        <v>17.204615384615384</v>
      </c>
      <c r="F3743" s="1">
        <v>2.1666666666666665</v>
      </c>
    </row>
    <row r="3744" spans="1:6" x14ac:dyDescent="0.25">
      <c r="A3744" s="19" t="s">
        <v>693</v>
      </c>
      <c r="B3744">
        <v>27</v>
      </c>
      <c r="C3744">
        <v>7</v>
      </c>
      <c r="D3744" s="1">
        <v>475.36</v>
      </c>
      <c r="E3744" s="1">
        <v>17.605925925925927</v>
      </c>
      <c r="F3744" s="1">
        <v>3.8571428571428572</v>
      </c>
    </row>
    <row r="3745" spans="1:6" x14ac:dyDescent="0.25">
      <c r="A3745" s="19" t="s">
        <v>1834</v>
      </c>
      <c r="B3745">
        <v>6</v>
      </c>
      <c r="C3745">
        <v>5</v>
      </c>
      <c r="D3745" s="1">
        <v>108.48</v>
      </c>
      <c r="E3745" s="1">
        <v>18.079999999999998</v>
      </c>
      <c r="F3745" s="1">
        <v>1.2</v>
      </c>
    </row>
    <row r="3746" spans="1:6" x14ac:dyDescent="0.25">
      <c r="A3746" s="19" t="s">
        <v>3028</v>
      </c>
      <c r="B3746">
        <v>2</v>
      </c>
      <c r="C3746">
        <v>2</v>
      </c>
      <c r="D3746" s="1">
        <v>28.64</v>
      </c>
      <c r="E3746" s="1">
        <v>14.32</v>
      </c>
      <c r="F3746" s="1">
        <v>1</v>
      </c>
    </row>
    <row r="3747" spans="1:6" x14ac:dyDescent="0.25">
      <c r="A3747" s="19" t="s">
        <v>2245</v>
      </c>
      <c r="B3747">
        <v>4</v>
      </c>
      <c r="C3747">
        <v>3</v>
      </c>
      <c r="D3747" s="1">
        <v>57.28</v>
      </c>
      <c r="E3747" s="1">
        <v>14.32</v>
      </c>
      <c r="F3747" s="1">
        <v>1.3333333333333333</v>
      </c>
    </row>
    <row r="3748" spans="1:6" x14ac:dyDescent="0.25">
      <c r="A3748" s="19" t="s">
        <v>1176</v>
      </c>
      <c r="B3748">
        <v>13</v>
      </c>
      <c r="C3748">
        <v>6</v>
      </c>
      <c r="D3748" s="1">
        <v>212.74</v>
      </c>
      <c r="E3748" s="1">
        <v>16.364615384615384</v>
      </c>
      <c r="F3748" s="1">
        <v>2.1666666666666665</v>
      </c>
    </row>
    <row r="3749" spans="1:6" x14ac:dyDescent="0.25">
      <c r="A3749" s="19" t="s">
        <v>2019</v>
      </c>
      <c r="B3749">
        <v>5</v>
      </c>
      <c r="C3749">
        <v>2</v>
      </c>
      <c r="D3749" s="1">
        <v>99</v>
      </c>
      <c r="E3749" s="1">
        <v>19.8</v>
      </c>
      <c r="F3749" s="1">
        <v>2.5</v>
      </c>
    </row>
    <row r="3750" spans="1:6" x14ac:dyDescent="0.25">
      <c r="A3750" s="19" t="s">
        <v>1255</v>
      </c>
      <c r="B3750">
        <v>12</v>
      </c>
      <c r="C3750">
        <v>5</v>
      </c>
      <c r="D3750" s="1">
        <v>205.33</v>
      </c>
      <c r="E3750" s="1">
        <v>17.110833333333332</v>
      </c>
      <c r="F3750" s="1">
        <v>2.4</v>
      </c>
    </row>
    <row r="3751" spans="1:6" x14ac:dyDescent="0.25">
      <c r="A3751" s="19" t="s">
        <v>850</v>
      </c>
      <c r="B3751">
        <v>21</v>
      </c>
      <c r="C3751">
        <v>9</v>
      </c>
      <c r="D3751" s="1">
        <v>459.93</v>
      </c>
      <c r="E3751" s="1">
        <v>21.901428571428571</v>
      </c>
      <c r="F3751" s="1">
        <v>2.3333333333333335</v>
      </c>
    </row>
    <row r="3752" spans="1:6" x14ac:dyDescent="0.25">
      <c r="A3752" s="19" t="s">
        <v>3946</v>
      </c>
      <c r="B3752">
        <v>1</v>
      </c>
      <c r="C3752">
        <v>1</v>
      </c>
      <c r="D3752" s="1">
        <v>18.39</v>
      </c>
      <c r="E3752" s="1">
        <v>18.39</v>
      </c>
      <c r="F3752" s="1">
        <v>1</v>
      </c>
    </row>
    <row r="3753" spans="1:6" x14ac:dyDescent="0.25">
      <c r="A3753" s="19" t="s">
        <v>1669</v>
      </c>
      <c r="B3753">
        <v>7</v>
      </c>
      <c r="C3753">
        <v>5</v>
      </c>
      <c r="D3753" s="1">
        <v>151.88</v>
      </c>
      <c r="E3753" s="1">
        <v>21.697142857142858</v>
      </c>
      <c r="F3753" s="1">
        <v>1.4</v>
      </c>
    </row>
    <row r="3754" spans="1:6" x14ac:dyDescent="0.25">
      <c r="A3754" s="19" t="s">
        <v>1073</v>
      </c>
      <c r="B3754">
        <v>15</v>
      </c>
      <c r="C3754">
        <v>5</v>
      </c>
      <c r="D3754" s="1">
        <v>293.26</v>
      </c>
      <c r="E3754" s="1">
        <v>19.550666666666668</v>
      </c>
      <c r="F3754" s="1">
        <v>3</v>
      </c>
    </row>
    <row r="3755" spans="1:6" x14ac:dyDescent="0.25">
      <c r="A3755" s="19" t="s">
        <v>3947</v>
      </c>
      <c r="B3755">
        <v>1</v>
      </c>
      <c r="C3755">
        <v>1</v>
      </c>
      <c r="D3755" s="1">
        <v>23.53</v>
      </c>
      <c r="E3755" s="1">
        <v>23.53</v>
      </c>
      <c r="F3755" s="1">
        <v>1</v>
      </c>
    </row>
    <row r="3756" spans="1:6" x14ac:dyDescent="0.25">
      <c r="A3756" s="19" t="s">
        <v>3948</v>
      </c>
      <c r="B3756">
        <v>1</v>
      </c>
      <c r="C3756">
        <v>1</v>
      </c>
      <c r="D3756" s="1">
        <v>19.48</v>
      </c>
      <c r="E3756" s="1">
        <v>19.48</v>
      </c>
      <c r="F3756" s="1">
        <v>1</v>
      </c>
    </row>
    <row r="3757" spans="1:6" x14ac:dyDescent="0.25">
      <c r="A3757" s="19" t="s">
        <v>2246</v>
      </c>
      <c r="B3757">
        <v>4</v>
      </c>
      <c r="C3757">
        <v>3</v>
      </c>
      <c r="D3757" s="1">
        <v>97.68</v>
      </c>
      <c r="E3757" s="1">
        <v>24.42</v>
      </c>
      <c r="F3757" s="1">
        <v>1.3333333333333333</v>
      </c>
    </row>
    <row r="3758" spans="1:6" x14ac:dyDescent="0.25">
      <c r="A3758" s="19" t="s">
        <v>3029</v>
      </c>
      <c r="B3758">
        <v>2</v>
      </c>
      <c r="C3758">
        <v>2</v>
      </c>
      <c r="D3758" s="1">
        <v>48.84</v>
      </c>
      <c r="E3758" s="1">
        <v>24.42</v>
      </c>
      <c r="F3758" s="1">
        <v>1</v>
      </c>
    </row>
    <row r="3759" spans="1:6" x14ac:dyDescent="0.25">
      <c r="A3759" s="19" t="s">
        <v>1568</v>
      </c>
      <c r="B3759">
        <v>8</v>
      </c>
      <c r="C3759">
        <v>4</v>
      </c>
      <c r="D3759" s="1">
        <v>194.8</v>
      </c>
      <c r="E3759" s="1">
        <v>24.35</v>
      </c>
      <c r="F3759" s="1">
        <v>2</v>
      </c>
    </row>
    <row r="3760" spans="1:6" x14ac:dyDescent="0.25">
      <c r="A3760" s="19" t="s">
        <v>3030</v>
      </c>
      <c r="B3760">
        <v>2</v>
      </c>
      <c r="C3760">
        <v>2</v>
      </c>
      <c r="D3760" s="1">
        <v>43.37</v>
      </c>
      <c r="E3760" s="1">
        <v>21.684999999999999</v>
      </c>
      <c r="F3760" s="1">
        <v>1</v>
      </c>
    </row>
    <row r="3761" spans="1:6" x14ac:dyDescent="0.25">
      <c r="A3761" s="19" t="s">
        <v>807</v>
      </c>
      <c r="B3761">
        <v>23</v>
      </c>
      <c r="C3761">
        <v>9</v>
      </c>
      <c r="D3761" s="1">
        <v>353.02</v>
      </c>
      <c r="E3761" s="1">
        <v>15.348695652173912</v>
      </c>
      <c r="F3761" s="1">
        <v>2.5555555555555554</v>
      </c>
    </row>
    <row r="3762" spans="1:6" x14ac:dyDescent="0.25">
      <c r="A3762" s="19" t="s">
        <v>1480</v>
      </c>
      <c r="B3762">
        <v>9</v>
      </c>
      <c r="C3762">
        <v>3</v>
      </c>
      <c r="D3762" s="1">
        <v>137.34</v>
      </c>
      <c r="E3762" s="1">
        <v>15.26</v>
      </c>
      <c r="F3762" s="1">
        <v>3</v>
      </c>
    </row>
    <row r="3763" spans="1:6" x14ac:dyDescent="0.25">
      <c r="A3763" s="19" t="s">
        <v>2247</v>
      </c>
      <c r="B3763">
        <v>4</v>
      </c>
      <c r="C3763">
        <v>3</v>
      </c>
      <c r="D3763" s="1">
        <v>77.56</v>
      </c>
      <c r="E3763" s="1">
        <v>19.39</v>
      </c>
      <c r="F3763" s="1">
        <v>1.3333333333333333</v>
      </c>
    </row>
    <row r="3764" spans="1:6" x14ac:dyDescent="0.25">
      <c r="A3764" s="19" t="s">
        <v>2529</v>
      </c>
      <c r="B3764">
        <v>3</v>
      </c>
      <c r="C3764">
        <v>2</v>
      </c>
      <c r="D3764" s="1">
        <v>58.58</v>
      </c>
      <c r="E3764" s="1">
        <v>19.526666666666667</v>
      </c>
      <c r="F3764" s="1">
        <v>1.5</v>
      </c>
    </row>
    <row r="3765" spans="1:6" x14ac:dyDescent="0.25">
      <c r="A3765" s="19" t="s">
        <v>808</v>
      </c>
      <c r="B3765">
        <v>23</v>
      </c>
      <c r="C3765">
        <v>4</v>
      </c>
      <c r="D3765" s="1">
        <v>532.15</v>
      </c>
      <c r="E3765" s="1">
        <v>23.13695652173913</v>
      </c>
      <c r="F3765" s="1">
        <v>5.75</v>
      </c>
    </row>
    <row r="3766" spans="1:6" x14ac:dyDescent="0.25">
      <c r="A3766" s="19" t="s">
        <v>723</v>
      </c>
      <c r="B3766">
        <v>26</v>
      </c>
      <c r="C3766">
        <v>10</v>
      </c>
      <c r="D3766" s="1">
        <v>499.11</v>
      </c>
      <c r="E3766" s="1">
        <v>19.196538461538459</v>
      </c>
      <c r="F3766" s="1">
        <v>2.6</v>
      </c>
    </row>
    <row r="3767" spans="1:6" x14ac:dyDescent="0.25">
      <c r="A3767" s="19" t="s">
        <v>2530</v>
      </c>
      <c r="B3767">
        <v>3</v>
      </c>
      <c r="C3767">
        <v>2</v>
      </c>
      <c r="D3767" s="1">
        <v>58.51</v>
      </c>
      <c r="E3767" s="1">
        <v>19.503333333333334</v>
      </c>
      <c r="F3767" s="1">
        <v>1.5</v>
      </c>
    </row>
    <row r="3768" spans="1:6" x14ac:dyDescent="0.25">
      <c r="A3768" s="19" t="s">
        <v>2248</v>
      </c>
      <c r="B3768">
        <v>4</v>
      </c>
      <c r="C3768">
        <v>3</v>
      </c>
      <c r="D3768" s="1">
        <v>89.58</v>
      </c>
      <c r="E3768" s="1">
        <v>22.395</v>
      </c>
      <c r="F3768" s="1">
        <v>1.3333333333333333</v>
      </c>
    </row>
    <row r="3769" spans="1:6" x14ac:dyDescent="0.25">
      <c r="A3769" s="19" t="s">
        <v>1835</v>
      </c>
      <c r="B3769">
        <v>6</v>
      </c>
      <c r="C3769">
        <v>2</v>
      </c>
      <c r="D3769" s="1">
        <v>136.54</v>
      </c>
      <c r="E3769" s="1">
        <v>22.756666666666668</v>
      </c>
      <c r="F3769" s="1">
        <v>3</v>
      </c>
    </row>
    <row r="3770" spans="1:6" x14ac:dyDescent="0.25">
      <c r="A3770" s="19" t="s">
        <v>3031</v>
      </c>
      <c r="B3770">
        <v>2</v>
      </c>
      <c r="C3770">
        <v>1</v>
      </c>
      <c r="D3770" s="1">
        <v>3.7</v>
      </c>
      <c r="E3770" s="1">
        <v>1.85</v>
      </c>
      <c r="F3770" s="1">
        <v>2</v>
      </c>
    </row>
    <row r="3771" spans="1:6" x14ac:dyDescent="0.25">
      <c r="A3771" s="19" t="s">
        <v>1123</v>
      </c>
      <c r="B3771">
        <v>14</v>
      </c>
      <c r="C3771">
        <v>3</v>
      </c>
      <c r="D3771" s="1">
        <v>25.9</v>
      </c>
      <c r="E3771" s="1">
        <v>1.85</v>
      </c>
      <c r="F3771" s="1">
        <v>4.666666666666667</v>
      </c>
    </row>
    <row r="3772" spans="1:6" x14ac:dyDescent="0.25">
      <c r="A3772" s="19" t="s">
        <v>1836</v>
      </c>
      <c r="B3772">
        <v>6</v>
      </c>
      <c r="C3772">
        <v>1</v>
      </c>
      <c r="D3772" s="1">
        <v>11.1</v>
      </c>
      <c r="E3772" s="1">
        <v>1.85</v>
      </c>
      <c r="F3772" s="1">
        <v>6</v>
      </c>
    </row>
    <row r="3773" spans="1:6" x14ac:dyDescent="0.25">
      <c r="A3773" s="19" t="s">
        <v>541</v>
      </c>
      <c r="B3773">
        <v>38</v>
      </c>
      <c r="C3773">
        <v>3</v>
      </c>
      <c r="D3773" s="1">
        <v>89.3</v>
      </c>
      <c r="E3773" s="1">
        <v>2.35</v>
      </c>
      <c r="F3773" s="1">
        <v>12.666666666666666</v>
      </c>
    </row>
    <row r="3774" spans="1:6" x14ac:dyDescent="0.25">
      <c r="A3774" s="19" t="s">
        <v>2020</v>
      </c>
      <c r="B3774">
        <v>5</v>
      </c>
      <c r="C3774">
        <v>2</v>
      </c>
      <c r="D3774" s="1">
        <v>11.75</v>
      </c>
      <c r="E3774" s="1">
        <v>2.35</v>
      </c>
      <c r="F3774" s="1">
        <v>2.5</v>
      </c>
    </row>
    <row r="3775" spans="1:6" x14ac:dyDescent="0.25">
      <c r="A3775" s="19" t="s">
        <v>1022</v>
      </c>
      <c r="B3775">
        <v>16</v>
      </c>
      <c r="C3775">
        <v>2</v>
      </c>
      <c r="D3775" s="1">
        <v>37.6</v>
      </c>
      <c r="E3775" s="1">
        <v>2.35</v>
      </c>
      <c r="F3775" s="1">
        <v>8</v>
      </c>
    </row>
    <row r="3776" spans="1:6" x14ac:dyDescent="0.25">
      <c r="A3776" s="19" t="s">
        <v>397</v>
      </c>
      <c r="B3776">
        <v>55</v>
      </c>
      <c r="C3776">
        <v>5</v>
      </c>
      <c r="D3776" s="1">
        <v>209.55</v>
      </c>
      <c r="E3776" s="1">
        <v>3.81</v>
      </c>
      <c r="F3776" s="1">
        <v>11</v>
      </c>
    </row>
    <row r="3777" spans="1:6" x14ac:dyDescent="0.25">
      <c r="A3777" s="19" t="s">
        <v>1074</v>
      </c>
      <c r="B3777">
        <v>15</v>
      </c>
      <c r="C3777">
        <v>3</v>
      </c>
      <c r="D3777" s="1">
        <v>57.15</v>
      </c>
      <c r="E3777" s="1">
        <v>3.81</v>
      </c>
      <c r="F3777" s="1">
        <v>5</v>
      </c>
    </row>
    <row r="3778" spans="1:6" x14ac:dyDescent="0.25">
      <c r="A3778" s="19" t="s">
        <v>457</v>
      </c>
      <c r="B3778">
        <v>49</v>
      </c>
      <c r="C3778">
        <v>5</v>
      </c>
      <c r="D3778" s="1">
        <v>186.69</v>
      </c>
      <c r="E3778" s="1">
        <v>3.81</v>
      </c>
      <c r="F3778" s="1">
        <v>9.8000000000000007</v>
      </c>
    </row>
    <row r="3779" spans="1:6" x14ac:dyDescent="0.25">
      <c r="A3779" s="19" t="s">
        <v>524</v>
      </c>
      <c r="B3779">
        <v>40</v>
      </c>
      <c r="C3779">
        <v>3</v>
      </c>
      <c r="D3779" s="1">
        <v>195.15</v>
      </c>
      <c r="E3779" s="1">
        <v>4.8787500000000001</v>
      </c>
      <c r="F3779" s="1">
        <v>13.333333333333334</v>
      </c>
    </row>
    <row r="3780" spans="1:6" x14ac:dyDescent="0.25">
      <c r="A3780" s="19" t="s">
        <v>2021</v>
      </c>
      <c r="B3780">
        <v>5</v>
      </c>
      <c r="C3780">
        <v>1</v>
      </c>
      <c r="D3780" s="1">
        <v>18.55</v>
      </c>
      <c r="E3780" s="1">
        <v>3.71</v>
      </c>
      <c r="F3780" s="1">
        <v>5</v>
      </c>
    </row>
    <row r="3781" spans="1:6" x14ac:dyDescent="0.25">
      <c r="A3781" s="19" t="s">
        <v>1569</v>
      </c>
      <c r="B3781">
        <v>8</v>
      </c>
      <c r="C3781">
        <v>2</v>
      </c>
      <c r="D3781" s="1">
        <v>29.68</v>
      </c>
      <c r="E3781" s="1">
        <v>3.71</v>
      </c>
      <c r="F3781" s="1">
        <v>4</v>
      </c>
    </row>
    <row r="3782" spans="1:6" x14ac:dyDescent="0.25">
      <c r="A3782" s="19" t="s">
        <v>1570</v>
      </c>
      <c r="B3782">
        <v>8</v>
      </c>
      <c r="C3782">
        <v>2</v>
      </c>
      <c r="D3782" s="1">
        <v>34.07</v>
      </c>
      <c r="E3782" s="1">
        <v>4.25875</v>
      </c>
      <c r="F3782" s="1">
        <v>4</v>
      </c>
    </row>
    <row r="3783" spans="1:6" x14ac:dyDescent="0.25">
      <c r="A3783" s="19" t="s">
        <v>664</v>
      </c>
      <c r="B3783">
        <v>29</v>
      </c>
      <c r="C3783">
        <v>4</v>
      </c>
      <c r="D3783" s="1">
        <v>81.33</v>
      </c>
      <c r="E3783" s="1">
        <v>2.8044827586206895</v>
      </c>
      <c r="F3783" s="1">
        <v>7.25</v>
      </c>
    </row>
    <row r="3784" spans="1:6" x14ac:dyDescent="0.25">
      <c r="A3784" s="19" t="s">
        <v>2249</v>
      </c>
      <c r="B3784">
        <v>4</v>
      </c>
      <c r="C3784">
        <v>1</v>
      </c>
      <c r="D3784" s="1">
        <v>10.88</v>
      </c>
      <c r="E3784" s="1">
        <v>2.72</v>
      </c>
      <c r="F3784" s="1">
        <v>4</v>
      </c>
    </row>
    <row r="3785" spans="1:6" x14ac:dyDescent="0.25">
      <c r="A3785" s="19" t="s">
        <v>978</v>
      </c>
      <c r="B3785">
        <v>17</v>
      </c>
      <c r="C3785">
        <v>4</v>
      </c>
      <c r="D3785" s="1">
        <v>54.57</v>
      </c>
      <c r="E3785" s="1">
        <v>3.21</v>
      </c>
      <c r="F3785" s="1">
        <v>4.25</v>
      </c>
    </row>
    <row r="3786" spans="1:6" x14ac:dyDescent="0.25">
      <c r="A3786" s="19" t="s">
        <v>694</v>
      </c>
      <c r="B3786">
        <v>27</v>
      </c>
      <c r="C3786">
        <v>4</v>
      </c>
      <c r="D3786" s="1">
        <v>95.58</v>
      </c>
      <c r="E3786" s="1">
        <v>3.54</v>
      </c>
      <c r="F3786" s="1">
        <v>6.75</v>
      </c>
    </row>
    <row r="3787" spans="1:6" x14ac:dyDescent="0.25">
      <c r="A3787" s="19" t="s">
        <v>1837</v>
      </c>
      <c r="B3787">
        <v>6</v>
      </c>
      <c r="C3787">
        <v>2</v>
      </c>
      <c r="D3787" s="1">
        <v>27.94</v>
      </c>
      <c r="E3787" s="1">
        <v>4.6566666666666672</v>
      </c>
      <c r="F3787" s="1">
        <v>3</v>
      </c>
    </row>
    <row r="3788" spans="1:6" x14ac:dyDescent="0.25">
      <c r="A3788" s="19" t="s">
        <v>496</v>
      </c>
      <c r="B3788">
        <v>43</v>
      </c>
      <c r="C3788">
        <v>8</v>
      </c>
      <c r="D3788" s="1">
        <v>51.6</v>
      </c>
      <c r="E3788" s="1">
        <v>1.2</v>
      </c>
      <c r="F3788" s="1">
        <v>5.375</v>
      </c>
    </row>
    <row r="3789" spans="1:6" x14ac:dyDescent="0.25">
      <c r="A3789" s="19" t="s">
        <v>1838</v>
      </c>
      <c r="B3789">
        <v>6</v>
      </c>
      <c r="C3789">
        <v>2</v>
      </c>
      <c r="D3789" s="1">
        <v>7.2</v>
      </c>
      <c r="E3789" s="1">
        <v>1.2</v>
      </c>
      <c r="F3789" s="1">
        <v>3</v>
      </c>
    </row>
    <row r="3790" spans="1:6" x14ac:dyDescent="0.25">
      <c r="A3790" s="19" t="s">
        <v>1839</v>
      </c>
      <c r="B3790">
        <v>6</v>
      </c>
      <c r="C3790">
        <v>2</v>
      </c>
      <c r="D3790" s="1">
        <v>35.159999999999997</v>
      </c>
      <c r="E3790" s="1">
        <v>5.86</v>
      </c>
      <c r="F3790" s="1">
        <v>3</v>
      </c>
    </row>
    <row r="3791" spans="1:6" x14ac:dyDescent="0.25">
      <c r="A3791" s="19" t="s">
        <v>557</v>
      </c>
      <c r="B3791">
        <v>37</v>
      </c>
      <c r="C3791">
        <v>7</v>
      </c>
      <c r="D3791" s="1">
        <v>216.82</v>
      </c>
      <c r="E3791" s="1">
        <v>5.86</v>
      </c>
      <c r="F3791" s="1">
        <v>5.2857142857142856</v>
      </c>
    </row>
    <row r="3792" spans="1:6" x14ac:dyDescent="0.25">
      <c r="A3792" s="19" t="s">
        <v>1075</v>
      </c>
      <c r="B3792">
        <v>15</v>
      </c>
      <c r="C3792">
        <v>1</v>
      </c>
      <c r="D3792" s="1">
        <v>25.2</v>
      </c>
      <c r="E3792" s="1">
        <v>1.68</v>
      </c>
      <c r="F3792" s="1">
        <v>15</v>
      </c>
    </row>
    <row r="3793" spans="1:6" x14ac:dyDescent="0.25">
      <c r="A3793" s="19" t="s">
        <v>1840</v>
      </c>
      <c r="B3793">
        <v>6</v>
      </c>
      <c r="C3793">
        <v>2</v>
      </c>
      <c r="D3793" s="1">
        <v>30.24</v>
      </c>
      <c r="E3793" s="1">
        <v>5.04</v>
      </c>
      <c r="F3793" s="1">
        <v>3</v>
      </c>
    </row>
    <row r="3794" spans="1:6" x14ac:dyDescent="0.25">
      <c r="A3794" s="19" t="s">
        <v>851</v>
      </c>
      <c r="B3794">
        <v>21</v>
      </c>
      <c r="C3794">
        <v>6</v>
      </c>
      <c r="D3794" s="1">
        <v>128.94</v>
      </c>
      <c r="E3794" s="1">
        <v>6.14</v>
      </c>
      <c r="F3794" s="1">
        <v>3.5</v>
      </c>
    </row>
    <row r="3795" spans="1:6" x14ac:dyDescent="0.25">
      <c r="A3795" s="19" t="s">
        <v>1306</v>
      </c>
      <c r="B3795">
        <v>11</v>
      </c>
      <c r="C3795">
        <v>3</v>
      </c>
      <c r="D3795" s="1">
        <v>68.28</v>
      </c>
      <c r="E3795" s="1">
        <v>6.2072727272727279</v>
      </c>
      <c r="F3795" s="1">
        <v>3.6666666666666665</v>
      </c>
    </row>
    <row r="3796" spans="1:6" x14ac:dyDescent="0.25">
      <c r="A3796" s="19" t="s">
        <v>1841</v>
      </c>
      <c r="B3796">
        <v>6</v>
      </c>
      <c r="C3796">
        <v>2</v>
      </c>
      <c r="D3796" s="1">
        <v>39.24</v>
      </c>
      <c r="E3796" s="1">
        <v>6.54</v>
      </c>
      <c r="F3796" s="1">
        <v>3</v>
      </c>
    </row>
    <row r="3797" spans="1:6" x14ac:dyDescent="0.25">
      <c r="A3797" s="19" t="s">
        <v>1842</v>
      </c>
      <c r="B3797">
        <v>6</v>
      </c>
      <c r="C3797">
        <v>5</v>
      </c>
      <c r="D3797" s="1">
        <v>324.83999999999997</v>
      </c>
      <c r="E3797" s="1">
        <v>54.14</v>
      </c>
      <c r="F3797" s="1">
        <v>1.2</v>
      </c>
    </row>
    <row r="3798" spans="1:6" x14ac:dyDescent="0.25">
      <c r="A3798" s="19" t="s">
        <v>1256</v>
      </c>
      <c r="B3798">
        <v>12</v>
      </c>
      <c r="C3798">
        <v>2</v>
      </c>
      <c r="D3798" s="1">
        <v>100.8</v>
      </c>
      <c r="E3798" s="1">
        <v>8.4</v>
      </c>
      <c r="F3798" s="1">
        <v>6</v>
      </c>
    </row>
    <row r="3799" spans="1:6" x14ac:dyDescent="0.25">
      <c r="A3799" s="19" t="s">
        <v>941</v>
      </c>
      <c r="B3799">
        <v>18</v>
      </c>
      <c r="C3799">
        <v>4</v>
      </c>
      <c r="D3799" s="1">
        <v>93</v>
      </c>
      <c r="E3799" s="1">
        <v>5.166666666666667</v>
      </c>
      <c r="F3799" s="1">
        <v>4.5</v>
      </c>
    </row>
    <row r="3800" spans="1:6" x14ac:dyDescent="0.25">
      <c r="A3800" s="19" t="s">
        <v>942</v>
      </c>
      <c r="B3800">
        <v>18</v>
      </c>
      <c r="C3800">
        <v>5</v>
      </c>
      <c r="D3800" s="1">
        <v>1234</v>
      </c>
      <c r="E3800" s="1">
        <v>68.555555555555557</v>
      </c>
      <c r="F3800" s="1">
        <v>3.6</v>
      </c>
    </row>
    <row r="3801" spans="1:6" x14ac:dyDescent="0.25">
      <c r="A3801" s="19" t="s">
        <v>724</v>
      </c>
      <c r="B3801">
        <v>26</v>
      </c>
      <c r="C3801">
        <v>10</v>
      </c>
      <c r="D3801" s="1">
        <v>273.33</v>
      </c>
      <c r="E3801" s="1">
        <v>10.512692307692308</v>
      </c>
      <c r="F3801" s="1">
        <v>2.6</v>
      </c>
    </row>
    <row r="3802" spans="1:6" x14ac:dyDescent="0.25">
      <c r="A3802" s="19" t="s">
        <v>2022</v>
      </c>
      <c r="B3802">
        <v>5</v>
      </c>
      <c r="C3802">
        <v>4</v>
      </c>
      <c r="D3802" s="1">
        <v>407.5</v>
      </c>
      <c r="E3802" s="1">
        <v>81.5</v>
      </c>
      <c r="F3802" s="1">
        <v>1.25</v>
      </c>
    </row>
    <row r="3803" spans="1:6" x14ac:dyDescent="0.25">
      <c r="A3803" s="19" t="s">
        <v>1571</v>
      </c>
      <c r="B3803">
        <v>8</v>
      </c>
      <c r="C3803">
        <v>7</v>
      </c>
      <c r="D3803" s="1">
        <v>624</v>
      </c>
      <c r="E3803" s="1">
        <v>78</v>
      </c>
      <c r="F3803" s="1">
        <v>1.1428571428571428</v>
      </c>
    </row>
    <row r="3804" spans="1:6" x14ac:dyDescent="0.25">
      <c r="A3804" s="19" t="s">
        <v>665</v>
      </c>
      <c r="B3804">
        <v>29</v>
      </c>
      <c r="C3804">
        <v>11</v>
      </c>
      <c r="D3804" s="1">
        <v>1598</v>
      </c>
      <c r="E3804" s="1">
        <v>55.103448275862071</v>
      </c>
      <c r="F3804" s="1">
        <v>2.6363636363636362</v>
      </c>
    </row>
    <row r="3805" spans="1:6" x14ac:dyDescent="0.25">
      <c r="A3805" s="19" t="s">
        <v>332</v>
      </c>
      <c r="B3805">
        <v>68</v>
      </c>
      <c r="C3805">
        <v>10</v>
      </c>
      <c r="D3805" s="1">
        <v>3543.2</v>
      </c>
      <c r="E3805" s="1">
        <v>52.10588235294118</v>
      </c>
      <c r="F3805" s="1">
        <v>6.8</v>
      </c>
    </row>
    <row r="3806" spans="1:6" x14ac:dyDescent="0.25">
      <c r="A3806" s="19" t="s">
        <v>2531</v>
      </c>
      <c r="B3806">
        <v>3</v>
      </c>
      <c r="C3806">
        <v>2</v>
      </c>
      <c r="D3806" s="1">
        <v>195</v>
      </c>
      <c r="E3806" s="1">
        <v>65</v>
      </c>
      <c r="F3806" s="1">
        <v>1.5</v>
      </c>
    </row>
    <row r="3807" spans="1:6" x14ac:dyDescent="0.25">
      <c r="A3807" s="19" t="s">
        <v>3949</v>
      </c>
      <c r="B3807">
        <v>1</v>
      </c>
      <c r="C3807">
        <v>1</v>
      </c>
      <c r="D3807" s="1">
        <v>84.84</v>
      </c>
      <c r="E3807" s="1">
        <v>84.84</v>
      </c>
      <c r="F3807" s="1">
        <v>1</v>
      </c>
    </row>
    <row r="3808" spans="1:6" x14ac:dyDescent="0.25">
      <c r="A3808" s="19" t="s">
        <v>943</v>
      </c>
      <c r="B3808">
        <v>18</v>
      </c>
      <c r="C3808">
        <v>8</v>
      </c>
      <c r="D3808" s="1">
        <v>1400.46</v>
      </c>
      <c r="E3808" s="1">
        <v>77.803333333333327</v>
      </c>
      <c r="F3808" s="1">
        <v>2.25</v>
      </c>
    </row>
    <row r="3809" spans="1:6" x14ac:dyDescent="0.25">
      <c r="A3809" s="19" t="s">
        <v>827</v>
      </c>
      <c r="B3809">
        <v>22</v>
      </c>
      <c r="C3809">
        <v>17</v>
      </c>
      <c r="D3809" s="1">
        <v>1626.66</v>
      </c>
      <c r="E3809" s="1">
        <v>73.939090909090908</v>
      </c>
      <c r="F3809" s="1">
        <v>1.2941176470588236</v>
      </c>
    </row>
    <row r="3810" spans="1:6" x14ac:dyDescent="0.25">
      <c r="A3810" s="19" t="s">
        <v>2023</v>
      </c>
      <c r="B3810">
        <v>5</v>
      </c>
      <c r="C3810">
        <v>5</v>
      </c>
      <c r="D3810" s="1">
        <v>389.76</v>
      </c>
      <c r="E3810" s="1">
        <v>77.951999999999998</v>
      </c>
      <c r="F3810" s="1">
        <v>1</v>
      </c>
    </row>
    <row r="3811" spans="1:6" x14ac:dyDescent="0.25">
      <c r="A3811" s="19" t="s">
        <v>1670</v>
      </c>
      <c r="B3811">
        <v>7</v>
      </c>
      <c r="C3811">
        <v>5</v>
      </c>
      <c r="D3811" s="1">
        <v>511.42</v>
      </c>
      <c r="E3811" s="1">
        <v>73.06</v>
      </c>
      <c r="F3811" s="1">
        <v>1.4</v>
      </c>
    </row>
    <row r="3812" spans="1:6" x14ac:dyDescent="0.25">
      <c r="A3812" s="19" t="s">
        <v>3032</v>
      </c>
      <c r="B3812">
        <v>2</v>
      </c>
      <c r="C3812">
        <v>2</v>
      </c>
      <c r="D3812" s="1">
        <v>158</v>
      </c>
      <c r="E3812" s="1">
        <v>79</v>
      </c>
      <c r="F3812" s="1">
        <v>1</v>
      </c>
    </row>
    <row r="3813" spans="1:6" x14ac:dyDescent="0.25">
      <c r="A3813" s="19" t="s">
        <v>2024</v>
      </c>
      <c r="B3813">
        <v>5</v>
      </c>
      <c r="C3813">
        <v>4</v>
      </c>
      <c r="D3813" s="1">
        <v>398</v>
      </c>
      <c r="E3813" s="1">
        <v>79.599999999999994</v>
      </c>
      <c r="F3813" s="1">
        <v>1.25</v>
      </c>
    </row>
    <row r="3814" spans="1:6" x14ac:dyDescent="0.25">
      <c r="A3814" s="19" t="s">
        <v>2025</v>
      </c>
      <c r="B3814">
        <v>5</v>
      </c>
      <c r="C3814">
        <v>3</v>
      </c>
      <c r="D3814" s="1">
        <v>392</v>
      </c>
      <c r="E3814" s="1">
        <v>78.400000000000006</v>
      </c>
      <c r="F3814" s="1">
        <v>1.6666666666666667</v>
      </c>
    </row>
    <row r="3815" spans="1:6" x14ac:dyDescent="0.25">
      <c r="A3815" s="19" t="s">
        <v>1671</v>
      </c>
      <c r="B3815">
        <v>7</v>
      </c>
      <c r="C3815">
        <v>6</v>
      </c>
      <c r="D3815" s="1">
        <v>410.55</v>
      </c>
      <c r="E3815" s="1">
        <v>58.65</v>
      </c>
      <c r="F3815" s="1">
        <v>1.1666666666666667</v>
      </c>
    </row>
    <row r="3816" spans="1:6" x14ac:dyDescent="0.25">
      <c r="A3816" s="19" t="s">
        <v>2532</v>
      </c>
      <c r="B3816">
        <v>3</v>
      </c>
      <c r="C3816">
        <v>3</v>
      </c>
      <c r="D3816" s="1">
        <v>181.56</v>
      </c>
      <c r="E3816" s="1">
        <v>60.52</v>
      </c>
      <c r="F3816" s="1">
        <v>1</v>
      </c>
    </row>
    <row r="3817" spans="1:6" x14ac:dyDescent="0.25">
      <c r="A3817" s="19" t="s">
        <v>3033</v>
      </c>
      <c r="B3817">
        <v>2</v>
      </c>
      <c r="C3817">
        <v>1</v>
      </c>
      <c r="D3817" s="1">
        <v>110.16</v>
      </c>
      <c r="E3817" s="1">
        <v>55.08</v>
      </c>
      <c r="F3817" s="1">
        <v>2</v>
      </c>
    </row>
    <row r="3818" spans="1:6" x14ac:dyDescent="0.25">
      <c r="A3818" s="19" t="s">
        <v>3034</v>
      </c>
      <c r="B3818">
        <v>2</v>
      </c>
      <c r="C3818">
        <v>1</v>
      </c>
      <c r="D3818" s="1">
        <v>110.08</v>
      </c>
      <c r="E3818" s="1">
        <v>55.04</v>
      </c>
      <c r="F3818" s="1">
        <v>2</v>
      </c>
    </row>
    <row r="3819" spans="1:6" x14ac:dyDescent="0.25">
      <c r="A3819" s="19" t="s">
        <v>3950</v>
      </c>
      <c r="B3819">
        <v>1</v>
      </c>
      <c r="C3819">
        <v>1</v>
      </c>
      <c r="D3819" s="1">
        <v>293.5</v>
      </c>
      <c r="E3819" s="1">
        <v>293.5</v>
      </c>
      <c r="F3819" s="1">
        <v>1</v>
      </c>
    </row>
    <row r="3820" spans="1:6" x14ac:dyDescent="0.25">
      <c r="A3820" s="19" t="s">
        <v>785</v>
      </c>
      <c r="B3820">
        <v>24</v>
      </c>
      <c r="C3820">
        <v>4</v>
      </c>
      <c r="D3820" s="1">
        <v>133.57</v>
      </c>
      <c r="E3820" s="1">
        <v>5.5654166666666667</v>
      </c>
      <c r="F3820" s="1">
        <v>6</v>
      </c>
    </row>
    <row r="3821" spans="1:6" x14ac:dyDescent="0.25">
      <c r="A3821" s="19" t="s">
        <v>2533</v>
      </c>
      <c r="B3821">
        <v>3</v>
      </c>
      <c r="C3821">
        <v>1</v>
      </c>
      <c r="D3821" s="1">
        <v>363</v>
      </c>
      <c r="E3821" s="1">
        <v>121</v>
      </c>
      <c r="F3821" s="1">
        <v>3</v>
      </c>
    </row>
    <row r="3822" spans="1:6" x14ac:dyDescent="0.25">
      <c r="A3822" s="19" t="s">
        <v>1572</v>
      </c>
      <c r="B3822">
        <v>8</v>
      </c>
      <c r="C3822">
        <v>6</v>
      </c>
      <c r="D3822" s="1">
        <v>1024</v>
      </c>
      <c r="E3822" s="1">
        <v>128</v>
      </c>
      <c r="F3822" s="1">
        <v>1.3333333333333333</v>
      </c>
    </row>
    <row r="3823" spans="1:6" x14ac:dyDescent="0.25">
      <c r="A3823" s="19" t="s">
        <v>2250</v>
      </c>
      <c r="B3823">
        <v>4</v>
      </c>
      <c r="C3823">
        <v>4</v>
      </c>
      <c r="D3823" s="1">
        <v>512</v>
      </c>
      <c r="E3823" s="1">
        <v>128</v>
      </c>
      <c r="F3823" s="1">
        <v>1</v>
      </c>
    </row>
    <row r="3824" spans="1:6" x14ac:dyDescent="0.25">
      <c r="A3824" s="19" t="s">
        <v>2026</v>
      </c>
      <c r="B3824">
        <v>5</v>
      </c>
      <c r="C3824">
        <v>4</v>
      </c>
      <c r="D3824" s="1">
        <v>650</v>
      </c>
      <c r="E3824" s="1">
        <v>130</v>
      </c>
      <c r="F3824" s="1">
        <v>1.25</v>
      </c>
    </row>
    <row r="3825" spans="1:6" x14ac:dyDescent="0.25">
      <c r="A3825" s="19" t="s">
        <v>2027</v>
      </c>
      <c r="B3825">
        <v>5</v>
      </c>
      <c r="C3825">
        <v>4</v>
      </c>
      <c r="D3825" s="1">
        <v>388.7</v>
      </c>
      <c r="E3825" s="1">
        <v>77.739999999999995</v>
      </c>
      <c r="F3825" s="1">
        <v>1.25</v>
      </c>
    </row>
    <row r="3826" spans="1:6" x14ac:dyDescent="0.25">
      <c r="A3826" s="19" t="s">
        <v>2251</v>
      </c>
      <c r="B3826">
        <v>4</v>
      </c>
      <c r="C3826">
        <v>3</v>
      </c>
      <c r="D3826" s="1">
        <v>282.8</v>
      </c>
      <c r="E3826" s="1">
        <v>70.7</v>
      </c>
      <c r="F3826" s="1">
        <v>1.3333333333333333</v>
      </c>
    </row>
    <row r="3827" spans="1:6" x14ac:dyDescent="0.25">
      <c r="A3827" s="19" t="s">
        <v>3951</v>
      </c>
      <c r="B3827">
        <v>1</v>
      </c>
      <c r="C3827">
        <v>1</v>
      </c>
      <c r="D3827" s="1">
        <v>80.7</v>
      </c>
      <c r="E3827" s="1">
        <v>80.7</v>
      </c>
      <c r="F3827" s="1">
        <v>1</v>
      </c>
    </row>
    <row r="3828" spans="1:6" x14ac:dyDescent="0.25">
      <c r="A3828" s="19" t="s">
        <v>3952</v>
      </c>
      <c r="B3828">
        <v>1</v>
      </c>
      <c r="C3828">
        <v>1</v>
      </c>
      <c r="D3828" s="1">
        <v>80.7</v>
      </c>
      <c r="E3828" s="1">
        <v>80.7</v>
      </c>
      <c r="F3828" s="1">
        <v>1</v>
      </c>
    </row>
    <row r="3829" spans="1:6" x14ac:dyDescent="0.25">
      <c r="A3829" s="19" t="s">
        <v>3953</v>
      </c>
      <c r="B3829">
        <v>1</v>
      </c>
      <c r="C3829">
        <v>1</v>
      </c>
      <c r="D3829" s="1">
        <v>84</v>
      </c>
      <c r="E3829" s="1">
        <v>84</v>
      </c>
      <c r="F3829" s="1">
        <v>1</v>
      </c>
    </row>
    <row r="3830" spans="1:6" x14ac:dyDescent="0.25">
      <c r="A3830" s="19" t="s">
        <v>3035</v>
      </c>
      <c r="B3830">
        <v>2</v>
      </c>
      <c r="C3830">
        <v>1</v>
      </c>
      <c r="D3830" s="1">
        <v>140</v>
      </c>
      <c r="E3830" s="1">
        <v>70</v>
      </c>
      <c r="F3830" s="1">
        <v>2</v>
      </c>
    </row>
    <row r="3831" spans="1:6" x14ac:dyDescent="0.25">
      <c r="A3831" s="19" t="s">
        <v>3036</v>
      </c>
      <c r="B3831">
        <v>2</v>
      </c>
      <c r="C3831">
        <v>1</v>
      </c>
      <c r="D3831" s="1">
        <v>334</v>
      </c>
      <c r="E3831" s="1">
        <v>167</v>
      </c>
      <c r="F3831" s="1">
        <v>2</v>
      </c>
    </row>
    <row r="3832" spans="1:6" x14ac:dyDescent="0.25">
      <c r="A3832" s="19" t="s">
        <v>1481</v>
      </c>
      <c r="B3832">
        <v>9</v>
      </c>
      <c r="C3832">
        <v>2</v>
      </c>
      <c r="D3832" s="1">
        <v>48.7</v>
      </c>
      <c r="E3832" s="1">
        <v>5.4111111111111114</v>
      </c>
      <c r="F3832" s="1">
        <v>4.5</v>
      </c>
    </row>
    <row r="3833" spans="1:6" x14ac:dyDescent="0.25">
      <c r="A3833" s="19" t="s">
        <v>2534</v>
      </c>
      <c r="B3833">
        <v>3</v>
      </c>
      <c r="C3833">
        <v>1</v>
      </c>
      <c r="D3833" s="1">
        <v>221.4</v>
      </c>
      <c r="E3833" s="1">
        <v>73.8</v>
      </c>
      <c r="F3833" s="1">
        <v>3</v>
      </c>
    </row>
    <row r="3834" spans="1:6" x14ac:dyDescent="0.25">
      <c r="A3834" s="19" t="s">
        <v>2535</v>
      </c>
      <c r="B3834">
        <v>3</v>
      </c>
      <c r="C3834">
        <v>3</v>
      </c>
      <c r="D3834" s="1">
        <v>305.64</v>
      </c>
      <c r="E3834" s="1">
        <v>101.88</v>
      </c>
      <c r="F3834" s="1">
        <v>1</v>
      </c>
    </row>
    <row r="3835" spans="1:6" x14ac:dyDescent="0.25">
      <c r="A3835" s="19" t="s">
        <v>1076</v>
      </c>
      <c r="B3835">
        <v>15</v>
      </c>
      <c r="C3835">
        <v>8</v>
      </c>
      <c r="D3835" s="1">
        <v>267.75</v>
      </c>
      <c r="E3835" s="1">
        <v>17.850000000000001</v>
      </c>
      <c r="F3835" s="1">
        <v>1.875</v>
      </c>
    </row>
    <row r="3836" spans="1:6" x14ac:dyDescent="0.25">
      <c r="A3836" s="19" t="s">
        <v>725</v>
      </c>
      <c r="B3836">
        <v>26</v>
      </c>
      <c r="C3836">
        <v>19</v>
      </c>
      <c r="D3836" s="1">
        <v>520</v>
      </c>
      <c r="E3836" s="1">
        <v>20</v>
      </c>
      <c r="F3836" s="1">
        <v>1.368421052631579</v>
      </c>
    </row>
    <row r="3837" spans="1:6" x14ac:dyDescent="0.25">
      <c r="A3837" s="19" t="s">
        <v>2028</v>
      </c>
      <c r="B3837">
        <v>5</v>
      </c>
      <c r="C3837">
        <v>5</v>
      </c>
      <c r="D3837" s="1">
        <v>77</v>
      </c>
      <c r="E3837" s="1">
        <v>15.4</v>
      </c>
      <c r="F3837" s="1">
        <v>1</v>
      </c>
    </row>
    <row r="3838" spans="1:6" x14ac:dyDescent="0.25">
      <c r="A3838" s="19" t="s">
        <v>1401</v>
      </c>
      <c r="B3838">
        <v>10</v>
      </c>
      <c r="C3838">
        <v>10</v>
      </c>
      <c r="D3838" s="1">
        <v>300</v>
      </c>
      <c r="E3838" s="1">
        <v>30</v>
      </c>
      <c r="F3838" s="1">
        <v>1</v>
      </c>
    </row>
    <row r="3839" spans="1:6" x14ac:dyDescent="0.25">
      <c r="A3839" s="19" t="s">
        <v>1482</v>
      </c>
      <c r="B3839">
        <v>9</v>
      </c>
      <c r="C3839">
        <v>9</v>
      </c>
      <c r="D3839" s="1">
        <v>185.4</v>
      </c>
      <c r="E3839" s="1">
        <v>20.6</v>
      </c>
      <c r="F3839" s="1">
        <v>1</v>
      </c>
    </row>
    <row r="3840" spans="1:6" x14ac:dyDescent="0.25">
      <c r="A3840" s="19" t="s">
        <v>1402</v>
      </c>
      <c r="B3840">
        <v>10</v>
      </c>
      <c r="C3840">
        <v>6</v>
      </c>
      <c r="D3840" s="1">
        <v>199.5</v>
      </c>
      <c r="E3840" s="1">
        <v>19.95</v>
      </c>
      <c r="F3840" s="1">
        <v>1.6666666666666667</v>
      </c>
    </row>
    <row r="3841" spans="1:6" x14ac:dyDescent="0.25">
      <c r="A3841" s="19" t="s">
        <v>243</v>
      </c>
      <c r="B3841">
        <v>93</v>
      </c>
      <c r="C3841">
        <v>15</v>
      </c>
      <c r="D3841" s="1">
        <v>679.35</v>
      </c>
      <c r="E3841" s="1">
        <v>7.3048387096774192</v>
      </c>
      <c r="F3841" s="1">
        <v>6.2</v>
      </c>
    </row>
    <row r="3842" spans="1:6" x14ac:dyDescent="0.25">
      <c r="A3842" s="19" t="s">
        <v>235</v>
      </c>
      <c r="B3842">
        <v>96</v>
      </c>
      <c r="C3842">
        <v>11</v>
      </c>
      <c r="D3842" s="1">
        <v>602.02</v>
      </c>
      <c r="E3842" s="1">
        <v>6.2710416666666671</v>
      </c>
      <c r="F3842" s="1">
        <v>8.7272727272727266</v>
      </c>
    </row>
    <row r="3843" spans="1:6" x14ac:dyDescent="0.25">
      <c r="A3843" s="19" t="s">
        <v>1077</v>
      </c>
      <c r="B3843">
        <v>15</v>
      </c>
      <c r="C3843">
        <v>15</v>
      </c>
      <c r="D3843" s="1">
        <v>4725</v>
      </c>
      <c r="E3843" s="1">
        <v>315</v>
      </c>
      <c r="F3843" s="1">
        <v>1</v>
      </c>
    </row>
    <row r="3844" spans="1:6" x14ac:dyDescent="0.25">
      <c r="A3844" s="19" t="s">
        <v>3037</v>
      </c>
      <c r="B3844">
        <v>2</v>
      </c>
      <c r="C3844">
        <v>2</v>
      </c>
      <c r="D3844" s="1">
        <v>594</v>
      </c>
      <c r="E3844" s="1">
        <v>297</v>
      </c>
      <c r="F3844" s="1">
        <v>1</v>
      </c>
    </row>
    <row r="3845" spans="1:6" x14ac:dyDescent="0.25">
      <c r="A3845" s="19" t="s">
        <v>2536</v>
      </c>
      <c r="B3845">
        <v>3</v>
      </c>
      <c r="C3845">
        <v>3</v>
      </c>
      <c r="D3845" s="1">
        <v>57.45</v>
      </c>
      <c r="E3845" s="1">
        <v>19.149999999999999</v>
      </c>
      <c r="F3845" s="1">
        <v>1</v>
      </c>
    </row>
    <row r="3846" spans="1:6" x14ac:dyDescent="0.25">
      <c r="A3846" s="19" t="s">
        <v>3954</v>
      </c>
      <c r="B3846">
        <v>1</v>
      </c>
      <c r="C3846">
        <v>1</v>
      </c>
      <c r="D3846" s="1">
        <v>16.21</v>
      </c>
      <c r="E3846" s="1">
        <v>16.21</v>
      </c>
      <c r="F3846" s="1">
        <v>1</v>
      </c>
    </row>
    <row r="3847" spans="1:6" x14ac:dyDescent="0.25">
      <c r="A3847" s="19" t="s">
        <v>3955</v>
      </c>
      <c r="B3847">
        <v>1</v>
      </c>
      <c r="C3847">
        <v>1</v>
      </c>
      <c r="D3847" s="1">
        <v>0.83</v>
      </c>
      <c r="E3847" s="1">
        <v>0.83</v>
      </c>
      <c r="F3847" s="1">
        <v>1</v>
      </c>
    </row>
    <row r="3848" spans="1:6" x14ac:dyDescent="0.25">
      <c r="A3848" s="19" t="s">
        <v>3956</v>
      </c>
      <c r="B3848">
        <v>1</v>
      </c>
      <c r="C3848">
        <v>1</v>
      </c>
      <c r="D3848" s="1">
        <v>8.1999999999999993</v>
      </c>
      <c r="E3848" s="1">
        <v>8.1999999999999993</v>
      </c>
      <c r="F3848" s="1">
        <v>1</v>
      </c>
    </row>
    <row r="3849" spans="1:6" x14ac:dyDescent="0.25">
      <c r="A3849" s="19" t="s">
        <v>852</v>
      </c>
      <c r="B3849">
        <v>21</v>
      </c>
      <c r="C3849">
        <v>2</v>
      </c>
      <c r="D3849" s="1">
        <v>130.19999999999999</v>
      </c>
      <c r="E3849" s="1">
        <v>6.2</v>
      </c>
      <c r="F3849" s="1">
        <v>10.5</v>
      </c>
    </row>
    <row r="3850" spans="1:6" x14ac:dyDescent="0.25">
      <c r="A3850" s="19" t="s">
        <v>853</v>
      </c>
      <c r="B3850">
        <v>21</v>
      </c>
      <c r="C3850">
        <v>2</v>
      </c>
      <c r="D3850" s="1">
        <v>130.19999999999999</v>
      </c>
      <c r="E3850" s="1">
        <v>6.2</v>
      </c>
      <c r="F3850" s="1">
        <v>10.5</v>
      </c>
    </row>
    <row r="3851" spans="1:6" x14ac:dyDescent="0.25">
      <c r="A3851" s="19" t="s">
        <v>2537</v>
      </c>
      <c r="B3851">
        <v>3</v>
      </c>
      <c r="C3851">
        <v>2</v>
      </c>
      <c r="D3851" s="1">
        <v>165</v>
      </c>
      <c r="E3851" s="1">
        <v>55</v>
      </c>
      <c r="F3851" s="1">
        <v>1.5</v>
      </c>
    </row>
    <row r="3852" spans="1:6" x14ac:dyDescent="0.25">
      <c r="A3852" s="19" t="s">
        <v>3957</v>
      </c>
      <c r="B3852">
        <v>1</v>
      </c>
      <c r="C3852">
        <v>1</v>
      </c>
      <c r="D3852" s="1">
        <v>50.95</v>
      </c>
      <c r="E3852" s="1">
        <v>50.95</v>
      </c>
      <c r="F3852" s="1">
        <v>1</v>
      </c>
    </row>
    <row r="3853" spans="1:6" x14ac:dyDescent="0.25">
      <c r="A3853" s="19" t="s">
        <v>1483</v>
      </c>
      <c r="B3853">
        <v>9</v>
      </c>
      <c r="C3853">
        <v>3</v>
      </c>
      <c r="D3853" s="1">
        <v>341.28</v>
      </c>
      <c r="E3853" s="1">
        <v>37.92</v>
      </c>
      <c r="F3853" s="1">
        <v>3</v>
      </c>
    </row>
    <row r="3854" spans="1:6" x14ac:dyDescent="0.25">
      <c r="A3854" s="19" t="s">
        <v>2252</v>
      </c>
      <c r="B3854">
        <v>4</v>
      </c>
      <c r="C3854">
        <v>4</v>
      </c>
      <c r="D3854" s="1">
        <v>219.56</v>
      </c>
      <c r="E3854" s="1">
        <v>54.89</v>
      </c>
      <c r="F3854" s="1">
        <v>1</v>
      </c>
    </row>
    <row r="3855" spans="1:6" x14ac:dyDescent="0.25">
      <c r="A3855" s="19" t="s">
        <v>295</v>
      </c>
      <c r="B3855">
        <v>76</v>
      </c>
      <c r="C3855">
        <v>4</v>
      </c>
      <c r="D3855" s="1">
        <v>115.52</v>
      </c>
      <c r="E3855" s="1">
        <v>1.52</v>
      </c>
      <c r="F3855" s="1">
        <v>19</v>
      </c>
    </row>
    <row r="3856" spans="1:6" x14ac:dyDescent="0.25">
      <c r="A3856" s="19" t="s">
        <v>2253</v>
      </c>
      <c r="B3856">
        <v>4</v>
      </c>
      <c r="C3856">
        <v>2</v>
      </c>
      <c r="D3856" s="1">
        <v>46.04</v>
      </c>
      <c r="E3856" s="1">
        <v>11.51</v>
      </c>
      <c r="F3856" s="1">
        <v>2</v>
      </c>
    </row>
    <row r="3857" spans="1:6" x14ac:dyDescent="0.25">
      <c r="A3857" s="19" t="s">
        <v>2538</v>
      </c>
      <c r="B3857">
        <v>3</v>
      </c>
      <c r="C3857">
        <v>1</v>
      </c>
      <c r="D3857" s="1">
        <v>0.3</v>
      </c>
      <c r="E3857" s="1">
        <v>0.1</v>
      </c>
      <c r="F3857" s="1">
        <v>3</v>
      </c>
    </row>
    <row r="3858" spans="1:6" x14ac:dyDescent="0.25">
      <c r="A3858" s="19" t="s">
        <v>2539</v>
      </c>
      <c r="B3858">
        <v>3</v>
      </c>
      <c r="C3858">
        <v>1</v>
      </c>
      <c r="D3858" s="1">
        <v>0.3</v>
      </c>
      <c r="E3858" s="1">
        <v>0.1</v>
      </c>
      <c r="F3858" s="1">
        <v>3</v>
      </c>
    </row>
    <row r="3859" spans="1:6" x14ac:dyDescent="0.25">
      <c r="A3859" s="19" t="s">
        <v>1403</v>
      </c>
      <c r="B3859">
        <v>10</v>
      </c>
      <c r="C3859">
        <v>1</v>
      </c>
      <c r="D3859" s="1">
        <v>1</v>
      </c>
      <c r="E3859" s="1">
        <v>0.1</v>
      </c>
      <c r="F3859" s="1">
        <v>10</v>
      </c>
    </row>
    <row r="3860" spans="1:6" x14ac:dyDescent="0.25">
      <c r="A3860" s="19" t="s">
        <v>64</v>
      </c>
      <c r="B3860">
        <v>300</v>
      </c>
      <c r="C3860">
        <v>1</v>
      </c>
      <c r="D3860" s="1">
        <v>39</v>
      </c>
      <c r="E3860" s="1">
        <v>0.13</v>
      </c>
      <c r="F3860" s="1">
        <v>300</v>
      </c>
    </row>
    <row r="3861" spans="1:6" x14ac:dyDescent="0.25">
      <c r="A3861" s="19" t="s">
        <v>1843</v>
      </c>
      <c r="B3861">
        <v>6</v>
      </c>
      <c r="C3861">
        <v>1</v>
      </c>
      <c r="D3861" s="1">
        <v>1.08</v>
      </c>
      <c r="E3861" s="1">
        <v>0.18</v>
      </c>
      <c r="F3861" s="1">
        <v>6</v>
      </c>
    </row>
    <row r="3862" spans="1:6" x14ac:dyDescent="0.25">
      <c r="A3862" s="19" t="s">
        <v>2540</v>
      </c>
      <c r="B3862">
        <v>3</v>
      </c>
      <c r="C3862">
        <v>1</v>
      </c>
      <c r="D3862" s="1">
        <v>0.54</v>
      </c>
      <c r="E3862" s="1">
        <v>0.18</v>
      </c>
      <c r="F3862" s="1">
        <v>3</v>
      </c>
    </row>
    <row r="3863" spans="1:6" x14ac:dyDescent="0.25">
      <c r="A3863" s="19" t="s">
        <v>2541</v>
      </c>
      <c r="B3863">
        <v>3</v>
      </c>
      <c r="C3863">
        <v>1</v>
      </c>
      <c r="D3863" s="1">
        <v>0.54</v>
      </c>
      <c r="E3863" s="1">
        <v>0.18</v>
      </c>
      <c r="F3863" s="1">
        <v>3</v>
      </c>
    </row>
    <row r="3864" spans="1:6" x14ac:dyDescent="0.25">
      <c r="A3864" s="19" t="s">
        <v>2542</v>
      </c>
      <c r="B3864">
        <v>3</v>
      </c>
      <c r="C3864">
        <v>1</v>
      </c>
      <c r="D3864" s="1">
        <v>0.54</v>
      </c>
      <c r="E3864" s="1">
        <v>0.18</v>
      </c>
      <c r="F3864" s="1">
        <v>3</v>
      </c>
    </row>
    <row r="3865" spans="1:6" x14ac:dyDescent="0.25">
      <c r="A3865" s="19" t="s">
        <v>2543</v>
      </c>
      <c r="B3865">
        <v>3</v>
      </c>
      <c r="C3865">
        <v>1</v>
      </c>
      <c r="D3865" s="1">
        <v>0.54</v>
      </c>
      <c r="E3865" s="1">
        <v>0.18</v>
      </c>
      <c r="F3865" s="1">
        <v>3</v>
      </c>
    </row>
    <row r="3866" spans="1:6" x14ac:dyDescent="0.25">
      <c r="A3866" s="19" t="s">
        <v>2544</v>
      </c>
      <c r="B3866">
        <v>3</v>
      </c>
      <c r="C3866">
        <v>1</v>
      </c>
      <c r="D3866" s="1">
        <v>0.54</v>
      </c>
      <c r="E3866" s="1">
        <v>0.18</v>
      </c>
      <c r="F3866" s="1">
        <v>3</v>
      </c>
    </row>
    <row r="3867" spans="1:6" x14ac:dyDescent="0.25">
      <c r="A3867" s="19" t="s">
        <v>1844</v>
      </c>
      <c r="B3867">
        <v>6</v>
      </c>
      <c r="C3867">
        <v>1</v>
      </c>
      <c r="D3867" s="1">
        <v>1.08</v>
      </c>
      <c r="E3867" s="1">
        <v>0.18</v>
      </c>
      <c r="F3867" s="1">
        <v>6</v>
      </c>
    </row>
    <row r="3868" spans="1:6" x14ac:dyDescent="0.25">
      <c r="A3868" s="19" t="s">
        <v>2545</v>
      </c>
      <c r="B3868">
        <v>3</v>
      </c>
      <c r="C3868">
        <v>1</v>
      </c>
      <c r="D3868" s="1">
        <v>0.54</v>
      </c>
      <c r="E3868" s="1">
        <v>0.18</v>
      </c>
      <c r="F3868" s="1">
        <v>3</v>
      </c>
    </row>
    <row r="3869" spans="1:6" x14ac:dyDescent="0.25">
      <c r="A3869" s="19" t="s">
        <v>2546</v>
      </c>
      <c r="B3869">
        <v>3</v>
      </c>
      <c r="C3869">
        <v>1</v>
      </c>
      <c r="D3869" s="1">
        <v>0.54</v>
      </c>
      <c r="E3869" s="1">
        <v>0.18</v>
      </c>
      <c r="F3869" s="1">
        <v>3</v>
      </c>
    </row>
    <row r="3870" spans="1:6" x14ac:dyDescent="0.25">
      <c r="A3870" s="19" t="s">
        <v>2547</v>
      </c>
      <c r="B3870">
        <v>3</v>
      </c>
      <c r="C3870">
        <v>1</v>
      </c>
      <c r="D3870" s="1">
        <v>0.54</v>
      </c>
      <c r="E3870" s="1">
        <v>0.18</v>
      </c>
      <c r="F3870" s="1">
        <v>3</v>
      </c>
    </row>
    <row r="3871" spans="1:6" x14ac:dyDescent="0.25">
      <c r="A3871" s="19" t="s">
        <v>2548</v>
      </c>
      <c r="B3871">
        <v>3</v>
      </c>
      <c r="C3871">
        <v>3</v>
      </c>
      <c r="D3871" s="1">
        <v>49.5</v>
      </c>
      <c r="E3871" s="1">
        <v>16.5</v>
      </c>
      <c r="F3871" s="1">
        <v>1</v>
      </c>
    </row>
    <row r="3872" spans="1:6" x14ac:dyDescent="0.25">
      <c r="A3872" s="19" t="s">
        <v>2029</v>
      </c>
      <c r="B3872">
        <v>5</v>
      </c>
      <c r="C3872">
        <v>2</v>
      </c>
      <c r="D3872" s="1">
        <v>44</v>
      </c>
      <c r="E3872" s="1">
        <v>8.8000000000000007</v>
      </c>
      <c r="F3872" s="1">
        <v>2.5</v>
      </c>
    </row>
    <row r="3873" spans="1:6" x14ac:dyDescent="0.25">
      <c r="A3873" s="19" t="s">
        <v>3958</v>
      </c>
      <c r="B3873">
        <v>1</v>
      </c>
      <c r="C3873">
        <v>1</v>
      </c>
      <c r="D3873" s="1">
        <v>5.37</v>
      </c>
      <c r="E3873" s="1">
        <v>5.37</v>
      </c>
      <c r="F3873" s="1">
        <v>1</v>
      </c>
    </row>
    <row r="3874" spans="1:6" x14ac:dyDescent="0.25">
      <c r="A3874" s="19" t="s">
        <v>3959</v>
      </c>
      <c r="B3874">
        <v>1</v>
      </c>
      <c r="C3874">
        <v>1</v>
      </c>
      <c r="D3874" s="1">
        <v>50</v>
      </c>
      <c r="E3874" s="1">
        <v>50</v>
      </c>
      <c r="F3874" s="1">
        <v>1</v>
      </c>
    </row>
    <row r="3875" spans="1:6" x14ac:dyDescent="0.25">
      <c r="A3875" s="19" t="s">
        <v>261</v>
      </c>
      <c r="B3875">
        <v>87</v>
      </c>
      <c r="C3875">
        <v>7</v>
      </c>
      <c r="D3875" s="1">
        <v>15.66</v>
      </c>
      <c r="E3875" s="1">
        <v>0.18</v>
      </c>
      <c r="F3875" s="1">
        <v>12.428571428571429</v>
      </c>
    </row>
    <row r="3876" spans="1:6" x14ac:dyDescent="0.25">
      <c r="A3876" s="19" t="s">
        <v>144</v>
      </c>
      <c r="B3876">
        <v>172</v>
      </c>
      <c r="C3876">
        <v>9</v>
      </c>
      <c r="D3876" s="1">
        <v>49.88</v>
      </c>
      <c r="E3876" s="1">
        <v>0.28999999999999998</v>
      </c>
      <c r="F3876" s="1">
        <v>19.111111111111111</v>
      </c>
    </row>
    <row r="3877" spans="1:6" x14ac:dyDescent="0.25">
      <c r="A3877" s="19" t="s">
        <v>2549</v>
      </c>
      <c r="B3877">
        <v>3</v>
      </c>
      <c r="C3877">
        <v>3</v>
      </c>
      <c r="D3877" s="1">
        <v>36.840000000000003</v>
      </c>
      <c r="E3877" s="1">
        <v>12.28</v>
      </c>
      <c r="F3877" s="1">
        <v>1</v>
      </c>
    </row>
    <row r="3878" spans="1:6" x14ac:dyDescent="0.25">
      <c r="A3878" s="19" t="s">
        <v>1672</v>
      </c>
      <c r="B3878">
        <v>7</v>
      </c>
      <c r="C3878">
        <v>6</v>
      </c>
      <c r="D3878" s="1">
        <v>23.8</v>
      </c>
      <c r="E3878" s="1">
        <v>3.4</v>
      </c>
      <c r="F3878" s="1">
        <v>1.1666666666666667</v>
      </c>
    </row>
    <row r="3879" spans="1:6" x14ac:dyDescent="0.25">
      <c r="A3879" s="19" t="s">
        <v>1023</v>
      </c>
      <c r="B3879">
        <v>16</v>
      </c>
      <c r="C3879">
        <v>4</v>
      </c>
      <c r="D3879" s="1">
        <v>80</v>
      </c>
      <c r="E3879" s="1">
        <v>5</v>
      </c>
      <c r="F3879" s="1">
        <v>4</v>
      </c>
    </row>
    <row r="3880" spans="1:6" x14ac:dyDescent="0.25">
      <c r="A3880" s="19" t="s">
        <v>3038</v>
      </c>
      <c r="B3880">
        <v>2</v>
      </c>
      <c r="C3880">
        <v>2</v>
      </c>
      <c r="D3880" s="1">
        <v>14.78</v>
      </c>
      <c r="E3880" s="1">
        <v>7.39</v>
      </c>
      <c r="F3880" s="1">
        <v>1</v>
      </c>
    </row>
    <row r="3881" spans="1:6" x14ac:dyDescent="0.25">
      <c r="A3881" s="19" t="s">
        <v>3960</v>
      </c>
      <c r="B3881">
        <v>1</v>
      </c>
      <c r="C3881">
        <v>1</v>
      </c>
      <c r="D3881" s="1">
        <v>22</v>
      </c>
      <c r="E3881" s="1">
        <v>22</v>
      </c>
      <c r="F3881" s="1">
        <v>1</v>
      </c>
    </row>
    <row r="3882" spans="1:6" x14ac:dyDescent="0.25">
      <c r="A3882" s="19" t="s">
        <v>2550</v>
      </c>
      <c r="B3882">
        <v>3</v>
      </c>
      <c r="C3882">
        <v>3</v>
      </c>
      <c r="D3882" s="1">
        <v>3.03</v>
      </c>
      <c r="E3882" s="1">
        <v>1.01</v>
      </c>
      <c r="F3882" s="1">
        <v>1</v>
      </c>
    </row>
    <row r="3883" spans="1:6" x14ac:dyDescent="0.25">
      <c r="A3883" s="19" t="s">
        <v>2254</v>
      </c>
      <c r="B3883">
        <v>4</v>
      </c>
      <c r="C3883">
        <v>3</v>
      </c>
      <c r="D3883" s="1">
        <v>7.12</v>
      </c>
      <c r="E3883" s="1">
        <v>1.78</v>
      </c>
      <c r="F3883" s="1">
        <v>1.3333333333333333</v>
      </c>
    </row>
    <row r="3884" spans="1:6" x14ac:dyDescent="0.25">
      <c r="A3884" s="19" t="s">
        <v>3039</v>
      </c>
      <c r="B3884">
        <v>2</v>
      </c>
      <c r="C3884">
        <v>2</v>
      </c>
      <c r="D3884" s="1">
        <v>3.18</v>
      </c>
      <c r="E3884" s="1">
        <v>1.59</v>
      </c>
      <c r="F3884" s="1">
        <v>1</v>
      </c>
    </row>
    <row r="3885" spans="1:6" x14ac:dyDescent="0.25">
      <c r="A3885" s="19" t="s">
        <v>3040</v>
      </c>
      <c r="B3885">
        <v>2</v>
      </c>
      <c r="C3885">
        <v>2</v>
      </c>
      <c r="D3885" s="1">
        <v>3.18</v>
      </c>
      <c r="E3885" s="1">
        <v>1.59</v>
      </c>
      <c r="F3885" s="1">
        <v>1</v>
      </c>
    </row>
    <row r="3886" spans="1:6" x14ac:dyDescent="0.25">
      <c r="A3886" s="19" t="s">
        <v>2030</v>
      </c>
      <c r="B3886">
        <v>5</v>
      </c>
      <c r="C3886">
        <v>3</v>
      </c>
      <c r="D3886" s="1">
        <v>5.75</v>
      </c>
      <c r="E3886" s="1">
        <v>1.1499999999999999</v>
      </c>
      <c r="F3886" s="1">
        <v>1.6666666666666667</v>
      </c>
    </row>
    <row r="3887" spans="1:6" x14ac:dyDescent="0.25">
      <c r="A3887" s="19" t="s">
        <v>1845</v>
      </c>
      <c r="B3887">
        <v>6</v>
      </c>
      <c r="C3887">
        <v>4</v>
      </c>
      <c r="D3887" s="1">
        <v>9</v>
      </c>
      <c r="E3887" s="1">
        <v>1.5</v>
      </c>
      <c r="F3887" s="1">
        <v>1.5</v>
      </c>
    </row>
    <row r="3888" spans="1:6" x14ac:dyDescent="0.25">
      <c r="A3888" s="19" t="s">
        <v>695</v>
      </c>
      <c r="B3888">
        <v>27</v>
      </c>
      <c r="C3888">
        <v>4</v>
      </c>
      <c r="D3888" s="1">
        <v>47.79</v>
      </c>
      <c r="E3888" s="1">
        <v>1.77</v>
      </c>
      <c r="F3888" s="1">
        <v>6.75</v>
      </c>
    </row>
    <row r="3889" spans="1:6" x14ac:dyDescent="0.25">
      <c r="A3889" s="19" t="s">
        <v>3961</v>
      </c>
      <c r="B3889">
        <v>1</v>
      </c>
      <c r="C3889">
        <v>1</v>
      </c>
      <c r="D3889" s="1">
        <v>2.77</v>
      </c>
      <c r="E3889" s="1">
        <v>2.77</v>
      </c>
      <c r="F3889" s="1">
        <v>1</v>
      </c>
    </row>
    <row r="3890" spans="1:6" x14ac:dyDescent="0.25">
      <c r="A3890" s="19" t="s">
        <v>3962</v>
      </c>
      <c r="B3890">
        <v>1</v>
      </c>
      <c r="C3890">
        <v>1</v>
      </c>
      <c r="D3890" s="1">
        <v>6.64</v>
      </c>
      <c r="E3890" s="1">
        <v>6.64</v>
      </c>
      <c r="F3890" s="1">
        <v>1</v>
      </c>
    </row>
    <row r="3891" spans="1:6" x14ac:dyDescent="0.25">
      <c r="A3891" s="19" t="s">
        <v>3963</v>
      </c>
      <c r="B3891">
        <v>1</v>
      </c>
      <c r="C3891">
        <v>1</v>
      </c>
      <c r="D3891" s="1">
        <v>3.47</v>
      </c>
      <c r="E3891" s="1">
        <v>3.47</v>
      </c>
      <c r="F3891" s="1">
        <v>1</v>
      </c>
    </row>
    <row r="3892" spans="1:6" x14ac:dyDescent="0.25">
      <c r="A3892" s="19" t="s">
        <v>3964</v>
      </c>
      <c r="B3892">
        <v>1</v>
      </c>
      <c r="C3892">
        <v>1</v>
      </c>
      <c r="D3892" s="1">
        <v>3.87</v>
      </c>
      <c r="E3892" s="1">
        <v>3.87</v>
      </c>
      <c r="F3892" s="1">
        <v>1</v>
      </c>
    </row>
    <row r="3893" spans="1:6" x14ac:dyDescent="0.25">
      <c r="A3893" s="19" t="s">
        <v>3965</v>
      </c>
      <c r="B3893">
        <v>1</v>
      </c>
      <c r="C3893">
        <v>1</v>
      </c>
      <c r="D3893" s="1">
        <v>3.2</v>
      </c>
      <c r="E3893" s="1">
        <v>3.2</v>
      </c>
      <c r="F3893" s="1">
        <v>1</v>
      </c>
    </row>
    <row r="3894" spans="1:6" x14ac:dyDescent="0.25">
      <c r="A3894" s="19" t="s">
        <v>3966</v>
      </c>
      <c r="B3894">
        <v>1</v>
      </c>
      <c r="C3894">
        <v>1</v>
      </c>
      <c r="D3894" s="1">
        <v>3.2</v>
      </c>
      <c r="E3894" s="1">
        <v>3.2</v>
      </c>
      <c r="F3894" s="1">
        <v>1</v>
      </c>
    </row>
    <row r="3895" spans="1:6" x14ac:dyDescent="0.25">
      <c r="A3895" s="19" t="s">
        <v>3967</v>
      </c>
      <c r="B3895">
        <v>1</v>
      </c>
      <c r="C3895">
        <v>1</v>
      </c>
      <c r="D3895" s="1">
        <v>12</v>
      </c>
      <c r="E3895" s="1">
        <v>12</v>
      </c>
      <c r="F3895" s="1">
        <v>1</v>
      </c>
    </row>
    <row r="3896" spans="1:6" x14ac:dyDescent="0.25">
      <c r="A3896" s="19" t="s">
        <v>1573</v>
      </c>
      <c r="B3896">
        <v>8</v>
      </c>
      <c r="C3896">
        <v>4</v>
      </c>
      <c r="D3896" s="1">
        <v>15.6</v>
      </c>
      <c r="E3896" s="1">
        <v>1.95</v>
      </c>
      <c r="F3896" s="1">
        <v>2</v>
      </c>
    </row>
    <row r="3897" spans="1:6" x14ac:dyDescent="0.25">
      <c r="A3897" s="19" t="s">
        <v>1078</v>
      </c>
      <c r="B3897">
        <v>15</v>
      </c>
      <c r="C3897">
        <v>3</v>
      </c>
      <c r="D3897" s="1">
        <v>40.049999999999997</v>
      </c>
      <c r="E3897" s="1">
        <v>2.67</v>
      </c>
      <c r="F3897" s="1">
        <v>5</v>
      </c>
    </row>
    <row r="3898" spans="1:6" x14ac:dyDescent="0.25">
      <c r="A3898" s="19" t="s">
        <v>3041</v>
      </c>
      <c r="B3898">
        <v>2</v>
      </c>
      <c r="C3898">
        <v>1</v>
      </c>
      <c r="D3898" s="1">
        <v>7.84</v>
      </c>
      <c r="E3898" s="1">
        <v>3.92</v>
      </c>
      <c r="F3898" s="1">
        <v>2</v>
      </c>
    </row>
    <row r="3899" spans="1:6" x14ac:dyDescent="0.25">
      <c r="A3899" s="19" t="s">
        <v>1177</v>
      </c>
      <c r="B3899">
        <v>13</v>
      </c>
      <c r="C3899">
        <v>3</v>
      </c>
      <c r="D3899" s="1">
        <v>12.61</v>
      </c>
      <c r="E3899" s="1">
        <v>0.97</v>
      </c>
      <c r="F3899" s="1">
        <v>4.333333333333333</v>
      </c>
    </row>
    <row r="3900" spans="1:6" x14ac:dyDescent="0.25">
      <c r="A3900" s="19" t="s">
        <v>2551</v>
      </c>
      <c r="B3900">
        <v>3</v>
      </c>
      <c r="C3900">
        <v>1</v>
      </c>
      <c r="D3900" s="1">
        <v>635.1</v>
      </c>
      <c r="E3900" s="1">
        <v>211.7</v>
      </c>
      <c r="F3900" s="1">
        <v>3</v>
      </c>
    </row>
    <row r="3901" spans="1:6" x14ac:dyDescent="0.25">
      <c r="A3901" s="19" t="s">
        <v>1574</v>
      </c>
      <c r="B3901">
        <v>8</v>
      </c>
      <c r="C3901">
        <v>1</v>
      </c>
      <c r="D3901" s="1">
        <v>7.04</v>
      </c>
      <c r="E3901" s="1">
        <v>0.88</v>
      </c>
      <c r="F3901" s="1">
        <v>8</v>
      </c>
    </row>
    <row r="3902" spans="1:6" x14ac:dyDescent="0.25">
      <c r="A3902" s="19" t="s">
        <v>434</v>
      </c>
      <c r="B3902">
        <v>51</v>
      </c>
      <c r="C3902">
        <v>2</v>
      </c>
      <c r="D3902" s="1">
        <v>41.31</v>
      </c>
      <c r="E3902" s="1">
        <v>0.81</v>
      </c>
      <c r="F3902" s="1">
        <v>25.5</v>
      </c>
    </row>
    <row r="3903" spans="1:6" x14ac:dyDescent="0.25">
      <c r="A3903" s="19" t="s">
        <v>1846</v>
      </c>
      <c r="B3903">
        <v>6</v>
      </c>
      <c r="C3903">
        <v>1</v>
      </c>
      <c r="D3903" s="1">
        <v>2.76</v>
      </c>
      <c r="E3903" s="1">
        <v>0.46</v>
      </c>
      <c r="F3903" s="1">
        <v>6</v>
      </c>
    </row>
    <row r="3904" spans="1:6" x14ac:dyDescent="0.25">
      <c r="A3904" s="19" t="s">
        <v>1124</v>
      </c>
      <c r="B3904">
        <v>14</v>
      </c>
      <c r="C3904">
        <v>2</v>
      </c>
      <c r="D3904" s="1">
        <v>11.06</v>
      </c>
      <c r="E3904" s="1">
        <v>0.79</v>
      </c>
      <c r="F3904" s="1">
        <v>7</v>
      </c>
    </row>
    <row r="3905" spans="1:6" x14ac:dyDescent="0.25">
      <c r="A3905" s="19" t="s">
        <v>265</v>
      </c>
      <c r="B3905">
        <v>86</v>
      </c>
      <c r="C3905">
        <v>1</v>
      </c>
      <c r="D3905" s="1">
        <v>221.02</v>
      </c>
      <c r="E3905" s="1">
        <v>2.57</v>
      </c>
      <c r="F3905" s="1">
        <v>86</v>
      </c>
    </row>
    <row r="3906" spans="1:6" x14ac:dyDescent="0.25">
      <c r="A3906" s="19" t="s">
        <v>2552</v>
      </c>
      <c r="B3906">
        <v>3</v>
      </c>
      <c r="C3906">
        <v>1</v>
      </c>
      <c r="D3906" s="1">
        <v>5.34</v>
      </c>
      <c r="E3906" s="1">
        <v>1.78</v>
      </c>
      <c r="F3906" s="1">
        <v>3</v>
      </c>
    </row>
    <row r="3907" spans="1:6" x14ac:dyDescent="0.25">
      <c r="A3907" s="19" t="s">
        <v>525</v>
      </c>
      <c r="B3907">
        <v>40</v>
      </c>
      <c r="C3907">
        <v>2</v>
      </c>
      <c r="D3907" s="1">
        <v>56.4</v>
      </c>
      <c r="E3907" s="1">
        <v>1.41</v>
      </c>
      <c r="F3907" s="1">
        <v>20</v>
      </c>
    </row>
    <row r="3908" spans="1:6" x14ac:dyDescent="0.25">
      <c r="A3908" s="19" t="s">
        <v>1404</v>
      </c>
      <c r="B3908">
        <v>10</v>
      </c>
      <c r="C3908">
        <v>1</v>
      </c>
      <c r="D3908" s="1">
        <v>15.2</v>
      </c>
      <c r="E3908" s="1">
        <v>1.52</v>
      </c>
      <c r="F3908" s="1">
        <v>10</v>
      </c>
    </row>
    <row r="3909" spans="1:6" x14ac:dyDescent="0.25">
      <c r="A3909" s="19" t="s">
        <v>1405</v>
      </c>
      <c r="B3909">
        <v>10</v>
      </c>
      <c r="C3909">
        <v>1</v>
      </c>
      <c r="D3909" s="1">
        <v>15.2</v>
      </c>
      <c r="E3909" s="1">
        <v>1.52</v>
      </c>
      <c r="F3909" s="1">
        <v>10</v>
      </c>
    </row>
    <row r="3910" spans="1:6" x14ac:dyDescent="0.25">
      <c r="A3910" s="19" t="s">
        <v>573</v>
      </c>
      <c r="B3910">
        <v>36</v>
      </c>
      <c r="C3910">
        <v>1</v>
      </c>
      <c r="D3910" s="1">
        <v>30.6</v>
      </c>
      <c r="E3910" s="1">
        <v>0.85</v>
      </c>
      <c r="F3910" s="1">
        <v>36</v>
      </c>
    </row>
    <row r="3911" spans="1:6" x14ac:dyDescent="0.25">
      <c r="A3911" s="19" t="s">
        <v>1847</v>
      </c>
      <c r="B3911">
        <v>6</v>
      </c>
      <c r="C3911">
        <v>1</v>
      </c>
      <c r="D3911" s="1">
        <v>11.28</v>
      </c>
      <c r="E3911" s="1">
        <v>1.88</v>
      </c>
      <c r="F3911" s="1">
        <v>6</v>
      </c>
    </row>
    <row r="3912" spans="1:6" x14ac:dyDescent="0.25">
      <c r="A3912" s="19" t="s">
        <v>1575</v>
      </c>
      <c r="B3912">
        <v>8</v>
      </c>
      <c r="C3912">
        <v>1</v>
      </c>
      <c r="D3912" s="1">
        <v>10.72</v>
      </c>
      <c r="E3912" s="1">
        <v>1.34</v>
      </c>
      <c r="F3912" s="1">
        <v>8</v>
      </c>
    </row>
    <row r="3913" spans="1:6" x14ac:dyDescent="0.25">
      <c r="A3913" s="19" t="s">
        <v>3968</v>
      </c>
      <c r="B3913">
        <v>1</v>
      </c>
      <c r="C3913">
        <v>1</v>
      </c>
      <c r="D3913" s="1">
        <v>1.9</v>
      </c>
      <c r="E3913" s="1">
        <v>1.9</v>
      </c>
      <c r="F3913" s="1">
        <v>1</v>
      </c>
    </row>
    <row r="3914" spans="1:6" x14ac:dyDescent="0.25">
      <c r="A3914" s="19" t="s">
        <v>3969</v>
      </c>
      <c r="B3914">
        <v>1</v>
      </c>
      <c r="C3914">
        <v>1</v>
      </c>
      <c r="D3914" s="1">
        <v>2.2599999999999998</v>
      </c>
      <c r="E3914" s="1">
        <v>2.2599999999999998</v>
      </c>
      <c r="F3914" s="1">
        <v>1</v>
      </c>
    </row>
    <row r="3915" spans="1:6" x14ac:dyDescent="0.25">
      <c r="A3915" s="19" t="s">
        <v>150</v>
      </c>
      <c r="B3915">
        <v>164</v>
      </c>
      <c r="C3915">
        <v>4</v>
      </c>
      <c r="D3915" s="1">
        <v>29.52</v>
      </c>
      <c r="E3915" s="1">
        <v>0.18</v>
      </c>
      <c r="F3915" s="1">
        <v>41</v>
      </c>
    </row>
    <row r="3916" spans="1:6" x14ac:dyDescent="0.25">
      <c r="A3916" s="19" t="s">
        <v>786</v>
      </c>
      <c r="B3916">
        <v>24</v>
      </c>
      <c r="C3916">
        <v>1</v>
      </c>
      <c r="D3916" s="1">
        <v>119.76</v>
      </c>
      <c r="E3916" s="1">
        <v>4.99</v>
      </c>
      <c r="F3916" s="1">
        <v>24</v>
      </c>
    </row>
    <row r="3917" spans="1:6" x14ac:dyDescent="0.25">
      <c r="A3917" s="19" t="s">
        <v>1406</v>
      </c>
      <c r="B3917">
        <v>10</v>
      </c>
      <c r="C3917">
        <v>2</v>
      </c>
      <c r="D3917" s="1">
        <v>5.7</v>
      </c>
      <c r="E3917" s="1">
        <v>0.56999999999999995</v>
      </c>
      <c r="F3917" s="1">
        <v>5</v>
      </c>
    </row>
    <row r="3918" spans="1:6" x14ac:dyDescent="0.25">
      <c r="A3918" s="19" t="s">
        <v>3042</v>
      </c>
      <c r="B3918">
        <v>2</v>
      </c>
      <c r="C3918">
        <v>1</v>
      </c>
      <c r="D3918" s="1">
        <v>3.8</v>
      </c>
      <c r="E3918" s="1">
        <v>1.9</v>
      </c>
      <c r="F3918" s="1">
        <v>2</v>
      </c>
    </row>
    <row r="3919" spans="1:6" x14ac:dyDescent="0.25">
      <c r="A3919" s="19" t="s">
        <v>3043</v>
      </c>
      <c r="B3919">
        <v>2</v>
      </c>
      <c r="C3919">
        <v>1</v>
      </c>
      <c r="D3919" s="1">
        <v>3.54</v>
      </c>
      <c r="E3919" s="1">
        <v>1.77</v>
      </c>
      <c r="F3919" s="1">
        <v>2</v>
      </c>
    </row>
    <row r="3920" spans="1:6" x14ac:dyDescent="0.25">
      <c r="A3920" s="19" t="s">
        <v>2255</v>
      </c>
      <c r="B3920">
        <v>4</v>
      </c>
      <c r="C3920">
        <v>2</v>
      </c>
      <c r="D3920" s="1">
        <v>320</v>
      </c>
      <c r="E3920" s="1">
        <v>80</v>
      </c>
      <c r="F3920" s="1">
        <v>2</v>
      </c>
    </row>
    <row r="3921" spans="1:6" x14ac:dyDescent="0.25">
      <c r="A3921" s="19" t="s">
        <v>1576</v>
      </c>
      <c r="B3921">
        <v>8</v>
      </c>
      <c r="C3921">
        <v>1</v>
      </c>
      <c r="D3921" s="1">
        <v>7.04</v>
      </c>
      <c r="E3921" s="1">
        <v>0.88</v>
      </c>
      <c r="F3921" s="1">
        <v>8</v>
      </c>
    </row>
    <row r="3922" spans="1:6" x14ac:dyDescent="0.25">
      <c r="A3922" s="19" t="s">
        <v>1407</v>
      </c>
      <c r="B3922">
        <v>10</v>
      </c>
      <c r="C3922">
        <v>1</v>
      </c>
      <c r="D3922" s="1">
        <v>15.9</v>
      </c>
      <c r="E3922" s="1">
        <v>1.59</v>
      </c>
      <c r="F3922" s="1">
        <v>10</v>
      </c>
    </row>
    <row r="3923" spans="1:6" x14ac:dyDescent="0.25">
      <c r="A3923" s="19" t="s">
        <v>54</v>
      </c>
      <c r="B3923">
        <v>350</v>
      </c>
      <c r="C3923">
        <v>3</v>
      </c>
      <c r="D3923" s="1">
        <v>115.5</v>
      </c>
      <c r="E3923" s="1">
        <v>0.33</v>
      </c>
      <c r="F3923" s="1">
        <v>116.66666666666667</v>
      </c>
    </row>
    <row r="3924" spans="1:6" x14ac:dyDescent="0.25">
      <c r="A3924" s="19" t="s">
        <v>223</v>
      </c>
      <c r="B3924">
        <v>104</v>
      </c>
      <c r="C3924">
        <v>2</v>
      </c>
      <c r="D3924" s="1">
        <v>27.04</v>
      </c>
      <c r="E3924" s="1">
        <v>0.26</v>
      </c>
      <c r="F3924" s="1">
        <v>52</v>
      </c>
    </row>
    <row r="3925" spans="1:6" x14ac:dyDescent="0.25">
      <c r="A3925" s="19" t="s">
        <v>884</v>
      </c>
      <c r="B3925">
        <v>20</v>
      </c>
      <c r="C3925">
        <v>1</v>
      </c>
      <c r="D3925" s="1">
        <v>3.8</v>
      </c>
      <c r="E3925" s="1">
        <v>0.19</v>
      </c>
      <c r="F3925" s="1">
        <v>20</v>
      </c>
    </row>
    <row r="3926" spans="1:6" x14ac:dyDescent="0.25">
      <c r="A3926" s="19" t="s">
        <v>447</v>
      </c>
      <c r="B3926">
        <v>50</v>
      </c>
      <c r="C3926">
        <v>5</v>
      </c>
      <c r="D3926" s="1">
        <v>88</v>
      </c>
      <c r="E3926" s="1">
        <v>1.76</v>
      </c>
      <c r="F3926" s="1">
        <v>10</v>
      </c>
    </row>
    <row r="3927" spans="1:6" x14ac:dyDescent="0.25">
      <c r="A3927" s="19" t="s">
        <v>3970</v>
      </c>
      <c r="B3927">
        <v>1</v>
      </c>
      <c r="C3927">
        <v>1</v>
      </c>
      <c r="D3927" s="1">
        <v>65</v>
      </c>
      <c r="E3927" s="1">
        <v>65</v>
      </c>
      <c r="F3927" s="1">
        <v>1</v>
      </c>
    </row>
    <row r="3928" spans="1:6" x14ac:dyDescent="0.25">
      <c r="A3928" s="19" t="s">
        <v>2031</v>
      </c>
      <c r="B3928">
        <v>5</v>
      </c>
      <c r="C3928">
        <v>4</v>
      </c>
      <c r="D3928" s="1">
        <v>500</v>
      </c>
      <c r="E3928" s="1">
        <v>100</v>
      </c>
      <c r="F3928" s="1">
        <v>1.25</v>
      </c>
    </row>
    <row r="3929" spans="1:6" x14ac:dyDescent="0.25">
      <c r="A3929" s="19" t="s">
        <v>2256</v>
      </c>
      <c r="B3929">
        <v>4</v>
      </c>
      <c r="C3929">
        <v>1</v>
      </c>
      <c r="D3929" s="1">
        <v>600</v>
      </c>
      <c r="E3929" s="1">
        <v>150</v>
      </c>
      <c r="F3929" s="1">
        <v>4</v>
      </c>
    </row>
    <row r="3930" spans="1:6" x14ac:dyDescent="0.25">
      <c r="A3930" s="19" t="s">
        <v>296</v>
      </c>
      <c r="B3930">
        <v>76</v>
      </c>
      <c r="C3930">
        <v>6</v>
      </c>
      <c r="D3930" s="1">
        <v>98.04</v>
      </c>
      <c r="E3930" s="1">
        <v>1.29</v>
      </c>
      <c r="F3930" s="1">
        <v>12.666666666666666</v>
      </c>
    </row>
    <row r="3931" spans="1:6" x14ac:dyDescent="0.25">
      <c r="A3931" s="19" t="s">
        <v>1125</v>
      </c>
      <c r="B3931">
        <v>14</v>
      </c>
      <c r="C3931">
        <v>1</v>
      </c>
      <c r="D3931" s="1">
        <v>69.3</v>
      </c>
      <c r="E3931" s="1">
        <v>4.95</v>
      </c>
      <c r="F3931" s="1">
        <v>14</v>
      </c>
    </row>
    <row r="3932" spans="1:6" x14ac:dyDescent="0.25">
      <c r="A3932" s="19" t="s">
        <v>574</v>
      </c>
      <c r="B3932">
        <v>36</v>
      </c>
      <c r="C3932">
        <v>3</v>
      </c>
      <c r="D3932" s="1">
        <v>12.6</v>
      </c>
      <c r="E3932" s="1">
        <v>0.35</v>
      </c>
      <c r="F3932" s="1">
        <v>12</v>
      </c>
    </row>
    <row r="3933" spans="1:6" x14ac:dyDescent="0.25">
      <c r="A3933" s="19" t="s">
        <v>1408</v>
      </c>
      <c r="B3933">
        <v>10</v>
      </c>
      <c r="C3933">
        <v>1</v>
      </c>
      <c r="D3933" s="1">
        <v>7.3</v>
      </c>
      <c r="E3933" s="1">
        <v>0.73</v>
      </c>
      <c r="F3933" s="1">
        <v>10</v>
      </c>
    </row>
    <row r="3934" spans="1:6" x14ac:dyDescent="0.25">
      <c r="A3934" s="19" t="s">
        <v>696</v>
      </c>
      <c r="B3934">
        <v>27</v>
      </c>
      <c r="C3934">
        <v>3</v>
      </c>
      <c r="D3934" s="1">
        <v>20.25</v>
      </c>
      <c r="E3934" s="1">
        <v>0.75</v>
      </c>
      <c r="F3934" s="1">
        <v>9</v>
      </c>
    </row>
    <row r="3935" spans="1:6" x14ac:dyDescent="0.25">
      <c r="A3935" s="19" t="s">
        <v>3971</v>
      </c>
      <c r="B3935">
        <v>1</v>
      </c>
      <c r="C3935">
        <v>1</v>
      </c>
      <c r="D3935" s="1">
        <v>2.88</v>
      </c>
      <c r="E3935" s="1">
        <v>2.88</v>
      </c>
      <c r="F3935" s="1">
        <v>1</v>
      </c>
    </row>
    <row r="3936" spans="1:6" x14ac:dyDescent="0.25">
      <c r="A3936" s="19" t="s">
        <v>3972</v>
      </c>
      <c r="B3936">
        <v>1</v>
      </c>
      <c r="C3936">
        <v>1</v>
      </c>
      <c r="D3936" s="1">
        <v>2.88</v>
      </c>
      <c r="E3936" s="1">
        <v>2.88</v>
      </c>
      <c r="F3936" s="1">
        <v>1</v>
      </c>
    </row>
    <row r="3937" spans="1:6" x14ac:dyDescent="0.25">
      <c r="A3937" s="19" t="s">
        <v>3044</v>
      </c>
      <c r="B3937">
        <v>2</v>
      </c>
      <c r="C3937">
        <v>1</v>
      </c>
      <c r="D3937" s="1">
        <v>12.14</v>
      </c>
      <c r="E3937" s="1">
        <v>6.07</v>
      </c>
      <c r="F3937" s="1">
        <v>2</v>
      </c>
    </row>
    <row r="3938" spans="1:6" x14ac:dyDescent="0.25">
      <c r="A3938" s="19" t="s">
        <v>1257</v>
      </c>
      <c r="B3938">
        <v>12</v>
      </c>
      <c r="C3938">
        <v>2</v>
      </c>
      <c r="D3938" s="1">
        <v>66.239999999999995</v>
      </c>
      <c r="E3938" s="1">
        <v>5.52</v>
      </c>
      <c r="F3938" s="1">
        <v>6</v>
      </c>
    </row>
    <row r="3939" spans="1:6" x14ac:dyDescent="0.25">
      <c r="A3939" s="19" t="s">
        <v>2553</v>
      </c>
      <c r="B3939">
        <v>3</v>
      </c>
      <c r="C3939">
        <v>2</v>
      </c>
      <c r="D3939" s="1">
        <v>18.21</v>
      </c>
      <c r="E3939" s="1">
        <v>6.07</v>
      </c>
      <c r="F3939" s="1">
        <v>1.5</v>
      </c>
    </row>
    <row r="3940" spans="1:6" x14ac:dyDescent="0.25">
      <c r="A3940" s="19" t="s">
        <v>3973</v>
      </c>
      <c r="B3940">
        <v>1</v>
      </c>
      <c r="C3940">
        <v>1</v>
      </c>
      <c r="D3940" s="1">
        <v>6.07</v>
      </c>
      <c r="E3940" s="1">
        <v>6.07</v>
      </c>
      <c r="F3940" s="1">
        <v>1</v>
      </c>
    </row>
    <row r="3941" spans="1:6" x14ac:dyDescent="0.25">
      <c r="A3941" s="19" t="s">
        <v>2554</v>
      </c>
      <c r="B3941">
        <v>3</v>
      </c>
      <c r="C3941">
        <v>1</v>
      </c>
      <c r="D3941" s="1">
        <v>36.119999999999997</v>
      </c>
      <c r="E3941" s="1">
        <v>12.04</v>
      </c>
      <c r="F3941" s="1">
        <v>3</v>
      </c>
    </row>
    <row r="3942" spans="1:6" x14ac:dyDescent="0.25">
      <c r="A3942" s="19" t="s">
        <v>3045</v>
      </c>
      <c r="B3942">
        <v>2</v>
      </c>
      <c r="C3942">
        <v>1</v>
      </c>
      <c r="D3942" s="1">
        <v>24.4</v>
      </c>
      <c r="E3942" s="1">
        <v>12.2</v>
      </c>
      <c r="F3942" s="1">
        <v>2</v>
      </c>
    </row>
    <row r="3943" spans="1:6" x14ac:dyDescent="0.25">
      <c r="A3943" s="19" t="s">
        <v>2257</v>
      </c>
      <c r="B3943">
        <v>4</v>
      </c>
      <c r="C3943">
        <v>2</v>
      </c>
      <c r="D3943" s="1">
        <v>48.8</v>
      </c>
      <c r="E3943" s="1">
        <v>12.2</v>
      </c>
      <c r="F3943" s="1">
        <v>2</v>
      </c>
    </row>
    <row r="3944" spans="1:6" x14ac:dyDescent="0.25">
      <c r="A3944" s="19" t="s">
        <v>2555</v>
      </c>
      <c r="B3944">
        <v>3</v>
      </c>
      <c r="C3944">
        <v>1</v>
      </c>
      <c r="D3944" s="1">
        <v>18.45</v>
      </c>
      <c r="E3944" s="1">
        <v>6.15</v>
      </c>
      <c r="F3944" s="1">
        <v>3</v>
      </c>
    </row>
    <row r="3945" spans="1:6" x14ac:dyDescent="0.25">
      <c r="A3945" s="19" t="s">
        <v>1307</v>
      </c>
      <c r="B3945">
        <v>11</v>
      </c>
      <c r="C3945">
        <v>2</v>
      </c>
      <c r="D3945" s="1">
        <v>67.650000000000006</v>
      </c>
      <c r="E3945" s="1">
        <v>6.15</v>
      </c>
      <c r="F3945" s="1">
        <v>5.5</v>
      </c>
    </row>
    <row r="3946" spans="1:6" x14ac:dyDescent="0.25">
      <c r="A3946" s="19" t="s">
        <v>1848</v>
      </c>
      <c r="B3946">
        <v>6</v>
      </c>
      <c r="C3946">
        <v>2</v>
      </c>
      <c r="D3946" s="1">
        <v>51.66</v>
      </c>
      <c r="E3946" s="1">
        <v>8.61</v>
      </c>
      <c r="F3946" s="1">
        <v>3</v>
      </c>
    </row>
    <row r="3947" spans="1:6" x14ac:dyDescent="0.25">
      <c r="A3947" s="19" t="s">
        <v>2556</v>
      </c>
      <c r="B3947">
        <v>3</v>
      </c>
      <c r="C3947">
        <v>1</v>
      </c>
      <c r="D3947" s="1">
        <v>25.83</v>
      </c>
      <c r="E3947" s="1">
        <v>8.61</v>
      </c>
      <c r="F3947" s="1">
        <v>3</v>
      </c>
    </row>
    <row r="3948" spans="1:6" x14ac:dyDescent="0.25">
      <c r="A3948" s="19" t="s">
        <v>3974</v>
      </c>
      <c r="B3948">
        <v>1</v>
      </c>
      <c r="C3948">
        <v>1</v>
      </c>
      <c r="D3948" s="1">
        <v>8.61</v>
      </c>
      <c r="E3948" s="1">
        <v>8.61</v>
      </c>
      <c r="F3948" s="1">
        <v>1</v>
      </c>
    </row>
    <row r="3949" spans="1:6" x14ac:dyDescent="0.25">
      <c r="A3949" s="19" t="s">
        <v>2557</v>
      </c>
      <c r="B3949">
        <v>3</v>
      </c>
      <c r="C3949">
        <v>1</v>
      </c>
      <c r="D3949" s="1">
        <v>36.6</v>
      </c>
      <c r="E3949" s="1">
        <v>12.2</v>
      </c>
      <c r="F3949" s="1">
        <v>3</v>
      </c>
    </row>
    <row r="3950" spans="1:6" x14ac:dyDescent="0.25">
      <c r="A3950" s="19" t="s">
        <v>2032</v>
      </c>
      <c r="B3950">
        <v>5</v>
      </c>
      <c r="C3950">
        <v>1</v>
      </c>
      <c r="D3950" s="1">
        <v>73.75</v>
      </c>
      <c r="E3950" s="1">
        <v>14.75</v>
      </c>
      <c r="F3950" s="1">
        <v>5</v>
      </c>
    </row>
    <row r="3951" spans="1:6" x14ac:dyDescent="0.25">
      <c r="A3951" s="19" t="s">
        <v>3975</v>
      </c>
      <c r="B3951">
        <v>1</v>
      </c>
      <c r="C3951">
        <v>1</v>
      </c>
      <c r="D3951" s="1">
        <v>14.75</v>
      </c>
      <c r="E3951" s="1">
        <v>14.75</v>
      </c>
      <c r="F3951" s="1">
        <v>1</v>
      </c>
    </row>
    <row r="3952" spans="1:6" x14ac:dyDescent="0.25">
      <c r="A3952" s="19" t="s">
        <v>2558</v>
      </c>
      <c r="B3952">
        <v>3</v>
      </c>
      <c r="C3952">
        <v>1</v>
      </c>
      <c r="D3952" s="1">
        <v>25.83</v>
      </c>
      <c r="E3952" s="1">
        <v>8.61</v>
      </c>
      <c r="F3952" s="1">
        <v>3</v>
      </c>
    </row>
    <row r="3953" spans="1:6" x14ac:dyDescent="0.25">
      <c r="A3953" s="19" t="s">
        <v>3976</v>
      </c>
      <c r="B3953">
        <v>1</v>
      </c>
      <c r="C3953">
        <v>1</v>
      </c>
      <c r="D3953" s="1">
        <v>12.2</v>
      </c>
      <c r="E3953" s="1">
        <v>12.2</v>
      </c>
      <c r="F3953" s="1">
        <v>1</v>
      </c>
    </row>
    <row r="3954" spans="1:6" x14ac:dyDescent="0.25">
      <c r="A3954" s="19" t="s">
        <v>3046</v>
      </c>
      <c r="B3954">
        <v>2</v>
      </c>
      <c r="C3954">
        <v>1</v>
      </c>
      <c r="D3954" s="1">
        <v>1</v>
      </c>
      <c r="E3954" s="1">
        <v>0.5</v>
      </c>
      <c r="F3954" s="1">
        <v>2</v>
      </c>
    </row>
    <row r="3955" spans="1:6" x14ac:dyDescent="0.25">
      <c r="A3955" s="19" t="s">
        <v>3047</v>
      </c>
      <c r="B3955">
        <v>2</v>
      </c>
      <c r="C3955">
        <v>1</v>
      </c>
      <c r="D3955" s="1">
        <v>1.66</v>
      </c>
      <c r="E3955" s="1">
        <v>0.83</v>
      </c>
      <c r="F3955" s="1">
        <v>2</v>
      </c>
    </row>
    <row r="3956" spans="1:6" x14ac:dyDescent="0.25">
      <c r="A3956" s="19" t="s">
        <v>666</v>
      </c>
      <c r="B3956">
        <v>29</v>
      </c>
      <c r="C3956">
        <v>4</v>
      </c>
      <c r="D3956" s="1">
        <v>27.26</v>
      </c>
      <c r="E3956" s="1">
        <v>0.94</v>
      </c>
      <c r="F3956" s="1">
        <v>7.25</v>
      </c>
    </row>
    <row r="3957" spans="1:6" x14ac:dyDescent="0.25">
      <c r="A3957" s="19" t="s">
        <v>3048</v>
      </c>
      <c r="B3957">
        <v>2</v>
      </c>
      <c r="C3957">
        <v>1</v>
      </c>
      <c r="D3957" s="1">
        <v>2.64</v>
      </c>
      <c r="E3957" s="1">
        <v>1.32</v>
      </c>
      <c r="F3957" s="1">
        <v>2</v>
      </c>
    </row>
    <row r="3958" spans="1:6" x14ac:dyDescent="0.25">
      <c r="A3958" s="19" t="s">
        <v>3049</v>
      </c>
      <c r="B3958">
        <v>2</v>
      </c>
      <c r="C3958">
        <v>1</v>
      </c>
      <c r="D3958" s="1">
        <v>3.52</v>
      </c>
      <c r="E3958" s="1">
        <v>1.76</v>
      </c>
      <c r="F3958" s="1">
        <v>2</v>
      </c>
    </row>
    <row r="3959" spans="1:6" x14ac:dyDescent="0.25">
      <c r="A3959" s="19" t="s">
        <v>476</v>
      </c>
      <c r="B3959">
        <v>46</v>
      </c>
      <c r="C3959">
        <v>5</v>
      </c>
      <c r="D3959" s="1">
        <v>17.48</v>
      </c>
      <c r="E3959" s="1">
        <v>0.38</v>
      </c>
      <c r="F3959" s="1">
        <v>9.1999999999999993</v>
      </c>
    </row>
    <row r="3960" spans="1:6" x14ac:dyDescent="0.25">
      <c r="A3960" s="19" t="s">
        <v>398</v>
      </c>
      <c r="B3960">
        <v>55</v>
      </c>
      <c r="C3960">
        <v>3</v>
      </c>
      <c r="D3960" s="1">
        <v>12.1</v>
      </c>
      <c r="E3960" s="1">
        <v>0.22</v>
      </c>
      <c r="F3960" s="1">
        <v>18.333333333333332</v>
      </c>
    </row>
    <row r="3961" spans="1:6" x14ac:dyDescent="0.25">
      <c r="A3961" s="19" t="s">
        <v>1849</v>
      </c>
      <c r="B3961">
        <v>6</v>
      </c>
      <c r="C3961">
        <v>3</v>
      </c>
      <c r="D3961" s="1">
        <v>20.16</v>
      </c>
      <c r="E3961" s="1">
        <v>3.36</v>
      </c>
      <c r="F3961" s="1">
        <v>2</v>
      </c>
    </row>
    <row r="3962" spans="1:6" x14ac:dyDescent="0.25">
      <c r="A3962" s="19" t="s">
        <v>2033</v>
      </c>
      <c r="B3962">
        <v>5</v>
      </c>
      <c r="C3962">
        <v>3</v>
      </c>
      <c r="D3962" s="1">
        <v>16.8</v>
      </c>
      <c r="E3962" s="1">
        <v>3.36</v>
      </c>
      <c r="F3962" s="1">
        <v>1.6666666666666667</v>
      </c>
    </row>
    <row r="3963" spans="1:6" x14ac:dyDescent="0.25">
      <c r="A3963" s="19" t="s">
        <v>3050</v>
      </c>
      <c r="B3963">
        <v>2</v>
      </c>
      <c r="C3963">
        <v>1</v>
      </c>
      <c r="D3963" s="1">
        <v>2.06</v>
      </c>
      <c r="E3963" s="1">
        <v>1.03</v>
      </c>
      <c r="F3963" s="1">
        <v>2</v>
      </c>
    </row>
    <row r="3964" spans="1:6" x14ac:dyDescent="0.25">
      <c r="A3964" s="19" t="s">
        <v>3051</v>
      </c>
      <c r="B3964">
        <v>2</v>
      </c>
      <c r="C3964">
        <v>1</v>
      </c>
      <c r="D3964" s="1">
        <v>2.06</v>
      </c>
      <c r="E3964" s="1">
        <v>1.03</v>
      </c>
      <c r="F3964" s="1">
        <v>2</v>
      </c>
    </row>
    <row r="3965" spans="1:6" x14ac:dyDescent="0.25">
      <c r="A3965" s="19" t="s">
        <v>3052</v>
      </c>
      <c r="B3965">
        <v>2</v>
      </c>
      <c r="C3965">
        <v>2</v>
      </c>
      <c r="D3965" s="1">
        <v>30.44</v>
      </c>
      <c r="E3965" s="1">
        <v>15.22</v>
      </c>
      <c r="F3965" s="1">
        <v>1</v>
      </c>
    </row>
    <row r="3966" spans="1:6" x14ac:dyDescent="0.25">
      <c r="A3966" s="19" t="s">
        <v>3053</v>
      </c>
      <c r="B3966">
        <v>2</v>
      </c>
      <c r="C3966">
        <v>1</v>
      </c>
      <c r="D3966" s="1">
        <v>6.16</v>
      </c>
      <c r="E3966" s="1">
        <v>3.08</v>
      </c>
      <c r="F3966" s="1">
        <v>2</v>
      </c>
    </row>
    <row r="3967" spans="1:6" x14ac:dyDescent="0.25">
      <c r="A3967" s="19" t="s">
        <v>1024</v>
      </c>
      <c r="B3967">
        <v>16</v>
      </c>
      <c r="C3967">
        <v>4</v>
      </c>
      <c r="D3967" s="1">
        <v>33.119999999999997</v>
      </c>
      <c r="E3967" s="1">
        <v>2.0699999999999998</v>
      </c>
      <c r="F3967" s="1">
        <v>4</v>
      </c>
    </row>
    <row r="3968" spans="1:6" x14ac:dyDescent="0.25">
      <c r="A3968" s="19" t="s">
        <v>3054</v>
      </c>
      <c r="B3968">
        <v>2</v>
      </c>
      <c r="C3968">
        <v>1</v>
      </c>
      <c r="D3968" s="1">
        <v>69.739999999999995</v>
      </c>
      <c r="E3968" s="1">
        <v>34.869999999999997</v>
      </c>
      <c r="F3968" s="1">
        <v>2</v>
      </c>
    </row>
    <row r="3969" spans="1:6" x14ac:dyDescent="0.25">
      <c r="A3969" s="19" t="s">
        <v>3977</v>
      </c>
      <c r="B3969">
        <v>1</v>
      </c>
      <c r="C3969">
        <v>1</v>
      </c>
      <c r="D3969" s="1">
        <v>28.48</v>
      </c>
      <c r="E3969" s="1">
        <v>28.48</v>
      </c>
      <c r="F3969" s="1">
        <v>1</v>
      </c>
    </row>
    <row r="3970" spans="1:6" x14ac:dyDescent="0.25">
      <c r="A3970" s="19" t="s">
        <v>3978</v>
      </c>
      <c r="B3970">
        <v>1</v>
      </c>
      <c r="C3970">
        <v>1</v>
      </c>
      <c r="D3970" s="1">
        <v>11.22</v>
      </c>
      <c r="E3970" s="1">
        <v>11.22</v>
      </c>
      <c r="F3970" s="1">
        <v>1</v>
      </c>
    </row>
    <row r="3971" spans="1:6" x14ac:dyDescent="0.25">
      <c r="B3971">
        <v>107185</v>
      </c>
      <c r="C3971">
        <v>18878</v>
      </c>
      <c r="D3971" s="1">
        <v>950674.09</v>
      </c>
      <c r="E3971" s="1">
        <v>8.8694695153239724</v>
      </c>
      <c r="F3971" s="1">
        <v>5.6777730691810575</v>
      </c>
    </row>
  </sheetData>
  <sortState ref="A2:F3971">
    <sortCondition ref="A2:A397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0"/>
  <sheetViews>
    <sheetView workbookViewId="0">
      <selection activeCell="G2" sqref="G2"/>
    </sheetView>
  </sheetViews>
  <sheetFormatPr defaultRowHeight="15.75" x14ac:dyDescent="0.25"/>
  <cols>
    <col min="1" max="1" width="10.75" bestFit="1" customWidth="1"/>
    <col min="2" max="2" width="11.25" bestFit="1" customWidth="1"/>
    <col min="5" max="5" width="11.625" bestFit="1" customWidth="1"/>
  </cols>
  <sheetData>
    <row r="1" spans="1:18" x14ac:dyDescent="0.25">
      <c r="A1" t="s">
        <v>3980</v>
      </c>
      <c r="B1" t="s">
        <v>3981</v>
      </c>
      <c r="C1" t="s">
        <v>3982</v>
      </c>
      <c r="F1" s="3" t="s">
        <v>3983</v>
      </c>
      <c r="G1" t="s">
        <v>23327</v>
      </c>
      <c r="H1" t="s">
        <v>23329</v>
      </c>
      <c r="I1" t="s">
        <v>23328</v>
      </c>
      <c r="J1" s="3" t="s">
        <v>5</v>
      </c>
      <c r="K1" s="3" t="s">
        <v>3984</v>
      </c>
      <c r="L1" s="3" t="s">
        <v>3985</v>
      </c>
      <c r="N1" s="3"/>
      <c r="O1" s="3" t="s">
        <v>5</v>
      </c>
      <c r="P1" s="3" t="s">
        <v>3984</v>
      </c>
      <c r="Q1" s="3" t="s">
        <v>3985</v>
      </c>
      <c r="R1" s="3" t="s">
        <v>3989</v>
      </c>
    </row>
    <row r="2" spans="1:18" x14ac:dyDescent="0.25">
      <c r="A2" t="s">
        <v>218</v>
      </c>
      <c r="F2" t="str">
        <f t="shared" ref="F2:F65" si="0">IF(A2 = "", IF(B2= "", C2, B2), A2)</f>
        <v>1001</v>
      </c>
      <c r="G2" t="str">
        <f>IF(COUNTIF(Sheet4!$A$2:$A$15000,F2),"EXISTS","NOT")</f>
        <v>EXISTS</v>
      </c>
      <c r="H2" t="e">
        <f>VLOOKUP(F2&amp;"",Sheet4!A$2:C$14129,1)</f>
        <v>#N/A</v>
      </c>
      <c r="I2" t="str">
        <f>IF(COUNTIF('SKUs-From-Hierarchy'!$A$2:$A$14792,F2),"EXISTS","NOT")</f>
        <v>EXISTS</v>
      </c>
      <c r="J2">
        <f>VLOOKUP(F2,'Dataset-Sku-Sorted (4)'!A$2:F$3970,2)</f>
        <v>106</v>
      </c>
      <c r="K2">
        <f>VLOOKUP(F2,'Dataset-Sku-Sorted (4)'!A$2:F$3970,3)</f>
        <v>12</v>
      </c>
      <c r="L2">
        <f>VLOOKUP(F2,'Dataset-Sku-Sorted (4)'!A$2:F$3970,4)</f>
        <v>500.46</v>
      </c>
      <c r="N2" t="s">
        <v>3988</v>
      </c>
      <c r="O2">
        <f>SUM(J:J)</f>
        <v>73896</v>
      </c>
      <c r="P2">
        <f>SUM(K:K)</f>
        <v>8704</v>
      </c>
      <c r="Q2">
        <f>SUM(L:L)</f>
        <v>428065.17000000033</v>
      </c>
      <c r="R2">
        <v>450</v>
      </c>
    </row>
    <row r="3" spans="1:18" x14ac:dyDescent="0.25">
      <c r="C3" t="s">
        <v>697</v>
      </c>
      <c r="F3" t="str">
        <f t="shared" si="0"/>
        <v>1006</v>
      </c>
      <c r="G3" t="str">
        <f>IF(COUNTIF(Sheet4!$A$2:$A$15000,F3),"EXISTS","NOT")</f>
        <v>EXISTS</v>
      </c>
      <c r="I3" t="str">
        <f>IF(COUNTIF('SKUs-From-Hierarchy'!$A$2:$A$14792,F3),"EXISTS","NOT")</f>
        <v>EXISTS</v>
      </c>
      <c r="J3">
        <f>VLOOKUP(F3,'Dataset-Sku-Sorted (4)'!A$2:F$3970,2)</f>
        <v>26</v>
      </c>
      <c r="K3">
        <f>VLOOKUP(F3,'Dataset-Sku-Sorted (4)'!A$2:F$3970,3)</f>
        <v>12</v>
      </c>
      <c r="L3">
        <f>VLOOKUP(F3,'Dataset-Sku-Sorted (4)'!A$2:F$3970,4)</f>
        <v>1746.48</v>
      </c>
      <c r="N3" t="s">
        <v>3986</v>
      </c>
      <c r="O3">
        <f>Dataset1!B3971</f>
        <v>107185</v>
      </c>
      <c r="P3">
        <f>Dataset1!C3971</f>
        <v>18878</v>
      </c>
      <c r="Q3">
        <f>Dataset1!D3971</f>
        <v>950674.09</v>
      </c>
      <c r="R3">
        <v>3970</v>
      </c>
    </row>
    <row r="4" spans="1:18" x14ac:dyDescent="0.25">
      <c r="B4" t="s">
        <v>667</v>
      </c>
      <c r="C4" t="s">
        <v>667</v>
      </c>
      <c r="F4" t="str">
        <f t="shared" si="0"/>
        <v>1010</v>
      </c>
      <c r="G4" t="str">
        <f>IF(COUNTIF(Sheet4!$A$2:$A$15000,F4),"EXISTS","NOT")</f>
        <v>EXISTS</v>
      </c>
      <c r="I4" t="str">
        <f>IF(COUNTIF('SKUs-From-Hierarchy'!$A$2:$A$14792,F4),"EXISTS","NOT")</f>
        <v>EXISTS</v>
      </c>
      <c r="J4">
        <f>VLOOKUP(F4,'Dataset-Sku-Sorted (4)'!A$2:F$3970,2)</f>
        <v>28</v>
      </c>
      <c r="K4">
        <f>VLOOKUP(F4,'Dataset-Sku-Sorted (4)'!A$2:F$3970,3)</f>
        <v>18</v>
      </c>
      <c r="L4">
        <f>VLOOKUP(F4,'Dataset-Sku-Sorted (4)'!A$2:F$3970,4)</f>
        <v>1480.68</v>
      </c>
      <c r="N4" t="s">
        <v>3987</v>
      </c>
      <c r="O4" s="4">
        <f>O2/O3</f>
        <v>0.68942482623501422</v>
      </c>
      <c r="P4" s="4">
        <f>P2/P3</f>
        <v>0.46106579086767668</v>
      </c>
      <c r="Q4" s="4">
        <f>Q2/Q3</f>
        <v>0.45027541457451559</v>
      </c>
      <c r="R4" s="4">
        <f>R2/R3</f>
        <v>0.11335012594458438</v>
      </c>
    </row>
    <row r="5" spans="1:18" x14ac:dyDescent="0.25">
      <c r="A5" t="s">
        <v>48</v>
      </c>
      <c r="B5" t="s">
        <v>48</v>
      </c>
      <c r="C5" t="s">
        <v>48</v>
      </c>
      <c r="F5" t="str">
        <f t="shared" si="0"/>
        <v>1401</v>
      </c>
      <c r="G5" t="str">
        <f>IF(COUNTIF(Sheet4!$A$2:$A$15000,F5),"EXISTS","NOT")</f>
        <v>EXISTS</v>
      </c>
      <c r="I5" t="str">
        <f>IF(COUNTIF('SKUs-From-Hierarchy'!$A$2:$A$14792,F5),"EXISTS","NOT")</f>
        <v>EXISTS</v>
      </c>
      <c r="J5">
        <f>VLOOKUP(F5,'Dataset-Sku-Sorted (4)'!A$2:F$3970,2)</f>
        <v>361</v>
      </c>
      <c r="K5">
        <f>VLOOKUP(F5,'Dataset-Sku-Sorted (4)'!A$2:F$3970,3)</f>
        <v>80</v>
      </c>
      <c r="L5">
        <f>VLOOKUP(F5,'Dataset-Sku-Sorted (4)'!A$2:F$3970,4)</f>
        <v>1786.03</v>
      </c>
    </row>
    <row r="6" spans="1:18" x14ac:dyDescent="0.25">
      <c r="B6" t="s">
        <v>698</v>
      </c>
      <c r="C6" t="s">
        <v>698</v>
      </c>
      <c r="F6" t="str">
        <f t="shared" si="0"/>
        <v>1407</v>
      </c>
      <c r="G6" t="str">
        <f>IF(COUNTIF(Sheet4!$A$2:$A$15000,F6),"EXISTS","NOT")</f>
        <v>EXISTS</v>
      </c>
      <c r="I6" t="str">
        <f>IF(COUNTIF('SKUs-From-Hierarchy'!$A$2:$A$14792,F6),"EXISTS","NOT")</f>
        <v>EXISTS</v>
      </c>
      <c r="J6">
        <f>VLOOKUP(F6,'Dataset-Sku-Sorted (4)'!A$2:F$3970,2)</f>
        <v>26</v>
      </c>
      <c r="K6">
        <f>VLOOKUP(F6,'Dataset-Sku-Sorted (4)'!A$2:F$3970,3)</f>
        <v>19</v>
      </c>
      <c r="L6">
        <f>VLOOKUP(F6,'Dataset-Sku-Sorted (4)'!A$2:F$3970,4)</f>
        <v>2502.2199999999998</v>
      </c>
    </row>
    <row r="7" spans="1:18" x14ac:dyDescent="0.25">
      <c r="A7" t="s">
        <v>149</v>
      </c>
      <c r="B7" t="s">
        <v>149</v>
      </c>
      <c r="C7" t="s">
        <v>149</v>
      </c>
      <c r="F7" t="str">
        <f t="shared" si="0"/>
        <v>1410</v>
      </c>
      <c r="G7" t="str">
        <f>IF(COUNTIF(Sheet4!$A$2:$A$15000,F7),"EXISTS","NOT")</f>
        <v>EXISTS</v>
      </c>
      <c r="I7" t="str">
        <f>IF(COUNTIF('SKUs-From-Hierarchy'!$A$2:$A$14792,F7),"EXISTS","NOT")</f>
        <v>EXISTS</v>
      </c>
      <c r="J7">
        <f>VLOOKUP(F7,'Dataset-Sku-Sorted (4)'!A$2:F$3970,2)</f>
        <v>164</v>
      </c>
      <c r="K7">
        <f>VLOOKUP(F7,'Dataset-Sku-Sorted (4)'!A$2:F$3970,3)</f>
        <v>101</v>
      </c>
      <c r="L7">
        <f>VLOOKUP(F7,'Dataset-Sku-Sorted (4)'!A$2:F$3970,4)</f>
        <v>8819.1</v>
      </c>
      <c r="N7" s="5">
        <v>0.2</v>
      </c>
      <c r="O7">
        <f t="shared" ref="O7:Q8" si="1">PERCENTILE(J:J,$N7)</f>
        <v>31</v>
      </c>
      <c r="P7">
        <f t="shared" si="1"/>
        <v>6</v>
      </c>
      <c r="Q7">
        <f t="shared" si="1"/>
        <v>115.3</v>
      </c>
    </row>
    <row r="8" spans="1:18" x14ac:dyDescent="0.25">
      <c r="B8" t="s">
        <v>587</v>
      </c>
      <c r="C8" t="s">
        <v>587</v>
      </c>
      <c r="F8" t="str">
        <f t="shared" si="0"/>
        <v>1418</v>
      </c>
      <c r="G8" t="str">
        <f>IF(COUNTIF(Sheet4!$A$2:$A$15000,F8),"EXISTS","NOT")</f>
        <v>EXISTS</v>
      </c>
      <c r="I8" t="str">
        <f>IF(COUNTIF('SKUs-From-Hierarchy'!$A$2:$A$14792,F8),"EXISTS","NOT")</f>
        <v>EXISTS</v>
      </c>
      <c r="J8">
        <f>VLOOKUP(F8,'Dataset-Sku-Sorted (4)'!A$2:F$3970,2)</f>
        <v>34</v>
      </c>
      <c r="K8">
        <f>VLOOKUP(F8,'Dataset-Sku-Sorted (4)'!A$2:F$3970,3)</f>
        <v>28</v>
      </c>
      <c r="L8">
        <f>VLOOKUP(F8,'Dataset-Sku-Sorted (4)'!A$2:F$3970,4)</f>
        <v>1879.2</v>
      </c>
      <c r="N8" s="5">
        <v>0.8</v>
      </c>
      <c r="O8">
        <f t="shared" si="1"/>
        <v>227.80000000000007</v>
      </c>
      <c r="P8">
        <f t="shared" si="1"/>
        <v>27</v>
      </c>
      <c r="Q8">
        <f t="shared" si="1"/>
        <v>1486.4880000000001</v>
      </c>
    </row>
    <row r="9" spans="1:18" x14ac:dyDescent="0.25">
      <c r="B9" t="s">
        <v>885</v>
      </c>
      <c r="C9" t="s">
        <v>885</v>
      </c>
      <c r="F9" t="str">
        <f t="shared" si="0"/>
        <v>1430</v>
      </c>
      <c r="G9" t="str">
        <f>IF(COUNTIF(Sheet4!$A$2:$A$15000,F9),"EXISTS","NOT")</f>
        <v>EXISTS</v>
      </c>
      <c r="I9" t="str">
        <f>IF(COUNTIF('SKUs-From-Hierarchy'!$A$2:$A$14792,F9),"EXISTS","NOT")</f>
        <v>EXISTS</v>
      </c>
      <c r="J9">
        <f>VLOOKUP(F9,'Dataset-Sku-Sorted (4)'!A$2:F$3970,2)</f>
        <v>19</v>
      </c>
      <c r="K9">
        <f>VLOOKUP(F9,'Dataset-Sku-Sorted (4)'!A$2:F$3970,3)</f>
        <v>17</v>
      </c>
      <c r="L9">
        <f>VLOOKUP(F9,'Dataset-Sku-Sorted (4)'!A$2:F$3970,4)</f>
        <v>1137.1500000000001</v>
      </c>
    </row>
    <row r="10" spans="1:18" x14ac:dyDescent="0.25">
      <c r="B10" t="s">
        <v>490</v>
      </c>
      <c r="C10" t="s">
        <v>490</v>
      </c>
      <c r="F10" t="str">
        <f t="shared" si="0"/>
        <v>1450</v>
      </c>
      <c r="G10" t="str">
        <f>IF(COUNTIF(Sheet4!$A$2:$A$15000,F10),"EXISTS","NOT")</f>
        <v>EXISTS</v>
      </c>
      <c r="I10" t="str">
        <f>IF(COUNTIF('SKUs-From-Hierarchy'!$A$2:$A$14792,F10),"EXISTS","NOT")</f>
        <v>EXISTS</v>
      </c>
      <c r="J10">
        <f>VLOOKUP(F10,'Dataset-Sku-Sorted (4)'!A$2:F$3970,2)</f>
        <v>43</v>
      </c>
      <c r="K10">
        <f>VLOOKUP(F10,'Dataset-Sku-Sorted (4)'!A$2:F$3970,3)</f>
        <v>24</v>
      </c>
      <c r="L10">
        <f>VLOOKUP(F10,'Dataset-Sku-Sorted (4)'!A$2:F$3970,4)</f>
        <v>2504.5500000000002</v>
      </c>
    </row>
    <row r="11" spans="1:18" x14ac:dyDescent="0.25">
      <c r="B11" t="s">
        <v>542</v>
      </c>
      <c r="C11" t="s">
        <v>542</v>
      </c>
      <c r="F11" t="str">
        <f t="shared" si="0"/>
        <v>1610</v>
      </c>
      <c r="G11" t="str">
        <f>IF(COUNTIF(Sheet4!$A$2:$A$15000,F11),"EXISTS","NOT")</f>
        <v>EXISTS</v>
      </c>
      <c r="I11" t="str">
        <f>IF(COUNTIF('SKUs-From-Hierarchy'!$A$2:$A$14792,F11),"EXISTS","NOT")</f>
        <v>EXISTS</v>
      </c>
      <c r="J11">
        <f>VLOOKUP(F11,'Dataset-Sku-Sorted (4)'!A$2:F$3970,2)</f>
        <v>37</v>
      </c>
      <c r="K11">
        <f>VLOOKUP(F11,'Dataset-Sku-Sorted (4)'!A$2:F$3970,3)</f>
        <v>21</v>
      </c>
      <c r="L11">
        <f>VLOOKUP(F11,'Dataset-Sku-Sorted (4)'!A$2:F$3970,4)</f>
        <v>1958.2</v>
      </c>
    </row>
    <row r="12" spans="1:18" x14ac:dyDescent="0.25">
      <c r="C12" t="s">
        <v>787</v>
      </c>
      <c r="F12" t="str">
        <f t="shared" si="0"/>
        <v>1618</v>
      </c>
      <c r="G12" t="str">
        <f>IF(COUNTIF(Sheet4!$A$2:$A$15000,F12),"EXISTS","NOT")</f>
        <v>EXISTS</v>
      </c>
      <c r="I12" t="str">
        <f>IF(COUNTIF('SKUs-From-Hierarchy'!$A$2:$A$14792,F12),"EXISTS","NOT")</f>
        <v>EXISTS</v>
      </c>
      <c r="J12">
        <f>VLOOKUP(F12,'Dataset-Sku-Sorted (4)'!A$2:F$3970,2)</f>
        <v>23</v>
      </c>
      <c r="K12">
        <f>VLOOKUP(F12,'Dataset-Sku-Sorted (4)'!A$2:F$3970,3)</f>
        <v>10</v>
      </c>
      <c r="L12">
        <f>VLOOKUP(F12,'Dataset-Sku-Sorted (4)'!A$2:F$3970,4)</f>
        <v>1225.3</v>
      </c>
    </row>
    <row r="13" spans="1:18" x14ac:dyDescent="0.25">
      <c r="A13" t="s">
        <v>25</v>
      </c>
      <c r="B13" t="s">
        <v>25</v>
      </c>
      <c r="C13" t="s">
        <v>25</v>
      </c>
      <c r="F13" t="str">
        <f t="shared" si="0"/>
        <v>2002P</v>
      </c>
      <c r="G13" t="str">
        <f>IF(COUNTIF(Sheet4!$A$2:$A$15000,F13),"EXISTS","NOT")</f>
        <v>EXISTS</v>
      </c>
      <c r="I13" t="str">
        <f>IF(COUNTIF('SKUs-From-Hierarchy'!$A$2:$A$14792,F13),"EXISTS","NOT")</f>
        <v>EXISTS</v>
      </c>
      <c r="J13">
        <f>VLOOKUP(F13,'Dataset-Sku-Sorted (4)'!A$2:F$3970,2)</f>
        <v>666</v>
      </c>
      <c r="K13">
        <f>VLOOKUP(F13,'Dataset-Sku-Sorted (4)'!A$2:F$3970,3)</f>
        <v>75</v>
      </c>
      <c r="L13">
        <f>VLOOKUP(F13,'Dataset-Sku-Sorted (4)'!A$2:F$3970,4)</f>
        <v>1486.28</v>
      </c>
    </row>
    <row r="14" spans="1:18" x14ac:dyDescent="0.25">
      <c r="C14" t="s">
        <v>236</v>
      </c>
      <c r="F14" t="str">
        <f t="shared" si="0"/>
        <v>2005</v>
      </c>
      <c r="G14" t="str">
        <f>IF(COUNTIF(Sheet4!$A$2:$A$15000,F14),"EXISTS","NOT")</f>
        <v>EXISTS</v>
      </c>
      <c r="I14" t="str">
        <f>IF(COUNTIF('SKUs-From-Hierarchy'!$A$2:$A$14792,F14),"EXISTS","NOT")</f>
        <v>EXISTS</v>
      </c>
      <c r="J14">
        <f>VLOOKUP(F14,'Dataset-Sku-Sorted (4)'!A$2:F$3970,2)</f>
        <v>95</v>
      </c>
      <c r="K14">
        <f>VLOOKUP(F14,'Dataset-Sku-Sorted (4)'!A$2:F$3970,3)</f>
        <v>15</v>
      </c>
      <c r="L14">
        <f>VLOOKUP(F14,'Dataset-Sku-Sorted (4)'!A$2:F$3970,4)</f>
        <v>1596</v>
      </c>
    </row>
    <row r="15" spans="1:18" x14ac:dyDescent="0.25">
      <c r="C15" t="s">
        <v>435</v>
      </c>
      <c r="F15" t="str">
        <f t="shared" si="0"/>
        <v>2110</v>
      </c>
      <c r="G15" t="str">
        <f>IF(COUNTIF(Sheet4!$A$2:$A$15000,F15),"EXISTS","NOT")</f>
        <v>EXISTS</v>
      </c>
      <c r="I15" t="str">
        <f>IF(COUNTIF('SKUs-From-Hierarchy'!$A$2:$A$14792,F15),"EXISTS","NOT")</f>
        <v>EXISTS</v>
      </c>
      <c r="J15">
        <f>VLOOKUP(F15,'Dataset-Sku-Sorted (4)'!A$2:F$3970,2)</f>
        <v>50</v>
      </c>
      <c r="K15">
        <f>VLOOKUP(F15,'Dataset-Sku-Sorted (4)'!A$2:F$3970,3)</f>
        <v>14</v>
      </c>
      <c r="L15">
        <f>VLOOKUP(F15,'Dataset-Sku-Sorted (4)'!A$2:F$3970,4)</f>
        <v>2174.4</v>
      </c>
    </row>
    <row r="16" spans="1:18" x14ac:dyDescent="0.25">
      <c r="C16" t="s">
        <v>788</v>
      </c>
      <c r="F16" t="str">
        <f t="shared" si="0"/>
        <v>2118</v>
      </c>
      <c r="G16" t="str">
        <f>IF(COUNTIF(Sheet4!$A$2:$A$15000,F16),"EXISTS","NOT")</f>
        <v>EXISTS</v>
      </c>
      <c r="I16" t="str">
        <f>IF(COUNTIF('SKUs-From-Hierarchy'!$A$2:$A$14792,F16),"EXISTS","NOT")</f>
        <v>EXISTS</v>
      </c>
      <c r="J16">
        <f>VLOOKUP(F16,'Dataset-Sku-Sorted (4)'!A$2:F$3970,2)</f>
        <v>23</v>
      </c>
      <c r="K16">
        <f>VLOOKUP(F16,'Dataset-Sku-Sorted (4)'!A$2:F$3970,3)</f>
        <v>10</v>
      </c>
      <c r="L16">
        <f>VLOOKUP(F16,'Dataset-Sku-Sorted (4)'!A$2:F$3970,4)</f>
        <v>1060</v>
      </c>
    </row>
    <row r="17" spans="1:12" x14ac:dyDescent="0.25">
      <c r="B17" t="s">
        <v>558</v>
      </c>
      <c r="C17" t="s">
        <v>558</v>
      </c>
      <c r="F17" t="str">
        <f t="shared" si="0"/>
        <v>2120</v>
      </c>
      <c r="G17" t="str">
        <f>IF(COUNTIF(Sheet4!$A$2:$A$15000,F17),"EXISTS","NOT")</f>
        <v>EXISTS</v>
      </c>
      <c r="I17" t="str">
        <f>IF(COUNTIF('SKUs-From-Hierarchy'!$A$2:$A$14792,F17),"EXISTS","NOT")</f>
        <v>NOT</v>
      </c>
      <c r="J17">
        <f>VLOOKUP(F17,'Dataset-Sku-Sorted (4)'!A$2:F$3970,2)</f>
        <v>36</v>
      </c>
      <c r="K17">
        <f>VLOOKUP(F17,'Dataset-Sku-Sorted (4)'!A$2:F$3970,3)</f>
        <v>16</v>
      </c>
      <c r="L17">
        <f>VLOOKUP(F17,'Dataset-Sku-Sorted (4)'!A$2:F$3970,4)</f>
        <v>1921.12</v>
      </c>
    </row>
    <row r="18" spans="1:12" x14ac:dyDescent="0.25">
      <c r="B18" t="s">
        <v>383</v>
      </c>
      <c r="C18" t="s">
        <v>383</v>
      </c>
      <c r="F18" t="str">
        <f t="shared" si="0"/>
        <v>30110</v>
      </c>
      <c r="G18" t="str">
        <f>IF(COUNTIF(Sheet4!$A$2:$A$15000,F18),"EXISTS","NOT")</f>
        <v>EXISTS</v>
      </c>
      <c r="I18" t="str">
        <f>IF(COUNTIF('SKUs-From-Hierarchy'!$A$2:$A$14792,F18),"EXISTS","NOT")</f>
        <v>EXISTS</v>
      </c>
      <c r="J18">
        <f>VLOOKUP(F18,'Dataset-Sku-Sorted (4)'!A$2:F$3970,2)</f>
        <v>56</v>
      </c>
      <c r="K18">
        <f>VLOOKUP(F18,'Dataset-Sku-Sorted (4)'!A$2:F$3970,3)</f>
        <v>24</v>
      </c>
      <c r="L18">
        <f>VLOOKUP(F18,'Dataset-Sku-Sorted (4)'!A$2:F$3970,4)</f>
        <v>1593.2</v>
      </c>
    </row>
    <row r="19" spans="1:12" x14ac:dyDescent="0.25">
      <c r="A19" t="s">
        <v>22</v>
      </c>
      <c r="B19" t="s">
        <v>22</v>
      </c>
      <c r="C19" t="s">
        <v>22</v>
      </c>
      <c r="F19" t="str">
        <f t="shared" si="0"/>
        <v>30111</v>
      </c>
      <c r="G19" t="str">
        <f>IF(COUNTIF(Sheet4!$A$2:$A$15000,F19),"EXISTS","NOT")</f>
        <v>EXISTS</v>
      </c>
      <c r="I19" t="str">
        <f>IF(COUNTIF('SKUs-From-Hierarchy'!$A$2:$A$14792,F19),"EXISTS","NOT")</f>
        <v>EXISTS</v>
      </c>
      <c r="J19">
        <f>VLOOKUP(F19,'Dataset-Sku-Sorted (4)'!A$2:F$3970,2)</f>
        <v>759</v>
      </c>
      <c r="K19">
        <f>VLOOKUP(F19,'Dataset-Sku-Sorted (4)'!A$2:F$3970,3)</f>
        <v>42</v>
      </c>
      <c r="L19">
        <f>VLOOKUP(F19,'Dataset-Sku-Sorted (4)'!A$2:F$3970,4)</f>
        <v>10926.88</v>
      </c>
    </row>
    <row r="20" spans="1:12" x14ac:dyDescent="0.25">
      <c r="B20" t="s">
        <v>233</v>
      </c>
      <c r="C20" t="s">
        <v>233</v>
      </c>
      <c r="F20" t="str">
        <f t="shared" si="0"/>
        <v>314GFY1001</v>
      </c>
      <c r="G20" t="str">
        <f>IF(COUNTIF(Sheet4!$A$2:$A$15000,F20),"EXISTS","NOT")</f>
        <v>EXISTS</v>
      </c>
      <c r="I20" t="str">
        <f>IF(COUNTIF('SKUs-From-Hierarchy'!$A$2:$A$14792,F20),"EXISTS","NOT")</f>
        <v>EXISTS</v>
      </c>
      <c r="J20">
        <f>VLOOKUP(F20,'Dataset-Sku-Sorted (4)'!A$2:F$3970,2)</f>
        <v>98</v>
      </c>
      <c r="K20">
        <f>VLOOKUP(F20,'Dataset-Sku-Sorted (4)'!A$2:F$3970,3)</f>
        <v>26</v>
      </c>
      <c r="L20">
        <f>VLOOKUP(F20,'Dataset-Sku-Sorted (4)'!A$2:F$3970,4)</f>
        <v>2344.3200000000002</v>
      </c>
    </row>
    <row r="21" spans="1:12" x14ac:dyDescent="0.25">
      <c r="C21" t="s">
        <v>1864</v>
      </c>
      <c r="F21" t="str">
        <f t="shared" si="0"/>
        <v>32002</v>
      </c>
      <c r="G21" t="str">
        <f>IF(COUNTIF(Sheet4!$A$2:$A$15000,F21),"EXISTS","NOT")</f>
        <v>EXISTS</v>
      </c>
      <c r="I21" t="str">
        <f>IF(COUNTIF('SKUs-From-Hierarchy'!$A$2:$A$14792,F21),"EXISTS","NOT")</f>
        <v>NOT</v>
      </c>
      <c r="J21">
        <f>VLOOKUP(F21,'Dataset-Sku-Sorted (4)'!A$2:F$3970,2)</f>
        <v>5</v>
      </c>
      <c r="K21">
        <f>VLOOKUP(F21,'Dataset-Sku-Sorted (4)'!A$2:F$3970,3)</f>
        <v>5</v>
      </c>
      <c r="L21">
        <f>VLOOKUP(F21,'Dataset-Sku-Sorted (4)'!A$2:F$3970,4)</f>
        <v>2152.5</v>
      </c>
    </row>
    <row r="22" spans="1:12" x14ac:dyDescent="0.25">
      <c r="C22" t="s">
        <v>669</v>
      </c>
      <c r="F22" t="str">
        <f t="shared" si="0"/>
        <v>3300</v>
      </c>
      <c r="G22" t="str">
        <f>IF(COUNTIF(Sheet4!$A$2:$A$15000,F22),"EXISTS","NOT")</f>
        <v>EXISTS</v>
      </c>
      <c r="I22" t="str">
        <f>IF(COUNTIF('SKUs-From-Hierarchy'!$A$2:$A$14792,F22),"EXISTS","NOT")</f>
        <v>EXISTS</v>
      </c>
      <c r="J22">
        <f>VLOOKUP(F22,'Dataset-Sku-Sorted (4)'!A$2:F$3970,2)</f>
        <v>28</v>
      </c>
      <c r="K22">
        <f>VLOOKUP(F22,'Dataset-Sku-Sorted (4)'!A$2:F$3970,3)</f>
        <v>15</v>
      </c>
      <c r="L22">
        <f>VLOOKUP(F22,'Dataset-Sku-Sorted (4)'!A$2:F$3970,4)</f>
        <v>1776.6</v>
      </c>
    </row>
    <row r="23" spans="1:12" x14ac:dyDescent="0.25">
      <c r="B23" t="s">
        <v>458</v>
      </c>
      <c r="C23" t="s">
        <v>458</v>
      </c>
      <c r="F23" t="str">
        <f t="shared" si="0"/>
        <v>33008</v>
      </c>
      <c r="G23" t="str">
        <f>IF(COUNTIF(Sheet4!$A$2:$A$15000,F23),"EXISTS","NOT")</f>
        <v>EXISTS</v>
      </c>
      <c r="I23" t="str">
        <f>IF(COUNTIF('SKUs-From-Hierarchy'!$A$2:$A$14792,F23),"EXISTS","NOT")</f>
        <v>EXISTS</v>
      </c>
      <c r="J23">
        <f>VLOOKUP(F23,'Dataset-Sku-Sorted (4)'!A$2:F$3970,2)</f>
        <v>48</v>
      </c>
      <c r="K23">
        <f>VLOOKUP(F23,'Dataset-Sku-Sorted (4)'!A$2:F$3970,3)</f>
        <v>18</v>
      </c>
      <c r="L23">
        <f>VLOOKUP(F23,'Dataset-Sku-Sorted (4)'!A$2:F$3970,4)</f>
        <v>2700.24</v>
      </c>
    </row>
    <row r="24" spans="1:12" x14ac:dyDescent="0.25">
      <c r="C24" t="s">
        <v>789</v>
      </c>
      <c r="F24" t="str">
        <f t="shared" si="0"/>
        <v>33009</v>
      </c>
      <c r="G24" t="str">
        <f>IF(COUNTIF(Sheet4!$A$2:$A$15000,F24),"EXISTS","NOT")</f>
        <v>NOT</v>
      </c>
      <c r="I24" t="str">
        <f>IF(COUNTIF('SKUs-From-Hierarchy'!$A$2:$A$14792,F24),"EXISTS","NOT")</f>
        <v>NOT</v>
      </c>
      <c r="J24">
        <f>VLOOKUP(F24,'Dataset-Sku-Sorted (4)'!A$2:F$3970,2)</f>
        <v>23</v>
      </c>
      <c r="K24">
        <f>VLOOKUP(F24,'Dataset-Sku-Sorted (4)'!A$2:F$3970,3)</f>
        <v>9</v>
      </c>
      <c r="L24">
        <f>VLOOKUP(F24,'Dataset-Sku-Sorted (4)'!A$2:F$3970,4)</f>
        <v>1464.24</v>
      </c>
    </row>
    <row r="25" spans="1:12" x14ac:dyDescent="0.25">
      <c r="C25" t="s">
        <v>466</v>
      </c>
      <c r="F25" t="str">
        <f t="shared" si="0"/>
        <v>37304</v>
      </c>
      <c r="G25" t="str">
        <f>IF(COUNTIF(Sheet4!$A$2:$A$15000,F25),"EXISTS","NOT")</f>
        <v>EXISTS</v>
      </c>
      <c r="I25" t="str">
        <f>IF(COUNTIF('SKUs-From-Hierarchy'!$A$2:$A$14792,F25),"EXISTS","NOT")</f>
        <v>EXISTS</v>
      </c>
      <c r="J25">
        <f>VLOOKUP(F25,'Dataset-Sku-Sorted (4)'!A$2:F$3970,2)</f>
        <v>46</v>
      </c>
      <c r="K25">
        <f>VLOOKUP(F25,'Dataset-Sku-Sorted (4)'!A$2:F$3970,3)</f>
        <v>4</v>
      </c>
      <c r="L25">
        <f>VLOOKUP(F25,'Dataset-Sku-Sorted (4)'!A$2:F$3970,4)</f>
        <v>1451.88</v>
      </c>
    </row>
    <row r="26" spans="1:12" x14ac:dyDescent="0.25">
      <c r="C26" s="19" t="s">
        <v>399</v>
      </c>
      <c r="F26" t="str">
        <f t="shared" si="0"/>
        <v>3762011</v>
      </c>
      <c r="G26" t="str">
        <f>IF(COUNTIF(Sheet4!$A$2:$A$15000,F26),"EXISTS","NOT")</f>
        <v>EXISTS</v>
      </c>
      <c r="I26" t="str">
        <f>IF(COUNTIF('SKUs-From-Hierarchy'!$A$2:$A$14792,F26),"EXISTS","NOT")</f>
        <v>EXISTS</v>
      </c>
      <c r="J26">
        <f>VLOOKUP(F26,'Dataset-Sku-Sorted (4)'!A$2:F$3970,2)</f>
        <v>54</v>
      </c>
      <c r="K26">
        <f>VLOOKUP(F26,'Dataset-Sku-Sorted (4)'!A$2:F$3970,3)</f>
        <v>15</v>
      </c>
      <c r="L26">
        <f>VLOOKUP(F26,'Dataset-Sku-Sorted (4)'!A$2:F$3970,4)</f>
        <v>1422.39</v>
      </c>
    </row>
    <row r="27" spans="1:12" x14ac:dyDescent="0.25">
      <c r="C27" s="19" t="s">
        <v>353</v>
      </c>
      <c r="F27" t="str">
        <f t="shared" si="0"/>
        <v>3762111</v>
      </c>
      <c r="G27" t="str">
        <f>IF(COUNTIF(Sheet4!$A$2:$A$15000,F27),"EXISTS","NOT")</f>
        <v>EXISTS</v>
      </c>
      <c r="I27" t="str">
        <f>IF(COUNTIF('SKUs-From-Hierarchy'!$A$2:$A$14792,F27),"EXISTS","NOT")</f>
        <v>EXISTS</v>
      </c>
      <c r="J27">
        <f>VLOOKUP(F27,'Dataset-Sku-Sorted (4)'!A$2:F$3970,2)</f>
        <v>63</v>
      </c>
      <c r="K27">
        <f>VLOOKUP(F27,'Dataset-Sku-Sorted (4)'!A$2:F$3970,3)</f>
        <v>9</v>
      </c>
      <c r="L27">
        <f>VLOOKUP(F27,'Dataset-Sku-Sorted (4)'!A$2:F$3970,4)</f>
        <v>1328.01</v>
      </c>
    </row>
    <row r="28" spans="1:12" x14ac:dyDescent="0.25">
      <c r="C28" s="19" t="s">
        <v>254</v>
      </c>
      <c r="F28" t="str">
        <f t="shared" si="0"/>
        <v>3763021</v>
      </c>
      <c r="G28" t="str">
        <f>IF(COUNTIF(Sheet4!$A$2:$A$15000,F28),"EXISTS","NOT")</f>
        <v>EXISTS</v>
      </c>
      <c r="I28" t="str">
        <f>IF(COUNTIF('SKUs-From-Hierarchy'!$A$2:$A$14792,F28),"EXISTS","NOT")</f>
        <v>EXISTS</v>
      </c>
      <c r="J28">
        <f>VLOOKUP(F28,'Dataset-Sku-Sorted (4)'!A$2:F$3970,2)</f>
        <v>89</v>
      </c>
      <c r="K28">
        <f>VLOOKUP(F28,'Dataset-Sku-Sorted (4)'!A$2:F$3970,3)</f>
        <v>14</v>
      </c>
      <c r="L28">
        <f>VLOOKUP(F28,'Dataset-Sku-Sorted (4)'!A$2:F$3970,4)</f>
        <v>3735.37</v>
      </c>
    </row>
    <row r="29" spans="1:12" x14ac:dyDescent="0.25">
      <c r="B29" t="s">
        <v>419</v>
      </c>
      <c r="C29" t="s">
        <v>419</v>
      </c>
      <c r="F29" t="str">
        <f t="shared" si="0"/>
        <v>3764031</v>
      </c>
      <c r="G29" t="str">
        <f>IF(COUNTIF(Sheet4!$A$2:$A$15000,F29),"EXISTS","NOT")</f>
        <v>EXISTS</v>
      </c>
      <c r="I29" t="str">
        <f>IF(COUNTIF('SKUs-From-Hierarchy'!$A$2:$A$14792,F29),"EXISTS","NOT")</f>
        <v>EXISTS</v>
      </c>
      <c r="J29">
        <f>VLOOKUP(F29,'Dataset-Sku-Sorted (4)'!A$2:F$3970,2)</f>
        <v>52</v>
      </c>
      <c r="K29">
        <f>VLOOKUP(F29,'Dataset-Sku-Sorted (4)'!A$2:F$3970,3)</f>
        <v>17</v>
      </c>
      <c r="L29">
        <f>VLOOKUP(F29,'Dataset-Sku-Sorted (4)'!A$2:F$3970,4)</f>
        <v>1682.32</v>
      </c>
    </row>
    <row r="30" spans="1:12" x14ac:dyDescent="0.25">
      <c r="C30" t="s">
        <v>354</v>
      </c>
      <c r="F30" t="str">
        <f t="shared" si="0"/>
        <v>3765041</v>
      </c>
      <c r="G30" t="str">
        <f>IF(COUNTIF(Sheet4!$A$2:$A$15000,F30),"EXISTS","NOT")</f>
        <v>EXISTS</v>
      </c>
      <c r="I30" t="str">
        <f>IF(COUNTIF('SKUs-From-Hierarchy'!$A$2:$A$14792,F30),"EXISTS","NOT")</f>
        <v>EXISTS</v>
      </c>
      <c r="J30">
        <f>VLOOKUP(F30,'Dataset-Sku-Sorted (4)'!A$2:F$3970,2)</f>
        <v>63</v>
      </c>
      <c r="K30">
        <f>VLOOKUP(F30,'Dataset-Sku-Sorted (4)'!A$2:F$3970,3)</f>
        <v>11</v>
      </c>
      <c r="L30">
        <f>VLOOKUP(F30,'Dataset-Sku-Sorted (4)'!A$2:F$3970,4)</f>
        <v>3356.36</v>
      </c>
    </row>
    <row r="31" spans="1:12" x14ac:dyDescent="0.25">
      <c r="C31" t="s">
        <v>886</v>
      </c>
      <c r="F31" t="str">
        <f t="shared" si="0"/>
        <v>3765141</v>
      </c>
      <c r="G31" t="str">
        <f>IF(COUNTIF(Sheet4!$A$2:$A$15000,F31),"EXISTS","NOT")</f>
        <v>EXISTS</v>
      </c>
      <c r="I31" t="str">
        <f>IF(COUNTIF('SKUs-From-Hierarchy'!$A$2:$A$14792,F31),"EXISTS","NOT")</f>
        <v>NOT</v>
      </c>
      <c r="J31">
        <f>VLOOKUP(F31,'Dataset-Sku-Sorted (4)'!A$2:F$3970,2)</f>
        <v>19</v>
      </c>
      <c r="K31">
        <f>VLOOKUP(F31,'Dataset-Sku-Sorted (4)'!A$2:F$3970,3)</f>
        <v>13</v>
      </c>
      <c r="L31">
        <f>VLOOKUP(F31,'Dataset-Sku-Sorted (4)'!A$2:F$3970,4)</f>
        <v>1137.54</v>
      </c>
    </row>
    <row r="32" spans="1:12" x14ac:dyDescent="0.25">
      <c r="B32" t="s">
        <v>829</v>
      </c>
      <c r="C32" t="s">
        <v>829</v>
      </c>
      <c r="F32" t="str">
        <f t="shared" si="0"/>
        <v>38EAV100</v>
      </c>
      <c r="G32" t="str">
        <f>IF(COUNTIF(Sheet4!$A$2:$A$15000,F32),"EXISTS","NOT")</f>
        <v>EXISTS</v>
      </c>
      <c r="I32" t="str">
        <f>IF(COUNTIF('SKUs-From-Hierarchy'!$A$2:$A$14792,F32),"EXISTS","NOT")</f>
        <v>EXISTS</v>
      </c>
      <c r="J32">
        <f>VLOOKUP(F32,'Dataset-Sku-Sorted (4)'!A$2:F$3970,2)</f>
        <v>21</v>
      </c>
      <c r="K32">
        <f>VLOOKUP(F32,'Dataset-Sku-Sorted (4)'!A$2:F$3970,3)</f>
        <v>16</v>
      </c>
      <c r="L32">
        <f>VLOOKUP(F32,'Dataset-Sku-Sorted (4)'!A$2:F$3970,4)</f>
        <v>2224.88</v>
      </c>
    </row>
    <row r="33" spans="1:12" x14ac:dyDescent="0.25">
      <c r="C33" t="s">
        <v>1183</v>
      </c>
      <c r="F33" t="str">
        <f t="shared" si="0"/>
        <v>38ERT500</v>
      </c>
      <c r="G33" t="str">
        <f>IF(COUNTIF(Sheet4!$A$2:$A$15000,F33),"EXISTS","NOT")</f>
        <v>EXISTS</v>
      </c>
      <c r="I33" t="str">
        <f>IF(COUNTIF('SKUs-From-Hierarchy'!$A$2:$A$14792,F33),"EXISTS","NOT")</f>
        <v>EXISTS</v>
      </c>
      <c r="J33">
        <f>VLOOKUP(F33,'Dataset-Sku-Sorted (4)'!A$2:F$3970,2)</f>
        <v>12</v>
      </c>
      <c r="K33">
        <f>VLOOKUP(F33,'Dataset-Sku-Sorted (4)'!A$2:F$3970,3)</f>
        <v>9</v>
      </c>
      <c r="L33">
        <f>VLOOKUP(F33,'Dataset-Sku-Sorted (4)'!A$2:F$3970,4)</f>
        <v>1768.41</v>
      </c>
    </row>
    <row r="34" spans="1:12" x14ac:dyDescent="0.25">
      <c r="B34" t="s">
        <v>559</v>
      </c>
      <c r="C34" t="s">
        <v>559</v>
      </c>
      <c r="F34" t="str">
        <f t="shared" si="0"/>
        <v>411412</v>
      </c>
      <c r="G34" t="str">
        <f>IF(COUNTIF(Sheet4!$A$2:$A$15000,F34),"EXISTS","NOT")</f>
        <v>EXISTS</v>
      </c>
      <c r="I34" t="str">
        <f>IF(COUNTIF('SKUs-From-Hierarchy'!$A$2:$A$14792,F34),"EXISTS","NOT")</f>
        <v>EXISTS</v>
      </c>
      <c r="J34">
        <f>VLOOKUP(F34,'Dataset-Sku-Sorted (4)'!A$2:F$3970,2)</f>
        <v>36</v>
      </c>
      <c r="K34">
        <f>VLOOKUP(F34,'Dataset-Sku-Sorted (4)'!A$2:F$3970,3)</f>
        <v>26</v>
      </c>
      <c r="L34">
        <f>VLOOKUP(F34,'Dataset-Sku-Sorted (4)'!A$2:F$3970,4)</f>
        <v>2610.16</v>
      </c>
    </row>
    <row r="35" spans="1:12" x14ac:dyDescent="0.25">
      <c r="B35" t="s">
        <v>244</v>
      </c>
      <c r="C35" t="s">
        <v>244</v>
      </c>
      <c r="F35" t="str">
        <f t="shared" si="0"/>
        <v>412221</v>
      </c>
      <c r="G35" t="str">
        <f>IF(COUNTIF(Sheet4!$A$2:$A$15000,F35),"EXISTS","NOT")</f>
        <v>EXISTS</v>
      </c>
      <c r="I35" t="str">
        <f>IF(COUNTIF('SKUs-From-Hierarchy'!$A$2:$A$14792,F35),"EXISTS","NOT")</f>
        <v>EXISTS</v>
      </c>
      <c r="J35">
        <f>VLOOKUP(F35,'Dataset-Sku-Sorted (4)'!A$2:F$3970,2)</f>
        <v>92</v>
      </c>
      <c r="K35">
        <f>VLOOKUP(F35,'Dataset-Sku-Sorted (4)'!A$2:F$3970,3)</f>
        <v>20</v>
      </c>
      <c r="L35">
        <f>VLOOKUP(F35,'Dataset-Sku-Sorted (4)'!A$2:F$3970,4)</f>
        <v>1002.54</v>
      </c>
    </row>
    <row r="36" spans="1:12" x14ac:dyDescent="0.25">
      <c r="C36" t="s">
        <v>1582</v>
      </c>
      <c r="F36" t="str">
        <f t="shared" si="0"/>
        <v>41400VA</v>
      </c>
      <c r="G36" t="str">
        <f>IF(COUNTIF(Sheet4!$A$2:$A$15000,F36),"EXISTS","NOT")</f>
        <v>EXISTS</v>
      </c>
      <c r="I36" t="str">
        <f>IF(COUNTIF('SKUs-From-Hierarchy'!$A$2:$A$14792,F36),"EXISTS","NOT")</f>
        <v>EXISTS</v>
      </c>
      <c r="J36">
        <f>VLOOKUP(F36,'Dataset-Sku-Sorted (4)'!A$2:F$3970,2)</f>
        <v>7</v>
      </c>
      <c r="K36">
        <f>VLOOKUP(F36,'Dataset-Sku-Sorted (4)'!A$2:F$3970,3)</f>
        <v>7</v>
      </c>
      <c r="L36">
        <f>VLOOKUP(F36,'Dataset-Sku-Sorted (4)'!A$2:F$3970,4)</f>
        <v>1604.89</v>
      </c>
    </row>
    <row r="37" spans="1:12" x14ac:dyDescent="0.25">
      <c r="B37" t="s">
        <v>618</v>
      </c>
      <c r="C37" t="s">
        <v>618</v>
      </c>
      <c r="F37" t="str">
        <f t="shared" si="0"/>
        <v>415010</v>
      </c>
      <c r="G37" t="str">
        <f>IF(COUNTIF(Sheet4!$A$2:$A$15000,F37),"EXISTS","NOT")</f>
        <v>EXISTS</v>
      </c>
      <c r="I37" t="str">
        <f>IF(COUNTIF('SKUs-From-Hierarchy'!$A$2:$A$14792,F37),"EXISTS","NOT")</f>
        <v>EXISTS</v>
      </c>
      <c r="J37">
        <f>VLOOKUP(F37,'Dataset-Sku-Sorted (4)'!A$2:F$3970,2)</f>
        <v>32</v>
      </c>
      <c r="K37">
        <f>VLOOKUP(F37,'Dataset-Sku-Sorted (4)'!A$2:F$3970,3)</f>
        <v>20</v>
      </c>
      <c r="L37">
        <f>VLOOKUP(F37,'Dataset-Sku-Sorted (4)'!A$2:F$3970,4)</f>
        <v>1539.83</v>
      </c>
    </row>
    <row r="38" spans="1:12" x14ac:dyDescent="0.25">
      <c r="B38" t="s">
        <v>727</v>
      </c>
      <c r="C38" t="s">
        <v>727</v>
      </c>
      <c r="F38" t="str">
        <f t="shared" si="0"/>
        <v>416010</v>
      </c>
      <c r="G38" t="str">
        <f>IF(COUNTIF(Sheet4!$A$2:$A$15000,F38),"EXISTS","NOT")</f>
        <v>EXISTS</v>
      </c>
      <c r="I38" t="str">
        <f>IF(COUNTIF('SKUs-From-Hierarchy'!$A$2:$A$14792,F38),"EXISTS","NOT")</f>
        <v>EXISTS</v>
      </c>
      <c r="J38">
        <f>VLOOKUP(F38,'Dataset-Sku-Sorted (4)'!A$2:F$3970,2)</f>
        <v>25</v>
      </c>
      <c r="K38">
        <f>VLOOKUP(F38,'Dataset-Sku-Sorted (4)'!A$2:F$3970,3)</f>
        <v>16</v>
      </c>
      <c r="L38">
        <f>VLOOKUP(F38,'Dataset-Sku-Sorted (4)'!A$2:F$3970,4)</f>
        <v>1438.78</v>
      </c>
    </row>
    <row r="39" spans="1:12" x14ac:dyDescent="0.25">
      <c r="B39" t="s">
        <v>887</v>
      </c>
      <c r="C39" t="s">
        <v>887</v>
      </c>
      <c r="F39" t="str">
        <f t="shared" si="0"/>
        <v>41637</v>
      </c>
      <c r="G39" t="str">
        <f>IF(COUNTIF(Sheet4!$A$2:$A$15000,F39),"EXISTS","NOT")</f>
        <v>EXISTS</v>
      </c>
      <c r="I39" t="str">
        <f>IF(COUNTIF('SKUs-From-Hierarchy'!$A$2:$A$14792,F39),"EXISTS","NOT")</f>
        <v>EXISTS</v>
      </c>
      <c r="J39">
        <f>VLOOKUP(F39,'Dataset-Sku-Sorted (4)'!A$2:F$3970,2)</f>
        <v>19</v>
      </c>
      <c r="K39">
        <f>VLOOKUP(F39,'Dataset-Sku-Sorted (4)'!A$2:F$3970,3)</f>
        <v>18</v>
      </c>
      <c r="L39">
        <f>VLOOKUP(F39,'Dataset-Sku-Sorted (4)'!A$2:F$3970,4)</f>
        <v>1455.87</v>
      </c>
    </row>
    <row r="40" spans="1:12" x14ac:dyDescent="0.25">
      <c r="B40" t="s">
        <v>652</v>
      </c>
      <c r="F40" t="str">
        <f t="shared" si="0"/>
        <v>41642</v>
      </c>
      <c r="G40" t="str">
        <f>IF(COUNTIF(Sheet4!$A$2:$A$15000,F40),"EXISTS","NOT")</f>
        <v>EXISTS</v>
      </c>
      <c r="I40" t="str">
        <f>IF(COUNTIF('SKUs-From-Hierarchy'!$A$2:$A$14792,F40),"EXISTS","NOT")</f>
        <v>EXISTS</v>
      </c>
      <c r="J40">
        <f>VLOOKUP(F40,'Dataset-Sku-Sorted (4)'!A$2:F$3970,2)</f>
        <v>29</v>
      </c>
      <c r="K40">
        <f>VLOOKUP(F40,'Dataset-Sku-Sorted (4)'!A$2:F$3970,3)</f>
        <v>22</v>
      </c>
      <c r="L40">
        <f>VLOOKUP(F40,'Dataset-Sku-Sorted (4)'!A$2:F$3970,4)</f>
        <v>813.86</v>
      </c>
    </row>
    <row r="41" spans="1:12" x14ac:dyDescent="0.25">
      <c r="B41" t="s">
        <v>630</v>
      </c>
      <c r="F41" t="str">
        <f t="shared" si="0"/>
        <v>41647</v>
      </c>
      <c r="G41" t="str">
        <f>IF(COUNTIF(Sheet4!$A$2:$A$15000,F41),"EXISTS","NOT")</f>
        <v>EXISTS</v>
      </c>
      <c r="I41" t="str">
        <f>IF(COUNTIF('SKUs-From-Hierarchy'!$A$2:$A$14792,F41),"EXISTS","NOT")</f>
        <v>EXISTS</v>
      </c>
      <c r="J41">
        <f>VLOOKUP(F41,'Dataset-Sku-Sorted (4)'!A$2:F$3970,2)</f>
        <v>31</v>
      </c>
      <c r="K41">
        <f>VLOOKUP(F41,'Dataset-Sku-Sorted (4)'!A$2:F$3970,3)</f>
        <v>24</v>
      </c>
      <c r="L41">
        <f>VLOOKUP(F41,'Dataset-Sku-Sorted (4)'!A$2:F$3970,4)</f>
        <v>877.78</v>
      </c>
    </row>
    <row r="42" spans="1:12" x14ac:dyDescent="0.25">
      <c r="C42" t="s">
        <v>1488</v>
      </c>
      <c r="F42" t="str">
        <f t="shared" si="0"/>
        <v>41700VA</v>
      </c>
      <c r="G42" t="str">
        <f>IF(COUNTIF(Sheet4!$A$2:$A$15000,F42),"EXISTS","NOT")</f>
        <v>EXISTS</v>
      </c>
      <c r="I42" t="str">
        <f>IF(COUNTIF('SKUs-From-Hierarchy'!$A$2:$A$14792,F42),"EXISTS","NOT")</f>
        <v>EXISTS</v>
      </c>
      <c r="J42">
        <f>VLOOKUP(F42,'Dataset-Sku-Sorted (4)'!A$2:F$3970,2)</f>
        <v>8</v>
      </c>
      <c r="K42">
        <f>VLOOKUP(F42,'Dataset-Sku-Sorted (4)'!A$2:F$3970,3)</f>
        <v>7</v>
      </c>
      <c r="L42">
        <f>VLOOKUP(F42,'Dataset-Sku-Sorted (4)'!A$2:F$3970,4)</f>
        <v>1071.56</v>
      </c>
    </row>
    <row r="43" spans="1:12" x14ac:dyDescent="0.25">
      <c r="A43" t="s">
        <v>145</v>
      </c>
      <c r="C43" t="s">
        <v>145</v>
      </c>
      <c r="F43" t="str">
        <f t="shared" si="0"/>
        <v>420480</v>
      </c>
      <c r="G43" t="str">
        <f>IF(COUNTIF(Sheet4!$A$2:$A$15000,F43),"EXISTS","NOT")</f>
        <v>EXISTS</v>
      </c>
      <c r="I43" t="str">
        <f>IF(COUNTIF('SKUs-From-Hierarchy'!$A$2:$A$14792,F43),"EXISTS","NOT")</f>
        <v>EXISTS</v>
      </c>
      <c r="J43">
        <f>VLOOKUP(F43,'Dataset-Sku-Sorted (4)'!A$2:F$3970,2)</f>
        <v>169</v>
      </c>
      <c r="K43">
        <f>VLOOKUP(F43,'Dataset-Sku-Sorted (4)'!A$2:F$3970,3)</f>
        <v>12</v>
      </c>
      <c r="L43">
        <f>VLOOKUP(F43,'Dataset-Sku-Sorted (4)'!A$2:F$3970,4)</f>
        <v>2221.37</v>
      </c>
    </row>
    <row r="44" spans="1:12" x14ac:dyDescent="0.25">
      <c r="C44" t="s">
        <v>1872</v>
      </c>
      <c r="F44" t="str">
        <f t="shared" si="0"/>
        <v>42078</v>
      </c>
      <c r="G44" t="str">
        <f>IF(COUNTIF(Sheet4!$A$2:$A$15000,F44),"EXISTS","NOT")</f>
        <v>EXISTS</v>
      </c>
      <c r="I44" t="str">
        <f>IF(COUNTIF('SKUs-From-Hierarchy'!$A$2:$A$14792,F44),"EXISTS","NOT")</f>
        <v>EXISTS</v>
      </c>
      <c r="J44">
        <f>VLOOKUP(F44,'Dataset-Sku-Sorted (4)'!A$2:F$3970,2)</f>
        <v>5</v>
      </c>
      <c r="K44">
        <f>VLOOKUP(F44,'Dataset-Sku-Sorted (4)'!A$2:F$3970,3)</f>
        <v>4</v>
      </c>
      <c r="L44">
        <f>VLOOKUP(F44,'Dataset-Sku-Sorted (4)'!A$2:F$3970,4)</f>
        <v>1234.1300000000001</v>
      </c>
    </row>
    <row r="45" spans="1:12" x14ac:dyDescent="0.25">
      <c r="C45" t="s">
        <v>2044</v>
      </c>
      <c r="F45" t="str">
        <f t="shared" si="0"/>
        <v>42079</v>
      </c>
      <c r="G45" t="str">
        <f>IF(COUNTIF(Sheet4!$A$2:$A$15000,F45),"EXISTS","NOT")</f>
        <v>EXISTS</v>
      </c>
      <c r="I45" t="str">
        <f>IF(COUNTIF('SKUs-From-Hierarchy'!$A$2:$A$14792,F45),"EXISTS","NOT")</f>
        <v>EXISTS</v>
      </c>
      <c r="J45">
        <f>VLOOKUP(F45,'Dataset-Sku-Sorted (4)'!A$2:F$3970,2)</f>
        <v>4</v>
      </c>
      <c r="K45">
        <f>VLOOKUP(F45,'Dataset-Sku-Sorted (4)'!A$2:F$3970,3)</f>
        <v>4</v>
      </c>
      <c r="L45">
        <f>VLOOKUP(F45,'Dataset-Sku-Sorted (4)'!A$2:F$3970,4)</f>
        <v>1571.2</v>
      </c>
    </row>
    <row r="46" spans="1:12" x14ac:dyDescent="0.25">
      <c r="C46" t="s">
        <v>1131</v>
      </c>
      <c r="F46" t="str">
        <f t="shared" si="0"/>
        <v>4391018</v>
      </c>
      <c r="G46" t="str">
        <f>IF(COUNTIF(Sheet4!$A$2:$A$15000,F46),"EXISTS","NOT")</f>
        <v>EXISTS</v>
      </c>
      <c r="I46" t="str">
        <f>IF(COUNTIF('SKUs-From-Hierarchy'!$A$2:$A$14792,F46),"EXISTS","NOT")</f>
        <v>EXISTS</v>
      </c>
      <c r="J46">
        <f>VLOOKUP(F46,'Dataset-Sku-Sorted (4)'!A$2:F$3970,2)</f>
        <v>13</v>
      </c>
      <c r="K46">
        <f>VLOOKUP(F46,'Dataset-Sku-Sorted (4)'!A$2:F$3970,3)</f>
        <v>5</v>
      </c>
      <c r="L46">
        <f>VLOOKUP(F46,'Dataset-Sku-Sorted (4)'!A$2:F$3970,4)</f>
        <v>1833</v>
      </c>
    </row>
    <row r="47" spans="1:12" x14ac:dyDescent="0.25">
      <c r="A47" t="s">
        <v>84</v>
      </c>
      <c r="B47" t="s">
        <v>84</v>
      </c>
      <c r="C47" t="s">
        <v>84</v>
      </c>
      <c r="F47" t="str">
        <f t="shared" si="0"/>
        <v>45001</v>
      </c>
      <c r="G47" t="str">
        <f>IF(COUNTIF(Sheet4!$A$2:$A$15000,F47),"EXISTS","NOT")</f>
        <v>EXISTS</v>
      </c>
      <c r="I47" t="str">
        <f>IF(COUNTIF('SKUs-From-Hierarchy'!$A$2:$A$14792,F47),"EXISTS","NOT")</f>
        <v>EXISTS</v>
      </c>
      <c r="J47">
        <f>VLOOKUP(F47,'Dataset-Sku-Sorted (4)'!A$2:F$3970,2)</f>
        <v>267</v>
      </c>
      <c r="K47">
        <f>VLOOKUP(F47,'Dataset-Sku-Sorted (4)'!A$2:F$3970,3)</f>
        <v>34</v>
      </c>
      <c r="L47">
        <f>VLOOKUP(F47,'Dataset-Sku-Sorted (4)'!A$2:F$3970,4)</f>
        <v>1097.4000000000001</v>
      </c>
    </row>
    <row r="48" spans="1:12" x14ac:dyDescent="0.25">
      <c r="B48" t="s">
        <v>491</v>
      </c>
      <c r="F48" t="str">
        <f t="shared" si="0"/>
        <v>452526</v>
      </c>
      <c r="G48" t="str">
        <f>IF(COUNTIF(Sheet4!$A$2:$A$15000,F48),"EXISTS","NOT")</f>
        <v>EXISTS</v>
      </c>
      <c r="I48" t="str">
        <f>IF(COUNTIF('SKUs-From-Hierarchy'!$A$2:$A$14792,F48),"EXISTS","NOT")</f>
        <v>EXISTS</v>
      </c>
      <c r="J48">
        <f>VLOOKUP(F48,'Dataset-Sku-Sorted (4)'!A$2:F$3970,2)</f>
        <v>43</v>
      </c>
      <c r="K48">
        <f>VLOOKUP(F48,'Dataset-Sku-Sorted (4)'!A$2:F$3970,3)</f>
        <v>22</v>
      </c>
      <c r="L48">
        <f>VLOOKUP(F48,'Dataset-Sku-Sorted (4)'!A$2:F$3970,4)</f>
        <v>694.45</v>
      </c>
    </row>
    <row r="49" spans="1:12" x14ac:dyDescent="0.25">
      <c r="C49" t="s">
        <v>1314</v>
      </c>
      <c r="F49" t="str">
        <f t="shared" si="0"/>
        <v>45278</v>
      </c>
      <c r="G49" t="str">
        <f>IF(COUNTIF(Sheet4!$A$2:$A$15000,F49),"EXISTS","NOT")</f>
        <v>EXISTS</v>
      </c>
      <c r="I49" t="str">
        <f>IF(COUNTIF('SKUs-From-Hierarchy'!$A$2:$A$14792,F49),"EXISTS","NOT")</f>
        <v>EXISTS</v>
      </c>
      <c r="J49">
        <f>VLOOKUP(F49,'Dataset-Sku-Sorted (4)'!A$2:F$3970,2)</f>
        <v>10</v>
      </c>
      <c r="K49">
        <f>VLOOKUP(F49,'Dataset-Sku-Sorted (4)'!A$2:F$3970,3)</f>
        <v>7</v>
      </c>
      <c r="L49">
        <f>VLOOKUP(F49,'Dataset-Sku-Sorted (4)'!A$2:F$3970,4)</f>
        <v>1005.82</v>
      </c>
    </row>
    <row r="50" spans="1:12" x14ac:dyDescent="0.25">
      <c r="B50" t="s">
        <v>357</v>
      </c>
      <c r="C50" t="s">
        <v>357</v>
      </c>
      <c r="F50" t="str">
        <f t="shared" si="0"/>
        <v>45546D1</v>
      </c>
      <c r="G50" t="str">
        <f>IF(COUNTIF(Sheet4!$A$2:$A$15000,F50),"EXISTS","NOT")</f>
        <v>EXISTS</v>
      </c>
      <c r="I50" t="str">
        <f>IF(COUNTIF('SKUs-From-Hierarchy'!$A$2:$A$14792,F50),"EXISTS","NOT")</f>
        <v>EXISTS</v>
      </c>
      <c r="J50">
        <f>VLOOKUP(F50,'Dataset-Sku-Sorted (4)'!A$2:F$3970,2)</f>
        <v>62</v>
      </c>
      <c r="K50">
        <f>VLOOKUP(F50,'Dataset-Sku-Sorted (4)'!A$2:F$3970,3)</f>
        <v>33</v>
      </c>
      <c r="L50">
        <f>VLOOKUP(F50,'Dataset-Sku-Sorted (4)'!A$2:F$3970,4)</f>
        <v>2570.52</v>
      </c>
    </row>
    <row r="51" spans="1:12" x14ac:dyDescent="0.25">
      <c r="A51" t="s">
        <v>57</v>
      </c>
      <c r="C51" t="s">
        <v>57</v>
      </c>
      <c r="F51" t="str">
        <f t="shared" si="0"/>
        <v>455830</v>
      </c>
      <c r="G51" t="str">
        <f>IF(COUNTIF(Sheet4!$A$2:$A$15000,F51),"EXISTS","NOT")</f>
        <v>EXISTS</v>
      </c>
      <c r="I51" t="str">
        <f>IF(COUNTIF('SKUs-From-Hierarchy'!$A$2:$A$14792,F51),"EXISTS","NOT")</f>
        <v>EXISTS</v>
      </c>
      <c r="J51">
        <f>VLOOKUP(F51,'Dataset-Sku-Sorted (4)'!A$2:F$3970,2)</f>
        <v>321</v>
      </c>
      <c r="K51">
        <f>VLOOKUP(F51,'Dataset-Sku-Sorted (4)'!A$2:F$3970,3)</f>
        <v>7</v>
      </c>
      <c r="L51">
        <f>VLOOKUP(F51,'Dataset-Sku-Sorted (4)'!A$2:F$3970,4)</f>
        <v>1174.8599999999999</v>
      </c>
    </row>
    <row r="52" spans="1:12" x14ac:dyDescent="0.25">
      <c r="A52" t="s">
        <v>185</v>
      </c>
      <c r="F52" t="str">
        <f t="shared" si="0"/>
        <v>456082</v>
      </c>
      <c r="G52" t="str">
        <f>IF(COUNTIF(Sheet4!$A$2:$A$15000,F52),"EXISTS","NOT")</f>
        <v>EXISTS</v>
      </c>
      <c r="I52" t="str">
        <f>IF(COUNTIF('SKUs-From-Hierarchy'!$A$2:$A$14792,F52),"EXISTS","NOT")</f>
        <v>EXISTS</v>
      </c>
      <c r="J52">
        <f>VLOOKUP(F52,'Dataset-Sku-Sorted (4)'!A$2:F$3970,2)</f>
        <v>135</v>
      </c>
      <c r="K52">
        <f>VLOOKUP(F52,'Dataset-Sku-Sorted (4)'!A$2:F$3970,3)</f>
        <v>1</v>
      </c>
      <c r="L52">
        <f>VLOOKUP(F52,'Dataset-Sku-Sorted (4)'!A$2:F$3970,4)</f>
        <v>45.9</v>
      </c>
    </row>
    <row r="53" spans="1:12" x14ac:dyDescent="0.25">
      <c r="A53" t="s">
        <v>79</v>
      </c>
      <c r="F53" t="str">
        <f t="shared" si="0"/>
        <v>456102</v>
      </c>
      <c r="G53" t="str">
        <f>IF(COUNTIF(Sheet4!$A$2:$A$15000,F53),"EXISTS","NOT")</f>
        <v>EXISTS</v>
      </c>
      <c r="I53" t="str">
        <f>IF(COUNTIF('SKUs-From-Hierarchy'!$A$2:$A$14792,F53),"EXISTS","NOT")</f>
        <v>EXISTS</v>
      </c>
      <c r="J53">
        <f>VLOOKUP(F53,'Dataset-Sku-Sorted (4)'!A$2:F$3970,2)</f>
        <v>274</v>
      </c>
      <c r="K53">
        <f>VLOOKUP(F53,'Dataset-Sku-Sorted (4)'!A$2:F$3970,3)</f>
        <v>4</v>
      </c>
      <c r="L53">
        <f>VLOOKUP(F53,'Dataset-Sku-Sorted (4)'!A$2:F$3970,4)</f>
        <v>98.64</v>
      </c>
    </row>
    <row r="54" spans="1:12" x14ac:dyDescent="0.25">
      <c r="A54" t="s">
        <v>91</v>
      </c>
      <c r="F54" t="str">
        <f t="shared" si="0"/>
        <v>456122</v>
      </c>
      <c r="G54" t="str">
        <f>IF(COUNTIF(Sheet4!$A$2:$A$15000,F54),"EXISTS","NOT")</f>
        <v>EXISTS</v>
      </c>
      <c r="I54" t="str">
        <f>IF(COUNTIF('SKUs-From-Hierarchy'!$A$2:$A$14792,F54),"EXISTS","NOT")</f>
        <v>EXISTS</v>
      </c>
      <c r="J54">
        <f>VLOOKUP(F54,'Dataset-Sku-Sorted (4)'!A$2:F$3970,2)</f>
        <v>250</v>
      </c>
      <c r="K54">
        <f>VLOOKUP(F54,'Dataset-Sku-Sorted (4)'!A$2:F$3970,3)</f>
        <v>3</v>
      </c>
      <c r="L54">
        <f>VLOOKUP(F54,'Dataset-Sku-Sorted (4)'!A$2:F$3970,4)</f>
        <v>95</v>
      </c>
    </row>
    <row r="55" spans="1:12" x14ac:dyDescent="0.25">
      <c r="B55" t="s">
        <v>333</v>
      </c>
      <c r="C55" t="s">
        <v>333</v>
      </c>
      <c r="F55" t="str">
        <f t="shared" si="0"/>
        <v>45R1612</v>
      </c>
      <c r="G55" t="str">
        <f>IF(COUNTIF(Sheet4!$A$2:$A$15000,F55),"EXISTS","NOT")</f>
        <v>EXISTS</v>
      </c>
      <c r="I55" t="str">
        <f>IF(COUNTIF('SKUs-From-Hierarchy'!$A$2:$A$14792,F55),"EXISTS","NOT")</f>
        <v>EXISTS</v>
      </c>
      <c r="J55">
        <f>VLOOKUP(F55,'Dataset-Sku-Sorted (4)'!A$2:F$3970,2)</f>
        <v>67</v>
      </c>
      <c r="K55">
        <f>VLOOKUP(F55,'Dataset-Sku-Sorted (4)'!A$2:F$3970,3)</f>
        <v>18</v>
      </c>
      <c r="L55">
        <f>VLOOKUP(F55,'Dataset-Sku-Sorted (4)'!A$2:F$3970,4)</f>
        <v>3123.44</v>
      </c>
    </row>
    <row r="56" spans="1:12" x14ac:dyDescent="0.25">
      <c r="A56" t="s">
        <v>106</v>
      </c>
      <c r="B56" t="s">
        <v>106</v>
      </c>
      <c r="C56" t="s">
        <v>106</v>
      </c>
      <c r="F56" t="str">
        <f t="shared" si="0"/>
        <v>45R242</v>
      </c>
      <c r="G56" t="str">
        <f>IF(COUNTIF(Sheet4!$A$2:$A$15000,F56),"EXISTS","NOT")</f>
        <v>EXISTS</v>
      </c>
      <c r="I56" t="str">
        <f>IF(COUNTIF('SKUs-From-Hierarchy'!$A$2:$A$14792,F56),"EXISTS","NOT")</f>
        <v>EXISTS</v>
      </c>
      <c r="J56">
        <f>VLOOKUP(F56,'Dataset-Sku-Sorted (4)'!A$2:F$3970,2)</f>
        <v>219</v>
      </c>
      <c r="K56">
        <f>VLOOKUP(F56,'Dataset-Sku-Sorted (4)'!A$2:F$3970,3)</f>
        <v>26</v>
      </c>
      <c r="L56">
        <f>VLOOKUP(F56,'Dataset-Sku-Sorted (4)'!A$2:F$3970,4)</f>
        <v>1905.21</v>
      </c>
    </row>
    <row r="57" spans="1:12" x14ac:dyDescent="0.25">
      <c r="A57" t="s">
        <v>85</v>
      </c>
      <c r="B57" t="s">
        <v>85</v>
      </c>
      <c r="C57" t="s">
        <v>85</v>
      </c>
      <c r="F57" t="str">
        <f t="shared" si="0"/>
        <v>45R3014</v>
      </c>
      <c r="G57" t="str">
        <f>IF(COUNTIF(Sheet4!$A$2:$A$15000,F57),"EXISTS","NOT")</f>
        <v>EXISTS</v>
      </c>
      <c r="I57" t="str">
        <f>IF(COUNTIF('SKUs-From-Hierarchy'!$A$2:$A$14792,F57),"EXISTS","NOT")</f>
        <v>EXISTS</v>
      </c>
      <c r="J57">
        <f>VLOOKUP(F57,'Dataset-Sku-Sorted (4)'!A$2:F$3970,2)</f>
        <v>265</v>
      </c>
      <c r="K57">
        <f>VLOOKUP(F57,'Dataset-Sku-Sorted (4)'!A$2:F$3970,3)</f>
        <v>73</v>
      </c>
      <c r="L57">
        <f>VLOOKUP(F57,'Dataset-Sku-Sorted (4)'!A$2:F$3970,4)</f>
        <v>2569.79</v>
      </c>
    </row>
    <row r="58" spans="1:12" x14ac:dyDescent="0.25">
      <c r="A58" t="s">
        <v>89</v>
      </c>
      <c r="B58" t="s">
        <v>89</v>
      </c>
      <c r="F58" t="str">
        <f t="shared" si="0"/>
        <v>45R4412</v>
      </c>
      <c r="G58" t="str">
        <f>IF(COUNTIF(Sheet4!$A$2:$A$15000,F58),"EXISTS","NOT")</f>
        <v>EXISTS</v>
      </c>
      <c r="I58" t="str">
        <f>IF(COUNTIF('SKUs-From-Hierarchy'!$A$2:$A$14792,F58),"EXISTS","NOT")</f>
        <v>EXISTS</v>
      </c>
      <c r="J58">
        <f>VLOOKUP(F58,'Dataset-Sku-Sorted (4)'!A$2:F$3970,2)</f>
        <v>256</v>
      </c>
      <c r="K58">
        <f>VLOOKUP(F58,'Dataset-Sku-Sorted (4)'!A$2:F$3970,3)</f>
        <v>43</v>
      </c>
      <c r="L58">
        <f>VLOOKUP(F58,'Dataset-Sku-Sorted (4)'!A$2:F$3970,4)</f>
        <v>798.55</v>
      </c>
    </row>
    <row r="59" spans="1:12" x14ac:dyDescent="0.25">
      <c r="A59" t="s">
        <v>151</v>
      </c>
      <c r="B59" t="s">
        <v>151</v>
      </c>
      <c r="F59" t="str">
        <f t="shared" si="0"/>
        <v>45R4415</v>
      </c>
      <c r="G59" t="str">
        <f>IF(COUNTIF(Sheet4!$A$2:$A$15000,F59),"EXISTS","NOT")</f>
        <v>EXISTS</v>
      </c>
      <c r="I59" t="str">
        <f>IF(COUNTIF('SKUs-From-Hierarchy'!$A$2:$A$14792,F59),"EXISTS","NOT")</f>
        <v>EXISTS</v>
      </c>
      <c r="J59">
        <f>VLOOKUP(F59,'Dataset-Sku-Sorted (4)'!A$2:F$3970,2)</f>
        <v>162</v>
      </c>
      <c r="K59">
        <f>VLOOKUP(F59,'Dataset-Sku-Sorted (4)'!A$2:F$3970,3)</f>
        <v>27</v>
      </c>
      <c r="L59">
        <f>VLOOKUP(F59,'Dataset-Sku-Sorted (4)'!A$2:F$3970,4)</f>
        <v>629.70000000000005</v>
      </c>
    </row>
    <row r="60" spans="1:12" x14ac:dyDescent="0.25">
      <c r="A60" t="s">
        <v>86</v>
      </c>
      <c r="B60" t="s">
        <v>86</v>
      </c>
      <c r="F60" t="str">
        <f t="shared" si="0"/>
        <v>45RSC07</v>
      </c>
      <c r="G60" t="str">
        <f>IF(COUNTIF(Sheet4!$A$2:$A$15000,F60),"EXISTS","NOT")</f>
        <v>EXISTS</v>
      </c>
      <c r="I60" t="str">
        <f>IF(COUNTIF('SKUs-From-Hierarchy'!$A$2:$A$14792,F60),"EXISTS","NOT")</f>
        <v>EXISTS</v>
      </c>
      <c r="J60">
        <f>VLOOKUP(F60,'Dataset-Sku-Sorted (4)'!A$2:F$3970,2)</f>
        <v>265</v>
      </c>
      <c r="K60">
        <f>VLOOKUP(F60,'Dataset-Sku-Sorted (4)'!A$2:F$3970,3)</f>
        <v>18</v>
      </c>
      <c r="L60">
        <f>VLOOKUP(F60,'Dataset-Sku-Sorted (4)'!A$2:F$3970,4)</f>
        <v>549.12</v>
      </c>
    </row>
    <row r="61" spans="1:12" x14ac:dyDescent="0.25">
      <c r="C61" t="s">
        <v>358</v>
      </c>
      <c r="F61" t="str">
        <f t="shared" si="0"/>
        <v>45SO1LRVC</v>
      </c>
      <c r="G61" t="str">
        <f>IF(COUNTIF(Sheet4!$A$2:$A$15000,F61),"EXISTS","NOT")</f>
        <v>EXISTS</v>
      </c>
      <c r="I61" t="str">
        <f>IF(COUNTIF('SKUs-From-Hierarchy'!$A$2:$A$14792,F61),"EXISTS","NOT")</f>
        <v>EXISTS</v>
      </c>
      <c r="J61">
        <f>VLOOKUP(F61,'Dataset-Sku-Sorted (4)'!A$2:F$3970,2)</f>
        <v>62</v>
      </c>
      <c r="K61">
        <f>VLOOKUP(F61,'Dataset-Sku-Sorted (4)'!A$2:F$3970,3)</f>
        <v>3</v>
      </c>
      <c r="L61">
        <f>VLOOKUP(F61,'Dataset-Sku-Sorted (4)'!A$2:F$3970,4)</f>
        <v>2855.6</v>
      </c>
    </row>
    <row r="62" spans="1:12" x14ac:dyDescent="0.25">
      <c r="A62" t="s">
        <v>12</v>
      </c>
      <c r="B62" t="s">
        <v>12</v>
      </c>
      <c r="F62" t="str">
        <f t="shared" si="0"/>
        <v>461100</v>
      </c>
      <c r="G62" t="str">
        <f>IF(COUNTIF(Sheet4!$A$2:$A$15000,F62),"EXISTS","NOT")</f>
        <v>EXISTS</v>
      </c>
      <c r="I62" t="str">
        <f>IF(COUNTIF('SKUs-From-Hierarchy'!$A$2:$A$14792,F62),"EXISTS","NOT")</f>
        <v>EXISTS</v>
      </c>
      <c r="J62">
        <f>VLOOKUP(F62,'Dataset-Sku-Sorted (4)'!A$2:F$3970,2)</f>
        <v>1723</v>
      </c>
      <c r="K62">
        <f>VLOOKUP(F62,'Dataset-Sku-Sorted (4)'!A$2:F$3970,3)</f>
        <v>71</v>
      </c>
      <c r="L62">
        <f>VLOOKUP(F62,'Dataset-Sku-Sorted (4)'!A$2:F$3970,4)</f>
        <v>638.78</v>
      </c>
    </row>
    <row r="63" spans="1:12" x14ac:dyDescent="0.25">
      <c r="A63" t="s">
        <v>134</v>
      </c>
      <c r="B63" t="s">
        <v>134</v>
      </c>
      <c r="F63" t="str">
        <f t="shared" si="0"/>
        <v>461101X</v>
      </c>
      <c r="G63" t="str">
        <f>IF(COUNTIF(Sheet4!$A$2:$A$15000,F63),"EXISTS","NOT")</f>
        <v>EXISTS</v>
      </c>
      <c r="I63" t="str">
        <f>IF(COUNTIF('SKUs-From-Hierarchy'!$A$2:$A$14792,F63),"EXISTS","NOT")</f>
        <v>EXISTS</v>
      </c>
      <c r="J63">
        <f>VLOOKUP(F63,'Dataset-Sku-Sorted (4)'!A$2:F$3970,2)</f>
        <v>181</v>
      </c>
      <c r="K63">
        <f>VLOOKUP(F63,'Dataset-Sku-Sorted (4)'!A$2:F$3970,3)</f>
        <v>29</v>
      </c>
      <c r="L63">
        <f>VLOOKUP(F63,'Dataset-Sku-Sorted (4)'!A$2:F$3970,4)</f>
        <v>79.3</v>
      </c>
    </row>
    <row r="64" spans="1:12" x14ac:dyDescent="0.25">
      <c r="B64" t="s">
        <v>497</v>
      </c>
      <c r="F64" t="str">
        <f t="shared" si="0"/>
        <v>461102</v>
      </c>
      <c r="G64" t="str">
        <f>IF(COUNTIF(Sheet4!$A$2:$A$15000,F64),"EXISTS","NOT")</f>
        <v>EXISTS</v>
      </c>
      <c r="I64" t="str">
        <f>IF(COUNTIF('SKUs-From-Hierarchy'!$A$2:$A$14792,F64),"EXISTS","NOT")</f>
        <v>EXISTS</v>
      </c>
      <c r="J64">
        <f>VLOOKUP(F64,'Dataset-Sku-Sorted (4)'!A$2:F$3970,2)</f>
        <v>42</v>
      </c>
      <c r="K64">
        <f>VLOOKUP(F64,'Dataset-Sku-Sorted (4)'!A$2:F$3970,3)</f>
        <v>18</v>
      </c>
      <c r="L64">
        <f>VLOOKUP(F64,'Dataset-Sku-Sorted (4)'!A$2:F$3970,4)</f>
        <v>26.52</v>
      </c>
    </row>
    <row r="65" spans="1:12" x14ac:dyDescent="0.25">
      <c r="B65" t="s">
        <v>269</v>
      </c>
      <c r="F65" t="str">
        <f t="shared" si="0"/>
        <v>461102T</v>
      </c>
      <c r="G65" t="str">
        <f>IF(COUNTIF(Sheet4!$A$2:$A$15000,F65),"EXISTS","NOT")</f>
        <v>EXISTS</v>
      </c>
      <c r="I65" t="str">
        <f>IF(COUNTIF('SKUs-From-Hierarchy'!$A$2:$A$14792,F65),"EXISTS","NOT")</f>
        <v>EXISTS</v>
      </c>
      <c r="J65">
        <f>VLOOKUP(F65,'Dataset-Sku-Sorted (4)'!A$2:F$3970,2)</f>
        <v>84</v>
      </c>
      <c r="K65">
        <f>VLOOKUP(F65,'Dataset-Sku-Sorted (4)'!A$2:F$3970,3)</f>
        <v>31</v>
      </c>
      <c r="L65">
        <f>VLOOKUP(F65,'Dataset-Sku-Sorted (4)'!A$2:F$3970,4)</f>
        <v>37.44</v>
      </c>
    </row>
    <row r="66" spans="1:12" x14ac:dyDescent="0.25">
      <c r="A66" t="s">
        <v>109</v>
      </c>
      <c r="B66" t="s">
        <v>109</v>
      </c>
      <c r="F66" t="str">
        <f t="shared" ref="F66:F129" si="2">IF(A66 = "", IF(B66= "", C66, B66), A66)</f>
        <v>461102X</v>
      </c>
      <c r="G66" t="str">
        <f>IF(COUNTIF(Sheet4!$A$2:$A$15000,F66),"EXISTS","NOT")</f>
        <v>EXISTS</v>
      </c>
      <c r="I66" t="str">
        <f>IF(COUNTIF('SKUs-From-Hierarchy'!$A$2:$A$14792,F66),"EXISTS","NOT")</f>
        <v>EXISTS</v>
      </c>
      <c r="J66">
        <f>VLOOKUP(F66,'Dataset-Sku-Sorted (4)'!A$2:F$3970,2)</f>
        <v>213</v>
      </c>
      <c r="K66">
        <f>VLOOKUP(F66,'Dataset-Sku-Sorted (4)'!A$2:F$3970,3)</f>
        <v>34</v>
      </c>
      <c r="L66">
        <f>VLOOKUP(F66,'Dataset-Sku-Sorted (4)'!A$2:F$3970,4)</f>
        <v>87.62</v>
      </c>
    </row>
    <row r="67" spans="1:12" x14ac:dyDescent="0.25">
      <c r="A67" t="s">
        <v>188</v>
      </c>
      <c r="B67" t="s">
        <v>188</v>
      </c>
      <c r="F67" t="str">
        <f t="shared" si="2"/>
        <v>461103MO</v>
      </c>
      <c r="G67" t="str">
        <f>IF(COUNTIF(Sheet4!$A$2:$A$15000,F67),"EXISTS","NOT")</f>
        <v>EXISTS</v>
      </c>
      <c r="I67" t="str">
        <f>IF(COUNTIF('SKUs-From-Hierarchy'!$A$2:$A$14792,F67),"EXISTS","NOT")</f>
        <v>EXISTS</v>
      </c>
      <c r="J67">
        <f>VLOOKUP(F67,'Dataset-Sku-Sorted (4)'!A$2:F$3970,2)</f>
        <v>130</v>
      </c>
      <c r="K67">
        <f>VLOOKUP(F67,'Dataset-Sku-Sorted (4)'!A$2:F$3970,3)</f>
        <v>31</v>
      </c>
      <c r="L67">
        <f>VLOOKUP(F67,'Dataset-Sku-Sorted (4)'!A$2:F$3970,4)</f>
        <v>53.56</v>
      </c>
    </row>
    <row r="68" spans="1:12" x14ac:dyDescent="0.25">
      <c r="B68" t="s">
        <v>272</v>
      </c>
      <c r="F68" t="str">
        <f t="shared" si="2"/>
        <v>461103T</v>
      </c>
      <c r="G68" t="str">
        <f>IF(COUNTIF(Sheet4!$A$2:$A$15000,F68),"EXISTS","NOT")</f>
        <v>EXISTS</v>
      </c>
      <c r="I68" t="str">
        <f>IF(COUNTIF('SKUs-From-Hierarchy'!$A$2:$A$14792,F68),"EXISTS","NOT")</f>
        <v>EXISTS</v>
      </c>
      <c r="J68">
        <f>VLOOKUP(F68,'Dataset-Sku-Sorted (4)'!A$2:F$3970,2)</f>
        <v>82</v>
      </c>
      <c r="K68">
        <f>VLOOKUP(F68,'Dataset-Sku-Sorted (4)'!A$2:F$3970,3)</f>
        <v>30</v>
      </c>
      <c r="L68">
        <f>VLOOKUP(F68,'Dataset-Sku-Sorted (4)'!A$2:F$3970,4)</f>
        <v>37.96</v>
      </c>
    </row>
    <row r="69" spans="1:12" x14ac:dyDescent="0.25">
      <c r="A69" t="s">
        <v>135</v>
      </c>
      <c r="B69" t="s">
        <v>135</v>
      </c>
      <c r="F69" t="str">
        <f t="shared" si="2"/>
        <v>461103X</v>
      </c>
      <c r="G69" t="str">
        <f>IF(COUNTIF(Sheet4!$A$2:$A$15000,F69),"EXISTS","NOT")</f>
        <v>EXISTS</v>
      </c>
      <c r="I69" t="str">
        <f>IF(COUNTIF('SKUs-From-Hierarchy'!$A$2:$A$14792,F69),"EXISTS","NOT")</f>
        <v>EXISTS</v>
      </c>
      <c r="J69">
        <f>VLOOKUP(F69,'Dataset-Sku-Sorted (4)'!A$2:F$3970,2)</f>
        <v>180</v>
      </c>
      <c r="K69">
        <f>VLOOKUP(F69,'Dataset-Sku-Sorted (4)'!A$2:F$3970,3)</f>
        <v>30</v>
      </c>
      <c r="L69">
        <f>VLOOKUP(F69,'Dataset-Sku-Sorted (4)'!A$2:F$3970,4)</f>
        <v>75.92</v>
      </c>
    </row>
    <row r="70" spans="1:12" x14ac:dyDescent="0.25">
      <c r="B70" t="s">
        <v>304</v>
      </c>
      <c r="F70" t="str">
        <f t="shared" si="2"/>
        <v>461104</v>
      </c>
      <c r="G70" t="str">
        <f>IF(COUNTIF(Sheet4!$A$2:$A$15000,F70),"EXISTS","NOT")</f>
        <v>EXISTS</v>
      </c>
      <c r="I70" t="str">
        <f>IF(COUNTIF('SKUs-From-Hierarchy'!$A$2:$A$14792,F70),"EXISTS","NOT")</f>
        <v>EXISTS</v>
      </c>
      <c r="J70">
        <f>VLOOKUP(F70,'Dataset-Sku-Sorted (4)'!A$2:F$3970,2)</f>
        <v>73</v>
      </c>
      <c r="K70">
        <f>VLOOKUP(F70,'Dataset-Sku-Sorted (4)'!A$2:F$3970,3)</f>
        <v>27</v>
      </c>
      <c r="L70">
        <f>VLOOKUP(F70,'Dataset-Sku-Sorted (4)'!A$2:F$3970,4)</f>
        <v>38.74</v>
      </c>
    </row>
    <row r="71" spans="1:12" x14ac:dyDescent="0.25">
      <c r="B71" t="s">
        <v>259</v>
      </c>
      <c r="F71" t="str">
        <f t="shared" si="2"/>
        <v>461104T</v>
      </c>
      <c r="G71" t="str">
        <f>IF(COUNTIF(Sheet4!$A$2:$A$15000,F71),"EXISTS","NOT")</f>
        <v>EXISTS</v>
      </c>
      <c r="I71" t="str">
        <f>IF(COUNTIF('SKUs-From-Hierarchy'!$A$2:$A$14792,F71),"EXISTS","NOT")</f>
        <v>EXISTS</v>
      </c>
      <c r="J71">
        <f>VLOOKUP(F71,'Dataset-Sku-Sorted (4)'!A$2:F$3970,2)</f>
        <v>88</v>
      </c>
      <c r="K71">
        <f>VLOOKUP(F71,'Dataset-Sku-Sorted (4)'!A$2:F$3970,3)</f>
        <v>31</v>
      </c>
      <c r="L71">
        <f>VLOOKUP(F71,'Dataset-Sku-Sorted (4)'!A$2:F$3970,4)</f>
        <v>38.479999999999997</v>
      </c>
    </row>
    <row r="72" spans="1:12" x14ac:dyDescent="0.25">
      <c r="B72" t="s">
        <v>280</v>
      </c>
      <c r="F72" t="str">
        <f t="shared" si="2"/>
        <v>461105</v>
      </c>
      <c r="G72" t="str">
        <f>IF(COUNTIF(Sheet4!$A$2:$A$15000,F72),"EXISTS","NOT")</f>
        <v>EXISTS</v>
      </c>
      <c r="I72" t="str">
        <f>IF(COUNTIF('SKUs-From-Hierarchy'!$A$2:$A$14792,F72),"EXISTS","NOT")</f>
        <v>EXISTS</v>
      </c>
      <c r="J72">
        <f>VLOOKUP(F72,'Dataset-Sku-Sorted (4)'!A$2:F$3970,2)</f>
        <v>79</v>
      </c>
      <c r="K72">
        <f>VLOOKUP(F72,'Dataset-Sku-Sorted (4)'!A$2:F$3970,3)</f>
        <v>24</v>
      </c>
      <c r="L72">
        <f>VLOOKUP(F72,'Dataset-Sku-Sorted (4)'!A$2:F$3970,4)</f>
        <v>36.14</v>
      </c>
    </row>
    <row r="73" spans="1:12" x14ac:dyDescent="0.25">
      <c r="B73" t="s">
        <v>273</v>
      </c>
      <c r="F73" t="str">
        <f t="shared" si="2"/>
        <v>461106</v>
      </c>
      <c r="G73" t="str">
        <f>IF(COUNTIF(Sheet4!$A$2:$A$15000,F73),"EXISTS","NOT")</f>
        <v>EXISTS</v>
      </c>
      <c r="I73" t="str">
        <f>IF(COUNTIF('SKUs-From-Hierarchy'!$A$2:$A$14792,F73),"EXISTS","NOT")</f>
        <v>EXISTS</v>
      </c>
      <c r="J73">
        <f>VLOOKUP(F73,'Dataset-Sku-Sorted (4)'!A$2:F$3970,2)</f>
        <v>82</v>
      </c>
      <c r="K73">
        <f>VLOOKUP(F73,'Dataset-Sku-Sorted (4)'!A$2:F$3970,3)</f>
        <v>33</v>
      </c>
      <c r="L73">
        <f>VLOOKUP(F73,'Dataset-Sku-Sorted (4)'!A$2:F$3970,4)</f>
        <v>43.16</v>
      </c>
    </row>
    <row r="74" spans="1:12" x14ac:dyDescent="0.25">
      <c r="B74" t="s">
        <v>255</v>
      </c>
      <c r="F74" t="str">
        <f t="shared" si="2"/>
        <v>461106MO</v>
      </c>
      <c r="G74" t="str">
        <f>IF(COUNTIF(Sheet4!$A$2:$A$15000,F74),"EXISTS","NOT")</f>
        <v>EXISTS</v>
      </c>
      <c r="I74" t="str">
        <f>IF(COUNTIF('SKUs-From-Hierarchy'!$A$2:$A$14792,F74),"EXISTS","NOT")</f>
        <v>EXISTS</v>
      </c>
      <c r="J74">
        <f>VLOOKUP(F74,'Dataset-Sku-Sorted (4)'!A$2:F$3970,2)</f>
        <v>89</v>
      </c>
      <c r="K74">
        <f>VLOOKUP(F74,'Dataset-Sku-Sorted (4)'!A$2:F$3970,3)</f>
        <v>32</v>
      </c>
      <c r="L74">
        <f>VLOOKUP(F74,'Dataset-Sku-Sorted (4)'!A$2:F$3970,4)</f>
        <v>41.86</v>
      </c>
    </row>
    <row r="75" spans="1:12" x14ac:dyDescent="0.25">
      <c r="B75" t="s">
        <v>327</v>
      </c>
      <c r="F75" t="str">
        <f t="shared" si="2"/>
        <v>461107</v>
      </c>
      <c r="G75" t="str">
        <f>IF(COUNTIF(Sheet4!$A$2:$A$15000,F75),"EXISTS","NOT")</f>
        <v>EXISTS</v>
      </c>
      <c r="I75" t="str">
        <f>IF(COUNTIF('SKUs-From-Hierarchy'!$A$2:$A$14792,F75),"EXISTS","NOT")</f>
        <v>EXISTS</v>
      </c>
      <c r="J75">
        <f>VLOOKUP(F75,'Dataset-Sku-Sorted (4)'!A$2:F$3970,2)</f>
        <v>68</v>
      </c>
      <c r="K75">
        <f>VLOOKUP(F75,'Dataset-Sku-Sorted (4)'!A$2:F$3970,3)</f>
        <v>21</v>
      </c>
      <c r="L75">
        <f>VLOOKUP(F75,'Dataset-Sku-Sorted (4)'!A$2:F$3970,4)</f>
        <v>29.12</v>
      </c>
    </row>
    <row r="76" spans="1:12" x14ac:dyDescent="0.25">
      <c r="B76" t="s">
        <v>274</v>
      </c>
      <c r="F76" t="str">
        <f t="shared" si="2"/>
        <v>461108</v>
      </c>
      <c r="G76" t="str">
        <f>IF(COUNTIF(Sheet4!$A$2:$A$15000,F76),"EXISTS","NOT")</f>
        <v>EXISTS</v>
      </c>
      <c r="I76" t="str">
        <f>IF(COUNTIF('SKUs-From-Hierarchy'!$A$2:$A$14792,F76),"EXISTS","NOT")</f>
        <v>EXISTS</v>
      </c>
      <c r="J76">
        <f>VLOOKUP(F76,'Dataset-Sku-Sorted (4)'!A$2:F$3970,2)</f>
        <v>82</v>
      </c>
      <c r="K76">
        <f>VLOOKUP(F76,'Dataset-Sku-Sorted (4)'!A$2:F$3970,3)</f>
        <v>34</v>
      </c>
      <c r="L76">
        <f>VLOOKUP(F76,'Dataset-Sku-Sorted (4)'!A$2:F$3970,4)</f>
        <v>42.12</v>
      </c>
    </row>
    <row r="77" spans="1:12" x14ac:dyDescent="0.25">
      <c r="B77" t="s">
        <v>281</v>
      </c>
      <c r="F77" t="str">
        <f t="shared" si="2"/>
        <v>461109MO</v>
      </c>
      <c r="G77" t="str">
        <f>IF(COUNTIF(Sheet4!$A$2:$A$15000,F77),"EXISTS","NOT")</f>
        <v>EXISTS</v>
      </c>
      <c r="I77" t="str">
        <f>IF(COUNTIF('SKUs-From-Hierarchy'!$A$2:$A$14792,F77),"EXISTS","NOT")</f>
        <v>EXISTS</v>
      </c>
      <c r="J77">
        <f>VLOOKUP(F77,'Dataset-Sku-Sorted (4)'!A$2:F$3970,2)</f>
        <v>79</v>
      </c>
      <c r="K77">
        <f>VLOOKUP(F77,'Dataset-Sku-Sorted (4)'!A$2:F$3970,3)</f>
        <v>31</v>
      </c>
      <c r="L77">
        <f>VLOOKUP(F77,'Dataset-Sku-Sorted (4)'!A$2:F$3970,4)</f>
        <v>39.26</v>
      </c>
    </row>
    <row r="78" spans="1:12" x14ac:dyDescent="0.25">
      <c r="B78" t="s">
        <v>289</v>
      </c>
      <c r="F78" t="str">
        <f t="shared" si="2"/>
        <v>461110</v>
      </c>
      <c r="G78" t="str">
        <f>IF(COUNTIF(Sheet4!$A$2:$A$15000,F78),"EXISTS","NOT")</f>
        <v>EXISTS</v>
      </c>
      <c r="I78" t="str">
        <f>IF(COUNTIF('SKUs-From-Hierarchy'!$A$2:$A$14792,F78),"EXISTS","NOT")</f>
        <v>EXISTS</v>
      </c>
      <c r="J78">
        <f>VLOOKUP(F78,'Dataset-Sku-Sorted (4)'!A$2:F$3970,2)</f>
        <v>77</v>
      </c>
      <c r="K78">
        <f>VLOOKUP(F78,'Dataset-Sku-Sorted (4)'!A$2:F$3970,3)</f>
        <v>33</v>
      </c>
      <c r="L78">
        <f>VLOOKUP(F78,'Dataset-Sku-Sorted (4)'!A$2:F$3970,4)</f>
        <v>39.78</v>
      </c>
    </row>
    <row r="79" spans="1:12" x14ac:dyDescent="0.25">
      <c r="B79" t="s">
        <v>283</v>
      </c>
      <c r="F79" t="str">
        <f t="shared" si="2"/>
        <v>461112</v>
      </c>
      <c r="G79" t="str">
        <f>IF(COUNTIF(Sheet4!$A$2:$A$15000,F79),"EXISTS","NOT")</f>
        <v>EXISTS</v>
      </c>
      <c r="I79" t="str">
        <f>IF(COUNTIF('SKUs-From-Hierarchy'!$A$2:$A$14792,F79),"EXISTS","NOT")</f>
        <v>EXISTS</v>
      </c>
      <c r="J79">
        <f>VLOOKUP(F79,'Dataset-Sku-Sorted (4)'!A$2:F$3970,2)</f>
        <v>78</v>
      </c>
      <c r="K79">
        <f>VLOOKUP(F79,'Dataset-Sku-Sorted (4)'!A$2:F$3970,3)</f>
        <v>34</v>
      </c>
      <c r="L79">
        <f>VLOOKUP(F79,'Dataset-Sku-Sorted (4)'!A$2:F$3970,4)</f>
        <v>43.16</v>
      </c>
    </row>
    <row r="80" spans="1:12" x14ac:dyDescent="0.25">
      <c r="B80" t="s">
        <v>284</v>
      </c>
      <c r="F80" t="str">
        <f t="shared" si="2"/>
        <v>461112MO</v>
      </c>
      <c r="G80" t="str">
        <f>IF(COUNTIF(Sheet4!$A$2:$A$15000,F80),"EXISTS","NOT")</f>
        <v>EXISTS</v>
      </c>
      <c r="I80" t="str">
        <f>IF(COUNTIF('SKUs-From-Hierarchy'!$A$2:$A$14792,F80),"EXISTS","NOT")</f>
        <v>EXISTS</v>
      </c>
      <c r="J80">
        <f>VLOOKUP(F80,'Dataset-Sku-Sorted (4)'!A$2:F$3970,2)</f>
        <v>78</v>
      </c>
      <c r="K80">
        <f>VLOOKUP(F80,'Dataset-Sku-Sorted (4)'!A$2:F$3970,3)</f>
        <v>28</v>
      </c>
      <c r="L80">
        <f>VLOOKUP(F80,'Dataset-Sku-Sorted (4)'!A$2:F$3970,4)</f>
        <v>36.92</v>
      </c>
    </row>
    <row r="81" spans="2:12" x14ac:dyDescent="0.25">
      <c r="B81" t="s">
        <v>311</v>
      </c>
      <c r="F81" t="str">
        <f t="shared" si="2"/>
        <v>461114</v>
      </c>
      <c r="G81" t="str">
        <f>IF(COUNTIF(Sheet4!$A$2:$A$15000,F81),"EXISTS","NOT")</f>
        <v>EXISTS</v>
      </c>
      <c r="I81" t="str">
        <f>IF(COUNTIF('SKUs-From-Hierarchy'!$A$2:$A$14792,F81),"EXISTS","NOT")</f>
        <v>EXISTS</v>
      </c>
      <c r="J81">
        <f>VLOOKUP(F81,'Dataset-Sku-Sorted (4)'!A$2:F$3970,2)</f>
        <v>71</v>
      </c>
      <c r="K81">
        <f>VLOOKUP(F81,'Dataset-Sku-Sorted (4)'!A$2:F$3970,3)</f>
        <v>33</v>
      </c>
      <c r="L81">
        <f>VLOOKUP(F81,'Dataset-Sku-Sorted (4)'!A$2:F$3970,4)</f>
        <v>36.14</v>
      </c>
    </row>
    <row r="82" spans="2:12" x14ac:dyDescent="0.25">
      <c r="B82" t="s">
        <v>365</v>
      </c>
      <c r="F82" t="str">
        <f t="shared" si="2"/>
        <v>461116</v>
      </c>
      <c r="G82" t="str">
        <f>IF(COUNTIF(Sheet4!$A$2:$A$15000,F82),"EXISTS","NOT")</f>
        <v>EXISTS</v>
      </c>
      <c r="I82" t="str">
        <f>IF(COUNTIF('SKUs-From-Hierarchy'!$A$2:$A$14792,F82),"EXISTS","NOT")</f>
        <v>EXISTS</v>
      </c>
      <c r="J82">
        <f>VLOOKUP(F82,'Dataset-Sku-Sorted (4)'!A$2:F$3970,2)</f>
        <v>61</v>
      </c>
      <c r="K82">
        <f>VLOOKUP(F82,'Dataset-Sku-Sorted (4)'!A$2:F$3970,3)</f>
        <v>25</v>
      </c>
      <c r="L82">
        <f>VLOOKUP(F82,'Dataset-Sku-Sorted (4)'!A$2:F$3970,4)</f>
        <v>25.22</v>
      </c>
    </row>
    <row r="83" spans="2:12" x14ac:dyDescent="0.25">
      <c r="B83" t="s">
        <v>459</v>
      </c>
      <c r="F83" t="str">
        <f t="shared" si="2"/>
        <v>461118</v>
      </c>
      <c r="G83" t="str">
        <f>IF(COUNTIF(Sheet4!$A$2:$A$15000,F83),"EXISTS","NOT")</f>
        <v>EXISTS</v>
      </c>
      <c r="I83" t="str">
        <f>IF(COUNTIF('SKUs-From-Hierarchy'!$A$2:$A$14792,F83),"EXISTS","NOT")</f>
        <v>EXISTS</v>
      </c>
      <c r="J83">
        <f>VLOOKUP(F83,'Dataset-Sku-Sorted (4)'!A$2:F$3970,2)</f>
        <v>48</v>
      </c>
      <c r="K83">
        <f>VLOOKUP(F83,'Dataset-Sku-Sorted (4)'!A$2:F$3970,3)</f>
        <v>21</v>
      </c>
      <c r="L83">
        <f>VLOOKUP(F83,'Dataset-Sku-Sorted (4)'!A$2:F$3970,4)</f>
        <v>20.8</v>
      </c>
    </row>
    <row r="84" spans="2:12" x14ac:dyDescent="0.25">
      <c r="B84" t="s">
        <v>249</v>
      </c>
      <c r="F84" t="str">
        <f t="shared" si="2"/>
        <v>461118MO</v>
      </c>
      <c r="G84" t="str">
        <f>IF(COUNTIF(Sheet4!$A$2:$A$15000,F84),"EXISTS","NOT")</f>
        <v>EXISTS</v>
      </c>
      <c r="I84" t="str">
        <f>IF(COUNTIF('SKUs-From-Hierarchy'!$A$2:$A$14792,F84),"EXISTS","NOT")</f>
        <v>EXISTS</v>
      </c>
      <c r="J84">
        <f>VLOOKUP(F84,'Dataset-Sku-Sorted (4)'!A$2:F$3970,2)</f>
        <v>90</v>
      </c>
      <c r="K84">
        <f>VLOOKUP(F84,'Dataset-Sku-Sorted (4)'!A$2:F$3970,3)</f>
        <v>32</v>
      </c>
      <c r="L84">
        <f>VLOOKUP(F84,'Dataset-Sku-Sorted (4)'!A$2:F$3970,4)</f>
        <v>45.24</v>
      </c>
    </row>
    <row r="85" spans="2:12" x14ac:dyDescent="0.25">
      <c r="B85" t="s">
        <v>576</v>
      </c>
      <c r="F85" t="str">
        <f t="shared" si="2"/>
        <v>461120</v>
      </c>
      <c r="G85" t="str">
        <f>IF(COUNTIF(Sheet4!$A$2:$A$15000,F85),"EXISTS","NOT")</f>
        <v>EXISTS</v>
      </c>
      <c r="I85" t="str">
        <f>IF(COUNTIF('SKUs-From-Hierarchy'!$A$2:$A$14792,F85),"EXISTS","NOT")</f>
        <v>EXISTS</v>
      </c>
      <c r="J85">
        <f>VLOOKUP(F85,'Dataset-Sku-Sorted (4)'!A$2:F$3970,2)</f>
        <v>35</v>
      </c>
      <c r="K85">
        <f>VLOOKUP(F85,'Dataset-Sku-Sorted (4)'!A$2:F$3970,3)</f>
        <v>16</v>
      </c>
      <c r="L85">
        <f>VLOOKUP(F85,'Dataset-Sku-Sorted (4)'!A$2:F$3970,4)</f>
        <v>15.34</v>
      </c>
    </row>
    <row r="86" spans="2:12" x14ac:dyDescent="0.25">
      <c r="B86" t="s">
        <v>375</v>
      </c>
      <c r="F86" t="str">
        <f t="shared" si="2"/>
        <v>461122</v>
      </c>
      <c r="G86" t="str">
        <f>IF(COUNTIF(Sheet4!$A$2:$A$15000,F86),"EXISTS","NOT")</f>
        <v>EXISTS</v>
      </c>
      <c r="I86" t="str">
        <f>IF(COUNTIF('SKUs-From-Hierarchy'!$A$2:$A$14792,F86),"EXISTS","NOT")</f>
        <v>EXISTS</v>
      </c>
      <c r="J86">
        <f>VLOOKUP(F86,'Dataset-Sku-Sorted (4)'!A$2:F$3970,2)</f>
        <v>58</v>
      </c>
      <c r="K86">
        <f>VLOOKUP(F86,'Dataset-Sku-Sorted (4)'!A$2:F$3970,3)</f>
        <v>18</v>
      </c>
      <c r="L86">
        <f>VLOOKUP(F86,'Dataset-Sku-Sorted (4)'!A$2:F$3970,4)</f>
        <v>34.840000000000003</v>
      </c>
    </row>
    <row r="87" spans="2:12" x14ac:dyDescent="0.25">
      <c r="B87" t="s">
        <v>312</v>
      </c>
      <c r="F87" t="str">
        <f t="shared" si="2"/>
        <v>461124</v>
      </c>
      <c r="G87" t="str">
        <f>IF(COUNTIF(Sheet4!$A$2:$A$15000,F87),"EXISTS","NOT")</f>
        <v>EXISTS</v>
      </c>
      <c r="I87" t="str">
        <f>IF(COUNTIF('SKUs-From-Hierarchy'!$A$2:$A$14792,F87),"EXISTS","NOT")</f>
        <v>EXISTS</v>
      </c>
      <c r="J87">
        <f>VLOOKUP(F87,'Dataset-Sku-Sorted (4)'!A$2:F$3970,2)</f>
        <v>71</v>
      </c>
      <c r="K87">
        <f>VLOOKUP(F87,'Dataset-Sku-Sorted (4)'!A$2:F$3970,3)</f>
        <v>20</v>
      </c>
      <c r="L87">
        <f>VLOOKUP(F87,'Dataset-Sku-Sorted (4)'!A$2:F$3970,4)</f>
        <v>45.58</v>
      </c>
    </row>
    <row r="88" spans="2:12" x14ac:dyDescent="0.25">
      <c r="B88" t="s">
        <v>328</v>
      </c>
      <c r="F88" t="str">
        <f t="shared" si="2"/>
        <v>461124MO</v>
      </c>
      <c r="G88" t="str">
        <f>IF(COUNTIF(Sheet4!$A$2:$A$15000,F88),"EXISTS","NOT")</f>
        <v>EXISTS</v>
      </c>
      <c r="I88" t="str">
        <f>IF(COUNTIF('SKUs-From-Hierarchy'!$A$2:$A$14792,F88),"EXISTS","NOT")</f>
        <v>EXISTS</v>
      </c>
      <c r="J88">
        <f>VLOOKUP(F88,'Dataset-Sku-Sorted (4)'!A$2:F$3970,2)</f>
        <v>68</v>
      </c>
      <c r="K88">
        <f>VLOOKUP(F88,'Dataset-Sku-Sorted (4)'!A$2:F$3970,3)</f>
        <v>22</v>
      </c>
      <c r="L88">
        <f>VLOOKUP(F88,'Dataset-Sku-Sorted (4)'!A$2:F$3970,4)</f>
        <v>28.08</v>
      </c>
    </row>
    <row r="89" spans="2:12" x14ac:dyDescent="0.25">
      <c r="B89" t="s">
        <v>343</v>
      </c>
      <c r="F89" t="str">
        <f t="shared" si="2"/>
        <v>461126</v>
      </c>
      <c r="G89" t="str">
        <f>IF(COUNTIF(Sheet4!$A$2:$A$15000,F89),"EXISTS","NOT")</f>
        <v>EXISTS</v>
      </c>
      <c r="I89" t="str">
        <f>IF(COUNTIF('SKUs-From-Hierarchy'!$A$2:$A$14792,F89),"EXISTS","NOT")</f>
        <v>EXISTS</v>
      </c>
      <c r="J89">
        <f>VLOOKUP(F89,'Dataset-Sku-Sorted (4)'!A$2:F$3970,2)</f>
        <v>65</v>
      </c>
      <c r="K89">
        <f>VLOOKUP(F89,'Dataset-Sku-Sorted (4)'!A$2:F$3970,3)</f>
        <v>17</v>
      </c>
      <c r="L89">
        <f>VLOOKUP(F89,'Dataset-Sku-Sorted (4)'!A$2:F$3970,4)</f>
        <v>44.02</v>
      </c>
    </row>
    <row r="90" spans="2:12" x14ac:dyDescent="0.25">
      <c r="B90" t="s">
        <v>266</v>
      </c>
      <c r="F90" t="str">
        <f t="shared" si="2"/>
        <v>461128</v>
      </c>
      <c r="G90" t="str">
        <f>IF(COUNTIF(Sheet4!$A$2:$A$15000,F90),"EXISTS","NOT")</f>
        <v>EXISTS</v>
      </c>
      <c r="I90" t="str">
        <f>IF(COUNTIF('SKUs-From-Hierarchy'!$A$2:$A$14792,F90),"EXISTS","NOT")</f>
        <v>EXISTS</v>
      </c>
      <c r="J90">
        <f>VLOOKUP(F90,'Dataset-Sku-Sorted (4)'!A$2:F$3970,2)</f>
        <v>85</v>
      </c>
      <c r="K90">
        <f>VLOOKUP(F90,'Dataset-Sku-Sorted (4)'!A$2:F$3970,3)</f>
        <v>21</v>
      </c>
      <c r="L90">
        <f>VLOOKUP(F90,'Dataset-Sku-Sorted (4)'!A$2:F$3970,4)</f>
        <v>58.58</v>
      </c>
    </row>
    <row r="91" spans="2:12" x14ac:dyDescent="0.25">
      <c r="B91" t="s">
        <v>237</v>
      </c>
      <c r="F91" t="str">
        <f t="shared" si="2"/>
        <v>461130</v>
      </c>
      <c r="G91" t="str">
        <f>IF(COUNTIF(Sheet4!$A$2:$A$15000,F91),"EXISTS","NOT")</f>
        <v>EXISTS</v>
      </c>
      <c r="I91" t="str">
        <f>IF(COUNTIF('SKUs-From-Hierarchy'!$A$2:$A$14792,F91),"EXISTS","NOT")</f>
        <v>EXISTS</v>
      </c>
      <c r="J91">
        <f>VLOOKUP(F91,'Dataset-Sku-Sorted (4)'!A$2:F$3970,2)</f>
        <v>95</v>
      </c>
      <c r="K91">
        <f>VLOOKUP(F91,'Dataset-Sku-Sorted (4)'!A$2:F$3970,3)</f>
        <v>29</v>
      </c>
      <c r="L91">
        <f>VLOOKUP(F91,'Dataset-Sku-Sorted (4)'!A$2:F$3970,4)</f>
        <v>68.459999999999994</v>
      </c>
    </row>
    <row r="92" spans="2:12" x14ac:dyDescent="0.25">
      <c r="B92" t="s">
        <v>238</v>
      </c>
      <c r="F92" t="str">
        <f t="shared" si="2"/>
        <v>461132</v>
      </c>
      <c r="G92" t="str">
        <f>IF(COUNTIF(Sheet4!$A$2:$A$15000,F92),"EXISTS","NOT")</f>
        <v>EXISTS</v>
      </c>
      <c r="I92" t="str">
        <f>IF(COUNTIF('SKUs-From-Hierarchy'!$A$2:$A$14792,F92),"EXISTS","NOT")</f>
        <v>EXISTS</v>
      </c>
      <c r="J92">
        <f>VLOOKUP(F92,'Dataset-Sku-Sorted (4)'!A$2:F$3970,2)</f>
        <v>95</v>
      </c>
      <c r="K92">
        <f>VLOOKUP(F92,'Dataset-Sku-Sorted (4)'!A$2:F$3970,3)</f>
        <v>29</v>
      </c>
      <c r="L92">
        <f>VLOOKUP(F92,'Dataset-Sku-Sorted (4)'!A$2:F$3970,4)</f>
        <v>68.459999999999994</v>
      </c>
    </row>
    <row r="93" spans="2:12" x14ac:dyDescent="0.25">
      <c r="B93" t="s">
        <v>492</v>
      </c>
      <c r="F93" t="str">
        <f t="shared" si="2"/>
        <v>461133</v>
      </c>
      <c r="G93" t="str">
        <f>IF(COUNTIF(Sheet4!$A$2:$A$15000,F93),"EXISTS","NOT")</f>
        <v>EXISTS</v>
      </c>
      <c r="I93" t="str">
        <f>IF(COUNTIF('SKUs-From-Hierarchy'!$A$2:$A$14792,F93),"EXISTS","NOT")</f>
        <v>EXISTS</v>
      </c>
      <c r="J93">
        <f>VLOOKUP(F93,'Dataset-Sku-Sorted (4)'!A$2:F$3970,2)</f>
        <v>43</v>
      </c>
      <c r="K93">
        <f>VLOOKUP(F93,'Dataset-Sku-Sorted (4)'!A$2:F$3970,3)</f>
        <v>17</v>
      </c>
      <c r="L93">
        <f>VLOOKUP(F93,'Dataset-Sku-Sorted (4)'!A$2:F$3970,4)</f>
        <v>25.74</v>
      </c>
    </row>
    <row r="94" spans="2:12" x14ac:dyDescent="0.25">
      <c r="B94" t="s">
        <v>239</v>
      </c>
      <c r="F94" t="str">
        <f t="shared" si="2"/>
        <v>461134</v>
      </c>
      <c r="G94" t="str">
        <f>IF(COUNTIF(Sheet4!$A$2:$A$15000,F94),"EXISTS","NOT")</f>
        <v>EXISTS</v>
      </c>
      <c r="I94" t="str">
        <f>IF(COUNTIF('SKUs-From-Hierarchy'!$A$2:$A$14792,F94),"EXISTS","NOT")</f>
        <v>EXISTS</v>
      </c>
      <c r="J94">
        <f>VLOOKUP(F94,'Dataset-Sku-Sorted (4)'!A$2:F$3970,2)</f>
        <v>95</v>
      </c>
      <c r="K94">
        <f>VLOOKUP(F94,'Dataset-Sku-Sorted (4)'!A$2:F$3970,3)</f>
        <v>29</v>
      </c>
      <c r="L94">
        <f>VLOOKUP(F94,'Dataset-Sku-Sorted (4)'!A$2:F$3970,4)</f>
        <v>73.66</v>
      </c>
    </row>
    <row r="95" spans="2:12" x14ac:dyDescent="0.25">
      <c r="B95" t="s">
        <v>256</v>
      </c>
      <c r="F95" t="str">
        <f t="shared" si="2"/>
        <v>461136</v>
      </c>
      <c r="G95" t="str">
        <f>IF(COUNTIF(Sheet4!$A$2:$A$15000,F95),"EXISTS","NOT")</f>
        <v>EXISTS</v>
      </c>
      <c r="I95" t="str">
        <f>IF(COUNTIF('SKUs-From-Hierarchy'!$A$2:$A$14792,F95),"EXISTS","NOT")</f>
        <v>EXISTS</v>
      </c>
      <c r="J95">
        <f>VLOOKUP(F95,'Dataset-Sku-Sorted (4)'!A$2:F$3970,2)</f>
        <v>89</v>
      </c>
      <c r="K95">
        <f>VLOOKUP(F95,'Dataset-Sku-Sorted (4)'!A$2:F$3970,3)</f>
        <v>27</v>
      </c>
      <c r="L95">
        <f>VLOOKUP(F95,'Dataset-Sku-Sorted (4)'!A$2:F$3970,4)</f>
        <v>65.86</v>
      </c>
    </row>
    <row r="96" spans="2:12" x14ac:dyDescent="0.25">
      <c r="B96" t="s">
        <v>313</v>
      </c>
      <c r="F96" t="str">
        <f t="shared" si="2"/>
        <v>461138</v>
      </c>
      <c r="G96" t="str">
        <f>IF(COUNTIF(Sheet4!$A$2:$A$15000,F96),"EXISTS","NOT")</f>
        <v>EXISTS</v>
      </c>
      <c r="I96" t="str">
        <f>IF(COUNTIF('SKUs-From-Hierarchy'!$A$2:$A$14792,F96),"EXISTS","NOT")</f>
        <v>EXISTS</v>
      </c>
      <c r="J96">
        <f>VLOOKUP(F96,'Dataset-Sku-Sorted (4)'!A$2:F$3970,2)</f>
        <v>71</v>
      </c>
      <c r="K96">
        <f>VLOOKUP(F96,'Dataset-Sku-Sorted (4)'!A$2:F$3970,3)</f>
        <v>25</v>
      </c>
      <c r="L96">
        <f>VLOOKUP(F96,'Dataset-Sku-Sorted (4)'!A$2:F$3970,4)</f>
        <v>56.94</v>
      </c>
    </row>
    <row r="97" spans="1:12" x14ac:dyDescent="0.25">
      <c r="B97" t="s">
        <v>290</v>
      </c>
      <c r="F97" t="str">
        <f t="shared" si="2"/>
        <v>461140</v>
      </c>
      <c r="G97" t="str">
        <f>IF(COUNTIF(Sheet4!$A$2:$A$15000,F97),"EXISTS","NOT")</f>
        <v>EXISTS</v>
      </c>
      <c r="I97" t="str">
        <f>IF(COUNTIF('SKUs-From-Hierarchy'!$A$2:$A$14792,F97),"EXISTS","NOT")</f>
        <v>EXISTS</v>
      </c>
      <c r="J97">
        <f>VLOOKUP(F97,'Dataset-Sku-Sorted (4)'!A$2:F$3970,2)</f>
        <v>77</v>
      </c>
      <c r="K97">
        <f>VLOOKUP(F97,'Dataset-Sku-Sorted (4)'!A$2:F$3970,3)</f>
        <v>24</v>
      </c>
      <c r="L97">
        <f>VLOOKUP(F97,'Dataset-Sku-Sorted (4)'!A$2:F$3970,4)</f>
        <v>59.54</v>
      </c>
    </row>
    <row r="98" spans="1:12" x14ac:dyDescent="0.25">
      <c r="B98" t="s">
        <v>509</v>
      </c>
      <c r="F98" t="str">
        <f t="shared" si="2"/>
        <v>461142</v>
      </c>
      <c r="G98" t="str">
        <f>IF(COUNTIF(Sheet4!$A$2:$A$15000,F98),"EXISTS","NOT")</f>
        <v>EXISTS</v>
      </c>
      <c r="I98" t="str">
        <f>IF(COUNTIF('SKUs-From-Hierarchy'!$A$2:$A$14792,F98),"EXISTS","NOT")</f>
        <v>EXISTS</v>
      </c>
      <c r="J98">
        <f>VLOOKUP(F98,'Dataset-Sku-Sorted (4)'!A$2:F$3970,2)</f>
        <v>41</v>
      </c>
      <c r="K98">
        <f>VLOOKUP(F98,'Dataset-Sku-Sorted (4)'!A$2:F$3970,3)</f>
        <v>20</v>
      </c>
      <c r="L98">
        <f>VLOOKUP(F98,'Dataset-Sku-Sorted (4)'!A$2:F$3970,4)</f>
        <v>37.700000000000003</v>
      </c>
    </row>
    <row r="99" spans="1:12" x14ac:dyDescent="0.25">
      <c r="B99" t="s">
        <v>604</v>
      </c>
      <c r="F99" t="str">
        <f t="shared" si="2"/>
        <v>461144</v>
      </c>
      <c r="G99" t="str">
        <f>IF(COUNTIF(Sheet4!$A$2:$A$15000,F99),"EXISTS","NOT")</f>
        <v>EXISTS</v>
      </c>
      <c r="I99" t="str">
        <f>IF(COUNTIF('SKUs-From-Hierarchy'!$A$2:$A$14792,F99),"EXISTS","NOT")</f>
        <v>EXISTS</v>
      </c>
      <c r="J99">
        <f>VLOOKUP(F99,'Dataset-Sku-Sorted (4)'!A$2:F$3970,2)</f>
        <v>33</v>
      </c>
      <c r="K99">
        <f>VLOOKUP(F99,'Dataset-Sku-Sorted (4)'!A$2:F$3970,3)</f>
        <v>16</v>
      </c>
      <c r="L99">
        <f>VLOOKUP(F99,'Dataset-Sku-Sorted (4)'!A$2:F$3970,4)</f>
        <v>32.5</v>
      </c>
    </row>
    <row r="100" spans="1:12" x14ac:dyDescent="0.25">
      <c r="B100" t="s">
        <v>544</v>
      </c>
      <c r="F100" t="str">
        <f t="shared" si="2"/>
        <v>461146</v>
      </c>
      <c r="G100" t="str">
        <f>IF(COUNTIF(Sheet4!$A$2:$A$15000,F100),"EXISTS","NOT")</f>
        <v>EXISTS</v>
      </c>
      <c r="I100" t="str">
        <f>IF(COUNTIF('SKUs-From-Hierarchy'!$A$2:$A$14792,F100),"EXISTS","NOT")</f>
        <v>EXISTS</v>
      </c>
      <c r="J100">
        <f>VLOOKUP(F100,'Dataset-Sku-Sorted (4)'!A$2:F$3970,2)</f>
        <v>37</v>
      </c>
      <c r="K100">
        <f>VLOOKUP(F100,'Dataset-Sku-Sorted (4)'!A$2:F$3970,3)</f>
        <v>16</v>
      </c>
      <c r="L100">
        <f>VLOOKUP(F100,'Dataset-Sku-Sorted (4)'!A$2:F$3970,4)</f>
        <v>35.619999999999997</v>
      </c>
    </row>
    <row r="101" spans="1:12" x14ac:dyDescent="0.25">
      <c r="B101" t="s">
        <v>605</v>
      </c>
      <c r="F101" t="str">
        <f t="shared" si="2"/>
        <v>461148</v>
      </c>
      <c r="G101" t="str">
        <f>IF(COUNTIF(Sheet4!$A$2:$A$15000,F101),"EXISTS","NOT")</f>
        <v>EXISTS</v>
      </c>
      <c r="I101" t="str">
        <f>IF(COUNTIF('SKUs-From-Hierarchy'!$A$2:$A$14792,F101),"EXISTS","NOT")</f>
        <v>EXISTS</v>
      </c>
      <c r="J101">
        <f>VLOOKUP(F101,'Dataset-Sku-Sorted (4)'!A$2:F$3970,2)</f>
        <v>33</v>
      </c>
      <c r="K101">
        <f>VLOOKUP(F101,'Dataset-Sku-Sorted (4)'!A$2:F$3970,3)</f>
        <v>16</v>
      </c>
      <c r="L101">
        <f>VLOOKUP(F101,'Dataset-Sku-Sorted (4)'!A$2:F$3970,4)</f>
        <v>30.42</v>
      </c>
    </row>
    <row r="102" spans="1:12" x14ac:dyDescent="0.25">
      <c r="B102" t="s">
        <v>344</v>
      </c>
      <c r="F102" t="str">
        <f t="shared" si="2"/>
        <v>4611AZ</v>
      </c>
      <c r="G102" t="str">
        <f>IF(COUNTIF(Sheet4!$A$2:$A$15000,F102),"EXISTS","NOT")</f>
        <v>EXISTS</v>
      </c>
      <c r="I102" t="str">
        <f>IF(COUNTIF('SKUs-From-Hierarchy'!$A$2:$A$14792,F102),"EXISTS","NOT")</f>
        <v>EXISTS</v>
      </c>
      <c r="J102">
        <f>VLOOKUP(F102,'Dataset-Sku-Sorted (4)'!A$2:F$3970,2)</f>
        <v>65</v>
      </c>
      <c r="K102">
        <f>VLOOKUP(F102,'Dataset-Sku-Sorted (4)'!A$2:F$3970,3)</f>
        <v>18</v>
      </c>
      <c r="L102">
        <f>VLOOKUP(F102,'Dataset-Sku-Sorted (4)'!A$2:F$3970,4)</f>
        <v>344.25</v>
      </c>
    </row>
    <row r="103" spans="1:12" x14ac:dyDescent="0.25">
      <c r="A103" t="s">
        <v>27</v>
      </c>
      <c r="B103" t="s">
        <v>27</v>
      </c>
      <c r="F103" t="str">
        <f t="shared" si="2"/>
        <v>4611L</v>
      </c>
      <c r="G103" t="str">
        <f>IF(COUNTIF(Sheet4!$A$2:$A$15000,F103),"EXISTS","NOT")</f>
        <v>EXISTS</v>
      </c>
      <c r="I103" t="str">
        <f>IF(COUNTIF('SKUs-From-Hierarchy'!$A$2:$A$14792,F103),"EXISTS","NOT")</f>
        <v>EXISTS</v>
      </c>
      <c r="J103">
        <f>VLOOKUP(F103,'Dataset-Sku-Sorted (4)'!A$2:F$3970,2)</f>
        <v>605</v>
      </c>
      <c r="K103">
        <f>VLOOKUP(F103,'Dataset-Sku-Sorted (4)'!A$2:F$3970,3)</f>
        <v>115</v>
      </c>
      <c r="L103">
        <f>VLOOKUP(F103,'Dataset-Sku-Sorted (4)'!A$2:F$3970,4)</f>
        <v>339.66</v>
      </c>
    </row>
    <row r="104" spans="1:12" x14ac:dyDescent="0.25">
      <c r="A104" t="s">
        <v>29</v>
      </c>
      <c r="B104" t="s">
        <v>29</v>
      </c>
      <c r="F104" t="str">
        <f t="shared" si="2"/>
        <v>4611M</v>
      </c>
      <c r="G104" t="str">
        <f>IF(COUNTIF(Sheet4!$A$2:$A$15000,F104),"EXISTS","NOT")</f>
        <v>EXISTS</v>
      </c>
      <c r="I104" t="str">
        <f>IF(COUNTIF('SKUs-From-Hierarchy'!$A$2:$A$14792,F104),"EXISTS","NOT")</f>
        <v>EXISTS</v>
      </c>
      <c r="J104">
        <f>VLOOKUP(F104,'Dataset-Sku-Sorted (4)'!A$2:F$3970,2)</f>
        <v>595</v>
      </c>
      <c r="K104">
        <f>VLOOKUP(F104,'Dataset-Sku-Sorted (4)'!A$2:F$3970,3)</f>
        <v>114</v>
      </c>
      <c r="L104">
        <f>VLOOKUP(F104,'Dataset-Sku-Sorted (4)'!A$2:F$3970,4)</f>
        <v>348.5</v>
      </c>
    </row>
    <row r="105" spans="1:12" x14ac:dyDescent="0.25">
      <c r="A105" t="s">
        <v>33</v>
      </c>
      <c r="B105" t="s">
        <v>33</v>
      </c>
      <c r="F105" t="str">
        <f t="shared" si="2"/>
        <v>4611S</v>
      </c>
      <c r="G105" t="str">
        <f>IF(COUNTIF(Sheet4!$A$2:$A$15000,F105),"EXISTS","NOT")</f>
        <v>EXISTS</v>
      </c>
      <c r="I105" t="str">
        <f>IF(COUNTIF('SKUs-From-Hierarchy'!$A$2:$A$14792,F105),"EXISTS","NOT")</f>
        <v>EXISTS</v>
      </c>
      <c r="J105">
        <f>VLOOKUP(F105,'Dataset-Sku-Sorted (4)'!A$2:F$3970,2)</f>
        <v>554</v>
      </c>
      <c r="K105">
        <f>VLOOKUP(F105,'Dataset-Sku-Sorted (4)'!A$2:F$3970,3)</f>
        <v>113</v>
      </c>
      <c r="L105">
        <f>VLOOKUP(F105,'Dataset-Sku-Sorted (4)'!A$2:F$3970,4)</f>
        <v>311.48</v>
      </c>
    </row>
    <row r="106" spans="1:12" x14ac:dyDescent="0.25">
      <c r="A106" t="s">
        <v>39</v>
      </c>
      <c r="B106" t="s">
        <v>39</v>
      </c>
      <c r="F106" t="str">
        <f t="shared" si="2"/>
        <v>4611XL</v>
      </c>
      <c r="G106" t="str">
        <f>IF(COUNTIF(Sheet4!$A$2:$A$15000,F106),"EXISTS","NOT")</f>
        <v>EXISTS</v>
      </c>
      <c r="I106" t="str">
        <f>IF(COUNTIF('SKUs-From-Hierarchy'!$A$2:$A$14792,F106),"EXISTS","NOT")</f>
        <v>EXISTS</v>
      </c>
      <c r="J106">
        <f>VLOOKUP(F106,'Dataset-Sku-Sorted (4)'!A$2:F$3970,2)</f>
        <v>525</v>
      </c>
      <c r="K106">
        <f>VLOOKUP(F106,'Dataset-Sku-Sorted (4)'!A$2:F$3970,3)</f>
        <v>106</v>
      </c>
      <c r="L106">
        <f>VLOOKUP(F106,'Dataset-Sku-Sorted (4)'!A$2:F$3970,4)</f>
        <v>313.66000000000003</v>
      </c>
    </row>
    <row r="107" spans="1:12" x14ac:dyDescent="0.25">
      <c r="A107" t="s">
        <v>75</v>
      </c>
      <c r="B107" t="s">
        <v>75</v>
      </c>
      <c r="F107" t="str">
        <f t="shared" si="2"/>
        <v>4611XS</v>
      </c>
      <c r="G107" t="str">
        <f>IF(COUNTIF(Sheet4!$A$2:$A$15000,F107),"EXISTS","NOT")</f>
        <v>EXISTS</v>
      </c>
      <c r="I107" t="str">
        <f>IF(COUNTIF('SKUs-From-Hierarchy'!$A$2:$A$14792,F107),"EXISTS","NOT")</f>
        <v>EXISTS</v>
      </c>
      <c r="J107">
        <f>VLOOKUP(F107,'Dataset-Sku-Sorted (4)'!A$2:F$3970,2)</f>
        <v>288</v>
      </c>
      <c r="K107">
        <f>VLOOKUP(F107,'Dataset-Sku-Sorted (4)'!A$2:F$3970,3)</f>
        <v>71</v>
      </c>
      <c r="L107">
        <f>VLOOKUP(F107,'Dataset-Sku-Sorted (4)'!A$2:F$3970,4)</f>
        <v>177.84</v>
      </c>
    </row>
    <row r="108" spans="1:12" x14ac:dyDescent="0.25">
      <c r="A108" t="s">
        <v>26</v>
      </c>
      <c r="B108" t="s">
        <v>26</v>
      </c>
      <c r="F108" t="str">
        <f t="shared" si="2"/>
        <v>4611XXL</v>
      </c>
      <c r="G108" t="str">
        <f>IF(COUNTIF(Sheet4!$A$2:$A$15000,F108),"EXISTS","NOT")</f>
        <v>EXISTS</v>
      </c>
      <c r="I108" t="str">
        <f>IF(COUNTIF('SKUs-From-Hierarchy'!$A$2:$A$14792,F108),"EXISTS","NOT")</f>
        <v>EXISTS</v>
      </c>
      <c r="J108">
        <f>VLOOKUP(F108,'Dataset-Sku-Sorted (4)'!A$2:F$3970,2)</f>
        <v>608</v>
      </c>
      <c r="K108">
        <f>VLOOKUP(F108,'Dataset-Sku-Sorted (4)'!A$2:F$3970,3)</f>
        <v>70</v>
      </c>
      <c r="L108">
        <f>VLOOKUP(F108,'Dataset-Sku-Sorted (4)'!A$2:F$3970,4)</f>
        <v>249.84</v>
      </c>
    </row>
    <row r="109" spans="1:12" x14ac:dyDescent="0.25">
      <c r="B109" t="s">
        <v>345</v>
      </c>
      <c r="F109" t="str">
        <f t="shared" si="2"/>
        <v>4611XXS</v>
      </c>
      <c r="G109" t="str">
        <f>IF(COUNTIF(Sheet4!$A$2:$A$15000,F109),"EXISTS","NOT")</f>
        <v>EXISTS</v>
      </c>
      <c r="I109" t="str">
        <f>IF(COUNTIF('SKUs-From-Hierarchy'!$A$2:$A$14792,F109),"EXISTS","NOT")</f>
        <v>EXISTS</v>
      </c>
      <c r="J109">
        <f>VLOOKUP(F109,'Dataset-Sku-Sorted (4)'!A$2:F$3970,2)</f>
        <v>65</v>
      </c>
      <c r="K109">
        <f>VLOOKUP(F109,'Dataset-Sku-Sorted (4)'!A$2:F$3970,3)</f>
        <v>20</v>
      </c>
      <c r="L109">
        <f>VLOOKUP(F109,'Dataset-Sku-Sorted (4)'!A$2:F$3970,4)</f>
        <v>43.94</v>
      </c>
    </row>
    <row r="110" spans="1:12" x14ac:dyDescent="0.25">
      <c r="A110" t="s">
        <v>42</v>
      </c>
      <c r="B110" t="s">
        <v>42</v>
      </c>
      <c r="F110" t="str">
        <f t="shared" si="2"/>
        <v>4611XXXL</v>
      </c>
      <c r="G110" t="str">
        <f>IF(COUNTIF(Sheet4!$A$2:$A$15000,F110),"EXISTS","NOT")</f>
        <v>EXISTS</v>
      </c>
      <c r="I110" t="str">
        <f>IF(COUNTIF('SKUs-From-Hierarchy'!$A$2:$A$14792,F110),"EXISTS","NOT")</f>
        <v>EXISTS</v>
      </c>
      <c r="J110">
        <f>VLOOKUP(F110,'Dataset-Sku-Sorted (4)'!A$2:F$3970,2)</f>
        <v>424</v>
      </c>
      <c r="K110">
        <f>VLOOKUP(F110,'Dataset-Sku-Sorted (4)'!A$2:F$3970,3)</f>
        <v>41</v>
      </c>
      <c r="L110">
        <f>VLOOKUP(F110,'Dataset-Sku-Sorted (4)'!A$2:F$3970,4)</f>
        <v>147.91999999999999</v>
      </c>
    </row>
    <row r="111" spans="1:12" x14ac:dyDescent="0.25">
      <c r="A111" t="s">
        <v>10</v>
      </c>
      <c r="B111" t="s">
        <v>10</v>
      </c>
      <c r="F111" t="str">
        <f t="shared" si="2"/>
        <v>4612</v>
      </c>
      <c r="G111" t="str">
        <f>IF(COUNTIF(Sheet4!$A$2:$A$15000,F111),"EXISTS","NOT")</f>
        <v>EXISTS</v>
      </c>
      <c r="I111" t="str">
        <f>IF(COUNTIF('SKUs-From-Hierarchy'!$A$2:$A$14792,F111),"EXISTS","NOT")</f>
        <v>EXISTS</v>
      </c>
      <c r="J111">
        <f>VLOOKUP(F111,'Dataset-Sku-Sorted (4)'!A$2:F$3970,2)</f>
        <v>1880</v>
      </c>
      <c r="K111">
        <f>VLOOKUP(F111,'Dataset-Sku-Sorted (4)'!A$2:F$3970,3)</f>
        <v>50</v>
      </c>
      <c r="L111">
        <f>VLOOKUP(F111,'Dataset-Sku-Sorted (4)'!A$2:F$3970,4)</f>
        <v>839.48</v>
      </c>
    </row>
    <row r="112" spans="1:12" x14ac:dyDescent="0.25">
      <c r="A112" t="s">
        <v>110</v>
      </c>
      <c r="F112" t="str">
        <f t="shared" si="2"/>
        <v>461201</v>
      </c>
      <c r="G112" t="str">
        <f>IF(COUNTIF(Sheet4!$A$2:$A$15000,F112),"EXISTS","NOT")</f>
        <v>EXISTS</v>
      </c>
      <c r="I112" t="str">
        <f>IF(COUNTIF('SKUs-From-Hierarchy'!$A$2:$A$14792,F112),"EXISTS","NOT")</f>
        <v>EXISTS</v>
      </c>
      <c r="J112">
        <f>VLOOKUP(F112,'Dataset-Sku-Sorted (4)'!A$2:F$3970,2)</f>
        <v>211</v>
      </c>
      <c r="K112">
        <f>VLOOKUP(F112,'Dataset-Sku-Sorted (4)'!A$2:F$3970,3)</f>
        <v>7</v>
      </c>
      <c r="L112">
        <f>VLOOKUP(F112,'Dataset-Sku-Sorted (4)'!A$2:F$3970,4)</f>
        <v>52.94</v>
      </c>
    </row>
    <row r="113" spans="1:12" x14ac:dyDescent="0.25">
      <c r="A113" t="s">
        <v>81</v>
      </c>
      <c r="B113" t="s">
        <v>81</v>
      </c>
      <c r="F113" t="str">
        <f t="shared" si="2"/>
        <v>461202</v>
      </c>
      <c r="G113" t="str">
        <f>IF(COUNTIF(Sheet4!$A$2:$A$15000,F113),"EXISTS","NOT")</f>
        <v>EXISTS</v>
      </c>
      <c r="I113" t="str">
        <f>IF(COUNTIF('SKUs-From-Hierarchy'!$A$2:$A$14792,F113),"EXISTS","NOT")</f>
        <v>EXISTS</v>
      </c>
      <c r="J113">
        <f>VLOOKUP(F113,'Dataset-Sku-Sorted (4)'!A$2:F$3970,2)</f>
        <v>271</v>
      </c>
      <c r="K113">
        <f>VLOOKUP(F113,'Dataset-Sku-Sorted (4)'!A$2:F$3970,3)</f>
        <v>24</v>
      </c>
      <c r="L113">
        <f>VLOOKUP(F113,'Dataset-Sku-Sorted (4)'!A$2:F$3970,4)</f>
        <v>78.94</v>
      </c>
    </row>
    <row r="114" spans="1:12" x14ac:dyDescent="0.25">
      <c r="B114" t="s">
        <v>321</v>
      </c>
      <c r="F114" t="str">
        <f t="shared" si="2"/>
        <v>461204</v>
      </c>
      <c r="G114" t="str">
        <f>IF(COUNTIF(Sheet4!$A$2:$A$15000,F114),"EXISTS","NOT")</f>
        <v>EXISTS</v>
      </c>
      <c r="I114" t="str">
        <f>IF(COUNTIF('SKUs-From-Hierarchy'!$A$2:$A$14792,F114),"EXISTS","NOT")</f>
        <v>EXISTS</v>
      </c>
      <c r="J114">
        <f>VLOOKUP(F114,'Dataset-Sku-Sorted (4)'!A$2:F$3970,2)</f>
        <v>69</v>
      </c>
      <c r="K114">
        <f>VLOOKUP(F114,'Dataset-Sku-Sorted (4)'!A$2:F$3970,3)</f>
        <v>24</v>
      </c>
      <c r="L114">
        <f>VLOOKUP(F114,'Dataset-Sku-Sorted (4)'!A$2:F$3970,4)</f>
        <v>31.46</v>
      </c>
    </row>
    <row r="115" spans="1:12" x14ac:dyDescent="0.25">
      <c r="A115" t="s">
        <v>67</v>
      </c>
      <c r="B115" t="s">
        <v>67</v>
      </c>
      <c r="F115" t="str">
        <f t="shared" si="2"/>
        <v>461206</v>
      </c>
      <c r="G115" t="str">
        <f>IF(COUNTIF(Sheet4!$A$2:$A$15000,F115),"EXISTS","NOT")</f>
        <v>EXISTS</v>
      </c>
      <c r="I115" t="str">
        <f>IF(COUNTIF('SKUs-From-Hierarchy'!$A$2:$A$14792,F115),"EXISTS","NOT")</f>
        <v>EXISTS</v>
      </c>
      <c r="J115">
        <f>VLOOKUP(F115,'Dataset-Sku-Sorted (4)'!A$2:F$3970,2)</f>
        <v>298</v>
      </c>
      <c r="K115">
        <f>VLOOKUP(F115,'Dataset-Sku-Sorted (4)'!A$2:F$3970,3)</f>
        <v>29</v>
      </c>
      <c r="L115">
        <f>VLOOKUP(F115,'Dataset-Sku-Sorted (4)'!A$2:F$3970,4)</f>
        <v>88.04</v>
      </c>
    </row>
    <row r="116" spans="1:12" x14ac:dyDescent="0.25">
      <c r="B116" t="s">
        <v>245</v>
      </c>
      <c r="F116" t="str">
        <f t="shared" si="2"/>
        <v>461208</v>
      </c>
      <c r="G116" t="str">
        <f>IF(COUNTIF(Sheet4!$A$2:$A$15000,F116),"EXISTS","NOT")</f>
        <v>EXISTS</v>
      </c>
      <c r="I116" t="str">
        <f>IF(COUNTIF('SKUs-From-Hierarchy'!$A$2:$A$14792,F116),"EXISTS","NOT")</f>
        <v>EXISTS</v>
      </c>
      <c r="J116">
        <f>VLOOKUP(F116,'Dataset-Sku-Sorted (4)'!A$2:F$3970,2)</f>
        <v>91</v>
      </c>
      <c r="K116">
        <f>VLOOKUP(F116,'Dataset-Sku-Sorted (4)'!A$2:F$3970,3)</f>
        <v>26</v>
      </c>
      <c r="L116">
        <f>VLOOKUP(F116,'Dataset-Sku-Sorted (4)'!A$2:F$3970,4)</f>
        <v>40.299999999999997</v>
      </c>
    </row>
    <row r="117" spans="1:12" x14ac:dyDescent="0.25">
      <c r="A117" t="s">
        <v>65</v>
      </c>
      <c r="B117" t="s">
        <v>65</v>
      </c>
      <c r="F117" t="str">
        <f t="shared" si="2"/>
        <v>461210</v>
      </c>
      <c r="G117" t="str">
        <f>IF(COUNTIF(Sheet4!$A$2:$A$15000,F117),"EXISTS","NOT")</f>
        <v>EXISTS</v>
      </c>
      <c r="I117" t="str">
        <f>IF(COUNTIF('SKUs-From-Hierarchy'!$A$2:$A$14792,F117),"EXISTS","NOT")</f>
        <v>EXISTS</v>
      </c>
      <c r="J117">
        <f>VLOOKUP(F117,'Dataset-Sku-Sorted (4)'!A$2:F$3970,2)</f>
        <v>299</v>
      </c>
      <c r="K117">
        <f>VLOOKUP(F117,'Dataset-Sku-Sorted (4)'!A$2:F$3970,3)</f>
        <v>29</v>
      </c>
      <c r="L117">
        <f>VLOOKUP(F117,'Dataset-Sku-Sorted (4)'!A$2:F$3970,4)</f>
        <v>90.38</v>
      </c>
    </row>
    <row r="118" spans="1:12" x14ac:dyDescent="0.25">
      <c r="A118" t="s">
        <v>118</v>
      </c>
      <c r="F118" t="str">
        <f t="shared" si="2"/>
        <v>461211</v>
      </c>
      <c r="G118" t="str">
        <f>IF(COUNTIF(Sheet4!$A$2:$A$15000,F118),"EXISTS","NOT")</f>
        <v>EXISTS</v>
      </c>
      <c r="I118" t="str">
        <f>IF(COUNTIF('SKUs-From-Hierarchy'!$A$2:$A$14792,F118),"EXISTS","NOT")</f>
        <v>EXISTS</v>
      </c>
      <c r="J118">
        <f>VLOOKUP(F118,'Dataset-Sku-Sorted (4)'!A$2:F$3970,2)</f>
        <v>207</v>
      </c>
      <c r="K118">
        <f>VLOOKUP(F118,'Dataset-Sku-Sorted (4)'!A$2:F$3970,3)</f>
        <v>5</v>
      </c>
      <c r="L118">
        <f>VLOOKUP(F118,'Dataset-Sku-Sorted (4)'!A$2:F$3970,4)</f>
        <v>50.86</v>
      </c>
    </row>
    <row r="119" spans="1:12" x14ac:dyDescent="0.25">
      <c r="A119" t="s">
        <v>63</v>
      </c>
      <c r="B119" t="s">
        <v>63</v>
      </c>
      <c r="F119" t="str">
        <f t="shared" si="2"/>
        <v>461212</v>
      </c>
      <c r="G119" t="str">
        <f>IF(COUNTIF(Sheet4!$A$2:$A$15000,F119),"EXISTS","NOT")</f>
        <v>EXISTS</v>
      </c>
      <c r="I119" t="str">
        <f>IF(COUNTIF('SKUs-From-Hierarchy'!$A$2:$A$14792,F119),"EXISTS","NOT")</f>
        <v>EXISTS</v>
      </c>
      <c r="J119">
        <f>VLOOKUP(F119,'Dataset-Sku-Sorted (4)'!A$2:F$3970,2)</f>
        <v>302</v>
      </c>
      <c r="K119">
        <f>VLOOKUP(F119,'Dataset-Sku-Sorted (4)'!A$2:F$3970,3)</f>
        <v>29</v>
      </c>
      <c r="L119">
        <f>VLOOKUP(F119,'Dataset-Sku-Sorted (4)'!A$2:F$3970,4)</f>
        <v>90.12</v>
      </c>
    </row>
    <row r="120" spans="1:12" x14ac:dyDescent="0.25">
      <c r="A120" t="s">
        <v>111</v>
      </c>
      <c r="F120" t="str">
        <f t="shared" si="2"/>
        <v>461213</v>
      </c>
      <c r="G120" t="str">
        <f>IF(COUNTIF(Sheet4!$A$2:$A$15000,F120),"EXISTS","NOT")</f>
        <v>EXISTS</v>
      </c>
      <c r="I120" t="str">
        <f>IF(COUNTIF('SKUs-From-Hierarchy'!$A$2:$A$14792,F120),"EXISTS","NOT")</f>
        <v>EXISTS</v>
      </c>
      <c r="J120">
        <f>VLOOKUP(F120,'Dataset-Sku-Sorted (4)'!A$2:F$3970,2)</f>
        <v>210</v>
      </c>
      <c r="K120">
        <f>VLOOKUP(F120,'Dataset-Sku-Sorted (4)'!A$2:F$3970,3)</f>
        <v>7</v>
      </c>
      <c r="L120">
        <f>VLOOKUP(F120,'Dataset-Sku-Sorted (4)'!A$2:F$3970,4)</f>
        <v>53.72</v>
      </c>
    </row>
    <row r="121" spans="1:12" x14ac:dyDescent="0.25">
      <c r="A121" t="s">
        <v>73</v>
      </c>
      <c r="B121" t="s">
        <v>73</v>
      </c>
      <c r="F121" t="str">
        <f t="shared" si="2"/>
        <v>461214</v>
      </c>
      <c r="G121" t="str">
        <f>IF(COUNTIF(Sheet4!$A$2:$A$15000,F121),"EXISTS","NOT")</f>
        <v>EXISTS</v>
      </c>
      <c r="I121" t="str">
        <f>IF(COUNTIF('SKUs-From-Hierarchy'!$A$2:$A$14792,F121),"EXISTS","NOT")</f>
        <v>EXISTS</v>
      </c>
      <c r="J121">
        <f>VLOOKUP(F121,'Dataset-Sku-Sorted (4)'!A$2:F$3970,2)</f>
        <v>290</v>
      </c>
      <c r="K121">
        <f>VLOOKUP(F121,'Dataset-Sku-Sorted (4)'!A$2:F$3970,3)</f>
        <v>27</v>
      </c>
      <c r="L121">
        <f>VLOOKUP(F121,'Dataset-Sku-Sorted (4)'!A$2:F$3970,4)</f>
        <v>87</v>
      </c>
    </row>
    <row r="122" spans="1:12" x14ac:dyDescent="0.25">
      <c r="A122" t="s">
        <v>114</v>
      </c>
      <c r="F122" t="str">
        <f t="shared" si="2"/>
        <v>461215</v>
      </c>
      <c r="G122" t="str">
        <f>IF(COUNTIF(Sheet4!$A$2:$A$15000,F122),"EXISTS","NOT")</f>
        <v>EXISTS</v>
      </c>
      <c r="I122" t="str">
        <f>IF(COUNTIF('SKUs-From-Hierarchy'!$A$2:$A$14792,F122),"EXISTS","NOT")</f>
        <v>EXISTS</v>
      </c>
      <c r="J122">
        <f>VLOOKUP(F122,'Dataset-Sku-Sorted (4)'!A$2:F$3970,2)</f>
        <v>209</v>
      </c>
      <c r="K122">
        <f>VLOOKUP(F122,'Dataset-Sku-Sorted (4)'!A$2:F$3970,3)</f>
        <v>5</v>
      </c>
      <c r="L122">
        <f>VLOOKUP(F122,'Dataset-Sku-Sorted (4)'!A$2:F$3970,4)</f>
        <v>51.38</v>
      </c>
    </row>
    <row r="123" spans="1:12" x14ac:dyDescent="0.25">
      <c r="A123" t="s">
        <v>80</v>
      </c>
      <c r="B123" t="s">
        <v>80</v>
      </c>
      <c r="F123" t="str">
        <f t="shared" si="2"/>
        <v>461216</v>
      </c>
      <c r="G123" t="str">
        <f>IF(COUNTIF(Sheet4!$A$2:$A$15000,F123),"EXISTS","NOT")</f>
        <v>EXISTS</v>
      </c>
      <c r="I123" t="str">
        <f>IF(COUNTIF('SKUs-From-Hierarchy'!$A$2:$A$14792,F123),"EXISTS","NOT")</f>
        <v>EXISTS</v>
      </c>
      <c r="J123">
        <f>VLOOKUP(F123,'Dataset-Sku-Sorted (4)'!A$2:F$3970,2)</f>
        <v>272</v>
      </c>
      <c r="K123">
        <f>VLOOKUP(F123,'Dataset-Sku-Sorted (4)'!A$2:F$3970,3)</f>
        <v>24</v>
      </c>
      <c r="L123">
        <f>VLOOKUP(F123,'Dataset-Sku-Sorted (4)'!A$2:F$3970,4)</f>
        <v>80.239999999999995</v>
      </c>
    </row>
    <row r="124" spans="1:12" x14ac:dyDescent="0.25">
      <c r="B124" t="s">
        <v>391</v>
      </c>
      <c r="F124" t="str">
        <f t="shared" si="2"/>
        <v>461218</v>
      </c>
      <c r="G124" t="str">
        <f>IF(COUNTIF(Sheet4!$A$2:$A$15000,F124),"EXISTS","NOT")</f>
        <v>EXISTS</v>
      </c>
      <c r="I124" t="str">
        <f>IF(COUNTIF('SKUs-From-Hierarchy'!$A$2:$A$14792,F124),"EXISTS","NOT")</f>
        <v>EXISTS</v>
      </c>
      <c r="J124">
        <f>VLOOKUP(F124,'Dataset-Sku-Sorted (4)'!A$2:F$3970,2)</f>
        <v>55</v>
      </c>
      <c r="K124">
        <f>VLOOKUP(F124,'Dataset-Sku-Sorted (4)'!A$2:F$3970,3)</f>
        <v>19</v>
      </c>
      <c r="L124">
        <f>VLOOKUP(F124,'Dataset-Sku-Sorted (4)'!A$2:F$3970,4)</f>
        <v>21.58</v>
      </c>
    </row>
    <row r="125" spans="1:12" x14ac:dyDescent="0.25">
      <c r="A125" t="s">
        <v>95</v>
      </c>
      <c r="B125" t="s">
        <v>95</v>
      </c>
      <c r="F125" t="str">
        <f t="shared" si="2"/>
        <v>461222</v>
      </c>
      <c r="G125" t="str">
        <f>IF(COUNTIF(Sheet4!$A$2:$A$15000,F125),"EXISTS","NOT")</f>
        <v>EXISTS</v>
      </c>
      <c r="I125" t="str">
        <f>IF(COUNTIF('SKUs-From-Hierarchy'!$A$2:$A$14792,F125),"EXISTS","NOT")</f>
        <v>EXISTS</v>
      </c>
      <c r="J125">
        <f>VLOOKUP(F125,'Dataset-Sku-Sorted (4)'!A$2:F$3970,2)</f>
        <v>238</v>
      </c>
      <c r="K125">
        <f>VLOOKUP(F125,'Dataset-Sku-Sorted (4)'!A$2:F$3970,3)</f>
        <v>18</v>
      </c>
      <c r="L125">
        <f>VLOOKUP(F125,'Dataset-Sku-Sorted (4)'!A$2:F$3970,4)</f>
        <v>64.12</v>
      </c>
    </row>
    <row r="126" spans="1:12" x14ac:dyDescent="0.25">
      <c r="B126" t="s">
        <v>493</v>
      </c>
      <c r="F126" t="str">
        <f t="shared" si="2"/>
        <v>461230</v>
      </c>
      <c r="G126" t="str">
        <f>IF(COUNTIF(Sheet4!$A$2:$A$15000,F126),"EXISTS","NOT")</f>
        <v>EXISTS</v>
      </c>
      <c r="I126" t="str">
        <f>IF(COUNTIF('SKUs-From-Hierarchy'!$A$2:$A$14792,F126),"EXISTS","NOT")</f>
        <v>EXISTS</v>
      </c>
      <c r="J126">
        <f>VLOOKUP(F126,'Dataset-Sku-Sorted (4)'!A$2:F$3970,2)</f>
        <v>43</v>
      </c>
      <c r="K126">
        <f>VLOOKUP(F126,'Dataset-Sku-Sorted (4)'!A$2:F$3970,3)</f>
        <v>16</v>
      </c>
      <c r="L126">
        <f>VLOOKUP(F126,'Dataset-Sku-Sorted (4)'!A$2:F$3970,4)</f>
        <v>23.66</v>
      </c>
    </row>
    <row r="127" spans="1:12" x14ac:dyDescent="0.25">
      <c r="A127" t="s">
        <v>104</v>
      </c>
      <c r="B127" t="s">
        <v>104</v>
      </c>
      <c r="F127" t="str">
        <f t="shared" si="2"/>
        <v>4612L</v>
      </c>
      <c r="G127" t="str">
        <f>IF(COUNTIF(Sheet4!$A$2:$A$15000,F127),"EXISTS","NOT")</f>
        <v>EXISTS</v>
      </c>
      <c r="I127" t="str">
        <f>IF(COUNTIF('SKUs-From-Hierarchy'!$A$2:$A$14792,F127),"EXISTS","NOT")</f>
        <v>EXISTS</v>
      </c>
      <c r="J127">
        <f>VLOOKUP(F127,'Dataset-Sku-Sorted (4)'!A$2:F$3970,2)</f>
        <v>223</v>
      </c>
      <c r="K127">
        <f>VLOOKUP(F127,'Dataset-Sku-Sorted (4)'!A$2:F$3970,3)</f>
        <v>54</v>
      </c>
      <c r="L127">
        <f>VLOOKUP(F127,'Dataset-Sku-Sorted (4)'!A$2:F$3970,4)</f>
        <v>124.62</v>
      </c>
    </row>
    <row r="128" spans="1:12" x14ac:dyDescent="0.25">
      <c r="A128" t="s">
        <v>105</v>
      </c>
      <c r="B128" t="s">
        <v>105</v>
      </c>
      <c r="F128" t="str">
        <f t="shared" si="2"/>
        <v>4612M</v>
      </c>
      <c r="G128" t="str">
        <f>IF(COUNTIF(Sheet4!$A$2:$A$15000,F128),"EXISTS","NOT")</f>
        <v>EXISTS</v>
      </c>
      <c r="I128" t="str">
        <f>IF(COUNTIF('SKUs-From-Hierarchy'!$A$2:$A$14792,F128),"EXISTS","NOT")</f>
        <v>EXISTS</v>
      </c>
      <c r="J128">
        <f>VLOOKUP(F128,'Dataset-Sku-Sorted (4)'!A$2:F$3970,2)</f>
        <v>222</v>
      </c>
      <c r="K128">
        <f>VLOOKUP(F128,'Dataset-Sku-Sorted (4)'!A$2:F$3970,3)</f>
        <v>55</v>
      </c>
      <c r="L128">
        <f>VLOOKUP(F128,'Dataset-Sku-Sorted (4)'!A$2:F$3970,4)</f>
        <v>121.16</v>
      </c>
    </row>
    <row r="129" spans="1:12" x14ac:dyDescent="0.25">
      <c r="A129" t="s">
        <v>108</v>
      </c>
      <c r="B129" t="s">
        <v>108</v>
      </c>
      <c r="F129" t="str">
        <f t="shared" si="2"/>
        <v>4612S</v>
      </c>
      <c r="G129" t="str">
        <f>IF(COUNTIF(Sheet4!$A$2:$A$15000,F129),"EXISTS","NOT")</f>
        <v>EXISTS</v>
      </c>
      <c r="I129" t="str">
        <f>IF(COUNTIF('SKUs-From-Hierarchy'!$A$2:$A$14792,F129),"EXISTS","NOT")</f>
        <v>EXISTS</v>
      </c>
      <c r="J129">
        <f>VLOOKUP(F129,'Dataset-Sku-Sorted (4)'!A$2:F$3970,2)</f>
        <v>215</v>
      </c>
      <c r="K129">
        <f>VLOOKUP(F129,'Dataset-Sku-Sorted (4)'!A$2:F$3970,3)</f>
        <v>55</v>
      </c>
      <c r="L129">
        <f>VLOOKUP(F129,'Dataset-Sku-Sorted (4)'!A$2:F$3970,4)</f>
        <v>114.14</v>
      </c>
    </row>
    <row r="130" spans="1:12" x14ac:dyDescent="0.25">
      <c r="A130" t="s">
        <v>112</v>
      </c>
      <c r="B130" t="s">
        <v>112</v>
      </c>
      <c r="F130" t="str">
        <f t="shared" ref="F130:F193" si="3">IF(A130 = "", IF(B130= "", C130, B130), A130)</f>
        <v>4612XL</v>
      </c>
      <c r="G130" t="str">
        <f>IF(COUNTIF(Sheet4!$A$2:$A$15000,F130),"EXISTS","NOT")</f>
        <v>EXISTS</v>
      </c>
      <c r="I130" t="str">
        <f>IF(COUNTIF('SKUs-From-Hierarchy'!$A$2:$A$14792,F130),"EXISTS","NOT")</f>
        <v>EXISTS</v>
      </c>
      <c r="J130">
        <f>VLOOKUP(F130,'Dataset-Sku-Sorted (4)'!A$2:F$3970,2)</f>
        <v>210</v>
      </c>
      <c r="K130">
        <f>VLOOKUP(F130,'Dataset-Sku-Sorted (4)'!A$2:F$3970,3)</f>
        <v>51</v>
      </c>
      <c r="L130">
        <f>VLOOKUP(F130,'Dataset-Sku-Sorted (4)'!A$2:F$3970,4)</f>
        <v>116.04</v>
      </c>
    </row>
    <row r="131" spans="1:12" x14ac:dyDescent="0.25">
      <c r="A131" t="s">
        <v>175</v>
      </c>
      <c r="B131" t="s">
        <v>175</v>
      </c>
      <c r="F131" t="str">
        <f t="shared" si="3"/>
        <v>4612XXL</v>
      </c>
      <c r="G131" t="str">
        <f>IF(COUNTIF(Sheet4!$A$2:$A$15000,F131),"EXISTS","NOT")</f>
        <v>EXISTS</v>
      </c>
      <c r="I131" t="str">
        <f>IF(COUNTIF('SKUs-From-Hierarchy'!$A$2:$A$14792,F131),"EXISTS","NOT")</f>
        <v>EXISTS</v>
      </c>
      <c r="J131">
        <f>VLOOKUP(F131,'Dataset-Sku-Sorted (4)'!A$2:F$3970,2)</f>
        <v>146</v>
      </c>
      <c r="K131">
        <f>VLOOKUP(F131,'Dataset-Sku-Sorted (4)'!A$2:F$3970,3)</f>
        <v>39</v>
      </c>
      <c r="L131">
        <f>VLOOKUP(F131,'Dataset-Sku-Sorted (4)'!A$2:F$3970,4)</f>
        <v>83.8</v>
      </c>
    </row>
    <row r="132" spans="1:12" x14ac:dyDescent="0.25">
      <c r="A132" t="s">
        <v>124</v>
      </c>
      <c r="F132" t="str">
        <f t="shared" si="3"/>
        <v>4621</v>
      </c>
      <c r="G132" t="str">
        <f>IF(COUNTIF(Sheet4!$A$2:$A$15000,F132),"EXISTS","NOT")</f>
        <v>NOT</v>
      </c>
      <c r="I132" t="str">
        <f>IF(COUNTIF('SKUs-From-Hierarchy'!$A$2:$A$14792,F132),"EXISTS","NOT")</f>
        <v>NOT</v>
      </c>
      <c r="J132">
        <f>VLOOKUP(F132,'Dataset-Sku-Sorted (4)'!A$2:F$3970,2)</f>
        <v>197</v>
      </c>
      <c r="K132">
        <f>VLOOKUP(F132,'Dataset-Sku-Sorted (4)'!A$2:F$3970,3)</f>
        <v>4</v>
      </c>
      <c r="L132">
        <f>VLOOKUP(F132,'Dataset-Sku-Sorted (4)'!A$2:F$3970,4)</f>
        <v>49.22</v>
      </c>
    </row>
    <row r="133" spans="1:12" x14ac:dyDescent="0.25">
      <c r="A133" t="s">
        <v>160</v>
      </c>
      <c r="F133" t="str">
        <f t="shared" si="3"/>
        <v>462100</v>
      </c>
      <c r="G133" t="str">
        <f>IF(COUNTIF(Sheet4!$A$2:$A$15000,F133),"EXISTS","NOT")</f>
        <v>NOT</v>
      </c>
      <c r="I133" t="str">
        <f>IF(COUNTIF('SKUs-From-Hierarchy'!$A$2:$A$14792,F133),"EXISTS","NOT")</f>
        <v>NOT</v>
      </c>
      <c r="J133">
        <f>VLOOKUP(F133,'Dataset-Sku-Sorted (4)'!A$2:F$3970,2)</f>
        <v>154</v>
      </c>
      <c r="K133">
        <f>VLOOKUP(F133,'Dataset-Sku-Sorted (4)'!A$2:F$3970,3)</f>
        <v>3</v>
      </c>
      <c r="L133">
        <f>VLOOKUP(F133,'Dataset-Sku-Sorted (4)'!A$2:F$3970,4)</f>
        <v>38.04</v>
      </c>
    </row>
    <row r="134" spans="1:12" x14ac:dyDescent="0.25">
      <c r="C134" t="s">
        <v>686</v>
      </c>
      <c r="F134" t="str">
        <f t="shared" si="3"/>
        <v>48BKGCL</v>
      </c>
      <c r="G134" t="str">
        <f>IF(COUNTIF(Sheet4!$A$2:$A$15000,F134),"EXISTS","NOT")</f>
        <v>EXISTS</v>
      </c>
      <c r="I134" t="str">
        <f>IF(COUNTIF('SKUs-From-Hierarchy'!$A$2:$A$14792,F134),"EXISTS","NOT")</f>
        <v>EXISTS</v>
      </c>
      <c r="J134">
        <f>VLOOKUP(F134,'Dataset-Sku-Sorted (4)'!A$2:F$3970,2)</f>
        <v>27</v>
      </c>
      <c r="K134">
        <f>VLOOKUP(F134,'Dataset-Sku-Sorted (4)'!A$2:F$3970,3)</f>
        <v>13</v>
      </c>
      <c r="L134">
        <f>VLOOKUP(F134,'Dataset-Sku-Sorted (4)'!A$2:F$3970,4)</f>
        <v>1041.08</v>
      </c>
    </row>
    <row r="135" spans="1:12" x14ac:dyDescent="0.25">
      <c r="B135" t="s">
        <v>334</v>
      </c>
      <c r="C135" t="s">
        <v>334</v>
      </c>
      <c r="F135" t="str">
        <f t="shared" si="3"/>
        <v>48BKGOP</v>
      </c>
      <c r="G135" t="str">
        <f>IF(COUNTIF(Sheet4!$A$2:$A$15000,F135),"EXISTS","NOT")</f>
        <v>EXISTS</v>
      </c>
      <c r="I135" t="str">
        <f>IF(COUNTIF('SKUs-From-Hierarchy'!$A$2:$A$14792,F135),"EXISTS","NOT")</f>
        <v>EXISTS</v>
      </c>
      <c r="J135">
        <f>VLOOKUP(F135,'Dataset-Sku-Sorted (4)'!A$2:F$3970,2)</f>
        <v>67</v>
      </c>
      <c r="K135">
        <f>VLOOKUP(F135,'Dataset-Sku-Sorted (4)'!A$2:F$3970,3)</f>
        <v>47</v>
      </c>
      <c r="L135">
        <f>VLOOKUP(F135,'Dataset-Sku-Sorted (4)'!A$2:F$3970,4)</f>
        <v>2682.68</v>
      </c>
    </row>
    <row r="136" spans="1:12" x14ac:dyDescent="0.25">
      <c r="B136" t="s">
        <v>314</v>
      </c>
      <c r="C136" t="s">
        <v>314</v>
      </c>
      <c r="F136" t="str">
        <f t="shared" si="3"/>
        <v>48CHT</v>
      </c>
      <c r="G136" t="str">
        <f>IF(COUNTIF(Sheet4!$A$2:$A$15000,F136),"EXISTS","NOT")</f>
        <v>EXISTS</v>
      </c>
      <c r="I136" t="str">
        <f>IF(COUNTIF('SKUs-From-Hierarchy'!$A$2:$A$14792,F136),"EXISTS","NOT")</f>
        <v>EXISTS</v>
      </c>
      <c r="J136">
        <f>VLOOKUP(F136,'Dataset-Sku-Sorted (4)'!A$2:F$3970,2)</f>
        <v>71</v>
      </c>
      <c r="K136">
        <f>VLOOKUP(F136,'Dataset-Sku-Sorted (4)'!A$2:F$3970,3)</f>
        <v>24</v>
      </c>
      <c r="L136">
        <f>VLOOKUP(F136,'Dataset-Sku-Sorted (4)'!A$2:F$3970,4)</f>
        <v>1350.5</v>
      </c>
    </row>
    <row r="137" spans="1:12" x14ac:dyDescent="0.25">
      <c r="C137" t="s">
        <v>317</v>
      </c>
      <c r="F137" t="str">
        <f t="shared" si="3"/>
        <v>48CHTB</v>
      </c>
      <c r="G137" t="str">
        <f>IF(COUNTIF(Sheet4!$A$2:$A$15000,F137),"EXISTS","NOT")</f>
        <v>EXISTS</v>
      </c>
      <c r="I137" t="str">
        <f>IF(COUNTIF('SKUs-From-Hierarchy'!$A$2:$A$14792,F137),"EXISTS","NOT")</f>
        <v>EXISTS</v>
      </c>
      <c r="J137">
        <f>VLOOKUP(F137,'Dataset-Sku-Sorted (4)'!A$2:F$3970,2)</f>
        <v>70</v>
      </c>
      <c r="K137">
        <f>VLOOKUP(F137,'Dataset-Sku-Sorted (4)'!A$2:F$3970,3)</f>
        <v>14</v>
      </c>
      <c r="L137">
        <f>VLOOKUP(F137,'Dataset-Sku-Sorted (4)'!A$2:F$3970,4)</f>
        <v>1354.5</v>
      </c>
    </row>
    <row r="138" spans="1:12" x14ac:dyDescent="0.25">
      <c r="B138" t="s">
        <v>335</v>
      </c>
      <c r="F138" t="str">
        <f t="shared" si="3"/>
        <v>49SO1</v>
      </c>
      <c r="G138" t="str">
        <f>IF(COUNTIF(Sheet4!$A$2:$A$15000,F138),"EXISTS","NOT")</f>
        <v>EXISTS</v>
      </c>
      <c r="I138" t="str">
        <f>IF(COUNTIF('SKUs-From-Hierarchy'!$A$2:$A$14792,F138),"EXISTS","NOT")</f>
        <v>EXISTS</v>
      </c>
      <c r="J138">
        <f>VLOOKUP(F138,'Dataset-Sku-Sorted (4)'!A$2:F$3970,2)</f>
        <v>67</v>
      </c>
      <c r="K138">
        <f>VLOOKUP(F138,'Dataset-Sku-Sorted (4)'!A$2:F$3970,3)</f>
        <v>21</v>
      </c>
      <c r="L138">
        <f>VLOOKUP(F138,'Dataset-Sku-Sorted (4)'!A$2:F$3970,4)</f>
        <v>756.28</v>
      </c>
    </row>
    <row r="139" spans="1:12" x14ac:dyDescent="0.25">
      <c r="B139" t="s">
        <v>285</v>
      </c>
      <c r="F139" t="str">
        <f t="shared" si="3"/>
        <v>5010</v>
      </c>
      <c r="G139" t="str">
        <f>IF(COUNTIF(Sheet4!$A$2:$A$15000,F139),"EXISTS","NOT")</f>
        <v>EXISTS</v>
      </c>
      <c r="I139" t="str">
        <f>IF(COUNTIF('SKUs-From-Hierarchy'!$A$2:$A$14792,F139),"EXISTS","NOT")</f>
        <v>EXISTS</v>
      </c>
      <c r="J139">
        <f>VLOOKUP(F139,'Dataset-Sku-Sorted (4)'!A$2:F$3970,2)</f>
        <v>78</v>
      </c>
      <c r="K139">
        <f>VLOOKUP(F139,'Dataset-Sku-Sorted (4)'!A$2:F$3970,3)</f>
        <v>23</v>
      </c>
      <c r="L139">
        <f>VLOOKUP(F139,'Dataset-Sku-Sorted (4)'!A$2:F$3970,4)</f>
        <v>424.32</v>
      </c>
    </row>
    <row r="140" spans="1:12" x14ac:dyDescent="0.25">
      <c r="B140" t="s">
        <v>653</v>
      </c>
      <c r="C140" t="s">
        <v>653</v>
      </c>
      <c r="F140" t="str">
        <f t="shared" si="3"/>
        <v>520164</v>
      </c>
      <c r="G140" t="str">
        <f>IF(COUNTIF(Sheet4!$A$2:$A$15000,F140),"EXISTS","NOT")</f>
        <v>EXISTS</v>
      </c>
      <c r="I140" t="str">
        <f>IF(COUNTIF('SKUs-From-Hierarchy'!$A$2:$A$14792,F140),"EXISTS","NOT")</f>
        <v>EXISTS</v>
      </c>
      <c r="J140">
        <f>VLOOKUP(F140,'Dataset-Sku-Sorted (4)'!A$2:F$3970,2)</f>
        <v>29</v>
      </c>
      <c r="K140">
        <f>VLOOKUP(F140,'Dataset-Sku-Sorted (4)'!A$2:F$3970,3)</f>
        <v>16</v>
      </c>
      <c r="L140">
        <f>VLOOKUP(F140,'Dataset-Sku-Sorted (4)'!A$2:F$3970,4)</f>
        <v>1010.1</v>
      </c>
    </row>
    <row r="141" spans="1:12" x14ac:dyDescent="0.25">
      <c r="C141" t="s">
        <v>529</v>
      </c>
      <c r="F141" t="str">
        <f t="shared" si="3"/>
        <v>5206FPT</v>
      </c>
      <c r="G141" t="str">
        <f>IF(COUNTIF(Sheet4!$A$2:$A$15000,F141),"EXISTS","NOT")</f>
        <v>EXISTS</v>
      </c>
      <c r="I141" t="str">
        <f>IF(COUNTIF('SKUs-From-Hierarchy'!$A$2:$A$14792,F141),"EXISTS","NOT")</f>
        <v>NOT</v>
      </c>
      <c r="J141">
        <f>VLOOKUP(F141,'Dataset-Sku-Sorted (4)'!A$2:F$3970,2)</f>
        <v>39</v>
      </c>
      <c r="K141">
        <f>VLOOKUP(F141,'Dataset-Sku-Sorted (4)'!A$2:F$3970,3)</f>
        <v>12</v>
      </c>
      <c r="L141">
        <f>VLOOKUP(F141,'Dataset-Sku-Sorted (4)'!A$2:F$3970,4)</f>
        <v>3386.8</v>
      </c>
    </row>
    <row r="142" spans="1:12" x14ac:dyDescent="0.25">
      <c r="B142" t="s">
        <v>412</v>
      </c>
      <c r="F142" t="str">
        <f t="shared" si="3"/>
        <v>52109BLANK</v>
      </c>
      <c r="G142" t="str">
        <f>IF(COUNTIF(Sheet4!$A$2:$A$15000,F142),"EXISTS","NOT")</f>
        <v>EXISTS</v>
      </c>
      <c r="I142" t="str">
        <f>IF(COUNTIF('SKUs-From-Hierarchy'!$A$2:$A$14792,F142),"EXISTS","NOT")</f>
        <v>EXISTS</v>
      </c>
      <c r="J142">
        <f>VLOOKUP(F142,'Dataset-Sku-Sorted (4)'!A$2:F$3970,2)</f>
        <v>53</v>
      </c>
      <c r="K142">
        <f>VLOOKUP(F142,'Dataset-Sku-Sorted (4)'!A$2:F$3970,3)</f>
        <v>17</v>
      </c>
      <c r="L142">
        <f>VLOOKUP(F142,'Dataset-Sku-Sorted (4)'!A$2:F$3970,4)</f>
        <v>703.58</v>
      </c>
    </row>
    <row r="143" spans="1:12" x14ac:dyDescent="0.25">
      <c r="B143" t="s">
        <v>833</v>
      </c>
      <c r="F143" t="str">
        <f t="shared" si="3"/>
        <v>5303S</v>
      </c>
      <c r="G143" t="str">
        <f>IF(COUNTIF(Sheet4!$A$2:$A$15000,F143),"EXISTS","NOT")</f>
        <v>EXISTS</v>
      </c>
      <c r="I143" t="str">
        <f>IF(COUNTIF('SKUs-From-Hierarchy'!$A$2:$A$14792,F143),"EXISTS","NOT")</f>
        <v>EXISTS</v>
      </c>
      <c r="J143">
        <f>VLOOKUP(F143,'Dataset-Sku-Sorted (4)'!A$2:F$3970,2)</f>
        <v>21</v>
      </c>
      <c r="K143">
        <f>VLOOKUP(F143,'Dataset-Sku-Sorted (4)'!A$2:F$3970,3)</f>
        <v>17</v>
      </c>
      <c r="L143">
        <f>VLOOKUP(F143,'Dataset-Sku-Sorted (4)'!A$2:F$3970,4)</f>
        <v>309.81</v>
      </c>
    </row>
    <row r="144" spans="1:12" x14ac:dyDescent="0.25">
      <c r="B144" t="s">
        <v>499</v>
      </c>
      <c r="F144" t="str">
        <f t="shared" si="3"/>
        <v>5303U</v>
      </c>
      <c r="G144" t="str">
        <f>IF(COUNTIF(Sheet4!$A$2:$A$15000,F144),"EXISTS","NOT")</f>
        <v>EXISTS</v>
      </c>
      <c r="I144" t="str">
        <f>IF(COUNTIF('SKUs-From-Hierarchy'!$A$2:$A$14792,F144),"EXISTS","NOT")</f>
        <v>EXISTS</v>
      </c>
      <c r="J144">
        <f>VLOOKUP(F144,'Dataset-Sku-Sorted (4)'!A$2:F$3970,2)</f>
        <v>42</v>
      </c>
      <c r="K144">
        <f>VLOOKUP(F144,'Dataset-Sku-Sorted (4)'!A$2:F$3970,3)</f>
        <v>16</v>
      </c>
      <c r="L144">
        <f>VLOOKUP(F144,'Dataset-Sku-Sorted (4)'!A$2:F$3970,4)</f>
        <v>365.93</v>
      </c>
    </row>
    <row r="145" spans="1:12" x14ac:dyDescent="0.25">
      <c r="B145" t="s">
        <v>732</v>
      </c>
      <c r="F145" t="str">
        <f t="shared" si="3"/>
        <v>5304S</v>
      </c>
      <c r="G145" t="str">
        <f>IF(COUNTIF(Sheet4!$A$2:$A$15000,F145),"EXISTS","NOT")</f>
        <v>EXISTS</v>
      </c>
      <c r="I145" t="str">
        <f>IF(COUNTIF('SKUs-From-Hierarchy'!$A$2:$A$14792,F145),"EXISTS","NOT")</f>
        <v>EXISTS</v>
      </c>
      <c r="J145">
        <f>VLOOKUP(F145,'Dataset-Sku-Sorted (4)'!A$2:F$3970,2)</f>
        <v>25</v>
      </c>
      <c r="K145">
        <f>VLOOKUP(F145,'Dataset-Sku-Sorted (4)'!A$2:F$3970,3)</f>
        <v>20</v>
      </c>
      <c r="L145">
        <f>VLOOKUP(F145,'Dataset-Sku-Sorted (4)'!A$2:F$3970,4)</f>
        <v>374.4</v>
      </c>
    </row>
    <row r="146" spans="1:12" x14ac:dyDescent="0.25">
      <c r="B146" t="s">
        <v>607</v>
      </c>
      <c r="F146" t="str">
        <f t="shared" si="3"/>
        <v>5305S</v>
      </c>
      <c r="G146" t="str">
        <f>IF(COUNTIF(Sheet4!$A$2:$A$15000,F146),"EXISTS","NOT")</f>
        <v>EXISTS</v>
      </c>
      <c r="I146" t="str">
        <f>IF(COUNTIF('SKUs-From-Hierarchy'!$A$2:$A$14792,F146),"EXISTS","NOT")</f>
        <v>EXISTS</v>
      </c>
      <c r="J146">
        <f>VLOOKUP(F146,'Dataset-Sku-Sorted (4)'!A$2:F$3970,2)</f>
        <v>33</v>
      </c>
      <c r="K146">
        <f>VLOOKUP(F146,'Dataset-Sku-Sorted (4)'!A$2:F$3970,3)</f>
        <v>16</v>
      </c>
      <c r="L146">
        <f>VLOOKUP(F146,'Dataset-Sku-Sorted (4)'!A$2:F$3970,4)</f>
        <v>511.35</v>
      </c>
    </row>
    <row r="147" spans="1:12" x14ac:dyDescent="0.25">
      <c r="B147" t="s">
        <v>257</v>
      </c>
      <c r="F147" t="str">
        <f t="shared" si="3"/>
        <v>5305U</v>
      </c>
      <c r="G147" t="str">
        <f>IF(COUNTIF(Sheet4!$A$2:$A$15000,F147),"EXISTS","NOT")</f>
        <v>EXISTS</v>
      </c>
      <c r="I147" t="str">
        <f>IF(COUNTIF('SKUs-From-Hierarchy'!$A$2:$A$14792,F147),"EXISTS","NOT")</f>
        <v>EXISTS</v>
      </c>
      <c r="J147">
        <f>VLOOKUP(F147,'Dataset-Sku-Sorted (4)'!A$2:F$3970,2)</f>
        <v>89</v>
      </c>
      <c r="K147">
        <f>VLOOKUP(F147,'Dataset-Sku-Sorted (4)'!A$2:F$3970,3)</f>
        <v>16</v>
      </c>
      <c r="L147">
        <f>VLOOKUP(F147,'Dataset-Sku-Sorted (4)'!A$2:F$3970,4)</f>
        <v>809.57</v>
      </c>
    </row>
    <row r="148" spans="1:12" x14ac:dyDescent="0.25">
      <c r="B148" t="s">
        <v>400</v>
      </c>
      <c r="C148" t="s">
        <v>400</v>
      </c>
      <c r="F148" t="str">
        <f t="shared" si="3"/>
        <v>54200</v>
      </c>
      <c r="G148" t="str">
        <f>IF(COUNTIF(Sheet4!$A$2:$A$15000,F148),"EXISTS","NOT")</f>
        <v>EXISTS</v>
      </c>
      <c r="I148" t="str">
        <f>IF(COUNTIF('SKUs-From-Hierarchy'!$A$2:$A$14792,F148),"EXISTS","NOT")</f>
        <v>EXISTS</v>
      </c>
      <c r="J148">
        <f>VLOOKUP(F148,'Dataset-Sku-Sorted (4)'!A$2:F$3970,2)</f>
        <v>54</v>
      </c>
      <c r="K148">
        <f>VLOOKUP(F148,'Dataset-Sku-Sorted (4)'!A$2:F$3970,3)</f>
        <v>31</v>
      </c>
      <c r="L148">
        <f>VLOOKUP(F148,'Dataset-Sku-Sorted (4)'!A$2:F$3970,4)</f>
        <v>2378.5300000000002</v>
      </c>
    </row>
    <row r="149" spans="1:12" x14ac:dyDescent="0.25">
      <c r="B149" t="s">
        <v>422</v>
      </c>
      <c r="C149" t="s">
        <v>422</v>
      </c>
      <c r="F149" t="str">
        <f t="shared" si="3"/>
        <v>54203</v>
      </c>
      <c r="G149" t="str">
        <f>IF(COUNTIF(Sheet4!$A$2:$A$15000,F149),"EXISTS","NOT")</f>
        <v>EXISTS</v>
      </c>
      <c r="I149" t="str">
        <f>IF(COUNTIF('SKUs-From-Hierarchy'!$A$2:$A$14792,F149),"EXISTS","NOT")</f>
        <v>EXISTS</v>
      </c>
      <c r="J149">
        <f>VLOOKUP(F149,'Dataset-Sku-Sorted (4)'!A$2:F$3970,2)</f>
        <v>52</v>
      </c>
      <c r="K149">
        <f>VLOOKUP(F149,'Dataset-Sku-Sorted (4)'!A$2:F$3970,3)</f>
        <v>22</v>
      </c>
      <c r="L149">
        <f>VLOOKUP(F149,'Dataset-Sku-Sorted (4)'!A$2:F$3970,4)</f>
        <v>1818.12</v>
      </c>
    </row>
    <row r="150" spans="1:12" x14ac:dyDescent="0.25">
      <c r="B150" t="s">
        <v>793</v>
      </c>
      <c r="F150" t="str">
        <f t="shared" si="3"/>
        <v>5423</v>
      </c>
      <c r="G150" t="str">
        <f>IF(COUNTIF(Sheet4!$A$2:$A$15000,F150),"EXISTS","NOT")</f>
        <v>EXISTS</v>
      </c>
      <c r="I150" t="str">
        <f>IF(COUNTIF('SKUs-From-Hierarchy'!$A$2:$A$14792,F150),"EXISTS","NOT")</f>
        <v>EXISTS</v>
      </c>
      <c r="J150">
        <f>VLOOKUP(F150,'Dataset-Sku-Sorted (4)'!A$2:F$3970,2)</f>
        <v>23</v>
      </c>
      <c r="K150">
        <f>VLOOKUP(F150,'Dataset-Sku-Sorted (4)'!A$2:F$3970,3)</f>
        <v>18</v>
      </c>
      <c r="L150">
        <f>VLOOKUP(F150,'Dataset-Sku-Sorted (4)'!A$2:F$3970,4)</f>
        <v>874.26</v>
      </c>
    </row>
    <row r="151" spans="1:12" x14ac:dyDescent="0.25">
      <c r="B151" t="s">
        <v>462</v>
      </c>
      <c r="F151" t="str">
        <f t="shared" si="3"/>
        <v>54500</v>
      </c>
      <c r="G151" t="str">
        <f>IF(COUNTIF(Sheet4!$A$2:$A$15000,F151),"EXISTS","NOT")</f>
        <v>NOT</v>
      </c>
      <c r="I151" t="str">
        <f>IF(COUNTIF('SKUs-From-Hierarchy'!$A$2:$A$14792,F151),"EXISTS","NOT")</f>
        <v>NOT</v>
      </c>
      <c r="J151">
        <f>VLOOKUP(F151,'Dataset-Sku-Sorted (4)'!A$2:F$3970,2)</f>
        <v>47</v>
      </c>
      <c r="K151">
        <f>VLOOKUP(F151,'Dataset-Sku-Sorted (4)'!A$2:F$3970,3)</f>
        <v>16</v>
      </c>
      <c r="L151">
        <f>VLOOKUP(F151,'Dataset-Sku-Sorted (4)'!A$2:F$3970,4)</f>
        <v>610.12</v>
      </c>
    </row>
    <row r="152" spans="1:12" x14ac:dyDescent="0.25">
      <c r="A152" t="s">
        <v>209</v>
      </c>
      <c r="B152" t="s">
        <v>209</v>
      </c>
      <c r="C152" t="s">
        <v>209</v>
      </c>
      <c r="F152" t="str">
        <f t="shared" si="3"/>
        <v>54505</v>
      </c>
      <c r="G152" t="str">
        <f>IF(COUNTIF(Sheet4!$A$2:$A$15000,F152),"EXISTS","NOT")</f>
        <v>NOT</v>
      </c>
      <c r="I152" t="str">
        <f>IF(COUNTIF('SKUs-From-Hierarchy'!$A$2:$A$14792,F152),"EXISTS","NOT")</f>
        <v>NOT</v>
      </c>
      <c r="J152">
        <f>VLOOKUP(F152,'Dataset-Sku-Sorted (4)'!A$2:F$3970,2)</f>
        <v>113</v>
      </c>
      <c r="K152">
        <f>VLOOKUP(F152,'Dataset-Sku-Sorted (4)'!A$2:F$3970,3)</f>
        <v>26</v>
      </c>
      <c r="L152">
        <f>VLOOKUP(F152,'Dataset-Sku-Sorted (4)'!A$2:F$3970,4)</f>
        <v>1452</v>
      </c>
    </row>
    <row r="153" spans="1:12" x14ac:dyDescent="0.25">
      <c r="C153" t="s">
        <v>401</v>
      </c>
      <c r="F153" t="str">
        <f t="shared" si="3"/>
        <v>54TN2329</v>
      </c>
      <c r="G153" t="str">
        <f>IF(COUNTIF(Sheet4!$A$2:$A$15000,F153),"EXISTS","NOT")</f>
        <v>EXISTS</v>
      </c>
      <c r="I153" t="str">
        <f>IF(COUNTIF('SKUs-From-Hierarchy'!$A$2:$A$14792,F153),"EXISTS","NOT")</f>
        <v>EXISTS</v>
      </c>
      <c r="J153">
        <f>VLOOKUP(F153,'Dataset-Sku-Sorted (4)'!A$2:F$3970,2)</f>
        <v>54</v>
      </c>
      <c r="K153">
        <f>VLOOKUP(F153,'Dataset-Sku-Sorted (4)'!A$2:F$3970,3)</f>
        <v>13</v>
      </c>
      <c r="L153">
        <f>VLOOKUP(F153,'Dataset-Sku-Sorted (4)'!A$2:F$3970,4)</f>
        <v>1288.97</v>
      </c>
    </row>
    <row r="154" spans="1:12" x14ac:dyDescent="0.25">
      <c r="B154" t="s">
        <v>545</v>
      </c>
      <c r="F154" t="str">
        <f t="shared" si="3"/>
        <v>54TN2356</v>
      </c>
      <c r="G154" t="str">
        <f>IF(COUNTIF(Sheet4!$A$2:$A$15000,F154),"EXISTS","NOT")</f>
        <v>EXISTS</v>
      </c>
      <c r="I154" t="str">
        <f>IF(COUNTIF('SKUs-From-Hierarchy'!$A$2:$A$14792,F154),"EXISTS","NOT")</f>
        <v>EXISTS</v>
      </c>
      <c r="J154">
        <f>VLOOKUP(F154,'Dataset-Sku-Sorted (4)'!A$2:F$3970,2)</f>
        <v>37</v>
      </c>
      <c r="K154">
        <f>VLOOKUP(F154,'Dataset-Sku-Sorted (4)'!A$2:F$3970,3)</f>
        <v>16</v>
      </c>
      <c r="L154">
        <f>VLOOKUP(F154,'Dataset-Sku-Sorted (4)'!A$2:F$3970,4)</f>
        <v>643.83000000000004</v>
      </c>
    </row>
    <row r="155" spans="1:12" x14ac:dyDescent="0.25">
      <c r="C155" t="s">
        <v>951</v>
      </c>
      <c r="F155" t="str">
        <f t="shared" si="3"/>
        <v>54TN2371</v>
      </c>
      <c r="G155" t="str">
        <f>IF(COUNTIF(Sheet4!$A$2:$A$15000,F155),"EXISTS","NOT")</f>
        <v>EXISTS</v>
      </c>
      <c r="I155" t="str">
        <f>IF(COUNTIF('SKUs-From-Hierarchy'!$A$2:$A$14792,F155),"EXISTS","NOT")</f>
        <v>EXISTS</v>
      </c>
      <c r="J155">
        <f>VLOOKUP(F155,'Dataset-Sku-Sorted (4)'!A$2:F$3970,2)</f>
        <v>17</v>
      </c>
      <c r="K155">
        <f>VLOOKUP(F155,'Dataset-Sku-Sorted (4)'!A$2:F$3970,3)</f>
        <v>3</v>
      </c>
      <c r="L155">
        <f>VLOOKUP(F155,'Dataset-Sku-Sorted (4)'!A$2:F$3970,4)</f>
        <v>1192.32</v>
      </c>
    </row>
    <row r="156" spans="1:12" x14ac:dyDescent="0.25">
      <c r="C156" t="s">
        <v>733</v>
      </c>
      <c r="F156" t="str">
        <f t="shared" si="3"/>
        <v>54V5002GCB28009</v>
      </c>
      <c r="G156" t="str">
        <f>IF(COUNTIF(Sheet4!$A$2:$A$15000,F156),"EXISTS","NOT")</f>
        <v>NOT</v>
      </c>
      <c r="I156" t="str">
        <f>IF(COUNTIF('SKUs-From-Hierarchy'!$A$2:$A$14792,F156),"EXISTS","NOT")</f>
        <v>NOT</v>
      </c>
      <c r="J156">
        <f>VLOOKUP(F156,'Dataset-Sku-Sorted (4)'!A$2:F$3970,2)</f>
        <v>25</v>
      </c>
      <c r="K156">
        <f>VLOOKUP(F156,'Dataset-Sku-Sorted (4)'!A$2:F$3970,3)</f>
        <v>5</v>
      </c>
      <c r="L156">
        <f>VLOOKUP(F156,'Dataset-Sku-Sorted (4)'!A$2:F$3970,4)</f>
        <v>1595</v>
      </c>
    </row>
    <row r="157" spans="1:12" x14ac:dyDescent="0.25">
      <c r="C157" t="s">
        <v>2085</v>
      </c>
      <c r="F157" t="str">
        <f t="shared" si="3"/>
        <v>54V5417H129586</v>
      </c>
      <c r="G157" t="str">
        <f>IF(COUNTIF(Sheet4!$A$2:$A$15000,F157),"EXISTS","NOT")</f>
        <v>NOT</v>
      </c>
      <c r="I157" t="str">
        <f>IF(COUNTIF('SKUs-From-Hierarchy'!$A$2:$A$14792,F157),"EXISTS","NOT")</f>
        <v>NOT</v>
      </c>
      <c r="J157">
        <f>VLOOKUP(F157,'Dataset-Sku-Sorted (4)'!A$2:F$3970,2)</f>
        <v>4</v>
      </c>
      <c r="K157">
        <f>VLOOKUP(F157,'Dataset-Sku-Sorted (4)'!A$2:F$3970,3)</f>
        <v>2</v>
      </c>
      <c r="L157">
        <f>VLOOKUP(F157,'Dataset-Sku-Sorted (4)'!A$2:F$3970,4)</f>
        <v>1202.8</v>
      </c>
    </row>
    <row r="158" spans="1:12" x14ac:dyDescent="0.25">
      <c r="B158" t="s">
        <v>534</v>
      </c>
      <c r="C158" t="s">
        <v>534</v>
      </c>
      <c r="F158" t="str">
        <f t="shared" si="3"/>
        <v>5505</v>
      </c>
      <c r="G158" t="str">
        <f>IF(COUNTIF(Sheet4!$A$2:$A$15000,F158),"EXISTS","NOT")</f>
        <v>EXISTS</v>
      </c>
      <c r="I158" t="str">
        <f>IF(COUNTIF('SKUs-From-Hierarchy'!$A$2:$A$14792,F158),"EXISTS","NOT")</f>
        <v>EXISTS</v>
      </c>
      <c r="J158">
        <f>VLOOKUP(F158,'Dataset-Sku-Sorted (4)'!A$2:F$3970,2)</f>
        <v>38</v>
      </c>
      <c r="K158">
        <f>VLOOKUP(F158,'Dataset-Sku-Sorted (4)'!A$2:F$3970,3)</f>
        <v>20</v>
      </c>
      <c r="L158">
        <f>VLOOKUP(F158,'Dataset-Sku-Sorted (4)'!A$2:F$3970,4)</f>
        <v>1356.1</v>
      </c>
    </row>
    <row r="159" spans="1:12" x14ac:dyDescent="0.25">
      <c r="B159" t="s">
        <v>621</v>
      </c>
      <c r="F159" t="str">
        <f t="shared" si="3"/>
        <v>5510</v>
      </c>
      <c r="G159" t="str">
        <f>IF(COUNTIF(Sheet4!$A$2:$A$15000,F159),"EXISTS","NOT")</f>
        <v>EXISTS</v>
      </c>
      <c r="I159" t="str">
        <f>IF(COUNTIF('SKUs-From-Hierarchy'!$A$2:$A$14792,F159),"EXISTS","NOT")</f>
        <v>EXISTS</v>
      </c>
      <c r="J159">
        <f>VLOOKUP(F159,'Dataset-Sku-Sorted (4)'!A$2:F$3970,2)</f>
        <v>32</v>
      </c>
      <c r="K159">
        <f>VLOOKUP(F159,'Dataset-Sku-Sorted (4)'!A$2:F$3970,3)</f>
        <v>21</v>
      </c>
      <c r="L159">
        <f>VLOOKUP(F159,'Dataset-Sku-Sorted (4)'!A$2:F$3970,4)</f>
        <v>696</v>
      </c>
    </row>
    <row r="160" spans="1:12" x14ac:dyDescent="0.25">
      <c r="B160" t="s">
        <v>427</v>
      </c>
      <c r="C160" t="s">
        <v>427</v>
      </c>
      <c r="F160" t="str">
        <f t="shared" si="3"/>
        <v>5510D</v>
      </c>
      <c r="G160" t="str">
        <f>IF(COUNTIF(Sheet4!$A$2:$A$15000,F160),"EXISTS","NOT")</f>
        <v>EXISTS</v>
      </c>
      <c r="I160" t="str">
        <f>IF(COUNTIF('SKUs-From-Hierarchy'!$A$2:$A$14792,F160),"EXISTS","NOT")</f>
        <v>EXISTS</v>
      </c>
      <c r="J160">
        <f>VLOOKUP(F160,'Dataset-Sku-Sorted (4)'!A$2:F$3970,2)</f>
        <v>51</v>
      </c>
      <c r="K160">
        <f>VLOOKUP(F160,'Dataset-Sku-Sorted (4)'!A$2:F$3970,3)</f>
        <v>34</v>
      </c>
      <c r="L160">
        <f>VLOOKUP(F160,'Dataset-Sku-Sorted (4)'!A$2:F$3970,4)</f>
        <v>1109.25</v>
      </c>
    </row>
    <row r="161" spans="1:12" x14ac:dyDescent="0.25">
      <c r="B161" t="s">
        <v>590</v>
      </c>
      <c r="C161" t="s">
        <v>590</v>
      </c>
      <c r="F161" t="str">
        <f t="shared" si="3"/>
        <v>5510T</v>
      </c>
      <c r="G161" t="str">
        <f>IF(COUNTIF(Sheet4!$A$2:$A$15000,F161),"EXISTS","NOT")</f>
        <v>EXISTS</v>
      </c>
      <c r="I161" t="str">
        <f>IF(COUNTIF('SKUs-From-Hierarchy'!$A$2:$A$14792,F161),"EXISTS","NOT")</f>
        <v>EXISTS</v>
      </c>
      <c r="J161">
        <f>VLOOKUP(F161,'Dataset-Sku-Sorted (4)'!A$2:F$3970,2)</f>
        <v>34</v>
      </c>
      <c r="K161">
        <f>VLOOKUP(F161,'Dataset-Sku-Sorted (4)'!A$2:F$3970,3)</f>
        <v>24</v>
      </c>
      <c r="L161">
        <f>VLOOKUP(F161,'Dataset-Sku-Sorted (4)'!A$2:F$3970,4)</f>
        <v>1380.06</v>
      </c>
    </row>
    <row r="162" spans="1:12" x14ac:dyDescent="0.25">
      <c r="A162" t="s">
        <v>203</v>
      </c>
      <c r="B162" t="s">
        <v>203</v>
      </c>
      <c r="C162" t="s">
        <v>203</v>
      </c>
      <c r="F162" t="str">
        <f t="shared" si="3"/>
        <v>5511</v>
      </c>
      <c r="G162" t="str">
        <f>IF(COUNTIF(Sheet4!$A$2:$A$15000,F162),"EXISTS","NOT")</f>
        <v>EXISTS</v>
      </c>
      <c r="I162" t="str">
        <f>IF(COUNTIF('SKUs-From-Hierarchy'!$A$2:$A$14792,F162),"EXISTS","NOT")</f>
        <v>EXISTS</v>
      </c>
      <c r="J162">
        <f>VLOOKUP(F162,'Dataset-Sku-Sorted (4)'!A$2:F$3970,2)</f>
        <v>117</v>
      </c>
      <c r="K162">
        <f>VLOOKUP(F162,'Dataset-Sku-Sorted (4)'!A$2:F$3970,3)</f>
        <v>34</v>
      </c>
      <c r="L162">
        <f>VLOOKUP(F162,'Dataset-Sku-Sorted (4)'!A$2:F$3970,4)</f>
        <v>1959.06</v>
      </c>
    </row>
    <row r="163" spans="1:12" x14ac:dyDescent="0.25">
      <c r="B163" t="s">
        <v>477</v>
      </c>
      <c r="F163" t="str">
        <f t="shared" si="3"/>
        <v>5515</v>
      </c>
      <c r="G163" t="str">
        <f>IF(COUNTIF(Sheet4!$A$2:$A$15000,F163),"EXISTS","NOT")</f>
        <v>EXISTS</v>
      </c>
      <c r="I163" t="str">
        <f>IF(COUNTIF('SKUs-From-Hierarchy'!$A$2:$A$14792,F163),"EXISTS","NOT")</f>
        <v>EXISTS</v>
      </c>
      <c r="J163">
        <f>VLOOKUP(F163,'Dataset-Sku-Sorted (4)'!A$2:F$3970,2)</f>
        <v>45</v>
      </c>
      <c r="K163">
        <f>VLOOKUP(F163,'Dataset-Sku-Sorted (4)'!A$2:F$3970,3)</f>
        <v>26</v>
      </c>
      <c r="L163">
        <f>VLOOKUP(F163,'Dataset-Sku-Sorted (4)'!A$2:F$3970,4)</f>
        <v>614.61</v>
      </c>
    </row>
    <row r="164" spans="1:12" x14ac:dyDescent="0.25">
      <c r="B164" t="s">
        <v>318</v>
      </c>
      <c r="C164" t="s">
        <v>318</v>
      </c>
      <c r="F164" t="str">
        <f t="shared" si="3"/>
        <v>5515H</v>
      </c>
      <c r="G164" t="str">
        <f>IF(COUNTIF(Sheet4!$A$2:$A$15000,F164),"EXISTS","NOT")</f>
        <v>EXISTS</v>
      </c>
      <c r="I164" t="str">
        <f>IF(COUNTIF('SKUs-From-Hierarchy'!$A$2:$A$14792,F164),"EXISTS","NOT")</f>
        <v>EXISTS</v>
      </c>
      <c r="J164">
        <f>VLOOKUP(F164,'Dataset-Sku-Sorted (4)'!A$2:F$3970,2)</f>
        <v>70</v>
      </c>
      <c r="K164">
        <f>VLOOKUP(F164,'Dataset-Sku-Sorted (4)'!A$2:F$3970,3)</f>
        <v>25</v>
      </c>
      <c r="L164">
        <f>VLOOKUP(F164,'Dataset-Sku-Sorted (4)'!A$2:F$3970,4)</f>
        <v>1439.12</v>
      </c>
    </row>
    <row r="165" spans="1:12" x14ac:dyDescent="0.25">
      <c r="B165" t="s">
        <v>546</v>
      </c>
      <c r="F165" t="str">
        <f t="shared" si="3"/>
        <v>5517</v>
      </c>
      <c r="G165" t="str">
        <f>IF(COUNTIF(Sheet4!$A$2:$A$15000,F165),"EXISTS","NOT")</f>
        <v>EXISTS</v>
      </c>
      <c r="I165" t="str">
        <f>IF(COUNTIF('SKUs-From-Hierarchy'!$A$2:$A$14792,F165),"EXISTS","NOT")</f>
        <v>EXISTS</v>
      </c>
      <c r="J165">
        <f>VLOOKUP(F165,'Dataset-Sku-Sorted (4)'!A$2:F$3970,2)</f>
        <v>37</v>
      </c>
      <c r="K165">
        <f>VLOOKUP(F165,'Dataset-Sku-Sorted (4)'!A$2:F$3970,3)</f>
        <v>22</v>
      </c>
      <c r="L165">
        <f>VLOOKUP(F165,'Dataset-Sku-Sorted (4)'!A$2:F$3970,4)</f>
        <v>749.9</v>
      </c>
    </row>
    <row r="166" spans="1:12" x14ac:dyDescent="0.25">
      <c r="B166" t="s">
        <v>563</v>
      </c>
      <c r="F166" t="str">
        <f t="shared" si="3"/>
        <v>5520D</v>
      </c>
      <c r="G166" t="str">
        <f>IF(COUNTIF(Sheet4!$A$2:$A$15000,F166),"EXISTS","NOT")</f>
        <v>EXISTS</v>
      </c>
      <c r="I166" t="str">
        <f>IF(COUNTIF('SKUs-From-Hierarchy'!$A$2:$A$14792,F166),"EXISTS","NOT")</f>
        <v>EXISTS</v>
      </c>
      <c r="J166">
        <f>VLOOKUP(F166,'Dataset-Sku-Sorted (4)'!A$2:F$3970,2)</f>
        <v>36</v>
      </c>
      <c r="K166">
        <f>VLOOKUP(F166,'Dataset-Sku-Sorted (4)'!A$2:F$3970,3)</f>
        <v>18</v>
      </c>
      <c r="L166">
        <f>VLOOKUP(F166,'Dataset-Sku-Sorted (4)'!A$2:F$3970,4)</f>
        <v>783</v>
      </c>
    </row>
    <row r="167" spans="1:12" x14ac:dyDescent="0.25">
      <c r="B167" t="s">
        <v>377</v>
      </c>
      <c r="F167" t="str">
        <f t="shared" si="3"/>
        <v>5545</v>
      </c>
      <c r="G167" t="str">
        <f>IF(COUNTIF(Sheet4!$A$2:$A$15000,F167),"EXISTS","NOT")</f>
        <v>EXISTS</v>
      </c>
      <c r="I167" t="str">
        <f>IF(COUNTIF('SKUs-From-Hierarchy'!$A$2:$A$14792,F167),"EXISTS","NOT")</f>
        <v>EXISTS</v>
      </c>
      <c r="J167">
        <f>VLOOKUP(F167,'Dataset-Sku-Sorted (4)'!A$2:F$3970,2)</f>
        <v>58</v>
      </c>
      <c r="K167">
        <f>VLOOKUP(F167,'Dataset-Sku-Sorted (4)'!A$2:F$3970,3)</f>
        <v>36</v>
      </c>
      <c r="L167">
        <f>VLOOKUP(F167,'Dataset-Sku-Sorted (4)'!A$2:F$3970,4)</f>
        <v>794.05</v>
      </c>
    </row>
    <row r="168" spans="1:12" x14ac:dyDescent="0.25">
      <c r="B168" t="s">
        <v>734</v>
      </c>
      <c r="F168" t="str">
        <f t="shared" si="3"/>
        <v>5546</v>
      </c>
      <c r="G168" t="str">
        <f>IF(COUNTIF(Sheet4!$A$2:$A$15000,F168),"EXISTS","NOT")</f>
        <v>EXISTS</v>
      </c>
      <c r="I168" t="str">
        <f>IF(COUNTIF('SKUs-From-Hierarchy'!$A$2:$A$14792,F168),"EXISTS","NOT")</f>
        <v>EXISTS</v>
      </c>
      <c r="J168">
        <f>VLOOKUP(F168,'Dataset-Sku-Sorted (4)'!A$2:F$3970,2)</f>
        <v>25</v>
      </c>
      <c r="K168">
        <f>VLOOKUP(F168,'Dataset-Sku-Sorted (4)'!A$2:F$3970,3)</f>
        <v>19</v>
      </c>
      <c r="L168">
        <f>VLOOKUP(F168,'Dataset-Sku-Sorted (4)'!A$2:F$3970,4)</f>
        <v>343.75</v>
      </c>
    </row>
    <row r="169" spans="1:12" x14ac:dyDescent="0.25">
      <c r="C169" t="s">
        <v>1601</v>
      </c>
      <c r="F169" t="str">
        <f t="shared" si="3"/>
        <v>55841</v>
      </c>
      <c r="G169" t="str">
        <f>IF(COUNTIF(Sheet4!$A$2:$A$15000,F169),"EXISTS","NOT")</f>
        <v>EXISTS</v>
      </c>
      <c r="I169" t="str">
        <f>IF(COUNTIF('SKUs-From-Hierarchy'!$A$2:$A$14792,F169),"EXISTS","NOT")</f>
        <v>EXISTS</v>
      </c>
      <c r="J169">
        <f>VLOOKUP(F169,'Dataset-Sku-Sorted (4)'!A$2:F$3970,2)</f>
        <v>7</v>
      </c>
      <c r="K169">
        <f>VLOOKUP(F169,'Dataset-Sku-Sorted (4)'!A$2:F$3970,3)</f>
        <v>7</v>
      </c>
      <c r="L169">
        <f>VLOOKUP(F169,'Dataset-Sku-Sorted (4)'!A$2:F$3970,4)</f>
        <v>1486.8</v>
      </c>
    </row>
    <row r="170" spans="1:12" x14ac:dyDescent="0.25">
      <c r="C170" t="s">
        <v>1139</v>
      </c>
      <c r="F170" t="str">
        <f t="shared" si="3"/>
        <v>55842</v>
      </c>
      <c r="G170" t="str">
        <f>IF(COUNTIF(Sheet4!$A$2:$A$15000,F170),"EXISTS","NOT")</f>
        <v>EXISTS</v>
      </c>
      <c r="I170" t="str">
        <f>IF(COUNTIF('SKUs-From-Hierarchy'!$A$2:$A$14792,F170),"EXISTS","NOT")</f>
        <v>EXISTS</v>
      </c>
      <c r="J170">
        <f>VLOOKUP(F170,'Dataset-Sku-Sorted (4)'!A$2:F$3970,2)</f>
        <v>13</v>
      </c>
      <c r="K170">
        <f>VLOOKUP(F170,'Dataset-Sku-Sorted (4)'!A$2:F$3970,3)</f>
        <v>11</v>
      </c>
      <c r="L170">
        <f>VLOOKUP(F170,'Dataset-Sku-Sorted (4)'!A$2:F$3970,4)</f>
        <v>2676.2</v>
      </c>
    </row>
    <row r="171" spans="1:12" x14ac:dyDescent="0.25">
      <c r="A171" t="s">
        <v>190</v>
      </c>
      <c r="F171" t="str">
        <f t="shared" si="3"/>
        <v>560034G</v>
      </c>
      <c r="G171" t="str">
        <f>IF(COUNTIF(Sheet4!$A$2:$A$15000,F171),"EXISTS","NOT")</f>
        <v>EXISTS</v>
      </c>
      <c r="I171" t="str">
        <f>IF(COUNTIF('SKUs-From-Hierarchy'!$A$2:$A$14792,F171),"EXISTS","NOT")</f>
        <v>EXISTS</v>
      </c>
      <c r="J171">
        <f>VLOOKUP(F171,'Dataset-Sku-Sorted (4)'!A$2:F$3970,2)</f>
        <v>129</v>
      </c>
      <c r="K171">
        <f>VLOOKUP(F171,'Dataset-Sku-Sorted (4)'!A$2:F$3970,3)</f>
        <v>14</v>
      </c>
      <c r="L171">
        <f>VLOOKUP(F171,'Dataset-Sku-Sorted (4)'!A$2:F$3970,4)</f>
        <v>313.05</v>
      </c>
    </row>
    <row r="172" spans="1:12" x14ac:dyDescent="0.25">
      <c r="A172" t="s">
        <v>66</v>
      </c>
      <c r="B172" t="s">
        <v>66</v>
      </c>
      <c r="F172" t="str">
        <f t="shared" si="3"/>
        <v>560034P</v>
      </c>
      <c r="G172" t="str">
        <f>IF(COUNTIF(Sheet4!$A$2:$A$15000,F172),"EXISTS","NOT")</f>
        <v>EXISTS</v>
      </c>
      <c r="I172" t="str">
        <f>IF(COUNTIF('SKUs-From-Hierarchy'!$A$2:$A$14792,F172),"EXISTS","NOT")</f>
        <v>EXISTS</v>
      </c>
      <c r="J172">
        <f>VLOOKUP(F172,'Dataset-Sku-Sorted (4)'!A$2:F$3970,2)</f>
        <v>299</v>
      </c>
      <c r="K172">
        <f>VLOOKUP(F172,'Dataset-Sku-Sorted (4)'!A$2:F$3970,3)</f>
        <v>18</v>
      </c>
      <c r="L172">
        <f>VLOOKUP(F172,'Dataset-Sku-Sorted (4)'!A$2:F$3970,4)</f>
        <v>683.77</v>
      </c>
    </row>
    <row r="173" spans="1:12" x14ac:dyDescent="0.25">
      <c r="A173" t="s">
        <v>184</v>
      </c>
      <c r="F173" t="str">
        <f t="shared" si="3"/>
        <v>560046W</v>
      </c>
      <c r="G173" t="str">
        <f>IF(COUNTIF(Sheet4!$A$2:$A$15000,F173),"EXISTS","NOT")</f>
        <v>EXISTS</v>
      </c>
      <c r="I173" t="str">
        <f>IF(COUNTIF('SKUs-From-Hierarchy'!$A$2:$A$14792,F173),"EXISTS","NOT")</f>
        <v>EXISTS</v>
      </c>
      <c r="J173">
        <f>VLOOKUP(F173,'Dataset-Sku-Sorted (4)'!A$2:F$3970,2)</f>
        <v>136</v>
      </c>
      <c r="K173">
        <f>VLOOKUP(F173,'Dataset-Sku-Sorted (4)'!A$2:F$3970,3)</f>
        <v>6</v>
      </c>
      <c r="L173">
        <f>VLOOKUP(F173,'Dataset-Sku-Sorted (4)'!A$2:F$3970,4)</f>
        <v>412.7</v>
      </c>
    </row>
    <row r="174" spans="1:12" x14ac:dyDescent="0.25">
      <c r="A174" t="s">
        <v>225</v>
      </c>
      <c r="F174" t="str">
        <f t="shared" si="3"/>
        <v>560056W</v>
      </c>
      <c r="G174" t="str">
        <f>IF(COUNTIF(Sheet4!$A$2:$A$15000,F174),"EXISTS","NOT")</f>
        <v>EXISTS</v>
      </c>
      <c r="I174" t="str">
        <f>IF(COUNTIF('SKUs-From-Hierarchy'!$A$2:$A$14792,F174),"EXISTS","NOT")</f>
        <v>EXISTS</v>
      </c>
      <c r="J174">
        <f>VLOOKUP(F174,'Dataset-Sku-Sorted (4)'!A$2:F$3970,2)</f>
        <v>102</v>
      </c>
      <c r="K174">
        <f>VLOOKUP(F174,'Dataset-Sku-Sorted (4)'!A$2:F$3970,3)</f>
        <v>2</v>
      </c>
      <c r="L174">
        <f>VLOOKUP(F174,'Dataset-Sku-Sorted (4)'!A$2:F$3970,4)</f>
        <v>349.6</v>
      </c>
    </row>
    <row r="175" spans="1:12" x14ac:dyDescent="0.25">
      <c r="A175" t="s">
        <v>192</v>
      </c>
      <c r="B175" t="s">
        <v>192</v>
      </c>
      <c r="C175" t="s">
        <v>192</v>
      </c>
      <c r="F175" t="str">
        <f t="shared" si="3"/>
        <v>5601</v>
      </c>
      <c r="G175" t="str">
        <f>IF(COUNTIF(Sheet4!$A$2:$A$15000,F175),"EXISTS","NOT")</f>
        <v>EXISTS</v>
      </c>
      <c r="I175" t="str">
        <f>IF(COUNTIF('SKUs-From-Hierarchy'!$A$2:$A$14792,F175),"EXISTS","NOT")</f>
        <v>EXISTS</v>
      </c>
      <c r="J175">
        <f>VLOOKUP(F175,'Dataset-Sku-Sorted (4)'!A$2:F$3970,2)</f>
        <v>127</v>
      </c>
      <c r="K175">
        <f>VLOOKUP(F175,'Dataset-Sku-Sorted (4)'!A$2:F$3970,3)</f>
        <v>61</v>
      </c>
      <c r="L175">
        <f>VLOOKUP(F175,'Dataset-Sku-Sorted (4)'!A$2:F$3970,4)</f>
        <v>5167.84</v>
      </c>
    </row>
    <row r="176" spans="1:12" x14ac:dyDescent="0.25">
      <c r="C176" t="s">
        <v>386</v>
      </c>
      <c r="F176" t="str">
        <f t="shared" si="3"/>
        <v>5601B</v>
      </c>
      <c r="G176" t="str">
        <f>IF(COUNTIF(Sheet4!$A$2:$A$15000,F176),"EXISTS","NOT")</f>
        <v>EXISTS</v>
      </c>
      <c r="I176" t="str">
        <f>IF(COUNTIF('SKUs-From-Hierarchy'!$A$2:$A$14792,F176),"EXISTS","NOT")</f>
        <v>EXISTS</v>
      </c>
      <c r="J176">
        <f>VLOOKUP(F176,'Dataset-Sku-Sorted (4)'!A$2:F$3970,2)</f>
        <v>56</v>
      </c>
      <c r="K176">
        <f>VLOOKUP(F176,'Dataset-Sku-Sorted (4)'!A$2:F$3970,3)</f>
        <v>15</v>
      </c>
      <c r="L176">
        <f>VLOOKUP(F176,'Dataset-Sku-Sorted (4)'!A$2:F$3970,4)</f>
        <v>1666.3</v>
      </c>
    </row>
    <row r="177" spans="2:12" x14ac:dyDescent="0.25">
      <c r="B177" t="s">
        <v>510</v>
      </c>
      <c r="C177" t="s">
        <v>510</v>
      </c>
      <c r="F177" t="str">
        <f t="shared" si="3"/>
        <v>5601RK</v>
      </c>
      <c r="G177" t="str">
        <f>IF(COUNTIF(Sheet4!$A$2:$A$15000,F177),"EXISTS","NOT")</f>
        <v>EXISTS</v>
      </c>
      <c r="I177" t="str">
        <f>IF(COUNTIF('SKUs-From-Hierarchy'!$A$2:$A$14792,F177),"EXISTS","NOT")</f>
        <v>EXISTS</v>
      </c>
      <c r="J177">
        <f>VLOOKUP(F177,'Dataset-Sku-Sorted (4)'!A$2:F$3970,2)</f>
        <v>41</v>
      </c>
      <c r="K177">
        <f>VLOOKUP(F177,'Dataset-Sku-Sorted (4)'!A$2:F$3970,3)</f>
        <v>24</v>
      </c>
      <c r="L177">
        <f>VLOOKUP(F177,'Dataset-Sku-Sorted (4)'!A$2:F$3970,4)</f>
        <v>1685.04</v>
      </c>
    </row>
    <row r="178" spans="2:12" x14ac:dyDescent="0.25">
      <c r="B178" t="s">
        <v>640</v>
      </c>
      <c r="F178" t="str">
        <f t="shared" si="3"/>
        <v>5602R</v>
      </c>
      <c r="G178" t="str">
        <f>IF(COUNTIF(Sheet4!$A$2:$A$15000,F178),"EXISTS","NOT")</f>
        <v>EXISTS</v>
      </c>
      <c r="I178" t="str">
        <f>IF(COUNTIF('SKUs-From-Hierarchy'!$A$2:$A$14792,F178),"EXISTS","NOT")</f>
        <v>EXISTS</v>
      </c>
      <c r="J178">
        <f>VLOOKUP(F178,'Dataset-Sku-Sorted (4)'!A$2:F$3970,2)</f>
        <v>30</v>
      </c>
      <c r="K178">
        <f>VLOOKUP(F178,'Dataset-Sku-Sorted (4)'!A$2:F$3970,3)</f>
        <v>21</v>
      </c>
      <c r="L178">
        <f>VLOOKUP(F178,'Dataset-Sku-Sorted (4)'!A$2:F$3970,4)</f>
        <v>652.35</v>
      </c>
    </row>
    <row r="179" spans="2:12" x14ac:dyDescent="0.25">
      <c r="B179" t="s">
        <v>655</v>
      </c>
      <c r="F179" t="str">
        <f t="shared" si="3"/>
        <v>5603</v>
      </c>
      <c r="G179" t="str">
        <f>IF(COUNTIF(Sheet4!$A$2:$A$15000,F179),"EXISTS","NOT")</f>
        <v>EXISTS</v>
      </c>
      <c r="I179" t="str">
        <f>IF(COUNTIF('SKUs-From-Hierarchy'!$A$2:$A$14792,F179),"EXISTS","NOT")</f>
        <v>EXISTS</v>
      </c>
      <c r="J179">
        <f>VLOOKUP(F179,'Dataset-Sku-Sorted (4)'!A$2:F$3970,2)</f>
        <v>29</v>
      </c>
      <c r="K179">
        <f>VLOOKUP(F179,'Dataset-Sku-Sorted (4)'!A$2:F$3970,3)</f>
        <v>20</v>
      </c>
      <c r="L179">
        <f>VLOOKUP(F179,'Dataset-Sku-Sorted (4)'!A$2:F$3970,4)</f>
        <v>640.78</v>
      </c>
    </row>
    <row r="180" spans="2:12" x14ac:dyDescent="0.25">
      <c r="C180" t="s">
        <v>428</v>
      </c>
      <c r="F180" t="str">
        <f t="shared" si="3"/>
        <v>5603RK</v>
      </c>
      <c r="G180" t="str">
        <f>IF(COUNTIF(Sheet4!$A$2:$A$15000,F180),"EXISTS","NOT")</f>
        <v>EXISTS</v>
      </c>
      <c r="I180" t="str">
        <f>IF(COUNTIF('SKUs-From-Hierarchy'!$A$2:$A$14792,F180),"EXISTS","NOT")</f>
        <v>EXISTS</v>
      </c>
      <c r="J180">
        <f>VLOOKUP(F180,'Dataset-Sku-Sorted (4)'!A$2:F$3970,2)</f>
        <v>51</v>
      </c>
      <c r="K180">
        <f>VLOOKUP(F180,'Dataset-Sku-Sorted (4)'!A$2:F$3970,3)</f>
        <v>14</v>
      </c>
      <c r="L180">
        <f>VLOOKUP(F180,'Dataset-Sku-Sorted (4)'!A$2:F$3970,4)</f>
        <v>1004.24</v>
      </c>
    </row>
    <row r="181" spans="2:12" x14ac:dyDescent="0.25">
      <c r="C181" t="s">
        <v>592</v>
      </c>
      <c r="F181" t="str">
        <f t="shared" si="3"/>
        <v>5608B</v>
      </c>
      <c r="G181" t="str">
        <f>IF(COUNTIF(Sheet4!$A$2:$A$15000,F181),"EXISTS","NOT")</f>
        <v>EXISTS</v>
      </c>
      <c r="I181" t="str">
        <f>IF(COUNTIF('SKUs-From-Hierarchy'!$A$2:$A$14792,F181),"EXISTS","NOT")</f>
        <v>EXISTS</v>
      </c>
      <c r="J181">
        <f>VLOOKUP(F181,'Dataset-Sku-Sorted (4)'!A$2:F$3970,2)</f>
        <v>34</v>
      </c>
      <c r="K181">
        <f>VLOOKUP(F181,'Dataset-Sku-Sorted (4)'!A$2:F$3970,3)</f>
        <v>3</v>
      </c>
      <c r="L181">
        <f>VLOOKUP(F181,'Dataset-Sku-Sorted (4)'!A$2:F$3970,4)</f>
        <v>1014.67</v>
      </c>
    </row>
    <row r="182" spans="2:12" x14ac:dyDescent="0.25">
      <c r="C182" t="s">
        <v>1203</v>
      </c>
      <c r="F182" t="str">
        <f t="shared" si="3"/>
        <v>561H4562</v>
      </c>
      <c r="G182" t="str">
        <f>IF(COUNTIF(Sheet4!$A$2:$A$15000,F182),"EXISTS","NOT")</f>
        <v>EXISTS</v>
      </c>
      <c r="I182" t="str">
        <f>IF(COUNTIF('SKUs-From-Hierarchy'!$A$2:$A$14792,F182),"EXISTS","NOT")</f>
        <v>NOT</v>
      </c>
      <c r="J182">
        <f>VLOOKUP(F182,'Dataset-Sku-Sorted (4)'!A$2:F$3970,2)</f>
        <v>12</v>
      </c>
      <c r="K182">
        <f>VLOOKUP(F182,'Dataset-Sku-Sorted (4)'!A$2:F$3970,3)</f>
        <v>12</v>
      </c>
      <c r="L182">
        <f>VLOOKUP(F182,'Dataset-Sku-Sorted (4)'!A$2:F$3970,4)</f>
        <v>1134.21</v>
      </c>
    </row>
    <row r="183" spans="2:12" x14ac:dyDescent="0.25">
      <c r="C183" t="s">
        <v>1093</v>
      </c>
      <c r="F183" t="str">
        <f t="shared" si="3"/>
        <v>56201</v>
      </c>
      <c r="G183" t="str">
        <f>IF(COUNTIF(Sheet4!$A$2:$A$15000,F183),"EXISTS","NOT")</f>
        <v>EXISTS</v>
      </c>
      <c r="I183" t="str">
        <f>IF(COUNTIF('SKUs-From-Hierarchy'!$A$2:$A$14792,F183),"EXISTS","NOT")</f>
        <v>EXISTS</v>
      </c>
      <c r="J183">
        <f>VLOOKUP(F183,'Dataset-Sku-Sorted (4)'!A$2:F$3970,2)</f>
        <v>14</v>
      </c>
      <c r="K183">
        <f>VLOOKUP(F183,'Dataset-Sku-Sorted (4)'!A$2:F$3970,3)</f>
        <v>12</v>
      </c>
      <c r="L183">
        <f>VLOOKUP(F183,'Dataset-Sku-Sorted (4)'!A$2:F$3970,4)</f>
        <v>1104.8699999999999</v>
      </c>
    </row>
    <row r="184" spans="2:12" x14ac:dyDescent="0.25">
      <c r="C184" t="s">
        <v>889</v>
      </c>
      <c r="F184" t="str">
        <f t="shared" si="3"/>
        <v>56201G</v>
      </c>
      <c r="G184" t="str">
        <f>IF(COUNTIF(Sheet4!$A$2:$A$15000,F184),"EXISTS","NOT")</f>
        <v>EXISTS</v>
      </c>
      <c r="I184" t="str">
        <f>IF(COUNTIF('SKUs-From-Hierarchy'!$A$2:$A$14792,F184),"EXISTS","NOT")</f>
        <v>EXISTS</v>
      </c>
      <c r="J184">
        <f>VLOOKUP(F184,'Dataset-Sku-Sorted (4)'!A$2:F$3970,2)</f>
        <v>19</v>
      </c>
      <c r="K184">
        <f>VLOOKUP(F184,'Dataset-Sku-Sorted (4)'!A$2:F$3970,3)</f>
        <v>13</v>
      </c>
      <c r="L184">
        <f>VLOOKUP(F184,'Dataset-Sku-Sorted (4)'!A$2:F$3970,4)</f>
        <v>1383.11</v>
      </c>
    </row>
    <row r="185" spans="2:12" x14ac:dyDescent="0.25">
      <c r="B185" t="s">
        <v>816</v>
      </c>
      <c r="C185" t="s">
        <v>816</v>
      </c>
      <c r="F185" t="str">
        <f t="shared" si="3"/>
        <v>5621</v>
      </c>
      <c r="G185" t="str">
        <f>IF(COUNTIF(Sheet4!$A$2:$A$15000,F185),"EXISTS","NOT")</f>
        <v>EXISTS</v>
      </c>
      <c r="I185" t="str">
        <f>IF(COUNTIF('SKUs-From-Hierarchy'!$A$2:$A$14792,F185),"EXISTS","NOT")</f>
        <v>EXISTS</v>
      </c>
      <c r="J185">
        <f>VLOOKUP(F185,'Dataset-Sku-Sorted (4)'!A$2:F$3970,2)</f>
        <v>22</v>
      </c>
      <c r="K185">
        <f>VLOOKUP(F185,'Dataset-Sku-Sorted (4)'!A$2:F$3970,3)</f>
        <v>17</v>
      </c>
      <c r="L185">
        <f>VLOOKUP(F185,'Dataset-Sku-Sorted (4)'!A$2:F$3970,4)</f>
        <v>1746.89</v>
      </c>
    </row>
    <row r="186" spans="2:12" x14ac:dyDescent="0.25">
      <c r="C186" t="s">
        <v>991</v>
      </c>
      <c r="F186" t="str">
        <f t="shared" si="3"/>
        <v>5621G</v>
      </c>
      <c r="G186" t="str">
        <f>IF(COUNTIF(Sheet4!$A$2:$A$15000,F186),"EXISTS","NOT")</f>
        <v>EXISTS</v>
      </c>
      <c r="I186" t="str">
        <f>IF(COUNTIF('SKUs-From-Hierarchy'!$A$2:$A$14792,F186),"EXISTS","NOT")</f>
        <v>EXISTS</v>
      </c>
      <c r="J186">
        <f>VLOOKUP(F186,'Dataset-Sku-Sorted (4)'!A$2:F$3970,2)</f>
        <v>16</v>
      </c>
      <c r="K186">
        <f>VLOOKUP(F186,'Dataset-Sku-Sorted (4)'!A$2:F$3970,3)</f>
        <v>10</v>
      </c>
      <c r="L186">
        <f>VLOOKUP(F186,'Dataset-Sku-Sorted (4)'!A$2:F$3970,4)</f>
        <v>1262.31</v>
      </c>
    </row>
    <row r="187" spans="2:12" x14ac:dyDescent="0.25">
      <c r="B187" t="s">
        <v>359</v>
      </c>
      <c r="C187" t="s">
        <v>359</v>
      </c>
      <c r="F187" t="str">
        <f t="shared" si="3"/>
        <v>5622</v>
      </c>
      <c r="G187" t="str">
        <f>IF(COUNTIF(Sheet4!$A$2:$A$15000,F187),"EXISTS","NOT")</f>
        <v>EXISTS</v>
      </c>
      <c r="I187" t="str">
        <f>IF(COUNTIF('SKUs-From-Hierarchy'!$A$2:$A$14792,F187),"EXISTS","NOT")</f>
        <v>EXISTS</v>
      </c>
      <c r="J187">
        <f>VLOOKUP(F187,'Dataset-Sku-Sorted (4)'!A$2:F$3970,2)</f>
        <v>62</v>
      </c>
      <c r="K187">
        <f>VLOOKUP(F187,'Dataset-Sku-Sorted (4)'!A$2:F$3970,3)</f>
        <v>43</v>
      </c>
      <c r="L187">
        <f>VLOOKUP(F187,'Dataset-Sku-Sorted (4)'!A$2:F$3970,4)</f>
        <v>4241.6400000000003</v>
      </c>
    </row>
    <row r="188" spans="2:12" x14ac:dyDescent="0.25">
      <c r="B188" t="s">
        <v>548</v>
      </c>
      <c r="C188" t="s">
        <v>548</v>
      </c>
      <c r="F188" t="str">
        <f t="shared" si="3"/>
        <v>5622G</v>
      </c>
      <c r="G188" t="str">
        <f>IF(COUNTIF(Sheet4!$A$2:$A$15000,F188),"EXISTS","NOT")</f>
        <v>EXISTS</v>
      </c>
      <c r="I188" t="str">
        <f>IF(COUNTIF('SKUs-From-Hierarchy'!$A$2:$A$14792,F188),"EXISTS","NOT")</f>
        <v>EXISTS</v>
      </c>
      <c r="J188">
        <f>VLOOKUP(F188,'Dataset-Sku-Sorted (4)'!A$2:F$3970,2)</f>
        <v>37</v>
      </c>
      <c r="K188">
        <f>VLOOKUP(F188,'Dataset-Sku-Sorted (4)'!A$2:F$3970,3)</f>
        <v>28</v>
      </c>
      <c r="L188">
        <f>VLOOKUP(F188,'Dataset-Sku-Sorted (4)'!A$2:F$3970,4)</f>
        <v>2658.48</v>
      </c>
    </row>
    <row r="189" spans="2:12" x14ac:dyDescent="0.25">
      <c r="C189" t="s">
        <v>1204</v>
      </c>
      <c r="F189" t="str">
        <f t="shared" si="3"/>
        <v>5623G</v>
      </c>
      <c r="G189" t="str">
        <f>IF(COUNTIF(Sheet4!$A$2:$A$15000,F189),"EXISTS","NOT")</f>
        <v>EXISTS</v>
      </c>
      <c r="I189" t="str">
        <f>IF(COUNTIF('SKUs-From-Hierarchy'!$A$2:$A$14792,F189),"EXISTS","NOT")</f>
        <v>EXISTS</v>
      </c>
      <c r="J189">
        <f>VLOOKUP(F189,'Dataset-Sku-Sorted (4)'!A$2:F$3970,2)</f>
        <v>12</v>
      </c>
      <c r="K189">
        <f>VLOOKUP(F189,'Dataset-Sku-Sorted (4)'!A$2:F$3970,3)</f>
        <v>12</v>
      </c>
      <c r="L189">
        <f>VLOOKUP(F189,'Dataset-Sku-Sorted (4)'!A$2:F$3970,4)</f>
        <v>1273.8599999999999</v>
      </c>
    </row>
    <row r="190" spans="2:12" x14ac:dyDescent="0.25">
      <c r="B190" t="s">
        <v>608</v>
      </c>
      <c r="C190" t="s">
        <v>608</v>
      </c>
      <c r="F190" t="str">
        <f t="shared" si="3"/>
        <v>5626</v>
      </c>
      <c r="G190" t="str">
        <f>IF(COUNTIF(Sheet4!$A$2:$A$15000,F190),"EXISTS","NOT")</f>
        <v>EXISTS</v>
      </c>
      <c r="I190" t="str">
        <f>IF(COUNTIF('SKUs-From-Hierarchy'!$A$2:$A$14792,F190),"EXISTS","NOT")</f>
        <v>EXISTS</v>
      </c>
      <c r="J190">
        <f>VLOOKUP(F190,'Dataset-Sku-Sorted (4)'!A$2:F$3970,2)</f>
        <v>33</v>
      </c>
      <c r="K190">
        <f>VLOOKUP(F190,'Dataset-Sku-Sorted (4)'!A$2:F$3970,3)</f>
        <v>25</v>
      </c>
      <c r="L190">
        <f>VLOOKUP(F190,'Dataset-Sku-Sorted (4)'!A$2:F$3970,4)</f>
        <v>2482.48</v>
      </c>
    </row>
    <row r="191" spans="2:12" x14ac:dyDescent="0.25">
      <c r="C191" t="s">
        <v>992</v>
      </c>
      <c r="F191" t="str">
        <f t="shared" si="3"/>
        <v>5626G</v>
      </c>
      <c r="G191" t="str">
        <f>IF(COUNTIF(Sheet4!$A$2:$A$15000,F191),"EXISTS","NOT")</f>
        <v>EXISTS</v>
      </c>
      <c r="I191" t="str">
        <f>IF(COUNTIF('SKUs-From-Hierarchy'!$A$2:$A$14792,F191),"EXISTS","NOT")</f>
        <v>EXISTS</v>
      </c>
      <c r="J191">
        <f>VLOOKUP(F191,'Dataset-Sku-Sorted (4)'!A$2:F$3970,2)</f>
        <v>16</v>
      </c>
      <c r="K191">
        <f>VLOOKUP(F191,'Dataset-Sku-Sorted (4)'!A$2:F$3970,3)</f>
        <v>15</v>
      </c>
      <c r="L191">
        <f>VLOOKUP(F191,'Dataset-Sku-Sorted (4)'!A$2:F$3970,4)</f>
        <v>1320.93</v>
      </c>
    </row>
    <row r="192" spans="2:12" x14ac:dyDescent="0.25">
      <c r="C192" t="s">
        <v>1041</v>
      </c>
      <c r="F192" t="str">
        <f t="shared" si="3"/>
        <v>5628</v>
      </c>
      <c r="G192" t="str">
        <f>IF(COUNTIF(Sheet4!$A$2:$A$15000,F192),"EXISTS","NOT")</f>
        <v>EXISTS</v>
      </c>
      <c r="I192" t="str">
        <f>IF(COUNTIF('SKUs-From-Hierarchy'!$A$2:$A$14792,F192),"EXISTS","NOT")</f>
        <v>EXISTS</v>
      </c>
      <c r="J192">
        <f>VLOOKUP(F192,'Dataset-Sku-Sorted (4)'!A$2:F$3970,2)</f>
        <v>15</v>
      </c>
      <c r="K192">
        <f>VLOOKUP(F192,'Dataset-Sku-Sorted (4)'!A$2:F$3970,3)</f>
        <v>10</v>
      </c>
      <c r="L192">
        <f>VLOOKUP(F192,'Dataset-Sku-Sorted (4)'!A$2:F$3970,4)</f>
        <v>1132.05</v>
      </c>
    </row>
    <row r="193" spans="2:12" x14ac:dyDescent="0.25">
      <c r="C193" t="s">
        <v>1094</v>
      </c>
      <c r="F193" t="str">
        <f t="shared" si="3"/>
        <v>5629</v>
      </c>
      <c r="G193" t="str">
        <f>IF(COUNTIF(Sheet4!$A$2:$A$15000,F193),"EXISTS","NOT")</f>
        <v>EXISTS</v>
      </c>
      <c r="I193" t="str">
        <f>IF(COUNTIF('SKUs-From-Hierarchy'!$A$2:$A$14792,F193),"EXISTS","NOT")</f>
        <v>EXISTS</v>
      </c>
      <c r="J193">
        <f>VLOOKUP(F193,'Dataset-Sku-Sorted (4)'!A$2:F$3970,2)</f>
        <v>14</v>
      </c>
      <c r="K193">
        <f>VLOOKUP(F193,'Dataset-Sku-Sorted (4)'!A$2:F$3970,3)</f>
        <v>11</v>
      </c>
      <c r="L193">
        <f>VLOOKUP(F193,'Dataset-Sku-Sorted (4)'!A$2:F$3970,4)</f>
        <v>1042.49</v>
      </c>
    </row>
    <row r="194" spans="2:12" x14ac:dyDescent="0.25">
      <c r="C194" t="s">
        <v>1095</v>
      </c>
      <c r="F194" t="str">
        <f t="shared" ref="F194:F257" si="4">IF(A194 = "", IF(B194= "", C194, B194), A194)</f>
        <v>5629G</v>
      </c>
      <c r="G194" t="str">
        <f>IF(COUNTIF(Sheet4!$A$2:$A$15000,F194),"EXISTS","NOT")</f>
        <v>EXISTS</v>
      </c>
      <c r="I194" t="str">
        <f>IF(COUNTIF('SKUs-From-Hierarchy'!$A$2:$A$14792,F194),"EXISTS","NOT")</f>
        <v>EXISTS</v>
      </c>
      <c r="J194">
        <f>VLOOKUP(F194,'Dataset-Sku-Sorted (4)'!A$2:F$3970,2)</f>
        <v>14</v>
      </c>
      <c r="K194">
        <f>VLOOKUP(F194,'Dataset-Sku-Sorted (4)'!A$2:F$3970,3)</f>
        <v>12</v>
      </c>
      <c r="L194">
        <f>VLOOKUP(F194,'Dataset-Sku-Sorted (4)'!A$2:F$3970,4)</f>
        <v>1195.1600000000001</v>
      </c>
    </row>
    <row r="195" spans="2:12" x14ac:dyDescent="0.25">
      <c r="C195" t="s">
        <v>890</v>
      </c>
      <c r="F195" t="str">
        <f t="shared" si="4"/>
        <v>56391G</v>
      </c>
      <c r="G195" t="str">
        <f>IF(COUNTIF(Sheet4!$A$2:$A$15000,F195),"EXISTS","NOT")</f>
        <v>EXISTS</v>
      </c>
      <c r="I195" t="str">
        <f>IF(COUNTIF('SKUs-From-Hierarchy'!$A$2:$A$14792,F195),"EXISTS","NOT")</f>
        <v>EXISTS</v>
      </c>
      <c r="J195">
        <f>VLOOKUP(F195,'Dataset-Sku-Sorted (4)'!A$2:F$3970,2)</f>
        <v>19</v>
      </c>
      <c r="K195">
        <f>VLOOKUP(F195,'Dataset-Sku-Sorted (4)'!A$2:F$3970,3)</f>
        <v>7</v>
      </c>
      <c r="L195">
        <f>VLOOKUP(F195,'Dataset-Sku-Sorted (4)'!A$2:F$3970,4)</f>
        <v>1668.92</v>
      </c>
    </row>
    <row r="196" spans="2:12" x14ac:dyDescent="0.25">
      <c r="C196" t="s">
        <v>1742</v>
      </c>
      <c r="F196" t="str">
        <f t="shared" si="4"/>
        <v>5670F80440</v>
      </c>
      <c r="G196" t="str">
        <f>IF(COUNTIF(Sheet4!$A$2:$A$15000,F196),"EXISTS","NOT")</f>
        <v>NOT</v>
      </c>
      <c r="I196" t="str">
        <f>IF(COUNTIF('SKUs-From-Hierarchy'!$A$2:$A$14792,F196),"EXISTS","NOT")</f>
        <v>NOT</v>
      </c>
      <c r="J196">
        <f>VLOOKUP(F196,'Dataset-Sku-Sorted (4)'!A$2:F$3970,2)</f>
        <v>6</v>
      </c>
      <c r="K196">
        <f>VLOOKUP(F196,'Dataset-Sku-Sorted (4)'!A$2:F$3970,3)</f>
        <v>2</v>
      </c>
      <c r="L196">
        <f>VLOOKUP(F196,'Dataset-Sku-Sorted (4)'!A$2:F$3970,4)</f>
        <v>2025</v>
      </c>
    </row>
    <row r="197" spans="2:12" x14ac:dyDescent="0.25">
      <c r="C197" t="s">
        <v>1936</v>
      </c>
      <c r="F197" t="str">
        <f t="shared" si="4"/>
        <v>56800</v>
      </c>
      <c r="G197" t="str">
        <f>IF(COUNTIF(Sheet4!$A$2:$A$15000,F197),"EXISTS","NOT")</f>
        <v>EXISTS</v>
      </c>
      <c r="I197" t="str">
        <f>IF(COUNTIF('SKUs-From-Hierarchy'!$A$2:$A$14792,F197),"EXISTS","NOT")</f>
        <v>NOT</v>
      </c>
      <c r="J197">
        <f>VLOOKUP(F197,'Dataset-Sku-Sorted (4)'!A$2:F$3970,2)</f>
        <v>5</v>
      </c>
      <c r="K197">
        <f>VLOOKUP(F197,'Dataset-Sku-Sorted (4)'!A$2:F$3970,3)</f>
        <v>4</v>
      </c>
      <c r="L197">
        <f>VLOOKUP(F197,'Dataset-Sku-Sorted (4)'!A$2:F$3970,4)</f>
        <v>1100.3699999999999</v>
      </c>
    </row>
    <row r="198" spans="2:12" x14ac:dyDescent="0.25">
      <c r="B198" t="s">
        <v>262</v>
      </c>
      <c r="C198" t="s">
        <v>262</v>
      </c>
      <c r="F198" t="str">
        <f t="shared" si="4"/>
        <v>56B612</v>
      </c>
      <c r="G198" t="str">
        <f>IF(COUNTIF(Sheet4!$A$2:$A$15000,F198),"EXISTS","NOT")</f>
        <v>EXISTS</v>
      </c>
      <c r="I198" t="str">
        <f>IF(COUNTIF('SKUs-From-Hierarchy'!$A$2:$A$14792,F198),"EXISTS","NOT")</f>
        <v>EXISTS</v>
      </c>
      <c r="J198">
        <f>VLOOKUP(F198,'Dataset-Sku-Sorted (4)'!A$2:F$3970,2)</f>
        <v>86</v>
      </c>
      <c r="K198">
        <f>VLOOKUP(F198,'Dataset-Sku-Sorted (4)'!A$2:F$3970,3)</f>
        <v>22</v>
      </c>
      <c r="L198">
        <f>VLOOKUP(F198,'Dataset-Sku-Sorted (4)'!A$2:F$3970,4)</f>
        <v>1464.65</v>
      </c>
    </row>
    <row r="199" spans="2:12" x14ac:dyDescent="0.25">
      <c r="B199" t="s">
        <v>378</v>
      </c>
      <c r="F199" t="str">
        <f t="shared" si="4"/>
        <v>56BLT92</v>
      </c>
      <c r="G199" t="str">
        <f>IF(COUNTIF(Sheet4!$A$2:$A$15000,F199),"EXISTS","NOT")</f>
        <v>EXISTS</v>
      </c>
      <c r="I199" t="str">
        <f>IF(COUNTIF('SKUs-From-Hierarchy'!$A$2:$A$14792,F199),"EXISTS","NOT")</f>
        <v>EXISTS</v>
      </c>
      <c r="J199">
        <f>VLOOKUP(F199,'Dataset-Sku-Sorted (4)'!A$2:F$3970,2)</f>
        <v>58</v>
      </c>
      <c r="K199">
        <f>VLOOKUP(F199,'Dataset-Sku-Sorted (4)'!A$2:F$3970,3)</f>
        <v>24</v>
      </c>
      <c r="L199">
        <f>VLOOKUP(F199,'Dataset-Sku-Sorted (4)'!A$2:F$3970,4)</f>
        <v>414.82</v>
      </c>
    </row>
    <row r="200" spans="2:12" x14ac:dyDescent="0.25">
      <c r="B200" t="s">
        <v>737</v>
      </c>
      <c r="F200" t="str">
        <f t="shared" si="4"/>
        <v>57017</v>
      </c>
      <c r="G200" t="str">
        <f>IF(COUNTIF(Sheet4!$A$2:$A$15000,F200),"EXISTS","NOT")</f>
        <v>EXISTS</v>
      </c>
      <c r="I200" t="str">
        <f>IF(COUNTIF('SKUs-From-Hierarchy'!$A$2:$A$14792,F200),"EXISTS","NOT")</f>
        <v>EXISTS</v>
      </c>
      <c r="J200">
        <f>VLOOKUP(F200,'Dataset-Sku-Sorted (4)'!A$2:F$3970,2)</f>
        <v>25</v>
      </c>
      <c r="K200">
        <f>VLOOKUP(F200,'Dataset-Sku-Sorted (4)'!A$2:F$3970,3)</f>
        <v>19</v>
      </c>
      <c r="L200">
        <f>VLOOKUP(F200,'Dataset-Sku-Sorted (4)'!A$2:F$3970,4)</f>
        <v>929.94</v>
      </c>
    </row>
    <row r="201" spans="2:12" x14ac:dyDescent="0.25">
      <c r="B201" t="s">
        <v>275</v>
      </c>
      <c r="C201" t="s">
        <v>275</v>
      </c>
      <c r="F201" t="str">
        <f t="shared" si="4"/>
        <v>57211B</v>
      </c>
      <c r="G201" t="str">
        <f>IF(COUNTIF(Sheet4!$A$2:$A$15000,F201),"EXISTS","NOT")</f>
        <v>EXISTS</v>
      </c>
      <c r="I201" t="str">
        <f>IF(COUNTIF('SKUs-From-Hierarchy'!$A$2:$A$14792,F201),"EXISTS","NOT")</f>
        <v>EXISTS</v>
      </c>
      <c r="J201">
        <f>VLOOKUP(F201,'Dataset-Sku-Sorted (4)'!A$2:F$3970,2)</f>
        <v>82</v>
      </c>
      <c r="K201">
        <f>VLOOKUP(F201,'Dataset-Sku-Sorted (4)'!A$2:F$3970,3)</f>
        <v>35</v>
      </c>
      <c r="L201">
        <f>VLOOKUP(F201,'Dataset-Sku-Sorted (4)'!A$2:F$3970,4)</f>
        <v>3958.03</v>
      </c>
    </row>
    <row r="202" spans="2:12" x14ac:dyDescent="0.25">
      <c r="B202" t="s">
        <v>308</v>
      </c>
      <c r="C202" t="s">
        <v>308</v>
      </c>
      <c r="F202" t="str">
        <f t="shared" si="4"/>
        <v>5721CT</v>
      </c>
      <c r="G202" t="str">
        <f>IF(COUNTIF(Sheet4!$A$2:$A$15000,F202),"EXISTS","NOT")</f>
        <v>EXISTS</v>
      </c>
      <c r="I202" t="str">
        <f>IF(COUNTIF('SKUs-From-Hierarchy'!$A$2:$A$14792,F202),"EXISTS","NOT")</f>
        <v>EXISTS</v>
      </c>
      <c r="J202">
        <f>VLOOKUP(F202,'Dataset-Sku-Sorted (4)'!A$2:F$3970,2)</f>
        <v>72</v>
      </c>
      <c r="K202">
        <f>VLOOKUP(F202,'Dataset-Sku-Sorted (4)'!A$2:F$3970,3)</f>
        <v>20</v>
      </c>
      <c r="L202">
        <f>VLOOKUP(F202,'Dataset-Sku-Sorted (4)'!A$2:F$3970,4)</f>
        <v>3333.21</v>
      </c>
    </row>
    <row r="203" spans="2:12" x14ac:dyDescent="0.25">
      <c r="C203" t="s">
        <v>518</v>
      </c>
      <c r="F203" t="str">
        <f t="shared" si="4"/>
        <v>57221B</v>
      </c>
      <c r="G203" t="str">
        <f>IF(COUNTIF(Sheet4!$A$2:$A$15000,F203),"EXISTS","NOT")</f>
        <v>EXISTS</v>
      </c>
      <c r="I203" t="str">
        <f>IF(COUNTIF('SKUs-From-Hierarchy'!$A$2:$A$14792,F203),"EXISTS","NOT")</f>
        <v>EXISTS</v>
      </c>
      <c r="J203">
        <f>VLOOKUP(F203,'Dataset-Sku-Sorted (4)'!A$2:F$3970,2)</f>
        <v>40</v>
      </c>
      <c r="K203">
        <f>VLOOKUP(F203,'Dataset-Sku-Sorted (4)'!A$2:F$3970,3)</f>
        <v>14</v>
      </c>
      <c r="L203">
        <f>VLOOKUP(F203,'Dataset-Sku-Sorted (4)'!A$2:F$3970,4)</f>
        <v>2903.47</v>
      </c>
    </row>
    <row r="204" spans="2:12" x14ac:dyDescent="0.25">
      <c r="C204" t="s">
        <v>795</v>
      </c>
      <c r="F204" t="str">
        <f t="shared" si="4"/>
        <v>5722C</v>
      </c>
      <c r="G204" t="str">
        <f>IF(COUNTIF(Sheet4!$A$2:$A$15000,F204),"EXISTS","NOT")</f>
        <v>EXISTS</v>
      </c>
      <c r="I204" t="str">
        <f>IF(COUNTIF('SKUs-From-Hierarchy'!$A$2:$A$14792,F204),"EXISTS","NOT")</f>
        <v>NOT</v>
      </c>
      <c r="J204">
        <f>VLOOKUP(F204,'Dataset-Sku-Sorted (4)'!A$2:F$3970,2)</f>
        <v>23</v>
      </c>
      <c r="K204">
        <f>VLOOKUP(F204,'Dataset-Sku-Sorted (4)'!A$2:F$3970,3)</f>
        <v>7</v>
      </c>
      <c r="L204">
        <f>VLOOKUP(F204,'Dataset-Sku-Sorted (4)'!A$2:F$3970,4)</f>
        <v>1723.82</v>
      </c>
    </row>
    <row r="205" spans="2:12" x14ac:dyDescent="0.25">
      <c r="B205" t="s">
        <v>861</v>
      </c>
      <c r="C205" t="s">
        <v>861</v>
      </c>
      <c r="F205" t="str">
        <f t="shared" si="4"/>
        <v>5722CT</v>
      </c>
      <c r="G205" t="str">
        <f>IF(COUNTIF(Sheet4!$A$2:$A$15000,F205),"EXISTS","NOT")</f>
        <v>EXISTS</v>
      </c>
      <c r="I205" t="str">
        <f>IF(COUNTIF('SKUs-From-Hierarchy'!$A$2:$A$14792,F205),"EXISTS","NOT")</f>
        <v>EXISTS</v>
      </c>
      <c r="J205">
        <f>VLOOKUP(F205,'Dataset-Sku-Sorted (4)'!A$2:F$3970,2)</f>
        <v>20</v>
      </c>
      <c r="K205">
        <f>VLOOKUP(F205,'Dataset-Sku-Sorted (4)'!A$2:F$3970,3)</f>
        <v>16</v>
      </c>
      <c r="L205">
        <f>VLOOKUP(F205,'Dataset-Sku-Sorted (4)'!A$2:F$3970,4)</f>
        <v>1578</v>
      </c>
    </row>
    <row r="206" spans="2:12" x14ac:dyDescent="0.25">
      <c r="C206" t="s">
        <v>925</v>
      </c>
      <c r="F206" t="str">
        <f t="shared" si="4"/>
        <v>57251B</v>
      </c>
      <c r="G206" t="str">
        <f>IF(COUNTIF(Sheet4!$A$2:$A$15000,F206),"EXISTS","NOT")</f>
        <v>EXISTS</v>
      </c>
      <c r="I206" t="str">
        <f>IF(COUNTIF('SKUs-From-Hierarchy'!$A$2:$A$14792,F206),"EXISTS","NOT")</f>
        <v>EXISTS</v>
      </c>
      <c r="J206">
        <f>VLOOKUP(F206,'Dataset-Sku-Sorted (4)'!A$2:F$3970,2)</f>
        <v>18</v>
      </c>
      <c r="K206">
        <f>VLOOKUP(F206,'Dataset-Sku-Sorted (4)'!A$2:F$3970,3)</f>
        <v>14</v>
      </c>
      <c r="L206">
        <f>VLOOKUP(F206,'Dataset-Sku-Sorted (4)'!A$2:F$3970,4)</f>
        <v>1653.96</v>
      </c>
    </row>
    <row r="207" spans="2:12" x14ac:dyDescent="0.25">
      <c r="C207" t="s">
        <v>580</v>
      </c>
      <c r="F207" t="str">
        <f t="shared" si="4"/>
        <v>57604</v>
      </c>
      <c r="G207" t="str">
        <f>IF(COUNTIF(Sheet4!$A$2:$A$15000,F207),"EXISTS","NOT")</f>
        <v>EXISTS</v>
      </c>
      <c r="I207" t="str">
        <f>IF(COUNTIF('SKUs-From-Hierarchy'!$A$2:$A$14792,F207),"EXISTS","NOT")</f>
        <v>NOT</v>
      </c>
      <c r="J207">
        <f>VLOOKUP(F207,'Dataset-Sku-Sorted (4)'!A$2:F$3970,2)</f>
        <v>35</v>
      </c>
      <c r="K207">
        <f>VLOOKUP(F207,'Dataset-Sku-Sorted (4)'!A$2:F$3970,3)</f>
        <v>4</v>
      </c>
      <c r="L207">
        <f>VLOOKUP(F207,'Dataset-Sku-Sorted (4)'!A$2:F$3970,4)</f>
        <v>2533.85</v>
      </c>
    </row>
    <row r="208" spans="2:12" x14ac:dyDescent="0.25">
      <c r="B208" t="s">
        <v>355</v>
      </c>
      <c r="C208" t="s">
        <v>355</v>
      </c>
      <c r="F208" t="str">
        <f t="shared" si="4"/>
        <v>5792</v>
      </c>
      <c r="G208" t="str">
        <f>IF(COUNTIF(Sheet4!$A$2:$A$15000,F208),"EXISTS","NOT")</f>
        <v>EXISTS</v>
      </c>
      <c r="I208" t="str">
        <f>IF(COUNTIF('SKUs-From-Hierarchy'!$A$2:$A$14792,F208),"EXISTS","NOT")</f>
        <v>EXISTS</v>
      </c>
      <c r="J208">
        <f>VLOOKUP(F208,'Dataset-Sku-Sorted (4)'!A$2:F$3970,2)</f>
        <v>63</v>
      </c>
      <c r="K208">
        <f>VLOOKUP(F208,'Dataset-Sku-Sorted (4)'!A$2:F$3970,3)</f>
        <v>37</v>
      </c>
      <c r="L208">
        <f>VLOOKUP(F208,'Dataset-Sku-Sorted (4)'!A$2:F$3970,4)</f>
        <v>3333.9</v>
      </c>
    </row>
    <row r="209" spans="1:12" x14ac:dyDescent="0.25">
      <c r="B209" t="s">
        <v>500</v>
      </c>
      <c r="C209" t="s">
        <v>500</v>
      </c>
      <c r="F209" t="str">
        <f t="shared" si="4"/>
        <v>57927</v>
      </c>
      <c r="G209" t="str">
        <f>IF(COUNTIF(Sheet4!$A$2:$A$15000,F209),"EXISTS","NOT")</f>
        <v>EXISTS</v>
      </c>
      <c r="I209" t="str">
        <f>IF(COUNTIF('SKUs-From-Hierarchy'!$A$2:$A$14792,F209),"EXISTS","NOT")</f>
        <v>EXISTS</v>
      </c>
      <c r="J209">
        <f>VLOOKUP(F209,'Dataset-Sku-Sorted (4)'!A$2:F$3970,2)</f>
        <v>42</v>
      </c>
      <c r="K209">
        <f>VLOOKUP(F209,'Dataset-Sku-Sorted (4)'!A$2:F$3970,3)</f>
        <v>38</v>
      </c>
      <c r="L209">
        <f>VLOOKUP(F209,'Dataset-Sku-Sorted (4)'!A$2:F$3970,4)</f>
        <v>2262.09</v>
      </c>
    </row>
    <row r="210" spans="1:12" x14ac:dyDescent="0.25">
      <c r="B210" t="s">
        <v>291</v>
      </c>
      <c r="C210" t="s">
        <v>291</v>
      </c>
      <c r="F210" t="str">
        <f t="shared" si="4"/>
        <v>5801B</v>
      </c>
      <c r="G210" t="str">
        <f>IF(COUNTIF(Sheet4!$A$2:$A$15000,F210),"EXISTS","NOT")</f>
        <v>NOT</v>
      </c>
      <c r="I210" t="str">
        <f>IF(COUNTIF('SKUs-From-Hierarchy'!$A$2:$A$14792,F210),"EXISTS","NOT")</f>
        <v>NOT</v>
      </c>
      <c r="J210">
        <f>VLOOKUP(F210,'Dataset-Sku-Sorted (4)'!A$2:F$3970,2)</f>
        <v>76</v>
      </c>
      <c r="K210">
        <f>VLOOKUP(F210,'Dataset-Sku-Sorted (4)'!A$2:F$3970,3)</f>
        <v>22</v>
      </c>
      <c r="L210">
        <f>VLOOKUP(F210,'Dataset-Sku-Sorted (4)'!A$2:F$3970,4)</f>
        <v>1200.56</v>
      </c>
    </row>
    <row r="211" spans="1:12" x14ac:dyDescent="0.25">
      <c r="C211" t="s">
        <v>687</v>
      </c>
      <c r="F211" t="str">
        <f t="shared" si="4"/>
        <v>5881BUD</v>
      </c>
      <c r="G211" t="str">
        <f>IF(COUNTIF(Sheet4!$A$2:$A$15000,F211),"EXISTS","NOT")</f>
        <v>EXISTS</v>
      </c>
      <c r="I211" t="str">
        <f>IF(COUNTIF('SKUs-From-Hierarchy'!$A$2:$A$14792,F211),"EXISTS","NOT")</f>
        <v>NOT</v>
      </c>
      <c r="J211">
        <f>VLOOKUP(F211,'Dataset-Sku-Sorted (4)'!A$2:F$3970,2)</f>
        <v>27</v>
      </c>
      <c r="K211">
        <f>VLOOKUP(F211,'Dataset-Sku-Sorted (4)'!A$2:F$3970,3)</f>
        <v>13</v>
      </c>
      <c r="L211">
        <f>VLOOKUP(F211,'Dataset-Sku-Sorted (4)'!A$2:F$3970,4)</f>
        <v>1460.35</v>
      </c>
    </row>
    <row r="212" spans="1:12" x14ac:dyDescent="0.25">
      <c r="C212" t="s">
        <v>1443</v>
      </c>
      <c r="F212" t="str">
        <f t="shared" si="4"/>
        <v>58985</v>
      </c>
      <c r="G212" t="str">
        <f>IF(COUNTIF(Sheet4!$A$2:$A$15000,F212),"EXISTS","NOT")</f>
        <v>EXISTS</v>
      </c>
      <c r="I212" t="str">
        <f>IF(COUNTIF('SKUs-From-Hierarchy'!$A$2:$A$14792,F212),"EXISTS","NOT")</f>
        <v>NOT</v>
      </c>
      <c r="J212">
        <f>VLOOKUP(F212,'Dataset-Sku-Sorted (4)'!A$2:F$3970,2)</f>
        <v>9</v>
      </c>
      <c r="K212">
        <f>VLOOKUP(F212,'Dataset-Sku-Sorted (4)'!A$2:F$3970,3)</f>
        <v>5</v>
      </c>
      <c r="L212">
        <f>VLOOKUP(F212,'Dataset-Sku-Sorted (4)'!A$2:F$3970,4)</f>
        <v>1016.52</v>
      </c>
    </row>
    <row r="213" spans="1:12" x14ac:dyDescent="0.25">
      <c r="A213" t="s">
        <v>136</v>
      </c>
      <c r="B213" t="s">
        <v>136</v>
      </c>
      <c r="C213" t="s">
        <v>136</v>
      </c>
      <c r="F213" t="str">
        <f t="shared" si="4"/>
        <v>590081</v>
      </c>
      <c r="G213" t="str">
        <f>IF(COUNTIF(Sheet4!$A$2:$A$15000,F213),"EXISTS","NOT")</f>
        <v>EXISTS</v>
      </c>
      <c r="I213" t="str">
        <f>IF(COUNTIF('SKUs-From-Hierarchy'!$A$2:$A$14792,F213),"EXISTS","NOT")</f>
        <v>EXISTS</v>
      </c>
      <c r="J213">
        <f>VLOOKUP(F213,'Dataset-Sku-Sorted (4)'!A$2:F$3970,2)</f>
        <v>180</v>
      </c>
      <c r="K213">
        <f>VLOOKUP(F213,'Dataset-Sku-Sorted (4)'!A$2:F$3970,3)</f>
        <v>94</v>
      </c>
      <c r="L213">
        <f>VLOOKUP(F213,'Dataset-Sku-Sorted (4)'!A$2:F$3970,4)</f>
        <v>4086.94</v>
      </c>
    </row>
    <row r="214" spans="1:12" x14ac:dyDescent="0.25">
      <c r="A214" t="s">
        <v>100</v>
      </c>
      <c r="B214" t="s">
        <v>100</v>
      </c>
      <c r="C214" t="s">
        <v>100</v>
      </c>
      <c r="F214" t="str">
        <f t="shared" si="4"/>
        <v>590089</v>
      </c>
      <c r="G214" t="str">
        <f>IF(COUNTIF(Sheet4!$A$2:$A$15000,F214),"EXISTS","NOT")</f>
        <v>NOT</v>
      </c>
      <c r="I214" t="str">
        <f>IF(COUNTIF('SKUs-From-Hierarchy'!$A$2:$A$14792,F214),"EXISTS","NOT")</f>
        <v>NOT</v>
      </c>
      <c r="J214">
        <f>VLOOKUP(F214,'Dataset-Sku-Sorted (4)'!A$2:F$3970,2)</f>
        <v>227</v>
      </c>
      <c r="K214">
        <f>VLOOKUP(F214,'Dataset-Sku-Sorted (4)'!A$2:F$3970,3)</f>
        <v>128</v>
      </c>
      <c r="L214">
        <f>VLOOKUP(F214,'Dataset-Sku-Sorted (4)'!A$2:F$3970,4)</f>
        <v>5552.46</v>
      </c>
    </row>
    <row r="215" spans="1:12" x14ac:dyDescent="0.25">
      <c r="B215" t="s">
        <v>438</v>
      </c>
      <c r="C215" t="s">
        <v>438</v>
      </c>
      <c r="F215" t="str">
        <f t="shared" si="4"/>
        <v>590089G</v>
      </c>
      <c r="G215" t="str">
        <f>IF(COUNTIF(Sheet4!$A$2:$A$15000,F215),"EXISTS","NOT")</f>
        <v>EXISTS</v>
      </c>
      <c r="I215" t="str">
        <f>IF(COUNTIF('SKUs-From-Hierarchy'!$A$2:$A$14792,F215),"EXISTS","NOT")</f>
        <v>EXISTS</v>
      </c>
      <c r="J215">
        <f>VLOOKUP(F215,'Dataset-Sku-Sorted (4)'!A$2:F$3970,2)</f>
        <v>50</v>
      </c>
      <c r="K215">
        <f>VLOOKUP(F215,'Dataset-Sku-Sorted (4)'!A$2:F$3970,3)</f>
        <v>24</v>
      </c>
      <c r="L215">
        <f>VLOOKUP(F215,'Dataset-Sku-Sorted (4)'!A$2:F$3970,4)</f>
        <v>1270.57</v>
      </c>
    </row>
    <row r="216" spans="1:12" x14ac:dyDescent="0.25">
      <c r="A216" t="s">
        <v>107</v>
      </c>
      <c r="B216" t="s">
        <v>107</v>
      </c>
      <c r="C216" t="s">
        <v>107</v>
      </c>
      <c r="F216" t="str">
        <f t="shared" si="4"/>
        <v>590091</v>
      </c>
      <c r="G216" t="str">
        <f>IF(COUNTIF(Sheet4!$A$2:$A$15000,F216),"EXISTS","NOT")</f>
        <v>EXISTS</v>
      </c>
      <c r="I216" t="str">
        <f>IF(COUNTIF('SKUs-From-Hierarchy'!$A$2:$A$14792,F216),"EXISTS","NOT")</f>
        <v>EXISTS</v>
      </c>
      <c r="J216">
        <f>VLOOKUP(F216,'Dataset-Sku-Sorted (4)'!A$2:F$3970,2)</f>
        <v>217</v>
      </c>
      <c r="K216">
        <f>VLOOKUP(F216,'Dataset-Sku-Sorted (4)'!A$2:F$3970,3)</f>
        <v>56</v>
      </c>
      <c r="L216">
        <f>VLOOKUP(F216,'Dataset-Sku-Sorted (4)'!A$2:F$3970,4)</f>
        <v>8175.65</v>
      </c>
    </row>
    <row r="217" spans="1:12" x14ac:dyDescent="0.25">
      <c r="B217" t="s">
        <v>449</v>
      </c>
      <c r="C217" t="s">
        <v>449</v>
      </c>
      <c r="F217" t="str">
        <f t="shared" si="4"/>
        <v>590099</v>
      </c>
      <c r="G217" t="str">
        <f>IF(COUNTIF(Sheet4!$A$2:$A$15000,F217),"EXISTS","NOT")</f>
        <v>NOT</v>
      </c>
      <c r="I217" t="str">
        <f>IF(COUNTIF('SKUs-From-Hierarchy'!$A$2:$A$14792,F217),"EXISTS","NOT")</f>
        <v>NOT</v>
      </c>
      <c r="J217">
        <f>VLOOKUP(F217,'Dataset-Sku-Sorted (4)'!A$2:F$3970,2)</f>
        <v>49</v>
      </c>
      <c r="K217">
        <f>VLOOKUP(F217,'Dataset-Sku-Sorted (4)'!A$2:F$3970,3)</f>
        <v>32</v>
      </c>
      <c r="L217">
        <f>VLOOKUP(F217,'Dataset-Sku-Sorted (4)'!A$2:F$3970,4)</f>
        <v>1349.98</v>
      </c>
    </row>
    <row r="218" spans="1:12" x14ac:dyDescent="0.25">
      <c r="B218" t="s">
        <v>367</v>
      </c>
      <c r="C218" t="s">
        <v>367</v>
      </c>
      <c r="F218" t="str">
        <f t="shared" si="4"/>
        <v>5901</v>
      </c>
      <c r="G218" t="str">
        <f>IF(COUNTIF(Sheet4!$A$2:$A$15000,F218),"EXISTS","NOT")</f>
        <v>EXISTS</v>
      </c>
      <c r="I218" t="str">
        <f>IF(COUNTIF('SKUs-From-Hierarchy'!$A$2:$A$14792,F218),"EXISTS","NOT")</f>
        <v>EXISTS</v>
      </c>
      <c r="J218">
        <f>VLOOKUP(F218,'Dataset-Sku-Sorted (4)'!A$2:F$3970,2)</f>
        <v>60</v>
      </c>
      <c r="K218">
        <f>VLOOKUP(F218,'Dataset-Sku-Sorted (4)'!A$2:F$3970,3)</f>
        <v>37</v>
      </c>
      <c r="L218">
        <f>VLOOKUP(F218,'Dataset-Sku-Sorted (4)'!A$2:F$3970,4)</f>
        <v>2413.1999999999998</v>
      </c>
    </row>
    <row r="219" spans="1:12" x14ac:dyDescent="0.25">
      <c r="C219" t="s">
        <v>1101</v>
      </c>
      <c r="F219" t="str">
        <f t="shared" si="4"/>
        <v>5949G</v>
      </c>
      <c r="G219" t="str">
        <f>IF(COUNTIF(Sheet4!$A$2:$A$15000,F219),"EXISTS","NOT")</f>
        <v>EXISTS</v>
      </c>
      <c r="I219" t="str">
        <f>IF(COUNTIF('SKUs-From-Hierarchy'!$A$2:$A$14792,F219),"EXISTS","NOT")</f>
        <v>EXISTS</v>
      </c>
      <c r="J219">
        <f>VLOOKUP(F219,'Dataset-Sku-Sorted (4)'!A$2:F$3970,2)</f>
        <v>14</v>
      </c>
      <c r="K219">
        <f>VLOOKUP(F219,'Dataset-Sku-Sorted (4)'!A$2:F$3970,3)</f>
        <v>14</v>
      </c>
      <c r="L219">
        <f>VLOOKUP(F219,'Dataset-Sku-Sorted (4)'!A$2:F$3970,4)</f>
        <v>1112.23</v>
      </c>
    </row>
    <row r="220" spans="1:12" x14ac:dyDescent="0.25">
      <c r="C220" t="s">
        <v>1102</v>
      </c>
      <c r="F220" t="str">
        <f t="shared" si="4"/>
        <v>5F151420</v>
      </c>
      <c r="G220" t="str">
        <f>IF(COUNTIF(Sheet4!$A$2:$A$15000,F220),"EXISTS","NOT")</f>
        <v>EXISTS</v>
      </c>
      <c r="I220" t="str">
        <f>IF(COUNTIF('SKUs-From-Hierarchy'!$A$2:$A$14792,F220),"EXISTS","NOT")</f>
        <v>NOT</v>
      </c>
      <c r="J220">
        <f>VLOOKUP(F220,'Dataset-Sku-Sorted (4)'!A$2:F$3970,2)</f>
        <v>14</v>
      </c>
      <c r="K220">
        <f>VLOOKUP(F220,'Dataset-Sku-Sorted (4)'!A$2:F$3970,3)</f>
        <v>14</v>
      </c>
      <c r="L220">
        <f>VLOOKUP(F220,'Dataset-Sku-Sorted (4)'!A$2:F$3970,4)</f>
        <v>1738.16</v>
      </c>
    </row>
    <row r="221" spans="1:12" x14ac:dyDescent="0.25">
      <c r="B221" t="s">
        <v>450</v>
      </c>
      <c r="F221" t="str">
        <f t="shared" si="4"/>
        <v>5K20203</v>
      </c>
      <c r="G221" t="str">
        <f>IF(COUNTIF(Sheet4!$A$2:$A$15000,F221),"EXISTS","NOT")</f>
        <v>EXISTS</v>
      </c>
      <c r="I221" t="str">
        <f>IF(COUNTIF('SKUs-From-Hierarchy'!$A$2:$A$14792,F221),"EXISTS","NOT")</f>
        <v>NOT</v>
      </c>
      <c r="J221">
        <f>VLOOKUP(F221,'Dataset-Sku-Sorted (4)'!A$2:F$3970,2)</f>
        <v>49</v>
      </c>
      <c r="K221">
        <f>VLOOKUP(F221,'Dataset-Sku-Sorted (4)'!A$2:F$3970,3)</f>
        <v>17</v>
      </c>
      <c r="L221">
        <f>VLOOKUP(F221,'Dataset-Sku-Sorted (4)'!A$2:F$3970,4)</f>
        <v>498.58</v>
      </c>
    </row>
    <row r="222" spans="1:12" x14ac:dyDescent="0.25">
      <c r="B222" t="s">
        <v>796</v>
      </c>
      <c r="F222" t="str">
        <f t="shared" si="4"/>
        <v>5P820</v>
      </c>
      <c r="G222" t="str">
        <f>IF(COUNTIF(Sheet4!$A$2:$A$15000,F222),"EXISTS","NOT")</f>
        <v>EXISTS</v>
      </c>
      <c r="I222" t="str">
        <f>IF(COUNTIF('SKUs-From-Hierarchy'!$A$2:$A$14792,F222),"EXISTS","NOT")</f>
        <v>NOT</v>
      </c>
      <c r="J222">
        <f>VLOOKUP(F222,'Dataset-Sku-Sorted (4)'!A$2:F$3970,2)</f>
        <v>23</v>
      </c>
      <c r="K222">
        <f>VLOOKUP(F222,'Dataset-Sku-Sorted (4)'!A$2:F$3970,3)</f>
        <v>16</v>
      </c>
      <c r="L222">
        <f>VLOOKUP(F222,'Dataset-Sku-Sorted (4)'!A$2:F$3970,4)</f>
        <v>281.43</v>
      </c>
    </row>
    <row r="223" spans="1:12" x14ac:dyDescent="0.25">
      <c r="B223" t="s">
        <v>593</v>
      </c>
      <c r="C223" t="s">
        <v>593</v>
      </c>
      <c r="F223" t="str">
        <f t="shared" si="4"/>
        <v>5T760B</v>
      </c>
      <c r="G223" t="str">
        <f>IF(COUNTIF(Sheet4!$A$2:$A$15000,F223),"EXISTS","NOT")</f>
        <v>EXISTS</v>
      </c>
      <c r="I223" t="str">
        <f>IF(COUNTIF('SKUs-From-Hierarchy'!$A$2:$A$14792,F223),"EXISTS","NOT")</f>
        <v>NOT</v>
      </c>
      <c r="J223">
        <f>VLOOKUP(F223,'Dataset-Sku-Sorted (4)'!A$2:F$3970,2)</f>
        <v>34</v>
      </c>
      <c r="K223">
        <f>VLOOKUP(F223,'Dataset-Sku-Sorted (4)'!A$2:F$3970,3)</f>
        <v>23</v>
      </c>
      <c r="L223">
        <f>VLOOKUP(F223,'Dataset-Sku-Sorted (4)'!A$2:F$3970,4)</f>
        <v>1062</v>
      </c>
    </row>
    <row r="224" spans="1:12" x14ac:dyDescent="0.25">
      <c r="A224" t="s">
        <v>167</v>
      </c>
      <c r="F224" t="str">
        <f t="shared" si="4"/>
        <v>6021212</v>
      </c>
      <c r="G224" t="str">
        <f>IF(COUNTIF(Sheet4!$A$2:$A$15000,F224),"EXISTS","NOT")</f>
        <v>EXISTS</v>
      </c>
      <c r="I224" t="str">
        <f>IF(COUNTIF('SKUs-From-Hierarchy'!$A$2:$A$14792,F224),"EXISTS","NOT")</f>
        <v>EXISTS</v>
      </c>
      <c r="J224">
        <f>VLOOKUP(F224,'Dataset-Sku-Sorted (4)'!A$2:F$3970,2)</f>
        <v>150</v>
      </c>
      <c r="K224">
        <f>VLOOKUP(F224,'Dataset-Sku-Sorted (4)'!A$2:F$3970,3)</f>
        <v>3</v>
      </c>
      <c r="L224">
        <f>VLOOKUP(F224,'Dataset-Sku-Sorted (4)'!A$2:F$3970,4)</f>
        <v>461.66</v>
      </c>
    </row>
    <row r="225" spans="1:12" x14ac:dyDescent="0.25">
      <c r="C225" t="s">
        <v>2158</v>
      </c>
      <c r="F225" t="str">
        <f t="shared" si="4"/>
        <v>603400MB</v>
      </c>
      <c r="G225" t="str">
        <f>IF(COUNTIF(Sheet4!$A$2:$A$15000,F225),"EXISTS","NOT")</f>
        <v>EXISTS</v>
      </c>
      <c r="I225" t="str">
        <f>IF(COUNTIF('SKUs-From-Hierarchy'!$A$2:$A$14792,F225),"EXISTS","NOT")</f>
        <v>NOT</v>
      </c>
      <c r="J225">
        <f>VLOOKUP(F225,'Dataset-Sku-Sorted (4)'!A$2:F$3970,2)</f>
        <v>4</v>
      </c>
      <c r="K225">
        <f>VLOOKUP(F225,'Dataset-Sku-Sorted (4)'!A$2:F$3970,3)</f>
        <v>1</v>
      </c>
      <c r="L225">
        <f>VLOOKUP(F225,'Dataset-Sku-Sorted (4)'!A$2:F$3970,4)</f>
        <v>1693.56</v>
      </c>
    </row>
    <row r="226" spans="1:12" x14ac:dyDescent="0.25">
      <c r="A226" t="s">
        <v>97</v>
      </c>
      <c r="F226" t="str">
        <f t="shared" si="4"/>
        <v>60421</v>
      </c>
      <c r="G226" t="str">
        <f>IF(COUNTIF(Sheet4!$A$2:$A$15000,F226),"EXISTS","NOT")</f>
        <v>EXISTS</v>
      </c>
      <c r="I226" t="str">
        <f>IF(COUNTIF('SKUs-From-Hierarchy'!$A$2:$A$14792,F226),"EXISTS","NOT")</f>
        <v>EXISTS</v>
      </c>
      <c r="J226">
        <f>VLOOKUP(F226,'Dataset-Sku-Sorted (4)'!A$2:F$3970,2)</f>
        <v>234</v>
      </c>
      <c r="K226">
        <f>VLOOKUP(F226,'Dataset-Sku-Sorted (4)'!A$2:F$3970,3)</f>
        <v>10</v>
      </c>
      <c r="L226">
        <f>VLOOKUP(F226,'Dataset-Sku-Sorted (4)'!A$2:F$3970,4)</f>
        <v>211.26</v>
      </c>
    </row>
    <row r="227" spans="1:12" x14ac:dyDescent="0.25">
      <c r="A227" t="s">
        <v>82</v>
      </c>
      <c r="F227" t="str">
        <f t="shared" si="4"/>
        <v>60422</v>
      </c>
      <c r="G227" t="str">
        <f>IF(COUNTIF(Sheet4!$A$2:$A$15000,F227),"EXISTS","NOT")</f>
        <v>EXISTS</v>
      </c>
      <c r="I227" t="str">
        <f>IF(COUNTIF('SKUs-From-Hierarchy'!$A$2:$A$14792,F227),"EXISTS","NOT")</f>
        <v>EXISTS</v>
      </c>
      <c r="J227">
        <f>VLOOKUP(F227,'Dataset-Sku-Sorted (4)'!A$2:F$3970,2)</f>
        <v>271</v>
      </c>
      <c r="K227">
        <f>VLOOKUP(F227,'Dataset-Sku-Sorted (4)'!A$2:F$3970,3)</f>
        <v>8</v>
      </c>
      <c r="L227">
        <f>VLOOKUP(F227,'Dataset-Sku-Sorted (4)'!A$2:F$3970,4)</f>
        <v>244.74</v>
      </c>
    </row>
    <row r="228" spans="1:12" x14ac:dyDescent="0.25">
      <c r="A228" t="s">
        <v>50</v>
      </c>
      <c r="F228" t="str">
        <f t="shared" si="4"/>
        <v>60431</v>
      </c>
      <c r="G228" t="str">
        <f>IF(COUNTIF(Sheet4!$A$2:$A$15000,F228),"EXISTS","NOT")</f>
        <v>EXISTS</v>
      </c>
      <c r="I228" t="str">
        <f>IF(COUNTIF('SKUs-From-Hierarchy'!$A$2:$A$14792,F228),"EXISTS","NOT")</f>
        <v>EXISTS</v>
      </c>
      <c r="J228">
        <f>VLOOKUP(F228,'Dataset-Sku-Sorted (4)'!A$2:F$3970,2)</f>
        <v>357</v>
      </c>
      <c r="K228">
        <f>VLOOKUP(F228,'Dataset-Sku-Sorted (4)'!A$2:F$3970,3)</f>
        <v>11</v>
      </c>
      <c r="L228">
        <f>VLOOKUP(F228,'Dataset-Sku-Sorted (4)'!A$2:F$3970,4)</f>
        <v>365.84</v>
      </c>
    </row>
    <row r="229" spans="1:12" x14ac:dyDescent="0.25">
      <c r="A229" t="s">
        <v>159</v>
      </c>
      <c r="F229" t="str">
        <f t="shared" si="4"/>
        <v>60432</v>
      </c>
      <c r="G229" t="str">
        <f>IF(COUNTIF(Sheet4!$A$2:$A$15000,F229),"EXISTS","NOT")</f>
        <v>EXISTS</v>
      </c>
      <c r="I229" t="str">
        <f>IF(COUNTIF('SKUs-From-Hierarchy'!$A$2:$A$14792,F229),"EXISTS","NOT")</f>
        <v>EXISTS</v>
      </c>
      <c r="J229">
        <f>VLOOKUP(F229,'Dataset-Sku-Sorted (4)'!A$2:F$3970,2)</f>
        <v>155</v>
      </c>
      <c r="K229">
        <f>VLOOKUP(F229,'Dataset-Sku-Sorted (4)'!A$2:F$3970,3)</f>
        <v>6</v>
      </c>
      <c r="L229">
        <f>VLOOKUP(F229,'Dataset-Sku-Sorted (4)'!A$2:F$3970,4)</f>
        <v>170.5</v>
      </c>
    </row>
    <row r="230" spans="1:12" x14ac:dyDescent="0.25">
      <c r="A230" t="s">
        <v>119</v>
      </c>
      <c r="F230" t="str">
        <f t="shared" si="4"/>
        <v>60441</v>
      </c>
      <c r="G230" t="str">
        <f>IF(COUNTIF(Sheet4!$A$2:$A$15000,F230),"EXISTS","NOT")</f>
        <v>EXISTS</v>
      </c>
      <c r="I230" t="str">
        <f>IF(COUNTIF('SKUs-From-Hierarchy'!$A$2:$A$14792,F230),"EXISTS","NOT")</f>
        <v>EXISTS</v>
      </c>
      <c r="J230">
        <f>VLOOKUP(F230,'Dataset-Sku-Sorted (4)'!A$2:F$3970,2)</f>
        <v>206</v>
      </c>
      <c r="K230">
        <f>VLOOKUP(F230,'Dataset-Sku-Sorted (4)'!A$2:F$3970,3)</f>
        <v>9</v>
      </c>
      <c r="L230">
        <f>VLOOKUP(F230,'Dataset-Sku-Sorted (4)'!A$2:F$3970,4)</f>
        <v>272.58</v>
      </c>
    </row>
    <row r="231" spans="1:12" x14ac:dyDescent="0.25">
      <c r="A231" t="s">
        <v>221</v>
      </c>
      <c r="F231" t="str">
        <f t="shared" si="4"/>
        <v>611014</v>
      </c>
      <c r="G231" t="str">
        <f>IF(COUNTIF(Sheet4!$A$2:$A$15000,F231),"EXISTS","NOT")</f>
        <v>EXISTS</v>
      </c>
      <c r="I231" t="str">
        <f>IF(COUNTIF('SKUs-From-Hierarchy'!$A$2:$A$14792,F231),"EXISTS","NOT")</f>
        <v>EXISTS</v>
      </c>
      <c r="J231">
        <f>VLOOKUP(F231,'Dataset-Sku-Sorted (4)'!A$2:F$3970,2)</f>
        <v>105</v>
      </c>
      <c r="K231">
        <f>VLOOKUP(F231,'Dataset-Sku-Sorted (4)'!A$2:F$3970,3)</f>
        <v>9</v>
      </c>
      <c r="L231">
        <f>VLOOKUP(F231,'Dataset-Sku-Sorted (4)'!A$2:F$3970,4)</f>
        <v>370.67</v>
      </c>
    </row>
    <row r="232" spans="1:12" x14ac:dyDescent="0.25">
      <c r="A232" t="s">
        <v>211</v>
      </c>
      <c r="F232" t="str">
        <f t="shared" si="4"/>
        <v>611018</v>
      </c>
      <c r="G232" t="str">
        <f>IF(COUNTIF(Sheet4!$A$2:$A$15000,F232),"EXISTS","NOT")</f>
        <v>EXISTS</v>
      </c>
      <c r="I232" t="str">
        <f>IF(COUNTIF('SKUs-From-Hierarchy'!$A$2:$A$14792,F232),"EXISTS","NOT")</f>
        <v>EXISTS</v>
      </c>
      <c r="J232">
        <f>VLOOKUP(F232,'Dataset-Sku-Sorted (4)'!A$2:F$3970,2)</f>
        <v>112</v>
      </c>
      <c r="K232">
        <f>VLOOKUP(F232,'Dataset-Sku-Sorted (4)'!A$2:F$3970,3)</f>
        <v>8</v>
      </c>
      <c r="L232">
        <f>VLOOKUP(F232,'Dataset-Sku-Sorted (4)'!A$2:F$3970,4)</f>
        <v>903.75</v>
      </c>
    </row>
    <row r="233" spans="1:12" x14ac:dyDescent="0.25">
      <c r="A233" t="s">
        <v>71</v>
      </c>
      <c r="F233" t="str">
        <f t="shared" si="4"/>
        <v>613112</v>
      </c>
      <c r="G233" t="str">
        <f>IF(COUNTIF(Sheet4!$A$2:$A$15000,F233),"EXISTS","NOT")</f>
        <v>EXISTS</v>
      </c>
      <c r="I233" t="str">
        <f>IF(COUNTIF('SKUs-From-Hierarchy'!$A$2:$A$14792,F233),"EXISTS","NOT")</f>
        <v>EXISTS</v>
      </c>
      <c r="J233">
        <f>VLOOKUP(F233,'Dataset-Sku-Sorted (4)'!A$2:F$3970,2)</f>
        <v>293</v>
      </c>
      <c r="K233">
        <f>VLOOKUP(F233,'Dataset-Sku-Sorted (4)'!A$2:F$3970,3)</f>
        <v>9</v>
      </c>
      <c r="L233">
        <f>VLOOKUP(F233,'Dataset-Sku-Sorted (4)'!A$2:F$3970,4)</f>
        <v>890.91</v>
      </c>
    </row>
    <row r="234" spans="1:12" x14ac:dyDescent="0.25">
      <c r="A234" t="s">
        <v>78</v>
      </c>
      <c r="F234" t="str">
        <f t="shared" si="4"/>
        <v>613114</v>
      </c>
      <c r="G234" t="str">
        <f>IF(COUNTIF(Sheet4!$A$2:$A$15000,F234),"EXISTS","NOT")</f>
        <v>EXISTS</v>
      </c>
      <c r="I234" t="str">
        <f>IF(COUNTIF('SKUs-From-Hierarchy'!$A$2:$A$14792,F234),"EXISTS","NOT")</f>
        <v>EXISTS</v>
      </c>
      <c r="J234">
        <f>VLOOKUP(F234,'Dataset-Sku-Sorted (4)'!A$2:F$3970,2)</f>
        <v>278</v>
      </c>
      <c r="K234">
        <f>VLOOKUP(F234,'Dataset-Sku-Sorted (4)'!A$2:F$3970,3)</f>
        <v>3</v>
      </c>
      <c r="L234">
        <f>VLOOKUP(F234,'Dataset-Sku-Sorted (4)'!A$2:F$3970,4)</f>
        <v>764.72</v>
      </c>
    </row>
    <row r="235" spans="1:12" x14ac:dyDescent="0.25">
      <c r="A235" t="s">
        <v>96</v>
      </c>
      <c r="F235" t="str">
        <f t="shared" si="4"/>
        <v>6140104</v>
      </c>
      <c r="G235" t="str">
        <f>IF(COUNTIF(Sheet4!$A$2:$A$15000,F235),"EXISTS","NOT")</f>
        <v>EXISTS</v>
      </c>
      <c r="I235" t="str">
        <f>IF(COUNTIF('SKUs-From-Hierarchy'!$A$2:$A$14792,F235),"EXISTS","NOT")</f>
        <v>EXISTS</v>
      </c>
      <c r="J235">
        <f>VLOOKUP(F235,'Dataset-Sku-Sorted (4)'!A$2:F$3970,2)</f>
        <v>235</v>
      </c>
      <c r="K235">
        <f>VLOOKUP(F235,'Dataset-Sku-Sorted (4)'!A$2:F$3970,3)</f>
        <v>6</v>
      </c>
      <c r="L235">
        <f>VLOOKUP(F235,'Dataset-Sku-Sorted (4)'!A$2:F$3970,4)</f>
        <v>323.52</v>
      </c>
    </row>
    <row r="236" spans="1:12" x14ac:dyDescent="0.25">
      <c r="A236" t="s">
        <v>99</v>
      </c>
      <c r="F236" t="str">
        <f t="shared" si="4"/>
        <v>6140106</v>
      </c>
      <c r="G236" t="str">
        <f>IF(COUNTIF(Sheet4!$A$2:$A$15000,F236),"EXISTS","NOT")</f>
        <v>EXISTS</v>
      </c>
      <c r="I236" t="str">
        <f>IF(COUNTIF('SKUs-From-Hierarchy'!$A$2:$A$14792,F236),"EXISTS","NOT")</f>
        <v>EXISTS</v>
      </c>
      <c r="J236">
        <f>VLOOKUP(F236,'Dataset-Sku-Sorted (4)'!A$2:F$3970,2)</f>
        <v>229</v>
      </c>
      <c r="K236">
        <f>VLOOKUP(F236,'Dataset-Sku-Sorted (4)'!A$2:F$3970,3)</f>
        <v>8</v>
      </c>
      <c r="L236">
        <f>VLOOKUP(F236,'Dataset-Sku-Sorted (4)'!A$2:F$3970,4)</f>
        <v>326.70999999999998</v>
      </c>
    </row>
    <row r="237" spans="1:12" x14ac:dyDescent="0.25">
      <c r="A237" t="s">
        <v>143</v>
      </c>
      <c r="F237" t="str">
        <f t="shared" si="4"/>
        <v>6140110</v>
      </c>
      <c r="G237" t="str">
        <f>IF(COUNTIF(Sheet4!$A$2:$A$15000,F237),"EXISTS","NOT")</f>
        <v>EXISTS</v>
      </c>
      <c r="I237" t="str">
        <f>IF(COUNTIF('SKUs-From-Hierarchy'!$A$2:$A$14792,F237),"EXISTS","NOT")</f>
        <v>EXISTS</v>
      </c>
      <c r="J237">
        <f>VLOOKUP(F237,'Dataset-Sku-Sorted (4)'!A$2:F$3970,2)</f>
        <v>172</v>
      </c>
      <c r="K237">
        <f>VLOOKUP(F237,'Dataset-Sku-Sorted (4)'!A$2:F$3970,3)</f>
        <v>11</v>
      </c>
      <c r="L237">
        <f>VLOOKUP(F237,'Dataset-Sku-Sorted (4)'!A$2:F$3970,4)</f>
        <v>270.36</v>
      </c>
    </row>
    <row r="238" spans="1:12" x14ac:dyDescent="0.25">
      <c r="A238" t="s">
        <v>137</v>
      </c>
      <c r="F238" t="str">
        <f t="shared" si="4"/>
        <v>6140112</v>
      </c>
      <c r="G238" t="str">
        <f>IF(COUNTIF(Sheet4!$A$2:$A$15000,F238),"EXISTS","NOT")</f>
        <v>EXISTS</v>
      </c>
      <c r="I238" t="str">
        <f>IF(COUNTIF('SKUs-From-Hierarchy'!$A$2:$A$14792,F238),"EXISTS","NOT")</f>
        <v>EXISTS</v>
      </c>
      <c r="J238">
        <f>VLOOKUP(F238,'Dataset-Sku-Sorted (4)'!A$2:F$3970,2)</f>
        <v>180</v>
      </c>
      <c r="K238">
        <f>VLOOKUP(F238,'Dataset-Sku-Sorted (4)'!A$2:F$3970,3)</f>
        <v>14</v>
      </c>
      <c r="L238">
        <f>VLOOKUP(F238,'Dataset-Sku-Sorted (4)'!A$2:F$3970,4)</f>
        <v>323.35000000000002</v>
      </c>
    </row>
    <row r="239" spans="1:12" x14ac:dyDescent="0.25">
      <c r="A239" t="s">
        <v>11</v>
      </c>
      <c r="B239" t="s">
        <v>11</v>
      </c>
      <c r="F239" t="str">
        <f t="shared" si="4"/>
        <v>61410</v>
      </c>
      <c r="G239" t="str">
        <f>IF(COUNTIF(Sheet4!$A$2:$A$15000,F239),"EXISTS","NOT")</f>
        <v>EXISTS</v>
      </c>
      <c r="I239" t="str">
        <f>IF(COUNTIF('SKUs-From-Hierarchy'!$A$2:$A$14792,F239),"EXISTS","NOT")</f>
        <v>EXISTS</v>
      </c>
      <c r="J239">
        <f>VLOOKUP(F239,'Dataset-Sku-Sorted (4)'!A$2:F$3970,2)</f>
        <v>1862</v>
      </c>
      <c r="K239">
        <f>VLOOKUP(F239,'Dataset-Sku-Sorted (4)'!A$2:F$3970,3)</f>
        <v>32</v>
      </c>
      <c r="L239">
        <f>VLOOKUP(F239,'Dataset-Sku-Sorted (4)'!A$2:F$3970,4)</f>
        <v>590.41999999999996</v>
      </c>
    </row>
    <row r="240" spans="1:12" x14ac:dyDescent="0.25">
      <c r="A240" t="s">
        <v>115</v>
      </c>
      <c r="F240" t="str">
        <f t="shared" si="4"/>
        <v>61450C</v>
      </c>
      <c r="G240" t="str">
        <f>IF(COUNTIF(Sheet4!$A$2:$A$15000,F240),"EXISTS","NOT")</f>
        <v>EXISTS</v>
      </c>
      <c r="I240" t="str">
        <f>IF(COUNTIF('SKUs-From-Hierarchy'!$A$2:$A$14792,F240),"EXISTS","NOT")</f>
        <v>EXISTS</v>
      </c>
      <c r="J240">
        <f>VLOOKUP(F240,'Dataset-Sku-Sorted (4)'!A$2:F$3970,2)</f>
        <v>208</v>
      </c>
      <c r="K240">
        <f>VLOOKUP(F240,'Dataset-Sku-Sorted (4)'!A$2:F$3970,3)</f>
        <v>3</v>
      </c>
      <c r="L240">
        <f>VLOOKUP(F240,'Dataset-Sku-Sorted (4)'!A$2:F$3970,4)</f>
        <v>58.48</v>
      </c>
    </row>
    <row r="241" spans="1:12" x14ac:dyDescent="0.25">
      <c r="A241" t="s">
        <v>212</v>
      </c>
      <c r="F241" t="str">
        <f t="shared" si="4"/>
        <v>6150110</v>
      </c>
      <c r="G241" t="str">
        <f>IF(COUNTIF(Sheet4!$A$2:$A$15000,F241),"EXISTS","NOT")</f>
        <v>EXISTS</v>
      </c>
      <c r="I241" t="str">
        <f>IF(COUNTIF('SKUs-From-Hierarchy'!$A$2:$A$14792,F241),"EXISTS","NOT")</f>
        <v>NOT</v>
      </c>
      <c r="J241">
        <f>VLOOKUP(F241,'Dataset-Sku-Sorted (4)'!A$2:F$3970,2)</f>
        <v>112</v>
      </c>
      <c r="K241">
        <f>VLOOKUP(F241,'Dataset-Sku-Sorted (4)'!A$2:F$3970,3)</f>
        <v>2</v>
      </c>
      <c r="L241">
        <f>VLOOKUP(F241,'Dataset-Sku-Sorted (4)'!A$2:F$3970,4)</f>
        <v>388.64</v>
      </c>
    </row>
    <row r="242" spans="1:12" x14ac:dyDescent="0.25">
      <c r="A242" t="s">
        <v>213</v>
      </c>
      <c r="F242" t="str">
        <f t="shared" si="4"/>
        <v>6180112L</v>
      </c>
      <c r="G242" t="str">
        <f>IF(COUNTIF(Sheet4!$A$2:$A$15000,F242),"EXISTS","NOT")</f>
        <v>EXISTS</v>
      </c>
      <c r="I242" t="str">
        <f>IF(COUNTIF('SKUs-From-Hierarchy'!$A$2:$A$14792,F242),"EXISTS","NOT")</f>
        <v>EXISTS</v>
      </c>
      <c r="J242">
        <f>VLOOKUP(F242,'Dataset-Sku-Sorted (4)'!A$2:F$3970,2)</f>
        <v>108</v>
      </c>
      <c r="K242">
        <f>VLOOKUP(F242,'Dataset-Sku-Sorted (4)'!A$2:F$3970,3)</f>
        <v>3</v>
      </c>
      <c r="L242">
        <f>VLOOKUP(F242,'Dataset-Sku-Sorted (4)'!A$2:F$3970,4)</f>
        <v>414.92</v>
      </c>
    </row>
    <row r="243" spans="1:12" x14ac:dyDescent="0.25">
      <c r="A243" t="s">
        <v>191</v>
      </c>
      <c r="F243" t="str">
        <f t="shared" si="4"/>
        <v>619302</v>
      </c>
      <c r="G243" t="str">
        <f>IF(COUNTIF(Sheet4!$A$2:$A$15000,F243),"EXISTS","NOT")</f>
        <v>EXISTS</v>
      </c>
      <c r="I243" t="str">
        <f>IF(COUNTIF('SKUs-From-Hierarchy'!$A$2:$A$14792,F243),"EXISTS","NOT")</f>
        <v>EXISTS</v>
      </c>
      <c r="J243">
        <f>VLOOKUP(F243,'Dataset-Sku-Sorted (4)'!A$2:F$3970,2)</f>
        <v>128</v>
      </c>
      <c r="K243">
        <f>VLOOKUP(F243,'Dataset-Sku-Sorted (4)'!A$2:F$3970,3)</f>
        <v>7</v>
      </c>
      <c r="L243">
        <f>VLOOKUP(F243,'Dataset-Sku-Sorted (4)'!A$2:F$3970,4)</f>
        <v>516.29999999999995</v>
      </c>
    </row>
    <row r="244" spans="1:12" x14ac:dyDescent="0.25">
      <c r="C244" t="s">
        <v>305</v>
      </c>
      <c r="F244" t="str">
        <f t="shared" si="4"/>
        <v>622066B</v>
      </c>
      <c r="G244" t="str">
        <f>IF(COUNTIF(Sheet4!$A$2:$A$15000,F244),"EXISTS","NOT")</f>
        <v>NOT</v>
      </c>
      <c r="I244" t="str">
        <f>IF(COUNTIF('SKUs-From-Hierarchy'!$A$2:$A$14792,F244),"EXISTS","NOT")</f>
        <v>NOT</v>
      </c>
      <c r="J244">
        <f>VLOOKUP(F244,'Dataset-Sku-Sorted (4)'!A$2:F$3970,2)</f>
        <v>73</v>
      </c>
      <c r="K244">
        <f>VLOOKUP(F244,'Dataset-Sku-Sorted (4)'!A$2:F$3970,3)</f>
        <v>6</v>
      </c>
      <c r="L244">
        <f>VLOOKUP(F244,'Dataset-Sku-Sorted (4)'!A$2:F$3970,4)</f>
        <v>1075.03</v>
      </c>
    </row>
    <row r="245" spans="1:12" x14ac:dyDescent="0.25">
      <c r="C245" t="s">
        <v>486</v>
      </c>
      <c r="F245" t="str">
        <f t="shared" si="4"/>
        <v>622068B</v>
      </c>
      <c r="G245" t="str">
        <f>IF(COUNTIF(Sheet4!$A$2:$A$15000,F245),"EXISTS","NOT")</f>
        <v>NOT</v>
      </c>
      <c r="I245" t="str">
        <f>IF(COUNTIF('SKUs-From-Hierarchy'!$A$2:$A$14792,F245),"EXISTS","NOT")</f>
        <v>NOT</v>
      </c>
      <c r="J245">
        <f>VLOOKUP(F245,'Dataset-Sku-Sorted (4)'!A$2:F$3970,2)</f>
        <v>44</v>
      </c>
      <c r="K245">
        <f>VLOOKUP(F245,'Dataset-Sku-Sorted (4)'!A$2:F$3970,3)</f>
        <v>3</v>
      </c>
      <c r="L245">
        <f>VLOOKUP(F245,'Dataset-Sku-Sorted (4)'!A$2:F$3970,4)</f>
        <v>1043.06</v>
      </c>
    </row>
    <row r="246" spans="1:12" x14ac:dyDescent="0.25">
      <c r="A246" t="s">
        <v>24</v>
      </c>
      <c r="F246" t="str">
        <f t="shared" si="4"/>
        <v>62410</v>
      </c>
      <c r="G246" t="str">
        <f>IF(COUNTIF(Sheet4!$A$2:$A$15000,F246),"EXISTS","NOT")</f>
        <v>EXISTS</v>
      </c>
      <c r="I246" t="str">
        <f>IF(COUNTIF('SKUs-From-Hierarchy'!$A$2:$A$14792,F246),"EXISTS","NOT")</f>
        <v>EXISTS</v>
      </c>
      <c r="J246">
        <f>VLOOKUP(F246,'Dataset-Sku-Sorted (4)'!A$2:F$3970,2)</f>
        <v>697</v>
      </c>
      <c r="K246">
        <f>VLOOKUP(F246,'Dataset-Sku-Sorted (4)'!A$2:F$3970,3)</f>
        <v>12</v>
      </c>
      <c r="L246">
        <f>VLOOKUP(F246,'Dataset-Sku-Sorted (4)'!A$2:F$3970,4)</f>
        <v>337.28</v>
      </c>
    </row>
    <row r="247" spans="1:12" x14ac:dyDescent="0.25">
      <c r="A247" t="s">
        <v>130</v>
      </c>
      <c r="F247" t="str">
        <f t="shared" si="4"/>
        <v>625018</v>
      </c>
      <c r="G247" t="str">
        <f>IF(COUNTIF(Sheet4!$A$2:$A$15000,F247),"EXISTS","NOT")</f>
        <v>EXISTS</v>
      </c>
      <c r="I247" t="str">
        <f>IF(COUNTIF('SKUs-From-Hierarchy'!$A$2:$A$14792,F247),"EXISTS","NOT")</f>
        <v>NOT</v>
      </c>
      <c r="J247">
        <f>VLOOKUP(F247,'Dataset-Sku-Sorted (4)'!A$2:F$3970,2)</f>
        <v>188</v>
      </c>
      <c r="K247">
        <f>VLOOKUP(F247,'Dataset-Sku-Sorted (4)'!A$2:F$3970,3)</f>
        <v>5</v>
      </c>
      <c r="L247">
        <f>VLOOKUP(F247,'Dataset-Sku-Sorted (4)'!A$2:F$3970,4)</f>
        <v>977.64</v>
      </c>
    </row>
    <row r="248" spans="1:12" x14ac:dyDescent="0.25">
      <c r="C248" t="s">
        <v>520</v>
      </c>
      <c r="F248" t="str">
        <f t="shared" si="4"/>
        <v>633058</v>
      </c>
      <c r="G248" t="str">
        <f>IF(COUNTIF(Sheet4!$A$2:$A$15000,F248),"EXISTS","NOT")</f>
        <v>EXISTS</v>
      </c>
      <c r="I248" t="str">
        <f>IF(COUNTIF('SKUs-From-Hierarchy'!$A$2:$A$14792,F248),"EXISTS","NOT")</f>
        <v>NOT</v>
      </c>
      <c r="J248">
        <f>VLOOKUP(F248,'Dataset-Sku-Sorted (4)'!A$2:F$3970,2)</f>
        <v>40</v>
      </c>
      <c r="K248">
        <f>VLOOKUP(F248,'Dataset-Sku-Sorted (4)'!A$2:F$3970,3)</f>
        <v>1</v>
      </c>
      <c r="L248">
        <f>VLOOKUP(F248,'Dataset-Sku-Sorted (4)'!A$2:F$3970,4)</f>
        <v>1917.2</v>
      </c>
    </row>
    <row r="249" spans="1:12" x14ac:dyDescent="0.25">
      <c r="A249" t="s">
        <v>128</v>
      </c>
      <c r="F249" t="str">
        <f t="shared" si="4"/>
        <v>6390112</v>
      </c>
      <c r="G249" t="str">
        <f>IF(COUNTIF(Sheet4!$A$2:$A$15000,F249),"EXISTS","NOT")</f>
        <v>EXISTS</v>
      </c>
      <c r="I249" t="str">
        <f>IF(COUNTIF('SKUs-From-Hierarchy'!$A$2:$A$14792,F249),"EXISTS","NOT")</f>
        <v>EXISTS</v>
      </c>
      <c r="J249">
        <f>VLOOKUP(F249,'Dataset-Sku-Sorted (4)'!A$2:F$3970,2)</f>
        <v>190</v>
      </c>
      <c r="K249">
        <f>VLOOKUP(F249,'Dataset-Sku-Sorted (4)'!A$2:F$3970,3)</f>
        <v>8</v>
      </c>
      <c r="L249">
        <f>VLOOKUP(F249,'Dataset-Sku-Sorted (4)'!A$2:F$3970,4)</f>
        <v>697.87</v>
      </c>
    </row>
    <row r="250" spans="1:12" x14ac:dyDescent="0.25">
      <c r="A250" t="s">
        <v>155</v>
      </c>
      <c r="F250" t="str">
        <f t="shared" si="4"/>
        <v>6457004</v>
      </c>
      <c r="G250" t="str">
        <f>IF(COUNTIF(Sheet4!$A$2:$A$15000,F250),"EXISTS","NOT")</f>
        <v>EXISTS</v>
      </c>
      <c r="I250" t="str">
        <f>IF(COUNTIF('SKUs-From-Hierarchy'!$A$2:$A$14792,F250),"EXISTS","NOT")</f>
        <v>NOT</v>
      </c>
      <c r="J250">
        <f>VLOOKUP(F250,'Dataset-Sku-Sorted (4)'!A$2:F$3970,2)</f>
        <v>159</v>
      </c>
      <c r="K250">
        <f>VLOOKUP(F250,'Dataset-Sku-Sorted (4)'!A$2:F$3970,3)</f>
        <v>6</v>
      </c>
      <c r="L250">
        <f>VLOOKUP(F250,'Dataset-Sku-Sorted (4)'!A$2:F$3970,4)</f>
        <v>106.08</v>
      </c>
    </row>
    <row r="251" spans="1:12" x14ac:dyDescent="0.25">
      <c r="A251" t="s">
        <v>139</v>
      </c>
      <c r="F251" t="str">
        <f t="shared" si="4"/>
        <v>6457006</v>
      </c>
      <c r="G251" t="str">
        <f>IF(COUNTIF(Sheet4!$A$2:$A$15000,F251),"EXISTS","NOT")</f>
        <v>EXISTS</v>
      </c>
      <c r="I251" t="str">
        <f>IF(COUNTIF('SKUs-From-Hierarchy'!$A$2:$A$14792,F251),"EXISTS","NOT")</f>
        <v>EXISTS</v>
      </c>
      <c r="J251">
        <f>VLOOKUP(F251,'Dataset-Sku-Sorted (4)'!A$2:F$3970,2)</f>
        <v>177</v>
      </c>
      <c r="K251">
        <f>VLOOKUP(F251,'Dataset-Sku-Sorted (4)'!A$2:F$3970,3)</f>
        <v>7</v>
      </c>
      <c r="L251">
        <f>VLOOKUP(F251,'Dataset-Sku-Sorted (4)'!A$2:F$3970,4)</f>
        <v>122.78</v>
      </c>
    </row>
    <row r="252" spans="1:12" x14ac:dyDescent="0.25">
      <c r="A252" t="s">
        <v>120</v>
      </c>
      <c r="F252" t="str">
        <f t="shared" si="4"/>
        <v>6457009</v>
      </c>
      <c r="G252" t="str">
        <f>IF(COUNTIF(Sheet4!$A$2:$A$15000,F252),"EXISTS","NOT")</f>
        <v>EXISTS</v>
      </c>
      <c r="I252" t="str">
        <f>IF(COUNTIF('SKUs-From-Hierarchy'!$A$2:$A$14792,F252),"EXISTS","NOT")</f>
        <v>EXISTS</v>
      </c>
      <c r="J252">
        <f>VLOOKUP(F252,'Dataset-Sku-Sorted (4)'!A$2:F$3970,2)</f>
        <v>204</v>
      </c>
      <c r="K252">
        <f>VLOOKUP(F252,'Dataset-Sku-Sorted (4)'!A$2:F$3970,3)</f>
        <v>8</v>
      </c>
      <c r="L252">
        <f>VLOOKUP(F252,'Dataset-Sku-Sorted (4)'!A$2:F$3970,4)</f>
        <v>155.9</v>
      </c>
    </row>
    <row r="253" spans="1:12" x14ac:dyDescent="0.25">
      <c r="A253" t="s">
        <v>87</v>
      </c>
      <c r="F253" t="str">
        <f t="shared" si="4"/>
        <v>64PH2</v>
      </c>
      <c r="G253" t="str">
        <f>IF(COUNTIF(Sheet4!$A$2:$A$15000,F253),"EXISTS","NOT")</f>
        <v>EXISTS</v>
      </c>
      <c r="I253" t="str">
        <f>IF(COUNTIF('SKUs-From-Hierarchy'!$A$2:$A$14792,F253),"EXISTS","NOT")</f>
        <v>EXISTS</v>
      </c>
      <c r="J253">
        <f>VLOOKUP(F253,'Dataset-Sku-Sorted (4)'!A$2:F$3970,2)</f>
        <v>263</v>
      </c>
      <c r="K253">
        <f>VLOOKUP(F253,'Dataset-Sku-Sorted (4)'!A$2:F$3970,3)</f>
        <v>13</v>
      </c>
      <c r="L253">
        <f>VLOOKUP(F253,'Dataset-Sku-Sorted (4)'!A$2:F$3970,4)</f>
        <v>100.14</v>
      </c>
    </row>
    <row r="254" spans="1:12" x14ac:dyDescent="0.25">
      <c r="C254" t="s">
        <v>1535</v>
      </c>
      <c r="F254" t="str">
        <f t="shared" si="4"/>
        <v>64V3002290OR8</v>
      </c>
      <c r="G254" t="str">
        <f>IF(COUNTIF(Sheet4!$A$2:$A$15000,F254),"EXISTS","NOT")</f>
        <v>NOT</v>
      </c>
      <c r="I254" t="str">
        <f>IF(COUNTIF('SKUs-From-Hierarchy'!$A$2:$A$14792,F254),"EXISTS","NOT")</f>
        <v>NOT</v>
      </c>
      <c r="J254">
        <f>VLOOKUP(F254,'Dataset-Sku-Sorted (4)'!A$2:F$3970,2)</f>
        <v>8</v>
      </c>
      <c r="K254">
        <f>VLOOKUP(F254,'Dataset-Sku-Sorted (4)'!A$2:F$3970,3)</f>
        <v>2</v>
      </c>
      <c r="L254">
        <f>VLOOKUP(F254,'Dataset-Sku-Sorted (4)'!A$2:F$3970,4)</f>
        <v>1567.6</v>
      </c>
    </row>
    <row r="255" spans="1:12" x14ac:dyDescent="0.25">
      <c r="C255" t="s">
        <v>1536</v>
      </c>
      <c r="F255" t="str">
        <f t="shared" si="4"/>
        <v>64V63521640</v>
      </c>
      <c r="G255" t="str">
        <f>IF(COUNTIF(Sheet4!$A$2:$A$15000,F255),"EXISTS","NOT")</f>
        <v>NOT</v>
      </c>
      <c r="I255" t="str">
        <f>IF(COUNTIF('SKUs-From-Hierarchy'!$A$2:$A$14792,F255),"EXISTS","NOT")</f>
        <v>NOT</v>
      </c>
      <c r="J255">
        <f>VLOOKUP(F255,'Dataset-Sku-Sorted (4)'!A$2:F$3970,2)</f>
        <v>8</v>
      </c>
      <c r="K255">
        <f>VLOOKUP(F255,'Dataset-Sku-Sorted (4)'!A$2:F$3970,3)</f>
        <v>5</v>
      </c>
      <c r="L255">
        <f>VLOOKUP(F255,'Dataset-Sku-Sorted (4)'!A$2:F$3970,4)</f>
        <v>1104</v>
      </c>
    </row>
    <row r="256" spans="1:12" x14ac:dyDescent="0.25">
      <c r="C256" t="s">
        <v>1367</v>
      </c>
      <c r="F256" t="str">
        <f t="shared" si="4"/>
        <v>64VSM21-734</v>
      </c>
      <c r="G256" t="str">
        <f>IF(COUNTIF(Sheet4!$A$2:$A$15000,F256),"EXISTS","NOT")</f>
        <v>NOT</v>
      </c>
      <c r="I256" t="str">
        <f>IF(COUNTIF('SKUs-From-Hierarchy'!$A$2:$A$14792,F256),"EXISTS","NOT")</f>
        <v>NOT</v>
      </c>
      <c r="J256">
        <f>VLOOKUP(F256,'Dataset-Sku-Sorted (4)'!A$2:F$3970,2)</f>
        <v>10</v>
      </c>
      <c r="K256">
        <f>VLOOKUP(F256,'Dataset-Sku-Sorted (4)'!A$2:F$3970,3)</f>
        <v>1</v>
      </c>
      <c r="L256">
        <f>VLOOKUP(F256,'Dataset-Sku-Sorted (4)'!A$2:F$3970,4)</f>
        <v>1954.9</v>
      </c>
    </row>
    <row r="257" spans="1:12" x14ac:dyDescent="0.25">
      <c r="C257" t="s">
        <v>536</v>
      </c>
      <c r="F257" t="str">
        <f t="shared" si="4"/>
        <v>65026B</v>
      </c>
      <c r="G257" t="str">
        <f>IF(COUNTIF(Sheet4!$A$2:$A$15000,F257),"EXISTS","NOT")</f>
        <v>EXISTS</v>
      </c>
      <c r="I257" t="str">
        <f>IF(COUNTIF('SKUs-From-Hierarchy'!$A$2:$A$14792,F257),"EXISTS","NOT")</f>
        <v>EXISTS</v>
      </c>
      <c r="J257">
        <f>VLOOKUP(F257,'Dataset-Sku-Sorted (4)'!A$2:F$3970,2)</f>
        <v>38</v>
      </c>
      <c r="K257">
        <f>VLOOKUP(F257,'Dataset-Sku-Sorted (4)'!A$2:F$3970,3)</f>
        <v>8</v>
      </c>
      <c r="L257">
        <f>VLOOKUP(F257,'Dataset-Sku-Sorted (4)'!A$2:F$3970,4)</f>
        <v>1139.1600000000001</v>
      </c>
    </row>
    <row r="258" spans="1:12" x14ac:dyDescent="0.25">
      <c r="C258" t="s">
        <v>713</v>
      </c>
      <c r="F258" t="str">
        <f t="shared" ref="F258:F321" si="5">IF(A258 = "", IF(B258= "", C258, B258), A258)</f>
        <v>65028B</v>
      </c>
      <c r="G258" t="str">
        <f>IF(COUNTIF(Sheet4!$A$2:$A$15000,F258),"EXISTS","NOT")</f>
        <v>EXISTS</v>
      </c>
      <c r="I258" t="str">
        <f>IF(COUNTIF('SKUs-From-Hierarchy'!$A$2:$A$14792,F258),"EXISTS","NOT")</f>
        <v>EXISTS</v>
      </c>
      <c r="J258">
        <f>VLOOKUP(F258,'Dataset-Sku-Sorted (4)'!A$2:F$3970,2)</f>
        <v>26</v>
      </c>
      <c r="K258">
        <f>VLOOKUP(F258,'Dataset-Sku-Sorted (4)'!A$2:F$3970,3)</f>
        <v>3</v>
      </c>
      <c r="L258">
        <f>VLOOKUP(F258,'Dataset-Sku-Sorted (4)'!A$2:F$3970,4)</f>
        <v>1032.08</v>
      </c>
    </row>
    <row r="259" spans="1:12" x14ac:dyDescent="0.25">
      <c r="C259" t="s">
        <v>468</v>
      </c>
      <c r="F259" t="str">
        <f t="shared" si="5"/>
        <v>65028C</v>
      </c>
      <c r="G259" t="str">
        <f>IF(COUNTIF(Sheet4!$A$2:$A$15000,F259),"EXISTS","NOT")</f>
        <v>EXISTS</v>
      </c>
      <c r="I259" t="str">
        <f>IF(COUNTIF('SKUs-From-Hierarchy'!$A$2:$A$14792,F259),"EXISTS","NOT")</f>
        <v>EXISTS</v>
      </c>
      <c r="J259">
        <f>VLOOKUP(F259,'Dataset-Sku-Sorted (4)'!A$2:F$3970,2)</f>
        <v>46</v>
      </c>
      <c r="K259">
        <f>VLOOKUP(F259,'Dataset-Sku-Sorted (4)'!A$2:F$3970,3)</f>
        <v>4</v>
      </c>
      <c r="L259">
        <f>VLOOKUP(F259,'Dataset-Sku-Sorted (4)'!A$2:F$3970,4)</f>
        <v>2034.97</v>
      </c>
    </row>
    <row r="260" spans="1:12" x14ac:dyDescent="0.25">
      <c r="C260" t="s">
        <v>740</v>
      </c>
      <c r="F260" t="str">
        <f t="shared" si="5"/>
        <v>650333</v>
      </c>
      <c r="G260" t="str">
        <f>IF(COUNTIF(Sheet4!$A$2:$A$15000,F260),"EXISTS","NOT")</f>
        <v>EXISTS</v>
      </c>
      <c r="I260" t="str">
        <f>IF(COUNTIF('SKUs-From-Hierarchy'!$A$2:$A$14792,F260),"EXISTS","NOT")</f>
        <v>EXISTS</v>
      </c>
      <c r="J260">
        <f>VLOOKUP(F260,'Dataset-Sku-Sorted (4)'!A$2:F$3970,2)</f>
        <v>25</v>
      </c>
      <c r="K260">
        <f>VLOOKUP(F260,'Dataset-Sku-Sorted (4)'!A$2:F$3970,3)</f>
        <v>6</v>
      </c>
      <c r="L260">
        <f>VLOOKUP(F260,'Dataset-Sku-Sorted (4)'!A$2:F$3970,4)</f>
        <v>1798.34</v>
      </c>
    </row>
    <row r="261" spans="1:12" x14ac:dyDescent="0.25">
      <c r="A261" t="s">
        <v>20</v>
      </c>
      <c r="B261" t="s">
        <v>20</v>
      </c>
      <c r="F261" t="str">
        <f t="shared" si="5"/>
        <v>6521204B</v>
      </c>
      <c r="G261" t="str">
        <f>IF(COUNTIF(Sheet4!$A$2:$A$15000,F261),"EXISTS","NOT")</f>
        <v>EXISTS</v>
      </c>
      <c r="I261" t="str">
        <f>IF(COUNTIF('SKUs-From-Hierarchy'!$A$2:$A$14792,F261),"EXISTS","NOT")</f>
        <v>EXISTS</v>
      </c>
      <c r="J261">
        <f>VLOOKUP(F261,'Dataset-Sku-Sorted (4)'!A$2:F$3970,2)</f>
        <v>842</v>
      </c>
      <c r="K261">
        <f>VLOOKUP(F261,'Dataset-Sku-Sorted (4)'!A$2:F$3970,3)</f>
        <v>16</v>
      </c>
      <c r="L261">
        <f>VLOOKUP(F261,'Dataset-Sku-Sorted (4)'!A$2:F$3970,4)</f>
        <v>475.98</v>
      </c>
    </row>
    <row r="262" spans="1:12" x14ac:dyDescent="0.25">
      <c r="A262" t="s">
        <v>23</v>
      </c>
      <c r="B262" t="s">
        <v>23</v>
      </c>
      <c r="F262" t="str">
        <f t="shared" si="5"/>
        <v>6521204C</v>
      </c>
      <c r="G262" t="str">
        <f>IF(COUNTIF(Sheet4!$A$2:$A$15000,F262),"EXISTS","NOT")</f>
        <v>EXISTS</v>
      </c>
      <c r="I262" t="str">
        <f>IF(COUNTIF('SKUs-From-Hierarchy'!$A$2:$A$14792,F262),"EXISTS","NOT")</f>
        <v>EXISTS</v>
      </c>
      <c r="J262">
        <f>VLOOKUP(F262,'Dataset-Sku-Sorted (4)'!A$2:F$3970,2)</f>
        <v>703</v>
      </c>
      <c r="K262">
        <f>VLOOKUP(F262,'Dataset-Sku-Sorted (4)'!A$2:F$3970,3)</f>
        <v>21</v>
      </c>
      <c r="L262">
        <f>VLOOKUP(F262,'Dataset-Sku-Sorted (4)'!A$2:F$3970,4)</f>
        <v>384.03</v>
      </c>
    </row>
    <row r="263" spans="1:12" x14ac:dyDescent="0.25">
      <c r="A263" t="s">
        <v>69</v>
      </c>
      <c r="B263" t="s">
        <v>52</v>
      </c>
      <c r="F263" t="str">
        <f t="shared" si="5"/>
        <v>6521206B</v>
      </c>
      <c r="G263" t="str">
        <f>IF(COUNTIF(Sheet4!$A$2:$A$15000,F263),"EXISTS","NOT")</f>
        <v>EXISTS</v>
      </c>
      <c r="I263" t="str">
        <f>IF(COUNTIF('SKUs-From-Hierarchy'!$A$2:$A$14792,F263),"EXISTS","NOT")</f>
        <v>EXISTS</v>
      </c>
      <c r="J263">
        <f>VLOOKUP(F263,'Dataset-Sku-Sorted (4)'!A$2:F$3970,2)</f>
        <v>296</v>
      </c>
      <c r="K263">
        <f>VLOOKUP(F263,'Dataset-Sku-Sorted (4)'!A$2:F$3970,3)</f>
        <v>13</v>
      </c>
      <c r="L263">
        <f>VLOOKUP(F263,'Dataset-Sku-Sorted (4)'!A$2:F$3970,4)</f>
        <v>187.88</v>
      </c>
    </row>
    <row r="264" spans="1:12" x14ac:dyDescent="0.25">
      <c r="A264" t="s">
        <v>52</v>
      </c>
      <c r="B264" t="s">
        <v>32</v>
      </c>
      <c r="F264" t="str">
        <f t="shared" si="5"/>
        <v>6521206C</v>
      </c>
      <c r="G264" t="str">
        <f>IF(COUNTIF(Sheet4!$A$2:$A$15000,F264),"EXISTS","NOT")</f>
        <v>EXISTS</v>
      </c>
      <c r="I264" t="str">
        <f>IF(COUNTIF('SKUs-From-Hierarchy'!$A$2:$A$14792,F264),"EXISTS","NOT")</f>
        <v>EXISTS</v>
      </c>
      <c r="J264">
        <f>VLOOKUP(F264,'Dataset-Sku-Sorted (4)'!A$2:F$3970,2)</f>
        <v>353</v>
      </c>
      <c r="K264">
        <f>VLOOKUP(F264,'Dataset-Sku-Sorted (4)'!A$2:F$3970,3)</f>
        <v>18</v>
      </c>
      <c r="L264">
        <f>VLOOKUP(F264,'Dataset-Sku-Sorted (4)'!A$2:F$3970,4)</f>
        <v>230.24</v>
      </c>
    </row>
    <row r="265" spans="1:12" x14ac:dyDescent="0.25">
      <c r="A265" t="s">
        <v>141</v>
      </c>
      <c r="F265" t="str">
        <f t="shared" si="5"/>
        <v>6521206W</v>
      </c>
      <c r="G265" t="str">
        <f>IF(COUNTIF(Sheet4!$A$2:$A$15000,F265),"EXISTS","NOT")</f>
        <v>EXISTS</v>
      </c>
      <c r="I265" t="str">
        <f>IF(COUNTIF('SKUs-From-Hierarchy'!$A$2:$A$14792,F265),"EXISTS","NOT")</f>
        <v>EXISTS</v>
      </c>
      <c r="J265">
        <f>VLOOKUP(F265,'Dataset-Sku-Sorted (4)'!A$2:F$3970,2)</f>
        <v>174</v>
      </c>
      <c r="K265">
        <f>VLOOKUP(F265,'Dataset-Sku-Sorted (4)'!A$2:F$3970,3)</f>
        <v>5</v>
      </c>
      <c r="L265">
        <f>VLOOKUP(F265,'Dataset-Sku-Sorted (4)'!A$2:F$3970,4)</f>
        <v>114.36</v>
      </c>
    </row>
    <row r="266" spans="1:12" x14ac:dyDescent="0.25">
      <c r="A266" t="s">
        <v>113</v>
      </c>
      <c r="F266" t="str">
        <f t="shared" si="5"/>
        <v>6521209B</v>
      </c>
      <c r="G266" t="str">
        <f>IF(COUNTIF(Sheet4!$A$2:$A$15000,F266),"EXISTS","NOT")</f>
        <v>EXISTS</v>
      </c>
      <c r="I266" t="str">
        <f>IF(COUNTIF('SKUs-From-Hierarchy'!$A$2:$A$14792,F266),"EXISTS","NOT")</f>
        <v>EXISTS</v>
      </c>
      <c r="J266">
        <f>VLOOKUP(F266,'Dataset-Sku-Sorted (4)'!A$2:F$3970,2)</f>
        <v>210</v>
      </c>
      <c r="K266">
        <f>VLOOKUP(F266,'Dataset-Sku-Sorted (4)'!A$2:F$3970,3)</f>
        <v>11</v>
      </c>
      <c r="L266">
        <f>VLOOKUP(F266,'Dataset-Sku-Sorted (4)'!A$2:F$3970,4)</f>
        <v>153.54</v>
      </c>
    </row>
    <row r="267" spans="1:12" x14ac:dyDescent="0.25">
      <c r="A267" t="s">
        <v>30</v>
      </c>
      <c r="F267" t="str">
        <f t="shared" si="5"/>
        <v>6521209C</v>
      </c>
      <c r="G267" t="str">
        <f>IF(COUNTIF(Sheet4!$A$2:$A$15000,F267),"EXISTS","NOT")</f>
        <v>EXISTS</v>
      </c>
      <c r="I267" t="str">
        <f>IF(COUNTIF('SKUs-From-Hierarchy'!$A$2:$A$14792,F267),"EXISTS","NOT")</f>
        <v>EXISTS</v>
      </c>
      <c r="J267">
        <f>VLOOKUP(F267,'Dataset-Sku-Sorted (4)'!A$2:F$3970,2)</f>
        <v>591</v>
      </c>
      <c r="K267">
        <f>VLOOKUP(F267,'Dataset-Sku-Sorted (4)'!A$2:F$3970,3)</f>
        <v>14</v>
      </c>
      <c r="L267">
        <f>VLOOKUP(F267,'Dataset-Sku-Sorted (4)'!A$2:F$3970,4)</f>
        <v>420.69</v>
      </c>
    </row>
    <row r="268" spans="1:12" x14ac:dyDescent="0.25">
      <c r="A268" t="s">
        <v>161</v>
      </c>
      <c r="F268" t="str">
        <f t="shared" si="5"/>
        <v>6521209W</v>
      </c>
      <c r="G268" t="str">
        <f>IF(COUNTIF(Sheet4!$A$2:$A$15000,F268),"EXISTS","NOT")</f>
        <v>EXISTS</v>
      </c>
      <c r="I268" t="str">
        <f>IF(COUNTIF('SKUs-From-Hierarchy'!$A$2:$A$14792,F268),"EXISTS","NOT")</f>
        <v>EXISTS</v>
      </c>
      <c r="J268">
        <f>VLOOKUP(F268,'Dataset-Sku-Sorted (4)'!A$2:F$3970,2)</f>
        <v>154</v>
      </c>
      <c r="K268">
        <f>VLOOKUP(F268,'Dataset-Sku-Sorted (4)'!A$2:F$3970,3)</f>
        <v>6</v>
      </c>
      <c r="L268">
        <f>VLOOKUP(F268,'Dataset-Sku-Sorted (4)'!A$2:F$3970,4)</f>
        <v>124.74</v>
      </c>
    </row>
    <row r="269" spans="1:12" x14ac:dyDescent="0.25">
      <c r="A269" t="s">
        <v>219</v>
      </c>
      <c r="F269" t="str">
        <f t="shared" si="5"/>
        <v>6521212C</v>
      </c>
      <c r="G269" t="str">
        <f>IF(COUNTIF(Sheet4!$A$2:$A$15000,F269),"EXISTS","NOT")</f>
        <v>EXISTS</v>
      </c>
      <c r="I269" t="str">
        <f>IF(COUNTIF('SKUs-From-Hierarchy'!$A$2:$A$14792,F269),"EXISTS","NOT")</f>
        <v>EXISTS</v>
      </c>
      <c r="J269">
        <f>VLOOKUP(F269,'Dataset-Sku-Sorted (4)'!A$2:F$3970,2)</f>
        <v>106</v>
      </c>
      <c r="K269">
        <f>VLOOKUP(F269,'Dataset-Sku-Sorted (4)'!A$2:F$3970,3)</f>
        <v>7</v>
      </c>
      <c r="L269">
        <f>VLOOKUP(F269,'Dataset-Sku-Sorted (4)'!A$2:F$3970,4)</f>
        <v>91.22</v>
      </c>
    </row>
    <row r="270" spans="1:12" x14ac:dyDescent="0.25">
      <c r="A270" t="s">
        <v>21</v>
      </c>
      <c r="F270" t="str">
        <f t="shared" si="5"/>
        <v>6521212W</v>
      </c>
      <c r="G270" t="str">
        <f>IF(COUNTIF(Sheet4!$A$2:$A$15000,F270),"EXISTS","NOT")</f>
        <v>EXISTS</v>
      </c>
      <c r="I270" t="str">
        <f>IF(COUNTIF('SKUs-From-Hierarchy'!$A$2:$A$14792,F270),"EXISTS","NOT")</f>
        <v>EXISTS</v>
      </c>
      <c r="J270">
        <f>VLOOKUP(F270,'Dataset-Sku-Sorted (4)'!A$2:F$3970,2)</f>
        <v>798</v>
      </c>
      <c r="K270">
        <f>VLOOKUP(F270,'Dataset-Sku-Sorted (4)'!A$2:F$3970,3)</f>
        <v>5</v>
      </c>
      <c r="L270">
        <f>VLOOKUP(F270,'Dataset-Sku-Sorted (4)'!A$2:F$3970,4)</f>
        <v>792.82</v>
      </c>
    </row>
    <row r="271" spans="1:12" x14ac:dyDescent="0.25">
      <c r="A271" t="s">
        <v>154</v>
      </c>
      <c r="F271" t="str">
        <f t="shared" si="5"/>
        <v>6521302B</v>
      </c>
      <c r="G271" t="str">
        <f>IF(COUNTIF(Sheet4!$A$2:$A$15000,F271),"EXISTS","NOT")</f>
        <v>EXISTS</v>
      </c>
      <c r="I271" t="str">
        <f>IF(COUNTIF('SKUs-From-Hierarchy'!$A$2:$A$14792,F271),"EXISTS","NOT")</f>
        <v>EXISTS</v>
      </c>
      <c r="J271">
        <f>VLOOKUP(F271,'Dataset-Sku-Sorted (4)'!A$2:F$3970,2)</f>
        <v>160</v>
      </c>
      <c r="K271">
        <f>VLOOKUP(F271,'Dataset-Sku-Sorted (4)'!A$2:F$3970,3)</f>
        <v>3</v>
      </c>
      <c r="L271">
        <f>VLOOKUP(F271,'Dataset-Sku-Sorted (4)'!A$2:F$3970,4)</f>
        <v>86.4</v>
      </c>
    </row>
    <row r="272" spans="1:12" x14ac:dyDescent="0.25">
      <c r="A272" t="s">
        <v>122</v>
      </c>
      <c r="F272" t="str">
        <f t="shared" si="5"/>
        <v>6521302W</v>
      </c>
      <c r="G272" t="str">
        <f>IF(COUNTIF(Sheet4!$A$2:$A$15000,F272),"EXISTS","NOT")</f>
        <v>EXISTS</v>
      </c>
      <c r="I272" t="str">
        <f>IF(COUNTIF('SKUs-From-Hierarchy'!$A$2:$A$14792,F272),"EXISTS","NOT")</f>
        <v>EXISTS</v>
      </c>
      <c r="J272">
        <f>VLOOKUP(F272,'Dataset-Sku-Sorted (4)'!A$2:F$3970,2)</f>
        <v>200</v>
      </c>
      <c r="K272">
        <f>VLOOKUP(F272,'Dataset-Sku-Sorted (4)'!A$2:F$3970,3)</f>
        <v>1</v>
      </c>
      <c r="L272">
        <f>VLOOKUP(F272,'Dataset-Sku-Sorted (4)'!A$2:F$3970,4)</f>
        <v>122</v>
      </c>
    </row>
    <row r="273" spans="1:12" x14ac:dyDescent="0.25">
      <c r="A273" t="s">
        <v>36</v>
      </c>
      <c r="F273" t="str">
        <f t="shared" si="5"/>
        <v>6521304B</v>
      </c>
      <c r="G273" t="str">
        <f>IF(COUNTIF(Sheet4!$A$2:$A$15000,F273),"EXISTS","NOT")</f>
        <v>EXISTS</v>
      </c>
      <c r="I273" t="str">
        <f>IF(COUNTIF('SKUs-From-Hierarchy'!$A$2:$A$14792,F273),"EXISTS","NOT")</f>
        <v>EXISTS</v>
      </c>
      <c r="J273">
        <f>VLOOKUP(F273,'Dataset-Sku-Sorted (4)'!A$2:F$3970,2)</f>
        <v>536</v>
      </c>
      <c r="K273">
        <f>VLOOKUP(F273,'Dataset-Sku-Sorted (4)'!A$2:F$3970,3)</f>
        <v>8</v>
      </c>
      <c r="L273">
        <f>VLOOKUP(F273,'Dataset-Sku-Sorted (4)'!A$2:F$3970,4)</f>
        <v>342.64</v>
      </c>
    </row>
    <row r="274" spans="1:12" x14ac:dyDescent="0.25">
      <c r="A274" t="s">
        <v>83</v>
      </c>
      <c r="F274" t="str">
        <f t="shared" si="5"/>
        <v>6521304C</v>
      </c>
      <c r="G274" t="str">
        <f>IF(COUNTIF(Sheet4!$A$2:$A$15000,F274),"EXISTS","NOT")</f>
        <v>EXISTS</v>
      </c>
      <c r="I274" t="str">
        <f>IF(COUNTIF('SKUs-From-Hierarchy'!$A$2:$A$14792,F274),"EXISTS","NOT")</f>
        <v>EXISTS</v>
      </c>
      <c r="J274">
        <f>VLOOKUP(F274,'Dataset-Sku-Sorted (4)'!A$2:F$3970,2)</f>
        <v>271</v>
      </c>
      <c r="K274">
        <f>VLOOKUP(F274,'Dataset-Sku-Sorted (4)'!A$2:F$3970,3)</f>
        <v>8</v>
      </c>
      <c r="L274">
        <f>VLOOKUP(F274,'Dataset-Sku-Sorted (4)'!A$2:F$3970,4)</f>
        <v>185.34</v>
      </c>
    </row>
    <row r="275" spans="1:12" x14ac:dyDescent="0.25">
      <c r="A275" t="s">
        <v>228</v>
      </c>
      <c r="F275" t="str">
        <f t="shared" si="5"/>
        <v>6521304W</v>
      </c>
      <c r="G275" t="str">
        <f>IF(COUNTIF(Sheet4!$A$2:$A$15000,F275),"EXISTS","NOT")</f>
        <v>EXISTS</v>
      </c>
      <c r="I275" t="str">
        <f>IF(COUNTIF('SKUs-From-Hierarchy'!$A$2:$A$14792,F275),"EXISTS","NOT")</f>
        <v>EXISTS</v>
      </c>
      <c r="J275">
        <f>VLOOKUP(F275,'Dataset-Sku-Sorted (4)'!A$2:F$3970,2)</f>
        <v>100</v>
      </c>
      <c r="K275">
        <f>VLOOKUP(F275,'Dataset-Sku-Sorted (4)'!A$2:F$3970,3)</f>
        <v>1</v>
      </c>
      <c r="L275">
        <f>VLOOKUP(F275,'Dataset-Sku-Sorted (4)'!A$2:F$3970,4)</f>
        <v>68</v>
      </c>
    </row>
    <row r="276" spans="1:12" x14ac:dyDescent="0.25">
      <c r="A276" t="s">
        <v>40</v>
      </c>
      <c r="F276" t="str">
        <f t="shared" si="5"/>
        <v>6521306B</v>
      </c>
      <c r="G276" t="str">
        <f>IF(COUNTIF(Sheet4!$A$2:$A$15000,F276),"EXISTS","NOT")</f>
        <v>EXISTS</v>
      </c>
      <c r="I276" t="str">
        <f>IF(COUNTIF('SKUs-From-Hierarchy'!$A$2:$A$14792,F276),"EXISTS","NOT")</f>
        <v>NOT</v>
      </c>
      <c r="J276">
        <f>VLOOKUP(F276,'Dataset-Sku-Sorted (4)'!A$2:F$3970,2)</f>
        <v>514</v>
      </c>
      <c r="K276">
        <f>VLOOKUP(F276,'Dataset-Sku-Sorted (4)'!A$2:F$3970,3)</f>
        <v>13</v>
      </c>
      <c r="L276">
        <f>VLOOKUP(F276,'Dataset-Sku-Sorted (4)'!A$2:F$3970,4)</f>
        <v>326.52</v>
      </c>
    </row>
    <row r="277" spans="1:12" x14ac:dyDescent="0.25">
      <c r="A277" t="s">
        <v>32</v>
      </c>
      <c r="F277" t="str">
        <f t="shared" si="5"/>
        <v>6521306C</v>
      </c>
      <c r="G277" t="str">
        <f>IF(COUNTIF(Sheet4!$A$2:$A$15000,F277),"EXISTS","NOT")</f>
        <v>EXISTS</v>
      </c>
      <c r="I277" t="str">
        <f>IF(COUNTIF('SKUs-From-Hierarchy'!$A$2:$A$14792,F277),"EXISTS","NOT")</f>
        <v>EXISTS</v>
      </c>
      <c r="J277">
        <f>VLOOKUP(F277,'Dataset-Sku-Sorted (4)'!A$2:F$3970,2)</f>
        <v>567</v>
      </c>
      <c r="K277">
        <f>VLOOKUP(F277,'Dataset-Sku-Sorted (4)'!A$2:F$3970,3)</f>
        <v>17</v>
      </c>
      <c r="L277">
        <f>VLOOKUP(F277,'Dataset-Sku-Sorted (4)'!A$2:F$3970,4)</f>
        <v>380.96</v>
      </c>
    </row>
    <row r="278" spans="1:12" x14ac:dyDescent="0.25">
      <c r="A278" t="s">
        <v>60</v>
      </c>
      <c r="F278" t="str">
        <f t="shared" si="5"/>
        <v>6521308B</v>
      </c>
      <c r="G278" t="str">
        <f>IF(COUNTIF(Sheet4!$A$2:$A$15000,F278),"EXISTS","NOT")</f>
        <v>EXISTS</v>
      </c>
      <c r="I278" t="str">
        <f>IF(COUNTIF('SKUs-From-Hierarchy'!$A$2:$A$14792,F278),"EXISTS","NOT")</f>
        <v>EXISTS</v>
      </c>
      <c r="J278">
        <f>VLOOKUP(F278,'Dataset-Sku-Sorted (4)'!A$2:F$3970,2)</f>
        <v>313</v>
      </c>
      <c r="K278">
        <f>VLOOKUP(F278,'Dataset-Sku-Sorted (4)'!A$2:F$3970,3)</f>
        <v>10</v>
      </c>
      <c r="L278">
        <f>VLOOKUP(F278,'Dataset-Sku-Sorted (4)'!A$2:F$3970,4)</f>
        <v>228.67</v>
      </c>
    </row>
    <row r="279" spans="1:12" x14ac:dyDescent="0.25">
      <c r="A279" t="s">
        <v>138</v>
      </c>
      <c r="F279" t="str">
        <f t="shared" si="5"/>
        <v>6521308C</v>
      </c>
      <c r="G279" t="str">
        <f>IF(COUNTIF(Sheet4!$A$2:$A$15000,F279),"EXISTS","NOT")</f>
        <v>EXISTS</v>
      </c>
      <c r="I279" t="str">
        <f>IF(COUNTIF('SKUs-From-Hierarchy'!$A$2:$A$14792,F279),"EXISTS","NOT")</f>
        <v>EXISTS</v>
      </c>
      <c r="J279">
        <f>VLOOKUP(F279,'Dataset-Sku-Sorted (4)'!A$2:F$3970,2)</f>
        <v>179</v>
      </c>
      <c r="K279">
        <f>VLOOKUP(F279,'Dataset-Sku-Sorted (4)'!A$2:F$3970,3)</f>
        <v>8</v>
      </c>
      <c r="L279">
        <f>VLOOKUP(F279,'Dataset-Sku-Sorted (4)'!A$2:F$3970,4)</f>
        <v>139.44999999999999</v>
      </c>
    </row>
    <row r="280" spans="1:12" x14ac:dyDescent="0.25">
      <c r="A280" t="s">
        <v>204</v>
      </c>
      <c r="F280" t="str">
        <f t="shared" si="5"/>
        <v>6521310B</v>
      </c>
      <c r="G280" t="str">
        <f>IF(COUNTIF(Sheet4!$A$2:$A$15000,F280),"EXISTS","NOT")</f>
        <v>EXISTS</v>
      </c>
      <c r="I280" t="str">
        <f>IF(COUNTIF('SKUs-From-Hierarchy'!$A$2:$A$14792,F280),"EXISTS","NOT")</f>
        <v>EXISTS</v>
      </c>
      <c r="J280">
        <f>VLOOKUP(F280,'Dataset-Sku-Sorted (4)'!A$2:F$3970,2)</f>
        <v>116</v>
      </c>
      <c r="K280">
        <f>VLOOKUP(F280,'Dataset-Sku-Sorted (4)'!A$2:F$3970,3)</f>
        <v>5</v>
      </c>
      <c r="L280">
        <f>VLOOKUP(F280,'Dataset-Sku-Sorted (4)'!A$2:F$3970,4)</f>
        <v>71.92</v>
      </c>
    </row>
    <row r="281" spans="1:12" x14ac:dyDescent="0.25">
      <c r="A281" t="s">
        <v>180</v>
      </c>
      <c r="F281" t="str">
        <f t="shared" si="5"/>
        <v>6521310C</v>
      </c>
      <c r="G281" t="str">
        <f>IF(COUNTIF(Sheet4!$A$2:$A$15000,F281),"EXISTS","NOT")</f>
        <v>EXISTS</v>
      </c>
      <c r="I281" t="str">
        <f>IF(COUNTIF('SKUs-From-Hierarchy'!$A$2:$A$14792,F281),"EXISTS","NOT")</f>
        <v>EXISTS</v>
      </c>
      <c r="J281">
        <f>VLOOKUP(F281,'Dataset-Sku-Sorted (4)'!A$2:F$3970,2)</f>
        <v>140</v>
      </c>
      <c r="K281">
        <f>VLOOKUP(F281,'Dataset-Sku-Sorted (4)'!A$2:F$3970,3)</f>
        <v>6</v>
      </c>
      <c r="L281">
        <f>VLOOKUP(F281,'Dataset-Sku-Sorted (4)'!A$2:F$3970,4)</f>
        <v>113.4</v>
      </c>
    </row>
    <row r="282" spans="1:12" x14ac:dyDescent="0.25">
      <c r="A282" t="s">
        <v>44</v>
      </c>
      <c r="F282" t="str">
        <f t="shared" si="5"/>
        <v>6521312B</v>
      </c>
      <c r="G282" t="str">
        <f>IF(COUNTIF(Sheet4!$A$2:$A$15000,F282),"EXISTS","NOT")</f>
        <v>EXISTS</v>
      </c>
      <c r="I282" t="str">
        <f>IF(COUNTIF('SKUs-From-Hierarchy'!$A$2:$A$14792,F282),"EXISTS","NOT")</f>
        <v>EXISTS</v>
      </c>
      <c r="J282">
        <f>VLOOKUP(F282,'Dataset-Sku-Sorted (4)'!A$2:F$3970,2)</f>
        <v>415</v>
      </c>
      <c r="K282">
        <f>VLOOKUP(F282,'Dataset-Sku-Sorted (4)'!A$2:F$3970,3)</f>
        <v>8</v>
      </c>
      <c r="L282">
        <f>VLOOKUP(F282,'Dataset-Sku-Sorted (4)'!A$2:F$3970,4)</f>
        <v>335.54</v>
      </c>
    </row>
    <row r="283" spans="1:12" x14ac:dyDescent="0.25">
      <c r="A283" t="s">
        <v>41</v>
      </c>
      <c r="F283" t="str">
        <f t="shared" si="5"/>
        <v>65213B</v>
      </c>
      <c r="G283" t="str">
        <f>IF(COUNTIF(Sheet4!$A$2:$A$15000,F283),"EXISTS","NOT")</f>
        <v>EXISTS</v>
      </c>
      <c r="I283" t="str">
        <f>IF(COUNTIF('SKUs-From-Hierarchy'!$A$2:$A$14792,F283),"EXISTS","NOT")</f>
        <v>EXISTS</v>
      </c>
      <c r="J283">
        <f>VLOOKUP(F283,'Dataset-Sku-Sorted (4)'!A$2:F$3970,2)</f>
        <v>474</v>
      </c>
      <c r="K283">
        <f>VLOOKUP(F283,'Dataset-Sku-Sorted (4)'!A$2:F$3970,3)</f>
        <v>14</v>
      </c>
      <c r="L283">
        <f>VLOOKUP(F283,'Dataset-Sku-Sorted (4)'!A$2:F$3970,4)</f>
        <v>229.74</v>
      </c>
    </row>
    <row r="284" spans="1:12" x14ac:dyDescent="0.25">
      <c r="A284" t="s">
        <v>37</v>
      </c>
      <c r="B284" t="s">
        <v>37</v>
      </c>
      <c r="F284" t="str">
        <f t="shared" si="5"/>
        <v>65213C</v>
      </c>
      <c r="G284" t="str">
        <f>IF(COUNTIF(Sheet4!$A$2:$A$15000,F284),"EXISTS","NOT")</f>
        <v>EXISTS</v>
      </c>
      <c r="I284" t="str">
        <f>IF(COUNTIF('SKUs-From-Hierarchy'!$A$2:$A$14792,F284),"EXISTS","NOT")</f>
        <v>EXISTS</v>
      </c>
      <c r="J284">
        <f>VLOOKUP(F284,'Dataset-Sku-Sorted (4)'!A$2:F$3970,2)</f>
        <v>530</v>
      </c>
      <c r="K284">
        <f>VLOOKUP(F284,'Dataset-Sku-Sorted (4)'!A$2:F$3970,3)</f>
        <v>24</v>
      </c>
      <c r="L284">
        <f>VLOOKUP(F284,'Dataset-Sku-Sorted (4)'!A$2:F$3970,4)</f>
        <v>375.96</v>
      </c>
    </row>
    <row r="285" spans="1:12" x14ac:dyDescent="0.25">
      <c r="A285" t="s">
        <v>125</v>
      </c>
      <c r="F285" t="str">
        <f t="shared" si="5"/>
        <v>65213W</v>
      </c>
      <c r="G285" t="str">
        <f>IF(COUNTIF(Sheet4!$A$2:$A$15000,F285),"EXISTS","NOT")</f>
        <v>EXISTS</v>
      </c>
      <c r="I285" t="str">
        <f>IF(COUNTIF('SKUs-From-Hierarchy'!$A$2:$A$14792,F285),"EXISTS","NOT")</f>
        <v>EXISTS</v>
      </c>
      <c r="J285">
        <f>VLOOKUP(F285,'Dataset-Sku-Sorted (4)'!A$2:F$3970,2)</f>
        <v>197</v>
      </c>
      <c r="K285">
        <f>VLOOKUP(F285,'Dataset-Sku-Sorted (4)'!A$2:F$3970,3)</f>
        <v>10</v>
      </c>
      <c r="L285">
        <f>VLOOKUP(F285,'Dataset-Sku-Sorted (4)'!A$2:F$3970,4)</f>
        <v>205.42</v>
      </c>
    </row>
    <row r="286" spans="1:12" x14ac:dyDescent="0.25">
      <c r="A286" t="s">
        <v>146</v>
      </c>
      <c r="F286" t="str">
        <f t="shared" si="5"/>
        <v>6521401C</v>
      </c>
      <c r="G286" t="str">
        <f>IF(COUNTIF(Sheet4!$A$2:$A$15000,F286),"EXISTS","NOT")</f>
        <v>EXISTS</v>
      </c>
      <c r="I286" t="str">
        <f>IF(COUNTIF('SKUs-From-Hierarchy'!$A$2:$A$14792,F286),"EXISTS","NOT")</f>
        <v>EXISTS</v>
      </c>
      <c r="J286">
        <f>VLOOKUP(F286,'Dataset-Sku-Sorted (4)'!A$2:F$3970,2)</f>
        <v>167</v>
      </c>
      <c r="K286">
        <f>VLOOKUP(F286,'Dataset-Sku-Sorted (4)'!A$2:F$3970,3)</f>
        <v>5</v>
      </c>
      <c r="L286">
        <f>VLOOKUP(F286,'Dataset-Sku-Sorted (4)'!A$2:F$3970,4)</f>
        <v>97.37</v>
      </c>
    </row>
    <row r="287" spans="1:12" x14ac:dyDescent="0.25">
      <c r="A287" t="s">
        <v>18</v>
      </c>
      <c r="F287" t="str">
        <f t="shared" si="5"/>
        <v>6521401W</v>
      </c>
      <c r="G287" t="str">
        <f>IF(COUNTIF(Sheet4!$A$2:$A$15000,F287),"EXISTS","NOT")</f>
        <v>EXISTS</v>
      </c>
      <c r="I287" t="str">
        <f>IF(COUNTIF('SKUs-From-Hierarchy'!$A$2:$A$14792,F287),"EXISTS","NOT")</f>
        <v>EXISTS</v>
      </c>
      <c r="J287">
        <f>VLOOKUP(F287,'Dataset-Sku-Sorted (4)'!A$2:F$3970,2)</f>
        <v>900</v>
      </c>
      <c r="K287">
        <f>VLOOKUP(F287,'Dataset-Sku-Sorted (4)'!A$2:F$3970,3)</f>
        <v>1</v>
      </c>
      <c r="L287">
        <f>VLOOKUP(F287,'Dataset-Sku-Sorted (4)'!A$2:F$3970,4)</f>
        <v>441</v>
      </c>
    </row>
    <row r="288" spans="1:12" x14ac:dyDescent="0.25">
      <c r="A288" t="s">
        <v>194</v>
      </c>
      <c r="F288" t="str">
        <f t="shared" si="5"/>
        <v>6521402B</v>
      </c>
      <c r="G288" t="str">
        <f>IF(COUNTIF(Sheet4!$A$2:$A$15000,F288),"EXISTS","NOT")</f>
        <v>EXISTS</v>
      </c>
      <c r="I288" t="str">
        <f>IF(COUNTIF('SKUs-From-Hierarchy'!$A$2:$A$14792,F288),"EXISTS","NOT")</f>
        <v>EXISTS</v>
      </c>
      <c r="J288">
        <f>VLOOKUP(F288,'Dataset-Sku-Sorted (4)'!A$2:F$3970,2)</f>
        <v>126</v>
      </c>
      <c r="K288">
        <f>VLOOKUP(F288,'Dataset-Sku-Sorted (4)'!A$2:F$3970,3)</f>
        <v>9</v>
      </c>
      <c r="L288">
        <f>VLOOKUP(F288,'Dataset-Sku-Sorted (4)'!A$2:F$3970,4)</f>
        <v>78.13</v>
      </c>
    </row>
    <row r="289" spans="1:12" x14ac:dyDescent="0.25">
      <c r="A289" t="s">
        <v>34</v>
      </c>
      <c r="B289" t="s">
        <v>34</v>
      </c>
      <c r="F289" t="str">
        <f t="shared" si="5"/>
        <v>6521402C</v>
      </c>
      <c r="G289" t="str">
        <f>IF(COUNTIF(Sheet4!$A$2:$A$15000,F289),"EXISTS","NOT")</f>
        <v>EXISTS</v>
      </c>
      <c r="I289" t="str">
        <f>IF(COUNTIF('SKUs-From-Hierarchy'!$A$2:$A$14792,F289),"EXISTS","NOT")</f>
        <v>EXISTS</v>
      </c>
      <c r="J289">
        <f>VLOOKUP(F289,'Dataset-Sku-Sorted (4)'!A$2:F$3970,2)</f>
        <v>550</v>
      </c>
      <c r="K289">
        <f>VLOOKUP(F289,'Dataset-Sku-Sorted (4)'!A$2:F$3970,3)</f>
        <v>17</v>
      </c>
      <c r="L289">
        <f>VLOOKUP(F289,'Dataset-Sku-Sorted (4)'!A$2:F$3970,4)</f>
        <v>327.47000000000003</v>
      </c>
    </row>
    <row r="290" spans="1:12" x14ac:dyDescent="0.25">
      <c r="A290" t="s">
        <v>165</v>
      </c>
      <c r="F290" t="str">
        <f t="shared" si="5"/>
        <v>6521402W</v>
      </c>
      <c r="G290" t="str">
        <f>IF(COUNTIF(Sheet4!$A$2:$A$15000,F290),"EXISTS","NOT")</f>
        <v>EXISTS</v>
      </c>
      <c r="I290" t="str">
        <f>IF(COUNTIF('SKUs-From-Hierarchy'!$A$2:$A$14792,F290),"EXISTS","NOT")</f>
        <v>EXISTS</v>
      </c>
      <c r="J290">
        <f>VLOOKUP(F290,'Dataset-Sku-Sorted (4)'!A$2:F$3970,2)</f>
        <v>151</v>
      </c>
      <c r="K290">
        <f>VLOOKUP(F290,'Dataset-Sku-Sorted (4)'!A$2:F$3970,3)</f>
        <v>5</v>
      </c>
      <c r="L290">
        <f>VLOOKUP(F290,'Dataset-Sku-Sorted (4)'!A$2:F$3970,4)</f>
        <v>84.42</v>
      </c>
    </row>
    <row r="291" spans="1:12" x14ac:dyDescent="0.25">
      <c r="A291" t="s">
        <v>17</v>
      </c>
      <c r="B291" t="s">
        <v>17</v>
      </c>
      <c r="F291" t="str">
        <f t="shared" si="5"/>
        <v>6521404B</v>
      </c>
      <c r="G291" t="str">
        <f>IF(COUNTIF(Sheet4!$A$2:$A$15000,F291),"EXISTS","NOT")</f>
        <v>EXISTS</v>
      </c>
      <c r="I291" t="str">
        <f>IF(COUNTIF('SKUs-From-Hierarchy'!$A$2:$A$14792,F291),"EXISTS","NOT")</f>
        <v>EXISTS</v>
      </c>
      <c r="J291">
        <f>VLOOKUP(F291,'Dataset-Sku-Sorted (4)'!A$2:F$3970,2)</f>
        <v>1013</v>
      </c>
      <c r="K291">
        <f>VLOOKUP(F291,'Dataset-Sku-Sorted (4)'!A$2:F$3970,3)</f>
        <v>27</v>
      </c>
      <c r="L291">
        <f>VLOOKUP(F291,'Dataset-Sku-Sorted (4)'!A$2:F$3970,4)</f>
        <v>619.98</v>
      </c>
    </row>
    <row r="292" spans="1:12" x14ac:dyDescent="0.25">
      <c r="A292" t="s">
        <v>15</v>
      </c>
      <c r="B292" t="s">
        <v>15</v>
      </c>
      <c r="F292" t="str">
        <f t="shared" si="5"/>
        <v>6521404C</v>
      </c>
      <c r="G292" t="str">
        <f>IF(COUNTIF(Sheet4!$A$2:$A$15000,F292),"EXISTS","NOT")</f>
        <v>EXISTS</v>
      </c>
      <c r="I292" t="str">
        <f>IF(COUNTIF('SKUs-From-Hierarchy'!$A$2:$A$14792,F292),"EXISTS","NOT")</f>
        <v>EXISTS</v>
      </c>
      <c r="J292">
        <f>VLOOKUP(F292,'Dataset-Sku-Sorted (4)'!A$2:F$3970,2)</f>
        <v>1155</v>
      </c>
      <c r="K292">
        <f>VLOOKUP(F292,'Dataset-Sku-Sorted (4)'!A$2:F$3970,3)</f>
        <v>28</v>
      </c>
      <c r="L292">
        <f>VLOOKUP(F292,'Dataset-Sku-Sorted (4)'!A$2:F$3970,4)</f>
        <v>742.57</v>
      </c>
    </row>
    <row r="293" spans="1:12" x14ac:dyDescent="0.25">
      <c r="A293" t="s">
        <v>13</v>
      </c>
      <c r="B293" t="s">
        <v>13</v>
      </c>
      <c r="F293" t="str">
        <f t="shared" si="5"/>
        <v>6521406B</v>
      </c>
      <c r="G293" t="str">
        <f>IF(COUNTIF(Sheet4!$A$2:$A$15000,F293),"EXISTS","NOT")</f>
        <v>EXISTS</v>
      </c>
      <c r="I293" t="str">
        <f>IF(COUNTIF('SKUs-From-Hierarchy'!$A$2:$A$14792,F293),"EXISTS","NOT")</f>
        <v>EXISTS</v>
      </c>
      <c r="J293">
        <f>VLOOKUP(F293,'Dataset-Sku-Sorted (4)'!A$2:F$3970,2)</f>
        <v>1245</v>
      </c>
      <c r="K293">
        <f>VLOOKUP(F293,'Dataset-Sku-Sorted (4)'!A$2:F$3970,3)</f>
        <v>26</v>
      </c>
      <c r="L293">
        <f>VLOOKUP(F293,'Dataset-Sku-Sorted (4)'!A$2:F$3970,4)</f>
        <v>779.25</v>
      </c>
    </row>
    <row r="294" spans="1:12" x14ac:dyDescent="0.25">
      <c r="A294" t="s">
        <v>14</v>
      </c>
      <c r="B294" t="s">
        <v>14</v>
      </c>
      <c r="F294" t="str">
        <f t="shared" si="5"/>
        <v>6521406C</v>
      </c>
      <c r="G294" t="str">
        <f>IF(COUNTIF(Sheet4!$A$2:$A$15000,F294),"EXISTS","NOT")</f>
        <v>EXISTS</v>
      </c>
      <c r="I294" t="str">
        <f>IF(COUNTIF('SKUs-From-Hierarchy'!$A$2:$A$14792,F294),"EXISTS","NOT")</f>
        <v>EXISTS</v>
      </c>
      <c r="J294">
        <f>VLOOKUP(F294,'Dataset-Sku-Sorted (4)'!A$2:F$3970,2)</f>
        <v>1214</v>
      </c>
      <c r="K294">
        <f>VLOOKUP(F294,'Dataset-Sku-Sorted (4)'!A$2:F$3970,3)</f>
        <v>31</v>
      </c>
      <c r="L294">
        <f>VLOOKUP(F294,'Dataset-Sku-Sorted (4)'!A$2:F$3970,4)</f>
        <v>791.98</v>
      </c>
    </row>
    <row r="295" spans="1:12" x14ac:dyDescent="0.25">
      <c r="A295" t="s">
        <v>123</v>
      </c>
      <c r="F295" t="str">
        <f t="shared" si="5"/>
        <v>6521406W</v>
      </c>
      <c r="G295" t="str">
        <f>IF(COUNTIF(Sheet4!$A$2:$A$15000,F295),"EXISTS","NOT")</f>
        <v>EXISTS</v>
      </c>
      <c r="I295" t="str">
        <f>IF(COUNTIF('SKUs-From-Hierarchy'!$A$2:$A$14792,F295),"EXISTS","NOT")</f>
        <v>EXISTS</v>
      </c>
      <c r="J295">
        <f>VLOOKUP(F295,'Dataset-Sku-Sorted (4)'!A$2:F$3970,2)</f>
        <v>199</v>
      </c>
      <c r="K295">
        <f>VLOOKUP(F295,'Dataset-Sku-Sorted (4)'!A$2:F$3970,3)</f>
        <v>10</v>
      </c>
      <c r="L295">
        <f>VLOOKUP(F295,'Dataset-Sku-Sorted (4)'!A$2:F$3970,4)</f>
        <v>142.22999999999999</v>
      </c>
    </row>
    <row r="296" spans="1:12" x14ac:dyDescent="0.25">
      <c r="A296" t="s">
        <v>16</v>
      </c>
      <c r="B296" t="s">
        <v>16</v>
      </c>
      <c r="F296" t="str">
        <f t="shared" si="5"/>
        <v>6521408B</v>
      </c>
      <c r="G296" t="str">
        <f>IF(COUNTIF(Sheet4!$A$2:$A$15000,F296),"EXISTS","NOT")</f>
        <v>EXISTS</v>
      </c>
      <c r="I296" t="str">
        <f>IF(COUNTIF('SKUs-From-Hierarchy'!$A$2:$A$14792,F296),"EXISTS","NOT")</f>
        <v>EXISTS</v>
      </c>
      <c r="J296">
        <f>VLOOKUP(F296,'Dataset-Sku-Sorted (4)'!A$2:F$3970,2)</f>
        <v>1135</v>
      </c>
      <c r="K296">
        <f>VLOOKUP(F296,'Dataset-Sku-Sorted (4)'!A$2:F$3970,3)</f>
        <v>24</v>
      </c>
      <c r="L296">
        <f>VLOOKUP(F296,'Dataset-Sku-Sorted (4)'!A$2:F$3970,4)</f>
        <v>768.78</v>
      </c>
    </row>
    <row r="297" spans="1:12" x14ac:dyDescent="0.25">
      <c r="A297" t="s">
        <v>38</v>
      </c>
      <c r="B297" t="s">
        <v>38</v>
      </c>
      <c r="F297" t="str">
        <f t="shared" si="5"/>
        <v>6521408C</v>
      </c>
      <c r="G297" t="str">
        <f>IF(COUNTIF(Sheet4!$A$2:$A$15000,F297),"EXISTS","NOT")</f>
        <v>EXISTS</v>
      </c>
      <c r="I297" t="str">
        <f>IF(COUNTIF('SKUs-From-Hierarchy'!$A$2:$A$14792,F297),"EXISTS","NOT")</f>
        <v>EXISTS</v>
      </c>
      <c r="J297">
        <f>VLOOKUP(F297,'Dataset-Sku-Sorted (4)'!A$2:F$3970,2)</f>
        <v>527</v>
      </c>
      <c r="K297">
        <f>VLOOKUP(F297,'Dataset-Sku-Sorted (4)'!A$2:F$3970,3)</f>
        <v>18</v>
      </c>
      <c r="L297">
        <f>VLOOKUP(F297,'Dataset-Sku-Sorted (4)'!A$2:F$3970,4)</f>
        <v>376.76</v>
      </c>
    </row>
    <row r="298" spans="1:12" x14ac:dyDescent="0.25">
      <c r="A298" t="s">
        <v>55</v>
      </c>
      <c r="F298" t="str">
        <f t="shared" si="5"/>
        <v>6521408W</v>
      </c>
      <c r="G298" t="str">
        <f>IF(COUNTIF(Sheet4!$A$2:$A$15000,F298),"EXISTS","NOT")</f>
        <v>EXISTS</v>
      </c>
      <c r="I298" t="str">
        <f>IF(COUNTIF('SKUs-From-Hierarchy'!$A$2:$A$14792,F298),"EXISTS","NOT")</f>
        <v>EXISTS</v>
      </c>
      <c r="J298">
        <f>VLOOKUP(F298,'Dataset-Sku-Sorted (4)'!A$2:F$3970,2)</f>
        <v>347</v>
      </c>
      <c r="K298">
        <f>VLOOKUP(F298,'Dataset-Sku-Sorted (4)'!A$2:F$3970,3)</f>
        <v>7</v>
      </c>
      <c r="L298">
        <f>VLOOKUP(F298,'Dataset-Sku-Sorted (4)'!A$2:F$3970,4)</f>
        <v>233.35</v>
      </c>
    </row>
    <row r="299" spans="1:12" x14ac:dyDescent="0.25">
      <c r="A299" t="s">
        <v>61</v>
      </c>
      <c r="F299" t="str">
        <f t="shared" si="5"/>
        <v>6521410B</v>
      </c>
      <c r="G299" t="str">
        <f>IF(COUNTIF(Sheet4!$A$2:$A$15000,F299),"EXISTS","NOT")</f>
        <v>EXISTS</v>
      </c>
      <c r="I299" t="str">
        <f>IF(COUNTIF('SKUs-From-Hierarchy'!$A$2:$A$14792,F299),"EXISTS","NOT")</f>
        <v>EXISTS</v>
      </c>
      <c r="J299">
        <f>VLOOKUP(F299,'Dataset-Sku-Sorted (4)'!A$2:F$3970,2)</f>
        <v>306</v>
      </c>
      <c r="K299">
        <f>VLOOKUP(F299,'Dataset-Sku-Sorted (4)'!A$2:F$3970,3)</f>
        <v>11</v>
      </c>
      <c r="L299">
        <f>VLOOKUP(F299,'Dataset-Sku-Sorted (4)'!A$2:F$3970,4)</f>
        <v>228.27</v>
      </c>
    </row>
    <row r="300" spans="1:12" x14ac:dyDescent="0.25">
      <c r="A300" t="s">
        <v>58</v>
      </c>
      <c r="F300" t="str">
        <f t="shared" si="5"/>
        <v>6521410C</v>
      </c>
      <c r="G300" t="str">
        <f>IF(COUNTIF(Sheet4!$A$2:$A$15000,F300),"EXISTS","NOT")</f>
        <v>EXISTS</v>
      </c>
      <c r="I300" t="str">
        <f>IF(COUNTIF('SKUs-From-Hierarchy'!$A$2:$A$14792,F300),"EXISTS","NOT")</f>
        <v>EXISTS</v>
      </c>
      <c r="J300">
        <f>VLOOKUP(F300,'Dataset-Sku-Sorted (4)'!A$2:F$3970,2)</f>
        <v>320</v>
      </c>
      <c r="K300">
        <f>VLOOKUP(F300,'Dataset-Sku-Sorted (4)'!A$2:F$3970,3)</f>
        <v>13</v>
      </c>
      <c r="L300">
        <f>VLOOKUP(F300,'Dataset-Sku-Sorted (4)'!A$2:F$3970,4)</f>
        <v>252</v>
      </c>
    </row>
    <row r="301" spans="1:12" x14ac:dyDescent="0.25">
      <c r="A301" t="s">
        <v>183</v>
      </c>
      <c r="F301" t="str">
        <f t="shared" si="5"/>
        <v>6521412B</v>
      </c>
      <c r="G301" t="str">
        <f>IF(COUNTIF(Sheet4!$A$2:$A$15000,F301),"EXISTS","NOT")</f>
        <v>EXISTS</v>
      </c>
      <c r="I301" t="str">
        <f>IF(COUNTIF('SKUs-From-Hierarchy'!$A$2:$A$14792,F301),"EXISTS","NOT")</f>
        <v>EXISTS</v>
      </c>
      <c r="J301">
        <f>VLOOKUP(F301,'Dataset-Sku-Sorted (4)'!A$2:F$3970,2)</f>
        <v>139</v>
      </c>
      <c r="K301">
        <f>VLOOKUP(F301,'Dataset-Sku-Sorted (4)'!A$2:F$3970,3)</f>
        <v>9</v>
      </c>
      <c r="L301">
        <f>VLOOKUP(F301,'Dataset-Sku-Sorted (4)'!A$2:F$3970,4)</f>
        <v>117.59</v>
      </c>
    </row>
    <row r="302" spans="1:12" x14ac:dyDescent="0.25">
      <c r="A302" t="s">
        <v>51</v>
      </c>
      <c r="F302" t="str">
        <f t="shared" si="5"/>
        <v>6521412C</v>
      </c>
      <c r="G302" t="str">
        <f>IF(COUNTIF(Sheet4!$A$2:$A$15000,F302),"EXISTS","NOT")</f>
        <v>EXISTS</v>
      </c>
      <c r="I302" t="str">
        <f>IF(COUNTIF('SKUs-From-Hierarchy'!$A$2:$A$14792,F302),"EXISTS","NOT")</f>
        <v>EXISTS</v>
      </c>
      <c r="J302">
        <f>VLOOKUP(F302,'Dataset-Sku-Sorted (4)'!A$2:F$3970,2)</f>
        <v>354</v>
      </c>
      <c r="K302">
        <f>VLOOKUP(F302,'Dataset-Sku-Sorted (4)'!A$2:F$3970,3)</f>
        <v>13</v>
      </c>
      <c r="L302">
        <f>VLOOKUP(F302,'Dataset-Sku-Sorted (4)'!A$2:F$3970,4)</f>
        <v>302.37</v>
      </c>
    </row>
    <row r="303" spans="1:12" x14ac:dyDescent="0.25">
      <c r="A303" t="s">
        <v>116</v>
      </c>
      <c r="F303" t="str">
        <f t="shared" si="5"/>
        <v>65214B</v>
      </c>
      <c r="G303" t="str">
        <f>IF(COUNTIF(Sheet4!$A$2:$A$15000,F303),"EXISTS","NOT")</f>
        <v>EXISTS</v>
      </c>
      <c r="I303" t="str">
        <f>IF(COUNTIF('SKUs-From-Hierarchy'!$A$2:$A$14792,F303),"EXISTS","NOT")</f>
        <v>EXISTS</v>
      </c>
      <c r="J303">
        <f>VLOOKUP(F303,'Dataset-Sku-Sorted (4)'!A$2:F$3970,2)</f>
        <v>208</v>
      </c>
      <c r="K303">
        <f>VLOOKUP(F303,'Dataset-Sku-Sorted (4)'!A$2:F$3970,3)</f>
        <v>15</v>
      </c>
      <c r="L303">
        <f>VLOOKUP(F303,'Dataset-Sku-Sorted (4)'!A$2:F$3970,4)</f>
        <v>168.63</v>
      </c>
    </row>
    <row r="304" spans="1:12" x14ac:dyDescent="0.25">
      <c r="A304" t="s">
        <v>31</v>
      </c>
      <c r="B304" t="s">
        <v>31</v>
      </c>
      <c r="F304" t="str">
        <f t="shared" si="5"/>
        <v>65214C</v>
      </c>
      <c r="G304" t="str">
        <f>IF(COUNTIF(Sheet4!$A$2:$A$15000,F304),"EXISTS","NOT")</f>
        <v>EXISTS</v>
      </c>
      <c r="I304" t="str">
        <f>IF(COUNTIF('SKUs-From-Hierarchy'!$A$2:$A$14792,F304),"EXISTS","NOT")</f>
        <v>EXISTS</v>
      </c>
      <c r="J304">
        <f>VLOOKUP(F304,'Dataset-Sku-Sorted (4)'!A$2:F$3970,2)</f>
        <v>577</v>
      </c>
      <c r="K304">
        <f>VLOOKUP(F304,'Dataset-Sku-Sorted (4)'!A$2:F$3970,3)</f>
        <v>23</v>
      </c>
      <c r="L304">
        <f>VLOOKUP(F304,'Dataset-Sku-Sorted (4)'!A$2:F$3970,4)</f>
        <v>488.91</v>
      </c>
    </row>
    <row r="305" spans="1:12" x14ac:dyDescent="0.25">
      <c r="A305" t="s">
        <v>140</v>
      </c>
      <c r="F305" t="str">
        <f t="shared" si="5"/>
        <v>65214W</v>
      </c>
      <c r="G305" t="str">
        <f>IF(COUNTIF(Sheet4!$A$2:$A$15000,F305),"EXISTS","NOT")</f>
        <v>EXISTS</v>
      </c>
      <c r="I305" t="str">
        <f>IF(COUNTIF('SKUs-From-Hierarchy'!$A$2:$A$14792,F305),"EXISTS","NOT")</f>
        <v>EXISTS</v>
      </c>
      <c r="J305">
        <f>VLOOKUP(F305,'Dataset-Sku-Sorted (4)'!A$2:F$3970,2)</f>
        <v>177</v>
      </c>
      <c r="K305">
        <f>VLOOKUP(F305,'Dataset-Sku-Sorted (4)'!A$2:F$3970,3)</f>
        <v>9</v>
      </c>
      <c r="L305">
        <f>VLOOKUP(F305,'Dataset-Sku-Sorted (4)'!A$2:F$3970,4)</f>
        <v>165.97</v>
      </c>
    </row>
    <row r="306" spans="1:12" x14ac:dyDescent="0.25">
      <c r="C306" t="s">
        <v>1452</v>
      </c>
      <c r="F306" t="str">
        <f t="shared" si="5"/>
        <v>6525464</v>
      </c>
      <c r="G306" t="str">
        <f>IF(COUNTIF(Sheet4!$A$2:$A$15000,F306),"EXISTS","NOT")</f>
        <v>EXISTS</v>
      </c>
      <c r="I306" t="str">
        <f>IF(COUNTIF('SKUs-From-Hierarchy'!$A$2:$A$14792,F306),"EXISTS","NOT")</f>
        <v>EXISTS</v>
      </c>
      <c r="J306">
        <f>VLOOKUP(F306,'Dataset-Sku-Sorted (4)'!A$2:F$3970,2)</f>
        <v>9</v>
      </c>
      <c r="K306">
        <f>VLOOKUP(F306,'Dataset-Sku-Sorted (4)'!A$2:F$3970,3)</f>
        <v>7</v>
      </c>
      <c r="L306">
        <f>VLOOKUP(F306,'Dataset-Sku-Sorted (4)'!A$2:F$3970,4)</f>
        <v>1547.91</v>
      </c>
    </row>
    <row r="307" spans="1:12" x14ac:dyDescent="0.25">
      <c r="A307" t="s">
        <v>168</v>
      </c>
      <c r="F307" t="str">
        <f t="shared" si="5"/>
        <v>6540110B</v>
      </c>
      <c r="G307" t="str">
        <f>IF(COUNTIF(Sheet4!$A$2:$A$15000,F307),"EXISTS","NOT")</f>
        <v>EXISTS</v>
      </c>
      <c r="I307" t="str">
        <f>IF(COUNTIF('SKUs-From-Hierarchy'!$A$2:$A$14792,F307),"EXISTS","NOT")</f>
        <v>EXISTS</v>
      </c>
      <c r="J307">
        <f>VLOOKUP(F307,'Dataset-Sku-Sorted (4)'!A$2:F$3970,2)</f>
        <v>150</v>
      </c>
      <c r="K307">
        <f>VLOOKUP(F307,'Dataset-Sku-Sorted (4)'!A$2:F$3970,3)</f>
        <v>5</v>
      </c>
      <c r="L307">
        <f>VLOOKUP(F307,'Dataset-Sku-Sorted (4)'!A$2:F$3970,4)</f>
        <v>417.42</v>
      </c>
    </row>
    <row r="308" spans="1:12" x14ac:dyDescent="0.25">
      <c r="A308" t="s">
        <v>153</v>
      </c>
      <c r="F308" t="str">
        <f t="shared" si="5"/>
        <v>6540110C</v>
      </c>
      <c r="G308" t="str">
        <f>IF(COUNTIF(Sheet4!$A$2:$A$15000,F308),"EXISTS","NOT")</f>
        <v>EXISTS</v>
      </c>
      <c r="I308" t="str">
        <f>IF(COUNTIF('SKUs-From-Hierarchy'!$A$2:$A$14792,F308),"EXISTS","NOT")</f>
        <v>EXISTS</v>
      </c>
      <c r="J308">
        <f>VLOOKUP(F308,'Dataset-Sku-Sorted (4)'!A$2:F$3970,2)</f>
        <v>161</v>
      </c>
      <c r="K308">
        <f>VLOOKUP(F308,'Dataset-Sku-Sorted (4)'!A$2:F$3970,3)</f>
        <v>5</v>
      </c>
      <c r="L308">
        <f>VLOOKUP(F308,'Dataset-Sku-Sorted (4)'!A$2:F$3970,4)</f>
        <v>473.91</v>
      </c>
    </row>
    <row r="309" spans="1:12" x14ac:dyDescent="0.25">
      <c r="A309" t="s">
        <v>176</v>
      </c>
      <c r="F309" t="str">
        <f t="shared" si="5"/>
        <v>6540112B</v>
      </c>
      <c r="G309" t="str">
        <f>IF(COUNTIF(Sheet4!$A$2:$A$15000,F309),"EXISTS","NOT")</f>
        <v>EXISTS</v>
      </c>
      <c r="I309" t="str">
        <f>IF(COUNTIF('SKUs-From-Hierarchy'!$A$2:$A$14792,F309),"EXISTS","NOT")</f>
        <v>EXISTS</v>
      </c>
      <c r="J309">
        <f>VLOOKUP(F309,'Dataset-Sku-Sorted (4)'!A$2:F$3970,2)</f>
        <v>142</v>
      </c>
      <c r="K309">
        <f>VLOOKUP(F309,'Dataset-Sku-Sorted (4)'!A$2:F$3970,3)</f>
        <v>9</v>
      </c>
      <c r="L309">
        <f>VLOOKUP(F309,'Dataset-Sku-Sorted (4)'!A$2:F$3970,4)</f>
        <v>421.28</v>
      </c>
    </row>
    <row r="310" spans="1:12" x14ac:dyDescent="0.25">
      <c r="A310" t="s">
        <v>28</v>
      </c>
      <c r="B310" t="s">
        <v>28</v>
      </c>
      <c r="C310" t="s">
        <v>28</v>
      </c>
      <c r="F310" t="str">
        <f t="shared" si="5"/>
        <v>6540112C</v>
      </c>
      <c r="G310" t="str">
        <f>IF(COUNTIF(Sheet4!$A$2:$A$15000,F310),"EXISTS","NOT")</f>
        <v>EXISTS</v>
      </c>
      <c r="I310" t="str">
        <f>IF(COUNTIF('SKUs-From-Hierarchy'!$A$2:$A$14792,F310),"EXISTS","NOT")</f>
        <v>EXISTS</v>
      </c>
      <c r="J310">
        <f>VLOOKUP(F310,'Dataset-Sku-Sorted (4)'!A$2:F$3970,2)</f>
        <v>597</v>
      </c>
      <c r="K310">
        <f>VLOOKUP(F310,'Dataset-Sku-Sorted (4)'!A$2:F$3970,3)</f>
        <v>30</v>
      </c>
      <c r="L310">
        <f>VLOOKUP(F310,'Dataset-Sku-Sorted (4)'!A$2:F$3970,4)</f>
        <v>1831.72</v>
      </c>
    </row>
    <row r="311" spans="1:12" x14ac:dyDescent="0.25">
      <c r="A311" t="s">
        <v>129</v>
      </c>
      <c r="F311" t="str">
        <f t="shared" si="5"/>
        <v>6540112W</v>
      </c>
      <c r="G311" t="str">
        <f>IF(COUNTIF(Sheet4!$A$2:$A$15000,F311),"EXISTS","NOT")</f>
        <v>EXISTS</v>
      </c>
      <c r="I311" t="str">
        <f>IF(COUNTIF('SKUs-From-Hierarchy'!$A$2:$A$14792,F311),"EXISTS","NOT")</f>
        <v>EXISTS</v>
      </c>
      <c r="J311">
        <f>VLOOKUP(F311,'Dataset-Sku-Sorted (4)'!A$2:F$3970,2)</f>
        <v>190</v>
      </c>
      <c r="K311">
        <f>VLOOKUP(F311,'Dataset-Sku-Sorted (4)'!A$2:F$3970,3)</f>
        <v>7</v>
      </c>
      <c r="L311">
        <f>VLOOKUP(F311,'Dataset-Sku-Sorted (4)'!A$2:F$3970,4)</f>
        <v>575.64</v>
      </c>
    </row>
    <row r="312" spans="1:12" x14ac:dyDescent="0.25">
      <c r="A312" t="s">
        <v>142</v>
      </c>
      <c r="F312" t="str">
        <f t="shared" si="5"/>
        <v>65411</v>
      </c>
      <c r="G312" t="str">
        <f>IF(COUNTIF(Sheet4!$A$2:$A$15000,F312),"EXISTS","NOT")</f>
        <v>EXISTS</v>
      </c>
      <c r="I312" t="str">
        <f>IF(COUNTIF('SKUs-From-Hierarchy'!$A$2:$A$14792,F312),"EXISTS","NOT")</f>
        <v>EXISTS</v>
      </c>
      <c r="J312">
        <f>VLOOKUP(F312,'Dataset-Sku-Sorted (4)'!A$2:F$3970,2)</f>
        <v>174</v>
      </c>
      <c r="K312">
        <f>VLOOKUP(F312,'Dataset-Sku-Sorted (4)'!A$2:F$3970,3)</f>
        <v>4</v>
      </c>
      <c r="L312">
        <f>VLOOKUP(F312,'Dataset-Sku-Sorted (4)'!A$2:F$3970,4)</f>
        <v>432.64</v>
      </c>
    </row>
    <row r="313" spans="1:12" x14ac:dyDescent="0.25">
      <c r="A313" t="s">
        <v>88</v>
      </c>
      <c r="F313" t="str">
        <f t="shared" si="5"/>
        <v>6550112</v>
      </c>
      <c r="G313" t="str">
        <f>IF(COUNTIF(Sheet4!$A$2:$A$15000,F313),"EXISTS","NOT")</f>
        <v>EXISTS</v>
      </c>
      <c r="I313" t="str">
        <f>IF(COUNTIF('SKUs-From-Hierarchy'!$A$2:$A$14792,F313),"EXISTS","NOT")</f>
        <v>EXISTS</v>
      </c>
      <c r="J313">
        <f>VLOOKUP(F313,'Dataset-Sku-Sorted (4)'!A$2:F$3970,2)</f>
        <v>262</v>
      </c>
      <c r="K313">
        <f>VLOOKUP(F313,'Dataset-Sku-Sorted (4)'!A$2:F$3970,3)</f>
        <v>10</v>
      </c>
      <c r="L313">
        <f>VLOOKUP(F313,'Dataset-Sku-Sorted (4)'!A$2:F$3970,4)</f>
        <v>873.49</v>
      </c>
    </row>
    <row r="314" spans="1:12" x14ac:dyDescent="0.25">
      <c r="A314" t="s">
        <v>162</v>
      </c>
      <c r="F314" t="str">
        <f t="shared" si="5"/>
        <v>6550114</v>
      </c>
      <c r="G314" t="str">
        <f>IF(COUNTIF(Sheet4!$A$2:$A$15000,F314),"EXISTS","NOT")</f>
        <v>EXISTS</v>
      </c>
      <c r="I314" t="str">
        <f>IF(COUNTIF('SKUs-From-Hierarchy'!$A$2:$A$14792,F314),"EXISTS","NOT")</f>
        <v>EXISTS</v>
      </c>
      <c r="J314">
        <f>VLOOKUP(F314,'Dataset-Sku-Sorted (4)'!A$2:F$3970,2)</f>
        <v>153</v>
      </c>
      <c r="K314">
        <f>VLOOKUP(F314,'Dataset-Sku-Sorted (4)'!A$2:F$3970,3)</f>
        <v>6</v>
      </c>
      <c r="L314">
        <f>VLOOKUP(F314,'Dataset-Sku-Sorted (4)'!A$2:F$3970,4)</f>
        <v>718.12</v>
      </c>
    </row>
    <row r="315" spans="1:12" x14ac:dyDescent="0.25">
      <c r="A315" t="s">
        <v>133</v>
      </c>
      <c r="B315" t="s">
        <v>133</v>
      </c>
      <c r="F315" t="str">
        <f t="shared" si="5"/>
        <v>6590516C</v>
      </c>
      <c r="G315" t="str">
        <f>IF(COUNTIF(Sheet4!$A$2:$A$15000,F315),"EXISTS","NOT")</f>
        <v>EXISTS</v>
      </c>
      <c r="I315" t="str">
        <f>IF(COUNTIF('SKUs-From-Hierarchy'!$A$2:$A$14792,F315),"EXISTS","NOT")</f>
        <v>EXISTS</v>
      </c>
      <c r="J315">
        <f>VLOOKUP(F315,'Dataset-Sku-Sorted (4)'!A$2:F$3970,2)</f>
        <v>186</v>
      </c>
      <c r="K315">
        <f>VLOOKUP(F315,'Dataset-Sku-Sorted (4)'!A$2:F$3970,3)</f>
        <v>27</v>
      </c>
      <c r="L315">
        <f>VLOOKUP(F315,'Dataset-Sku-Sorted (4)'!A$2:F$3970,4)</f>
        <v>730.58</v>
      </c>
    </row>
    <row r="316" spans="1:12" x14ac:dyDescent="0.25">
      <c r="A316" t="s">
        <v>229</v>
      </c>
      <c r="F316" t="str">
        <f t="shared" si="5"/>
        <v>6590616B</v>
      </c>
      <c r="G316" t="str">
        <f>IF(COUNTIF(Sheet4!$A$2:$A$15000,F316),"EXISTS","NOT")</f>
        <v>EXISTS</v>
      </c>
      <c r="I316" t="str">
        <f>IF(COUNTIF('SKUs-From-Hierarchy'!$A$2:$A$14792,F316),"EXISTS","NOT")</f>
        <v>EXISTS</v>
      </c>
      <c r="J316">
        <f>VLOOKUP(F316,'Dataset-Sku-Sorted (4)'!A$2:F$3970,2)</f>
        <v>100</v>
      </c>
      <c r="K316">
        <f>VLOOKUP(F316,'Dataset-Sku-Sorted (4)'!A$2:F$3970,3)</f>
        <v>12</v>
      </c>
      <c r="L316">
        <f>VLOOKUP(F316,'Dataset-Sku-Sorted (4)'!A$2:F$3970,4)</f>
        <v>428.4</v>
      </c>
    </row>
    <row r="317" spans="1:12" x14ac:dyDescent="0.25">
      <c r="A317" t="s">
        <v>94</v>
      </c>
      <c r="B317" t="s">
        <v>94</v>
      </c>
      <c r="F317" t="str">
        <f t="shared" si="5"/>
        <v>6590616C</v>
      </c>
      <c r="G317" t="str">
        <f>IF(COUNTIF(Sheet4!$A$2:$A$15000,F317),"EXISTS","NOT")</f>
        <v>EXISTS</v>
      </c>
      <c r="I317" t="str">
        <f>IF(COUNTIF('SKUs-From-Hierarchy'!$A$2:$A$14792,F317),"EXISTS","NOT")</f>
        <v>EXISTS</v>
      </c>
      <c r="J317">
        <f>VLOOKUP(F317,'Dataset-Sku-Sorted (4)'!A$2:F$3970,2)</f>
        <v>244</v>
      </c>
      <c r="K317">
        <f>VLOOKUP(F317,'Dataset-Sku-Sorted (4)'!A$2:F$3970,3)</f>
        <v>18</v>
      </c>
      <c r="L317">
        <f>VLOOKUP(F317,'Dataset-Sku-Sorted (4)'!A$2:F$3970,4)</f>
        <v>893.28</v>
      </c>
    </row>
    <row r="318" spans="1:12" x14ac:dyDescent="0.25">
      <c r="A318" t="s">
        <v>210</v>
      </c>
      <c r="B318" t="s">
        <v>210</v>
      </c>
      <c r="F318" t="str">
        <f t="shared" si="5"/>
        <v>65934B</v>
      </c>
      <c r="G318" t="str">
        <f>IF(COUNTIF(Sheet4!$A$2:$A$15000,F318),"EXISTS","NOT")</f>
        <v>EXISTS</v>
      </c>
      <c r="I318" t="str">
        <f>IF(COUNTIF('SKUs-From-Hierarchy'!$A$2:$A$14792,F318),"EXISTS","NOT")</f>
        <v>EXISTS</v>
      </c>
      <c r="J318">
        <f>VLOOKUP(F318,'Dataset-Sku-Sorted (4)'!A$2:F$3970,2)</f>
        <v>113</v>
      </c>
      <c r="K318">
        <f>VLOOKUP(F318,'Dataset-Sku-Sorted (4)'!A$2:F$3970,3)</f>
        <v>16</v>
      </c>
      <c r="L318">
        <f>VLOOKUP(F318,'Dataset-Sku-Sorted (4)'!A$2:F$3970,4)</f>
        <v>941.67</v>
      </c>
    </row>
    <row r="319" spans="1:12" x14ac:dyDescent="0.25">
      <c r="A319" t="s">
        <v>205</v>
      </c>
      <c r="F319" t="str">
        <f t="shared" si="5"/>
        <v>65935</v>
      </c>
      <c r="G319" t="str">
        <f>IF(COUNTIF(Sheet4!$A$2:$A$15000,F319),"EXISTS","NOT")</f>
        <v>EXISTS</v>
      </c>
      <c r="I319" t="str">
        <f>IF(COUNTIF('SKUs-From-Hierarchy'!$A$2:$A$14792,F319),"EXISTS","NOT")</f>
        <v>EXISTS</v>
      </c>
      <c r="J319">
        <f>VLOOKUP(F319,'Dataset-Sku-Sorted (4)'!A$2:F$3970,2)</f>
        <v>114</v>
      </c>
      <c r="K319">
        <f>VLOOKUP(F319,'Dataset-Sku-Sorted (4)'!A$2:F$3970,3)</f>
        <v>12</v>
      </c>
      <c r="L319">
        <f>VLOOKUP(F319,'Dataset-Sku-Sorted (4)'!A$2:F$3970,4)</f>
        <v>847.28</v>
      </c>
    </row>
    <row r="320" spans="1:12" x14ac:dyDescent="0.25">
      <c r="A320" t="s">
        <v>181</v>
      </c>
      <c r="B320" t="s">
        <v>181</v>
      </c>
      <c r="F320" t="str">
        <f t="shared" si="5"/>
        <v>65936</v>
      </c>
      <c r="G320" t="str">
        <f>IF(COUNTIF(Sheet4!$A$2:$A$15000,F320),"EXISTS","NOT")</f>
        <v>EXISTS</v>
      </c>
      <c r="I320" t="str">
        <f>IF(COUNTIF('SKUs-From-Hierarchy'!$A$2:$A$14792,F320),"EXISTS","NOT")</f>
        <v>EXISTS</v>
      </c>
      <c r="J320">
        <f>VLOOKUP(F320,'Dataset-Sku-Sorted (4)'!A$2:F$3970,2)</f>
        <v>140</v>
      </c>
      <c r="K320">
        <f>VLOOKUP(F320,'Dataset-Sku-Sorted (4)'!A$2:F$3970,3)</f>
        <v>18</v>
      </c>
      <c r="L320">
        <f>VLOOKUP(F320,'Dataset-Sku-Sorted (4)'!A$2:F$3970,4)</f>
        <v>552.34</v>
      </c>
    </row>
    <row r="321" spans="1:12" x14ac:dyDescent="0.25">
      <c r="A321" t="s">
        <v>131</v>
      </c>
      <c r="B321" t="s">
        <v>131</v>
      </c>
      <c r="C321" t="s">
        <v>131</v>
      </c>
      <c r="F321" t="str">
        <f t="shared" si="5"/>
        <v>65937B</v>
      </c>
      <c r="G321" t="str">
        <f>IF(COUNTIF(Sheet4!$A$2:$A$15000,F321),"EXISTS","NOT")</f>
        <v>EXISTS</v>
      </c>
      <c r="I321" t="str">
        <f>IF(COUNTIF('SKUs-From-Hierarchy'!$A$2:$A$14792,F321),"EXISTS","NOT")</f>
        <v>EXISTS</v>
      </c>
      <c r="J321">
        <f>VLOOKUP(F321,'Dataset-Sku-Sorted (4)'!A$2:F$3970,2)</f>
        <v>187</v>
      </c>
      <c r="K321">
        <f>VLOOKUP(F321,'Dataset-Sku-Sorted (4)'!A$2:F$3970,3)</f>
        <v>26</v>
      </c>
      <c r="L321">
        <f>VLOOKUP(F321,'Dataset-Sku-Sorted (4)'!A$2:F$3970,4)</f>
        <v>1065.46</v>
      </c>
    </row>
    <row r="322" spans="1:12" x14ac:dyDescent="0.25">
      <c r="B322" t="s">
        <v>293</v>
      </c>
      <c r="F322" t="str">
        <f t="shared" ref="F322:F385" si="6">IF(A322 = "", IF(B322= "", C322, B322), A322)</f>
        <v>65937C</v>
      </c>
      <c r="G322" t="str">
        <f>IF(COUNTIF(Sheet4!$A$2:$A$15000,F322),"EXISTS","NOT")</f>
        <v>EXISTS</v>
      </c>
      <c r="I322" t="str">
        <f>IF(COUNTIF('SKUs-From-Hierarchy'!$A$2:$A$14792,F322),"EXISTS","NOT")</f>
        <v>EXISTS</v>
      </c>
      <c r="J322">
        <f>VLOOKUP(F322,'Dataset-Sku-Sorted (4)'!A$2:F$3970,2)</f>
        <v>76</v>
      </c>
      <c r="K322">
        <f>VLOOKUP(F322,'Dataset-Sku-Sorted (4)'!A$2:F$3970,3)</f>
        <v>22</v>
      </c>
      <c r="L322">
        <f>VLOOKUP(F322,'Dataset-Sku-Sorted (4)'!A$2:F$3970,4)</f>
        <v>540.4</v>
      </c>
    </row>
    <row r="323" spans="1:12" x14ac:dyDescent="0.25">
      <c r="A323" t="s">
        <v>199</v>
      </c>
      <c r="B323" t="s">
        <v>342</v>
      </c>
      <c r="F323" t="str">
        <f t="shared" si="6"/>
        <v>65CRB</v>
      </c>
      <c r="G323" t="str">
        <f>IF(COUNTIF(Sheet4!$A$2:$A$15000,F323),"EXISTS","NOT")</f>
        <v>EXISTS</v>
      </c>
      <c r="I323" t="str">
        <f>IF(COUNTIF('SKUs-From-Hierarchy'!$A$2:$A$14792,F323),"EXISTS","NOT")</f>
        <v>EXISTS</v>
      </c>
      <c r="J323">
        <f>VLOOKUP(F323,'Dataset-Sku-Sorted (4)'!A$2:F$3970,2)</f>
        <v>121</v>
      </c>
      <c r="K323">
        <f>VLOOKUP(F323,'Dataset-Sku-Sorted (4)'!A$2:F$3970,3)</f>
        <v>7</v>
      </c>
      <c r="L323">
        <f>VLOOKUP(F323,'Dataset-Sku-Sorted (4)'!A$2:F$3970,4)</f>
        <v>425.92</v>
      </c>
    </row>
    <row r="324" spans="1:12" x14ac:dyDescent="0.25">
      <c r="C324" t="s">
        <v>1369</v>
      </c>
      <c r="F324" t="str">
        <f t="shared" si="6"/>
        <v>65FASD4</v>
      </c>
      <c r="G324" t="str">
        <f>IF(COUNTIF(Sheet4!$A$2:$A$15000,F324),"EXISTS","NOT")</f>
        <v>EXISTS</v>
      </c>
      <c r="I324" t="str">
        <f>IF(COUNTIF('SKUs-From-Hierarchy'!$A$2:$A$14792,F324),"EXISTS","NOT")</f>
        <v>EXISTS</v>
      </c>
      <c r="J324">
        <f>VLOOKUP(F324,'Dataset-Sku-Sorted (4)'!A$2:F$3970,2)</f>
        <v>10</v>
      </c>
      <c r="K324">
        <f>VLOOKUP(F324,'Dataset-Sku-Sorted (4)'!A$2:F$3970,3)</f>
        <v>6</v>
      </c>
      <c r="L324">
        <f>VLOOKUP(F324,'Dataset-Sku-Sorted (4)'!A$2:F$3970,4)</f>
        <v>1030.6400000000001</v>
      </c>
    </row>
    <row r="325" spans="1:12" x14ac:dyDescent="0.25">
      <c r="C325" t="s">
        <v>1055</v>
      </c>
      <c r="F325" t="str">
        <f t="shared" si="6"/>
        <v>65V6043-2167</v>
      </c>
      <c r="G325" t="str">
        <f>IF(COUNTIF(Sheet4!$A$2:$A$15000,F325),"EXISTS","NOT")</f>
        <v>NOT</v>
      </c>
      <c r="I325" t="str">
        <f>IF(COUNTIF('SKUs-From-Hierarchy'!$A$2:$A$14792,F325),"EXISTS","NOT")</f>
        <v>NOT</v>
      </c>
      <c r="J325">
        <f>VLOOKUP(F325,'Dataset-Sku-Sorted (4)'!A$2:F$3970,2)</f>
        <v>15</v>
      </c>
      <c r="K325">
        <f>VLOOKUP(F325,'Dataset-Sku-Sorted (4)'!A$2:F$3970,3)</f>
        <v>1</v>
      </c>
      <c r="L325">
        <f>VLOOKUP(F325,'Dataset-Sku-Sorted (4)'!A$2:F$3970,4)</f>
        <v>2842.5</v>
      </c>
    </row>
    <row r="326" spans="1:12" x14ac:dyDescent="0.25">
      <c r="C326" t="s">
        <v>1539</v>
      </c>
      <c r="F326" t="str">
        <f t="shared" si="6"/>
        <v>65V6043-3838</v>
      </c>
      <c r="G326" t="str">
        <f>IF(COUNTIF(Sheet4!$A$2:$A$15000,F326),"EXISTS","NOT")</f>
        <v>NOT</v>
      </c>
      <c r="I326" t="str">
        <f>IF(COUNTIF('SKUs-From-Hierarchy'!$A$2:$A$14792,F326),"EXISTS","NOT")</f>
        <v>NOT</v>
      </c>
      <c r="J326">
        <f>VLOOKUP(F326,'Dataset-Sku-Sorted (4)'!A$2:F$3970,2)</f>
        <v>8</v>
      </c>
      <c r="K326">
        <f>VLOOKUP(F326,'Dataset-Sku-Sorted (4)'!A$2:F$3970,3)</f>
        <v>2</v>
      </c>
      <c r="L326">
        <f>VLOOKUP(F326,'Dataset-Sku-Sorted (4)'!A$2:F$3970,4)</f>
        <v>1591.84</v>
      </c>
    </row>
    <row r="327" spans="1:12" x14ac:dyDescent="0.25">
      <c r="C327" t="s">
        <v>342</v>
      </c>
      <c r="F327" t="str">
        <f t="shared" si="6"/>
        <v>66026B</v>
      </c>
      <c r="G327" t="str">
        <f>IF(COUNTIF(Sheet4!$A$2:$A$15000,F327),"EXISTS","NOT")</f>
        <v>EXISTS</v>
      </c>
      <c r="I327" t="str">
        <f>IF(COUNTIF('SKUs-From-Hierarchy'!$A$2:$A$14792,F327),"EXISTS","NOT")</f>
        <v>EXISTS</v>
      </c>
      <c r="J327">
        <f>VLOOKUP(F327,'Dataset-Sku-Sorted (4)'!A$2:F$3970,2)</f>
        <v>66</v>
      </c>
      <c r="K327">
        <f>VLOOKUP(F327,'Dataset-Sku-Sorted (4)'!A$2:F$3970,3)</f>
        <v>19</v>
      </c>
      <c r="L327">
        <f>VLOOKUP(F327,'Dataset-Sku-Sorted (4)'!A$2:F$3970,4)</f>
        <v>1911.84</v>
      </c>
    </row>
    <row r="328" spans="1:12" x14ac:dyDescent="0.25">
      <c r="C328" t="s">
        <v>582</v>
      </c>
      <c r="F328" t="str">
        <f t="shared" si="6"/>
        <v>66026C</v>
      </c>
      <c r="G328" t="str">
        <f>IF(COUNTIF(Sheet4!$A$2:$A$15000,F328),"EXISTS","NOT")</f>
        <v>EXISTS</v>
      </c>
      <c r="I328" t="str">
        <f>IF(COUNTIF('SKUs-From-Hierarchy'!$A$2:$A$14792,F328),"EXISTS","NOT")</f>
        <v>EXISTS</v>
      </c>
      <c r="J328">
        <f>VLOOKUP(F328,'Dataset-Sku-Sorted (4)'!A$2:F$3970,2)</f>
        <v>35</v>
      </c>
      <c r="K328">
        <f>VLOOKUP(F328,'Dataset-Sku-Sorted (4)'!A$2:F$3970,3)</f>
        <v>9</v>
      </c>
      <c r="L328">
        <f>VLOOKUP(F328,'Dataset-Sku-Sorted (4)'!A$2:F$3970,4)</f>
        <v>1171.93</v>
      </c>
    </row>
    <row r="329" spans="1:12" x14ac:dyDescent="0.25">
      <c r="C329" t="s">
        <v>480</v>
      </c>
      <c r="F329" t="str">
        <f t="shared" si="6"/>
        <v>66027C</v>
      </c>
      <c r="G329" t="str">
        <f>IF(COUNTIF(Sheet4!$A$2:$A$15000,F329),"EXISTS","NOT")</f>
        <v>EXISTS</v>
      </c>
      <c r="I329" t="str">
        <f>IF(COUNTIF('SKUs-From-Hierarchy'!$A$2:$A$14792,F329),"EXISTS","NOT")</f>
        <v>EXISTS</v>
      </c>
      <c r="J329">
        <f>VLOOKUP(F329,'Dataset-Sku-Sorted (4)'!A$2:F$3970,2)</f>
        <v>45</v>
      </c>
      <c r="K329">
        <f>VLOOKUP(F329,'Dataset-Sku-Sorted (4)'!A$2:F$3970,3)</f>
        <v>3</v>
      </c>
      <c r="L329">
        <f>VLOOKUP(F329,'Dataset-Sku-Sorted (4)'!A$2:F$3970,4)</f>
        <v>1463.82</v>
      </c>
    </row>
    <row r="330" spans="1:12" x14ac:dyDescent="0.25">
      <c r="C330" t="s">
        <v>657</v>
      </c>
      <c r="F330" t="str">
        <f t="shared" si="6"/>
        <v>66028B</v>
      </c>
      <c r="G330" t="str">
        <f>IF(COUNTIF(Sheet4!$A$2:$A$15000,F330),"EXISTS","NOT")</f>
        <v>EXISTS</v>
      </c>
      <c r="I330" t="str">
        <f>IF(COUNTIF('SKUs-From-Hierarchy'!$A$2:$A$14792,F330),"EXISTS","NOT")</f>
        <v>EXISTS</v>
      </c>
      <c r="J330">
        <f>VLOOKUP(F330,'Dataset-Sku-Sorted (4)'!A$2:F$3970,2)</f>
        <v>29</v>
      </c>
      <c r="K330">
        <f>VLOOKUP(F330,'Dataset-Sku-Sorted (4)'!A$2:F$3970,3)</f>
        <v>6</v>
      </c>
      <c r="L330">
        <f>VLOOKUP(F330,'Dataset-Sku-Sorted (4)'!A$2:F$3970,4)</f>
        <v>1016.6</v>
      </c>
    </row>
    <row r="331" spans="1:12" x14ac:dyDescent="0.25">
      <c r="A331" t="s">
        <v>74</v>
      </c>
      <c r="B331" t="s">
        <v>74</v>
      </c>
      <c r="C331" t="s">
        <v>117</v>
      </c>
      <c r="F331" t="str">
        <f t="shared" si="6"/>
        <v>66100B</v>
      </c>
      <c r="G331" t="str">
        <f>IF(COUNTIF(Sheet4!$A$2:$A$15000,F331),"EXISTS","NOT")</f>
        <v>EXISTS</v>
      </c>
      <c r="I331" t="str">
        <f>IF(COUNTIF('SKUs-From-Hierarchy'!$A$2:$A$14792,F331),"EXISTS","NOT")</f>
        <v>EXISTS</v>
      </c>
      <c r="J331">
        <f>VLOOKUP(F331,'Dataset-Sku-Sorted (4)'!A$2:F$3970,2)</f>
        <v>290</v>
      </c>
      <c r="K331">
        <f>VLOOKUP(F331,'Dataset-Sku-Sorted (4)'!A$2:F$3970,3)</f>
        <v>26</v>
      </c>
      <c r="L331">
        <f>VLOOKUP(F331,'Dataset-Sku-Sorted (4)'!A$2:F$3970,4)</f>
        <v>227.94</v>
      </c>
    </row>
    <row r="332" spans="1:12" x14ac:dyDescent="0.25">
      <c r="A332" t="s">
        <v>92</v>
      </c>
      <c r="F332" t="str">
        <f t="shared" si="6"/>
        <v>66100C</v>
      </c>
      <c r="G332" t="str">
        <f>IF(COUNTIF(Sheet4!$A$2:$A$15000,F332),"EXISTS","NOT")</f>
        <v>EXISTS</v>
      </c>
      <c r="I332" t="str">
        <f>IF(COUNTIF('SKUs-From-Hierarchy'!$A$2:$A$14792,F332),"EXISTS","NOT")</f>
        <v>EXISTS</v>
      </c>
      <c r="J332">
        <f>VLOOKUP(F332,'Dataset-Sku-Sorted (4)'!A$2:F$3970,2)</f>
        <v>248</v>
      </c>
      <c r="K332">
        <f>VLOOKUP(F332,'Dataset-Sku-Sorted (4)'!A$2:F$3970,3)</f>
        <v>15</v>
      </c>
      <c r="L332">
        <f>VLOOKUP(F332,'Dataset-Sku-Sorted (4)'!A$2:F$3970,4)</f>
        <v>207.4</v>
      </c>
    </row>
    <row r="333" spans="1:12" x14ac:dyDescent="0.25">
      <c r="A333" t="s">
        <v>226</v>
      </c>
      <c r="F333" t="str">
        <f t="shared" si="6"/>
        <v>6621204C</v>
      </c>
      <c r="G333" t="str">
        <f>IF(COUNTIF(Sheet4!$A$2:$A$15000,F333),"EXISTS","NOT")</f>
        <v>EXISTS</v>
      </c>
      <c r="I333" t="str">
        <f>IF(COUNTIF('SKUs-From-Hierarchy'!$A$2:$A$14792,F333),"EXISTS","NOT")</f>
        <v>EXISTS</v>
      </c>
      <c r="J333">
        <f>VLOOKUP(F333,'Dataset-Sku-Sorted (4)'!A$2:F$3970,2)</f>
        <v>101</v>
      </c>
      <c r="K333">
        <f>VLOOKUP(F333,'Dataset-Sku-Sorted (4)'!A$2:F$3970,3)</f>
        <v>6</v>
      </c>
      <c r="L333">
        <f>VLOOKUP(F333,'Dataset-Sku-Sorted (4)'!A$2:F$3970,4)</f>
        <v>56.56</v>
      </c>
    </row>
    <row r="334" spans="1:12" x14ac:dyDescent="0.25">
      <c r="A334" t="s">
        <v>56</v>
      </c>
      <c r="F334" t="str">
        <f t="shared" si="6"/>
        <v>6621204W</v>
      </c>
      <c r="G334" t="str">
        <f>IF(COUNTIF(Sheet4!$A$2:$A$15000,F334),"EXISTS","NOT")</f>
        <v>EXISTS</v>
      </c>
      <c r="I334" t="str">
        <f>IF(COUNTIF('SKUs-From-Hierarchy'!$A$2:$A$14792,F334),"EXISTS","NOT")</f>
        <v>EXISTS</v>
      </c>
      <c r="J334">
        <f>VLOOKUP(F334,'Dataset-Sku-Sorted (4)'!A$2:F$3970,2)</f>
        <v>325</v>
      </c>
      <c r="K334">
        <f>VLOOKUP(F334,'Dataset-Sku-Sorted (4)'!A$2:F$3970,3)</f>
        <v>5</v>
      </c>
      <c r="L334">
        <f>VLOOKUP(F334,'Dataset-Sku-Sorted (4)'!A$2:F$3970,4)</f>
        <v>208.75</v>
      </c>
    </row>
    <row r="335" spans="1:12" x14ac:dyDescent="0.25">
      <c r="A335" t="s">
        <v>49</v>
      </c>
      <c r="F335" t="str">
        <f t="shared" si="6"/>
        <v>6621206B</v>
      </c>
      <c r="G335" t="str">
        <f>IF(COUNTIF(Sheet4!$A$2:$A$15000,F335),"EXISTS","NOT")</f>
        <v>EXISTS</v>
      </c>
      <c r="I335" t="str">
        <f>IF(COUNTIF('SKUs-From-Hierarchy'!$A$2:$A$14792,F335),"EXISTS","NOT")</f>
        <v>EXISTS</v>
      </c>
      <c r="J335">
        <f>VLOOKUP(F335,'Dataset-Sku-Sorted (4)'!A$2:F$3970,2)</f>
        <v>360</v>
      </c>
      <c r="K335">
        <f>VLOOKUP(F335,'Dataset-Sku-Sorted (4)'!A$2:F$3970,3)</f>
        <v>11</v>
      </c>
      <c r="L335">
        <f>VLOOKUP(F335,'Dataset-Sku-Sorted (4)'!A$2:F$3970,4)</f>
        <v>240.08</v>
      </c>
    </row>
    <row r="336" spans="1:12" x14ac:dyDescent="0.25">
      <c r="A336" t="s">
        <v>70</v>
      </c>
      <c r="F336" t="str">
        <f t="shared" si="6"/>
        <v>6621206C</v>
      </c>
      <c r="G336" t="str">
        <f>IF(COUNTIF(Sheet4!$A$2:$A$15000,F336),"EXISTS","NOT")</f>
        <v>EXISTS</v>
      </c>
      <c r="I336" t="str">
        <f>IF(COUNTIF('SKUs-From-Hierarchy'!$A$2:$A$14792,F336),"EXISTS","NOT")</f>
        <v>EXISTS</v>
      </c>
      <c r="J336">
        <f>VLOOKUP(F336,'Dataset-Sku-Sorted (4)'!A$2:F$3970,2)</f>
        <v>296</v>
      </c>
      <c r="K336">
        <f>VLOOKUP(F336,'Dataset-Sku-Sorted (4)'!A$2:F$3970,3)</f>
        <v>6</v>
      </c>
      <c r="L336">
        <f>VLOOKUP(F336,'Dataset-Sku-Sorted (4)'!A$2:F$3970,4)</f>
        <v>184.68</v>
      </c>
    </row>
    <row r="337" spans="1:12" x14ac:dyDescent="0.25">
      <c r="A337" t="s">
        <v>222</v>
      </c>
      <c r="F337" t="str">
        <f t="shared" si="6"/>
        <v>6621206W</v>
      </c>
      <c r="G337" t="str">
        <f>IF(COUNTIF(Sheet4!$A$2:$A$15000,F337),"EXISTS","NOT")</f>
        <v>EXISTS</v>
      </c>
      <c r="I337" t="str">
        <f>IF(COUNTIF('SKUs-From-Hierarchy'!$A$2:$A$14792,F337),"EXISTS","NOT")</f>
        <v>EXISTS</v>
      </c>
      <c r="J337">
        <f>VLOOKUP(F337,'Dataset-Sku-Sorted (4)'!A$2:F$3970,2)</f>
        <v>104</v>
      </c>
      <c r="K337">
        <f>VLOOKUP(F337,'Dataset-Sku-Sorted (4)'!A$2:F$3970,3)</f>
        <v>2</v>
      </c>
      <c r="L337">
        <f>VLOOKUP(F337,'Dataset-Sku-Sorted (4)'!A$2:F$3970,4)</f>
        <v>69.08</v>
      </c>
    </row>
    <row r="338" spans="1:12" x14ac:dyDescent="0.25">
      <c r="A338" t="s">
        <v>59</v>
      </c>
      <c r="F338" t="str">
        <f t="shared" si="6"/>
        <v>6621209B</v>
      </c>
      <c r="G338" t="str">
        <f>IF(COUNTIF(Sheet4!$A$2:$A$15000,F338),"EXISTS","NOT")</f>
        <v>EXISTS</v>
      </c>
      <c r="I338" t="str">
        <f>IF(COUNTIF('SKUs-From-Hierarchy'!$A$2:$A$14792,F338),"EXISTS","NOT")</f>
        <v>EXISTS</v>
      </c>
      <c r="J338">
        <f>VLOOKUP(F338,'Dataset-Sku-Sorted (4)'!A$2:F$3970,2)</f>
        <v>314</v>
      </c>
      <c r="K338">
        <f>VLOOKUP(F338,'Dataset-Sku-Sorted (4)'!A$2:F$3970,3)</f>
        <v>6</v>
      </c>
      <c r="L338">
        <f>VLOOKUP(F338,'Dataset-Sku-Sorted (4)'!A$2:F$3970,4)</f>
        <v>231.9</v>
      </c>
    </row>
    <row r="339" spans="1:12" x14ac:dyDescent="0.25">
      <c r="A339" t="s">
        <v>169</v>
      </c>
      <c r="F339" t="str">
        <f t="shared" si="6"/>
        <v>6621209C</v>
      </c>
      <c r="G339" t="str">
        <f>IF(COUNTIF(Sheet4!$A$2:$A$15000,F339),"EXISTS","NOT")</f>
        <v>EXISTS</v>
      </c>
      <c r="I339" t="str">
        <f>IF(COUNTIF('SKUs-From-Hierarchy'!$A$2:$A$14792,F339),"EXISTS","NOT")</f>
        <v>EXISTS</v>
      </c>
      <c r="J339">
        <f>VLOOKUP(F339,'Dataset-Sku-Sorted (4)'!A$2:F$3970,2)</f>
        <v>150</v>
      </c>
      <c r="K339">
        <f>VLOOKUP(F339,'Dataset-Sku-Sorted (4)'!A$2:F$3970,3)</f>
        <v>2</v>
      </c>
      <c r="L339">
        <f>VLOOKUP(F339,'Dataset-Sku-Sorted (4)'!A$2:F$3970,4)</f>
        <v>100.5</v>
      </c>
    </row>
    <row r="340" spans="1:12" x14ac:dyDescent="0.25">
      <c r="A340" t="s">
        <v>195</v>
      </c>
      <c r="F340" t="str">
        <f t="shared" si="6"/>
        <v>6621212B</v>
      </c>
      <c r="G340" t="str">
        <f>IF(COUNTIF(Sheet4!$A$2:$A$15000,F340),"EXISTS","NOT")</f>
        <v>EXISTS</v>
      </c>
      <c r="I340" t="str">
        <f>IF(COUNTIF('SKUs-From-Hierarchy'!$A$2:$A$14792,F340),"EXISTS","NOT")</f>
        <v>EXISTS</v>
      </c>
      <c r="J340">
        <f>VLOOKUP(F340,'Dataset-Sku-Sorted (4)'!A$2:F$3970,2)</f>
        <v>124</v>
      </c>
      <c r="K340">
        <f>VLOOKUP(F340,'Dataset-Sku-Sorted (4)'!A$2:F$3970,3)</f>
        <v>4</v>
      </c>
      <c r="L340">
        <f>VLOOKUP(F340,'Dataset-Sku-Sorted (4)'!A$2:F$3970,4)</f>
        <v>109</v>
      </c>
    </row>
    <row r="341" spans="1:12" x14ac:dyDescent="0.25">
      <c r="A341" t="s">
        <v>62</v>
      </c>
      <c r="F341" t="str">
        <f t="shared" si="6"/>
        <v>6621302B</v>
      </c>
      <c r="G341" t="str">
        <f>IF(COUNTIF(Sheet4!$A$2:$A$15000,F341),"EXISTS","NOT")</f>
        <v>EXISTS</v>
      </c>
      <c r="I341" t="str">
        <f>IF(COUNTIF('SKUs-From-Hierarchy'!$A$2:$A$14792,F341),"EXISTS","NOT")</f>
        <v>EXISTS</v>
      </c>
      <c r="J341">
        <f>VLOOKUP(F341,'Dataset-Sku-Sorted (4)'!A$2:F$3970,2)</f>
        <v>303</v>
      </c>
      <c r="K341">
        <f>VLOOKUP(F341,'Dataset-Sku-Sorted (4)'!A$2:F$3970,3)</f>
        <v>6</v>
      </c>
      <c r="L341">
        <f>VLOOKUP(F341,'Dataset-Sku-Sorted (4)'!A$2:F$3970,4)</f>
        <v>191.43</v>
      </c>
    </row>
    <row r="342" spans="1:12" x14ac:dyDescent="0.25">
      <c r="A342" t="s">
        <v>45</v>
      </c>
      <c r="F342" t="str">
        <f t="shared" si="6"/>
        <v>6621302W</v>
      </c>
      <c r="G342" t="str">
        <f>IF(COUNTIF(Sheet4!$A$2:$A$15000,F342),"EXISTS","NOT")</f>
        <v>EXISTS</v>
      </c>
      <c r="I342" t="str">
        <f>IF(COUNTIF('SKUs-From-Hierarchy'!$A$2:$A$14792,F342),"EXISTS","NOT")</f>
        <v>EXISTS</v>
      </c>
      <c r="J342">
        <f>VLOOKUP(F342,'Dataset-Sku-Sorted (4)'!A$2:F$3970,2)</f>
        <v>400</v>
      </c>
      <c r="K342">
        <f>VLOOKUP(F342,'Dataset-Sku-Sorted (4)'!A$2:F$3970,3)</f>
        <v>2</v>
      </c>
      <c r="L342">
        <f>VLOOKUP(F342,'Dataset-Sku-Sorted (4)'!A$2:F$3970,4)</f>
        <v>270</v>
      </c>
    </row>
    <row r="343" spans="1:12" x14ac:dyDescent="0.25">
      <c r="A343" t="s">
        <v>72</v>
      </c>
      <c r="F343" t="str">
        <f t="shared" si="6"/>
        <v>6621304B</v>
      </c>
      <c r="G343" t="str">
        <f>IF(COUNTIF(Sheet4!$A$2:$A$15000,F343),"EXISTS","NOT")</f>
        <v>EXISTS</v>
      </c>
      <c r="I343" t="str">
        <f>IF(COUNTIF('SKUs-From-Hierarchy'!$A$2:$A$14792,F343),"EXISTS","NOT")</f>
        <v>EXISTS</v>
      </c>
      <c r="J343">
        <f>VLOOKUP(F343,'Dataset-Sku-Sorted (4)'!A$2:F$3970,2)</f>
        <v>291</v>
      </c>
      <c r="K343">
        <f>VLOOKUP(F343,'Dataset-Sku-Sorted (4)'!A$2:F$3970,3)</f>
        <v>12</v>
      </c>
      <c r="L343">
        <f>VLOOKUP(F343,'Dataset-Sku-Sorted (4)'!A$2:F$3970,4)</f>
        <v>214</v>
      </c>
    </row>
    <row r="344" spans="1:12" x14ac:dyDescent="0.25">
      <c r="A344" t="s">
        <v>46</v>
      </c>
      <c r="B344" t="s">
        <v>46</v>
      </c>
      <c r="F344" t="str">
        <f t="shared" si="6"/>
        <v>6621306B</v>
      </c>
      <c r="G344" t="str">
        <f>IF(COUNTIF(Sheet4!$A$2:$A$15000,F344),"EXISTS","NOT")</f>
        <v>EXISTS</v>
      </c>
      <c r="I344" t="str">
        <f>IF(COUNTIF('SKUs-From-Hierarchy'!$A$2:$A$14792,F344),"EXISTS","NOT")</f>
        <v>EXISTS</v>
      </c>
      <c r="J344">
        <f>VLOOKUP(F344,'Dataset-Sku-Sorted (4)'!A$2:F$3970,2)</f>
        <v>377</v>
      </c>
      <c r="K344">
        <f>VLOOKUP(F344,'Dataset-Sku-Sorted (4)'!A$2:F$3970,3)</f>
        <v>16</v>
      </c>
      <c r="L344">
        <f>VLOOKUP(F344,'Dataset-Sku-Sorted (4)'!A$2:F$3970,4)</f>
        <v>247.28</v>
      </c>
    </row>
    <row r="345" spans="1:12" x14ac:dyDescent="0.25">
      <c r="A345" t="s">
        <v>77</v>
      </c>
      <c r="F345" t="str">
        <f t="shared" si="6"/>
        <v>6621306C</v>
      </c>
      <c r="G345" t="str">
        <f>IF(COUNTIF(Sheet4!$A$2:$A$15000,F345),"EXISTS","NOT")</f>
        <v>EXISTS</v>
      </c>
      <c r="I345" t="str">
        <f>IF(COUNTIF('SKUs-From-Hierarchy'!$A$2:$A$14792,F345),"EXISTS","NOT")</f>
        <v>EXISTS</v>
      </c>
      <c r="J345">
        <f>VLOOKUP(F345,'Dataset-Sku-Sorted (4)'!A$2:F$3970,2)</f>
        <v>282</v>
      </c>
      <c r="K345">
        <f>VLOOKUP(F345,'Dataset-Sku-Sorted (4)'!A$2:F$3970,3)</f>
        <v>6</v>
      </c>
      <c r="L345">
        <f>VLOOKUP(F345,'Dataset-Sku-Sorted (4)'!A$2:F$3970,4)</f>
        <v>246.44</v>
      </c>
    </row>
    <row r="346" spans="1:12" x14ac:dyDescent="0.25">
      <c r="A346" t="s">
        <v>189</v>
      </c>
      <c r="F346" t="str">
        <f t="shared" si="6"/>
        <v>6621306W</v>
      </c>
      <c r="G346" t="str">
        <f>IF(COUNTIF(Sheet4!$A$2:$A$15000,F346),"EXISTS","NOT")</f>
        <v>EXISTS</v>
      </c>
      <c r="I346" t="str">
        <f>IF(COUNTIF('SKUs-From-Hierarchy'!$A$2:$A$14792,F346),"EXISTS","NOT")</f>
        <v>EXISTS</v>
      </c>
      <c r="J346">
        <f>VLOOKUP(F346,'Dataset-Sku-Sorted (4)'!A$2:F$3970,2)</f>
        <v>130</v>
      </c>
      <c r="K346">
        <f>VLOOKUP(F346,'Dataset-Sku-Sorted (4)'!A$2:F$3970,3)</f>
        <v>4</v>
      </c>
      <c r="L346">
        <f>VLOOKUP(F346,'Dataset-Sku-Sorted (4)'!A$2:F$3970,4)</f>
        <v>114</v>
      </c>
    </row>
    <row r="347" spans="1:12" x14ac:dyDescent="0.25">
      <c r="A347" t="s">
        <v>126</v>
      </c>
      <c r="F347" t="str">
        <f t="shared" si="6"/>
        <v>6621308B</v>
      </c>
      <c r="G347" t="str">
        <f>IF(COUNTIF(Sheet4!$A$2:$A$15000,F347),"EXISTS","NOT")</f>
        <v>EXISTS</v>
      </c>
      <c r="I347" t="str">
        <f>IF(COUNTIF('SKUs-From-Hierarchy'!$A$2:$A$14792,F347),"EXISTS","NOT")</f>
        <v>EXISTS</v>
      </c>
      <c r="J347">
        <f>VLOOKUP(F347,'Dataset-Sku-Sorted (4)'!A$2:F$3970,2)</f>
        <v>196</v>
      </c>
      <c r="K347">
        <f>VLOOKUP(F347,'Dataset-Sku-Sorted (4)'!A$2:F$3970,3)</f>
        <v>11</v>
      </c>
      <c r="L347">
        <f>VLOOKUP(F347,'Dataset-Sku-Sorted (4)'!A$2:F$3970,4)</f>
        <v>157.4</v>
      </c>
    </row>
    <row r="348" spans="1:12" x14ac:dyDescent="0.25">
      <c r="A348" t="s">
        <v>206</v>
      </c>
      <c r="F348" t="str">
        <f t="shared" si="6"/>
        <v>6621308C</v>
      </c>
      <c r="G348" t="str">
        <f>IF(COUNTIF(Sheet4!$A$2:$A$15000,F348),"EXISTS","NOT")</f>
        <v>EXISTS</v>
      </c>
      <c r="I348" t="str">
        <f>IF(COUNTIF('SKUs-From-Hierarchy'!$A$2:$A$14792,F348),"EXISTS","NOT")</f>
        <v>EXISTS</v>
      </c>
      <c r="J348">
        <f>VLOOKUP(F348,'Dataset-Sku-Sorted (4)'!A$2:F$3970,2)</f>
        <v>114</v>
      </c>
      <c r="K348">
        <f>VLOOKUP(F348,'Dataset-Sku-Sorted (4)'!A$2:F$3970,3)</f>
        <v>4</v>
      </c>
      <c r="L348">
        <f>VLOOKUP(F348,'Dataset-Sku-Sorted (4)'!A$2:F$3970,4)</f>
        <v>112.8</v>
      </c>
    </row>
    <row r="349" spans="1:12" x14ac:dyDescent="0.25">
      <c r="A349" t="s">
        <v>68</v>
      </c>
      <c r="F349" t="str">
        <f t="shared" si="6"/>
        <v>66213B</v>
      </c>
      <c r="G349" t="str">
        <f>IF(COUNTIF(Sheet4!$A$2:$A$15000,F349),"EXISTS","NOT")</f>
        <v>EXISTS</v>
      </c>
      <c r="I349" t="str">
        <f>IF(COUNTIF('SKUs-From-Hierarchy'!$A$2:$A$14792,F349),"EXISTS","NOT")</f>
        <v>EXISTS</v>
      </c>
      <c r="J349">
        <f>VLOOKUP(F349,'Dataset-Sku-Sorted (4)'!A$2:F$3970,2)</f>
        <v>297</v>
      </c>
      <c r="K349">
        <f>VLOOKUP(F349,'Dataset-Sku-Sorted (4)'!A$2:F$3970,3)</f>
        <v>14</v>
      </c>
      <c r="L349">
        <f>VLOOKUP(F349,'Dataset-Sku-Sorted (4)'!A$2:F$3970,4)</f>
        <v>404.67</v>
      </c>
    </row>
    <row r="350" spans="1:12" x14ac:dyDescent="0.25">
      <c r="A350" t="s">
        <v>53</v>
      </c>
      <c r="F350" t="str">
        <f t="shared" si="6"/>
        <v>66213C</v>
      </c>
      <c r="G350" t="str">
        <f>IF(COUNTIF(Sheet4!$A$2:$A$15000,F350),"EXISTS","NOT")</f>
        <v>EXISTS</v>
      </c>
      <c r="I350" t="str">
        <f>IF(COUNTIF('SKUs-From-Hierarchy'!$A$2:$A$14792,F350),"EXISTS","NOT")</f>
        <v>EXISTS</v>
      </c>
      <c r="J350">
        <f>VLOOKUP(F350,'Dataset-Sku-Sorted (4)'!A$2:F$3970,2)</f>
        <v>352</v>
      </c>
      <c r="K350">
        <f>VLOOKUP(F350,'Dataset-Sku-Sorted (4)'!A$2:F$3970,3)</f>
        <v>4</v>
      </c>
      <c r="L350">
        <f>VLOOKUP(F350,'Dataset-Sku-Sorted (4)'!A$2:F$3970,4)</f>
        <v>440.92</v>
      </c>
    </row>
    <row r="351" spans="1:12" x14ac:dyDescent="0.25">
      <c r="A351" t="s">
        <v>214</v>
      </c>
      <c r="F351" t="str">
        <f t="shared" si="6"/>
        <v>66213W</v>
      </c>
      <c r="G351" t="str">
        <f>IF(COUNTIF(Sheet4!$A$2:$A$15000,F351),"EXISTS","NOT")</f>
        <v>EXISTS</v>
      </c>
      <c r="I351" t="str">
        <f>IF(COUNTIF('SKUs-From-Hierarchy'!$A$2:$A$14792,F351),"EXISTS","NOT")</f>
        <v>EXISTS</v>
      </c>
      <c r="J351">
        <f>VLOOKUP(F351,'Dataset-Sku-Sorted (4)'!A$2:F$3970,2)</f>
        <v>108</v>
      </c>
      <c r="K351">
        <f>VLOOKUP(F351,'Dataset-Sku-Sorted (4)'!A$2:F$3970,3)</f>
        <v>3</v>
      </c>
      <c r="L351">
        <f>VLOOKUP(F351,'Dataset-Sku-Sorted (4)'!A$2:F$3970,4)</f>
        <v>115.06</v>
      </c>
    </row>
    <row r="352" spans="1:12" x14ac:dyDescent="0.25">
      <c r="A352" t="s">
        <v>101</v>
      </c>
      <c r="F352" t="str">
        <f t="shared" si="6"/>
        <v>6621403MB</v>
      </c>
      <c r="G352" t="str">
        <f>IF(COUNTIF(Sheet4!$A$2:$A$15000,F352),"EXISTS","NOT")</f>
        <v>EXISTS</v>
      </c>
      <c r="I352" t="str">
        <f>IF(COUNTIF('SKUs-From-Hierarchy'!$A$2:$A$14792,F352),"EXISTS","NOT")</f>
        <v>EXISTS</v>
      </c>
      <c r="J352">
        <f>VLOOKUP(F352,'Dataset-Sku-Sorted (4)'!A$2:F$3970,2)</f>
        <v>225</v>
      </c>
      <c r="K352">
        <f>VLOOKUP(F352,'Dataset-Sku-Sorted (4)'!A$2:F$3970,3)</f>
        <v>6</v>
      </c>
      <c r="L352">
        <f>VLOOKUP(F352,'Dataset-Sku-Sorted (4)'!A$2:F$3970,4)</f>
        <v>120.59</v>
      </c>
    </row>
    <row r="353" spans="1:12" x14ac:dyDescent="0.25">
      <c r="A353" t="s">
        <v>202</v>
      </c>
      <c r="F353" t="str">
        <f t="shared" si="6"/>
        <v>6621404B</v>
      </c>
      <c r="G353" t="str">
        <f>IF(COUNTIF(Sheet4!$A$2:$A$15000,F353),"EXISTS","NOT")</f>
        <v>EXISTS</v>
      </c>
      <c r="I353" t="str">
        <f>IF(COUNTIF('SKUs-From-Hierarchy'!$A$2:$A$14792,F353),"EXISTS","NOT")</f>
        <v>EXISTS</v>
      </c>
      <c r="J353">
        <f>VLOOKUP(F353,'Dataset-Sku-Sorted (4)'!A$2:F$3970,2)</f>
        <v>118</v>
      </c>
      <c r="K353">
        <f>VLOOKUP(F353,'Dataset-Sku-Sorted (4)'!A$2:F$3970,3)</f>
        <v>5</v>
      </c>
      <c r="L353">
        <f>VLOOKUP(F353,'Dataset-Sku-Sorted (4)'!A$2:F$3970,4)</f>
        <v>83.88</v>
      </c>
    </row>
    <row r="354" spans="1:12" x14ac:dyDescent="0.25">
      <c r="A354" t="s">
        <v>170</v>
      </c>
      <c r="F354" t="str">
        <f t="shared" si="6"/>
        <v>6621404MB</v>
      </c>
      <c r="G354" t="str">
        <f>IF(COUNTIF(Sheet4!$A$2:$A$15000,F354),"EXISTS","NOT")</f>
        <v>EXISTS</v>
      </c>
      <c r="I354" t="str">
        <f>IF(COUNTIF('SKUs-From-Hierarchy'!$A$2:$A$14792,F354),"EXISTS","NOT")</f>
        <v>EXISTS</v>
      </c>
      <c r="J354">
        <f>VLOOKUP(F354,'Dataset-Sku-Sorted (4)'!A$2:F$3970,2)</f>
        <v>150</v>
      </c>
      <c r="K354">
        <f>VLOOKUP(F354,'Dataset-Sku-Sorted (4)'!A$2:F$3970,3)</f>
        <v>2</v>
      </c>
      <c r="L354">
        <f>VLOOKUP(F354,'Dataset-Sku-Sorted (4)'!A$2:F$3970,4)</f>
        <v>89</v>
      </c>
    </row>
    <row r="355" spans="1:12" x14ac:dyDescent="0.25">
      <c r="A355" t="s">
        <v>201</v>
      </c>
      <c r="F355" t="str">
        <f t="shared" si="6"/>
        <v>6621406B</v>
      </c>
      <c r="G355" t="str">
        <f>IF(COUNTIF(Sheet4!$A$2:$A$15000,F355),"EXISTS","NOT")</f>
        <v>EXISTS</v>
      </c>
      <c r="I355" t="str">
        <f>IF(COUNTIF('SKUs-From-Hierarchy'!$A$2:$A$14792,F355),"EXISTS","NOT")</f>
        <v>EXISTS</v>
      </c>
      <c r="J355">
        <f>VLOOKUP(F355,'Dataset-Sku-Sorted (4)'!A$2:F$3970,2)</f>
        <v>120</v>
      </c>
      <c r="K355">
        <f>VLOOKUP(F355,'Dataset-Sku-Sorted (4)'!A$2:F$3970,3)</f>
        <v>8</v>
      </c>
      <c r="L355">
        <f>VLOOKUP(F355,'Dataset-Sku-Sorted (4)'!A$2:F$3970,4)</f>
        <v>85.8</v>
      </c>
    </row>
    <row r="356" spans="1:12" x14ac:dyDescent="0.25">
      <c r="A356" t="s">
        <v>102</v>
      </c>
      <c r="F356" t="str">
        <f t="shared" si="6"/>
        <v>6621406C</v>
      </c>
      <c r="G356" t="str">
        <f>IF(COUNTIF(Sheet4!$A$2:$A$15000,F356),"EXISTS","NOT")</f>
        <v>EXISTS</v>
      </c>
      <c r="I356" t="str">
        <f>IF(COUNTIF('SKUs-From-Hierarchy'!$A$2:$A$14792,F356),"EXISTS","NOT")</f>
        <v>EXISTS</v>
      </c>
      <c r="J356">
        <f>VLOOKUP(F356,'Dataset-Sku-Sorted (4)'!A$2:F$3970,2)</f>
        <v>224</v>
      </c>
      <c r="K356">
        <f>VLOOKUP(F356,'Dataset-Sku-Sorted (4)'!A$2:F$3970,3)</f>
        <v>4</v>
      </c>
      <c r="L356">
        <f>VLOOKUP(F356,'Dataset-Sku-Sorted (4)'!A$2:F$3970,4)</f>
        <v>138.24</v>
      </c>
    </row>
    <row r="357" spans="1:12" x14ac:dyDescent="0.25">
      <c r="A357" t="s">
        <v>127</v>
      </c>
      <c r="F357" t="str">
        <f t="shared" si="6"/>
        <v>6621408C</v>
      </c>
      <c r="G357" t="str">
        <f>IF(COUNTIF(Sheet4!$A$2:$A$15000,F357),"EXISTS","NOT")</f>
        <v>EXISTS</v>
      </c>
      <c r="I357" t="str">
        <f>IF(COUNTIF('SKUs-From-Hierarchy'!$A$2:$A$14792,F357),"EXISTS","NOT")</f>
        <v>EXISTS</v>
      </c>
      <c r="J357">
        <f>VLOOKUP(F357,'Dataset-Sku-Sorted (4)'!A$2:F$3970,2)</f>
        <v>194</v>
      </c>
      <c r="K357">
        <f>VLOOKUP(F357,'Dataset-Sku-Sorted (4)'!A$2:F$3970,3)</f>
        <v>3</v>
      </c>
      <c r="L357">
        <f>VLOOKUP(F357,'Dataset-Sku-Sorted (4)'!A$2:F$3970,4)</f>
        <v>138.69999999999999</v>
      </c>
    </row>
    <row r="358" spans="1:12" x14ac:dyDescent="0.25">
      <c r="A358" t="s">
        <v>166</v>
      </c>
      <c r="F358" t="str">
        <f t="shared" si="6"/>
        <v>6621503</v>
      </c>
      <c r="G358" t="str">
        <f>IF(COUNTIF(Sheet4!$A$2:$A$15000,F358),"EXISTS","NOT")</f>
        <v>EXISTS</v>
      </c>
      <c r="I358" t="str">
        <f>IF(COUNTIF('SKUs-From-Hierarchy'!$A$2:$A$14792,F358),"EXISTS","NOT")</f>
        <v>EXISTS</v>
      </c>
      <c r="J358">
        <f>VLOOKUP(F358,'Dataset-Sku-Sorted (4)'!A$2:F$3970,2)</f>
        <v>151</v>
      </c>
      <c r="K358">
        <f>VLOOKUP(F358,'Dataset-Sku-Sorted (4)'!A$2:F$3970,3)</f>
        <v>4</v>
      </c>
      <c r="L358">
        <f>VLOOKUP(F358,'Dataset-Sku-Sorted (4)'!A$2:F$3970,4)</f>
        <v>115.46</v>
      </c>
    </row>
    <row r="359" spans="1:12" x14ac:dyDescent="0.25">
      <c r="A359" t="s">
        <v>117</v>
      </c>
      <c r="B359" t="s">
        <v>117</v>
      </c>
      <c r="F359" t="str">
        <f t="shared" si="6"/>
        <v>66301B</v>
      </c>
      <c r="G359" t="str">
        <f>IF(COUNTIF(Sheet4!$A$2:$A$15000,F359),"EXISTS","NOT")</f>
        <v>EXISTS</v>
      </c>
      <c r="I359" t="str">
        <f>IF(COUNTIF('SKUs-From-Hierarchy'!$A$2:$A$14792,F359),"EXISTS","NOT")</f>
        <v>EXISTS</v>
      </c>
      <c r="J359">
        <f>VLOOKUP(F359,'Dataset-Sku-Sorted (4)'!A$2:F$3970,2)</f>
        <v>208</v>
      </c>
      <c r="K359">
        <f>VLOOKUP(F359,'Dataset-Sku-Sorted (4)'!A$2:F$3970,3)</f>
        <v>36</v>
      </c>
      <c r="L359">
        <f>VLOOKUP(F359,'Dataset-Sku-Sorted (4)'!A$2:F$3970,4)</f>
        <v>1881.84</v>
      </c>
    </row>
    <row r="360" spans="1:12" x14ac:dyDescent="0.25">
      <c r="A360" t="s">
        <v>196</v>
      </c>
      <c r="F360" t="str">
        <f t="shared" si="6"/>
        <v>66411B</v>
      </c>
      <c r="G360" t="str">
        <f>IF(COUNTIF(Sheet4!$A$2:$A$15000,F360),"EXISTS","NOT")</f>
        <v>EXISTS</v>
      </c>
      <c r="I360" t="str">
        <f>IF(COUNTIF('SKUs-From-Hierarchy'!$A$2:$A$14792,F360),"EXISTS","NOT")</f>
        <v>EXISTS</v>
      </c>
      <c r="J360">
        <f>VLOOKUP(F360,'Dataset-Sku-Sorted (4)'!A$2:F$3970,2)</f>
        <v>124</v>
      </c>
      <c r="K360">
        <f>VLOOKUP(F360,'Dataset-Sku-Sorted (4)'!A$2:F$3970,3)</f>
        <v>9</v>
      </c>
      <c r="L360">
        <f>VLOOKUP(F360,'Dataset-Sku-Sorted (4)'!A$2:F$3970,4)</f>
        <v>199.92</v>
      </c>
    </row>
    <row r="361" spans="1:12" x14ac:dyDescent="0.25">
      <c r="A361" t="s">
        <v>98</v>
      </c>
      <c r="F361" t="str">
        <f t="shared" si="6"/>
        <v>66411C</v>
      </c>
      <c r="G361" t="str">
        <f>IF(COUNTIF(Sheet4!$A$2:$A$15000,F361),"EXISTS","NOT")</f>
        <v>EXISTS</v>
      </c>
      <c r="I361" t="str">
        <f>IF(COUNTIF('SKUs-From-Hierarchy'!$A$2:$A$14792,F361),"EXISTS","NOT")</f>
        <v>EXISTS</v>
      </c>
      <c r="J361">
        <f>VLOOKUP(F361,'Dataset-Sku-Sorted (4)'!A$2:F$3970,2)</f>
        <v>230</v>
      </c>
      <c r="K361">
        <f>VLOOKUP(F361,'Dataset-Sku-Sorted (4)'!A$2:F$3970,3)</f>
        <v>12</v>
      </c>
      <c r="L361">
        <f>VLOOKUP(F361,'Dataset-Sku-Sorted (4)'!A$2:F$3970,4)</f>
        <v>353.66</v>
      </c>
    </row>
    <row r="362" spans="1:12" x14ac:dyDescent="0.25">
      <c r="A362" t="s">
        <v>215</v>
      </c>
      <c r="F362" t="str">
        <f t="shared" si="6"/>
        <v>66411W</v>
      </c>
      <c r="G362" t="str">
        <f>IF(COUNTIF(Sheet4!$A$2:$A$15000,F362),"EXISTS","NOT")</f>
        <v>EXISTS</v>
      </c>
      <c r="I362" t="str">
        <f>IF(COUNTIF('SKUs-From-Hierarchy'!$A$2:$A$14792,F362),"EXISTS","NOT")</f>
        <v>EXISTS</v>
      </c>
      <c r="J362">
        <f>VLOOKUP(F362,'Dataset-Sku-Sorted (4)'!A$2:F$3970,2)</f>
        <v>108</v>
      </c>
      <c r="K362">
        <f>VLOOKUP(F362,'Dataset-Sku-Sorted (4)'!A$2:F$3970,3)</f>
        <v>11</v>
      </c>
      <c r="L362">
        <f>VLOOKUP(F362,'Dataset-Sku-Sorted (4)'!A$2:F$3970,4)</f>
        <v>166.2</v>
      </c>
    </row>
    <row r="363" spans="1:12" x14ac:dyDescent="0.25">
      <c r="A363" t="s">
        <v>171</v>
      </c>
      <c r="C363" t="s">
        <v>454</v>
      </c>
      <c r="F363" t="str">
        <f t="shared" si="6"/>
        <v>66800C</v>
      </c>
      <c r="G363" t="str">
        <f>IF(COUNTIF(Sheet4!$A$2:$A$15000,F363),"EXISTS","NOT")</f>
        <v>EXISTS</v>
      </c>
      <c r="I363" t="str">
        <f>IF(COUNTIF('SKUs-From-Hierarchy'!$A$2:$A$14792,F363),"EXISTS","NOT")</f>
        <v>EXISTS</v>
      </c>
      <c r="J363">
        <f>VLOOKUP(F363,'Dataset-Sku-Sorted (4)'!A$2:F$3970,2)</f>
        <v>150</v>
      </c>
      <c r="K363">
        <f>VLOOKUP(F363,'Dataset-Sku-Sorted (4)'!A$2:F$3970,3)</f>
        <v>1</v>
      </c>
      <c r="L363">
        <f>VLOOKUP(F363,'Dataset-Sku-Sorted (4)'!A$2:F$3970,4)</f>
        <v>301.5</v>
      </c>
    </row>
    <row r="364" spans="1:12" x14ac:dyDescent="0.25">
      <c r="A364" t="s">
        <v>207</v>
      </c>
      <c r="F364" t="str">
        <f t="shared" si="6"/>
        <v>66808B</v>
      </c>
      <c r="G364" t="str">
        <f>IF(COUNTIF(Sheet4!$A$2:$A$15000,F364),"EXISTS","NOT")</f>
        <v>EXISTS</v>
      </c>
      <c r="I364" t="str">
        <f>IF(COUNTIF('SKUs-From-Hierarchy'!$A$2:$A$14792,F364),"EXISTS","NOT")</f>
        <v>EXISTS</v>
      </c>
      <c r="J364">
        <f>VLOOKUP(F364,'Dataset-Sku-Sorted (4)'!A$2:F$3970,2)</f>
        <v>114</v>
      </c>
      <c r="K364">
        <f>VLOOKUP(F364,'Dataset-Sku-Sorted (4)'!A$2:F$3970,3)</f>
        <v>4</v>
      </c>
      <c r="L364">
        <f>VLOOKUP(F364,'Dataset-Sku-Sorted (4)'!A$2:F$3970,4)</f>
        <v>42.18</v>
      </c>
    </row>
    <row r="365" spans="1:12" x14ac:dyDescent="0.25">
      <c r="A365" t="s">
        <v>193</v>
      </c>
      <c r="F365" t="str">
        <f t="shared" si="6"/>
        <v>6690216B</v>
      </c>
      <c r="G365" t="str">
        <f>IF(COUNTIF(Sheet4!$A$2:$A$15000,F365),"EXISTS","NOT")</f>
        <v>EXISTS</v>
      </c>
      <c r="I365" t="str">
        <f>IF(COUNTIF('SKUs-From-Hierarchy'!$A$2:$A$14792,F365),"EXISTS","NOT")</f>
        <v>EXISTS</v>
      </c>
      <c r="J365">
        <f>VLOOKUP(F365,'Dataset-Sku-Sorted (4)'!A$2:F$3970,2)</f>
        <v>127</v>
      </c>
      <c r="K365">
        <f>VLOOKUP(F365,'Dataset-Sku-Sorted (4)'!A$2:F$3970,3)</f>
        <v>10</v>
      </c>
      <c r="L365">
        <f>VLOOKUP(F365,'Dataset-Sku-Sorted (4)'!A$2:F$3970,4)</f>
        <v>431.45</v>
      </c>
    </row>
    <row r="366" spans="1:12" x14ac:dyDescent="0.25">
      <c r="A366" t="s">
        <v>230</v>
      </c>
      <c r="F366" t="str">
        <f t="shared" si="6"/>
        <v>6690412C</v>
      </c>
      <c r="G366" t="str">
        <f>IF(COUNTIF(Sheet4!$A$2:$A$15000,F366),"EXISTS","NOT")</f>
        <v>EXISTS</v>
      </c>
      <c r="I366" t="str">
        <f>IF(COUNTIF('SKUs-From-Hierarchy'!$A$2:$A$14792,F366),"EXISTS","NOT")</f>
        <v>EXISTS</v>
      </c>
      <c r="J366">
        <f>VLOOKUP(F366,'Dataset-Sku-Sorted (4)'!A$2:F$3970,2)</f>
        <v>100</v>
      </c>
      <c r="K366">
        <f>VLOOKUP(F366,'Dataset-Sku-Sorted (4)'!A$2:F$3970,3)</f>
        <v>8</v>
      </c>
      <c r="L366">
        <f>VLOOKUP(F366,'Dataset-Sku-Sorted (4)'!A$2:F$3970,4)</f>
        <v>311.56</v>
      </c>
    </row>
    <row r="367" spans="1:12" x14ac:dyDescent="0.25">
      <c r="C367" t="s">
        <v>2477</v>
      </c>
      <c r="F367" t="str">
        <f t="shared" si="6"/>
        <v>67186122</v>
      </c>
      <c r="G367" t="str">
        <f>IF(COUNTIF(Sheet4!$A$2:$A$15000,F367),"EXISTS","NOT")</f>
        <v>NOT</v>
      </c>
      <c r="I367" t="str">
        <f>IF(COUNTIF('SKUs-From-Hierarchy'!$A$2:$A$14792,F367),"EXISTS","NOT")</f>
        <v>NOT</v>
      </c>
      <c r="J367">
        <f>VLOOKUP(F367,'Dataset-Sku-Sorted (4)'!A$2:F$3970,2)</f>
        <v>3</v>
      </c>
      <c r="K367">
        <f>VLOOKUP(F367,'Dataset-Sku-Sorted (4)'!A$2:F$3970,3)</f>
        <v>1</v>
      </c>
      <c r="L367">
        <f>VLOOKUP(F367,'Dataset-Sku-Sorted (4)'!A$2:F$3970,4)</f>
        <v>2497.5300000000002</v>
      </c>
    </row>
    <row r="368" spans="1:12" x14ac:dyDescent="0.25">
      <c r="C368" t="s">
        <v>3791</v>
      </c>
      <c r="F368" t="str">
        <f t="shared" si="6"/>
        <v>67266552</v>
      </c>
      <c r="G368" t="str">
        <f>IF(COUNTIF(Sheet4!$A$2:$A$15000,F368),"EXISTS","NOT")</f>
        <v>NOT</v>
      </c>
      <c r="I368" t="str">
        <f>IF(COUNTIF('SKUs-From-Hierarchy'!$A$2:$A$14792,F368),"EXISTS","NOT")</f>
        <v>NOT</v>
      </c>
      <c r="J368">
        <f>VLOOKUP(F368,'Dataset-Sku-Sorted (4)'!A$2:F$3970,2)</f>
        <v>1</v>
      </c>
      <c r="K368">
        <f>VLOOKUP(F368,'Dataset-Sku-Sorted (4)'!A$2:F$3970,3)</f>
        <v>1</v>
      </c>
      <c r="L368">
        <f>VLOOKUP(F368,'Dataset-Sku-Sorted (4)'!A$2:F$3970,4)</f>
        <v>1453.44</v>
      </c>
    </row>
    <row r="369" spans="1:12" x14ac:dyDescent="0.25">
      <c r="C369" t="s">
        <v>2918</v>
      </c>
      <c r="F369" t="str">
        <f t="shared" si="6"/>
        <v>67VGL10TGW</v>
      </c>
      <c r="G369" t="str">
        <f>IF(COUNTIF(Sheet4!$A$2:$A$15000,F369),"EXISTS","NOT")</f>
        <v>NOT</v>
      </c>
      <c r="I369" t="str">
        <f>IF(COUNTIF('SKUs-From-Hierarchy'!$A$2:$A$14792,F369),"EXISTS","NOT")</f>
        <v>NOT</v>
      </c>
      <c r="J369">
        <f>VLOOKUP(F369,'Dataset-Sku-Sorted (4)'!A$2:F$3970,2)</f>
        <v>2</v>
      </c>
      <c r="K369">
        <f>VLOOKUP(F369,'Dataset-Sku-Sorted (4)'!A$2:F$3970,3)</f>
        <v>1</v>
      </c>
      <c r="L369">
        <f>VLOOKUP(F369,'Dataset-Sku-Sorted (4)'!A$2:F$3970,4)</f>
        <v>2570</v>
      </c>
    </row>
    <row r="370" spans="1:12" x14ac:dyDescent="0.25">
      <c r="C370" t="s">
        <v>3803</v>
      </c>
      <c r="F370" t="str">
        <f t="shared" si="6"/>
        <v>67VGL123BSX</v>
      </c>
      <c r="G370" t="str">
        <f>IF(COUNTIF(Sheet4!$A$2:$A$15000,F370),"EXISTS","NOT")</f>
        <v>NOT</v>
      </c>
      <c r="I370" t="str">
        <f>IF(COUNTIF('SKUs-From-Hierarchy'!$A$2:$A$14792,F370),"EXISTS","NOT")</f>
        <v>NOT</v>
      </c>
      <c r="J370">
        <f>VLOOKUP(F370,'Dataset-Sku-Sorted (4)'!A$2:F$3970,2)</f>
        <v>1</v>
      </c>
      <c r="K370">
        <f>VLOOKUP(F370,'Dataset-Sku-Sorted (4)'!A$2:F$3970,3)</f>
        <v>1</v>
      </c>
      <c r="L370">
        <f>VLOOKUP(F370,'Dataset-Sku-Sorted (4)'!A$2:F$3970,4)</f>
        <v>3175</v>
      </c>
    </row>
    <row r="371" spans="1:12" x14ac:dyDescent="0.25">
      <c r="C371" t="s">
        <v>2190</v>
      </c>
      <c r="F371" t="str">
        <f t="shared" si="6"/>
        <v>6805</v>
      </c>
      <c r="G371" t="str">
        <f>IF(COUNTIF(Sheet4!$A$2:$A$15000,F371),"EXISTS","NOT")</f>
        <v>EXISTS</v>
      </c>
      <c r="I371" t="str">
        <f>IF(COUNTIF('SKUs-From-Hierarchy'!$A$2:$A$14792,F371),"EXISTS","NOT")</f>
        <v>NOT</v>
      </c>
      <c r="J371">
        <f>VLOOKUP(F371,'Dataset-Sku-Sorted (4)'!A$2:F$3970,2)</f>
        <v>4</v>
      </c>
      <c r="K371">
        <f>VLOOKUP(F371,'Dataset-Sku-Sorted (4)'!A$2:F$3970,3)</f>
        <v>2</v>
      </c>
      <c r="L371">
        <f>VLOOKUP(F371,'Dataset-Sku-Sorted (4)'!A$2:F$3970,4)</f>
        <v>1091.95</v>
      </c>
    </row>
    <row r="372" spans="1:12" x14ac:dyDescent="0.25">
      <c r="C372" t="s">
        <v>2191</v>
      </c>
      <c r="F372" t="str">
        <f t="shared" si="6"/>
        <v>6835L</v>
      </c>
      <c r="G372" t="str">
        <f>IF(COUNTIF(Sheet4!$A$2:$A$15000,F372),"EXISTS","NOT")</f>
        <v>EXISTS</v>
      </c>
      <c r="I372" t="str">
        <f>IF(COUNTIF('SKUs-From-Hierarchy'!$A$2:$A$14792,F372),"EXISTS","NOT")</f>
        <v>NOT</v>
      </c>
      <c r="J372">
        <f>VLOOKUP(F372,'Dataset-Sku-Sorted (4)'!A$2:F$3970,2)</f>
        <v>4</v>
      </c>
      <c r="K372">
        <f>VLOOKUP(F372,'Dataset-Sku-Sorted (4)'!A$2:F$3970,3)</f>
        <v>1</v>
      </c>
      <c r="L372">
        <f>VLOOKUP(F372,'Dataset-Sku-Sorted (4)'!A$2:F$3970,4)</f>
        <v>5621.44</v>
      </c>
    </row>
    <row r="373" spans="1:12" x14ac:dyDescent="0.25">
      <c r="C373" t="s">
        <v>2919</v>
      </c>
      <c r="F373" t="str">
        <f t="shared" si="6"/>
        <v>6839L</v>
      </c>
      <c r="G373" t="str">
        <f>IF(COUNTIF(Sheet4!$A$2:$A$15000,F373),"EXISTS","NOT")</f>
        <v>EXISTS</v>
      </c>
      <c r="I373" t="str">
        <f>IF(COUNTIF('SKUs-From-Hierarchy'!$A$2:$A$14792,F373),"EXISTS","NOT")</f>
        <v>NOT</v>
      </c>
      <c r="J373">
        <f>VLOOKUP(F373,'Dataset-Sku-Sorted (4)'!A$2:F$3970,2)</f>
        <v>2</v>
      </c>
      <c r="K373">
        <f>VLOOKUP(F373,'Dataset-Sku-Sorted (4)'!A$2:F$3970,3)</f>
        <v>1</v>
      </c>
      <c r="L373">
        <f>VLOOKUP(F373,'Dataset-Sku-Sorted (4)'!A$2:F$3970,4)</f>
        <v>3027.88</v>
      </c>
    </row>
    <row r="374" spans="1:12" x14ac:dyDescent="0.25">
      <c r="C374" t="s">
        <v>2480</v>
      </c>
      <c r="F374" t="str">
        <f t="shared" si="6"/>
        <v>6881150319</v>
      </c>
      <c r="G374" t="str">
        <f>IF(COUNTIF(Sheet4!$A$2:$A$15000,F374),"EXISTS","NOT")</f>
        <v>EXISTS</v>
      </c>
      <c r="I374" t="str">
        <f>IF(COUNTIF('SKUs-From-Hierarchy'!$A$2:$A$14792,F374),"EXISTS","NOT")</f>
        <v>NOT</v>
      </c>
      <c r="J374">
        <f>VLOOKUP(F374,'Dataset-Sku-Sorted (4)'!A$2:F$3970,2)</f>
        <v>3</v>
      </c>
      <c r="K374">
        <f>VLOOKUP(F374,'Dataset-Sku-Sorted (4)'!A$2:F$3970,3)</f>
        <v>2</v>
      </c>
      <c r="L374">
        <f>VLOOKUP(F374,'Dataset-Sku-Sorted (4)'!A$2:F$3970,4)</f>
        <v>1113</v>
      </c>
    </row>
    <row r="375" spans="1:12" x14ac:dyDescent="0.25">
      <c r="C375" t="s">
        <v>2921</v>
      </c>
      <c r="F375" t="str">
        <f t="shared" si="6"/>
        <v>6881802412</v>
      </c>
      <c r="G375" t="str">
        <f>IF(COUNTIF(Sheet4!$A$2:$A$15000,F375),"EXISTS","NOT")</f>
        <v>EXISTS</v>
      </c>
      <c r="I375" t="str">
        <f>IF(COUNTIF('SKUs-From-Hierarchy'!$A$2:$A$14792,F375),"EXISTS","NOT")</f>
        <v>NOT</v>
      </c>
      <c r="J375">
        <f>VLOOKUP(F375,'Dataset-Sku-Sorted (4)'!A$2:F$3970,2)</f>
        <v>2</v>
      </c>
      <c r="K375">
        <f>VLOOKUP(F375,'Dataset-Sku-Sorted (4)'!A$2:F$3970,3)</f>
        <v>2</v>
      </c>
      <c r="L375">
        <f>VLOOKUP(F375,'Dataset-Sku-Sorted (4)'!A$2:F$3970,4)</f>
        <v>1043.08</v>
      </c>
    </row>
    <row r="376" spans="1:12" x14ac:dyDescent="0.25">
      <c r="A376" t="s">
        <v>164</v>
      </c>
      <c r="F376" t="str">
        <f t="shared" si="6"/>
        <v>692652</v>
      </c>
      <c r="G376" t="str">
        <f>IF(COUNTIF(Sheet4!$A$2:$A$15000,F376),"EXISTS","NOT")</f>
        <v>EXISTS</v>
      </c>
      <c r="I376" t="str">
        <f>IF(COUNTIF('SKUs-From-Hierarchy'!$A$2:$A$14792,F376),"EXISTS","NOT")</f>
        <v>EXISTS</v>
      </c>
      <c r="J376">
        <f>VLOOKUP(F376,'Dataset-Sku-Sorted (4)'!A$2:F$3970,2)</f>
        <v>152</v>
      </c>
      <c r="K376">
        <f>VLOOKUP(F376,'Dataset-Sku-Sorted (4)'!A$2:F$3970,3)</f>
        <v>3</v>
      </c>
      <c r="L376">
        <f>VLOOKUP(F376,'Dataset-Sku-Sorted (4)'!A$2:F$3970,4)</f>
        <v>23.32</v>
      </c>
    </row>
    <row r="377" spans="1:12" x14ac:dyDescent="0.25">
      <c r="A377" t="s">
        <v>148</v>
      </c>
      <c r="F377" t="str">
        <f t="shared" si="6"/>
        <v>69743PC</v>
      </c>
      <c r="G377" t="str">
        <f>IF(COUNTIF(Sheet4!$A$2:$A$15000,F377),"EXISTS","NOT")</f>
        <v>EXISTS</v>
      </c>
      <c r="I377" t="str">
        <f>IF(COUNTIF('SKUs-From-Hierarchy'!$A$2:$A$14792,F377),"EXISTS","NOT")</f>
        <v>EXISTS</v>
      </c>
      <c r="J377">
        <f>VLOOKUP(F377,'Dataset-Sku-Sorted (4)'!A$2:F$3970,2)</f>
        <v>165</v>
      </c>
      <c r="K377">
        <f>VLOOKUP(F377,'Dataset-Sku-Sorted (4)'!A$2:F$3970,3)</f>
        <v>7</v>
      </c>
      <c r="L377">
        <f>VLOOKUP(F377,'Dataset-Sku-Sorted (4)'!A$2:F$3970,4)</f>
        <v>196.83</v>
      </c>
    </row>
    <row r="378" spans="1:12" x14ac:dyDescent="0.25">
      <c r="A378" t="s">
        <v>216</v>
      </c>
      <c r="B378" t="s">
        <v>216</v>
      </c>
      <c r="F378" t="str">
        <f t="shared" si="6"/>
        <v>6WM16SQ7</v>
      </c>
      <c r="G378" t="str">
        <f>IF(COUNTIF(Sheet4!$A$2:$A$15000,F378),"EXISTS","NOT")</f>
        <v>EXISTS</v>
      </c>
      <c r="I378" t="str">
        <f>IF(COUNTIF('SKUs-From-Hierarchy'!$A$2:$A$14792,F378),"EXISTS","NOT")</f>
        <v>EXISTS</v>
      </c>
      <c r="J378">
        <f>VLOOKUP(F378,'Dataset-Sku-Sorted (4)'!A$2:F$3970,2)</f>
        <v>108</v>
      </c>
      <c r="K378">
        <f>VLOOKUP(F378,'Dataset-Sku-Sorted (4)'!A$2:F$3970,3)</f>
        <v>19</v>
      </c>
      <c r="L378">
        <f>VLOOKUP(F378,'Dataset-Sku-Sorted (4)'!A$2:F$3970,4)</f>
        <v>443.83</v>
      </c>
    </row>
    <row r="379" spans="1:12" x14ac:dyDescent="0.25">
      <c r="A379" t="s">
        <v>156</v>
      </c>
      <c r="F379" t="str">
        <f t="shared" si="6"/>
        <v>700101ACL</v>
      </c>
      <c r="G379" t="str">
        <f>IF(COUNTIF(Sheet4!$A$2:$A$15000,F379),"EXISTS","NOT")</f>
        <v>EXISTS</v>
      </c>
      <c r="I379" t="str">
        <f>IF(COUNTIF('SKUs-From-Hierarchy'!$A$2:$A$14792,F379),"EXISTS","NOT")</f>
        <v>EXISTS</v>
      </c>
      <c r="J379">
        <f>VLOOKUP(F379,'Dataset-Sku-Sorted (4)'!A$2:F$3970,2)</f>
        <v>157</v>
      </c>
      <c r="K379">
        <f>VLOOKUP(F379,'Dataset-Sku-Sorted (4)'!A$2:F$3970,3)</f>
        <v>6</v>
      </c>
      <c r="L379">
        <f>VLOOKUP(F379,'Dataset-Sku-Sorted (4)'!A$2:F$3970,4)</f>
        <v>495.13</v>
      </c>
    </row>
    <row r="380" spans="1:12" x14ac:dyDescent="0.25">
      <c r="A380" t="s">
        <v>103</v>
      </c>
      <c r="F380" t="str">
        <f t="shared" si="6"/>
        <v>7002ACL</v>
      </c>
      <c r="G380" t="str">
        <f>IF(COUNTIF(Sheet4!$A$2:$A$15000,F380),"EXISTS","NOT")</f>
        <v>EXISTS</v>
      </c>
      <c r="I380" t="str">
        <f>IF(COUNTIF('SKUs-From-Hierarchy'!$A$2:$A$14792,F380),"EXISTS","NOT")</f>
        <v>EXISTS</v>
      </c>
      <c r="J380">
        <f>VLOOKUP(F380,'Dataset-Sku-Sorted (4)'!A$2:F$3970,2)</f>
        <v>224</v>
      </c>
      <c r="K380">
        <f>VLOOKUP(F380,'Dataset-Sku-Sorted (4)'!A$2:F$3970,3)</f>
        <v>9</v>
      </c>
      <c r="L380">
        <f>VLOOKUP(F380,'Dataset-Sku-Sorted (4)'!A$2:F$3970,4)</f>
        <v>142.28</v>
      </c>
    </row>
    <row r="381" spans="1:12" x14ac:dyDescent="0.25">
      <c r="A381" t="s">
        <v>35</v>
      </c>
      <c r="F381" t="str">
        <f t="shared" si="6"/>
        <v>7002DCL</v>
      </c>
      <c r="G381" t="str">
        <f>IF(COUNTIF(Sheet4!$A$2:$A$15000,F381),"EXISTS","NOT")</f>
        <v>EXISTS</v>
      </c>
      <c r="I381" t="str">
        <f>IF(COUNTIF('SKUs-From-Hierarchy'!$A$2:$A$14792,F381),"EXISTS","NOT")</f>
        <v>EXISTS</v>
      </c>
      <c r="J381">
        <f>VLOOKUP(F381,'Dataset-Sku-Sorted (4)'!A$2:F$3970,2)</f>
        <v>542</v>
      </c>
      <c r="K381">
        <f>VLOOKUP(F381,'Dataset-Sku-Sorted (4)'!A$2:F$3970,3)</f>
        <v>4</v>
      </c>
      <c r="L381">
        <f>VLOOKUP(F381,'Dataset-Sku-Sorted (4)'!A$2:F$3970,4)</f>
        <v>358.68</v>
      </c>
    </row>
    <row r="382" spans="1:12" x14ac:dyDescent="0.25">
      <c r="B382" t="s">
        <v>406</v>
      </c>
      <c r="F382" t="str">
        <f t="shared" si="6"/>
        <v>701001E</v>
      </c>
      <c r="G382" t="str">
        <f>IF(COUNTIF(Sheet4!$A$2:$A$15000,F382),"EXISTS","NOT")</f>
        <v>EXISTS</v>
      </c>
      <c r="I382" t="str">
        <f>IF(COUNTIF('SKUs-From-Hierarchy'!$A$2:$A$14792,F382),"EXISTS","NOT")</f>
        <v>EXISTS</v>
      </c>
      <c r="J382">
        <f>VLOOKUP(F382,'Dataset-Sku-Sorted (4)'!A$2:F$3970,2)</f>
        <v>54</v>
      </c>
      <c r="K382">
        <f>VLOOKUP(F382,'Dataset-Sku-Sorted (4)'!A$2:F$3970,3)</f>
        <v>23</v>
      </c>
      <c r="L382">
        <f>VLOOKUP(F382,'Dataset-Sku-Sorted (4)'!A$2:F$3970,4)</f>
        <v>495.41</v>
      </c>
    </row>
    <row r="383" spans="1:12" x14ac:dyDescent="0.25">
      <c r="C383" t="s">
        <v>351</v>
      </c>
      <c r="F383" t="str">
        <f t="shared" si="6"/>
        <v>701010</v>
      </c>
      <c r="G383" t="str">
        <f>IF(COUNTIF(Sheet4!$A$2:$A$15000,F383),"EXISTS","NOT")</f>
        <v>EXISTS</v>
      </c>
      <c r="I383" t="str">
        <f>IF(COUNTIF('SKUs-From-Hierarchy'!$A$2:$A$14792,F383),"EXISTS","NOT")</f>
        <v>NOT</v>
      </c>
      <c r="J383">
        <f>VLOOKUP(F383,'Dataset-Sku-Sorted (4)'!A$2:F$3970,2)</f>
        <v>64</v>
      </c>
      <c r="K383">
        <f>VLOOKUP(F383,'Dataset-Sku-Sorted (4)'!A$2:F$3970,3)</f>
        <v>12</v>
      </c>
      <c r="L383">
        <f>VLOOKUP(F383,'Dataset-Sku-Sorted (4)'!A$2:F$3970,4)</f>
        <v>2120.54</v>
      </c>
    </row>
    <row r="384" spans="1:12" x14ac:dyDescent="0.25">
      <c r="A384" t="s">
        <v>217</v>
      </c>
      <c r="B384" t="s">
        <v>217</v>
      </c>
      <c r="F384" t="str">
        <f t="shared" si="6"/>
        <v>701050E</v>
      </c>
      <c r="G384" t="str">
        <f>IF(COUNTIF(Sheet4!$A$2:$A$15000,F384),"EXISTS","NOT")</f>
        <v>EXISTS</v>
      </c>
      <c r="I384" t="str">
        <f>IF(COUNTIF('SKUs-From-Hierarchy'!$A$2:$A$14792,F384),"EXISTS","NOT")</f>
        <v>EXISTS</v>
      </c>
      <c r="J384">
        <f>VLOOKUP(F384,'Dataset-Sku-Sorted (4)'!A$2:F$3970,2)</f>
        <v>108</v>
      </c>
      <c r="K384">
        <f>VLOOKUP(F384,'Dataset-Sku-Sorted (4)'!A$2:F$3970,3)</f>
        <v>16</v>
      </c>
      <c r="L384">
        <f>VLOOKUP(F384,'Dataset-Sku-Sorted (4)'!A$2:F$3970,4)</f>
        <v>811.94</v>
      </c>
    </row>
    <row r="385" spans="1:12" x14ac:dyDescent="0.25">
      <c r="B385" t="s">
        <v>634</v>
      </c>
      <c r="F385" t="str">
        <f t="shared" si="6"/>
        <v>701088</v>
      </c>
      <c r="G385" t="str">
        <f>IF(COUNTIF(Sheet4!$A$2:$A$15000,F385),"EXISTS","NOT")</f>
        <v>EXISTS</v>
      </c>
      <c r="I385" t="str">
        <f>IF(COUNTIF('SKUs-From-Hierarchy'!$A$2:$A$14792,F385),"EXISTS","NOT")</f>
        <v>EXISTS</v>
      </c>
      <c r="J385">
        <f>VLOOKUP(F385,'Dataset-Sku-Sorted (4)'!A$2:F$3970,2)</f>
        <v>31</v>
      </c>
      <c r="K385">
        <f>VLOOKUP(F385,'Dataset-Sku-Sorted (4)'!A$2:F$3970,3)</f>
        <v>16</v>
      </c>
      <c r="L385">
        <f>VLOOKUP(F385,'Dataset-Sku-Sorted (4)'!A$2:F$3970,4)</f>
        <v>705.01</v>
      </c>
    </row>
    <row r="386" spans="1:12" x14ac:dyDescent="0.25">
      <c r="A386" t="s">
        <v>197</v>
      </c>
      <c r="F386" t="str">
        <f t="shared" ref="F386:F450" si="7">IF(A386 = "", IF(B386= "", C386, B386), A386)</f>
        <v>701102</v>
      </c>
      <c r="G386" t="str">
        <f>IF(COUNTIF(Sheet4!$A$2:$A$15000,F386),"EXISTS","NOT")</f>
        <v>EXISTS</v>
      </c>
      <c r="I386" t="str">
        <f>IF(COUNTIF('SKUs-From-Hierarchy'!$A$2:$A$14792,F386),"EXISTS","NOT")</f>
        <v>EXISTS</v>
      </c>
      <c r="J386">
        <f>VLOOKUP(F386,'Dataset-Sku-Sorted (4)'!A$2:F$3970,2)</f>
        <v>122</v>
      </c>
      <c r="K386">
        <f>VLOOKUP(F386,'Dataset-Sku-Sorted (4)'!A$2:F$3970,3)</f>
        <v>4</v>
      </c>
      <c r="L386">
        <f>VLOOKUP(F386,'Dataset-Sku-Sorted (4)'!A$2:F$3970,4)</f>
        <v>421.64</v>
      </c>
    </row>
    <row r="387" spans="1:12" x14ac:dyDescent="0.25">
      <c r="A387" t="s">
        <v>186</v>
      </c>
      <c r="F387" t="str">
        <f t="shared" si="7"/>
        <v>701104</v>
      </c>
      <c r="G387" t="str">
        <f>IF(COUNTIF(Sheet4!$A$2:$A$15000,F387),"EXISTS","NOT")</f>
        <v>EXISTS</v>
      </c>
      <c r="I387" t="str">
        <f>IF(COUNTIF('SKUs-From-Hierarchy'!$A$2:$A$14792,F387),"EXISTS","NOT")</f>
        <v>EXISTS</v>
      </c>
      <c r="J387">
        <f>VLOOKUP(F387,'Dataset-Sku-Sorted (4)'!A$2:F$3970,2)</f>
        <v>134</v>
      </c>
      <c r="K387">
        <f>VLOOKUP(F387,'Dataset-Sku-Sorted (4)'!A$2:F$3970,3)</f>
        <v>8</v>
      </c>
      <c r="L387">
        <f>VLOOKUP(F387,'Dataset-Sku-Sorted (4)'!A$2:F$3970,4)</f>
        <v>335.74</v>
      </c>
    </row>
    <row r="388" spans="1:12" x14ac:dyDescent="0.25">
      <c r="C388" t="s">
        <v>970</v>
      </c>
      <c r="F388" t="str">
        <f t="shared" si="7"/>
        <v>701215</v>
      </c>
      <c r="G388" t="str">
        <f>IF(COUNTIF(Sheet4!$A$2:$A$15000,F388),"EXISTS","NOT")</f>
        <v>EXISTS</v>
      </c>
      <c r="I388" t="str">
        <f>IF(COUNTIF('SKUs-From-Hierarchy'!$A$2:$A$14792,F388),"EXISTS","NOT")</f>
        <v>EXISTS</v>
      </c>
      <c r="J388">
        <f>VLOOKUP(F388,'Dataset-Sku-Sorted (4)'!A$2:F$3970,2)</f>
        <v>17</v>
      </c>
      <c r="K388">
        <f>VLOOKUP(F388,'Dataset-Sku-Sorted (4)'!A$2:F$3970,3)</f>
        <v>13</v>
      </c>
      <c r="L388">
        <f>VLOOKUP(F388,'Dataset-Sku-Sorted (4)'!A$2:F$3970,4)</f>
        <v>1059.18</v>
      </c>
    </row>
    <row r="389" spans="1:12" x14ac:dyDescent="0.25">
      <c r="C389" t="s">
        <v>971</v>
      </c>
      <c r="F389" t="str">
        <f t="shared" si="7"/>
        <v>701216</v>
      </c>
      <c r="G389" t="str">
        <f>IF(COUNTIF(Sheet4!$A$2:$A$15000,F389),"EXISTS","NOT")</f>
        <v>EXISTS</v>
      </c>
      <c r="I389" t="str">
        <f>IF(COUNTIF('SKUs-From-Hierarchy'!$A$2:$A$14792,F389),"EXISTS","NOT")</f>
        <v>NOT</v>
      </c>
      <c r="J389">
        <f>VLOOKUP(F389,'Dataset-Sku-Sorted (4)'!A$2:F$3970,2)</f>
        <v>17</v>
      </c>
      <c r="K389">
        <f>VLOOKUP(F389,'Dataset-Sku-Sorted (4)'!A$2:F$3970,3)</f>
        <v>7</v>
      </c>
      <c r="L389">
        <f>VLOOKUP(F389,'Dataset-Sku-Sorted (4)'!A$2:F$3970,4)</f>
        <v>1510.63</v>
      </c>
    </row>
    <row r="390" spans="1:12" x14ac:dyDescent="0.25">
      <c r="A390" t="s">
        <v>303</v>
      </c>
      <c r="B390" t="s">
        <v>303</v>
      </c>
      <c r="F390" t="str">
        <f t="shared" si="7"/>
        <v>701291</v>
      </c>
      <c r="G390" t="str">
        <f>IF(COUNTIF(Sheet4!$A$2:$A$15000,F390),"EXISTS","NOT")</f>
        <v>EXISTS</v>
      </c>
      <c r="I390" t="str">
        <f>IF(COUNTIF('SKUs-From-Hierarchy'!$A$2:$A$14792,F390),"EXISTS","NOT")</f>
        <v>NOT</v>
      </c>
      <c r="J390">
        <f>VLOOKUP(F390,'Dataset-Sku-Sorted (4)'!A$2:F$3970,2)</f>
        <v>74</v>
      </c>
      <c r="K390">
        <f>VLOOKUP(F390,'Dataset-Sku-Sorted (4)'!A$2:F$3970,3)</f>
        <v>23</v>
      </c>
      <c r="L390">
        <f>VLOOKUP(F390,'Dataset-Sku-Sorted (4)'!A$2:F$3970,4)</f>
        <v>874.9</v>
      </c>
    </row>
    <row r="391" spans="1:12" x14ac:dyDescent="0.25">
      <c r="A391" t="s">
        <v>157</v>
      </c>
      <c r="F391" t="str">
        <f t="shared" si="7"/>
        <v>701315E</v>
      </c>
      <c r="G391" t="str">
        <f>IF(COUNTIF(Sheet4!$A$2:$A$15000,F391),"EXISTS","NOT")</f>
        <v>EXISTS</v>
      </c>
      <c r="I391" t="str">
        <f>IF(COUNTIF('SKUs-From-Hierarchy'!$A$2:$A$14792,F391),"EXISTS","NOT")</f>
        <v>EXISTS</v>
      </c>
      <c r="J391">
        <f>VLOOKUP(F391,'Dataset-Sku-Sorted (4)'!A$2:F$3970,2)</f>
        <v>156</v>
      </c>
      <c r="K391">
        <f>VLOOKUP(F391,'Dataset-Sku-Sorted (4)'!A$2:F$3970,3)</f>
        <v>2</v>
      </c>
      <c r="L391">
        <f>VLOOKUP(F391,'Dataset-Sku-Sorted (4)'!A$2:F$3970,4)</f>
        <v>294.83999999999997</v>
      </c>
    </row>
    <row r="392" spans="1:12" x14ac:dyDescent="0.25">
      <c r="C392" t="s">
        <v>571</v>
      </c>
      <c r="F392" t="str">
        <f t="shared" si="7"/>
        <v>701643</v>
      </c>
      <c r="G392" t="str">
        <f>IF(COUNTIF(Sheet4!$A$2:$A$15000,F392),"EXISTS","NOT")</f>
        <v>EXISTS</v>
      </c>
      <c r="I392" t="str">
        <f>IF(COUNTIF('SKUs-From-Hierarchy'!$A$2:$A$14792,F392),"EXISTS","NOT")</f>
        <v>NOT</v>
      </c>
      <c r="J392">
        <f>VLOOKUP(F392,'Dataset-Sku-Sorted (4)'!A$2:F$3970,2)</f>
        <v>36</v>
      </c>
      <c r="K392">
        <f>VLOOKUP(F392,'Dataset-Sku-Sorted (4)'!A$2:F$3970,3)</f>
        <v>7</v>
      </c>
      <c r="L392">
        <f>VLOOKUP(F392,'Dataset-Sku-Sorted (4)'!A$2:F$3970,4)</f>
        <v>1434.66</v>
      </c>
    </row>
    <row r="393" spans="1:12" x14ac:dyDescent="0.25">
      <c r="B393" t="s">
        <v>331</v>
      </c>
      <c r="F393" t="str">
        <f t="shared" si="7"/>
        <v>701710</v>
      </c>
      <c r="G393" t="str">
        <f>IF(COUNTIF(Sheet4!$A$2:$A$15000,F393),"EXISTS","NOT")</f>
        <v>EXISTS</v>
      </c>
      <c r="I393" t="str">
        <f>IF(COUNTIF('SKUs-From-Hierarchy'!$A$2:$A$14792,F393),"EXISTS","NOT")</f>
        <v>NOT</v>
      </c>
      <c r="J393">
        <f>VLOOKUP(F393,'Dataset-Sku-Sorted (4)'!A$2:F$3970,2)</f>
        <v>68</v>
      </c>
      <c r="K393">
        <f>VLOOKUP(F393,'Dataset-Sku-Sorted (4)'!A$2:F$3970,3)</f>
        <v>25</v>
      </c>
      <c r="L393">
        <f>VLOOKUP(F393,'Dataset-Sku-Sorted (4)'!A$2:F$3970,4)</f>
        <v>842.46</v>
      </c>
    </row>
    <row r="394" spans="1:12" x14ac:dyDescent="0.25">
      <c r="B394" t="s">
        <v>279</v>
      </c>
      <c r="C394" t="s">
        <v>279</v>
      </c>
      <c r="F394" t="str">
        <f t="shared" si="7"/>
        <v>701714</v>
      </c>
      <c r="G394" t="str">
        <f>IF(COUNTIF(Sheet4!$A$2:$A$15000,F394),"EXISTS","NOT")</f>
        <v>EXISTS</v>
      </c>
      <c r="I394" t="str">
        <f>IF(COUNTIF('SKUs-From-Hierarchy'!$A$2:$A$14792,F394),"EXISTS","NOT")</f>
        <v>NOT</v>
      </c>
      <c r="J394">
        <f>VLOOKUP(F394,'Dataset-Sku-Sorted (4)'!A$2:F$3970,2)</f>
        <v>80</v>
      </c>
      <c r="K394">
        <f>VLOOKUP(F394,'Dataset-Sku-Sorted (4)'!A$2:F$3970,3)</f>
        <v>17</v>
      </c>
      <c r="L394">
        <f>VLOOKUP(F394,'Dataset-Sku-Sorted (4)'!A$2:F$3970,4)</f>
        <v>1212</v>
      </c>
    </row>
    <row r="395" spans="1:12" x14ac:dyDescent="0.25">
      <c r="A395" t="s">
        <v>173</v>
      </c>
      <c r="F395" t="str">
        <f t="shared" si="7"/>
        <v>702033</v>
      </c>
      <c r="G395" t="str">
        <f>IF(COUNTIF(Sheet4!$A$2:$A$15000,F395),"EXISTS","NOT")</f>
        <v>EXISTS</v>
      </c>
      <c r="I395" t="str">
        <f>IF(COUNTIF('SKUs-From-Hierarchy'!$A$2:$A$14792,F395),"EXISTS","NOT")</f>
        <v>EXISTS</v>
      </c>
      <c r="J395">
        <f>VLOOKUP(F395,'Dataset-Sku-Sorted (4)'!A$2:F$3970,2)</f>
        <v>147</v>
      </c>
      <c r="K395">
        <f>VLOOKUP(F395,'Dataset-Sku-Sorted (4)'!A$2:F$3970,3)</f>
        <v>10</v>
      </c>
      <c r="L395">
        <f>VLOOKUP(F395,'Dataset-Sku-Sorted (4)'!A$2:F$3970,4)</f>
        <v>504.78</v>
      </c>
    </row>
    <row r="396" spans="1:12" x14ac:dyDescent="0.25">
      <c r="B396" t="s">
        <v>260</v>
      </c>
      <c r="C396" t="s">
        <v>260</v>
      </c>
      <c r="F396" t="str">
        <f t="shared" si="7"/>
        <v>702039</v>
      </c>
      <c r="G396" t="str">
        <f>IF(COUNTIF(Sheet4!$A$2:$A$15000,F396),"EXISTS","NOT")</f>
        <v>EXISTS</v>
      </c>
      <c r="I396" t="str">
        <f>IF(COUNTIF('SKUs-From-Hierarchy'!$A$2:$A$14792,F396),"EXISTS","NOT")</f>
        <v>EXISTS</v>
      </c>
      <c r="J396">
        <f>VLOOKUP(F396,'Dataset-Sku-Sorted (4)'!A$2:F$3970,2)</f>
        <v>88</v>
      </c>
      <c r="K396">
        <f>VLOOKUP(F396,'Dataset-Sku-Sorted (4)'!A$2:F$3970,3)</f>
        <v>17</v>
      </c>
      <c r="L396">
        <f>VLOOKUP(F396,'Dataset-Sku-Sorted (4)'!A$2:F$3970,4)</f>
        <v>1093.44</v>
      </c>
    </row>
    <row r="397" spans="1:12" x14ac:dyDescent="0.25">
      <c r="A397" t="s">
        <v>152</v>
      </c>
      <c r="F397" t="str">
        <f t="shared" si="7"/>
        <v>702126E</v>
      </c>
      <c r="G397" t="str">
        <f>IF(COUNTIF(Sheet4!$A$2:$A$15000,F397),"EXISTS","NOT")</f>
        <v>EXISTS</v>
      </c>
      <c r="I397" t="str">
        <f>IF(COUNTIF('SKUs-From-Hierarchy'!$A$2:$A$14792,F397),"EXISTS","NOT")</f>
        <v>NOT</v>
      </c>
      <c r="J397">
        <f>VLOOKUP(F397,'Dataset-Sku-Sorted (4)'!A$2:F$3970,2)</f>
        <v>162</v>
      </c>
      <c r="K397">
        <f>VLOOKUP(F397,'Dataset-Sku-Sorted (4)'!A$2:F$3970,3)</f>
        <v>4</v>
      </c>
      <c r="L397">
        <f>VLOOKUP(F397,'Dataset-Sku-Sorted (4)'!A$2:F$3970,4)</f>
        <v>560.52</v>
      </c>
    </row>
    <row r="398" spans="1:12" x14ac:dyDescent="0.25">
      <c r="C398" t="s">
        <v>352</v>
      </c>
      <c r="F398" t="str">
        <f t="shared" si="7"/>
        <v>702207</v>
      </c>
      <c r="G398" t="str">
        <f>IF(COUNTIF(Sheet4!$A$2:$A$15000,F398),"EXISTS","NOT")</f>
        <v>EXISTS</v>
      </c>
      <c r="I398" t="str">
        <f>IF(COUNTIF('SKUs-From-Hierarchy'!$A$2:$A$14792,F398),"EXISTS","NOT")</f>
        <v>EXISTS</v>
      </c>
      <c r="J398">
        <f>VLOOKUP(F398,'Dataset-Sku-Sorted (4)'!A$2:F$3970,2)</f>
        <v>64</v>
      </c>
      <c r="K398">
        <f>VLOOKUP(F398,'Dataset-Sku-Sorted (4)'!A$2:F$3970,3)</f>
        <v>9</v>
      </c>
      <c r="L398">
        <f>VLOOKUP(F398,'Dataset-Sku-Sorted (4)'!A$2:F$3970,4)</f>
        <v>1478.72</v>
      </c>
    </row>
    <row r="399" spans="1:12" x14ac:dyDescent="0.25">
      <c r="C399" t="s">
        <v>475</v>
      </c>
      <c r="F399" t="str">
        <f t="shared" si="7"/>
        <v>702307</v>
      </c>
      <c r="G399" t="str">
        <f>IF(COUNTIF(Sheet4!$A$2:$A$15000,F399),"EXISTS","NOT")</f>
        <v>EXISTS</v>
      </c>
      <c r="I399" t="str">
        <f>IF(COUNTIF('SKUs-From-Hierarchy'!$A$2:$A$14792,F399),"EXISTS","NOT")</f>
        <v>EXISTS</v>
      </c>
      <c r="J399">
        <f>VLOOKUP(F399,'Dataset-Sku-Sorted (4)'!A$2:F$3970,2)</f>
        <v>46</v>
      </c>
      <c r="K399">
        <f>VLOOKUP(F399,'Dataset-Sku-Sorted (4)'!A$2:F$3970,3)</f>
        <v>4</v>
      </c>
      <c r="L399">
        <f>VLOOKUP(F399,'Dataset-Sku-Sorted (4)'!A$2:F$3970,4)</f>
        <v>1440.06</v>
      </c>
    </row>
    <row r="400" spans="1:12" x14ac:dyDescent="0.25">
      <c r="A400" t="s">
        <v>198</v>
      </c>
      <c r="F400" t="str">
        <f t="shared" si="7"/>
        <v>702391</v>
      </c>
      <c r="G400" t="str">
        <f>IF(COUNTIF(Sheet4!$A$2:$A$15000,F400),"EXISTS","NOT")</f>
        <v>EXISTS</v>
      </c>
      <c r="I400" t="str">
        <f>IF(COUNTIF('SKUs-From-Hierarchy'!$A$2:$A$14792,F400),"EXISTS","NOT")</f>
        <v>EXISTS</v>
      </c>
      <c r="J400">
        <f>VLOOKUP(F400,'Dataset-Sku-Sorted (4)'!A$2:F$3970,2)</f>
        <v>122</v>
      </c>
      <c r="K400">
        <f>VLOOKUP(F400,'Dataset-Sku-Sorted (4)'!A$2:F$3970,3)</f>
        <v>5</v>
      </c>
      <c r="L400">
        <f>VLOOKUP(F400,'Dataset-Sku-Sorted (4)'!A$2:F$3970,4)</f>
        <v>451.97</v>
      </c>
    </row>
    <row r="401" spans="1:12" x14ac:dyDescent="0.25">
      <c r="B401" t="s">
        <v>366</v>
      </c>
      <c r="C401" t="s">
        <v>366</v>
      </c>
      <c r="F401" t="str">
        <f t="shared" si="7"/>
        <v>71126H11</v>
      </c>
      <c r="G401" t="str">
        <f>IF(COUNTIF(Sheet4!$A$2:$A$15000,F401),"EXISTS","NOT")</f>
        <v>EXISTS</v>
      </c>
      <c r="I401" t="str">
        <f>IF(COUNTIF('SKUs-From-Hierarchy'!$A$2:$A$14792,F401),"EXISTS","NOT")</f>
        <v>EXISTS</v>
      </c>
      <c r="J401">
        <f>VLOOKUP(F401,'Dataset-Sku-Sorted (4)'!A$2:F$3970,2)</f>
        <v>61</v>
      </c>
      <c r="K401">
        <f>VLOOKUP(F401,'Dataset-Sku-Sorted (4)'!A$2:F$3970,3)</f>
        <v>37</v>
      </c>
      <c r="L401">
        <f>VLOOKUP(F401,'Dataset-Sku-Sorted (4)'!A$2:F$3970,4)</f>
        <v>1139.29</v>
      </c>
    </row>
    <row r="402" spans="1:12" x14ac:dyDescent="0.25">
      <c r="A402" t="s">
        <v>76</v>
      </c>
      <c r="B402" t="s">
        <v>76</v>
      </c>
      <c r="C402" t="s">
        <v>76</v>
      </c>
      <c r="F402" t="str">
        <f t="shared" si="7"/>
        <v>71126H21</v>
      </c>
      <c r="G402" t="str">
        <f>IF(COUNTIF(Sheet4!$A$2:$A$15000,F402),"EXISTS","NOT")</f>
        <v>EXISTS</v>
      </c>
      <c r="I402" t="str">
        <f>IF(COUNTIF('SKUs-From-Hierarchy'!$A$2:$A$14792,F402),"EXISTS","NOT")</f>
        <v>EXISTS</v>
      </c>
      <c r="J402">
        <f>VLOOKUP(F402,'Dataset-Sku-Sorted (4)'!A$2:F$3970,2)</f>
        <v>286</v>
      </c>
      <c r="K402">
        <f>VLOOKUP(F402,'Dataset-Sku-Sorted (4)'!A$2:F$3970,3)</f>
        <v>103</v>
      </c>
      <c r="L402">
        <f>VLOOKUP(F402,'Dataset-Sku-Sorted (4)'!A$2:F$3970,4)</f>
        <v>3525.03</v>
      </c>
    </row>
    <row r="403" spans="1:12" x14ac:dyDescent="0.25">
      <c r="A403" t="s">
        <v>132</v>
      </c>
      <c r="B403" t="s">
        <v>132</v>
      </c>
      <c r="C403" t="s">
        <v>132</v>
      </c>
      <c r="F403" t="str">
        <f t="shared" si="7"/>
        <v>71126H22</v>
      </c>
      <c r="G403" t="str">
        <f>IF(COUNTIF(Sheet4!$A$2:$A$15000,F403),"EXISTS","NOT")</f>
        <v>EXISTS</v>
      </c>
      <c r="I403" t="str">
        <f>IF(COUNTIF('SKUs-From-Hierarchy'!$A$2:$A$14792,F403),"EXISTS","NOT")</f>
        <v>EXISTS</v>
      </c>
      <c r="J403">
        <f>VLOOKUP(F403,'Dataset-Sku-Sorted (4)'!A$2:F$3970,2)</f>
        <v>187</v>
      </c>
      <c r="K403">
        <f>VLOOKUP(F403,'Dataset-Sku-Sorted (4)'!A$2:F$3970,3)</f>
        <v>107</v>
      </c>
      <c r="L403">
        <f>VLOOKUP(F403,'Dataset-Sku-Sorted (4)'!A$2:F$3970,4)</f>
        <v>3652.25</v>
      </c>
    </row>
    <row r="404" spans="1:12" x14ac:dyDescent="0.25">
      <c r="C404" t="s">
        <v>264</v>
      </c>
      <c r="F404" t="str">
        <f t="shared" si="7"/>
        <v>7150120</v>
      </c>
      <c r="G404" t="str">
        <f>IF(COUNTIF(Sheet4!$A$2:$A$15000,F404),"EXISTS","NOT")</f>
        <v>EXISTS</v>
      </c>
      <c r="I404" t="str">
        <f>IF(COUNTIF('SKUs-From-Hierarchy'!$A$2:$A$14792,F404),"EXISTS","NOT")</f>
        <v>EXISTS</v>
      </c>
      <c r="J404">
        <f>VLOOKUP(F404,'Dataset-Sku-Sorted (4)'!A$2:F$3970,2)</f>
        <v>86</v>
      </c>
      <c r="K404">
        <f>VLOOKUP(F404,'Dataset-Sku-Sorted (4)'!A$2:F$3970,3)</f>
        <v>10</v>
      </c>
      <c r="L404">
        <f>VLOOKUP(F404,'Dataset-Sku-Sorted (4)'!A$2:F$3970,4)</f>
        <v>1000.08</v>
      </c>
    </row>
    <row r="405" spans="1:12" x14ac:dyDescent="0.25">
      <c r="B405" t="s">
        <v>241</v>
      </c>
      <c r="F405" t="str">
        <f t="shared" si="7"/>
        <v>7160140</v>
      </c>
      <c r="G405" t="str">
        <f>IF(COUNTIF(Sheet4!$A$2:$A$15000,F405),"EXISTS","NOT")</f>
        <v>EXISTS</v>
      </c>
      <c r="I405" t="str">
        <f>IF(COUNTIF('SKUs-From-Hierarchy'!$A$2:$A$14792,F405),"EXISTS","NOT")</f>
        <v>EXISTS</v>
      </c>
      <c r="J405">
        <f>VLOOKUP(F405,'Dataset-Sku-Sorted (4)'!A$2:F$3970,2)</f>
        <v>95</v>
      </c>
      <c r="K405">
        <f>VLOOKUP(F405,'Dataset-Sku-Sorted (4)'!A$2:F$3970,3)</f>
        <v>17</v>
      </c>
      <c r="L405">
        <f>VLOOKUP(F405,'Dataset-Sku-Sorted (4)'!A$2:F$3970,4)</f>
        <v>680.07</v>
      </c>
    </row>
    <row r="406" spans="1:12" x14ac:dyDescent="0.25">
      <c r="A406" t="s">
        <v>19</v>
      </c>
      <c r="B406" t="s">
        <v>19</v>
      </c>
      <c r="C406" t="s">
        <v>19</v>
      </c>
      <c r="F406" t="str">
        <f t="shared" si="7"/>
        <v>730002</v>
      </c>
      <c r="G406" t="str">
        <f>IF(COUNTIF(Sheet4!$A$2:$A$15000,F406),"EXISTS","NOT")</f>
        <v>EXISTS</v>
      </c>
      <c r="I406" t="str">
        <f>IF(COUNTIF('SKUs-From-Hierarchy'!$A$2:$A$14792,F406),"EXISTS","NOT")</f>
        <v>EXISTS</v>
      </c>
      <c r="J406">
        <f>VLOOKUP(F406,'Dataset-Sku-Sorted (4)'!A$2:F$3970,2)</f>
        <v>870</v>
      </c>
      <c r="K406">
        <f>VLOOKUP(F406,'Dataset-Sku-Sorted (4)'!A$2:F$3970,3)</f>
        <v>213</v>
      </c>
      <c r="L406">
        <f>VLOOKUP(F406,'Dataset-Sku-Sorted (4)'!A$2:F$3970,4)</f>
        <v>4784.07</v>
      </c>
    </row>
    <row r="407" spans="1:12" x14ac:dyDescent="0.25">
      <c r="A407" t="s">
        <v>90</v>
      </c>
      <c r="B407" t="s">
        <v>90</v>
      </c>
      <c r="C407" t="s">
        <v>90</v>
      </c>
      <c r="F407" t="str">
        <f t="shared" si="7"/>
        <v>730003</v>
      </c>
      <c r="G407" t="str">
        <f>IF(COUNTIF(Sheet4!$A$2:$A$15000,F407),"EXISTS","NOT")</f>
        <v>EXISTS</v>
      </c>
      <c r="I407" t="str">
        <f>IF(COUNTIF('SKUs-From-Hierarchy'!$A$2:$A$14792,F407),"EXISTS","NOT")</f>
        <v>EXISTS</v>
      </c>
      <c r="J407">
        <f>VLOOKUP(F407,'Dataset-Sku-Sorted (4)'!A$2:F$3970,2)</f>
        <v>253</v>
      </c>
      <c r="K407">
        <f>VLOOKUP(F407,'Dataset-Sku-Sorted (4)'!A$2:F$3970,3)</f>
        <v>72</v>
      </c>
      <c r="L407">
        <f>VLOOKUP(F407,'Dataset-Sku-Sorted (4)'!A$2:F$3970,4)</f>
        <v>1459.46</v>
      </c>
    </row>
    <row r="408" spans="1:12" x14ac:dyDescent="0.25">
      <c r="A408" t="s">
        <v>187</v>
      </c>
      <c r="F408" t="str">
        <f t="shared" si="7"/>
        <v>732143B</v>
      </c>
      <c r="G408" t="str">
        <f>IF(COUNTIF(Sheet4!$A$2:$A$15000,F408),"EXISTS","NOT")</f>
        <v>EXISTS</v>
      </c>
      <c r="I408" t="str">
        <f>IF(COUNTIF('SKUs-From-Hierarchy'!$A$2:$A$14792,F408),"EXISTS","NOT")</f>
        <v>EXISTS</v>
      </c>
      <c r="J408">
        <f>VLOOKUP(F408,'Dataset-Sku-Sorted (4)'!A$2:F$3970,2)</f>
        <v>131</v>
      </c>
      <c r="K408">
        <f>VLOOKUP(F408,'Dataset-Sku-Sorted (4)'!A$2:F$3970,3)</f>
        <v>13</v>
      </c>
      <c r="L408">
        <f>VLOOKUP(F408,'Dataset-Sku-Sorted (4)'!A$2:F$3970,4)</f>
        <v>149.13999999999999</v>
      </c>
    </row>
    <row r="409" spans="1:12" x14ac:dyDescent="0.25">
      <c r="A409" t="s">
        <v>200</v>
      </c>
      <c r="C409" t="s">
        <v>200</v>
      </c>
      <c r="F409" t="str">
        <f t="shared" si="7"/>
        <v>732182AB</v>
      </c>
      <c r="G409" t="str">
        <f>IF(COUNTIF(Sheet4!$A$2:$A$15000,F409),"EXISTS","NOT")</f>
        <v>EXISTS</v>
      </c>
      <c r="I409" t="str">
        <f>IF(COUNTIF('SKUs-From-Hierarchy'!$A$2:$A$14792,F409),"EXISTS","NOT")</f>
        <v>EXISTS</v>
      </c>
      <c r="J409">
        <f>VLOOKUP(F409,'Dataset-Sku-Sorted (4)'!A$2:F$3970,2)</f>
        <v>121</v>
      </c>
      <c r="K409">
        <f>VLOOKUP(F409,'Dataset-Sku-Sorted (4)'!A$2:F$3970,3)</f>
        <v>11</v>
      </c>
      <c r="L409">
        <f>VLOOKUP(F409,'Dataset-Sku-Sorted (4)'!A$2:F$3970,4)</f>
        <v>1558.22</v>
      </c>
    </row>
    <row r="410" spans="1:12" x14ac:dyDescent="0.25">
      <c r="A410" t="s">
        <v>220</v>
      </c>
      <c r="F410" t="str">
        <f t="shared" si="7"/>
        <v>73931B</v>
      </c>
      <c r="G410" t="str">
        <f>IF(COUNTIF(Sheet4!$A$2:$A$15000,F410),"EXISTS","NOT")</f>
        <v>EXISTS</v>
      </c>
      <c r="I410" t="str">
        <f>IF(COUNTIF('SKUs-From-Hierarchy'!$A$2:$A$14792,F410),"EXISTS","NOT")</f>
        <v>EXISTS</v>
      </c>
      <c r="J410">
        <f>VLOOKUP(F410,'Dataset-Sku-Sorted (4)'!A$2:F$3970,2)</f>
        <v>106</v>
      </c>
      <c r="K410">
        <f>VLOOKUP(F410,'Dataset-Sku-Sorted (4)'!A$2:F$3970,3)</f>
        <v>13</v>
      </c>
      <c r="L410">
        <f>VLOOKUP(F410,'Dataset-Sku-Sorted (4)'!A$2:F$3970,4)</f>
        <v>255.71</v>
      </c>
    </row>
    <row r="411" spans="1:12" x14ac:dyDescent="0.25">
      <c r="A411" t="s">
        <v>93</v>
      </c>
      <c r="B411" t="s">
        <v>93</v>
      </c>
      <c r="C411" t="s">
        <v>93</v>
      </c>
      <c r="F411" t="str">
        <f t="shared" si="7"/>
        <v>73BX573B</v>
      </c>
      <c r="G411" t="str">
        <f>IF(COUNTIF(Sheet4!$A$2:$A$15000,F411),"EXISTS","NOT")</f>
        <v>EXISTS</v>
      </c>
      <c r="I411" t="str">
        <f>IF(COUNTIF('SKUs-From-Hierarchy'!$A$2:$A$14792,F411),"EXISTS","NOT")</f>
        <v>EXISTS</v>
      </c>
      <c r="J411">
        <f>VLOOKUP(F411,'Dataset-Sku-Sorted (4)'!A$2:F$3970,2)</f>
        <v>245</v>
      </c>
      <c r="K411">
        <f>VLOOKUP(F411,'Dataset-Sku-Sorted (4)'!A$2:F$3970,3)</f>
        <v>51</v>
      </c>
      <c r="L411">
        <f>VLOOKUP(F411,'Dataset-Sku-Sorted (4)'!A$2:F$3970,4)</f>
        <v>1085.55</v>
      </c>
    </row>
    <row r="412" spans="1:12" x14ac:dyDescent="0.25">
      <c r="A412" t="s">
        <v>158</v>
      </c>
      <c r="F412" t="str">
        <f t="shared" si="7"/>
        <v>73M28PEB</v>
      </c>
      <c r="G412" t="str">
        <f>IF(COUNTIF(Sheet4!$A$2:$A$15000,F412),"EXISTS","NOT")</f>
        <v>EXISTS</v>
      </c>
      <c r="I412" t="str">
        <f>IF(COUNTIF('SKUs-From-Hierarchy'!$A$2:$A$14792,F412),"EXISTS","NOT")</f>
        <v>EXISTS</v>
      </c>
      <c r="J412">
        <f>VLOOKUP(F412,'Dataset-Sku-Sorted (4)'!A$2:F$3970,2)</f>
        <v>156</v>
      </c>
      <c r="K412">
        <f>VLOOKUP(F412,'Dataset-Sku-Sorted (4)'!A$2:F$3970,3)</f>
        <v>2</v>
      </c>
      <c r="L412">
        <f>VLOOKUP(F412,'Dataset-Sku-Sorted (4)'!A$2:F$3970,4)</f>
        <v>376.68</v>
      </c>
    </row>
    <row r="413" spans="1:12" x14ac:dyDescent="0.25">
      <c r="A413" t="s">
        <v>47</v>
      </c>
      <c r="F413" t="str">
        <f t="shared" si="7"/>
        <v>73VR3W</v>
      </c>
      <c r="G413" t="str">
        <f>IF(COUNTIF(Sheet4!$A$2:$A$15000,F413),"EXISTS","NOT")</f>
        <v>EXISTS</v>
      </c>
      <c r="I413" t="str">
        <f>IF(COUNTIF('SKUs-From-Hierarchy'!$A$2:$A$14792,F413),"EXISTS","NOT")</f>
        <v>EXISTS</v>
      </c>
      <c r="J413">
        <f>VLOOKUP(F413,'Dataset-Sku-Sorted (4)'!A$2:F$3970,2)</f>
        <v>369</v>
      </c>
      <c r="K413">
        <f>VLOOKUP(F413,'Dataset-Sku-Sorted (4)'!A$2:F$3970,3)</f>
        <v>7</v>
      </c>
      <c r="L413">
        <f>VLOOKUP(F413,'Dataset-Sku-Sorted (4)'!A$2:F$3970,4)</f>
        <v>638.25</v>
      </c>
    </row>
    <row r="414" spans="1:12" x14ac:dyDescent="0.25">
      <c r="A414" t="s">
        <v>43</v>
      </c>
      <c r="B414" t="s">
        <v>43</v>
      </c>
      <c r="C414" t="s">
        <v>43</v>
      </c>
      <c r="F414" t="str">
        <f t="shared" si="7"/>
        <v>763</v>
      </c>
      <c r="G414" t="str">
        <f>IF(COUNTIF(Sheet4!$A$2:$A$15000,F414),"EXISTS","NOT")</f>
        <v>NOT</v>
      </c>
      <c r="I414" t="str">
        <f>IF(COUNTIF('SKUs-From-Hierarchy'!$A$2:$A$14792,F414),"EXISTS","NOT")</f>
        <v>NOT</v>
      </c>
      <c r="J414">
        <f>VLOOKUP(F414,'Dataset-Sku-Sorted (4)'!A$2:F$3970,2)</f>
        <v>416</v>
      </c>
      <c r="K414">
        <f>VLOOKUP(F414,'Dataset-Sku-Sorted (4)'!A$2:F$3970,3)</f>
        <v>26</v>
      </c>
      <c r="L414">
        <f>VLOOKUP(F414,'Dataset-Sku-Sorted (4)'!A$2:F$3970,4)</f>
        <v>1057.3699999999999</v>
      </c>
    </row>
    <row r="415" spans="1:12" x14ac:dyDescent="0.25">
      <c r="A415" t="s">
        <v>177</v>
      </c>
      <c r="F415" t="str">
        <f t="shared" si="7"/>
        <v>764</v>
      </c>
      <c r="G415" t="str">
        <f>IF(COUNTIF(Sheet4!$A$2:$A$15000,F415),"EXISTS","NOT")</f>
        <v>NOT</v>
      </c>
      <c r="I415" t="str">
        <f>IF(COUNTIF('SKUs-From-Hierarchy'!$A$2:$A$14792,F415),"EXISTS","NOT")</f>
        <v>NOT</v>
      </c>
      <c r="J415">
        <f>VLOOKUP(F415,'Dataset-Sku-Sorted (4)'!A$2:F$3970,2)</f>
        <v>142</v>
      </c>
      <c r="K415">
        <f>VLOOKUP(F415,'Dataset-Sku-Sorted (4)'!A$2:F$3970,3)</f>
        <v>11</v>
      </c>
      <c r="L415">
        <f>VLOOKUP(F415,'Dataset-Sku-Sorted (4)'!A$2:F$3970,4)</f>
        <v>365.38</v>
      </c>
    </row>
    <row r="416" spans="1:12" x14ac:dyDescent="0.25">
      <c r="A416" t="s">
        <v>182</v>
      </c>
      <c r="B416" t="s">
        <v>182</v>
      </c>
      <c r="C416" t="s">
        <v>182</v>
      </c>
      <c r="F416" t="str">
        <f t="shared" si="7"/>
        <v>7841L</v>
      </c>
      <c r="G416" t="str">
        <f>IF(COUNTIF(Sheet4!$A$2:$A$15000,F416),"EXISTS","NOT")</f>
        <v>EXISTS</v>
      </c>
      <c r="I416" t="str">
        <f>IF(COUNTIF('SKUs-From-Hierarchy'!$A$2:$A$14792,F416),"EXISTS","NOT")</f>
        <v>EXISTS</v>
      </c>
      <c r="J416">
        <f>VLOOKUP(F416,'Dataset-Sku-Sorted (4)'!A$2:F$3970,2)</f>
        <v>140</v>
      </c>
      <c r="K416">
        <f>VLOOKUP(F416,'Dataset-Sku-Sorted (4)'!A$2:F$3970,3)</f>
        <v>45</v>
      </c>
      <c r="L416">
        <f>VLOOKUP(F416,'Dataset-Sku-Sorted (4)'!A$2:F$3970,4)</f>
        <v>1351</v>
      </c>
    </row>
    <row r="417" spans="1:12" x14ac:dyDescent="0.25">
      <c r="A417" t="s">
        <v>172</v>
      </c>
      <c r="B417" t="s">
        <v>172</v>
      </c>
      <c r="C417" t="s">
        <v>172</v>
      </c>
      <c r="F417" t="str">
        <f t="shared" si="7"/>
        <v>7841M</v>
      </c>
      <c r="G417" t="str">
        <f>IF(COUNTIF(Sheet4!$A$2:$A$15000,F417),"EXISTS","NOT")</f>
        <v>EXISTS</v>
      </c>
      <c r="I417" t="str">
        <f>IF(COUNTIF('SKUs-From-Hierarchy'!$A$2:$A$14792,F417),"EXISTS","NOT")</f>
        <v>EXISTS</v>
      </c>
      <c r="J417">
        <f>VLOOKUP(F417,'Dataset-Sku-Sorted (4)'!A$2:F$3970,2)</f>
        <v>150</v>
      </c>
      <c r="K417">
        <f>VLOOKUP(F417,'Dataset-Sku-Sorted (4)'!A$2:F$3970,3)</f>
        <v>45</v>
      </c>
      <c r="L417">
        <f>VLOOKUP(F417,'Dataset-Sku-Sorted (4)'!A$2:F$3970,4)</f>
        <v>1447.5</v>
      </c>
    </row>
    <row r="418" spans="1:12" x14ac:dyDescent="0.25">
      <c r="A418" t="s">
        <v>224</v>
      </c>
      <c r="B418" t="s">
        <v>224</v>
      </c>
      <c r="F418" t="str">
        <f t="shared" si="7"/>
        <v>7841S</v>
      </c>
      <c r="G418" t="str">
        <f>IF(COUNTIF(Sheet4!$A$2:$A$15000,F418),"EXISTS","NOT")</f>
        <v>EXISTS</v>
      </c>
      <c r="I418" t="str">
        <f>IF(COUNTIF('SKUs-From-Hierarchy'!$A$2:$A$14792,F418),"EXISTS","NOT")</f>
        <v>EXISTS</v>
      </c>
      <c r="J418">
        <f>VLOOKUP(F418,'Dataset-Sku-Sorted (4)'!A$2:F$3970,2)</f>
        <v>103</v>
      </c>
      <c r="K418">
        <f>VLOOKUP(F418,'Dataset-Sku-Sorted (4)'!A$2:F$3970,3)</f>
        <v>34</v>
      </c>
      <c r="L418">
        <f>VLOOKUP(F418,'Dataset-Sku-Sorted (4)'!A$2:F$3970,4)</f>
        <v>993.95</v>
      </c>
    </row>
    <row r="419" spans="1:12" x14ac:dyDescent="0.25">
      <c r="A419" t="s">
        <v>227</v>
      </c>
      <c r="B419" t="s">
        <v>227</v>
      </c>
      <c r="F419" t="str">
        <f t="shared" si="7"/>
        <v>7841XL</v>
      </c>
      <c r="G419" t="str">
        <f>IF(COUNTIF(Sheet4!$A$2:$A$15000,F419),"EXISTS","NOT")</f>
        <v>EXISTS</v>
      </c>
      <c r="I419" t="str">
        <f>IF(COUNTIF('SKUs-From-Hierarchy'!$A$2:$A$14792,F419),"EXISTS","NOT")</f>
        <v>EXISTS</v>
      </c>
      <c r="J419">
        <f>VLOOKUP(F419,'Dataset-Sku-Sorted (4)'!A$2:F$3970,2)</f>
        <v>101</v>
      </c>
      <c r="K419">
        <f>VLOOKUP(F419,'Dataset-Sku-Sorted (4)'!A$2:F$3970,3)</f>
        <v>36</v>
      </c>
      <c r="L419">
        <f>VLOOKUP(F419,'Dataset-Sku-Sorted (4)'!A$2:F$3970,4)</f>
        <v>974.65</v>
      </c>
    </row>
    <row r="420" spans="1:12" x14ac:dyDescent="0.25">
      <c r="B420" t="s">
        <v>456</v>
      </c>
      <c r="F420" t="str">
        <f t="shared" si="7"/>
        <v>7841XS</v>
      </c>
      <c r="G420" t="str">
        <f>IF(COUNTIF(Sheet4!$A$2:$A$15000,F420),"EXISTS","NOT")</f>
        <v>EXISTS</v>
      </c>
      <c r="I420" t="str">
        <f>IF(COUNTIF('SKUs-From-Hierarchy'!$A$2:$A$14792,F420),"EXISTS","NOT")</f>
        <v>EXISTS</v>
      </c>
      <c r="J420">
        <f>VLOOKUP(F420,'Dataset-Sku-Sorted (4)'!A$2:F$3970,2)</f>
        <v>49</v>
      </c>
      <c r="K420">
        <f>VLOOKUP(F420,'Dataset-Sku-Sorted (4)'!A$2:F$3970,3)</f>
        <v>19</v>
      </c>
      <c r="L420">
        <f>VLOOKUP(F420,'Dataset-Sku-Sorted (4)'!A$2:F$3970,4)</f>
        <v>472.85</v>
      </c>
    </row>
    <row r="421" spans="1:12" x14ac:dyDescent="0.25">
      <c r="B421" t="s">
        <v>508</v>
      </c>
      <c r="F421" t="str">
        <f t="shared" si="7"/>
        <v>7841XXL</v>
      </c>
      <c r="G421" t="str">
        <f>IF(COUNTIF(Sheet4!$A$2:$A$15000,F421),"EXISTS","NOT")</f>
        <v>EXISTS</v>
      </c>
      <c r="I421" t="str">
        <f>IF(COUNTIF('SKUs-From-Hierarchy'!$A$2:$A$14792,F421),"EXISTS","NOT")</f>
        <v>EXISTS</v>
      </c>
      <c r="J421">
        <f>VLOOKUP(F421,'Dataset-Sku-Sorted (4)'!A$2:F$3970,2)</f>
        <v>42</v>
      </c>
      <c r="K421">
        <f>VLOOKUP(F421,'Dataset-Sku-Sorted (4)'!A$2:F$3970,3)</f>
        <v>24</v>
      </c>
      <c r="L421">
        <f>VLOOKUP(F421,'Dataset-Sku-Sorted (4)'!A$2:F$3970,4)</f>
        <v>405.3</v>
      </c>
    </row>
    <row r="422" spans="1:12" x14ac:dyDescent="0.25">
      <c r="A422" t="s">
        <v>174</v>
      </c>
      <c r="B422" t="s">
        <v>174</v>
      </c>
      <c r="F422" t="str">
        <f t="shared" si="7"/>
        <v>784L</v>
      </c>
      <c r="G422" t="str">
        <f>IF(COUNTIF(Sheet4!$A$2:$A$15000,F422),"EXISTS","NOT")</f>
        <v>EXISTS</v>
      </c>
      <c r="I422" t="str">
        <f>IF(COUNTIF('SKUs-From-Hierarchy'!$A$2:$A$14792,F422),"EXISTS","NOT")</f>
        <v>EXISTS</v>
      </c>
      <c r="J422">
        <f>VLOOKUP(F422,'Dataset-Sku-Sorted (4)'!A$2:F$3970,2)</f>
        <v>147</v>
      </c>
      <c r="K422">
        <f>VLOOKUP(F422,'Dataset-Sku-Sorted (4)'!A$2:F$3970,3)</f>
        <v>46</v>
      </c>
      <c r="L422">
        <f>VLOOKUP(F422,'Dataset-Sku-Sorted (4)'!A$2:F$3970,4)</f>
        <v>702.66</v>
      </c>
    </row>
    <row r="423" spans="1:12" x14ac:dyDescent="0.25">
      <c r="A423" t="s">
        <v>179</v>
      </c>
      <c r="B423" t="s">
        <v>179</v>
      </c>
      <c r="F423" t="str">
        <f t="shared" si="7"/>
        <v>784M</v>
      </c>
      <c r="G423" t="str">
        <f>IF(COUNTIF(Sheet4!$A$2:$A$15000,F423),"EXISTS","NOT")</f>
        <v>EXISTS</v>
      </c>
      <c r="I423" t="str">
        <f>IF(COUNTIF('SKUs-From-Hierarchy'!$A$2:$A$14792,F423),"EXISTS","NOT")</f>
        <v>EXISTS</v>
      </c>
      <c r="J423">
        <f>VLOOKUP(F423,'Dataset-Sku-Sorted (4)'!A$2:F$3970,2)</f>
        <v>141</v>
      </c>
      <c r="K423">
        <f>VLOOKUP(F423,'Dataset-Sku-Sorted (4)'!A$2:F$3970,3)</f>
        <v>47</v>
      </c>
      <c r="L423">
        <f>VLOOKUP(F423,'Dataset-Sku-Sorted (4)'!A$2:F$3970,4)</f>
        <v>673.98</v>
      </c>
    </row>
    <row r="424" spans="1:12" x14ac:dyDescent="0.25">
      <c r="A424" t="s">
        <v>178</v>
      </c>
      <c r="B424" t="s">
        <v>178</v>
      </c>
      <c r="F424" t="str">
        <f t="shared" si="7"/>
        <v>784S</v>
      </c>
      <c r="G424" t="str">
        <f>IF(COUNTIF(Sheet4!$A$2:$A$15000,F424),"EXISTS","NOT")</f>
        <v>EXISTS</v>
      </c>
      <c r="I424" t="str">
        <f>IF(COUNTIF('SKUs-From-Hierarchy'!$A$2:$A$14792,F424),"EXISTS","NOT")</f>
        <v>EXISTS</v>
      </c>
      <c r="J424">
        <f>VLOOKUP(F424,'Dataset-Sku-Sorted (4)'!A$2:F$3970,2)</f>
        <v>142</v>
      </c>
      <c r="K424">
        <f>VLOOKUP(F424,'Dataset-Sku-Sorted (4)'!A$2:F$3970,3)</f>
        <v>46</v>
      </c>
      <c r="L424">
        <f>VLOOKUP(F424,'Dataset-Sku-Sorted (4)'!A$2:F$3970,4)</f>
        <v>678.76</v>
      </c>
    </row>
    <row r="425" spans="1:12" x14ac:dyDescent="0.25">
      <c r="B425" t="s">
        <v>248</v>
      </c>
      <c r="F425" t="str">
        <f t="shared" si="7"/>
        <v>784XL</v>
      </c>
      <c r="G425" t="str">
        <f>IF(COUNTIF(Sheet4!$A$2:$A$15000,F425),"EXISTS","NOT")</f>
        <v>EXISTS</v>
      </c>
      <c r="I425" t="str">
        <f>IF(COUNTIF('SKUs-From-Hierarchy'!$A$2:$A$14792,F425),"EXISTS","NOT")</f>
        <v>EXISTS</v>
      </c>
      <c r="J425">
        <f>VLOOKUP(F425,'Dataset-Sku-Sorted (4)'!A$2:F$3970,2)</f>
        <v>91</v>
      </c>
      <c r="K425">
        <f>VLOOKUP(F425,'Dataset-Sku-Sorted (4)'!A$2:F$3970,3)</f>
        <v>38</v>
      </c>
      <c r="L425">
        <f>VLOOKUP(F425,'Dataset-Sku-Sorted (4)'!A$2:F$3970,4)</f>
        <v>434.98</v>
      </c>
    </row>
    <row r="426" spans="1:12" x14ac:dyDescent="0.25">
      <c r="B426" t="s">
        <v>349</v>
      </c>
      <c r="F426" t="str">
        <f t="shared" si="7"/>
        <v>784XS</v>
      </c>
      <c r="G426" t="str">
        <f>IF(COUNTIF(Sheet4!$A$2:$A$15000,F426),"EXISTS","NOT")</f>
        <v>EXISTS</v>
      </c>
      <c r="I426" t="str">
        <f>IF(COUNTIF('SKUs-From-Hierarchy'!$A$2:$A$14792,F426),"EXISTS","NOT")</f>
        <v>EXISTS</v>
      </c>
      <c r="J426">
        <f>VLOOKUP(F426,'Dataset-Sku-Sorted (4)'!A$2:F$3970,2)</f>
        <v>65</v>
      </c>
      <c r="K426">
        <f>VLOOKUP(F426,'Dataset-Sku-Sorted (4)'!A$2:F$3970,3)</f>
        <v>27</v>
      </c>
      <c r="L426">
        <f>VLOOKUP(F426,'Dataset-Sku-Sorted (4)'!A$2:F$3970,4)</f>
        <v>310.7</v>
      </c>
    </row>
    <row r="427" spans="1:12" x14ac:dyDescent="0.25">
      <c r="B427" t="s">
        <v>425</v>
      </c>
      <c r="F427" t="str">
        <f t="shared" si="7"/>
        <v>784XXL</v>
      </c>
      <c r="G427" t="str">
        <f>IF(COUNTIF(Sheet4!$A$2:$A$15000,F427),"EXISTS","NOT")</f>
        <v>EXISTS</v>
      </c>
      <c r="I427" t="str">
        <f>IF(COUNTIF('SKUs-From-Hierarchy'!$A$2:$A$14792,F427),"EXISTS","NOT")</f>
        <v>EXISTS</v>
      </c>
      <c r="J427">
        <f>VLOOKUP(F427,'Dataset-Sku-Sorted (4)'!A$2:F$3970,2)</f>
        <v>52</v>
      </c>
      <c r="K427">
        <f>VLOOKUP(F427,'Dataset-Sku-Sorted (4)'!A$2:F$3970,3)</f>
        <v>27</v>
      </c>
      <c r="L427">
        <f>VLOOKUP(F427,'Dataset-Sku-Sorted (4)'!A$2:F$3970,4)</f>
        <v>248.56</v>
      </c>
    </row>
    <row r="428" spans="1:12" x14ac:dyDescent="0.25">
      <c r="B428" t="s">
        <v>721</v>
      </c>
      <c r="F428" t="str">
        <f t="shared" si="7"/>
        <v>785L</v>
      </c>
      <c r="G428" t="str">
        <f>IF(COUNTIF(Sheet4!$A$2:$A$15000,F428),"EXISTS","NOT")</f>
        <v>EXISTS</v>
      </c>
      <c r="I428" t="str">
        <f>IF(COUNTIF('SKUs-From-Hierarchy'!$A$2:$A$14792,F428),"EXISTS","NOT")</f>
        <v>EXISTS</v>
      </c>
      <c r="J428">
        <f>VLOOKUP(F428,'Dataset-Sku-Sorted (4)'!A$2:F$3970,2)</f>
        <v>26</v>
      </c>
      <c r="K428">
        <f>VLOOKUP(F428,'Dataset-Sku-Sorted (4)'!A$2:F$3970,3)</f>
        <v>18</v>
      </c>
      <c r="L428">
        <f>VLOOKUP(F428,'Dataset-Sku-Sorted (4)'!A$2:F$3970,4)</f>
        <v>206.7</v>
      </c>
    </row>
    <row r="429" spans="1:12" x14ac:dyDescent="0.25">
      <c r="B429" t="s">
        <v>749</v>
      </c>
      <c r="F429" t="str">
        <f t="shared" si="7"/>
        <v>785M</v>
      </c>
      <c r="G429" t="str">
        <f>IF(COUNTIF(Sheet4!$A$2:$A$15000,F429),"EXISTS","NOT")</f>
        <v>EXISTS</v>
      </c>
      <c r="I429" t="str">
        <f>IF(COUNTIF('SKUs-From-Hierarchy'!$A$2:$A$14792,F429),"EXISTS","NOT")</f>
        <v>EXISTS</v>
      </c>
      <c r="J429">
        <f>VLOOKUP(F429,'Dataset-Sku-Sorted (4)'!A$2:F$3970,2)</f>
        <v>25</v>
      </c>
      <c r="K429">
        <f>VLOOKUP(F429,'Dataset-Sku-Sorted (4)'!A$2:F$3970,3)</f>
        <v>18</v>
      </c>
      <c r="L429">
        <f>VLOOKUP(F429,'Dataset-Sku-Sorted (4)'!A$2:F$3970,4)</f>
        <v>198.75</v>
      </c>
    </row>
    <row r="430" spans="1:12" x14ac:dyDescent="0.25">
      <c r="B430" t="s">
        <v>750</v>
      </c>
      <c r="F430" t="str">
        <f t="shared" si="7"/>
        <v>785S</v>
      </c>
      <c r="G430" t="str">
        <f>IF(COUNTIF(Sheet4!$A$2:$A$15000,F430),"EXISTS","NOT")</f>
        <v>EXISTS</v>
      </c>
      <c r="I430" t="str">
        <f>IF(COUNTIF('SKUs-From-Hierarchy'!$A$2:$A$14792,F430),"EXISTS","NOT")</f>
        <v>EXISTS</v>
      </c>
      <c r="J430">
        <f>VLOOKUP(F430,'Dataset-Sku-Sorted (4)'!A$2:F$3970,2)</f>
        <v>25</v>
      </c>
      <c r="K430">
        <f>VLOOKUP(F430,'Dataset-Sku-Sorted (4)'!A$2:F$3970,3)</f>
        <v>18</v>
      </c>
      <c r="L430">
        <f>VLOOKUP(F430,'Dataset-Sku-Sorted (4)'!A$2:F$3970,4)</f>
        <v>198.75</v>
      </c>
    </row>
    <row r="431" spans="1:12" x14ac:dyDescent="0.25">
      <c r="B431" t="s">
        <v>751</v>
      </c>
      <c r="F431" t="str">
        <f t="shared" si="7"/>
        <v>785XL</v>
      </c>
      <c r="G431" t="str">
        <f>IF(COUNTIF(Sheet4!$A$2:$A$15000,F431),"EXISTS","NOT")</f>
        <v>EXISTS</v>
      </c>
      <c r="I431" t="str">
        <f>IF(COUNTIF('SKUs-From-Hierarchy'!$A$2:$A$14792,F431),"EXISTS","NOT")</f>
        <v>EXISTS</v>
      </c>
      <c r="J431">
        <f>VLOOKUP(F431,'Dataset-Sku-Sorted (4)'!A$2:F$3970,2)</f>
        <v>25</v>
      </c>
      <c r="K431">
        <f>VLOOKUP(F431,'Dataset-Sku-Sorted (4)'!A$2:F$3970,3)</f>
        <v>19</v>
      </c>
      <c r="L431">
        <f>VLOOKUP(F431,'Dataset-Sku-Sorted (4)'!A$2:F$3970,4)</f>
        <v>198.75</v>
      </c>
    </row>
    <row r="432" spans="1:12" x14ac:dyDescent="0.25">
      <c r="A432" t="s">
        <v>147</v>
      </c>
      <c r="B432" t="s">
        <v>147</v>
      </c>
      <c r="C432" t="s">
        <v>147</v>
      </c>
      <c r="F432" t="str">
        <f t="shared" si="7"/>
        <v>786L</v>
      </c>
      <c r="G432" t="str">
        <f>IF(COUNTIF(Sheet4!$A$2:$A$15000,F432),"EXISTS","NOT")</f>
        <v>EXISTS</v>
      </c>
      <c r="I432" t="str">
        <f>IF(COUNTIF('SKUs-From-Hierarchy'!$A$2:$A$14792,F432),"EXISTS","NOT")</f>
        <v>EXISTS</v>
      </c>
      <c r="J432">
        <f>VLOOKUP(F432,'Dataset-Sku-Sorted (4)'!A$2:F$3970,2)</f>
        <v>166</v>
      </c>
      <c r="K432">
        <f>VLOOKUP(F432,'Dataset-Sku-Sorted (4)'!A$2:F$3970,3)</f>
        <v>52</v>
      </c>
      <c r="L432">
        <f>VLOOKUP(F432,'Dataset-Sku-Sorted (4)'!A$2:F$3970,4)</f>
        <v>1077.3399999999999</v>
      </c>
    </row>
    <row r="433" spans="1:12" x14ac:dyDescent="0.25">
      <c r="A433" t="s">
        <v>121</v>
      </c>
      <c r="B433" t="s">
        <v>121</v>
      </c>
      <c r="C433" t="s">
        <v>121</v>
      </c>
      <c r="F433" t="str">
        <f t="shared" si="7"/>
        <v>786M</v>
      </c>
      <c r="G433" t="str">
        <f>IF(COUNTIF(Sheet4!$A$2:$A$15000,F433),"EXISTS","NOT")</f>
        <v>EXISTS</v>
      </c>
      <c r="I433" t="str">
        <f>IF(COUNTIF('SKUs-From-Hierarchy'!$A$2:$A$14792,F433),"EXISTS","NOT")</f>
        <v>EXISTS</v>
      </c>
      <c r="J433">
        <f>VLOOKUP(F433,'Dataset-Sku-Sorted (4)'!A$2:F$3970,2)</f>
        <v>202</v>
      </c>
      <c r="K433">
        <f>VLOOKUP(F433,'Dataset-Sku-Sorted (4)'!A$2:F$3970,3)</f>
        <v>53</v>
      </c>
      <c r="L433">
        <f>VLOOKUP(F433,'Dataset-Sku-Sorted (4)'!A$2:F$3970,4)</f>
        <v>1310.98</v>
      </c>
    </row>
    <row r="434" spans="1:12" x14ac:dyDescent="0.25">
      <c r="A434" t="s">
        <v>163</v>
      </c>
      <c r="B434" t="s">
        <v>163</v>
      </c>
      <c r="F434" t="str">
        <f t="shared" si="7"/>
        <v>786S</v>
      </c>
      <c r="G434" t="str">
        <f>IF(COUNTIF(Sheet4!$A$2:$A$15000,F434),"EXISTS","NOT")</f>
        <v>EXISTS</v>
      </c>
      <c r="I434" t="str">
        <f>IF(COUNTIF('SKUs-From-Hierarchy'!$A$2:$A$14792,F434),"EXISTS","NOT")</f>
        <v>EXISTS</v>
      </c>
      <c r="J434">
        <f>VLOOKUP(F434,'Dataset-Sku-Sorted (4)'!A$2:F$3970,2)</f>
        <v>153</v>
      </c>
      <c r="K434">
        <f>VLOOKUP(F434,'Dataset-Sku-Sorted (4)'!A$2:F$3970,3)</f>
        <v>44</v>
      </c>
      <c r="L434">
        <f>VLOOKUP(F434,'Dataset-Sku-Sorted (4)'!A$2:F$3970,4)</f>
        <v>992.97</v>
      </c>
    </row>
    <row r="435" spans="1:12" x14ac:dyDescent="0.25">
      <c r="A435" t="s">
        <v>208</v>
      </c>
      <c r="B435" t="s">
        <v>208</v>
      </c>
      <c r="F435" t="str">
        <f t="shared" si="7"/>
        <v>786XL</v>
      </c>
      <c r="G435" t="str">
        <f>IF(COUNTIF(Sheet4!$A$2:$A$15000,F435),"EXISTS","NOT")</f>
        <v>EXISTS</v>
      </c>
      <c r="I435" t="str">
        <f>IF(COUNTIF('SKUs-From-Hierarchy'!$A$2:$A$14792,F435),"EXISTS","NOT")</f>
        <v>EXISTS</v>
      </c>
      <c r="J435">
        <f>VLOOKUP(F435,'Dataset-Sku-Sorted (4)'!A$2:F$3970,2)</f>
        <v>114</v>
      </c>
      <c r="K435">
        <f>VLOOKUP(F435,'Dataset-Sku-Sorted (4)'!A$2:F$3970,3)</f>
        <v>50</v>
      </c>
      <c r="L435">
        <f>VLOOKUP(F435,'Dataset-Sku-Sorted (4)'!A$2:F$3970,4)</f>
        <v>739.86</v>
      </c>
    </row>
    <row r="436" spans="1:12" x14ac:dyDescent="0.25">
      <c r="B436" t="s">
        <v>371</v>
      </c>
      <c r="F436" t="str">
        <f t="shared" si="7"/>
        <v>786XS</v>
      </c>
      <c r="G436" t="str">
        <f>IF(COUNTIF(Sheet4!$A$2:$A$15000,F436),"EXISTS","NOT")</f>
        <v>EXISTS</v>
      </c>
      <c r="I436" t="str">
        <f>IF(COUNTIF('SKUs-From-Hierarchy'!$A$2:$A$14792,F436),"EXISTS","NOT")</f>
        <v>EXISTS</v>
      </c>
      <c r="J436">
        <f>VLOOKUP(F436,'Dataset-Sku-Sorted (4)'!A$2:F$3970,2)</f>
        <v>60</v>
      </c>
      <c r="K436">
        <f>VLOOKUP(F436,'Dataset-Sku-Sorted (4)'!A$2:F$3970,3)</f>
        <v>21</v>
      </c>
      <c r="L436">
        <f>VLOOKUP(F436,'Dataset-Sku-Sorted (4)'!A$2:F$3970,4)</f>
        <v>389.4</v>
      </c>
    </row>
    <row r="437" spans="1:12" x14ac:dyDescent="0.25">
      <c r="B437" t="s">
        <v>325</v>
      </c>
      <c r="F437" t="str">
        <f t="shared" si="7"/>
        <v>786XXL</v>
      </c>
      <c r="G437" t="str">
        <f>IF(COUNTIF(Sheet4!$A$2:$A$15000,F437),"EXISTS","NOT")</f>
        <v>EXISTS</v>
      </c>
      <c r="I437" t="str">
        <f>IF(COUNTIF('SKUs-From-Hierarchy'!$A$2:$A$14792,F437),"EXISTS","NOT")</f>
        <v>EXISTS</v>
      </c>
      <c r="J437">
        <f>VLOOKUP(F437,'Dataset-Sku-Sorted (4)'!A$2:F$3970,2)</f>
        <v>69</v>
      </c>
      <c r="K437">
        <f>VLOOKUP(F437,'Dataset-Sku-Sorted (4)'!A$2:F$3970,3)</f>
        <v>40</v>
      </c>
      <c r="L437">
        <f>VLOOKUP(F437,'Dataset-Sku-Sorted (4)'!A$2:F$3970,4)</f>
        <v>447.81</v>
      </c>
    </row>
    <row r="438" spans="1:12" x14ac:dyDescent="0.25">
      <c r="C438" t="s">
        <v>942</v>
      </c>
      <c r="F438" t="str">
        <f t="shared" si="7"/>
        <v>81030</v>
      </c>
      <c r="G438" t="str">
        <f>IF(COUNTIF(Sheet4!$A$2:$A$15000,F438),"EXISTS","NOT")</f>
        <v>EXISTS</v>
      </c>
      <c r="I438" t="str">
        <f>IF(COUNTIF('SKUs-From-Hierarchy'!$A$2:$A$14792,F438),"EXISTS","NOT")</f>
        <v>EXISTS</v>
      </c>
      <c r="J438">
        <f>VLOOKUP(F438,'Dataset-Sku-Sorted (4)'!A$2:F$3970,2)</f>
        <v>18</v>
      </c>
      <c r="K438">
        <f>VLOOKUP(F438,'Dataset-Sku-Sorted (4)'!A$2:F$3970,3)</f>
        <v>5</v>
      </c>
      <c r="L438">
        <f>VLOOKUP(F438,'Dataset-Sku-Sorted (4)'!A$2:F$3970,4)</f>
        <v>1234</v>
      </c>
    </row>
    <row r="439" spans="1:12" x14ac:dyDescent="0.25">
      <c r="C439" t="s">
        <v>665</v>
      </c>
      <c r="F439" t="str">
        <f t="shared" si="7"/>
        <v>810311</v>
      </c>
      <c r="G439" t="str">
        <f>IF(COUNTIF(Sheet4!$A$2:$A$15000,F439),"EXISTS","NOT")</f>
        <v>EXISTS</v>
      </c>
      <c r="I439" t="str">
        <f>IF(COUNTIF('SKUs-From-Hierarchy'!$A$2:$A$14792,F439),"EXISTS","NOT")</f>
        <v>EXISTS</v>
      </c>
      <c r="J439">
        <f>VLOOKUP(F439,'Dataset-Sku-Sorted (4)'!A$2:F$3970,2)</f>
        <v>29</v>
      </c>
      <c r="K439">
        <f>VLOOKUP(F439,'Dataset-Sku-Sorted (4)'!A$2:F$3970,3)</f>
        <v>11</v>
      </c>
      <c r="L439">
        <f>VLOOKUP(F439,'Dataset-Sku-Sorted (4)'!A$2:F$3970,4)</f>
        <v>1598</v>
      </c>
    </row>
    <row r="440" spans="1:12" x14ac:dyDescent="0.25">
      <c r="C440" t="s">
        <v>332</v>
      </c>
      <c r="F440" t="str">
        <f t="shared" si="7"/>
        <v>8103118</v>
      </c>
      <c r="G440" t="str">
        <f>IF(COUNTIF(Sheet4!$A$2:$A$15000,F440),"EXISTS","NOT")</f>
        <v>EXISTS</v>
      </c>
      <c r="I440" t="str">
        <f>IF(COUNTIF('SKUs-From-Hierarchy'!$A$2:$A$14792,F440),"EXISTS","NOT")</f>
        <v>EXISTS</v>
      </c>
      <c r="J440">
        <f>VLOOKUP(F440,'Dataset-Sku-Sorted (4)'!A$2:F$3970,2)</f>
        <v>68</v>
      </c>
      <c r="K440">
        <f>VLOOKUP(F440,'Dataset-Sku-Sorted (4)'!A$2:F$3970,3)</f>
        <v>10</v>
      </c>
      <c r="L440">
        <f>VLOOKUP(F440,'Dataset-Sku-Sorted (4)'!A$2:F$3970,4)</f>
        <v>3543.2</v>
      </c>
    </row>
    <row r="441" spans="1:12" x14ac:dyDescent="0.25">
      <c r="C441" t="s">
        <v>943</v>
      </c>
      <c r="F441" t="str">
        <f t="shared" si="7"/>
        <v>810351</v>
      </c>
      <c r="G441" t="str">
        <f>IF(COUNTIF(Sheet4!$A$2:$A$15000,F441),"EXISTS","NOT")</f>
        <v>EXISTS</v>
      </c>
      <c r="I441" t="str">
        <f>IF(COUNTIF('SKUs-From-Hierarchy'!$A$2:$A$14792,F441),"EXISTS","NOT")</f>
        <v>EXISTS</v>
      </c>
      <c r="J441">
        <f>VLOOKUP(F441,'Dataset-Sku-Sorted (4)'!A$2:F$3970,2)</f>
        <v>18</v>
      </c>
      <c r="K441">
        <f>VLOOKUP(F441,'Dataset-Sku-Sorted (4)'!A$2:F$3970,3)</f>
        <v>8</v>
      </c>
      <c r="L441">
        <f>VLOOKUP(F441,'Dataset-Sku-Sorted (4)'!A$2:F$3970,4)</f>
        <v>1400.46</v>
      </c>
    </row>
    <row r="442" spans="1:12" x14ac:dyDescent="0.25">
      <c r="B442" t="s">
        <v>827</v>
      </c>
      <c r="C442" t="s">
        <v>827</v>
      </c>
      <c r="F442" t="str">
        <f t="shared" si="7"/>
        <v>810361</v>
      </c>
      <c r="G442" t="str">
        <f>IF(COUNTIF(Sheet4!$A$2:$A$15000,F442),"EXISTS","NOT")</f>
        <v>EXISTS</v>
      </c>
      <c r="I442" t="str">
        <f>IF(COUNTIF('SKUs-From-Hierarchy'!$A$2:$A$14792,F442),"EXISTS","NOT")</f>
        <v>EXISTS</v>
      </c>
      <c r="J442">
        <f>VLOOKUP(F442,'Dataset-Sku-Sorted (4)'!A$2:F$3970,2)</f>
        <v>22</v>
      </c>
      <c r="K442">
        <f>VLOOKUP(F442,'Dataset-Sku-Sorted (4)'!A$2:F$3970,3)</f>
        <v>17</v>
      </c>
      <c r="L442">
        <f>VLOOKUP(F442,'Dataset-Sku-Sorted (4)'!A$2:F$3970,4)</f>
        <v>1626.66</v>
      </c>
    </row>
    <row r="443" spans="1:12" x14ac:dyDescent="0.25">
      <c r="C443" t="s">
        <v>1572</v>
      </c>
      <c r="F443" t="str">
        <f t="shared" si="7"/>
        <v>82036</v>
      </c>
      <c r="G443" t="str">
        <f>IF(COUNTIF(Sheet4!$A$2:$A$15000,F443),"EXISTS","NOT")</f>
        <v>EXISTS</v>
      </c>
      <c r="I443" t="str">
        <f>IF(COUNTIF('SKUs-From-Hierarchy'!$A$2:$A$14792,F443),"EXISTS","NOT")</f>
        <v>EXISTS</v>
      </c>
      <c r="J443">
        <f>VLOOKUP(F443,'Dataset-Sku-Sorted (4)'!A$2:F$3970,2)</f>
        <v>8</v>
      </c>
      <c r="K443">
        <f>VLOOKUP(F443,'Dataset-Sku-Sorted (4)'!A$2:F$3970,3)</f>
        <v>6</v>
      </c>
      <c r="L443">
        <f>VLOOKUP(F443,'Dataset-Sku-Sorted (4)'!A$2:F$3970,4)</f>
        <v>1024</v>
      </c>
    </row>
    <row r="444" spans="1:12" x14ac:dyDescent="0.25">
      <c r="B444" t="s">
        <v>725</v>
      </c>
      <c r="F444" t="str">
        <f t="shared" si="7"/>
        <v>A110</v>
      </c>
      <c r="G444" t="str">
        <f>IF(COUNTIF(Sheet4!$A$2:$A$15000,F444),"EXISTS","NOT")</f>
        <v>NOT</v>
      </c>
      <c r="I444" t="str">
        <f>IF(COUNTIF('SKUs-From-Hierarchy'!$A$2:$A$14792,F444),"EXISTS","NOT")</f>
        <v>NOT</v>
      </c>
      <c r="J444">
        <f>VLOOKUP(F444,'Dataset-Sku-Sorted (4)'!A$2:F$3970,2)</f>
        <v>26</v>
      </c>
      <c r="K444">
        <f>VLOOKUP(F444,'Dataset-Sku-Sorted (4)'!A$2:F$3970,3)</f>
        <v>19</v>
      </c>
      <c r="L444">
        <f>VLOOKUP(F444,'Dataset-Sku-Sorted (4)'!A$2:F$3970,4)</f>
        <v>520</v>
      </c>
    </row>
    <row r="445" spans="1:12" x14ac:dyDescent="0.25">
      <c r="C445" t="s">
        <v>1077</v>
      </c>
      <c r="F445" t="str">
        <f t="shared" si="7"/>
        <v>A5351</v>
      </c>
      <c r="G445" t="str">
        <f>IF(COUNTIF(Sheet4!$A$2:$A$15000,F445),"EXISTS","NOT")</f>
        <v>NOT</v>
      </c>
      <c r="I445" t="str">
        <f>IF(COUNTIF('SKUs-From-Hierarchy'!$A$2:$A$14792,F445),"EXISTS","NOT")</f>
        <v>NOT</v>
      </c>
      <c r="J445">
        <f>VLOOKUP(F445,'Dataset-Sku-Sorted (4)'!A$2:F$3970,2)</f>
        <v>15</v>
      </c>
      <c r="K445">
        <f>VLOOKUP(F445,'Dataset-Sku-Sorted (4)'!A$2:F$3970,3)</f>
        <v>15</v>
      </c>
      <c r="L445">
        <f>VLOOKUP(F445,'Dataset-Sku-Sorted (4)'!A$2:F$3970,4)</f>
        <v>4725</v>
      </c>
    </row>
    <row r="446" spans="1:12" x14ac:dyDescent="0.25">
      <c r="A446" t="s">
        <v>64</v>
      </c>
      <c r="F446" t="str">
        <f t="shared" si="7"/>
        <v>C461211</v>
      </c>
      <c r="G446" t="str">
        <f>IF(COUNTIF(Sheet4!$A$2:$A$15000,F446),"EXISTS","NOT")</f>
        <v>NOT</v>
      </c>
      <c r="I446" t="str">
        <f>IF(COUNTIF('SKUs-From-Hierarchy'!$A$2:$A$14792,F446),"EXISTS","NOT")</f>
        <v>NOT</v>
      </c>
      <c r="J446">
        <f>VLOOKUP(F446,'Dataset-Sku-Sorted (4)'!A$2:F$3970,2)</f>
        <v>300</v>
      </c>
      <c r="K446">
        <f>VLOOKUP(F446,'Dataset-Sku-Sorted (4)'!A$2:F$3970,3)</f>
        <v>1</v>
      </c>
      <c r="L446">
        <f>VLOOKUP(F446,'Dataset-Sku-Sorted (4)'!A$2:F$3970,4)</f>
        <v>39</v>
      </c>
    </row>
    <row r="447" spans="1:12" x14ac:dyDescent="0.25">
      <c r="A447" t="s">
        <v>144</v>
      </c>
      <c r="F447" t="str">
        <f t="shared" si="7"/>
        <v>C542DS45</v>
      </c>
      <c r="G447" t="str">
        <f>IF(COUNTIF(Sheet4!$A$2:$A$15000,F447),"EXISTS","NOT")</f>
        <v>NOT</v>
      </c>
      <c r="I447" t="str">
        <f>IF(COUNTIF('SKUs-From-Hierarchy'!$A$2:$A$14792,F447),"EXISTS","NOT")</f>
        <v>NOT</v>
      </c>
      <c r="J447">
        <f>VLOOKUP(F447,'Dataset-Sku-Sorted (4)'!A$2:F$3970,2)</f>
        <v>172</v>
      </c>
      <c r="K447">
        <f>VLOOKUP(F447,'Dataset-Sku-Sorted (4)'!A$2:F$3970,3)</f>
        <v>9</v>
      </c>
      <c r="L447">
        <f>VLOOKUP(F447,'Dataset-Sku-Sorted (4)'!A$2:F$3970,4)</f>
        <v>49.88</v>
      </c>
    </row>
    <row r="448" spans="1:12" x14ac:dyDescent="0.25">
      <c r="A448" t="s">
        <v>150</v>
      </c>
      <c r="F448" t="str">
        <f t="shared" si="7"/>
        <v>C6416036</v>
      </c>
      <c r="G448" t="str">
        <f>IF(COUNTIF(Sheet4!$A$2:$A$15000,F448),"EXISTS","NOT")</f>
        <v>NOT</v>
      </c>
      <c r="I448" t="str">
        <f>IF(COUNTIF('SKUs-From-Hierarchy'!$A$2:$A$14792,F448),"EXISTS","NOT")</f>
        <v>NOT</v>
      </c>
      <c r="J448">
        <f>VLOOKUP(F448,'Dataset-Sku-Sorted (4)'!A$2:F$3970,2)</f>
        <v>164</v>
      </c>
      <c r="K448">
        <f>VLOOKUP(F448,'Dataset-Sku-Sorted (4)'!A$2:F$3970,3)</f>
        <v>4</v>
      </c>
      <c r="L448">
        <f>VLOOKUP(F448,'Dataset-Sku-Sorted (4)'!A$2:F$3970,4)</f>
        <v>29.52</v>
      </c>
    </row>
    <row r="449" spans="1:12" x14ac:dyDescent="0.25">
      <c r="A449" t="s">
        <v>54</v>
      </c>
      <c r="F449" t="str">
        <f t="shared" si="7"/>
        <v>C6621212B</v>
      </c>
      <c r="G449" t="str">
        <f>IF(COUNTIF(Sheet4!$A$2:$A$15000,F449),"EXISTS","NOT")</f>
        <v>NOT</v>
      </c>
      <c r="I449" t="str">
        <f>IF(COUNTIF('SKUs-From-Hierarchy'!$A$2:$A$14792,F449),"EXISTS","NOT")</f>
        <v>NOT</v>
      </c>
      <c r="J449">
        <f>VLOOKUP(F449,'Dataset-Sku-Sorted (4)'!A$2:F$3970,2)</f>
        <v>350</v>
      </c>
      <c r="K449">
        <f>VLOOKUP(F449,'Dataset-Sku-Sorted (4)'!A$2:F$3970,3)</f>
        <v>3</v>
      </c>
      <c r="L449">
        <f>VLOOKUP(F449,'Dataset-Sku-Sorted (4)'!A$2:F$3970,4)</f>
        <v>115.5</v>
      </c>
    </row>
    <row r="450" spans="1:12" x14ac:dyDescent="0.25">
      <c r="A450" t="s">
        <v>223</v>
      </c>
      <c r="F450" t="str">
        <f t="shared" si="7"/>
        <v>C6621312W</v>
      </c>
      <c r="G450" t="str">
        <f>IF(COUNTIF(Sheet4!$A$2:$A$15000,F450),"EXISTS","NOT")</f>
        <v>NOT</v>
      </c>
      <c r="I450" t="str">
        <f>IF(COUNTIF('SKUs-From-Hierarchy'!$A$2:$A$14792,F450),"EXISTS","NOT")</f>
        <v>NOT</v>
      </c>
      <c r="J450">
        <f>VLOOKUP(F450,'Dataset-Sku-Sorted (4)'!A$2:F$3970,2)</f>
        <v>104</v>
      </c>
      <c r="K450">
        <f>VLOOKUP(F450,'Dataset-Sku-Sorted (4)'!A$2:F$3970,3)</f>
        <v>2</v>
      </c>
      <c r="L450">
        <f>VLOOKUP(F450,'Dataset-Sku-Sorted (4)'!A$2:F$3970,4)</f>
        <v>27.04</v>
      </c>
    </row>
  </sheetData>
  <sortState ref="T1:T14130">
    <sortCondition ref="T1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18" sqref="A18"/>
    </sheetView>
  </sheetViews>
  <sheetFormatPr defaultRowHeight="15.75" x14ac:dyDescent="0.25"/>
  <cols>
    <col min="1" max="1" width="24" style="20" customWidth="1"/>
    <col min="2" max="2" width="10" customWidth="1"/>
    <col min="3" max="3" width="23.75" bestFit="1" customWidth="1"/>
  </cols>
  <sheetData>
    <row r="1" spans="1:4" s="3" customFormat="1" x14ac:dyDescent="0.25">
      <c r="A1" s="22" t="s">
        <v>3993</v>
      </c>
      <c r="B1" s="3" t="s">
        <v>3989</v>
      </c>
      <c r="C1" s="3" t="s">
        <v>3997</v>
      </c>
      <c r="D1" s="3" t="s">
        <v>3989</v>
      </c>
    </row>
    <row r="2" spans="1:4" x14ac:dyDescent="0.25">
      <c r="A2" s="20" t="s">
        <v>3992</v>
      </c>
      <c r="B2">
        <v>3</v>
      </c>
      <c r="C2" t="s">
        <v>4003</v>
      </c>
      <c r="D2">
        <v>14</v>
      </c>
    </row>
    <row r="3" spans="1:4" x14ac:dyDescent="0.25">
      <c r="A3" s="20" t="s">
        <v>4004</v>
      </c>
      <c r="B3">
        <v>6</v>
      </c>
      <c r="C3" t="s">
        <v>4005</v>
      </c>
      <c r="D3">
        <v>17</v>
      </c>
    </row>
    <row r="4" spans="1:4" x14ac:dyDescent="0.25">
      <c r="A4" s="20" t="s">
        <v>4007</v>
      </c>
      <c r="B4">
        <v>2</v>
      </c>
      <c r="C4" t="s">
        <v>4008</v>
      </c>
      <c r="D4">
        <v>9</v>
      </c>
    </row>
    <row r="5" spans="1:4" x14ac:dyDescent="0.25">
      <c r="A5" s="20" t="s">
        <v>25</v>
      </c>
      <c r="B5">
        <v>1</v>
      </c>
      <c r="C5" t="s">
        <v>4083</v>
      </c>
      <c r="D5">
        <v>3</v>
      </c>
    </row>
    <row r="6" spans="1:4" x14ac:dyDescent="0.25">
      <c r="A6" s="20">
        <v>2005</v>
      </c>
      <c r="B6">
        <v>1</v>
      </c>
      <c r="C6" t="s">
        <v>4084</v>
      </c>
      <c r="D6">
        <v>2</v>
      </c>
    </row>
    <row r="7" spans="1:4" x14ac:dyDescent="0.25">
      <c r="A7" s="20" t="s">
        <v>4105</v>
      </c>
      <c r="B7">
        <v>3</v>
      </c>
      <c r="C7" t="s">
        <v>4104</v>
      </c>
      <c r="D7">
        <v>9</v>
      </c>
    </row>
    <row r="8" spans="1:4" x14ac:dyDescent="0.25">
      <c r="A8" s="20" t="s">
        <v>4116</v>
      </c>
      <c r="B8">
        <v>2</v>
      </c>
      <c r="C8" t="s">
        <v>4115</v>
      </c>
      <c r="D8">
        <v>4</v>
      </c>
    </row>
    <row r="9" spans="1:4" x14ac:dyDescent="0.25">
      <c r="A9" s="20" t="s">
        <v>233</v>
      </c>
      <c r="B9">
        <v>1</v>
      </c>
      <c r="C9" s="21" t="s">
        <v>4131</v>
      </c>
      <c r="D9">
        <v>5</v>
      </c>
    </row>
    <row r="10" spans="1:4" x14ac:dyDescent="0.25">
      <c r="A10" s="20" t="s">
        <v>1864</v>
      </c>
      <c r="B10">
        <v>1</v>
      </c>
      <c r="D10">
        <v>0</v>
      </c>
    </row>
    <row r="11" spans="1:4" x14ac:dyDescent="0.25">
      <c r="A11" s="20" t="s">
        <v>4148</v>
      </c>
      <c r="B11">
        <v>2</v>
      </c>
      <c r="C11" t="s">
        <v>4149</v>
      </c>
      <c r="D11">
        <v>6</v>
      </c>
    </row>
    <row r="12" spans="1:4" x14ac:dyDescent="0.25">
      <c r="A12" s="20" t="s">
        <v>789</v>
      </c>
      <c r="B12">
        <v>1</v>
      </c>
      <c r="D12">
        <v>0</v>
      </c>
    </row>
    <row r="13" spans="1:4" x14ac:dyDescent="0.25">
      <c r="A13" s="20" t="s">
        <v>466</v>
      </c>
      <c r="B13">
        <v>1</v>
      </c>
      <c r="C13" t="s">
        <v>4168</v>
      </c>
      <c r="D13">
        <v>8</v>
      </c>
    </row>
    <row r="14" spans="1:4" x14ac:dyDescent="0.25">
      <c r="A14" s="20" t="s">
        <v>22966</v>
      </c>
      <c r="B14">
        <v>6</v>
      </c>
      <c r="C14" t="s">
        <v>22965</v>
      </c>
      <c r="D14">
        <v>15</v>
      </c>
    </row>
    <row r="15" spans="1:4" x14ac:dyDescent="0.25">
      <c r="A15" s="20" t="s">
        <v>829</v>
      </c>
      <c r="B15">
        <v>1</v>
      </c>
      <c r="C15" t="s">
        <v>22978</v>
      </c>
      <c r="D15">
        <v>4</v>
      </c>
    </row>
    <row r="16" spans="1:4" x14ac:dyDescent="0.25">
      <c r="A16" s="20" t="s">
        <v>1183</v>
      </c>
      <c r="B16">
        <v>1</v>
      </c>
      <c r="C16" t="s">
        <v>22977</v>
      </c>
      <c r="D16">
        <v>9</v>
      </c>
    </row>
    <row r="17" spans="1:4" x14ac:dyDescent="0.25">
      <c r="A17" s="20" t="s">
        <v>22993</v>
      </c>
      <c r="C17" t="s">
        <v>22992</v>
      </c>
      <c r="D17">
        <v>54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1"/>
  <sheetViews>
    <sheetView workbookViewId="0">
      <selection sqref="A1:A1048576"/>
    </sheetView>
  </sheetViews>
  <sheetFormatPr defaultRowHeight="15.75" x14ac:dyDescent="0.25"/>
  <cols>
    <col min="1" max="1" width="9" style="20"/>
  </cols>
  <sheetData>
    <row r="1" spans="1:28" ht="60" x14ac:dyDescent="0.25">
      <c r="A1" s="8" t="s">
        <v>4009</v>
      </c>
      <c r="B1" s="8" t="s">
        <v>4010</v>
      </c>
      <c r="C1" s="9" t="s">
        <v>4011</v>
      </c>
      <c r="D1" s="9" t="s">
        <v>4012</v>
      </c>
      <c r="E1" s="8" t="s">
        <v>4013</v>
      </c>
      <c r="F1" s="10" t="s">
        <v>4014</v>
      </c>
      <c r="G1" s="10" t="s">
        <v>4015</v>
      </c>
      <c r="H1" s="10" t="s">
        <v>4016</v>
      </c>
      <c r="I1" s="10" t="s">
        <v>4017</v>
      </c>
      <c r="J1" s="10" t="s">
        <v>4018</v>
      </c>
      <c r="K1" s="10" t="s">
        <v>4019</v>
      </c>
      <c r="L1" s="10" t="s">
        <v>4020</v>
      </c>
      <c r="M1" s="10" t="s">
        <v>4021</v>
      </c>
      <c r="N1" s="7" t="s">
        <v>3998</v>
      </c>
      <c r="O1" s="7" t="s">
        <v>3999</v>
      </c>
      <c r="P1" s="7" t="s">
        <v>4000</v>
      </c>
      <c r="Q1" s="7" t="s">
        <v>4001</v>
      </c>
      <c r="R1" s="7" t="s">
        <v>4002</v>
      </c>
      <c r="S1" s="11" t="s">
        <v>3998</v>
      </c>
      <c r="T1" s="11" t="s">
        <v>3999</v>
      </c>
      <c r="U1" s="11" t="s">
        <v>4000</v>
      </c>
      <c r="V1" s="11" t="s">
        <v>4001</v>
      </c>
      <c r="W1" s="11" t="s">
        <v>4002</v>
      </c>
      <c r="X1" s="12" t="s">
        <v>3998</v>
      </c>
      <c r="Y1" s="12" t="s">
        <v>3999</v>
      </c>
      <c r="Z1" s="12" t="s">
        <v>4000</v>
      </c>
      <c r="AA1" s="12" t="s">
        <v>4001</v>
      </c>
      <c r="AB1" s="12" t="s">
        <v>4002</v>
      </c>
    </row>
    <row r="2" spans="1:28" x14ac:dyDescent="0.25">
      <c r="A2" s="20">
        <v>1001</v>
      </c>
      <c r="B2" t="s">
        <v>4022</v>
      </c>
      <c r="C2" t="s">
        <v>4023</v>
      </c>
      <c r="D2" t="s">
        <v>4024</v>
      </c>
      <c r="E2" t="s">
        <v>4025</v>
      </c>
      <c r="F2">
        <v>94</v>
      </c>
      <c r="G2">
        <v>374</v>
      </c>
      <c r="H2" t="s">
        <v>4026</v>
      </c>
      <c r="I2">
        <v>35</v>
      </c>
      <c r="J2">
        <v>2</v>
      </c>
      <c r="K2" t="s">
        <v>4027</v>
      </c>
      <c r="L2" t="s">
        <v>4028</v>
      </c>
      <c r="M2" t="s">
        <v>4029</v>
      </c>
      <c r="N2" t="s">
        <v>3994</v>
      </c>
      <c r="O2" t="s">
        <v>3995</v>
      </c>
      <c r="P2" t="s">
        <v>3996</v>
      </c>
    </row>
    <row r="3" spans="1:28" x14ac:dyDescent="0.25">
      <c r="A3" s="20">
        <v>1005</v>
      </c>
      <c r="B3" t="s">
        <v>4030</v>
      </c>
      <c r="C3" t="s">
        <v>4023</v>
      </c>
      <c r="D3" t="s">
        <v>4024</v>
      </c>
      <c r="E3" t="s">
        <v>4025</v>
      </c>
      <c r="F3">
        <v>16</v>
      </c>
      <c r="G3">
        <v>22</v>
      </c>
      <c r="H3" t="s">
        <v>4026</v>
      </c>
      <c r="I3">
        <v>23</v>
      </c>
      <c r="J3">
        <v>2</v>
      </c>
      <c r="K3" t="s">
        <v>4027</v>
      </c>
      <c r="L3" t="s">
        <v>4028</v>
      </c>
      <c r="M3" t="s">
        <v>4029</v>
      </c>
      <c r="N3" t="s">
        <v>3994</v>
      </c>
      <c r="O3" t="s">
        <v>3995</v>
      </c>
      <c r="P3" t="s">
        <v>3996</v>
      </c>
    </row>
    <row r="4" spans="1:28" x14ac:dyDescent="0.25">
      <c r="A4" s="20">
        <v>1006</v>
      </c>
      <c r="B4" t="s">
        <v>4031</v>
      </c>
      <c r="C4" t="s">
        <v>4023</v>
      </c>
      <c r="D4" t="s">
        <v>4024</v>
      </c>
      <c r="E4" t="s">
        <v>4025</v>
      </c>
      <c r="F4">
        <v>20</v>
      </c>
      <c r="G4">
        <v>73</v>
      </c>
      <c r="H4" t="s">
        <v>4026</v>
      </c>
      <c r="I4">
        <v>25</v>
      </c>
      <c r="J4" t="e">
        <v>#N/A</v>
      </c>
      <c r="K4" t="e">
        <v>#N/A</v>
      </c>
      <c r="L4" t="e">
        <v>#N/A</v>
      </c>
      <c r="M4" t="e">
        <v>#N/A</v>
      </c>
      <c r="N4" t="s">
        <v>3994</v>
      </c>
      <c r="O4" t="s">
        <v>3995</v>
      </c>
      <c r="P4" t="s">
        <v>3996</v>
      </c>
    </row>
    <row r="5" spans="1:28" x14ac:dyDescent="0.25">
      <c r="A5" s="20">
        <v>1010</v>
      </c>
      <c r="B5" t="s">
        <v>4032</v>
      </c>
      <c r="C5" t="s">
        <v>4023</v>
      </c>
      <c r="D5" t="s">
        <v>4024</v>
      </c>
      <c r="E5" t="s">
        <v>4025</v>
      </c>
      <c r="F5">
        <v>889</v>
      </c>
      <c r="G5">
        <v>2521</v>
      </c>
      <c r="H5" t="s">
        <v>4033</v>
      </c>
      <c r="I5">
        <v>1043</v>
      </c>
      <c r="J5" t="e">
        <v>#N/A</v>
      </c>
      <c r="K5" t="e">
        <v>#N/A</v>
      </c>
      <c r="L5" t="e">
        <v>#N/A</v>
      </c>
      <c r="M5" t="e">
        <v>#N/A</v>
      </c>
      <c r="N5" t="s">
        <v>3994</v>
      </c>
      <c r="O5" t="s">
        <v>3995</v>
      </c>
      <c r="P5" t="s">
        <v>3996</v>
      </c>
    </row>
    <row r="6" spans="1:28" x14ac:dyDescent="0.25">
      <c r="A6" s="20">
        <v>1018</v>
      </c>
      <c r="B6" t="s">
        <v>4034</v>
      </c>
      <c r="C6" t="s">
        <v>4023</v>
      </c>
      <c r="D6" t="s">
        <v>4024</v>
      </c>
      <c r="E6" t="s">
        <v>4025</v>
      </c>
      <c r="F6">
        <v>235</v>
      </c>
      <c r="G6">
        <v>663</v>
      </c>
      <c r="H6" t="s">
        <v>4033</v>
      </c>
      <c r="I6">
        <v>197</v>
      </c>
      <c r="J6" t="e">
        <v>#N/A</v>
      </c>
      <c r="K6" t="e">
        <v>#N/A</v>
      </c>
      <c r="L6" t="e">
        <v>#N/A</v>
      </c>
      <c r="M6" t="e">
        <v>#N/A</v>
      </c>
      <c r="N6" t="s">
        <v>3994</v>
      </c>
      <c r="O6" t="s">
        <v>3995</v>
      </c>
      <c r="P6" t="s">
        <v>3996</v>
      </c>
    </row>
    <row r="7" spans="1:28" x14ac:dyDescent="0.25">
      <c r="A7" s="20">
        <v>1020</v>
      </c>
      <c r="B7" t="s">
        <v>4035</v>
      </c>
      <c r="C7" t="s">
        <v>4023</v>
      </c>
      <c r="D7" t="s">
        <v>4024</v>
      </c>
      <c r="E7" t="s">
        <v>4025</v>
      </c>
      <c r="F7">
        <v>279</v>
      </c>
      <c r="G7">
        <v>1245</v>
      </c>
      <c r="H7" t="s">
        <v>4033</v>
      </c>
      <c r="I7">
        <v>127</v>
      </c>
      <c r="J7" t="e">
        <v>#N/A</v>
      </c>
      <c r="K7" t="e">
        <v>#N/A</v>
      </c>
      <c r="L7" t="e">
        <v>#N/A</v>
      </c>
      <c r="M7" t="e">
        <v>#N/A</v>
      </c>
      <c r="N7" t="s">
        <v>3994</v>
      </c>
      <c r="O7" t="s">
        <v>3995</v>
      </c>
      <c r="P7" t="s">
        <v>3996</v>
      </c>
    </row>
    <row r="8" spans="1:28" x14ac:dyDescent="0.25">
      <c r="A8" s="20">
        <v>1024</v>
      </c>
      <c r="B8" t="s">
        <v>4036</v>
      </c>
      <c r="C8" t="s">
        <v>4023</v>
      </c>
      <c r="D8" t="s">
        <v>4024</v>
      </c>
      <c r="E8" t="s">
        <v>4025</v>
      </c>
      <c r="F8">
        <v>199</v>
      </c>
      <c r="G8">
        <v>56</v>
      </c>
      <c r="H8" t="s">
        <v>4033</v>
      </c>
      <c r="I8">
        <v>231</v>
      </c>
      <c r="J8" t="e">
        <v>#N/A</v>
      </c>
      <c r="K8" t="e">
        <v>#N/A</v>
      </c>
      <c r="L8" t="e">
        <v>#N/A</v>
      </c>
      <c r="M8" t="e">
        <v>#N/A</v>
      </c>
      <c r="N8" t="s">
        <v>3994</v>
      </c>
      <c r="O8" t="s">
        <v>3995</v>
      </c>
      <c r="P8" t="s">
        <v>3996</v>
      </c>
    </row>
    <row r="9" spans="1:28" x14ac:dyDescent="0.25">
      <c r="A9" s="20">
        <v>1030</v>
      </c>
      <c r="B9" t="s">
        <v>4037</v>
      </c>
      <c r="C9" t="s">
        <v>4023</v>
      </c>
      <c r="D9" t="s">
        <v>4024</v>
      </c>
      <c r="E9" t="s">
        <v>4025</v>
      </c>
      <c r="F9">
        <v>62</v>
      </c>
      <c r="G9">
        <v>326</v>
      </c>
      <c r="H9" t="s">
        <v>4033</v>
      </c>
      <c r="I9">
        <v>36</v>
      </c>
      <c r="J9" t="e">
        <v>#N/A</v>
      </c>
      <c r="K9" t="e">
        <v>#N/A</v>
      </c>
      <c r="L9" t="e">
        <v>#N/A</v>
      </c>
      <c r="M9" t="e">
        <v>#N/A</v>
      </c>
      <c r="N9" t="s">
        <v>3994</v>
      </c>
      <c r="O9" t="s">
        <v>3995</v>
      </c>
      <c r="P9" t="s">
        <v>3996</v>
      </c>
    </row>
    <row r="10" spans="1:28" x14ac:dyDescent="0.25">
      <c r="A10" s="20">
        <v>1034</v>
      </c>
      <c r="B10" t="s">
        <v>4038</v>
      </c>
      <c r="C10" t="s">
        <v>4023</v>
      </c>
      <c r="D10" t="s">
        <v>4024</v>
      </c>
      <c r="E10" t="s">
        <v>4025</v>
      </c>
      <c r="F10">
        <v>54</v>
      </c>
      <c r="G10">
        <v>46</v>
      </c>
      <c r="H10" t="s">
        <v>4033</v>
      </c>
      <c r="I10">
        <v>108</v>
      </c>
      <c r="J10" t="e">
        <v>#N/A</v>
      </c>
      <c r="K10" t="e">
        <v>#N/A</v>
      </c>
      <c r="L10" t="e">
        <v>#N/A</v>
      </c>
      <c r="M10" t="e">
        <v>#N/A</v>
      </c>
      <c r="N10" t="s">
        <v>3994</v>
      </c>
      <c r="O10" t="s">
        <v>3995</v>
      </c>
      <c r="P10" t="s">
        <v>3996</v>
      </c>
    </row>
    <row r="11" spans="1:28" x14ac:dyDescent="0.25">
      <c r="A11" s="20">
        <v>1040</v>
      </c>
      <c r="B11" t="s">
        <v>4039</v>
      </c>
      <c r="C11" t="s">
        <v>4023</v>
      </c>
      <c r="D11" t="s">
        <v>4024</v>
      </c>
      <c r="E11" t="s">
        <v>4025</v>
      </c>
      <c r="F11">
        <v>22</v>
      </c>
      <c r="G11">
        <v>374</v>
      </c>
      <c r="H11" t="s">
        <v>4033</v>
      </c>
      <c r="I11">
        <v>72</v>
      </c>
      <c r="J11" t="e">
        <v>#N/A</v>
      </c>
      <c r="K11" t="e">
        <v>#N/A</v>
      </c>
      <c r="L11" t="e">
        <v>#N/A</v>
      </c>
      <c r="M11" t="e">
        <v>#N/A</v>
      </c>
      <c r="N11" t="s">
        <v>3994</v>
      </c>
      <c r="O11" t="s">
        <v>3995</v>
      </c>
      <c r="P11" t="s">
        <v>3996</v>
      </c>
    </row>
    <row r="12" spans="1:28" x14ac:dyDescent="0.25">
      <c r="A12" s="20">
        <v>1050</v>
      </c>
      <c r="B12" t="s">
        <v>4040</v>
      </c>
      <c r="C12" t="s">
        <v>4023</v>
      </c>
      <c r="D12" t="s">
        <v>4024</v>
      </c>
      <c r="E12" t="s">
        <v>4025</v>
      </c>
      <c r="F12">
        <v>116</v>
      </c>
      <c r="G12">
        <v>776</v>
      </c>
      <c r="H12" t="s">
        <v>4033</v>
      </c>
      <c r="I12">
        <v>38</v>
      </c>
      <c r="J12" t="e">
        <v>#N/A</v>
      </c>
      <c r="K12" t="e">
        <v>#N/A</v>
      </c>
      <c r="L12" t="e">
        <v>#N/A</v>
      </c>
      <c r="M12" t="e">
        <v>#N/A</v>
      </c>
      <c r="N12" t="s">
        <v>3994</v>
      </c>
      <c r="O12" t="s">
        <v>3995</v>
      </c>
      <c r="P12" t="s">
        <v>3996</v>
      </c>
    </row>
    <row r="13" spans="1:28" x14ac:dyDescent="0.25">
      <c r="A13" s="20">
        <v>1060</v>
      </c>
      <c r="B13" t="s">
        <v>4041</v>
      </c>
      <c r="C13" t="s">
        <v>4023</v>
      </c>
      <c r="D13" t="s">
        <v>4024</v>
      </c>
      <c r="E13" t="s">
        <v>4025</v>
      </c>
      <c r="F13">
        <v>348</v>
      </c>
      <c r="G13">
        <v>134</v>
      </c>
      <c r="H13" t="s">
        <v>4033</v>
      </c>
      <c r="I13">
        <v>112</v>
      </c>
      <c r="J13" t="e">
        <v>#N/A</v>
      </c>
      <c r="K13" t="e">
        <v>#N/A</v>
      </c>
      <c r="L13" t="e">
        <v>#N/A</v>
      </c>
      <c r="M13" t="e">
        <v>#N/A</v>
      </c>
      <c r="N13" t="s">
        <v>3994</v>
      </c>
      <c r="O13" t="s">
        <v>3995</v>
      </c>
      <c r="P13" t="s">
        <v>3996</v>
      </c>
    </row>
    <row r="14" spans="1:28" x14ac:dyDescent="0.25">
      <c r="A14" s="20">
        <v>1079</v>
      </c>
      <c r="B14" t="s">
        <v>4042</v>
      </c>
      <c r="C14" t="s">
        <v>4023</v>
      </c>
      <c r="D14" t="s">
        <v>4024</v>
      </c>
      <c r="E14" t="s">
        <v>4025</v>
      </c>
      <c r="F14">
        <v>222</v>
      </c>
      <c r="G14">
        <v>0</v>
      </c>
      <c r="H14" t="s">
        <v>4033</v>
      </c>
      <c r="I14">
        <v>52</v>
      </c>
      <c r="J14" t="e">
        <v>#N/A</v>
      </c>
      <c r="K14" t="e">
        <v>#N/A</v>
      </c>
      <c r="L14" t="e">
        <v>#N/A</v>
      </c>
      <c r="M14" t="e">
        <v>#N/A</v>
      </c>
      <c r="N14" t="s">
        <v>3994</v>
      </c>
      <c r="O14" t="s">
        <v>3995</v>
      </c>
      <c r="P14" t="s">
        <v>3996</v>
      </c>
    </row>
    <row r="15" spans="1:28" x14ac:dyDescent="0.25">
      <c r="A15" s="20">
        <v>1090</v>
      </c>
      <c r="B15" t="s">
        <v>4043</v>
      </c>
      <c r="C15" t="s">
        <v>4023</v>
      </c>
      <c r="D15" t="s">
        <v>4024</v>
      </c>
      <c r="E15" t="s">
        <v>4025</v>
      </c>
      <c r="F15">
        <v>103</v>
      </c>
      <c r="G15">
        <v>0</v>
      </c>
      <c r="H15" t="s">
        <v>4033</v>
      </c>
      <c r="I15">
        <v>103</v>
      </c>
      <c r="J15" t="e">
        <v>#N/A</v>
      </c>
      <c r="K15" t="e">
        <v>#N/A</v>
      </c>
      <c r="L15" t="e">
        <v>#N/A</v>
      </c>
      <c r="M15" t="e">
        <v>#N/A</v>
      </c>
      <c r="N15" t="s">
        <v>3994</v>
      </c>
      <c r="O15" t="s">
        <v>3995</v>
      </c>
      <c r="P15" t="s">
        <v>3996</v>
      </c>
    </row>
    <row r="16" spans="1:28" x14ac:dyDescent="0.25">
      <c r="A16" s="20">
        <v>1401</v>
      </c>
      <c r="B16" t="s">
        <v>4044</v>
      </c>
      <c r="C16" t="s">
        <v>4023</v>
      </c>
      <c r="D16" t="s">
        <v>4024</v>
      </c>
      <c r="E16" t="s">
        <v>4025</v>
      </c>
      <c r="F16">
        <v>251</v>
      </c>
      <c r="G16">
        <v>1633</v>
      </c>
      <c r="H16" t="s">
        <v>4026</v>
      </c>
      <c r="I16">
        <v>263</v>
      </c>
      <c r="J16">
        <v>3</v>
      </c>
      <c r="K16" t="s">
        <v>4027</v>
      </c>
      <c r="L16" t="s">
        <v>4028</v>
      </c>
      <c r="M16" t="s">
        <v>4045</v>
      </c>
      <c r="N16" t="s">
        <v>3994</v>
      </c>
      <c r="O16" t="s">
        <v>3995</v>
      </c>
      <c r="P16" t="s">
        <v>4006</v>
      </c>
    </row>
    <row r="17" spans="1:16" x14ac:dyDescent="0.25">
      <c r="A17" s="20">
        <v>1407</v>
      </c>
      <c r="B17" t="s">
        <v>4046</v>
      </c>
      <c r="C17" t="s">
        <v>4023</v>
      </c>
      <c r="D17" t="s">
        <v>4024</v>
      </c>
      <c r="E17" t="s">
        <v>4025</v>
      </c>
      <c r="F17">
        <v>18</v>
      </c>
      <c r="G17">
        <v>156</v>
      </c>
      <c r="H17" t="s">
        <v>4026</v>
      </c>
      <c r="I17">
        <v>36</v>
      </c>
      <c r="J17" t="e">
        <v>#N/A</v>
      </c>
      <c r="K17" t="e">
        <v>#N/A</v>
      </c>
      <c r="L17" t="e">
        <v>#N/A</v>
      </c>
      <c r="M17" t="e">
        <v>#N/A</v>
      </c>
      <c r="N17" t="s">
        <v>3994</v>
      </c>
      <c r="O17" t="s">
        <v>3995</v>
      </c>
      <c r="P17" t="s">
        <v>4006</v>
      </c>
    </row>
    <row r="18" spans="1:16" x14ac:dyDescent="0.25">
      <c r="A18" s="20">
        <v>1408</v>
      </c>
      <c r="B18" t="s">
        <v>4047</v>
      </c>
      <c r="C18" t="s">
        <v>4023</v>
      </c>
      <c r="D18" t="s">
        <v>4024</v>
      </c>
      <c r="E18" t="s">
        <v>4025</v>
      </c>
      <c r="F18">
        <v>20</v>
      </c>
      <c r="G18">
        <v>7</v>
      </c>
      <c r="H18" t="s">
        <v>4026</v>
      </c>
      <c r="I18">
        <v>4</v>
      </c>
      <c r="J18">
        <v>2</v>
      </c>
      <c r="K18" t="s">
        <v>4027</v>
      </c>
      <c r="L18" t="s">
        <v>4028</v>
      </c>
      <c r="M18" t="s">
        <v>4048</v>
      </c>
      <c r="N18" t="s">
        <v>3994</v>
      </c>
      <c r="O18" t="s">
        <v>3995</v>
      </c>
      <c r="P18" t="s">
        <v>4006</v>
      </c>
    </row>
    <row r="19" spans="1:16" x14ac:dyDescent="0.25">
      <c r="A19" s="20">
        <v>1410</v>
      </c>
      <c r="B19" t="s">
        <v>4049</v>
      </c>
      <c r="C19" t="s">
        <v>4023</v>
      </c>
      <c r="D19" t="s">
        <v>4024</v>
      </c>
      <c r="E19" t="s">
        <v>4025</v>
      </c>
      <c r="F19">
        <v>1188</v>
      </c>
      <c r="G19">
        <v>3712</v>
      </c>
      <c r="H19" t="s">
        <v>4033</v>
      </c>
      <c r="I19">
        <v>1218</v>
      </c>
      <c r="J19" t="e">
        <v>#N/A</v>
      </c>
      <c r="K19" t="e">
        <v>#N/A</v>
      </c>
      <c r="L19" t="e">
        <v>#N/A</v>
      </c>
      <c r="M19" t="e">
        <v>#N/A</v>
      </c>
      <c r="N19" t="s">
        <v>3994</v>
      </c>
      <c r="O19" t="s">
        <v>3995</v>
      </c>
      <c r="P19" t="s">
        <v>4006</v>
      </c>
    </row>
    <row r="20" spans="1:16" x14ac:dyDescent="0.25">
      <c r="A20" s="20">
        <v>1413</v>
      </c>
      <c r="B20" t="s">
        <v>4050</v>
      </c>
      <c r="C20" t="s">
        <v>4051</v>
      </c>
      <c r="D20" t="s">
        <v>4024</v>
      </c>
      <c r="E20" t="s">
        <v>4025</v>
      </c>
      <c r="F20">
        <v>60</v>
      </c>
      <c r="G20">
        <v>1100</v>
      </c>
      <c r="H20" t="s">
        <v>4033</v>
      </c>
      <c r="I20">
        <v>360002</v>
      </c>
      <c r="J20" t="e">
        <v>#N/A</v>
      </c>
      <c r="K20" t="e">
        <v>#N/A</v>
      </c>
      <c r="L20" t="e">
        <v>#N/A</v>
      </c>
      <c r="M20" t="e">
        <v>#N/A</v>
      </c>
      <c r="N20" t="s">
        <v>3994</v>
      </c>
      <c r="O20" t="s">
        <v>3995</v>
      </c>
      <c r="P20" t="s">
        <v>4006</v>
      </c>
    </row>
    <row r="21" spans="1:16" x14ac:dyDescent="0.25">
      <c r="A21" s="20">
        <v>1417</v>
      </c>
      <c r="B21" t="s">
        <v>4052</v>
      </c>
      <c r="C21" t="s">
        <v>4023</v>
      </c>
      <c r="D21" t="s">
        <v>4024</v>
      </c>
      <c r="E21" t="s">
        <v>4025</v>
      </c>
      <c r="F21">
        <v>266</v>
      </c>
      <c r="G21">
        <v>0</v>
      </c>
      <c r="H21" t="s">
        <v>4033</v>
      </c>
      <c r="I21">
        <v>276</v>
      </c>
      <c r="J21" t="e">
        <v>#N/A</v>
      </c>
      <c r="K21" t="e">
        <v>#N/A</v>
      </c>
      <c r="L21" t="e">
        <v>#N/A</v>
      </c>
      <c r="M21" t="e">
        <v>#N/A</v>
      </c>
      <c r="N21" t="s">
        <v>3994</v>
      </c>
      <c r="O21" t="s">
        <v>3995</v>
      </c>
      <c r="P21" t="s">
        <v>4006</v>
      </c>
    </row>
    <row r="22" spans="1:16" x14ac:dyDescent="0.25">
      <c r="A22" s="20">
        <v>1418</v>
      </c>
      <c r="B22" t="s">
        <v>4053</v>
      </c>
      <c r="C22" t="s">
        <v>4023</v>
      </c>
      <c r="D22" t="s">
        <v>4024</v>
      </c>
      <c r="E22" t="s">
        <v>4025</v>
      </c>
      <c r="F22">
        <v>339</v>
      </c>
      <c r="G22">
        <v>732</v>
      </c>
      <c r="H22" t="s">
        <v>4033</v>
      </c>
      <c r="I22">
        <v>424</v>
      </c>
      <c r="J22" t="e">
        <v>#N/A</v>
      </c>
      <c r="K22" t="e">
        <v>#N/A</v>
      </c>
      <c r="L22" t="e">
        <v>#N/A</v>
      </c>
      <c r="M22" t="e">
        <v>#N/A</v>
      </c>
      <c r="N22" t="s">
        <v>3994</v>
      </c>
      <c r="O22" t="s">
        <v>3995</v>
      </c>
      <c r="P22" t="s">
        <v>4006</v>
      </c>
    </row>
    <row r="23" spans="1:16" x14ac:dyDescent="0.25">
      <c r="A23" s="20">
        <v>1419</v>
      </c>
      <c r="B23" t="s">
        <v>4054</v>
      </c>
      <c r="C23" t="s">
        <v>4023</v>
      </c>
      <c r="D23" t="s">
        <v>4024</v>
      </c>
      <c r="E23" t="s">
        <v>4025</v>
      </c>
      <c r="F23">
        <v>731</v>
      </c>
      <c r="G23">
        <v>36</v>
      </c>
      <c r="H23" t="s">
        <v>4055</v>
      </c>
      <c r="I23">
        <v>31</v>
      </c>
      <c r="J23" t="e">
        <v>#N/A</v>
      </c>
      <c r="K23" t="e">
        <v>#N/A</v>
      </c>
      <c r="L23" t="e">
        <v>#N/A</v>
      </c>
      <c r="M23" t="e">
        <v>#N/A</v>
      </c>
      <c r="N23" t="s">
        <v>4056</v>
      </c>
    </row>
    <row r="24" spans="1:16" x14ac:dyDescent="0.25">
      <c r="A24" s="20">
        <v>1420</v>
      </c>
      <c r="B24" t="s">
        <v>4057</v>
      </c>
      <c r="C24" t="s">
        <v>4023</v>
      </c>
      <c r="D24" t="s">
        <v>4024</v>
      </c>
      <c r="E24" t="s">
        <v>4025</v>
      </c>
      <c r="F24">
        <v>255</v>
      </c>
      <c r="G24">
        <v>430</v>
      </c>
      <c r="H24" t="s">
        <v>4033</v>
      </c>
      <c r="I24">
        <v>151</v>
      </c>
      <c r="J24" t="e">
        <v>#N/A</v>
      </c>
      <c r="K24" t="e">
        <v>#N/A</v>
      </c>
      <c r="L24" t="e">
        <v>#N/A</v>
      </c>
      <c r="M24" t="e">
        <v>#N/A</v>
      </c>
      <c r="N24" t="s">
        <v>3994</v>
      </c>
      <c r="O24" t="s">
        <v>3995</v>
      </c>
      <c r="P24" t="s">
        <v>4006</v>
      </c>
    </row>
    <row r="25" spans="1:16" x14ac:dyDescent="0.25">
      <c r="A25" s="20">
        <v>1422</v>
      </c>
      <c r="B25" t="s">
        <v>4058</v>
      </c>
      <c r="C25" t="s">
        <v>4023</v>
      </c>
      <c r="D25" t="s">
        <v>4024</v>
      </c>
      <c r="E25" t="s">
        <v>4025</v>
      </c>
      <c r="F25">
        <v>37</v>
      </c>
      <c r="G25">
        <v>0</v>
      </c>
      <c r="H25" t="s">
        <v>4055</v>
      </c>
      <c r="I25">
        <v>37</v>
      </c>
      <c r="J25" t="e">
        <v>#N/A</v>
      </c>
      <c r="K25" t="e">
        <v>#N/A</v>
      </c>
      <c r="L25" t="e">
        <v>#N/A</v>
      </c>
      <c r="M25" t="e">
        <v>#N/A</v>
      </c>
      <c r="N25" t="s">
        <v>3994</v>
      </c>
      <c r="O25" t="s">
        <v>3995</v>
      </c>
      <c r="P25" t="s">
        <v>4006</v>
      </c>
    </row>
    <row r="26" spans="1:16" x14ac:dyDescent="0.25">
      <c r="A26" s="20">
        <v>1423</v>
      </c>
      <c r="B26" t="s">
        <v>4059</v>
      </c>
      <c r="C26" t="s">
        <v>4023</v>
      </c>
      <c r="D26" t="s">
        <v>4024</v>
      </c>
      <c r="E26" t="s">
        <v>4025</v>
      </c>
      <c r="F26">
        <v>121</v>
      </c>
      <c r="G26">
        <v>64</v>
      </c>
      <c r="H26" t="s">
        <v>4033</v>
      </c>
      <c r="I26">
        <v>151</v>
      </c>
      <c r="J26" t="e">
        <v>#N/A</v>
      </c>
      <c r="K26" t="e">
        <v>#N/A</v>
      </c>
      <c r="L26" t="e">
        <v>#N/A</v>
      </c>
      <c r="M26" t="e">
        <v>#N/A</v>
      </c>
      <c r="N26" t="s">
        <v>3994</v>
      </c>
      <c r="O26" t="s">
        <v>3995</v>
      </c>
      <c r="P26" t="s">
        <v>4006</v>
      </c>
    </row>
    <row r="27" spans="1:16" x14ac:dyDescent="0.25">
      <c r="A27" s="20">
        <v>1424</v>
      </c>
      <c r="B27" t="s">
        <v>4060</v>
      </c>
      <c r="C27" t="s">
        <v>4023</v>
      </c>
      <c r="D27" t="s">
        <v>4024</v>
      </c>
      <c r="E27" t="s">
        <v>4025</v>
      </c>
      <c r="F27">
        <v>217</v>
      </c>
      <c r="G27">
        <v>110</v>
      </c>
      <c r="H27" t="s">
        <v>4033</v>
      </c>
      <c r="I27">
        <v>267</v>
      </c>
      <c r="J27" t="e">
        <v>#N/A</v>
      </c>
      <c r="K27" t="e">
        <v>#N/A</v>
      </c>
      <c r="L27" t="e">
        <v>#N/A</v>
      </c>
      <c r="M27" t="e">
        <v>#N/A</v>
      </c>
      <c r="N27" t="s">
        <v>3994</v>
      </c>
      <c r="O27" t="s">
        <v>3995</v>
      </c>
      <c r="P27" t="s">
        <v>4006</v>
      </c>
    </row>
    <row r="28" spans="1:16" x14ac:dyDescent="0.25">
      <c r="A28" s="20">
        <v>1430</v>
      </c>
      <c r="B28" t="s">
        <v>4061</v>
      </c>
      <c r="C28" t="s">
        <v>4023</v>
      </c>
      <c r="D28" t="s">
        <v>4024</v>
      </c>
      <c r="E28" t="s">
        <v>4025</v>
      </c>
      <c r="F28">
        <v>200</v>
      </c>
      <c r="G28">
        <v>190</v>
      </c>
      <c r="H28" t="s">
        <v>4033</v>
      </c>
      <c r="I28">
        <v>225</v>
      </c>
      <c r="J28" t="e">
        <v>#N/A</v>
      </c>
      <c r="K28" t="e">
        <v>#N/A</v>
      </c>
      <c r="L28" t="e">
        <v>#N/A</v>
      </c>
      <c r="M28" t="e">
        <v>#N/A</v>
      </c>
      <c r="N28" t="s">
        <v>3994</v>
      </c>
      <c r="O28" t="s">
        <v>3995</v>
      </c>
      <c r="P28" t="s">
        <v>4006</v>
      </c>
    </row>
    <row r="29" spans="1:16" x14ac:dyDescent="0.25">
      <c r="A29" s="20">
        <v>1440</v>
      </c>
      <c r="B29" t="s">
        <v>4062</v>
      </c>
      <c r="C29" t="s">
        <v>4023</v>
      </c>
      <c r="D29" t="s">
        <v>4024</v>
      </c>
      <c r="E29" t="s">
        <v>4025</v>
      </c>
      <c r="F29">
        <v>246</v>
      </c>
      <c r="G29">
        <v>790</v>
      </c>
      <c r="H29" t="s">
        <v>4033</v>
      </c>
      <c r="I29">
        <v>406</v>
      </c>
      <c r="J29" t="e">
        <v>#N/A</v>
      </c>
      <c r="K29" t="e">
        <v>#N/A</v>
      </c>
      <c r="L29" t="e">
        <v>#N/A</v>
      </c>
      <c r="M29" t="e">
        <v>#N/A</v>
      </c>
      <c r="N29" t="s">
        <v>3994</v>
      </c>
      <c r="O29" t="s">
        <v>3995</v>
      </c>
      <c r="P29" t="s">
        <v>4006</v>
      </c>
    </row>
    <row r="30" spans="1:16" x14ac:dyDescent="0.25">
      <c r="A30" s="20">
        <v>1450</v>
      </c>
      <c r="B30" t="s">
        <v>4063</v>
      </c>
      <c r="C30" t="s">
        <v>4023</v>
      </c>
      <c r="D30" t="s">
        <v>4024</v>
      </c>
      <c r="E30" t="s">
        <v>4025</v>
      </c>
      <c r="F30">
        <v>0</v>
      </c>
      <c r="G30">
        <v>440</v>
      </c>
      <c r="H30" t="s">
        <v>4033</v>
      </c>
      <c r="I30">
        <v>180</v>
      </c>
      <c r="J30" t="e">
        <v>#N/A</v>
      </c>
      <c r="K30" t="e">
        <v>#N/A</v>
      </c>
      <c r="L30" t="e">
        <v>#N/A</v>
      </c>
      <c r="M30" t="e">
        <v>#N/A</v>
      </c>
      <c r="N30" t="s">
        <v>3994</v>
      </c>
      <c r="O30" t="s">
        <v>3995</v>
      </c>
      <c r="P30" t="s">
        <v>4006</v>
      </c>
    </row>
    <row r="31" spans="1:16" x14ac:dyDescent="0.25">
      <c r="A31" s="20">
        <v>1451</v>
      </c>
      <c r="B31" t="s">
        <v>4064</v>
      </c>
      <c r="C31" t="s">
        <v>4023</v>
      </c>
      <c r="D31" t="s">
        <v>4024</v>
      </c>
      <c r="E31" t="s">
        <v>4025</v>
      </c>
      <c r="F31">
        <v>70</v>
      </c>
      <c r="G31">
        <v>40</v>
      </c>
      <c r="H31" t="s">
        <v>4033</v>
      </c>
      <c r="I31">
        <v>80</v>
      </c>
      <c r="J31" t="e">
        <v>#N/A</v>
      </c>
      <c r="K31" t="e">
        <v>#N/A</v>
      </c>
      <c r="L31" t="e">
        <v>#N/A</v>
      </c>
      <c r="M31" t="e">
        <v>#N/A</v>
      </c>
      <c r="N31" t="s">
        <v>3994</v>
      </c>
      <c r="O31" t="s">
        <v>3995</v>
      </c>
      <c r="P31" t="s">
        <v>4006</v>
      </c>
    </row>
    <row r="32" spans="1:16" x14ac:dyDescent="0.25">
      <c r="A32" s="20">
        <v>1461</v>
      </c>
      <c r="B32" t="s">
        <v>4065</v>
      </c>
      <c r="C32" t="s">
        <v>4023</v>
      </c>
      <c r="D32" t="s">
        <v>4024</v>
      </c>
      <c r="E32" t="s">
        <v>4025</v>
      </c>
      <c r="F32">
        <v>110</v>
      </c>
      <c r="G32">
        <v>40</v>
      </c>
      <c r="H32" t="s">
        <v>4033</v>
      </c>
      <c r="I32">
        <v>130</v>
      </c>
      <c r="J32" t="e">
        <v>#N/A</v>
      </c>
      <c r="K32" t="e">
        <v>#N/A</v>
      </c>
      <c r="L32" t="e">
        <v>#N/A</v>
      </c>
      <c r="M32" t="e">
        <v>#N/A</v>
      </c>
      <c r="N32" t="s">
        <v>3994</v>
      </c>
      <c r="O32" t="s">
        <v>3995</v>
      </c>
      <c r="P32" t="s">
        <v>4006</v>
      </c>
    </row>
    <row r="33" spans="1:17" x14ac:dyDescent="0.25">
      <c r="A33" s="20">
        <v>1605</v>
      </c>
      <c r="B33" t="s">
        <v>4066</v>
      </c>
      <c r="C33" t="s">
        <v>4023</v>
      </c>
      <c r="D33" t="s">
        <v>4024</v>
      </c>
      <c r="E33" t="s">
        <v>4025</v>
      </c>
      <c r="F33">
        <v>36</v>
      </c>
      <c r="G33">
        <v>12</v>
      </c>
      <c r="H33" t="s">
        <v>4026</v>
      </c>
      <c r="I33">
        <v>42</v>
      </c>
      <c r="J33">
        <v>2</v>
      </c>
      <c r="K33" t="s">
        <v>4027</v>
      </c>
      <c r="L33" t="s">
        <v>4028</v>
      </c>
      <c r="M33" t="s">
        <v>4045</v>
      </c>
      <c r="N33" t="s">
        <v>3994</v>
      </c>
      <c r="O33" t="s">
        <v>3995</v>
      </c>
      <c r="P33" t="s">
        <v>4006</v>
      </c>
    </row>
    <row r="34" spans="1:17" x14ac:dyDescent="0.25">
      <c r="A34" s="20">
        <v>1610</v>
      </c>
      <c r="B34" t="s">
        <v>4067</v>
      </c>
      <c r="C34" t="s">
        <v>4051</v>
      </c>
      <c r="D34" t="s">
        <v>4024</v>
      </c>
      <c r="E34" t="s">
        <v>4025</v>
      </c>
      <c r="F34">
        <v>189</v>
      </c>
      <c r="G34">
        <v>750</v>
      </c>
      <c r="H34" t="s">
        <v>4033</v>
      </c>
      <c r="I34">
        <v>170</v>
      </c>
      <c r="J34" t="e">
        <v>#N/A</v>
      </c>
      <c r="K34" t="e">
        <v>#N/A</v>
      </c>
      <c r="L34" t="e">
        <v>#N/A</v>
      </c>
      <c r="M34" t="e">
        <v>#N/A</v>
      </c>
      <c r="N34" t="s">
        <v>3994</v>
      </c>
      <c r="O34" t="s">
        <v>3995</v>
      </c>
      <c r="P34" t="s">
        <v>4006</v>
      </c>
    </row>
    <row r="35" spans="1:17" x14ac:dyDescent="0.25">
      <c r="A35" s="20">
        <v>1618</v>
      </c>
      <c r="B35" t="s">
        <v>4068</v>
      </c>
      <c r="C35" t="s">
        <v>4023</v>
      </c>
      <c r="D35" t="s">
        <v>4024</v>
      </c>
      <c r="E35" t="s">
        <v>4025</v>
      </c>
      <c r="F35">
        <v>240</v>
      </c>
      <c r="G35">
        <v>270</v>
      </c>
      <c r="H35" t="s">
        <v>4033</v>
      </c>
      <c r="I35">
        <v>160</v>
      </c>
      <c r="J35" t="e">
        <v>#N/A</v>
      </c>
      <c r="K35" t="e">
        <v>#N/A</v>
      </c>
      <c r="L35" t="e">
        <v>#N/A</v>
      </c>
      <c r="M35" t="e">
        <v>#N/A</v>
      </c>
      <c r="N35" t="s">
        <v>3994</v>
      </c>
      <c r="O35" t="s">
        <v>3995</v>
      </c>
      <c r="P35" t="s">
        <v>4006</v>
      </c>
    </row>
    <row r="36" spans="1:17" x14ac:dyDescent="0.25">
      <c r="A36" s="20">
        <v>1620</v>
      </c>
      <c r="B36" t="s">
        <v>4069</v>
      </c>
      <c r="C36" t="s">
        <v>4023</v>
      </c>
      <c r="D36" t="s">
        <v>4024</v>
      </c>
      <c r="E36" t="s">
        <v>4025</v>
      </c>
      <c r="F36">
        <v>80</v>
      </c>
      <c r="G36">
        <v>20</v>
      </c>
      <c r="H36" t="s">
        <v>4033</v>
      </c>
      <c r="I36">
        <v>100</v>
      </c>
      <c r="J36" t="e">
        <v>#N/A</v>
      </c>
      <c r="K36" t="e">
        <v>#N/A</v>
      </c>
      <c r="L36" t="e">
        <v>#N/A</v>
      </c>
      <c r="M36" t="e">
        <v>#N/A</v>
      </c>
      <c r="N36" t="s">
        <v>3994</v>
      </c>
      <c r="O36" t="s">
        <v>3995</v>
      </c>
      <c r="P36" t="s">
        <v>4006</v>
      </c>
    </row>
    <row r="37" spans="1:17" x14ac:dyDescent="0.25">
      <c r="A37" s="20">
        <v>1623</v>
      </c>
      <c r="B37" t="s">
        <v>4070</v>
      </c>
      <c r="C37" t="s">
        <v>4023</v>
      </c>
      <c r="D37" t="s">
        <v>4024</v>
      </c>
      <c r="E37" t="s">
        <v>4025</v>
      </c>
      <c r="F37">
        <v>50</v>
      </c>
      <c r="G37">
        <v>140</v>
      </c>
      <c r="H37" t="s">
        <v>4033</v>
      </c>
      <c r="I37">
        <v>8</v>
      </c>
      <c r="J37" t="e">
        <v>#N/A</v>
      </c>
      <c r="K37" t="e">
        <v>#N/A</v>
      </c>
      <c r="L37" t="e">
        <v>#N/A</v>
      </c>
      <c r="M37" t="e">
        <v>#N/A</v>
      </c>
      <c r="N37" t="s">
        <v>3994</v>
      </c>
      <c r="O37" t="s">
        <v>3995</v>
      </c>
      <c r="P37" t="s">
        <v>4006</v>
      </c>
    </row>
    <row r="38" spans="1:17" x14ac:dyDescent="0.25">
      <c r="A38" s="20">
        <v>1630</v>
      </c>
      <c r="B38" t="s">
        <v>4071</v>
      </c>
      <c r="C38" t="s">
        <v>4023</v>
      </c>
      <c r="D38" t="s">
        <v>4024</v>
      </c>
      <c r="E38" t="s">
        <v>4025</v>
      </c>
      <c r="F38">
        <v>18</v>
      </c>
      <c r="G38">
        <v>0</v>
      </c>
      <c r="H38" t="s">
        <v>4033</v>
      </c>
      <c r="I38">
        <v>42</v>
      </c>
      <c r="J38" t="e">
        <v>#N/A</v>
      </c>
      <c r="K38" t="e">
        <v>#N/A</v>
      </c>
      <c r="L38" t="e">
        <v>#N/A</v>
      </c>
      <c r="M38" t="e">
        <v>#N/A</v>
      </c>
      <c r="N38" t="s">
        <v>3994</v>
      </c>
      <c r="O38" t="s">
        <v>3995</v>
      </c>
      <c r="P38" t="s">
        <v>4006</v>
      </c>
    </row>
    <row r="39" spans="1:17" x14ac:dyDescent="0.25">
      <c r="A39" s="20">
        <v>1640</v>
      </c>
      <c r="B39" t="s">
        <v>4072</v>
      </c>
      <c r="C39" t="s">
        <v>4051</v>
      </c>
      <c r="D39" t="s">
        <v>4024</v>
      </c>
      <c r="E39" t="s">
        <v>4025</v>
      </c>
      <c r="F39">
        <v>358</v>
      </c>
      <c r="G39">
        <v>110</v>
      </c>
      <c r="H39" t="s">
        <v>4033</v>
      </c>
      <c r="I39">
        <v>371</v>
      </c>
      <c r="J39" t="e">
        <v>#N/A</v>
      </c>
      <c r="K39" t="e">
        <v>#N/A</v>
      </c>
      <c r="L39" t="e">
        <v>#N/A</v>
      </c>
      <c r="M39" t="e">
        <v>#N/A</v>
      </c>
      <c r="N39" t="s">
        <v>3994</v>
      </c>
      <c r="O39" t="s">
        <v>3995</v>
      </c>
      <c r="P39" t="s">
        <v>4006</v>
      </c>
    </row>
    <row r="40" spans="1:17" x14ac:dyDescent="0.25">
      <c r="A40" s="20">
        <v>1650</v>
      </c>
      <c r="B40" t="s">
        <v>4073</v>
      </c>
      <c r="C40" t="s">
        <v>4023</v>
      </c>
      <c r="D40" t="s">
        <v>4024</v>
      </c>
      <c r="E40" t="s">
        <v>4025</v>
      </c>
      <c r="F40">
        <v>50</v>
      </c>
      <c r="G40">
        <v>0</v>
      </c>
      <c r="H40" t="s">
        <v>4033</v>
      </c>
      <c r="I40">
        <v>50</v>
      </c>
      <c r="J40" t="e">
        <v>#N/A</v>
      </c>
      <c r="K40" t="e">
        <v>#N/A</v>
      </c>
      <c r="L40" t="e">
        <v>#N/A</v>
      </c>
      <c r="M40" t="e">
        <v>#N/A</v>
      </c>
      <c r="N40" t="s">
        <v>3994</v>
      </c>
      <c r="O40" t="s">
        <v>3995</v>
      </c>
      <c r="P40" t="s">
        <v>4006</v>
      </c>
    </row>
    <row r="41" spans="1:17" x14ac:dyDescent="0.25">
      <c r="A41" s="20" t="s">
        <v>25</v>
      </c>
      <c r="B41" t="s">
        <v>4074</v>
      </c>
      <c r="C41" t="s">
        <v>4023</v>
      </c>
      <c r="D41" t="s">
        <v>4075</v>
      </c>
      <c r="E41" t="s">
        <v>4076</v>
      </c>
      <c r="F41">
        <v>117</v>
      </c>
      <c r="G41">
        <v>488</v>
      </c>
      <c r="H41" t="s">
        <v>4026</v>
      </c>
      <c r="I41">
        <v>99</v>
      </c>
      <c r="J41">
        <v>2</v>
      </c>
      <c r="K41" t="s">
        <v>4027</v>
      </c>
      <c r="L41" t="s">
        <v>4077</v>
      </c>
      <c r="M41" t="s">
        <v>4078</v>
      </c>
      <c r="N41" t="s">
        <v>3994</v>
      </c>
      <c r="O41" t="s">
        <v>4079</v>
      </c>
      <c r="P41" t="s">
        <v>3996</v>
      </c>
      <c r="Q41" t="s">
        <v>4080</v>
      </c>
    </row>
    <row r="42" spans="1:17" x14ac:dyDescent="0.25">
      <c r="A42" s="20" t="s">
        <v>1578</v>
      </c>
      <c r="B42" t="s">
        <v>4081</v>
      </c>
      <c r="C42" t="s">
        <v>4023</v>
      </c>
      <c r="D42" t="s">
        <v>4075</v>
      </c>
      <c r="E42" t="s">
        <v>4076</v>
      </c>
      <c r="F42">
        <v>2</v>
      </c>
      <c r="G42">
        <v>18</v>
      </c>
      <c r="H42" t="s">
        <v>4026</v>
      </c>
      <c r="I42">
        <v>9</v>
      </c>
      <c r="J42">
        <v>2</v>
      </c>
      <c r="K42" t="s">
        <v>4027</v>
      </c>
      <c r="L42" t="s">
        <v>4077</v>
      </c>
      <c r="M42" t="s">
        <v>4078</v>
      </c>
      <c r="N42" t="s">
        <v>3994</v>
      </c>
      <c r="O42" t="s">
        <v>4079</v>
      </c>
      <c r="P42" t="s">
        <v>3996</v>
      </c>
      <c r="Q42" t="s">
        <v>4080</v>
      </c>
    </row>
    <row r="43" spans="1:17" x14ac:dyDescent="0.25">
      <c r="A43" s="20" t="s">
        <v>1258</v>
      </c>
      <c r="B43" t="s">
        <v>4082</v>
      </c>
      <c r="C43" t="s">
        <v>4023</v>
      </c>
      <c r="D43" t="s">
        <v>4075</v>
      </c>
      <c r="E43" t="s">
        <v>4076</v>
      </c>
      <c r="F43">
        <v>8</v>
      </c>
      <c r="G43">
        <v>18</v>
      </c>
      <c r="H43" t="s">
        <v>4026</v>
      </c>
      <c r="I43">
        <v>9</v>
      </c>
      <c r="J43" t="e">
        <v>#N/A</v>
      </c>
      <c r="K43" t="e">
        <v>#N/A</v>
      </c>
      <c r="L43" t="e">
        <v>#N/A</v>
      </c>
      <c r="M43" t="e">
        <v>#N/A</v>
      </c>
      <c r="N43" t="s">
        <v>3994</v>
      </c>
      <c r="O43" t="s">
        <v>4079</v>
      </c>
      <c r="P43" t="s">
        <v>3996</v>
      </c>
      <c r="Q43" t="s">
        <v>4080</v>
      </c>
    </row>
    <row r="44" spans="1:17" x14ac:dyDescent="0.25">
      <c r="A44" s="20">
        <v>2005</v>
      </c>
      <c r="B44" t="s">
        <v>4085</v>
      </c>
      <c r="C44" t="s">
        <v>4023</v>
      </c>
      <c r="D44" t="s">
        <v>4086</v>
      </c>
      <c r="E44" t="s">
        <v>4087</v>
      </c>
      <c r="F44">
        <v>9</v>
      </c>
      <c r="G44">
        <v>9</v>
      </c>
      <c r="H44" t="s">
        <v>4088</v>
      </c>
      <c r="I44">
        <v>10</v>
      </c>
      <c r="J44">
        <v>3</v>
      </c>
      <c r="K44" t="s">
        <v>4089</v>
      </c>
      <c r="L44" t="s">
        <v>4090</v>
      </c>
      <c r="M44" t="s">
        <v>4091</v>
      </c>
      <c r="N44" t="s">
        <v>3994</v>
      </c>
      <c r="O44" t="s">
        <v>4092</v>
      </c>
    </row>
    <row r="45" spans="1:17" x14ac:dyDescent="0.25">
      <c r="A45" s="20" t="s">
        <v>4093</v>
      </c>
      <c r="B45" t="s">
        <v>4094</v>
      </c>
      <c r="C45" t="s">
        <v>4023</v>
      </c>
      <c r="D45" t="s">
        <v>4086</v>
      </c>
      <c r="E45" t="s">
        <v>4087</v>
      </c>
      <c r="F45">
        <v>496</v>
      </c>
      <c r="G45">
        <v>0</v>
      </c>
      <c r="H45" t="s">
        <v>4026</v>
      </c>
      <c r="I45">
        <v>565</v>
      </c>
      <c r="J45" t="e">
        <v>#N/A</v>
      </c>
      <c r="K45" t="e">
        <v>#N/A</v>
      </c>
      <c r="L45" t="e">
        <v>#N/A</v>
      </c>
      <c r="M45" t="e">
        <v>#N/A</v>
      </c>
      <c r="N45" t="s">
        <v>3994</v>
      </c>
      <c r="O45" t="s">
        <v>4092</v>
      </c>
    </row>
    <row r="46" spans="1:17" x14ac:dyDescent="0.25">
      <c r="A46" s="20">
        <v>2110</v>
      </c>
      <c r="B46" t="s">
        <v>4095</v>
      </c>
      <c r="C46" t="s">
        <v>4023</v>
      </c>
      <c r="D46" t="s">
        <v>4075</v>
      </c>
      <c r="E46" t="s">
        <v>4076</v>
      </c>
      <c r="F46">
        <v>1536</v>
      </c>
      <c r="G46">
        <v>3536</v>
      </c>
      <c r="H46" t="s">
        <v>4033</v>
      </c>
      <c r="I46">
        <v>944</v>
      </c>
      <c r="J46" t="e">
        <v>#N/A</v>
      </c>
      <c r="K46" t="e">
        <v>#N/A</v>
      </c>
      <c r="L46" t="e">
        <v>#N/A</v>
      </c>
      <c r="M46" t="e">
        <v>#N/A</v>
      </c>
      <c r="N46" t="s">
        <v>3994</v>
      </c>
      <c r="O46" t="s">
        <v>4079</v>
      </c>
      <c r="P46" t="s">
        <v>3996</v>
      </c>
      <c r="Q46" t="s">
        <v>4080</v>
      </c>
    </row>
    <row r="47" spans="1:17" x14ac:dyDescent="0.25">
      <c r="A47" s="20">
        <v>2118</v>
      </c>
      <c r="B47" t="s">
        <v>4096</v>
      </c>
      <c r="C47" t="s">
        <v>4023</v>
      </c>
      <c r="D47" t="s">
        <v>4075</v>
      </c>
      <c r="E47" t="s">
        <v>4076</v>
      </c>
      <c r="F47">
        <v>200</v>
      </c>
      <c r="G47">
        <v>630</v>
      </c>
      <c r="H47" t="s">
        <v>4033</v>
      </c>
      <c r="I47">
        <v>209</v>
      </c>
      <c r="J47" t="e">
        <v>#N/A</v>
      </c>
      <c r="K47" t="e">
        <v>#N/A</v>
      </c>
      <c r="L47" t="e">
        <v>#N/A</v>
      </c>
      <c r="M47" t="e">
        <v>#N/A</v>
      </c>
      <c r="N47" t="s">
        <v>3994</v>
      </c>
      <c r="O47" t="s">
        <v>4079</v>
      </c>
      <c r="P47" t="s">
        <v>3996</v>
      </c>
      <c r="Q47" t="s">
        <v>4080</v>
      </c>
    </row>
    <row r="48" spans="1:17" x14ac:dyDescent="0.25">
      <c r="A48" s="20">
        <v>2124</v>
      </c>
      <c r="B48" t="s">
        <v>4097</v>
      </c>
      <c r="C48" t="s">
        <v>4023</v>
      </c>
      <c r="D48" t="s">
        <v>4075</v>
      </c>
      <c r="E48" t="s">
        <v>4076</v>
      </c>
      <c r="F48">
        <v>80</v>
      </c>
      <c r="G48">
        <v>32</v>
      </c>
      <c r="H48" t="s">
        <v>4055</v>
      </c>
      <c r="I48">
        <v>96</v>
      </c>
      <c r="J48" t="e">
        <v>#N/A</v>
      </c>
      <c r="K48" t="e">
        <v>#N/A</v>
      </c>
      <c r="L48" t="e">
        <v>#N/A</v>
      </c>
      <c r="M48" t="e">
        <v>#N/A</v>
      </c>
      <c r="N48" t="s">
        <v>3994</v>
      </c>
      <c r="O48" t="s">
        <v>4079</v>
      </c>
      <c r="P48" t="s">
        <v>3996</v>
      </c>
      <c r="Q48" t="s">
        <v>4080</v>
      </c>
    </row>
    <row r="49" spans="1:17" x14ac:dyDescent="0.25">
      <c r="A49" s="20">
        <v>2140</v>
      </c>
      <c r="B49" t="s">
        <v>4098</v>
      </c>
      <c r="C49" t="s">
        <v>4023</v>
      </c>
      <c r="D49" t="s">
        <v>4075</v>
      </c>
      <c r="E49" t="s">
        <v>4076</v>
      </c>
      <c r="F49">
        <v>304</v>
      </c>
      <c r="G49">
        <v>112</v>
      </c>
      <c r="H49" t="s">
        <v>4033</v>
      </c>
      <c r="I49">
        <v>304</v>
      </c>
      <c r="J49" t="e">
        <v>#N/A</v>
      </c>
      <c r="K49" t="e">
        <v>#N/A</v>
      </c>
      <c r="L49" t="e">
        <v>#N/A</v>
      </c>
      <c r="M49" t="e">
        <v>#N/A</v>
      </c>
      <c r="N49" t="s">
        <v>3994</v>
      </c>
      <c r="O49" t="s">
        <v>4079</v>
      </c>
      <c r="P49" t="s">
        <v>3996</v>
      </c>
      <c r="Q49" t="s">
        <v>4080</v>
      </c>
    </row>
    <row r="50" spans="1:17" x14ac:dyDescent="0.25">
      <c r="A50" s="20">
        <v>2150</v>
      </c>
      <c r="B50" t="s">
        <v>4099</v>
      </c>
      <c r="C50" t="s">
        <v>4023</v>
      </c>
      <c r="D50" t="s">
        <v>4075</v>
      </c>
      <c r="E50" t="s">
        <v>4076</v>
      </c>
      <c r="F50">
        <v>205</v>
      </c>
      <c r="G50">
        <v>704</v>
      </c>
      <c r="H50" t="s">
        <v>4033</v>
      </c>
      <c r="I50">
        <v>173</v>
      </c>
      <c r="J50" t="e">
        <v>#N/A</v>
      </c>
      <c r="K50" t="e">
        <v>#N/A</v>
      </c>
      <c r="L50" t="e">
        <v>#N/A</v>
      </c>
      <c r="M50" t="e">
        <v>#N/A</v>
      </c>
      <c r="N50" t="s">
        <v>3994</v>
      </c>
      <c r="O50" t="s">
        <v>4079</v>
      </c>
      <c r="P50" t="s">
        <v>3996</v>
      </c>
      <c r="Q50" t="s">
        <v>4080</v>
      </c>
    </row>
    <row r="51" spans="1:17" x14ac:dyDescent="0.25">
      <c r="A51" s="20">
        <v>2160</v>
      </c>
      <c r="B51" t="s">
        <v>4100</v>
      </c>
      <c r="C51" t="s">
        <v>4023</v>
      </c>
      <c r="D51" t="s">
        <v>4075</v>
      </c>
      <c r="E51" t="s">
        <v>4076</v>
      </c>
      <c r="F51">
        <v>38</v>
      </c>
      <c r="G51">
        <v>96</v>
      </c>
      <c r="H51" t="s">
        <v>4033</v>
      </c>
      <c r="I51">
        <v>70</v>
      </c>
      <c r="J51" t="e">
        <v>#N/A</v>
      </c>
      <c r="K51" t="e">
        <v>#N/A</v>
      </c>
      <c r="L51" t="e">
        <v>#N/A</v>
      </c>
      <c r="M51" t="e">
        <v>#N/A</v>
      </c>
      <c r="N51" t="s">
        <v>3994</v>
      </c>
      <c r="O51" t="s">
        <v>4079</v>
      </c>
      <c r="P51" t="s">
        <v>3996</v>
      </c>
      <c r="Q51" t="s">
        <v>4080</v>
      </c>
    </row>
    <row r="52" spans="1:17" x14ac:dyDescent="0.25">
      <c r="A52" s="20">
        <v>2170</v>
      </c>
      <c r="B52" t="s">
        <v>4101</v>
      </c>
      <c r="C52" t="s">
        <v>4023</v>
      </c>
      <c r="D52" t="s">
        <v>4075</v>
      </c>
      <c r="E52" t="s">
        <v>4076</v>
      </c>
      <c r="F52">
        <v>98</v>
      </c>
      <c r="G52">
        <v>0</v>
      </c>
      <c r="H52" t="s">
        <v>4033</v>
      </c>
      <c r="I52">
        <v>98</v>
      </c>
      <c r="J52" t="e">
        <v>#N/A</v>
      </c>
      <c r="K52" t="e">
        <v>#N/A</v>
      </c>
      <c r="L52" t="e">
        <v>#N/A</v>
      </c>
      <c r="M52" t="e">
        <v>#N/A</v>
      </c>
      <c r="N52" t="s">
        <v>3994</v>
      </c>
      <c r="O52" t="s">
        <v>4079</v>
      </c>
      <c r="P52" t="s">
        <v>3996</v>
      </c>
      <c r="Q52" t="s">
        <v>4080</v>
      </c>
    </row>
    <row r="53" spans="1:17" x14ac:dyDescent="0.25">
      <c r="A53" s="20">
        <v>2179</v>
      </c>
      <c r="B53" t="s">
        <v>4102</v>
      </c>
      <c r="C53" t="s">
        <v>4023</v>
      </c>
      <c r="D53" t="s">
        <v>4075</v>
      </c>
      <c r="E53" t="s">
        <v>4076</v>
      </c>
      <c r="F53">
        <v>57</v>
      </c>
      <c r="G53">
        <v>0</v>
      </c>
      <c r="H53" t="s">
        <v>4033</v>
      </c>
      <c r="I53">
        <v>57</v>
      </c>
      <c r="J53" t="e">
        <v>#N/A</v>
      </c>
      <c r="K53" t="e">
        <v>#N/A</v>
      </c>
      <c r="L53" t="e">
        <v>#N/A</v>
      </c>
      <c r="M53" t="e">
        <v>#N/A</v>
      </c>
      <c r="N53" t="s">
        <v>3994</v>
      </c>
      <c r="O53" t="s">
        <v>4079</v>
      </c>
      <c r="P53" t="s">
        <v>3996</v>
      </c>
      <c r="Q53" t="s">
        <v>4080</v>
      </c>
    </row>
    <row r="54" spans="1:17" x14ac:dyDescent="0.25">
      <c r="A54" s="20">
        <v>2180</v>
      </c>
      <c r="B54" t="s">
        <v>4103</v>
      </c>
      <c r="C54" t="s">
        <v>4023</v>
      </c>
      <c r="D54" t="s">
        <v>4075</v>
      </c>
      <c r="E54" t="s">
        <v>4076</v>
      </c>
      <c r="F54">
        <v>96</v>
      </c>
      <c r="G54">
        <v>128</v>
      </c>
      <c r="H54" t="s">
        <v>4033</v>
      </c>
      <c r="I54">
        <v>128</v>
      </c>
      <c r="J54" t="e">
        <v>#N/A</v>
      </c>
      <c r="K54" t="e">
        <v>#N/A</v>
      </c>
      <c r="L54" t="e">
        <v>#N/A</v>
      </c>
      <c r="M54" t="e">
        <v>#N/A</v>
      </c>
      <c r="N54" t="s">
        <v>3994</v>
      </c>
      <c r="O54" t="s">
        <v>4079</v>
      </c>
      <c r="P54" t="s">
        <v>3996</v>
      </c>
      <c r="Q54" t="s">
        <v>4080</v>
      </c>
    </row>
    <row r="55" spans="1:17" x14ac:dyDescent="0.25">
      <c r="A55" s="20">
        <v>30110</v>
      </c>
      <c r="B55" t="s">
        <v>4106</v>
      </c>
      <c r="C55" t="s">
        <v>4023</v>
      </c>
      <c r="D55" t="s">
        <v>4107</v>
      </c>
      <c r="E55" t="s">
        <v>4108</v>
      </c>
      <c r="F55">
        <v>202</v>
      </c>
      <c r="G55">
        <v>21</v>
      </c>
      <c r="H55" t="s">
        <v>4026</v>
      </c>
      <c r="I55">
        <v>206</v>
      </c>
      <c r="J55" t="e">
        <v>#N/A</v>
      </c>
      <c r="K55" t="e">
        <v>#N/A</v>
      </c>
      <c r="L55" t="e">
        <v>#N/A</v>
      </c>
      <c r="M55" t="e">
        <v>#N/A</v>
      </c>
      <c r="N55" t="s">
        <v>4090</v>
      </c>
      <c r="O55" t="s">
        <v>4109</v>
      </c>
      <c r="P55" t="s">
        <v>4110</v>
      </c>
    </row>
    <row r="56" spans="1:17" x14ac:dyDescent="0.25">
      <c r="A56" s="20">
        <v>30111</v>
      </c>
      <c r="B56" t="s">
        <v>4111</v>
      </c>
      <c r="C56" t="s">
        <v>4023</v>
      </c>
      <c r="D56" t="s">
        <v>4107</v>
      </c>
      <c r="E56" t="s">
        <v>4108</v>
      </c>
      <c r="F56">
        <v>2037</v>
      </c>
      <c r="G56">
        <v>321</v>
      </c>
      <c r="H56" t="s">
        <v>4026</v>
      </c>
      <c r="I56">
        <v>2185</v>
      </c>
      <c r="J56">
        <v>2</v>
      </c>
      <c r="K56" t="s">
        <v>3994</v>
      </c>
      <c r="L56" t="s">
        <v>4112</v>
      </c>
      <c r="M56" t="s">
        <v>4109</v>
      </c>
      <c r="N56" t="s">
        <v>4090</v>
      </c>
      <c r="O56" t="s">
        <v>4109</v>
      </c>
      <c r="P56" t="s">
        <v>4110</v>
      </c>
    </row>
    <row r="57" spans="1:17" x14ac:dyDescent="0.25">
      <c r="A57" s="20">
        <v>30310</v>
      </c>
      <c r="B57" t="s">
        <v>4113</v>
      </c>
      <c r="C57" t="s">
        <v>4023</v>
      </c>
      <c r="D57" t="s">
        <v>4107</v>
      </c>
      <c r="E57" t="s">
        <v>4108</v>
      </c>
      <c r="F57">
        <v>8</v>
      </c>
      <c r="G57">
        <v>0</v>
      </c>
      <c r="H57" t="s">
        <v>4026</v>
      </c>
      <c r="I57">
        <v>9</v>
      </c>
      <c r="J57" t="e">
        <v>#N/A</v>
      </c>
      <c r="K57" t="e">
        <v>#N/A</v>
      </c>
      <c r="L57" t="e">
        <v>#N/A</v>
      </c>
      <c r="M57" t="e">
        <v>#N/A</v>
      </c>
      <c r="N57" t="s">
        <v>4090</v>
      </c>
      <c r="O57" t="s">
        <v>4109</v>
      </c>
      <c r="P57" t="s">
        <v>4110</v>
      </c>
    </row>
    <row r="58" spans="1:17" x14ac:dyDescent="0.25">
      <c r="A58" s="20">
        <v>30510</v>
      </c>
      <c r="B58" t="s">
        <v>4114</v>
      </c>
      <c r="C58" t="s">
        <v>4023</v>
      </c>
      <c r="D58" t="s">
        <v>4107</v>
      </c>
      <c r="E58" t="s">
        <v>4108</v>
      </c>
      <c r="F58">
        <v>9</v>
      </c>
      <c r="G58">
        <v>5</v>
      </c>
      <c r="H58" t="s">
        <v>4026</v>
      </c>
      <c r="I58">
        <v>11</v>
      </c>
      <c r="J58" t="e">
        <v>#N/A</v>
      </c>
      <c r="K58" t="e">
        <v>#N/A</v>
      </c>
      <c r="L58" t="e">
        <v>#N/A</v>
      </c>
      <c r="M58" t="e">
        <v>#N/A</v>
      </c>
      <c r="N58" t="s">
        <v>4090</v>
      </c>
      <c r="O58" t="s">
        <v>4109</v>
      </c>
      <c r="P58" t="s">
        <v>4110</v>
      </c>
    </row>
    <row r="59" spans="1:17" x14ac:dyDescent="0.25">
      <c r="A59" s="20" t="s">
        <v>700</v>
      </c>
      <c r="B59" t="s">
        <v>4117</v>
      </c>
      <c r="C59" t="s">
        <v>4023</v>
      </c>
      <c r="D59" t="s">
        <v>4118</v>
      </c>
      <c r="E59" t="s">
        <v>4119</v>
      </c>
      <c r="F59">
        <v>18</v>
      </c>
      <c r="G59">
        <v>18</v>
      </c>
      <c r="H59" t="s">
        <v>4120</v>
      </c>
      <c r="I59">
        <v>41</v>
      </c>
      <c r="J59" t="e">
        <v>#N/A</v>
      </c>
      <c r="K59" t="e">
        <v>#N/A</v>
      </c>
      <c r="L59" t="e">
        <v>#N/A</v>
      </c>
      <c r="M59" t="e">
        <v>#N/A</v>
      </c>
      <c r="N59" t="s">
        <v>4121</v>
      </c>
      <c r="O59" t="s">
        <v>4122</v>
      </c>
      <c r="P59" t="s">
        <v>4123</v>
      </c>
    </row>
    <row r="60" spans="1:17" x14ac:dyDescent="0.25">
      <c r="A60" s="20" t="s">
        <v>668</v>
      </c>
      <c r="B60" t="s">
        <v>4124</v>
      </c>
      <c r="C60" t="s">
        <v>4023</v>
      </c>
      <c r="D60" t="s">
        <v>4118</v>
      </c>
      <c r="E60" t="s">
        <v>4119</v>
      </c>
      <c r="F60">
        <v>28</v>
      </c>
      <c r="G60">
        <v>17</v>
      </c>
      <c r="H60" t="s">
        <v>4120</v>
      </c>
      <c r="I60">
        <v>38</v>
      </c>
      <c r="J60" t="e">
        <v>#N/A</v>
      </c>
      <c r="K60" t="e">
        <v>#N/A</v>
      </c>
      <c r="L60" t="e">
        <v>#N/A</v>
      </c>
      <c r="M60" t="e">
        <v>#N/A</v>
      </c>
      <c r="N60" t="s">
        <v>4121</v>
      </c>
      <c r="O60" t="s">
        <v>4122</v>
      </c>
      <c r="P60" t="s">
        <v>4123</v>
      </c>
    </row>
    <row r="61" spans="1:17" x14ac:dyDescent="0.25">
      <c r="A61" s="20" t="s">
        <v>701</v>
      </c>
      <c r="B61" t="s">
        <v>4125</v>
      </c>
      <c r="C61" t="s">
        <v>4023</v>
      </c>
      <c r="D61" t="s">
        <v>4118</v>
      </c>
      <c r="E61" t="s">
        <v>4119</v>
      </c>
      <c r="F61">
        <v>89</v>
      </c>
      <c r="G61">
        <v>6</v>
      </c>
      <c r="H61" t="s">
        <v>4120</v>
      </c>
      <c r="I61">
        <v>94</v>
      </c>
      <c r="J61">
        <v>3</v>
      </c>
      <c r="K61" t="s">
        <v>4126</v>
      </c>
      <c r="L61" t="s">
        <v>4127</v>
      </c>
      <c r="M61" t="s">
        <v>4128</v>
      </c>
      <c r="N61" t="s">
        <v>4121</v>
      </c>
      <c r="O61" t="s">
        <v>4122</v>
      </c>
      <c r="P61" t="s">
        <v>4123</v>
      </c>
    </row>
    <row r="62" spans="1:17" x14ac:dyDescent="0.25">
      <c r="A62" s="20" t="s">
        <v>233</v>
      </c>
      <c r="B62" t="s">
        <v>4129</v>
      </c>
      <c r="C62" t="s">
        <v>4023</v>
      </c>
      <c r="D62" t="s">
        <v>4118</v>
      </c>
      <c r="E62" t="s">
        <v>4119</v>
      </c>
      <c r="F62">
        <v>52</v>
      </c>
      <c r="G62">
        <v>52</v>
      </c>
      <c r="H62" t="s">
        <v>4120</v>
      </c>
      <c r="I62">
        <v>15</v>
      </c>
      <c r="J62" t="e">
        <v>#N/A</v>
      </c>
      <c r="K62" t="e">
        <v>#N/A</v>
      </c>
      <c r="L62" t="e">
        <v>#N/A</v>
      </c>
      <c r="M62" t="e">
        <v>#N/A</v>
      </c>
      <c r="N62" t="s">
        <v>4121</v>
      </c>
      <c r="O62" t="s">
        <v>4122</v>
      </c>
      <c r="P62" t="s">
        <v>4123</v>
      </c>
    </row>
    <row r="63" spans="1:17" x14ac:dyDescent="0.25">
      <c r="A63" s="20" t="s">
        <v>1682</v>
      </c>
      <c r="B63" t="s">
        <v>4130</v>
      </c>
      <c r="C63" t="s">
        <v>4023</v>
      </c>
      <c r="D63" t="s">
        <v>4118</v>
      </c>
      <c r="E63" t="s">
        <v>4119</v>
      </c>
      <c r="F63">
        <v>3</v>
      </c>
      <c r="G63">
        <v>5</v>
      </c>
      <c r="H63" t="s">
        <v>4120</v>
      </c>
      <c r="I63">
        <v>7</v>
      </c>
      <c r="J63" t="e">
        <v>#N/A</v>
      </c>
      <c r="K63" t="e">
        <v>#N/A</v>
      </c>
      <c r="L63" t="e">
        <v>#N/A</v>
      </c>
      <c r="M63" t="e">
        <v>#N/A</v>
      </c>
      <c r="N63" t="s">
        <v>4121</v>
      </c>
      <c r="O63" t="s">
        <v>4122</v>
      </c>
      <c r="P63" t="s">
        <v>4123</v>
      </c>
    </row>
    <row r="64" spans="1:17" x14ac:dyDescent="0.25">
      <c r="A64" s="20">
        <v>3110</v>
      </c>
      <c r="B64" t="s">
        <v>4132</v>
      </c>
      <c r="C64" t="s">
        <v>4023</v>
      </c>
      <c r="D64" t="s">
        <v>4133</v>
      </c>
      <c r="E64" t="s">
        <v>4134</v>
      </c>
      <c r="F64">
        <v>1</v>
      </c>
      <c r="G64">
        <v>2</v>
      </c>
      <c r="H64" t="s">
        <v>4026</v>
      </c>
      <c r="I64">
        <v>2</v>
      </c>
      <c r="J64" t="e">
        <v>#N/A</v>
      </c>
      <c r="K64" t="e">
        <v>#N/A</v>
      </c>
      <c r="L64" t="e">
        <v>#N/A</v>
      </c>
      <c r="M64" t="e">
        <v>#N/A</v>
      </c>
      <c r="N64" t="s">
        <v>4090</v>
      </c>
      <c r="O64" t="s">
        <v>4135</v>
      </c>
      <c r="P64" t="s">
        <v>4136</v>
      </c>
    </row>
    <row r="65" spans="1:22" x14ac:dyDescent="0.25">
      <c r="A65" s="20">
        <v>3300</v>
      </c>
      <c r="B65" t="s">
        <v>4137</v>
      </c>
      <c r="C65" t="s">
        <v>4023</v>
      </c>
      <c r="D65" t="s">
        <v>4133</v>
      </c>
      <c r="E65" t="s">
        <v>4134</v>
      </c>
      <c r="F65">
        <v>219</v>
      </c>
      <c r="G65">
        <v>660</v>
      </c>
      <c r="H65" t="s">
        <v>4055</v>
      </c>
      <c r="I65">
        <v>186</v>
      </c>
      <c r="J65">
        <v>2</v>
      </c>
      <c r="K65" t="s">
        <v>4126</v>
      </c>
      <c r="L65" t="s">
        <v>4112</v>
      </c>
      <c r="M65" t="s">
        <v>4138</v>
      </c>
      <c r="N65" t="s">
        <v>4090</v>
      </c>
      <c r="O65" t="s">
        <v>4135</v>
      </c>
      <c r="P65" t="s">
        <v>4139</v>
      </c>
    </row>
    <row r="66" spans="1:22" x14ac:dyDescent="0.25">
      <c r="A66" s="20">
        <v>32100</v>
      </c>
      <c r="B66" t="s">
        <v>4140</v>
      </c>
      <c r="C66" t="s">
        <v>4023</v>
      </c>
      <c r="D66" t="s">
        <v>4133</v>
      </c>
      <c r="E66" t="s">
        <v>4134</v>
      </c>
      <c r="F66">
        <v>0</v>
      </c>
      <c r="G66">
        <v>0</v>
      </c>
      <c r="H66" t="s">
        <v>4026</v>
      </c>
      <c r="I66">
        <v>4</v>
      </c>
      <c r="J66" t="e">
        <v>#N/A</v>
      </c>
      <c r="K66" t="e">
        <v>#N/A</v>
      </c>
      <c r="L66" t="e">
        <v>#N/A</v>
      </c>
      <c r="M66" t="e">
        <v>#N/A</v>
      </c>
      <c r="N66" t="s">
        <v>4090</v>
      </c>
      <c r="O66" t="s">
        <v>4135</v>
      </c>
      <c r="P66" t="s">
        <v>4136</v>
      </c>
    </row>
    <row r="67" spans="1:22" x14ac:dyDescent="0.25">
      <c r="A67" s="20">
        <v>33008</v>
      </c>
      <c r="B67" t="s">
        <v>4141</v>
      </c>
      <c r="C67" t="s">
        <v>4023</v>
      </c>
      <c r="D67" t="s">
        <v>4133</v>
      </c>
      <c r="E67" t="s">
        <v>4134</v>
      </c>
      <c r="F67">
        <v>628</v>
      </c>
      <c r="G67">
        <v>1100</v>
      </c>
      <c r="H67" t="s">
        <v>4055</v>
      </c>
      <c r="I67">
        <v>792</v>
      </c>
      <c r="J67" t="e">
        <v>#N/A</v>
      </c>
      <c r="K67" t="e">
        <v>#N/A</v>
      </c>
      <c r="L67" t="e">
        <v>#N/A</v>
      </c>
      <c r="M67" t="e">
        <v>#N/A</v>
      </c>
      <c r="N67" t="s">
        <v>4090</v>
      </c>
      <c r="O67" t="s">
        <v>4135</v>
      </c>
      <c r="P67" t="s">
        <v>4139</v>
      </c>
    </row>
    <row r="68" spans="1:22" x14ac:dyDescent="0.25">
      <c r="A68" s="20" t="s">
        <v>4144</v>
      </c>
      <c r="B68" t="s">
        <v>4145</v>
      </c>
      <c r="C68" t="s">
        <v>4023</v>
      </c>
      <c r="D68" t="s">
        <v>4133</v>
      </c>
      <c r="E68" t="s">
        <v>4134</v>
      </c>
      <c r="F68">
        <v>18</v>
      </c>
      <c r="G68">
        <v>0</v>
      </c>
      <c r="H68" t="s">
        <v>4055</v>
      </c>
      <c r="I68">
        <v>48</v>
      </c>
      <c r="J68" t="e">
        <v>#N/A</v>
      </c>
      <c r="K68" t="e">
        <v>#N/A</v>
      </c>
      <c r="L68" t="e">
        <v>#N/A</v>
      </c>
      <c r="M68" t="e">
        <v>#N/A</v>
      </c>
      <c r="N68" t="s">
        <v>4090</v>
      </c>
      <c r="O68" t="s">
        <v>4135</v>
      </c>
      <c r="P68" t="s">
        <v>4139</v>
      </c>
    </row>
    <row r="69" spans="1:22" x14ac:dyDescent="0.25">
      <c r="A69" s="20" t="s">
        <v>4146</v>
      </c>
      <c r="B69" t="s">
        <v>4147</v>
      </c>
      <c r="C69" t="s">
        <v>4023</v>
      </c>
      <c r="D69" t="s">
        <v>4133</v>
      </c>
      <c r="E69" t="s">
        <v>4134</v>
      </c>
      <c r="F69">
        <v>30</v>
      </c>
      <c r="G69">
        <v>32</v>
      </c>
      <c r="H69" t="s">
        <v>4055</v>
      </c>
      <c r="I69">
        <v>7</v>
      </c>
      <c r="J69" t="e">
        <v>#N/A</v>
      </c>
      <c r="K69" t="e">
        <v>#N/A</v>
      </c>
      <c r="L69" t="e">
        <v>#N/A</v>
      </c>
      <c r="M69" t="e">
        <v>#N/A</v>
      </c>
      <c r="N69" t="s">
        <v>4090</v>
      </c>
      <c r="O69" t="s">
        <v>4135</v>
      </c>
      <c r="P69" t="s">
        <v>4139</v>
      </c>
    </row>
    <row r="70" spans="1:22" x14ac:dyDescent="0.25">
      <c r="A70" s="20">
        <v>3701</v>
      </c>
      <c r="B70" t="s">
        <v>4150</v>
      </c>
      <c r="C70" t="s">
        <v>4023</v>
      </c>
      <c r="D70" t="s">
        <v>4151</v>
      </c>
      <c r="E70" t="s">
        <v>4152</v>
      </c>
      <c r="F70">
        <v>8</v>
      </c>
      <c r="G70">
        <v>3</v>
      </c>
      <c r="H70" t="s">
        <v>4026</v>
      </c>
      <c r="I70">
        <v>13</v>
      </c>
      <c r="J70">
        <v>2</v>
      </c>
      <c r="K70" t="s">
        <v>4153</v>
      </c>
      <c r="L70" t="s">
        <v>4112</v>
      </c>
      <c r="M70" t="s">
        <v>4154</v>
      </c>
      <c r="N70" t="s">
        <v>4090</v>
      </c>
      <c r="O70" t="s">
        <v>4155</v>
      </c>
      <c r="P70" t="s">
        <v>4154</v>
      </c>
      <c r="Q70" t="s">
        <v>4156</v>
      </c>
      <c r="S70" t="s">
        <v>4090</v>
      </c>
      <c r="T70" t="s">
        <v>4157</v>
      </c>
      <c r="U70" t="s">
        <v>4154</v>
      </c>
      <c r="V70" t="s">
        <v>4156</v>
      </c>
    </row>
    <row r="71" spans="1:22" x14ac:dyDescent="0.25">
      <c r="A71" s="20">
        <v>3702</v>
      </c>
      <c r="B71" t="s">
        <v>4158</v>
      </c>
      <c r="C71" t="s">
        <v>4023</v>
      </c>
      <c r="D71" t="s">
        <v>4151</v>
      </c>
      <c r="E71" t="s">
        <v>4152</v>
      </c>
      <c r="F71">
        <v>7</v>
      </c>
      <c r="G71">
        <v>16</v>
      </c>
      <c r="H71" t="s">
        <v>4026</v>
      </c>
      <c r="I71">
        <v>6</v>
      </c>
      <c r="J71" t="e">
        <v>#N/A</v>
      </c>
      <c r="K71" t="e">
        <v>#N/A</v>
      </c>
      <c r="L71" t="e">
        <v>#N/A</v>
      </c>
      <c r="M71" t="e">
        <v>#N/A</v>
      </c>
      <c r="N71" t="s">
        <v>4090</v>
      </c>
      <c r="O71" t="s">
        <v>4155</v>
      </c>
      <c r="P71" t="s">
        <v>4154</v>
      </c>
      <c r="Q71" t="s">
        <v>4156</v>
      </c>
      <c r="S71" t="s">
        <v>4090</v>
      </c>
      <c r="T71" t="s">
        <v>4157</v>
      </c>
      <c r="U71" t="s">
        <v>4154</v>
      </c>
      <c r="V71" t="s">
        <v>4156</v>
      </c>
    </row>
    <row r="72" spans="1:22" x14ac:dyDescent="0.25">
      <c r="A72" s="20">
        <v>37014</v>
      </c>
      <c r="B72" t="s">
        <v>4159</v>
      </c>
      <c r="C72" t="s">
        <v>4023</v>
      </c>
      <c r="D72" t="s">
        <v>4151</v>
      </c>
      <c r="E72" t="s">
        <v>4152</v>
      </c>
      <c r="F72">
        <v>0</v>
      </c>
      <c r="G72">
        <v>0</v>
      </c>
      <c r="H72" t="s">
        <v>4033</v>
      </c>
      <c r="I72">
        <v>70</v>
      </c>
      <c r="J72" t="e">
        <v>#N/A</v>
      </c>
      <c r="K72" t="e">
        <v>#N/A</v>
      </c>
      <c r="L72" t="e">
        <v>#N/A</v>
      </c>
      <c r="M72" t="e">
        <v>#N/A</v>
      </c>
      <c r="N72" t="s">
        <v>4090</v>
      </c>
      <c r="O72" t="s">
        <v>4155</v>
      </c>
      <c r="P72" t="s">
        <v>4154</v>
      </c>
      <c r="Q72" t="s">
        <v>4154</v>
      </c>
      <c r="S72" t="s">
        <v>4090</v>
      </c>
      <c r="T72" t="s">
        <v>4157</v>
      </c>
      <c r="U72" t="s">
        <v>4154</v>
      </c>
      <c r="V72" t="s">
        <v>4160</v>
      </c>
    </row>
    <row r="73" spans="1:22" x14ac:dyDescent="0.25">
      <c r="A73" s="20">
        <v>37304</v>
      </c>
      <c r="B73" t="s">
        <v>4161</v>
      </c>
      <c r="C73" t="s">
        <v>4023</v>
      </c>
      <c r="D73" t="s">
        <v>4151</v>
      </c>
      <c r="E73" t="s">
        <v>4152</v>
      </c>
      <c r="F73">
        <v>17</v>
      </c>
      <c r="G73">
        <v>78</v>
      </c>
      <c r="H73" t="s">
        <v>4033</v>
      </c>
      <c r="I73">
        <v>101</v>
      </c>
      <c r="J73" t="e">
        <v>#N/A</v>
      </c>
      <c r="K73" t="e">
        <v>#N/A</v>
      </c>
      <c r="L73" t="e">
        <v>#N/A</v>
      </c>
      <c r="M73" t="e">
        <v>#N/A</v>
      </c>
      <c r="N73" t="s">
        <v>4090</v>
      </c>
      <c r="O73" t="s">
        <v>4155</v>
      </c>
      <c r="P73" t="s">
        <v>4154</v>
      </c>
      <c r="Q73" t="s">
        <v>4154</v>
      </c>
      <c r="S73" t="s">
        <v>4090</v>
      </c>
      <c r="T73" t="s">
        <v>4157</v>
      </c>
      <c r="U73" t="s">
        <v>4154</v>
      </c>
      <c r="V73" t="s">
        <v>4160</v>
      </c>
    </row>
    <row r="74" spans="1:22" x14ac:dyDescent="0.25">
      <c r="A74" s="20">
        <v>37305</v>
      </c>
      <c r="B74" t="s">
        <v>4162</v>
      </c>
      <c r="C74" t="s">
        <v>4023</v>
      </c>
      <c r="D74" t="s">
        <v>4151</v>
      </c>
      <c r="E74" t="s">
        <v>4152</v>
      </c>
      <c r="F74">
        <v>252</v>
      </c>
      <c r="G74">
        <v>582</v>
      </c>
      <c r="H74" t="s">
        <v>4033</v>
      </c>
      <c r="I74">
        <v>195</v>
      </c>
      <c r="J74">
        <v>2</v>
      </c>
      <c r="K74" t="s">
        <v>4153</v>
      </c>
      <c r="L74" t="s">
        <v>4112</v>
      </c>
      <c r="M74" t="s">
        <v>4154</v>
      </c>
      <c r="N74" t="s">
        <v>4090</v>
      </c>
      <c r="O74" t="s">
        <v>4155</v>
      </c>
      <c r="P74" t="s">
        <v>4154</v>
      </c>
      <c r="Q74" t="s">
        <v>4154</v>
      </c>
      <c r="S74" t="s">
        <v>4090</v>
      </c>
      <c r="T74" t="s">
        <v>4157</v>
      </c>
      <c r="U74" t="s">
        <v>4154</v>
      </c>
      <c r="V74" t="s">
        <v>4160</v>
      </c>
    </row>
    <row r="75" spans="1:22" x14ac:dyDescent="0.25">
      <c r="A75" s="20">
        <v>37307</v>
      </c>
      <c r="B75" t="s">
        <v>4163</v>
      </c>
      <c r="C75" t="s">
        <v>4023</v>
      </c>
      <c r="D75" t="s">
        <v>4151</v>
      </c>
      <c r="E75" t="s">
        <v>4152</v>
      </c>
      <c r="F75">
        <v>111</v>
      </c>
      <c r="G75">
        <v>257</v>
      </c>
      <c r="H75" t="s">
        <v>4033</v>
      </c>
      <c r="I75">
        <v>156</v>
      </c>
      <c r="J75" t="e">
        <v>#N/A</v>
      </c>
      <c r="K75" t="e">
        <v>#N/A</v>
      </c>
      <c r="L75" t="e">
        <v>#N/A</v>
      </c>
      <c r="M75" t="e">
        <v>#N/A</v>
      </c>
      <c r="N75" t="s">
        <v>4090</v>
      </c>
      <c r="O75" t="s">
        <v>4155</v>
      </c>
      <c r="P75" t="s">
        <v>4154</v>
      </c>
      <c r="Q75" t="s">
        <v>4154</v>
      </c>
      <c r="S75" t="s">
        <v>4090</v>
      </c>
      <c r="T75" t="s">
        <v>4157</v>
      </c>
      <c r="U75" t="s">
        <v>4154</v>
      </c>
      <c r="V75" t="s">
        <v>4160</v>
      </c>
    </row>
    <row r="76" spans="1:22" x14ac:dyDescent="0.25">
      <c r="A76" s="20">
        <v>37311</v>
      </c>
      <c r="B76" t="s">
        <v>4164</v>
      </c>
      <c r="C76" t="s">
        <v>4023</v>
      </c>
      <c r="D76" t="s">
        <v>4151</v>
      </c>
      <c r="E76" t="s">
        <v>4152</v>
      </c>
      <c r="F76">
        <v>150</v>
      </c>
      <c r="G76">
        <v>0</v>
      </c>
      <c r="H76" t="s">
        <v>4033</v>
      </c>
      <c r="I76">
        <v>150</v>
      </c>
      <c r="J76" t="e">
        <v>#N/A</v>
      </c>
      <c r="K76" t="e">
        <v>#N/A</v>
      </c>
      <c r="L76" t="e">
        <v>#N/A</v>
      </c>
      <c r="M76" t="e">
        <v>#N/A</v>
      </c>
      <c r="N76" t="s">
        <v>4090</v>
      </c>
      <c r="O76" t="s">
        <v>4155</v>
      </c>
      <c r="P76" t="s">
        <v>4154</v>
      </c>
      <c r="Q76" t="s">
        <v>4154</v>
      </c>
      <c r="S76" t="s">
        <v>4090</v>
      </c>
      <c r="T76" t="s">
        <v>4157</v>
      </c>
      <c r="U76" t="s">
        <v>4154</v>
      </c>
      <c r="V76" t="s">
        <v>4160</v>
      </c>
    </row>
    <row r="77" spans="1:22" x14ac:dyDescent="0.25">
      <c r="A77" s="20" t="s">
        <v>4165</v>
      </c>
      <c r="B77" t="s">
        <v>4166</v>
      </c>
      <c r="C77" t="s">
        <v>4023</v>
      </c>
      <c r="D77" t="s">
        <v>4151</v>
      </c>
      <c r="E77" t="s">
        <v>4152</v>
      </c>
      <c r="F77">
        <v>28</v>
      </c>
      <c r="G77">
        <v>2</v>
      </c>
      <c r="H77" t="s">
        <v>4026</v>
      </c>
      <c r="I77">
        <v>60</v>
      </c>
      <c r="J77">
        <v>2</v>
      </c>
      <c r="K77" t="s">
        <v>4167</v>
      </c>
      <c r="L77" t="s">
        <v>4112</v>
      </c>
      <c r="M77" t="s">
        <v>4154</v>
      </c>
      <c r="N77" t="s">
        <v>4090</v>
      </c>
      <c r="O77" t="s">
        <v>4155</v>
      </c>
      <c r="P77" t="s">
        <v>4154</v>
      </c>
      <c r="Q77" t="s">
        <v>4154</v>
      </c>
      <c r="S77" t="s">
        <v>4090</v>
      </c>
      <c r="T77" t="s">
        <v>4157</v>
      </c>
      <c r="U77" t="s">
        <v>4154</v>
      </c>
      <c r="V77" t="s">
        <v>4160</v>
      </c>
    </row>
    <row r="78" spans="1:22" x14ac:dyDescent="0.25">
      <c r="A78" s="20">
        <v>3762011</v>
      </c>
      <c r="B78" t="s">
        <v>4169</v>
      </c>
      <c r="D78" t="s">
        <v>4170</v>
      </c>
      <c r="E78" t="s">
        <v>4171</v>
      </c>
      <c r="F78">
        <v>0</v>
      </c>
      <c r="G78">
        <v>8</v>
      </c>
      <c r="H78" t="s">
        <v>4120</v>
      </c>
      <c r="N78" t="s">
        <v>4127</v>
      </c>
      <c r="O78" t="s">
        <v>4171</v>
      </c>
    </row>
    <row r="79" spans="1:22" x14ac:dyDescent="0.25">
      <c r="A79" s="20">
        <v>3762111</v>
      </c>
      <c r="B79" t="s">
        <v>15836</v>
      </c>
      <c r="C79" t="s">
        <v>4023</v>
      </c>
      <c r="D79" t="s">
        <v>4170</v>
      </c>
      <c r="E79" t="s">
        <v>4171</v>
      </c>
      <c r="F79">
        <v>13</v>
      </c>
      <c r="G79">
        <v>209</v>
      </c>
      <c r="H79" t="s">
        <v>4120</v>
      </c>
      <c r="I79">
        <v>1</v>
      </c>
      <c r="J79" t="e">
        <v>#N/A</v>
      </c>
      <c r="K79" t="e">
        <v>#N/A</v>
      </c>
      <c r="L79" t="e">
        <v>#N/A</v>
      </c>
      <c r="M79" t="e">
        <v>#N/A</v>
      </c>
      <c r="N79" t="s">
        <v>4127</v>
      </c>
      <c r="O79" t="s">
        <v>4171</v>
      </c>
    </row>
    <row r="80" spans="1:22" x14ac:dyDescent="0.25">
      <c r="A80" s="20">
        <v>3763021</v>
      </c>
      <c r="B80" t="s">
        <v>15837</v>
      </c>
      <c r="C80" t="s">
        <v>4023</v>
      </c>
      <c r="D80" t="s">
        <v>4170</v>
      </c>
      <c r="E80" t="s">
        <v>4171</v>
      </c>
      <c r="F80">
        <v>0</v>
      </c>
      <c r="G80">
        <v>0</v>
      </c>
      <c r="H80" t="s">
        <v>4120</v>
      </c>
      <c r="I80">
        <v>11</v>
      </c>
      <c r="J80" t="e">
        <v>#N/A</v>
      </c>
      <c r="K80" t="e">
        <v>#N/A</v>
      </c>
      <c r="L80" t="e">
        <v>#N/A</v>
      </c>
      <c r="M80" t="e">
        <v>#N/A</v>
      </c>
      <c r="N80" t="s">
        <v>4127</v>
      </c>
      <c r="O80" t="s">
        <v>4171</v>
      </c>
    </row>
    <row r="81" spans="1:24" x14ac:dyDescent="0.25">
      <c r="A81" s="20">
        <v>3763051</v>
      </c>
      <c r="B81" t="s">
        <v>15838</v>
      </c>
      <c r="C81" t="s">
        <v>4023</v>
      </c>
      <c r="D81" t="s">
        <v>4170</v>
      </c>
      <c r="E81" t="s">
        <v>4171</v>
      </c>
      <c r="F81">
        <v>0</v>
      </c>
      <c r="G81">
        <v>0</v>
      </c>
      <c r="H81" t="s">
        <v>4120</v>
      </c>
      <c r="I81">
        <v>1</v>
      </c>
      <c r="J81" t="e">
        <v>#N/A</v>
      </c>
      <c r="K81" t="e">
        <v>#N/A</v>
      </c>
      <c r="L81" t="e">
        <v>#N/A</v>
      </c>
      <c r="M81" t="e">
        <v>#N/A</v>
      </c>
      <c r="N81" t="s">
        <v>4127</v>
      </c>
      <c r="O81" t="s">
        <v>4171</v>
      </c>
    </row>
    <row r="82" spans="1:24" x14ac:dyDescent="0.25">
      <c r="A82" s="20">
        <v>3763121</v>
      </c>
      <c r="B82" t="s">
        <v>15839</v>
      </c>
      <c r="C82" t="s">
        <v>4023</v>
      </c>
      <c r="D82" t="s">
        <v>4170</v>
      </c>
      <c r="E82" t="s">
        <v>4171</v>
      </c>
      <c r="F82">
        <v>2</v>
      </c>
      <c r="G82">
        <v>5</v>
      </c>
      <c r="H82" t="s">
        <v>4120</v>
      </c>
      <c r="I82">
        <v>4</v>
      </c>
      <c r="J82" t="e">
        <v>#N/A</v>
      </c>
      <c r="K82" t="e">
        <v>#N/A</v>
      </c>
      <c r="L82" t="e">
        <v>#N/A</v>
      </c>
      <c r="M82" t="e">
        <v>#N/A</v>
      </c>
      <c r="N82" t="s">
        <v>4127</v>
      </c>
      <c r="O82" t="s">
        <v>4171</v>
      </c>
    </row>
    <row r="83" spans="1:24" x14ac:dyDescent="0.25">
      <c r="A83" s="20">
        <v>3763122</v>
      </c>
      <c r="B83" t="s">
        <v>15840</v>
      </c>
      <c r="C83" t="s">
        <v>4023</v>
      </c>
      <c r="D83" t="s">
        <v>4170</v>
      </c>
      <c r="E83" t="s">
        <v>4171</v>
      </c>
      <c r="F83">
        <v>14</v>
      </c>
      <c r="G83">
        <v>1</v>
      </c>
      <c r="H83" t="s">
        <v>4120</v>
      </c>
      <c r="I83">
        <v>15</v>
      </c>
      <c r="J83" t="e">
        <v>#N/A</v>
      </c>
      <c r="K83" t="e">
        <v>#N/A</v>
      </c>
      <c r="L83" t="e">
        <v>#N/A</v>
      </c>
      <c r="M83" t="e">
        <v>#N/A</v>
      </c>
      <c r="N83" t="s">
        <v>4127</v>
      </c>
      <c r="O83" t="s">
        <v>4171</v>
      </c>
    </row>
    <row r="84" spans="1:24" x14ac:dyDescent="0.25">
      <c r="A84" s="20">
        <v>3763221</v>
      </c>
      <c r="B84" t="s">
        <v>15841</v>
      </c>
      <c r="C84" t="s">
        <v>4023</v>
      </c>
      <c r="D84" t="s">
        <v>4170</v>
      </c>
      <c r="E84" t="s">
        <v>4171</v>
      </c>
      <c r="F84">
        <v>1</v>
      </c>
      <c r="G84">
        <v>0</v>
      </c>
      <c r="H84" t="s">
        <v>4120</v>
      </c>
      <c r="I84">
        <v>1</v>
      </c>
      <c r="J84" t="e">
        <v>#N/A</v>
      </c>
      <c r="K84" t="e">
        <v>#N/A</v>
      </c>
      <c r="L84" t="e">
        <v>#N/A</v>
      </c>
      <c r="M84" t="e">
        <v>#N/A</v>
      </c>
      <c r="N84" t="s">
        <v>4127</v>
      </c>
      <c r="O84" t="s">
        <v>4171</v>
      </c>
    </row>
    <row r="85" spans="1:24" x14ac:dyDescent="0.25">
      <c r="A85" s="20">
        <v>3764011</v>
      </c>
      <c r="B85" t="s">
        <v>15842</v>
      </c>
      <c r="C85" t="s">
        <v>4023</v>
      </c>
      <c r="D85" t="s">
        <v>4170</v>
      </c>
      <c r="E85" t="s">
        <v>4171</v>
      </c>
      <c r="F85">
        <v>1</v>
      </c>
      <c r="G85">
        <v>0</v>
      </c>
      <c r="H85" t="s">
        <v>4120</v>
      </c>
      <c r="I85">
        <v>21</v>
      </c>
      <c r="J85" t="e">
        <v>#N/A</v>
      </c>
      <c r="K85" t="e">
        <v>#N/A</v>
      </c>
      <c r="L85" t="e">
        <v>#N/A</v>
      </c>
      <c r="M85" t="e">
        <v>#N/A</v>
      </c>
      <c r="N85" t="s">
        <v>4127</v>
      </c>
      <c r="O85" t="s">
        <v>4171</v>
      </c>
    </row>
    <row r="86" spans="1:24" x14ac:dyDescent="0.25">
      <c r="A86" s="20">
        <v>3764031</v>
      </c>
      <c r="B86" t="s">
        <v>15843</v>
      </c>
      <c r="C86" t="s">
        <v>4023</v>
      </c>
      <c r="D86" t="s">
        <v>4170</v>
      </c>
      <c r="E86" t="s">
        <v>4171</v>
      </c>
      <c r="F86">
        <v>22</v>
      </c>
      <c r="G86">
        <v>23</v>
      </c>
      <c r="H86" t="s">
        <v>4120</v>
      </c>
      <c r="I86">
        <v>23</v>
      </c>
      <c r="J86" t="e">
        <v>#N/A</v>
      </c>
      <c r="K86" t="e">
        <v>#N/A</v>
      </c>
      <c r="L86" t="e">
        <v>#N/A</v>
      </c>
      <c r="M86" t="e">
        <v>#N/A</v>
      </c>
      <c r="N86" t="s">
        <v>4127</v>
      </c>
      <c r="O86" t="s">
        <v>4171</v>
      </c>
    </row>
    <row r="87" spans="1:24" x14ac:dyDescent="0.25">
      <c r="A87" s="20">
        <v>3764032</v>
      </c>
      <c r="B87" t="s">
        <v>15844</v>
      </c>
      <c r="C87" t="s">
        <v>4023</v>
      </c>
      <c r="D87" t="s">
        <v>4170</v>
      </c>
      <c r="E87" t="s">
        <v>4171</v>
      </c>
      <c r="F87">
        <v>17</v>
      </c>
      <c r="G87">
        <v>0</v>
      </c>
      <c r="H87" t="s">
        <v>4120</v>
      </c>
      <c r="I87">
        <v>17</v>
      </c>
      <c r="J87" t="e">
        <v>#N/A</v>
      </c>
      <c r="K87" t="e">
        <v>#N/A</v>
      </c>
      <c r="L87" t="e">
        <v>#N/A</v>
      </c>
      <c r="M87" t="e">
        <v>#N/A</v>
      </c>
      <c r="N87" t="s">
        <v>4127</v>
      </c>
      <c r="O87" t="s">
        <v>4171</v>
      </c>
    </row>
    <row r="88" spans="1:24" x14ac:dyDescent="0.25">
      <c r="A88" s="20">
        <v>3765041</v>
      </c>
      <c r="B88" t="s">
        <v>15845</v>
      </c>
      <c r="C88" t="s">
        <v>4023</v>
      </c>
      <c r="D88" t="s">
        <v>4170</v>
      </c>
      <c r="E88" t="s">
        <v>4171</v>
      </c>
      <c r="F88">
        <v>0</v>
      </c>
      <c r="G88">
        <v>3</v>
      </c>
      <c r="H88" t="s">
        <v>4120</v>
      </c>
      <c r="I88">
        <v>4</v>
      </c>
      <c r="J88" t="e">
        <v>#N/A</v>
      </c>
      <c r="K88" t="e">
        <v>#N/A</v>
      </c>
      <c r="L88" t="e">
        <v>#N/A</v>
      </c>
      <c r="M88" t="e">
        <v>#N/A</v>
      </c>
      <c r="N88" t="s">
        <v>4127</v>
      </c>
      <c r="O88" t="s">
        <v>4171</v>
      </c>
    </row>
    <row r="89" spans="1:24" x14ac:dyDescent="0.25">
      <c r="A89" s="20">
        <v>3765042</v>
      </c>
      <c r="B89" t="s">
        <v>15846</v>
      </c>
      <c r="C89" t="s">
        <v>4023</v>
      </c>
      <c r="D89" t="s">
        <v>4170</v>
      </c>
      <c r="E89" t="s">
        <v>4171</v>
      </c>
      <c r="F89">
        <v>2</v>
      </c>
      <c r="G89">
        <v>1</v>
      </c>
      <c r="H89" t="s">
        <v>4120</v>
      </c>
      <c r="I89">
        <v>2</v>
      </c>
      <c r="J89" t="e">
        <v>#N/A</v>
      </c>
      <c r="K89" t="e">
        <v>#N/A</v>
      </c>
      <c r="L89" t="e">
        <v>#N/A</v>
      </c>
      <c r="M89" t="e">
        <v>#N/A</v>
      </c>
      <c r="N89" t="s">
        <v>4127</v>
      </c>
      <c r="O89" t="s">
        <v>4171</v>
      </c>
    </row>
    <row r="90" spans="1:24" x14ac:dyDescent="0.25">
      <c r="A90" s="20">
        <v>3765142</v>
      </c>
      <c r="B90" t="s">
        <v>15847</v>
      </c>
      <c r="C90" t="s">
        <v>4023</v>
      </c>
      <c r="D90" t="s">
        <v>4170</v>
      </c>
      <c r="E90" t="s">
        <v>4171</v>
      </c>
      <c r="F90">
        <v>1</v>
      </c>
      <c r="G90">
        <v>0</v>
      </c>
      <c r="H90" t="s">
        <v>4120</v>
      </c>
      <c r="I90">
        <v>1</v>
      </c>
      <c r="J90" t="e">
        <v>#N/A</v>
      </c>
      <c r="K90" t="e">
        <v>#N/A</v>
      </c>
      <c r="L90" t="e">
        <v>#N/A</v>
      </c>
      <c r="M90" t="e">
        <v>#N/A</v>
      </c>
      <c r="N90" t="s">
        <v>4127</v>
      </c>
      <c r="O90" t="s">
        <v>4171</v>
      </c>
    </row>
    <row r="91" spans="1:24" x14ac:dyDescent="0.25">
      <c r="A91" s="20">
        <v>3767051</v>
      </c>
      <c r="B91" t="s">
        <v>15848</v>
      </c>
      <c r="C91" t="s">
        <v>4023</v>
      </c>
      <c r="D91" t="s">
        <v>4170</v>
      </c>
      <c r="E91" t="s">
        <v>4171</v>
      </c>
      <c r="F91">
        <v>0</v>
      </c>
      <c r="G91">
        <v>1</v>
      </c>
      <c r="H91" t="s">
        <v>4120</v>
      </c>
      <c r="I91">
        <v>1</v>
      </c>
      <c r="J91" t="e">
        <v>#N/A</v>
      </c>
      <c r="K91" t="e">
        <v>#N/A</v>
      </c>
      <c r="L91" t="e">
        <v>#N/A</v>
      </c>
      <c r="M91" t="e">
        <v>#N/A</v>
      </c>
      <c r="N91" t="s">
        <v>4127</v>
      </c>
      <c r="O91" t="s">
        <v>4171</v>
      </c>
    </row>
    <row r="92" spans="1:24" x14ac:dyDescent="0.25">
      <c r="A92" s="20" t="s">
        <v>3091</v>
      </c>
      <c r="B92" t="s">
        <v>15849</v>
      </c>
      <c r="C92" t="s">
        <v>4023</v>
      </c>
      <c r="D92" t="s">
        <v>4170</v>
      </c>
      <c r="E92" t="s">
        <v>4171</v>
      </c>
      <c r="F92">
        <v>2</v>
      </c>
      <c r="G92">
        <v>2</v>
      </c>
      <c r="H92" t="s">
        <v>4120</v>
      </c>
      <c r="I92">
        <v>2</v>
      </c>
      <c r="J92" t="e">
        <v>#N/A</v>
      </c>
      <c r="K92" t="e">
        <v>#N/A</v>
      </c>
      <c r="L92" t="e">
        <v>#N/A</v>
      </c>
      <c r="M92" t="e">
        <v>#N/A</v>
      </c>
      <c r="N92" t="s">
        <v>4127</v>
      </c>
      <c r="O92" t="s">
        <v>4171</v>
      </c>
    </row>
    <row r="93" spans="1:24" x14ac:dyDescent="0.25">
      <c r="A93" s="20" t="s">
        <v>5644</v>
      </c>
      <c r="B93" t="s">
        <v>15674</v>
      </c>
      <c r="C93" t="s">
        <v>4023</v>
      </c>
      <c r="D93" t="s">
        <v>22967</v>
      </c>
      <c r="E93" t="s">
        <v>22968</v>
      </c>
      <c r="F93" t="e">
        <v>#N/A</v>
      </c>
      <c r="G93" t="e">
        <v>#N/A</v>
      </c>
      <c r="H93" t="e">
        <v>#N/A</v>
      </c>
      <c r="I93">
        <v>6</v>
      </c>
      <c r="J93" t="e">
        <v>#N/A</v>
      </c>
      <c r="K93" t="e">
        <v>#N/A</v>
      </c>
      <c r="L93" t="e">
        <v>#N/A</v>
      </c>
      <c r="M93" t="e">
        <v>#N/A</v>
      </c>
      <c r="N93" t="s">
        <v>22969</v>
      </c>
      <c r="O93" t="s">
        <v>22970</v>
      </c>
      <c r="X93" t="s">
        <v>4090</v>
      </c>
    </row>
    <row r="94" spans="1:24" x14ac:dyDescent="0.25">
      <c r="A94" s="20" t="s">
        <v>5645</v>
      </c>
      <c r="B94" t="s">
        <v>15674</v>
      </c>
      <c r="C94" t="s">
        <v>4023</v>
      </c>
      <c r="D94" t="s">
        <v>22967</v>
      </c>
      <c r="E94" t="s">
        <v>22968</v>
      </c>
      <c r="F94" t="e">
        <v>#N/A</v>
      </c>
      <c r="G94" t="e">
        <v>#N/A</v>
      </c>
      <c r="H94" t="e">
        <v>#N/A</v>
      </c>
      <c r="I94">
        <v>6</v>
      </c>
      <c r="J94" t="e">
        <v>#N/A</v>
      </c>
      <c r="K94" t="e">
        <v>#N/A</v>
      </c>
      <c r="L94" t="e">
        <v>#N/A</v>
      </c>
      <c r="M94" t="e">
        <v>#N/A</v>
      </c>
      <c r="N94" t="s">
        <v>22969</v>
      </c>
      <c r="O94" t="s">
        <v>22970</v>
      </c>
      <c r="X94" t="s">
        <v>4090</v>
      </c>
    </row>
    <row r="95" spans="1:24" x14ac:dyDescent="0.25">
      <c r="A95" s="20" t="s">
        <v>3084</v>
      </c>
      <c r="B95" t="s">
        <v>15675</v>
      </c>
      <c r="C95" t="s">
        <v>4023</v>
      </c>
      <c r="D95" t="s">
        <v>22967</v>
      </c>
      <c r="E95" t="s">
        <v>22968</v>
      </c>
      <c r="F95">
        <v>3</v>
      </c>
      <c r="G95">
        <v>4</v>
      </c>
      <c r="H95" t="s">
        <v>4026</v>
      </c>
      <c r="I95">
        <v>7</v>
      </c>
      <c r="J95" t="e">
        <v>#N/A</v>
      </c>
      <c r="K95" t="e">
        <v>#N/A</v>
      </c>
      <c r="L95" t="e">
        <v>#N/A</v>
      </c>
      <c r="M95" t="e">
        <v>#N/A</v>
      </c>
      <c r="N95" t="s">
        <v>22969</v>
      </c>
      <c r="O95" t="s">
        <v>22970</v>
      </c>
      <c r="X95" t="s">
        <v>4090</v>
      </c>
    </row>
    <row r="96" spans="1:24" x14ac:dyDescent="0.25">
      <c r="A96" s="20" t="s">
        <v>530</v>
      </c>
      <c r="B96" t="s">
        <v>15676</v>
      </c>
      <c r="C96" t="s">
        <v>4023</v>
      </c>
      <c r="D96" t="s">
        <v>22967</v>
      </c>
      <c r="E96" t="s">
        <v>22968</v>
      </c>
      <c r="F96">
        <v>5</v>
      </c>
      <c r="G96">
        <v>5</v>
      </c>
      <c r="H96" t="s">
        <v>4026</v>
      </c>
      <c r="I96">
        <v>4</v>
      </c>
      <c r="J96" t="e">
        <v>#N/A</v>
      </c>
      <c r="K96" t="e">
        <v>#N/A</v>
      </c>
      <c r="L96" t="e">
        <v>#N/A</v>
      </c>
      <c r="M96" t="e">
        <v>#N/A</v>
      </c>
      <c r="N96" t="s">
        <v>22969</v>
      </c>
      <c r="O96" t="s">
        <v>22970</v>
      </c>
      <c r="X96" t="s">
        <v>4090</v>
      </c>
    </row>
    <row r="97" spans="1:24" x14ac:dyDescent="0.25">
      <c r="A97" s="20" t="s">
        <v>1183</v>
      </c>
      <c r="B97" t="s">
        <v>15677</v>
      </c>
      <c r="C97" t="s">
        <v>4023</v>
      </c>
      <c r="D97" t="s">
        <v>22967</v>
      </c>
      <c r="E97" t="s">
        <v>22968</v>
      </c>
      <c r="F97">
        <v>1</v>
      </c>
      <c r="G97">
        <v>4</v>
      </c>
      <c r="H97" t="s">
        <v>22971</v>
      </c>
      <c r="I97">
        <v>5</v>
      </c>
      <c r="J97">
        <v>1</v>
      </c>
      <c r="K97" t="s">
        <v>4167</v>
      </c>
      <c r="L97" t="s">
        <v>22972</v>
      </c>
      <c r="M97" t="s">
        <v>22973</v>
      </c>
      <c r="N97" t="s">
        <v>22969</v>
      </c>
      <c r="O97" t="s">
        <v>22974</v>
      </c>
      <c r="X97" t="s">
        <v>4090</v>
      </c>
    </row>
    <row r="98" spans="1:24" x14ac:dyDescent="0.25">
      <c r="A98" s="20" t="s">
        <v>1128</v>
      </c>
      <c r="B98" t="s">
        <v>15678</v>
      </c>
      <c r="C98" t="s">
        <v>4023</v>
      </c>
      <c r="D98" t="s">
        <v>22967</v>
      </c>
      <c r="E98" t="s">
        <v>22968</v>
      </c>
      <c r="F98">
        <v>4</v>
      </c>
      <c r="G98">
        <v>7</v>
      </c>
      <c r="H98" t="s">
        <v>22975</v>
      </c>
      <c r="I98">
        <v>3</v>
      </c>
      <c r="J98">
        <v>1</v>
      </c>
      <c r="K98" t="s">
        <v>4126</v>
      </c>
      <c r="L98" t="s">
        <v>22972</v>
      </c>
      <c r="M98" t="s">
        <v>22973</v>
      </c>
      <c r="N98" t="s">
        <v>22969</v>
      </c>
      <c r="O98" t="s">
        <v>22976</v>
      </c>
      <c r="X98" t="s">
        <v>4090</v>
      </c>
    </row>
    <row r="99" spans="1:24" x14ac:dyDescent="0.25">
      <c r="A99" s="20" t="s">
        <v>2582</v>
      </c>
      <c r="B99" t="s">
        <v>15679</v>
      </c>
      <c r="C99" t="s">
        <v>4023</v>
      </c>
      <c r="D99" t="s">
        <v>22967</v>
      </c>
      <c r="E99" t="s">
        <v>22968</v>
      </c>
      <c r="F99">
        <v>1</v>
      </c>
      <c r="G99">
        <v>0</v>
      </c>
      <c r="H99" t="s">
        <v>4026</v>
      </c>
      <c r="I99">
        <v>1</v>
      </c>
      <c r="J99" t="e">
        <v>#N/A</v>
      </c>
      <c r="K99" t="e">
        <v>#N/A</v>
      </c>
      <c r="L99" t="e">
        <v>#N/A</v>
      </c>
      <c r="M99" t="e">
        <v>#N/A</v>
      </c>
      <c r="N99" t="s">
        <v>22969</v>
      </c>
      <c r="O99" t="s">
        <v>22974</v>
      </c>
      <c r="X99" t="s">
        <v>4090</v>
      </c>
    </row>
    <row r="100" spans="1:24" x14ac:dyDescent="0.25">
      <c r="A100" s="20" t="s">
        <v>912</v>
      </c>
      <c r="B100" t="s">
        <v>15680</v>
      </c>
      <c r="C100" t="s">
        <v>4023</v>
      </c>
      <c r="D100" t="s">
        <v>22967</v>
      </c>
      <c r="E100" t="s">
        <v>22968</v>
      </c>
      <c r="F100">
        <v>2</v>
      </c>
      <c r="G100">
        <v>2</v>
      </c>
      <c r="H100" t="s">
        <v>4026</v>
      </c>
      <c r="I100">
        <v>6</v>
      </c>
      <c r="J100">
        <v>1</v>
      </c>
      <c r="K100" t="s">
        <v>4167</v>
      </c>
      <c r="L100" t="s">
        <v>22972</v>
      </c>
      <c r="M100" t="s">
        <v>22973</v>
      </c>
      <c r="N100" t="s">
        <v>22969</v>
      </c>
      <c r="O100" t="s">
        <v>22974</v>
      </c>
      <c r="X100" t="s">
        <v>4090</v>
      </c>
    </row>
    <row r="101" spans="1:24" x14ac:dyDescent="0.25">
      <c r="A101" s="20" t="s">
        <v>857</v>
      </c>
      <c r="B101" t="s">
        <v>15682</v>
      </c>
      <c r="C101" t="s">
        <v>4023</v>
      </c>
      <c r="D101" t="s">
        <v>22967</v>
      </c>
      <c r="E101" t="s">
        <v>22968</v>
      </c>
      <c r="F101">
        <v>0</v>
      </c>
      <c r="G101">
        <v>8</v>
      </c>
      <c r="H101" t="s">
        <v>4026</v>
      </c>
      <c r="I101">
        <v>15</v>
      </c>
      <c r="J101">
        <v>1</v>
      </c>
      <c r="K101" t="s">
        <v>4167</v>
      </c>
      <c r="L101" t="s">
        <v>22972</v>
      </c>
      <c r="M101" t="s">
        <v>22973</v>
      </c>
      <c r="N101" t="s">
        <v>22969</v>
      </c>
      <c r="O101" t="s">
        <v>22974</v>
      </c>
      <c r="X101" t="s">
        <v>4090</v>
      </c>
    </row>
    <row r="102" spans="1:24" x14ac:dyDescent="0.25">
      <c r="A102" s="20" t="s">
        <v>2581</v>
      </c>
      <c r="B102" t="s">
        <v>16431</v>
      </c>
      <c r="D102" t="s">
        <v>22967</v>
      </c>
      <c r="E102" t="s">
        <v>22968</v>
      </c>
      <c r="F102">
        <v>0</v>
      </c>
      <c r="G102">
        <v>0</v>
      </c>
      <c r="H102" t="s">
        <v>4026</v>
      </c>
      <c r="N102" t="s">
        <v>22969</v>
      </c>
      <c r="O102" t="s">
        <v>22974</v>
      </c>
    </row>
    <row r="103" spans="1:24" x14ac:dyDescent="0.25">
      <c r="A103" s="20" t="s">
        <v>829</v>
      </c>
      <c r="B103" t="s">
        <v>16432</v>
      </c>
      <c r="D103" t="s">
        <v>22967</v>
      </c>
      <c r="E103" t="s">
        <v>22968</v>
      </c>
      <c r="F103">
        <v>0</v>
      </c>
      <c r="G103">
        <v>1</v>
      </c>
      <c r="H103" t="s">
        <v>4026</v>
      </c>
      <c r="N103" t="s">
        <v>22969</v>
      </c>
      <c r="O103" t="s">
        <v>22974</v>
      </c>
    </row>
    <row r="104" spans="1:24" x14ac:dyDescent="0.25">
      <c r="A104" s="20" t="s">
        <v>1184</v>
      </c>
      <c r="B104" t="s">
        <v>16433</v>
      </c>
      <c r="D104" t="s">
        <v>22967</v>
      </c>
      <c r="E104" t="s">
        <v>22968</v>
      </c>
      <c r="F104">
        <v>2</v>
      </c>
      <c r="G104">
        <v>3</v>
      </c>
      <c r="H104" t="s">
        <v>4026</v>
      </c>
      <c r="N104" t="s">
        <v>22969</v>
      </c>
      <c r="O104" t="s">
        <v>22976</v>
      </c>
    </row>
    <row r="105" spans="1:24" x14ac:dyDescent="0.25">
      <c r="A105" s="20" t="s">
        <v>436</v>
      </c>
      <c r="B105" t="s">
        <v>16434</v>
      </c>
      <c r="D105" t="s">
        <v>22967</v>
      </c>
      <c r="E105" t="s">
        <v>22968</v>
      </c>
      <c r="F105">
        <v>0</v>
      </c>
      <c r="G105">
        <v>50</v>
      </c>
      <c r="H105" t="s">
        <v>4120</v>
      </c>
      <c r="N105" t="s">
        <v>22969</v>
      </c>
      <c r="O105" t="s">
        <v>22976</v>
      </c>
    </row>
    <row r="106" spans="1:24" x14ac:dyDescent="0.25">
      <c r="A106" s="20" t="s">
        <v>22991</v>
      </c>
      <c r="B106" t="s">
        <v>12984</v>
      </c>
      <c r="C106" t="s">
        <v>4023</v>
      </c>
      <c r="D106" t="s">
        <v>22979</v>
      </c>
      <c r="E106" t="s">
        <v>16485</v>
      </c>
      <c r="F106">
        <v>4</v>
      </c>
      <c r="G106">
        <v>4</v>
      </c>
      <c r="H106" t="s">
        <v>22975</v>
      </c>
      <c r="I106">
        <v>1</v>
      </c>
      <c r="J106" t="e">
        <v>#N/A</v>
      </c>
      <c r="K106" t="e">
        <v>#N/A</v>
      </c>
      <c r="L106" t="e">
        <v>#N/A</v>
      </c>
      <c r="M106" t="e">
        <v>#N/A</v>
      </c>
      <c r="N106" t="s">
        <v>22980</v>
      </c>
      <c r="O106" t="s">
        <v>16485</v>
      </c>
      <c r="P106" t="s">
        <v>22981</v>
      </c>
      <c r="Q106" t="s">
        <v>22982</v>
      </c>
      <c r="X106" t="s">
        <v>4090</v>
      </c>
    </row>
    <row r="107" spans="1:24" x14ac:dyDescent="0.25">
      <c r="A107" s="20">
        <v>411212</v>
      </c>
      <c r="B107" t="s">
        <v>12985</v>
      </c>
      <c r="C107" t="s">
        <v>4023</v>
      </c>
      <c r="D107" t="s">
        <v>22979</v>
      </c>
      <c r="E107" t="s">
        <v>16485</v>
      </c>
      <c r="F107">
        <v>6</v>
      </c>
      <c r="G107">
        <v>7</v>
      </c>
      <c r="H107" t="s">
        <v>22975</v>
      </c>
      <c r="I107">
        <v>15</v>
      </c>
      <c r="J107" t="e">
        <v>#N/A</v>
      </c>
      <c r="K107" t="e">
        <v>#N/A</v>
      </c>
      <c r="L107" t="e">
        <v>#N/A</v>
      </c>
      <c r="M107" t="e">
        <v>#N/A</v>
      </c>
      <c r="N107" t="s">
        <v>22980</v>
      </c>
      <c r="O107" t="s">
        <v>16485</v>
      </c>
      <c r="P107" t="s">
        <v>22981</v>
      </c>
      <c r="Q107" t="s">
        <v>22983</v>
      </c>
      <c r="X107" t="s">
        <v>4090</v>
      </c>
    </row>
    <row r="108" spans="1:24" x14ac:dyDescent="0.25">
      <c r="A108" s="20">
        <v>411222</v>
      </c>
      <c r="B108" t="s">
        <v>12986</v>
      </c>
      <c r="C108" t="s">
        <v>4023</v>
      </c>
      <c r="D108" t="s">
        <v>22979</v>
      </c>
      <c r="E108" t="s">
        <v>16485</v>
      </c>
      <c r="F108">
        <v>1</v>
      </c>
      <c r="G108">
        <v>0</v>
      </c>
      <c r="H108" t="s">
        <v>22975</v>
      </c>
      <c r="I108">
        <v>1</v>
      </c>
      <c r="J108" t="e">
        <v>#N/A</v>
      </c>
      <c r="K108" t="e">
        <v>#N/A</v>
      </c>
      <c r="L108" t="e">
        <v>#N/A</v>
      </c>
      <c r="M108" t="e">
        <v>#N/A</v>
      </c>
      <c r="N108" t="s">
        <v>22980</v>
      </c>
      <c r="O108" t="s">
        <v>16485</v>
      </c>
      <c r="P108" t="s">
        <v>22981</v>
      </c>
      <c r="Q108" t="s">
        <v>22983</v>
      </c>
      <c r="X108" t="s">
        <v>4090</v>
      </c>
    </row>
    <row r="109" spans="1:24" x14ac:dyDescent="0.25">
      <c r="A109" s="20">
        <v>411412</v>
      </c>
      <c r="B109" t="s">
        <v>12987</v>
      </c>
      <c r="C109" t="s">
        <v>4023</v>
      </c>
      <c r="D109" t="s">
        <v>22979</v>
      </c>
      <c r="E109" t="s">
        <v>16485</v>
      </c>
      <c r="F109">
        <v>29</v>
      </c>
      <c r="G109">
        <v>43</v>
      </c>
      <c r="H109" t="s">
        <v>22975</v>
      </c>
      <c r="I109">
        <v>83</v>
      </c>
      <c r="J109" t="e">
        <v>#N/A</v>
      </c>
      <c r="K109" t="e">
        <v>#N/A</v>
      </c>
      <c r="L109" t="e">
        <v>#N/A</v>
      </c>
      <c r="M109" t="e">
        <v>#N/A</v>
      </c>
      <c r="N109" t="s">
        <v>22980</v>
      </c>
      <c r="O109" t="s">
        <v>16485</v>
      </c>
      <c r="P109" t="s">
        <v>22981</v>
      </c>
      <c r="Q109" t="s">
        <v>22983</v>
      </c>
      <c r="X109" t="s">
        <v>4090</v>
      </c>
    </row>
    <row r="110" spans="1:24" x14ac:dyDescent="0.25">
      <c r="A110" s="20">
        <v>411422</v>
      </c>
      <c r="B110" t="s">
        <v>12987</v>
      </c>
      <c r="C110" t="s">
        <v>4023</v>
      </c>
      <c r="D110" t="s">
        <v>22979</v>
      </c>
      <c r="E110" t="s">
        <v>16485</v>
      </c>
      <c r="F110">
        <v>15</v>
      </c>
      <c r="G110">
        <v>20</v>
      </c>
      <c r="H110" t="s">
        <v>22975</v>
      </c>
      <c r="I110">
        <v>15</v>
      </c>
      <c r="J110" t="e">
        <v>#N/A</v>
      </c>
      <c r="K110" t="e">
        <v>#N/A</v>
      </c>
      <c r="L110" t="e">
        <v>#N/A</v>
      </c>
      <c r="M110" t="e">
        <v>#N/A</v>
      </c>
      <c r="N110" t="s">
        <v>22980</v>
      </c>
      <c r="O110" t="s">
        <v>16485</v>
      </c>
      <c r="P110" t="s">
        <v>22981</v>
      </c>
      <c r="Q110" t="s">
        <v>22983</v>
      </c>
      <c r="X110" t="s">
        <v>4090</v>
      </c>
    </row>
    <row r="111" spans="1:24" x14ac:dyDescent="0.25">
      <c r="A111" s="20">
        <v>411813</v>
      </c>
      <c r="B111" t="s">
        <v>12988</v>
      </c>
      <c r="C111" t="s">
        <v>4023</v>
      </c>
      <c r="D111" t="s">
        <v>22979</v>
      </c>
      <c r="E111" t="s">
        <v>16485</v>
      </c>
      <c r="F111">
        <v>9</v>
      </c>
      <c r="G111">
        <v>16</v>
      </c>
      <c r="H111" t="s">
        <v>22975</v>
      </c>
      <c r="I111">
        <v>10</v>
      </c>
      <c r="J111" t="e">
        <v>#N/A</v>
      </c>
      <c r="K111" t="e">
        <v>#N/A</v>
      </c>
      <c r="L111" t="e">
        <v>#N/A</v>
      </c>
      <c r="M111" t="e">
        <v>#N/A</v>
      </c>
      <c r="N111" t="s">
        <v>22980</v>
      </c>
      <c r="O111" t="s">
        <v>16485</v>
      </c>
      <c r="P111" t="s">
        <v>22981</v>
      </c>
      <c r="Q111" t="s">
        <v>22982</v>
      </c>
      <c r="X111" t="s">
        <v>4090</v>
      </c>
    </row>
    <row r="112" spans="1:24" x14ac:dyDescent="0.25">
      <c r="A112" s="20">
        <v>412010</v>
      </c>
      <c r="B112" t="s">
        <v>12989</v>
      </c>
      <c r="C112" t="s">
        <v>4023</v>
      </c>
      <c r="D112" t="s">
        <v>22979</v>
      </c>
      <c r="E112" t="s">
        <v>16485</v>
      </c>
      <c r="F112">
        <v>12</v>
      </c>
      <c r="G112">
        <v>37</v>
      </c>
      <c r="H112" t="s">
        <v>22975</v>
      </c>
      <c r="I112">
        <v>29</v>
      </c>
      <c r="J112" t="e">
        <v>#N/A</v>
      </c>
      <c r="K112" t="e">
        <v>#N/A</v>
      </c>
      <c r="L112" t="e">
        <v>#N/A</v>
      </c>
      <c r="M112" t="e">
        <v>#N/A</v>
      </c>
      <c r="N112" t="s">
        <v>22980</v>
      </c>
      <c r="O112" t="s">
        <v>16485</v>
      </c>
      <c r="P112" t="s">
        <v>22981</v>
      </c>
      <c r="Q112" t="s">
        <v>22982</v>
      </c>
      <c r="X112" t="s">
        <v>4090</v>
      </c>
    </row>
    <row r="113" spans="1:24" x14ac:dyDescent="0.25">
      <c r="A113" s="20">
        <v>412012</v>
      </c>
      <c r="B113" t="s">
        <v>12990</v>
      </c>
      <c r="C113" t="s">
        <v>4023</v>
      </c>
      <c r="D113" t="s">
        <v>22979</v>
      </c>
      <c r="E113" t="s">
        <v>16485</v>
      </c>
      <c r="F113">
        <v>34</v>
      </c>
      <c r="G113">
        <v>2</v>
      </c>
      <c r="H113" t="s">
        <v>22975</v>
      </c>
      <c r="I113">
        <v>37</v>
      </c>
      <c r="J113" t="e">
        <v>#N/A</v>
      </c>
      <c r="K113" t="e">
        <v>#N/A</v>
      </c>
      <c r="L113" t="e">
        <v>#N/A</v>
      </c>
      <c r="M113" t="e">
        <v>#N/A</v>
      </c>
      <c r="N113" t="s">
        <v>22980</v>
      </c>
      <c r="O113" t="s">
        <v>16485</v>
      </c>
      <c r="P113" t="s">
        <v>22981</v>
      </c>
      <c r="Q113" t="s">
        <v>22983</v>
      </c>
      <c r="X113" t="s">
        <v>4090</v>
      </c>
    </row>
    <row r="114" spans="1:24" x14ac:dyDescent="0.25">
      <c r="A114" s="20">
        <v>412020</v>
      </c>
      <c r="B114" t="s">
        <v>12989</v>
      </c>
      <c r="C114" t="s">
        <v>4023</v>
      </c>
      <c r="D114" t="s">
        <v>22979</v>
      </c>
      <c r="E114" t="s">
        <v>16485</v>
      </c>
      <c r="F114">
        <v>1</v>
      </c>
      <c r="G114">
        <v>0</v>
      </c>
      <c r="H114" t="s">
        <v>22975</v>
      </c>
      <c r="I114">
        <v>9</v>
      </c>
      <c r="J114" t="e">
        <v>#N/A</v>
      </c>
      <c r="K114" t="e">
        <v>#N/A</v>
      </c>
      <c r="L114" t="e">
        <v>#N/A</v>
      </c>
      <c r="M114" t="e">
        <v>#N/A</v>
      </c>
      <c r="N114" t="s">
        <v>22980</v>
      </c>
      <c r="O114" t="s">
        <v>16485</v>
      </c>
      <c r="P114" t="s">
        <v>22981</v>
      </c>
      <c r="Q114" t="s">
        <v>22982</v>
      </c>
      <c r="X114" t="s">
        <v>4090</v>
      </c>
    </row>
    <row r="115" spans="1:24" x14ac:dyDescent="0.25">
      <c r="A115" s="20">
        <v>412212</v>
      </c>
      <c r="B115" t="s">
        <v>12989</v>
      </c>
      <c r="C115" t="s">
        <v>4023</v>
      </c>
      <c r="D115" t="s">
        <v>22979</v>
      </c>
      <c r="E115" t="s">
        <v>16485</v>
      </c>
      <c r="F115">
        <v>2</v>
      </c>
      <c r="G115">
        <v>8</v>
      </c>
      <c r="H115" t="s">
        <v>22975</v>
      </c>
      <c r="I115">
        <v>7</v>
      </c>
      <c r="J115" t="e">
        <v>#N/A</v>
      </c>
      <c r="K115" t="e">
        <v>#N/A</v>
      </c>
      <c r="L115" t="e">
        <v>#N/A</v>
      </c>
      <c r="M115" t="e">
        <v>#N/A</v>
      </c>
      <c r="N115" t="s">
        <v>22980</v>
      </c>
      <c r="O115" t="s">
        <v>16485</v>
      </c>
      <c r="P115" t="s">
        <v>22981</v>
      </c>
      <c r="Q115" t="s">
        <v>22982</v>
      </c>
      <c r="X115" t="s">
        <v>4090</v>
      </c>
    </row>
    <row r="116" spans="1:24" x14ac:dyDescent="0.25">
      <c r="A116" s="20">
        <v>412221</v>
      </c>
      <c r="B116" t="s">
        <v>12991</v>
      </c>
      <c r="C116" t="s">
        <v>4023</v>
      </c>
      <c r="D116" t="s">
        <v>22979</v>
      </c>
      <c r="E116" t="s">
        <v>16485</v>
      </c>
      <c r="F116">
        <v>74</v>
      </c>
      <c r="G116">
        <v>177</v>
      </c>
      <c r="H116" t="s">
        <v>4120</v>
      </c>
      <c r="I116">
        <v>62</v>
      </c>
      <c r="J116" t="e">
        <v>#N/A</v>
      </c>
      <c r="K116" t="e">
        <v>#N/A</v>
      </c>
      <c r="L116" t="e">
        <v>#N/A</v>
      </c>
      <c r="M116" t="e">
        <v>#N/A</v>
      </c>
      <c r="N116" t="s">
        <v>22980</v>
      </c>
      <c r="O116" t="s">
        <v>16485</v>
      </c>
      <c r="P116" t="s">
        <v>22984</v>
      </c>
      <c r="Q116" t="s">
        <v>22985</v>
      </c>
      <c r="X116" t="s">
        <v>4090</v>
      </c>
    </row>
    <row r="117" spans="1:24" x14ac:dyDescent="0.25">
      <c r="A117" s="20">
        <v>412222</v>
      </c>
      <c r="B117" t="s">
        <v>12989</v>
      </c>
      <c r="C117" t="s">
        <v>4023</v>
      </c>
      <c r="D117" t="s">
        <v>22979</v>
      </c>
      <c r="E117" t="s">
        <v>16485</v>
      </c>
      <c r="F117" t="e">
        <v>#N/A</v>
      </c>
      <c r="G117" t="e">
        <v>#N/A</v>
      </c>
      <c r="H117" t="e">
        <v>#N/A</v>
      </c>
      <c r="I117">
        <v>2</v>
      </c>
      <c r="J117" t="e">
        <v>#N/A</v>
      </c>
      <c r="K117" t="e">
        <v>#N/A</v>
      </c>
      <c r="L117" t="e">
        <v>#N/A</v>
      </c>
      <c r="M117" t="e">
        <v>#N/A</v>
      </c>
      <c r="N117" t="s">
        <v>22980</v>
      </c>
      <c r="O117" t="s">
        <v>16485</v>
      </c>
      <c r="P117" t="s">
        <v>22981</v>
      </c>
      <c r="Q117" t="s">
        <v>22982</v>
      </c>
      <c r="X117" t="s">
        <v>4090</v>
      </c>
    </row>
    <row r="118" spans="1:24" x14ac:dyDescent="0.25">
      <c r="A118" s="20">
        <v>413010</v>
      </c>
      <c r="B118" t="s">
        <v>12992</v>
      </c>
      <c r="C118" t="s">
        <v>4023</v>
      </c>
      <c r="D118" t="s">
        <v>22979</v>
      </c>
      <c r="E118" t="s">
        <v>16485</v>
      </c>
      <c r="F118">
        <v>14</v>
      </c>
      <c r="G118">
        <v>16</v>
      </c>
      <c r="H118" t="s">
        <v>22975</v>
      </c>
      <c r="I118">
        <v>26</v>
      </c>
      <c r="J118" t="e">
        <v>#N/A</v>
      </c>
      <c r="K118" t="e">
        <v>#N/A</v>
      </c>
      <c r="L118" t="e">
        <v>#N/A</v>
      </c>
      <c r="M118" t="e">
        <v>#N/A</v>
      </c>
      <c r="N118" t="s">
        <v>22980</v>
      </c>
      <c r="O118" t="s">
        <v>16485</v>
      </c>
      <c r="P118" t="s">
        <v>22981</v>
      </c>
      <c r="Q118" t="s">
        <v>22982</v>
      </c>
      <c r="X118" t="s">
        <v>4090</v>
      </c>
    </row>
    <row r="119" spans="1:24" x14ac:dyDescent="0.25">
      <c r="A119" s="20">
        <v>413020</v>
      </c>
      <c r="B119" t="s">
        <v>12992</v>
      </c>
      <c r="C119" t="s">
        <v>4023</v>
      </c>
      <c r="D119" t="s">
        <v>22979</v>
      </c>
      <c r="E119" t="s">
        <v>16485</v>
      </c>
      <c r="F119">
        <v>4</v>
      </c>
      <c r="G119">
        <v>2</v>
      </c>
      <c r="H119" t="s">
        <v>22975</v>
      </c>
      <c r="I119">
        <v>9</v>
      </c>
      <c r="J119" t="e">
        <v>#N/A</v>
      </c>
      <c r="K119" t="e">
        <v>#N/A</v>
      </c>
      <c r="L119" t="e">
        <v>#N/A</v>
      </c>
      <c r="M119" t="e">
        <v>#N/A</v>
      </c>
      <c r="N119" t="s">
        <v>22980</v>
      </c>
      <c r="O119" t="s">
        <v>16485</v>
      </c>
      <c r="P119" t="s">
        <v>22981</v>
      </c>
      <c r="Q119" t="s">
        <v>22982</v>
      </c>
      <c r="X119" t="s">
        <v>4090</v>
      </c>
    </row>
    <row r="120" spans="1:24" x14ac:dyDescent="0.25">
      <c r="A120" s="20">
        <v>413322</v>
      </c>
      <c r="B120" t="s">
        <v>12993</v>
      </c>
      <c r="C120" t="s">
        <v>4023</v>
      </c>
      <c r="D120" t="s">
        <v>22979</v>
      </c>
      <c r="E120" t="s">
        <v>16485</v>
      </c>
      <c r="F120">
        <v>0</v>
      </c>
      <c r="G120">
        <v>0</v>
      </c>
      <c r="H120" t="s">
        <v>22975</v>
      </c>
      <c r="I120">
        <v>3</v>
      </c>
      <c r="J120" t="e">
        <v>#N/A</v>
      </c>
      <c r="K120" t="e">
        <v>#N/A</v>
      </c>
      <c r="L120" t="e">
        <v>#N/A</v>
      </c>
      <c r="M120" t="e">
        <v>#N/A</v>
      </c>
      <c r="N120" t="s">
        <v>22980</v>
      </c>
      <c r="O120" t="s">
        <v>16485</v>
      </c>
      <c r="P120" t="s">
        <v>22981</v>
      </c>
      <c r="Q120" t="s">
        <v>22986</v>
      </c>
      <c r="X120" t="s">
        <v>4090</v>
      </c>
    </row>
    <row r="121" spans="1:24" x14ac:dyDescent="0.25">
      <c r="A121" s="20">
        <v>414510</v>
      </c>
      <c r="B121" t="s">
        <v>12994</v>
      </c>
      <c r="C121" t="s">
        <v>4023</v>
      </c>
      <c r="D121" t="s">
        <v>22979</v>
      </c>
      <c r="E121" t="s">
        <v>16485</v>
      </c>
      <c r="F121">
        <v>6</v>
      </c>
      <c r="G121">
        <v>13</v>
      </c>
      <c r="H121" t="s">
        <v>22975</v>
      </c>
      <c r="I121">
        <v>20</v>
      </c>
      <c r="J121" t="e">
        <v>#N/A</v>
      </c>
      <c r="K121" t="e">
        <v>#N/A</v>
      </c>
      <c r="L121" t="e">
        <v>#N/A</v>
      </c>
      <c r="M121" t="e">
        <v>#N/A</v>
      </c>
      <c r="N121" t="s">
        <v>22980</v>
      </c>
      <c r="O121" t="s">
        <v>16485</v>
      </c>
      <c r="P121" t="s">
        <v>22981</v>
      </c>
      <c r="Q121" t="s">
        <v>22982</v>
      </c>
      <c r="X121" t="s">
        <v>4090</v>
      </c>
    </row>
    <row r="122" spans="1:24" x14ac:dyDescent="0.25">
      <c r="A122" s="20">
        <v>415010</v>
      </c>
      <c r="B122" t="s">
        <v>12995</v>
      </c>
      <c r="C122" t="s">
        <v>4023</v>
      </c>
      <c r="D122" t="s">
        <v>22979</v>
      </c>
      <c r="E122" t="s">
        <v>16485</v>
      </c>
      <c r="F122">
        <v>31</v>
      </c>
      <c r="G122">
        <v>157</v>
      </c>
      <c r="H122" t="s">
        <v>22975</v>
      </c>
      <c r="I122">
        <v>132</v>
      </c>
      <c r="J122" t="e">
        <v>#N/A</v>
      </c>
      <c r="K122" t="e">
        <v>#N/A</v>
      </c>
      <c r="L122" t="e">
        <v>#N/A</v>
      </c>
      <c r="M122" t="e">
        <v>#N/A</v>
      </c>
      <c r="N122" t="s">
        <v>22980</v>
      </c>
      <c r="O122" t="s">
        <v>16485</v>
      </c>
      <c r="P122" t="s">
        <v>22981</v>
      </c>
      <c r="Q122" t="s">
        <v>22982</v>
      </c>
      <c r="X122" t="s">
        <v>4090</v>
      </c>
    </row>
    <row r="123" spans="1:24" x14ac:dyDescent="0.25">
      <c r="A123" s="20">
        <v>415020</v>
      </c>
      <c r="B123" t="s">
        <v>12996</v>
      </c>
      <c r="C123" t="s">
        <v>4023</v>
      </c>
      <c r="D123" t="s">
        <v>22979</v>
      </c>
      <c r="E123" t="s">
        <v>16485</v>
      </c>
      <c r="F123">
        <v>14</v>
      </c>
      <c r="G123">
        <v>24</v>
      </c>
      <c r="H123" t="s">
        <v>22975</v>
      </c>
      <c r="I123">
        <v>25</v>
      </c>
      <c r="J123" t="e">
        <v>#N/A</v>
      </c>
      <c r="K123" t="e">
        <v>#N/A</v>
      </c>
      <c r="L123" t="e">
        <v>#N/A</v>
      </c>
      <c r="M123" t="e">
        <v>#N/A</v>
      </c>
      <c r="N123" t="s">
        <v>22980</v>
      </c>
      <c r="O123" t="s">
        <v>16485</v>
      </c>
      <c r="P123" t="s">
        <v>22981</v>
      </c>
      <c r="Q123" t="s">
        <v>22982</v>
      </c>
      <c r="X123" t="s">
        <v>4090</v>
      </c>
    </row>
    <row r="124" spans="1:24" x14ac:dyDescent="0.25">
      <c r="A124" s="20">
        <v>415512</v>
      </c>
      <c r="B124" t="s">
        <v>12997</v>
      </c>
      <c r="C124" t="s">
        <v>4023</v>
      </c>
      <c r="D124" t="s">
        <v>22979</v>
      </c>
      <c r="E124" t="s">
        <v>16485</v>
      </c>
      <c r="F124">
        <v>0</v>
      </c>
      <c r="G124">
        <v>2</v>
      </c>
      <c r="H124" t="s">
        <v>22975</v>
      </c>
      <c r="I124">
        <v>1</v>
      </c>
      <c r="J124" t="e">
        <v>#N/A</v>
      </c>
      <c r="K124" t="e">
        <v>#N/A</v>
      </c>
      <c r="L124" t="e">
        <v>#N/A</v>
      </c>
      <c r="M124" t="e">
        <v>#N/A</v>
      </c>
      <c r="N124" t="s">
        <v>22980</v>
      </c>
      <c r="O124" t="s">
        <v>16485</v>
      </c>
      <c r="P124" t="s">
        <v>22981</v>
      </c>
      <c r="Q124" t="s">
        <v>22986</v>
      </c>
      <c r="X124" t="s">
        <v>4090</v>
      </c>
    </row>
    <row r="125" spans="1:24" x14ac:dyDescent="0.25">
      <c r="A125" s="20">
        <v>415522</v>
      </c>
      <c r="B125" t="s">
        <v>12997</v>
      </c>
      <c r="C125" t="s">
        <v>4023</v>
      </c>
      <c r="D125" t="s">
        <v>22979</v>
      </c>
      <c r="E125" t="s">
        <v>16485</v>
      </c>
      <c r="F125" t="e">
        <v>#N/A</v>
      </c>
      <c r="G125" t="e">
        <v>#N/A</v>
      </c>
      <c r="H125" t="e">
        <v>#N/A</v>
      </c>
      <c r="I125">
        <v>11</v>
      </c>
      <c r="J125" t="e">
        <v>#N/A</v>
      </c>
      <c r="K125" t="e">
        <v>#N/A</v>
      </c>
      <c r="L125" t="e">
        <v>#N/A</v>
      </c>
      <c r="M125" t="e">
        <v>#N/A</v>
      </c>
      <c r="N125" t="s">
        <v>22980</v>
      </c>
      <c r="O125" t="s">
        <v>16485</v>
      </c>
      <c r="P125" t="s">
        <v>22981</v>
      </c>
      <c r="Q125" t="s">
        <v>22986</v>
      </c>
      <c r="X125" t="s">
        <v>4090</v>
      </c>
    </row>
    <row r="126" spans="1:24" x14ac:dyDescent="0.25">
      <c r="A126" s="20">
        <v>416010</v>
      </c>
      <c r="B126" t="s">
        <v>12998</v>
      </c>
      <c r="C126" t="s">
        <v>4023</v>
      </c>
      <c r="D126" t="s">
        <v>22979</v>
      </c>
      <c r="E126" t="s">
        <v>16485</v>
      </c>
      <c r="F126">
        <v>12</v>
      </c>
      <c r="G126">
        <v>38</v>
      </c>
      <c r="H126" t="s">
        <v>22975</v>
      </c>
      <c r="I126">
        <v>22</v>
      </c>
      <c r="J126" t="e">
        <v>#N/A</v>
      </c>
      <c r="K126" t="e">
        <v>#N/A</v>
      </c>
      <c r="L126" t="e">
        <v>#N/A</v>
      </c>
      <c r="M126" t="e">
        <v>#N/A</v>
      </c>
      <c r="N126" t="s">
        <v>22980</v>
      </c>
      <c r="O126" t="s">
        <v>16485</v>
      </c>
      <c r="P126" t="s">
        <v>22981</v>
      </c>
      <c r="Q126" t="s">
        <v>22982</v>
      </c>
      <c r="X126" t="s">
        <v>4090</v>
      </c>
    </row>
    <row r="127" spans="1:24" x14ac:dyDescent="0.25">
      <c r="A127" s="20">
        <v>416020</v>
      </c>
      <c r="B127" t="s">
        <v>12998</v>
      </c>
      <c r="C127" t="s">
        <v>4023</v>
      </c>
      <c r="D127" t="s">
        <v>22979</v>
      </c>
      <c r="E127" t="s">
        <v>16485</v>
      </c>
      <c r="F127">
        <v>6</v>
      </c>
      <c r="G127">
        <v>18</v>
      </c>
      <c r="H127" t="s">
        <v>22975</v>
      </c>
      <c r="I127">
        <v>5</v>
      </c>
      <c r="J127" t="e">
        <v>#N/A</v>
      </c>
      <c r="K127" t="e">
        <v>#N/A</v>
      </c>
      <c r="L127" t="e">
        <v>#N/A</v>
      </c>
      <c r="M127" t="e">
        <v>#N/A</v>
      </c>
      <c r="N127" t="s">
        <v>22980</v>
      </c>
      <c r="O127" t="s">
        <v>16485</v>
      </c>
      <c r="P127" t="s">
        <v>22981</v>
      </c>
      <c r="Q127" t="s">
        <v>22982</v>
      </c>
      <c r="X127" t="s">
        <v>4090</v>
      </c>
    </row>
    <row r="128" spans="1:24" x14ac:dyDescent="0.25">
      <c r="A128" s="20">
        <v>439914</v>
      </c>
      <c r="B128" t="s">
        <v>12999</v>
      </c>
      <c r="C128" t="s">
        <v>4023</v>
      </c>
      <c r="D128" t="s">
        <v>22979</v>
      </c>
      <c r="E128" t="s">
        <v>16485</v>
      </c>
      <c r="F128">
        <v>155</v>
      </c>
      <c r="G128">
        <v>265</v>
      </c>
      <c r="H128" t="s">
        <v>4026</v>
      </c>
      <c r="I128">
        <v>623</v>
      </c>
      <c r="J128" t="e">
        <v>#N/A</v>
      </c>
      <c r="K128" t="e">
        <v>#N/A</v>
      </c>
      <c r="L128" t="e">
        <v>#N/A</v>
      </c>
      <c r="M128" t="e">
        <v>#N/A</v>
      </c>
      <c r="N128" t="s">
        <v>22980</v>
      </c>
      <c r="O128" t="s">
        <v>16485</v>
      </c>
      <c r="P128" t="s">
        <v>22987</v>
      </c>
      <c r="Q128" t="s">
        <v>22988</v>
      </c>
      <c r="X128" t="s">
        <v>4090</v>
      </c>
    </row>
    <row r="129" spans="1:24" x14ac:dyDescent="0.25">
      <c r="A129" s="20">
        <v>494875</v>
      </c>
      <c r="B129" t="s">
        <v>13000</v>
      </c>
      <c r="C129" t="s">
        <v>4023</v>
      </c>
      <c r="D129" t="s">
        <v>22979</v>
      </c>
      <c r="E129" t="s">
        <v>16485</v>
      </c>
      <c r="F129">
        <v>8</v>
      </c>
      <c r="G129">
        <v>0</v>
      </c>
      <c r="H129" t="s">
        <v>22975</v>
      </c>
      <c r="I129">
        <v>11</v>
      </c>
      <c r="J129">
        <v>4</v>
      </c>
      <c r="K129" t="s">
        <v>4126</v>
      </c>
      <c r="L129" t="s">
        <v>22989</v>
      </c>
      <c r="M129" t="s">
        <v>16485</v>
      </c>
      <c r="N129" t="s">
        <v>22980</v>
      </c>
      <c r="O129" t="s">
        <v>16485</v>
      </c>
      <c r="P129" t="s">
        <v>22987</v>
      </c>
      <c r="Q129" t="s">
        <v>22983</v>
      </c>
      <c r="X129" t="s">
        <v>4090</v>
      </c>
    </row>
    <row r="130" spans="1:24" x14ac:dyDescent="0.25">
      <c r="A130" s="20">
        <v>4391012</v>
      </c>
      <c r="B130" t="s">
        <v>13001</v>
      </c>
      <c r="C130" t="s">
        <v>4023</v>
      </c>
      <c r="D130" t="s">
        <v>22979</v>
      </c>
      <c r="E130" t="s">
        <v>16485</v>
      </c>
      <c r="F130">
        <v>13</v>
      </c>
      <c r="G130">
        <v>0</v>
      </c>
      <c r="H130" t="s">
        <v>4026</v>
      </c>
      <c r="I130">
        <v>105</v>
      </c>
      <c r="J130" t="e">
        <v>#N/A</v>
      </c>
      <c r="K130" t="e">
        <v>#N/A</v>
      </c>
      <c r="L130" t="e">
        <v>#N/A</v>
      </c>
      <c r="M130" t="e">
        <v>#N/A</v>
      </c>
      <c r="N130" t="s">
        <v>22980</v>
      </c>
      <c r="O130" t="s">
        <v>16485</v>
      </c>
      <c r="P130" t="s">
        <v>22987</v>
      </c>
      <c r="Q130" t="s">
        <v>22982</v>
      </c>
      <c r="X130" t="s">
        <v>4090</v>
      </c>
    </row>
    <row r="131" spans="1:24" x14ac:dyDescent="0.25">
      <c r="A131" s="20">
        <v>4391014</v>
      </c>
      <c r="B131" t="s">
        <v>13002</v>
      </c>
      <c r="C131" t="s">
        <v>4023</v>
      </c>
      <c r="D131" t="s">
        <v>22979</v>
      </c>
      <c r="E131" t="s">
        <v>16485</v>
      </c>
      <c r="F131">
        <v>175</v>
      </c>
      <c r="G131">
        <v>0</v>
      </c>
      <c r="H131" t="s">
        <v>4026</v>
      </c>
      <c r="I131">
        <v>275</v>
      </c>
      <c r="J131" t="e">
        <v>#N/A</v>
      </c>
      <c r="K131" t="e">
        <v>#N/A</v>
      </c>
      <c r="L131" t="e">
        <v>#N/A</v>
      </c>
      <c r="M131" t="e">
        <v>#N/A</v>
      </c>
      <c r="N131" t="s">
        <v>22980</v>
      </c>
      <c r="O131" t="s">
        <v>16485</v>
      </c>
      <c r="P131" t="s">
        <v>22987</v>
      </c>
      <c r="Q131" t="s">
        <v>22982</v>
      </c>
      <c r="X131" t="s">
        <v>4090</v>
      </c>
    </row>
    <row r="132" spans="1:24" x14ac:dyDescent="0.25">
      <c r="A132" s="20">
        <v>4391016</v>
      </c>
      <c r="B132" t="s">
        <v>13003</v>
      </c>
      <c r="C132" t="s">
        <v>4023</v>
      </c>
      <c r="D132" t="s">
        <v>22979</v>
      </c>
      <c r="E132" t="s">
        <v>16485</v>
      </c>
      <c r="F132">
        <v>167</v>
      </c>
      <c r="G132">
        <v>157</v>
      </c>
      <c r="H132" t="s">
        <v>4026</v>
      </c>
      <c r="I132">
        <v>367</v>
      </c>
      <c r="J132" t="e">
        <v>#N/A</v>
      </c>
      <c r="K132" t="e">
        <v>#N/A</v>
      </c>
      <c r="L132" t="e">
        <v>#N/A</v>
      </c>
      <c r="M132" t="e">
        <v>#N/A</v>
      </c>
      <c r="N132" t="s">
        <v>22980</v>
      </c>
      <c r="O132" t="s">
        <v>16485</v>
      </c>
      <c r="P132" t="s">
        <v>22987</v>
      </c>
      <c r="Q132" t="s">
        <v>22982</v>
      </c>
      <c r="X132" t="s">
        <v>4090</v>
      </c>
    </row>
    <row r="133" spans="1:24" x14ac:dyDescent="0.25">
      <c r="A133" s="20">
        <v>4391018</v>
      </c>
      <c r="B133" t="s">
        <v>13004</v>
      </c>
      <c r="C133" t="s">
        <v>4023</v>
      </c>
      <c r="D133" t="s">
        <v>22979</v>
      </c>
      <c r="E133" t="s">
        <v>16485</v>
      </c>
      <c r="F133">
        <v>400</v>
      </c>
      <c r="G133">
        <v>430</v>
      </c>
      <c r="H133" t="s">
        <v>4026</v>
      </c>
      <c r="I133">
        <v>260</v>
      </c>
      <c r="J133" t="e">
        <v>#N/A</v>
      </c>
      <c r="K133" t="e">
        <v>#N/A</v>
      </c>
      <c r="L133" t="e">
        <v>#N/A</v>
      </c>
      <c r="M133" t="e">
        <v>#N/A</v>
      </c>
      <c r="N133" t="s">
        <v>22980</v>
      </c>
      <c r="O133" t="s">
        <v>16485</v>
      </c>
      <c r="P133" t="s">
        <v>22987</v>
      </c>
      <c r="Q133" t="s">
        <v>22982</v>
      </c>
      <c r="X133" t="s">
        <v>4090</v>
      </c>
    </row>
    <row r="134" spans="1:24" x14ac:dyDescent="0.25">
      <c r="A134" s="20">
        <v>4392016</v>
      </c>
      <c r="B134" t="s">
        <v>13005</v>
      </c>
      <c r="C134" t="s">
        <v>4023</v>
      </c>
      <c r="D134" t="s">
        <v>22979</v>
      </c>
      <c r="E134" t="s">
        <v>16485</v>
      </c>
      <c r="F134">
        <v>200</v>
      </c>
      <c r="G134">
        <v>0</v>
      </c>
      <c r="H134" t="s">
        <v>4026</v>
      </c>
      <c r="I134">
        <v>200</v>
      </c>
      <c r="J134" t="e">
        <v>#N/A</v>
      </c>
      <c r="K134" t="e">
        <v>#N/A</v>
      </c>
      <c r="L134" t="e">
        <v>#N/A</v>
      </c>
      <c r="M134" t="e">
        <v>#N/A</v>
      </c>
      <c r="N134" t="s">
        <v>22980</v>
      </c>
      <c r="O134" t="s">
        <v>16485</v>
      </c>
      <c r="P134" t="s">
        <v>22987</v>
      </c>
      <c r="Q134" t="s">
        <v>22986</v>
      </c>
      <c r="X134" t="s">
        <v>4090</v>
      </c>
    </row>
    <row r="135" spans="1:24" x14ac:dyDescent="0.25">
      <c r="A135" s="20">
        <v>4393012</v>
      </c>
      <c r="B135" t="s">
        <v>13006</v>
      </c>
      <c r="C135" t="s">
        <v>4023</v>
      </c>
      <c r="D135" t="s">
        <v>22979</v>
      </c>
      <c r="E135" t="s">
        <v>16485</v>
      </c>
      <c r="F135">
        <v>478</v>
      </c>
      <c r="G135">
        <v>355</v>
      </c>
      <c r="H135" t="s">
        <v>4026</v>
      </c>
      <c r="I135">
        <v>326</v>
      </c>
      <c r="J135" t="e">
        <v>#N/A</v>
      </c>
      <c r="K135" t="e">
        <v>#N/A</v>
      </c>
      <c r="L135" t="e">
        <v>#N/A</v>
      </c>
      <c r="M135" t="e">
        <v>#N/A</v>
      </c>
      <c r="N135" t="s">
        <v>22980</v>
      </c>
      <c r="O135" t="s">
        <v>16485</v>
      </c>
      <c r="P135" t="s">
        <v>22987</v>
      </c>
      <c r="Q135" t="s">
        <v>22983</v>
      </c>
      <c r="X135" t="s">
        <v>4090</v>
      </c>
    </row>
    <row r="136" spans="1:24" x14ac:dyDescent="0.25">
      <c r="A136" s="20" t="s">
        <v>4448</v>
      </c>
      <c r="B136" t="s">
        <v>13008</v>
      </c>
      <c r="C136" t="s">
        <v>4023</v>
      </c>
      <c r="D136" t="s">
        <v>22979</v>
      </c>
      <c r="E136" t="s">
        <v>16485</v>
      </c>
      <c r="F136">
        <v>2</v>
      </c>
      <c r="G136">
        <v>1</v>
      </c>
      <c r="H136" t="s">
        <v>22975</v>
      </c>
      <c r="I136">
        <v>4</v>
      </c>
      <c r="J136" t="e">
        <v>#N/A</v>
      </c>
      <c r="K136" t="e">
        <v>#N/A</v>
      </c>
      <c r="L136" t="e">
        <v>#N/A</v>
      </c>
      <c r="M136" t="e">
        <v>#N/A</v>
      </c>
      <c r="N136" t="s">
        <v>22980</v>
      </c>
      <c r="O136" t="s">
        <v>16485</v>
      </c>
      <c r="P136" t="s">
        <v>22990</v>
      </c>
      <c r="Q136" t="s">
        <v>22982</v>
      </c>
      <c r="X136" t="s">
        <v>4090</v>
      </c>
    </row>
    <row r="137" spans="1:24" x14ac:dyDescent="0.25">
      <c r="A137" s="20" t="s">
        <v>4449</v>
      </c>
      <c r="B137" t="s">
        <v>13009</v>
      </c>
      <c r="C137" t="s">
        <v>4023</v>
      </c>
      <c r="D137" t="s">
        <v>22979</v>
      </c>
      <c r="E137" t="s">
        <v>16485</v>
      </c>
      <c r="F137">
        <v>2</v>
      </c>
      <c r="G137">
        <v>0</v>
      </c>
      <c r="H137" t="s">
        <v>22975</v>
      </c>
      <c r="I137">
        <v>5</v>
      </c>
      <c r="J137" t="e">
        <v>#N/A</v>
      </c>
      <c r="K137" t="e">
        <v>#N/A</v>
      </c>
      <c r="L137" t="e">
        <v>#N/A</v>
      </c>
      <c r="M137" t="e">
        <v>#N/A</v>
      </c>
      <c r="N137" t="s">
        <v>22980</v>
      </c>
      <c r="O137" t="s">
        <v>16485</v>
      </c>
      <c r="P137" t="s">
        <v>22990</v>
      </c>
      <c r="Q137" t="s">
        <v>22982</v>
      </c>
      <c r="X137" t="s">
        <v>4090</v>
      </c>
    </row>
    <row r="138" spans="1:24" x14ac:dyDescent="0.25">
      <c r="A138" s="20" t="s">
        <v>1687</v>
      </c>
      <c r="B138" t="s">
        <v>12987</v>
      </c>
      <c r="C138" t="s">
        <v>4023</v>
      </c>
      <c r="D138" t="s">
        <v>22979</v>
      </c>
      <c r="E138" t="s">
        <v>16485</v>
      </c>
      <c r="F138">
        <v>17</v>
      </c>
      <c r="G138">
        <v>28</v>
      </c>
      <c r="H138" t="s">
        <v>22975</v>
      </c>
      <c r="I138">
        <v>2</v>
      </c>
      <c r="J138" t="e">
        <v>#N/A</v>
      </c>
      <c r="K138" t="e">
        <v>#N/A</v>
      </c>
      <c r="L138" t="e">
        <v>#N/A</v>
      </c>
      <c r="M138" t="e">
        <v>#N/A</v>
      </c>
      <c r="N138" t="s">
        <v>22980</v>
      </c>
      <c r="O138" t="s">
        <v>16485</v>
      </c>
      <c r="P138" t="s">
        <v>22990</v>
      </c>
      <c r="Q138" t="s">
        <v>22983</v>
      </c>
      <c r="X138" t="s">
        <v>4090</v>
      </c>
    </row>
    <row r="139" spans="1:24" x14ac:dyDescent="0.25">
      <c r="A139" s="20" t="s">
        <v>3096</v>
      </c>
      <c r="B139" t="s">
        <v>13010</v>
      </c>
      <c r="C139" t="s">
        <v>4023</v>
      </c>
      <c r="D139" t="s">
        <v>22979</v>
      </c>
      <c r="E139" t="s">
        <v>16485</v>
      </c>
      <c r="F139">
        <v>4</v>
      </c>
      <c r="G139">
        <v>0</v>
      </c>
      <c r="H139" t="s">
        <v>22975</v>
      </c>
      <c r="I139">
        <v>8</v>
      </c>
      <c r="J139" t="e">
        <v>#N/A</v>
      </c>
      <c r="K139" t="e">
        <v>#N/A</v>
      </c>
      <c r="L139" t="e">
        <v>#N/A</v>
      </c>
      <c r="M139" t="e">
        <v>#N/A</v>
      </c>
      <c r="N139" t="s">
        <v>22980</v>
      </c>
      <c r="O139" t="s">
        <v>16485</v>
      </c>
      <c r="P139" t="s">
        <v>22990</v>
      </c>
      <c r="Q139" t="s">
        <v>22982</v>
      </c>
      <c r="X139" t="s">
        <v>4090</v>
      </c>
    </row>
    <row r="140" spans="1:24" x14ac:dyDescent="0.25">
      <c r="A140" s="20" t="s">
        <v>1867</v>
      </c>
      <c r="B140" t="s">
        <v>13011</v>
      </c>
      <c r="C140" t="s">
        <v>4023</v>
      </c>
      <c r="D140" t="s">
        <v>22979</v>
      </c>
      <c r="E140" t="s">
        <v>16485</v>
      </c>
      <c r="F140">
        <v>13</v>
      </c>
      <c r="G140">
        <v>0</v>
      </c>
      <c r="H140" t="s">
        <v>22975</v>
      </c>
      <c r="I140">
        <v>15</v>
      </c>
      <c r="J140" t="e">
        <v>#N/A</v>
      </c>
      <c r="K140" t="e">
        <v>#N/A</v>
      </c>
      <c r="L140" t="e">
        <v>#N/A</v>
      </c>
      <c r="M140" t="e">
        <v>#N/A</v>
      </c>
      <c r="N140" t="s">
        <v>22980</v>
      </c>
      <c r="O140" t="s">
        <v>16485</v>
      </c>
      <c r="P140" t="s">
        <v>22990</v>
      </c>
      <c r="Q140" t="s">
        <v>22982</v>
      </c>
      <c r="X140" t="s">
        <v>4090</v>
      </c>
    </row>
    <row r="141" spans="1:24" x14ac:dyDescent="0.25">
      <c r="A141" s="20" t="s">
        <v>4450</v>
      </c>
      <c r="B141" t="s">
        <v>12989</v>
      </c>
      <c r="C141" t="s">
        <v>4023</v>
      </c>
      <c r="D141" t="s">
        <v>22979</v>
      </c>
      <c r="E141" t="s">
        <v>16485</v>
      </c>
      <c r="F141">
        <v>0</v>
      </c>
      <c r="G141">
        <v>0</v>
      </c>
      <c r="H141" t="s">
        <v>22975</v>
      </c>
      <c r="I141">
        <v>1</v>
      </c>
      <c r="J141" t="e">
        <v>#N/A</v>
      </c>
      <c r="K141" t="e">
        <v>#N/A</v>
      </c>
      <c r="L141" t="e">
        <v>#N/A</v>
      </c>
      <c r="M141" t="e">
        <v>#N/A</v>
      </c>
      <c r="N141" t="s">
        <v>22980</v>
      </c>
      <c r="O141" t="s">
        <v>16485</v>
      </c>
      <c r="P141" t="s">
        <v>22990</v>
      </c>
      <c r="Q141" t="s">
        <v>22982</v>
      </c>
      <c r="X141" t="s">
        <v>4090</v>
      </c>
    </row>
    <row r="142" spans="1:24" x14ac:dyDescent="0.25">
      <c r="A142" s="20" t="s">
        <v>4451</v>
      </c>
      <c r="B142" t="s">
        <v>13012</v>
      </c>
      <c r="C142" t="s">
        <v>4023</v>
      </c>
      <c r="D142" t="s">
        <v>22979</v>
      </c>
      <c r="E142" t="s">
        <v>16485</v>
      </c>
      <c r="F142">
        <v>3</v>
      </c>
      <c r="G142">
        <v>0</v>
      </c>
      <c r="H142" t="s">
        <v>22975</v>
      </c>
      <c r="I142">
        <v>3</v>
      </c>
      <c r="J142" t="e">
        <v>#N/A</v>
      </c>
      <c r="K142" t="e">
        <v>#N/A</v>
      </c>
      <c r="L142" t="e">
        <v>#N/A</v>
      </c>
      <c r="M142" t="e">
        <v>#N/A</v>
      </c>
      <c r="N142" t="s">
        <v>22980</v>
      </c>
      <c r="O142" t="s">
        <v>16485</v>
      </c>
      <c r="P142" t="s">
        <v>22990</v>
      </c>
      <c r="Q142" t="s">
        <v>22982</v>
      </c>
      <c r="X142" t="s">
        <v>4090</v>
      </c>
    </row>
    <row r="143" spans="1:24" x14ac:dyDescent="0.25">
      <c r="A143" s="20" t="s">
        <v>1582</v>
      </c>
      <c r="B143" t="s">
        <v>13013</v>
      </c>
      <c r="C143" t="s">
        <v>4023</v>
      </c>
      <c r="D143" t="s">
        <v>22979</v>
      </c>
      <c r="E143" t="s">
        <v>16485</v>
      </c>
      <c r="F143">
        <v>10</v>
      </c>
      <c r="G143">
        <v>10</v>
      </c>
      <c r="H143" t="s">
        <v>22975</v>
      </c>
      <c r="I143">
        <v>6</v>
      </c>
      <c r="J143" t="e">
        <v>#N/A</v>
      </c>
      <c r="K143" t="e">
        <v>#N/A</v>
      </c>
      <c r="L143" t="e">
        <v>#N/A</v>
      </c>
      <c r="M143" t="e">
        <v>#N/A</v>
      </c>
      <c r="N143" t="s">
        <v>22980</v>
      </c>
      <c r="O143" t="s">
        <v>16485</v>
      </c>
      <c r="P143" t="s">
        <v>22990</v>
      </c>
      <c r="Q143" t="s">
        <v>22983</v>
      </c>
      <c r="X143" t="s">
        <v>4090</v>
      </c>
    </row>
    <row r="144" spans="1:24" x14ac:dyDescent="0.25">
      <c r="A144" s="20" t="s">
        <v>3099</v>
      </c>
      <c r="B144" t="s">
        <v>13013</v>
      </c>
      <c r="C144" t="s">
        <v>4023</v>
      </c>
      <c r="D144" t="s">
        <v>22979</v>
      </c>
      <c r="E144" t="s">
        <v>16485</v>
      </c>
      <c r="F144">
        <v>5</v>
      </c>
      <c r="G144">
        <v>1</v>
      </c>
      <c r="H144" t="s">
        <v>22975</v>
      </c>
      <c r="I144">
        <v>7</v>
      </c>
      <c r="J144" t="e">
        <v>#N/A</v>
      </c>
      <c r="K144" t="e">
        <v>#N/A</v>
      </c>
      <c r="L144" t="e">
        <v>#N/A</v>
      </c>
      <c r="M144" t="e">
        <v>#N/A</v>
      </c>
      <c r="N144" t="s">
        <v>22980</v>
      </c>
      <c r="O144" t="s">
        <v>16485</v>
      </c>
      <c r="P144" t="s">
        <v>22990</v>
      </c>
      <c r="Q144" t="s">
        <v>22983</v>
      </c>
      <c r="X144" t="s">
        <v>4090</v>
      </c>
    </row>
    <row r="145" spans="1:24" x14ac:dyDescent="0.25">
      <c r="A145" s="20" t="s">
        <v>3100</v>
      </c>
      <c r="B145" t="s">
        <v>13013</v>
      </c>
      <c r="C145" t="s">
        <v>4023</v>
      </c>
      <c r="D145" t="s">
        <v>22979</v>
      </c>
      <c r="E145" t="s">
        <v>16485</v>
      </c>
      <c r="F145">
        <v>3</v>
      </c>
      <c r="G145">
        <v>3</v>
      </c>
      <c r="H145" t="s">
        <v>22975</v>
      </c>
      <c r="I145">
        <v>4</v>
      </c>
      <c r="J145" t="e">
        <v>#N/A</v>
      </c>
      <c r="K145" t="e">
        <v>#N/A</v>
      </c>
      <c r="L145" t="e">
        <v>#N/A</v>
      </c>
      <c r="M145" t="e">
        <v>#N/A</v>
      </c>
      <c r="N145" t="s">
        <v>22980</v>
      </c>
      <c r="O145" t="s">
        <v>16485</v>
      </c>
      <c r="P145" t="s">
        <v>22990</v>
      </c>
      <c r="Q145" t="s">
        <v>22983</v>
      </c>
      <c r="X145" t="s">
        <v>4090</v>
      </c>
    </row>
    <row r="146" spans="1:24" x14ac:dyDescent="0.25">
      <c r="A146" s="20" t="s">
        <v>4452</v>
      </c>
      <c r="B146" t="s">
        <v>13014</v>
      </c>
      <c r="C146" t="s">
        <v>4023</v>
      </c>
      <c r="D146" t="s">
        <v>22979</v>
      </c>
      <c r="E146" t="s">
        <v>16485</v>
      </c>
      <c r="F146">
        <v>2</v>
      </c>
      <c r="G146">
        <v>0</v>
      </c>
      <c r="H146" t="s">
        <v>22975</v>
      </c>
      <c r="I146">
        <v>5</v>
      </c>
      <c r="J146" t="e">
        <v>#N/A</v>
      </c>
      <c r="K146" t="e">
        <v>#N/A</v>
      </c>
      <c r="L146" t="e">
        <v>#N/A</v>
      </c>
      <c r="M146" t="e">
        <v>#N/A</v>
      </c>
      <c r="N146" t="s">
        <v>22980</v>
      </c>
      <c r="O146" t="s">
        <v>16485</v>
      </c>
      <c r="P146" t="s">
        <v>22990</v>
      </c>
      <c r="Q146" t="s">
        <v>22982</v>
      </c>
      <c r="X146" t="s">
        <v>4090</v>
      </c>
    </row>
    <row r="147" spans="1:24" x14ac:dyDescent="0.25">
      <c r="A147" s="20" t="s">
        <v>945</v>
      </c>
      <c r="B147" t="s">
        <v>13015</v>
      </c>
      <c r="C147" t="s">
        <v>4023</v>
      </c>
      <c r="D147" t="s">
        <v>22979</v>
      </c>
      <c r="E147" t="s">
        <v>16485</v>
      </c>
      <c r="F147">
        <v>21</v>
      </c>
      <c r="G147">
        <v>147</v>
      </c>
      <c r="H147" t="s">
        <v>22975</v>
      </c>
      <c r="I147">
        <v>37</v>
      </c>
      <c r="J147" t="e">
        <v>#N/A</v>
      </c>
      <c r="K147" t="e">
        <v>#N/A</v>
      </c>
      <c r="L147" t="e">
        <v>#N/A</v>
      </c>
      <c r="M147" t="e">
        <v>#N/A</v>
      </c>
      <c r="N147" t="s">
        <v>22980</v>
      </c>
      <c r="O147" t="s">
        <v>16485</v>
      </c>
      <c r="P147" t="s">
        <v>22981</v>
      </c>
      <c r="Q147" t="s">
        <v>22982</v>
      </c>
      <c r="X147" t="s">
        <v>4090</v>
      </c>
    </row>
    <row r="148" spans="1:24" x14ac:dyDescent="0.25">
      <c r="A148" s="20" t="s">
        <v>4453</v>
      </c>
      <c r="B148" t="s">
        <v>13016</v>
      </c>
      <c r="C148" t="s">
        <v>4023</v>
      </c>
      <c r="D148" t="s">
        <v>22979</v>
      </c>
      <c r="E148" t="s">
        <v>16485</v>
      </c>
      <c r="F148">
        <v>39</v>
      </c>
      <c r="G148">
        <v>0</v>
      </c>
      <c r="H148" t="s">
        <v>4026</v>
      </c>
      <c r="I148">
        <v>39</v>
      </c>
      <c r="J148" t="e">
        <v>#N/A</v>
      </c>
      <c r="K148" t="e">
        <v>#N/A</v>
      </c>
      <c r="L148" t="e">
        <v>#N/A</v>
      </c>
      <c r="M148" t="e">
        <v>#N/A</v>
      </c>
      <c r="N148" t="s">
        <v>22980</v>
      </c>
      <c r="O148" t="s">
        <v>16485</v>
      </c>
      <c r="P148" t="s">
        <v>22988</v>
      </c>
      <c r="X148" t="s">
        <v>4090</v>
      </c>
    </row>
    <row r="149" spans="1:24" x14ac:dyDescent="0.25">
      <c r="A149" s="20" t="s">
        <v>4454</v>
      </c>
      <c r="B149" t="s">
        <v>13017</v>
      </c>
      <c r="C149" t="s">
        <v>4023</v>
      </c>
      <c r="D149" t="s">
        <v>22979</v>
      </c>
      <c r="E149" t="s">
        <v>16485</v>
      </c>
      <c r="F149" t="e">
        <v>#N/A</v>
      </c>
      <c r="G149" t="e">
        <v>#N/A</v>
      </c>
      <c r="H149" t="e">
        <v>#N/A</v>
      </c>
      <c r="I149">
        <v>70</v>
      </c>
      <c r="J149" t="e">
        <v>#N/A</v>
      </c>
      <c r="K149" t="e">
        <v>#N/A</v>
      </c>
      <c r="L149" t="e">
        <v>#N/A</v>
      </c>
      <c r="M149" t="e">
        <v>#N/A</v>
      </c>
      <c r="N149" t="s">
        <v>22980</v>
      </c>
      <c r="O149" t="s">
        <v>16485</v>
      </c>
      <c r="P149" t="s">
        <v>22988</v>
      </c>
      <c r="X149" t="s">
        <v>4090</v>
      </c>
    </row>
    <row r="150" spans="1:24" x14ac:dyDescent="0.25">
      <c r="A150" s="20" t="s">
        <v>1868</v>
      </c>
      <c r="B150" t="s">
        <v>13018</v>
      </c>
      <c r="C150" t="s">
        <v>4023</v>
      </c>
      <c r="D150" t="s">
        <v>22979</v>
      </c>
      <c r="E150" t="s">
        <v>16485</v>
      </c>
      <c r="F150">
        <v>9</v>
      </c>
      <c r="G150">
        <v>40</v>
      </c>
      <c r="H150" t="s">
        <v>22975</v>
      </c>
      <c r="I150">
        <v>7</v>
      </c>
      <c r="J150" t="e">
        <v>#N/A</v>
      </c>
      <c r="K150" t="e">
        <v>#N/A</v>
      </c>
      <c r="L150" t="e">
        <v>#N/A</v>
      </c>
      <c r="M150" t="e">
        <v>#N/A</v>
      </c>
      <c r="N150" t="s">
        <v>22980</v>
      </c>
      <c r="O150" t="s">
        <v>16485</v>
      </c>
      <c r="P150" t="s">
        <v>22981</v>
      </c>
      <c r="Q150" t="s">
        <v>22982</v>
      </c>
      <c r="X150" t="s">
        <v>4090</v>
      </c>
    </row>
    <row r="151" spans="1:24" x14ac:dyDescent="0.25">
      <c r="A151" s="20" t="s">
        <v>4455</v>
      </c>
      <c r="B151" t="s">
        <v>13019</v>
      </c>
      <c r="C151" t="s">
        <v>4023</v>
      </c>
      <c r="D151" t="s">
        <v>22979</v>
      </c>
      <c r="E151" t="s">
        <v>16485</v>
      </c>
      <c r="F151">
        <v>0</v>
      </c>
      <c r="G151">
        <v>0</v>
      </c>
      <c r="H151" t="s">
        <v>22975</v>
      </c>
      <c r="I151">
        <v>23</v>
      </c>
      <c r="J151" t="e">
        <v>#N/A</v>
      </c>
      <c r="K151" t="e">
        <v>#N/A</v>
      </c>
      <c r="L151" t="e">
        <v>#N/A</v>
      </c>
      <c r="M151" t="e">
        <v>#N/A</v>
      </c>
      <c r="N151" t="s">
        <v>22980</v>
      </c>
      <c r="O151" t="s">
        <v>16485</v>
      </c>
      <c r="P151" t="s">
        <v>22981</v>
      </c>
      <c r="Q151" t="s">
        <v>22983</v>
      </c>
      <c r="X151" t="s">
        <v>4090</v>
      </c>
    </row>
    <row r="152" spans="1:24" x14ac:dyDescent="0.25">
      <c r="A152" s="20" t="s">
        <v>1488</v>
      </c>
      <c r="B152" t="s">
        <v>13020</v>
      </c>
      <c r="C152" t="s">
        <v>4023</v>
      </c>
      <c r="D152" t="s">
        <v>22979</v>
      </c>
      <c r="E152" t="s">
        <v>16485</v>
      </c>
      <c r="F152">
        <v>5</v>
      </c>
      <c r="G152">
        <v>9</v>
      </c>
      <c r="H152" t="s">
        <v>22975</v>
      </c>
      <c r="I152">
        <v>2</v>
      </c>
      <c r="J152" t="e">
        <v>#N/A</v>
      </c>
      <c r="K152" t="e">
        <v>#N/A</v>
      </c>
      <c r="L152" t="e">
        <v>#N/A</v>
      </c>
      <c r="M152" t="e">
        <v>#N/A</v>
      </c>
      <c r="N152" t="s">
        <v>22980</v>
      </c>
      <c r="O152" t="s">
        <v>16485</v>
      </c>
      <c r="P152" t="s">
        <v>22990</v>
      </c>
      <c r="Q152" t="s">
        <v>22982</v>
      </c>
      <c r="X152" t="s">
        <v>4090</v>
      </c>
    </row>
    <row r="153" spans="1:24" x14ac:dyDescent="0.25">
      <c r="A153" s="20" t="s">
        <v>4456</v>
      </c>
      <c r="B153" t="s">
        <v>13021</v>
      </c>
      <c r="C153" t="s">
        <v>4023</v>
      </c>
      <c r="D153" t="s">
        <v>22979</v>
      </c>
      <c r="E153" t="s">
        <v>16485</v>
      </c>
      <c r="F153">
        <v>0</v>
      </c>
      <c r="G153">
        <v>0</v>
      </c>
      <c r="H153" t="s">
        <v>4120</v>
      </c>
      <c r="I153">
        <v>2</v>
      </c>
      <c r="J153" t="e">
        <v>#N/A</v>
      </c>
      <c r="K153" t="e">
        <v>#N/A</v>
      </c>
      <c r="L153" t="e">
        <v>#N/A</v>
      </c>
      <c r="M153" t="e">
        <v>#N/A</v>
      </c>
      <c r="N153" t="s">
        <v>22980</v>
      </c>
      <c r="O153" t="s">
        <v>16485</v>
      </c>
      <c r="P153" t="s">
        <v>22984</v>
      </c>
      <c r="Q153" t="s">
        <v>22985</v>
      </c>
      <c r="X153" t="s">
        <v>4090</v>
      </c>
    </row>
    <row r="154" spans="1:24" x14ac:dyDescent="0.25">
      <c r="A154" s="20" t="s">
        <v>4457</v>
      </c>
      <c r="B154" t="s">
        <v>13022</v>
      </c>
      <c r="C154" t="s">
        <v>4023</v>
      </c>
      <c r="D154" t="s">
        <v>22979</v>
      </c>
      <c r="E154" t="s">
        <v>16485</v>
      </c>
      <c r="F154">
        <v>63</v>
      </c>
      <c r="G154">
        <v>6</v>
      </c>
      <c r="H154" t="s">
        <v>4026</v>
      </c>
      <c r="I154">
        <v>68</v>
      </c>
      <c r="J154" t="e">
        <v>#N/A</v>
      </c>
      <c r="K154" t="e">
        <v>#N/A</v>
      </c>
      <c r="L154" t="e">
        <v>#N/A</v>
      </c>
      <c r="M154" t="e">
        <v>#N/A</v>
      </c>
      <c r="N154" t="s">
        <v>22980</v>
      </c>
      <c r="O154" t="s">
        <v>16485</v>
      </c>
      <c r="P154" t="s">
        <v>22984</v>
      </c>
      <c r="X154" t="s">
        <v>4090</v>
      </c>
    </row>
    <row r="155" spans="1:24" x14ac:dyDescent="0.25">
      <c r="A155" s="20" t="s">
        <v>4458</v>
      </c>
      <c r="B155" t="s">
        <v>13023</v>
      </c>
      <c r="C155" t="s">
        <v>4023</v>
      </c>
      <c r="D155" t="s">
        <v>22979</v>
      </c>
      <c r="E155" t="s">
        <v>16485</v>
      </c>
      <c r="F155">
        <v>0</v>
      </c>
      <c r="G155">
        <v>0</v>
      </c>
      <c r="H155" t="s">
        <v>22975</v>
      </c>
      <c r="I155">
        <v>15</v>
      </c>
      <c r="J155" t="e">
        <v>#N/A</v>
      </c>
      <c r="K155" t="e">
        <v>#N/A</v>
      </c>
      <c r="L155" t="e">
        <v>#N/A</v>
      </c>
      <c r="M155" t="e">
        <v>#N/A</v>
      </c>
      <c r="N155" t="s">
        <v>22980</v>
      </c>
      <c r="O155" t="s">
        <v>16485</v>
      </c>
      <c r="P155" t="s">
        <v>22981</v>
      </c>
      <c r="Q155" t="s">
        <v>22983</v>
      </c>
      <c r="X155" t="s">
        <v>4090</v>
      </c>
    </row>
    <row r="156" spans="1:24" x14ac:dyDescent="0.25">
      <c r="A156" s="20" t="s">
        <v>4459</v>
      </c>
      <c r="B156" t="s">
        <v>13024</v>
      </c>
      <c r="C156" t="s">
        <v>4023</v>
      </c>
      <c r="D156" t="s">
        <v>22979</v>
      </c>
      <c r="E156" t="s">
        <v>16485</v>
      </c>
      <c r="F156" t="e">
        <v>#N/A</v>
      </c>
      <c r="G156" t="e">
        <v>#N/A</v>
      </c>
      <c r="H156" t="e">
        <v>#N/A</v>
      </c>
      <c r="I156">
        <v>16</v>
      </c>
      <c r="J156" t="e">
        <v>#N/A</v>
      </c>
      <c r="K156" t="e">
        <v>#N/A</v>
      </c>
      <c r="L156" t="e">
        <v>#N/A</v>
      </c>
      <c r="M156" t="e">
        <v>#N/A</v>
      </c>
      <c r="N156" t="s">
        <v>22980</v>
      </c>
      <c r="O156" t="s">
        <v>16485</v>
      </c>
      <c r="P156" t="s">
        <v>22981</v>
      </c>
      <c r="Q156" t="s">
        <v>22983</v>
      </c>
      <c r="X156" t="s">
        <v>4090</v>
      </c>
    </row>
    <row r="157" spans="1:24" x14ac:dyDescent="0.25">
      <c r="A157" s="20" t="s">
        <v>1878</v>
      </c>
      <c r="B157" t="s">
        <v>13025</v>
      </c>
      <c r="C157" t="s">
        <v>4023</v>
      </c>
      <c r="D157" t="s">
        <v>22979</v>
      </c>
      <c r="E157" t="s">
        <v>16485</v>
      </c>
      <c r="F157">
        <v>6</v>
      </c>
      <c r="G157">
        <v>6</v>
      </c>
      <c r="H157" t="s">
        <v>22975</v>
      </c>
      <c r="I157">
        <v>1</v>
      </c>
      <c r="J157" t="e">
        <v>#N/A</v>
      </c>
      <c r="K157" t="e">
        <v>#N/A</v>
      </c>
      <c r="L157" t="e">
        <v>#N/A</v>
      </c>
      <c r="M157" t="e">
        <v>#N/A</v>
      </c>
      <c r="N157" t="s">
        <v>22980</v>
      </c>
      <c r="O157" t="s">
        <v>16485</v>
      </c>
      <c r="P157" t="s">
        <v>22988</v>
      </c>
      <c r="X157" t="s">
        <v>4090</v>
      </c>
    </row>
    <row r="158" spans="1:24" x14ac:dyDescent="0.25">
      <c r="A158" s="20" t="s">
        <v>4460</v>
      </c>
      <c r="B158" t="s">
        <v>13026</v>
      </c>
      <c r="C158" t="s">
        <v>4023</v>
      </c>
      <c r="D158" t="s">
        <v>22979</v>
      </c>
      <c r="E158" t="s">
        <v>16485</v>
      </c>
      <c r="F158">
        <v>12</v>
      </c>
      <c r="G158">
        <v>0</v>
      </c>
      <c r="H158" t="s">
        <v>22975</v>
      </c>
      <c r="I158">
        <v>6</v>
      </c>
      <c r="J158" t="e">
        <v>#N/A</v>
      </c>
      <c r="K158" t="e">
        <v>#N/A</v>
      </c>
      <c r="L158" t="e">
        <v>#N/A</v>
      </c>
      <c r="M158" t="e">
        <v>#N/A</v>
      </c>
      <c r="N158" t="s">
        <v>22980</v>
      </c>
      <c r="O158" t="s">
        <v>16485</v>
      </c>
      <c r="P158" t="s">
        <v>22981</v>
      </c>
      <c r="Q158" t="s">
        <v>22982</v>
      </c>
      <c r="X158" t="s">
        <v>4090</v>
      </c>
    </row>
    <row r="159" spans="1:24" x14ac:dyDescent="0.25">
      <c r="A159" s="20" t="s">
        <v>4461</v>
      </c>
      <c r="B159" t="s">
        <v>13000</v>
      </c>
      <c r="C159" t="s">
        <v>4023</v>
      </c>
      <c r="D159" t="s">
        <v>22979</v>
      </c>
      <c r="E159" t="s">
        <v>16485</v>
      </c>
      <c r="F159">
        <v>4</v>
      </c>
      <c r="G159">
        <v>0</v>
      </c>
      <c r="H159" t="s">
        <v>22975</v>
      </c>
      <c r="I159">
        <v>17</v>
      </c>
      <c r="J159" t="e">
        <v>#N/A</v>
      </c>
      <c r="K159" t="e">
        <v>#N/A</v>
      </c>
      <c r="L159" t="e">
        <v>#N/A</v>
      </c>
      <c r="M159" t="e">
        <v>#N/A</v>
      </c>
      <c r="N159" t="s">
        <v>22980</v>
      </c>
      <c r="O159" t="s">
        <v>16485</v>
      </c>
      <c r="P159" t="s">
        <v>22981</v>
      </c>
      <c r="Q159" t="s">
        <v>22983</v>
      </c>
      <c r="X159" t="s">
        <v>4090</v>
      </c>
    </row>
    <row r="160" spans="1:24" x14ac:dyDescent="0.25">
      <c r="A160" s="20">
        <v>41624</v>
      </c>
      <c r="B160" t="s">
        <v>15602</v>
      </c>
      <c r="C160" t="s">
        <v>4023</v>
      </c>
      <c r="D160" t="s">
        <v>22994</v>
      </c>
      <c r="E160" t="s">
        <v>16564</v>
      </c>
      <c r="F160">
        <v>2</v>
      </c>
      <c r="G160">
        <v>0</v>
      </c>
      <c r="H160" t="s">
        <v>4026</v>
      </c>
      <c r="I160">
        <v>2</v>
      </c>
      <c r="J160" t="e">
        <v>#N/A</v>
      </c>
      <c r="K160" t="e">
        <v>#N/A</v>
      </c>
      <c r="L160" t="e">
        <v>#N/A</v>
      </c>
      <c r="M160" t="e">
        <v>#N/A</v>
      </c>
      <c r="N160" t="s">
        <v>4127</v>
      </c>
      <c r="O160" t="s">
        <v>22995</v>
      </c>
      <c r="P160" t="s">
        <v>16564</v>
      </c>
    </row>
    <row r="161" spans="1:16" x14ac:dyDescent="0.25">
      <c r="A161" s="20">
        <v>41632</v>
      </c>
      <c r="B161" t="s">
        <v>15603</v>
      </c>
      <c r="C161" t="s">
        <v>4023</v>
      </c>
      <c r="D161" t="s">
        <v>22994</v>
      </c>
      <c r="E161" t="s">
        <v>16564</v>
      </c>
      <c r="F161">
        <v>4</v>
      </c>
      <c r="G161">
        <v>15</v>
      </c>
      <c r="H161" t="s">
        <v>4026</v>
      </c>
      <c r="I161">
        <v>2</v>
      </c>
      <c r="J161" t="e">
        <v>#N/A</v>
      </c>
      <c r="K161" t="e">
        <v>#N/A</v>
      </c>
      <c r="L161" t="e">
        <v>#N/A</v>
      </c>
      <c r="M161" t="e">
        <v>#N/A</v>
      </c>
      <c r="N161" t="s">
        <v>4127</v>
      </c>
      <c r="O161" t="s">
        <v>22995</v>
      </c>
      <c r="P161" t="s">
        <v>16564</v>
      </c>
    </row>
    <row r="162" spans="1:16" x14ac:dyDescent="0.25">
      <c r="A162" s="20">
        <v>41633</v>
      </c>
      <c r="B162" t="s">
        <v>15604</v>
      </c>
      <c r="C162" t="s">
        <v>4023</v>
      </c>
      <c r="D162" t="s">
        <v>22994</v>
      </c>
      <c r="E162" t="s">
        <v>16564</v>
      </c>
      <c r="F162">
        <v>1</v>
      </c>
      <c r="G162">
        <v>1</v>
      </c>
      <c r="H162" t="s">
        <v>4026</v>
      </c>
      <c r="I162">
        <v>1</v>
      </c>
      <c r="J162" t="e">
        <v>#N/A</v>
      </c>
      <c r="K162" t="e">
        <v>#N/A</v>
      </c>
      <c r="L162" t="e">
        <v>#N/A</v>
      </c>
      <c r="M162" t="e">
        <v>#N/A</v>
      </c>
      <c r="N162" t="s">
        <v>4127</v>
      </c>
      <c r="O162" t="s">
        <v>22995</v>
      </c>
      <c r="P162" t="s">
        <v>16564</v>
      </c>
    </row>
    <row r="163" spans="1:16" x14ac:dyDescent="0.25">
      <c r="A163" s="20">
        <v>41636</v>
      </c>
      <c r="B163" t="s">
        <v>15605</v>
      </c>
      <c r="C163" t="s">
        <v>4023</v>
      </c>
      <c r="D163" t="s">
        <v>22994</v>
      </c>
      <c r="E163" t="s">
        <v>16564</v>
      </c>
      <c r="F163">
        <v>1</v>
      </c>
      <c r="G163">
        <v>7</v>
      </c>
      <c r="H163" t="s">
        <v>4026</v>
      </c>
      <c r="I163">
        <v>2</v>
      </c>
      <c r="J163" t="e">
        <v>#N/A</v>
      </c>
      <c r="K163" t="e">
        <v>#N/A</v>
      </c>
      <c r="L163" t="e">
        <v>#N/A</v>
      </c>
      <c r="M163" t="e">
        <v>#N/A</v>
      </c>
      <c r="N163" t="s">
        <v>4127</v>
      </c>
      <c r="O163" t="s">
        <v>22995</v>
      </c>
      <c r="P163" t="s">
        <v>16564</v>
      </c>
    </row>
    <row r="164" spans="1:16" x14ac:dyDescent="0.25">
      <c r="A164" s="20">
        <v>41637</v>
      </c>
      <c r="B164" t="s">
        <v>15606</v>
      </c>
      <c r="C164" t="s">
        <v>4023</v>
      </c>
      <c r="D164" t="s">
        <v>22994</v>
      </c>
      <c r="E164" t="s">
        <v>16564</v>
      </c>
      <c r="F164">
        <v>4</v>
      </c>
      <c r="G164">
        <v>9</v>
      </c>
      <c r="H164" t="s">
        <v>4026</v>
      </c>
      <c r="I164">
        <v>7</v>
      </c>
      <c r="J164" t="e">
        <v>#N/A</v>
      </c>
      <c r="K164" t="e">
        <v>#N/A</v>
      </c>
      <c r="L164" t="e">
        <v>#N/A</v>
      </c>
      <c r="M164" t="e">
        <v>#N/A</v>
      </c>
      <c r="N164" t="s">
        <v>4127</v>
      </c>
      <c r="O164" t="s">
        <v>22995</v>
      </c>
      <c r="P164" t="s">
        <v>16564</v>
      </c>
    </row>
    <row r="165" spans="1:16" x14ac:dyDescent="0.25">
      <c r="A165" s="20">
        <v>41638</v>
      </c>
      <c r="B165" t="s">
        <v>15607</v>
      </c>
      <c r="C165" t="s">
        <v>4023</v>
      </c>
      <c r="D165" t="s">
        <v>22994</v>
      </c>
      <c r="E165" t="s">
        <v>16564</v>
      </c>
      <c r="F165" t="e">
        <v>#N/A</v>
      </c>
      <c r="G165" t="e">
        <v>#N/A</v>
      </c>
      <c r="H165" t="e">
        <v>#N/A</v>
      </c>
      <c r="I165">
        <v>1</v>
      </c>
      <c r="J165" t="e">
        <v>#N/A</v>
      </c>
      <c r="K165" t="e">
        <v>#N/A</v>
      </c>
      <c r="L165" t="e">
        <v>#N/A</v>
      </c>
      <c r="M165" t="e">
        <v>#N/A</v>
      </c>
      <c r="N165" t="s">
        <v>4127</v>
      </c>
      <c r="O165" t="s">
        <v>22995</v>
      </c>
      <c r="P165" t="s">
        <v>16564</v>
      </c>
    </row>
    <row r="166" spans="1:16" x14ac:dyDescent="0.25">
      <c r="A166" s="20">
        <v>41642</v>
      </c>
      <c r="B166" t="s">
        <v>15608</v>
      </c>
      <c r="C166" t="s">
        <v>4023</v>
      </c>
      <c r="D166" t="s">
        <v>22994</v>
      </c>
      <c r="E166" t="s">
        <v>16564</v>
      </c>
      <c r="F166">
        <v>10</v>
      </c>
      <c r="G166">
        <v>31</v>
      </c>
      <c r="H166" t="s">
        <v>4026</v>
      </c>
      <c r="I166">
        <v>4</v>
      </c>
      <c r="J166" t="e">
        <v>#N/A</v>
      </c>
      <c r="K166" t="e">
        <v>#N/A</v>
      </c>
      <c r="L166" t="e">
        <v>#N/A</v>
      </c>
      <c r="M166" t="e">
        <v>#N/A</v>
      </c>
      <c r="N166" t="s">
        <v>4127</v>
      </c>
      <c r="O166" t="s">
        <v>22995</v>
      </c>
      <c r="P166" t="s">
        <v>16564</v>
      </c>
    </row>
    <row r="167" spans="1:16" x14ac:dyDescent="0.25">
      <c r="A167" s="20">
        <v>41643</v>
      </c>
      <c r="B167" t="s">
        <v>15609</v>
      </c>
      <c r="C167" t="s">
        <v>4023</v>
      </c>
      <c r="D167" t="s">
        <v>22994</v>
      </c>
      <c r="E167" t="s">
        <v>16564</v>
      </c>
      <c r="F167">
        <v>2</v>
      </c>
      <c r="G167">
        <v>7</v>
      </c>
      <c r="H167" t="s">
        <v>4026</v>
      </c>
      <c r="I167">
        <v>3</v>
      </c>
      <c r="J167" t="e">
        <v>#N/A</v>
      </c>
      <c r="K167" t="e">
        <v>#N/A</v>
      </c>
      <c r="L167" t="e">
        <v>#N/A</v>
      </c>
      <c r="M167" t="e">
        <v>#N/A</v>
      </c>
      <c r="N167" t="s">
        <v>4127</v>
      </c>
      <c r="O167" t="s">
        <v>22995</v>
      </c>
      <c r="P167" t="s">
        <v>16564</v>
      </c>
    </row>
    <row r="168" spans="1:16" x14ac:dyDescent="0.25">
      <c r="A168" s="20">
        <v>41645</v>
      </c>
      <c r="B168" t="s">
        <v>15610</v>
      </c>
      <c r="C168" t="s">
        <v>4023</v>
      </c>
      <c r="D168" t="s">
        <v>22994</v>
      </c>
      <c r="E168" t="s">
        <v>16564</v>
      </c>
      <c r="F168">
        <v>3</v>
      </c>
      <c r="G168">
        <v>4</v>
      </c>
      <c r="H168" t="s">
        <v>4026</v>
      </c>
      <c r="I168">
        <v>5</v>
      </c>
      <c r="J168" t="e">
        <v>#N/A</v>
      </c>
      <c r="K168" t="e">
        <v>#N/A</v>
      </c>
      <c r="L168" t="e">
        <v>#N/A</v>
      </c>
      <c r="M168" t="e">
        <v>#N/A</v>
      </c>
      <c r="N168" t="s">
        <v>4127</v>
      </c>
      <c r="O168" t="s">
        <v>22995</v>
      </c>
      <c r="P168" t="s">
        <v>16564</v>
      </c>
    </row>
    <row r="169" spans="1:16" x14ac:dyDescent="0.25">
      <c r="A169" s="20">
        <v>41646</v>
      </c>
      <c r="B169" t="s">
        <v>15611</v>
      </c>
      <c r="C169" t="s">
        <v>4023</v>
      </c>
      <c r="D169" t="s">
        <v>22994</v>
      </c>
      <c r="E169" t="s">
        <v>16564</v>
      </c>
      <c r="F169">
        <v>6</v>
      </c>
      <c r="G169">
        <v>7</v>
      </c>
      <c r="H169" t="s">
        <v>4026</v>
      </c>
      <c r="I169">
        <v>7</v>
      </c>
      <c r="J169" t="e">
        <v>#N/A</v>
      </c>
      <c r="K169" t="e">
        <v>#N/A</v>
      </c>
      <c r="L169" t="e">
        <v>#N/A</v>
      </c>
      <c r="M169" t="e">
        <v>#N/A</v>
      </c>
      <c r="N169" t="s">
        <v>4127</v>
      </c>
      <c r="O169" t="s">
        <v>22995</v>
      </c>
      <c r="P169" t="s">
        <v>16564</v>
      </c>
    </row>
    <row r="170" spans="1:16" x14ac:dyDescent="0.25">
      <c r="A170" s="20">
        <v>41647</v>
      </c>
      <c r="B170" t="s">
        <v>15612</v>
      </c>
      <c r="C170" t="s">
        <v>4023</v>
      </c>
      <c r="D170" t="s">
        <v>22994</v>
      </c>
      <c r="E170" t="s">
        <v>16564</v>
      </c>
      <c r="F170">
        <v>10</v>
      </c>
      <c r="G170">
        <v>35</v>
      </c>
      <c r="H170" t="s">
        <v>4026</v>
      </c>
      <c r="I170">
        <v>11</v>
      </c>
      <c r="J170" t="e">
        <v>#N/A</v>
      </c>
      <c r="K170" t="e">
        <v>#N/A</v>
      </c>
      <c r="L170" t="e">
        <v>#N/A</v>
      </c>
      <c r="M170" t="e">
        <v>#N/A</v>
      </c>
      <c r="N170" t="s">
        <v>4127</v>
      </c>
      <c r="O170" t="s">
        <v>22995</v>
      </c>
      <c r="P170" t="s">
        <v>16564</v>
      </c>
    </row>
    <row r="171" spans="1:16" x14ac:dyDescent="0.25">
      <c r="A171" s="20">
        <v>41667</v>
      </c>
      <c r="B171" t="s">
        <v>15613</v>
      </c>
      <c r="C171" t="s">
        <v>4023</v>
      </c>
      <c r="D171" t="s">
        <v>22994</v>
      </c>
      <c r="E171" t="s">
        <v>16564</v>
      </c>
      <c r="F171">
        <v>1</v>
      </c>
      <c r="G171">
        <v>0</v>
      </c>
      <c r="H171" t="s">
        <v>4026</v>
      </c>
      <c r="I171">
        <v>1</v>
      </c>
      <c r="J171" t="e">
        <v>#N/A</v>
      </c>
      <c r="K171" t="e">
        <v>#N/A</v>
      </c>
      <c r="L171" t="e">
        <v>#N/A</v>
      </c>
      <c r="M171" t="e">
        <v>#N/A</v>
      </c>
      <c r="N171" t="s">
        <v>4127</v>
      </c>
      <c r="O171" t="s">
        <v>22995</v>
      </c>
      <c r="P171" t="s">
        <v>16564</v>
      </c>
    </row>
    <row r="172" spans="1:16" x14ac:dyDescent="0.25">
      <c r="A172" s="20">
        <v>41703</v>
      </c>
      <c r="B172" t="s">
        <v>15614</v>
      </c>
      <c r="C172" t="s">
        <v>4023</v>
      </c>
      <c r="D172" t="s">
        <v>22994</v>
      </c>
      <c r="E172" t="s">
        <v>16564</v>
      </c>
      <c r="F172">
        <v>10</v>
      </c>
      <c r="G172">
        <v>9</v>
      </c>
      <c r="H172" t="s">
        <v>4026</v>
      </c>
      <c r="I172">
        <v>10</v>
      </c>
      <c r="J172" t="e">
        <v>#N/A</v>
      </c>
      <c r="K172" t="e">
        <v>#N/A</v>
      </c>
      <c r="L172" t="e">
        <v>#N/A</v>
      </c>
      <c r="M172" t="e">
        <v>#N/A</v>
      </c>
      <c r="N172" t="s">
        <v>4127</v>
      </c>
      <c r="O172" t="s">
        <v>22995</v>
      </c>
      <c r="P172" t="s">
        <v>16564</v>
      </c>
    </row>
    <row r="173" spans="1:16" x14ac:dyDescent="0.25">
      <c r="A173" s="20">
        <v>41706</v>
      </c>
      <c r="B173" t="s">
        <v>15615</v>
      </c>
      <c r="C173" t="s">
        <v>4023</v>
      </c>
      <c r="D173" t="s">
        <v>22994</v>
      </c>
      <c r="E173" t="s">
        <v>16564</v>
      </c>
      <c r="F173">
        <v>16</v>
      </c>
      <c r="G173">
        <v>41</v>
      </c>
      <c r="H173" t="s">
        <v>4026</v>
      </c>
      <c r="I173">
        <v>20</v>
      </c>
      <c r="J173" t="e">
        <v>#N/A</v>
      </c>
      <c r="K173" t="e">
        <v>#N/A</v>
      </c>
      <c r="L173" t="e">
        <v>#N/A</v>
      </c>
      <c r="M173" t="e">
        <v>#N/A</v>
      </c>
      <c r="N173" t="s">
        <v>4127</v>
      </c>
      <c r="O173" t="s">
        <v>22995</v>
      </c>
      <c r="P173" t="s">
        <v>16564</v>
      </c>
    </row>
    <row r="174" spans="1:16" x14ac:dyDescent="0.25">
      <c r="A174" s="20">
        <v>41707</v>
      </c>
      <c r="B174" t="s">
        <v>15616</v>
      </c>
      <c r="C174" t="s">
        <v>4023</v>
      </c>
      <c r="D174" t="s">
        <v>22994</v>
      </c>
      <c r="E174" t="s">
        <v>16564</v>
      </c>
      <c r="F174">
        <v>9</v>
      </c>
      <c r="G174">
        <v>34</v>
      </c>
      <c r="H174" t="s">
        <v>4026</v>
      </c>
      <c r="I174">
        <v>14</v>
      </c>
      <c r="J174" t="e">
        <v>#N/A</v>
      </c>
      <c r="K174" t="e">
        <v>#N/A</v>
      </c>
      <c r="L174" t="e">
        <v>#N/A</v>
      </c>
      <c r="M174" t="e">
        <v>#N/A</v>
      </c>
      <c r="N174" t="s">
        <v>4127</v>
      </c>
      <c r="O174" t="s">
        <v>22995</v>
      </c>
      <c r="P174" t="s">
        <v>16564</v>
      </c>
    </row>
    <row r="175" spans="1:16" x14ac:dyDescent="0.25">
      <c r="A175" s="20">
        <v>41708</v>
      </c>
      <c r="B175" t="s">
        <v>15617</v>
      </c>
      <c r="C175" t="s">
        <v>4023</v>
      </c>
      <c r="D175" t="s">
        <v>22994</v>
      </c>
      <c r="E175" t="s">
        <v>16564</v>
      </c>
      <c r="F175">
        <v>5</v>
      </c>
      <c r="G175">
        <v>14</v>
      </c>
      <c r="H175" t="s">
        <v>4026</v>
      </c>
      <c r="I175">
        <v>4</v>
      </c>
      <c r="J175" t="e">
        <v>#N/A</v>
      </c>
      <c r="K175" t="e">
        <v>#N/A</v>
      </c>
      <c r="L175" t="e">
        <v>#N/A</v>
      </c>
      <c r="M175" t="e">
        <v>#N/A</v>
      </c>
      <c r="N175" t="s">
        <v>4127</v>
      </c>
      <c r="O175" t="s">
        <v>22995</v>
      </c>
      <c r="P175" t="s">
        <v>16564</v>
      </c>
    </row>
    <row r="176" spans="1:16" x14ac:dyDescent="0.25">
      <c r="A176" s="20">
        <v>417032</v>
      </c>
      <c r="B176" t="s">
        <v>15623</v>
      </c>
      <c r="C176" t="s">
        <v>4023</v>
      </c>
      <c r="D176" t="s">
        <v>22994</v>
      </c>
      <c r="E176" t="s">
        <v>16564</v>
      </c>
      <c r="F176">
        <v>6</v>
      </c>
      <c r="G176">
        <v>20</v>
      </c>
      <c r="H176" t="s">
        <v>22971</v>
      </c>
      <c r="I176">
        <v>5</v>
      </c>
      <c r="J176" t="e">
        <v>#N/A</v>
      </c>
      <c r="K176" t="e">
        <v>#N/A</v>
      </c>
      <c r="L176" t="e">
        <v>#N/A</v>
      </c>
      <c r="M176" t="e">
        <v>#N/A</v>
      </c>
      <c r="N176" t="s">
        <v>4127</v>
      </c>
      <c r="O176" t="s">
        <v>22995</v>
      </c>
      <c r="P176" t="s">
        <v>16564</v>
      </c>
    </row>
    <row r="177" spans="1:21" x14ac:dyDescent="0.25">
      <c r="A177" s="20">
        <v>417033</v>
      </c>
      <c r="B177" t="s">
        <v>15623</v>
      </c>
      <c r="C177" t="s">
        <v>4023</v>
      </c>
      <c r="D177" t="s">
        <v>22994</v>
      </c>
      <c r="E177" t="s">
        <v>16564</v>
      </c>
      <c r="F177">
        <v>3</v>
      </c>
      <c r="G177">
        <v>7</v>
      </c>
      <c r="H177" t="s">
        <v>4026</v>
      </c>
      <c r="I177">
        <v>2</v>
      </c>
      <c r="J177" t="e">
        <v>#N/A</v>
      </c>
      <c r="K177" t="e">
        <v>#N/A</v>
      </c>
      <c r="L177" t="e">
        <v>#N/A</v>
      </c>
      <c r="M177" t="e">
        <v>#N/A</v>
      </c>
      <c r="N177" t="s">
        <v>4127</v>
      </c>
      <c r="O177" t="s">
        <v>22995</v>
      </c>
      <c r="P177" t="s">
        <v>16564</v>
      </c>
    </row>
    <row r="178" spans="1:21" x14ac:dyDescent="0.25">
      <c r="A178" s="20">
        <v>417112</v>
      </c>
      <c r="B178" t="s">
        <v>15624</v>
      </c>
      <c r="C178" t="s">
        <v>4023</v>
      </c>
      <c r="D178" t="s">
        <v>22994</v>
      </c>
      <c r="E178" t="s">
        <v>16564</v>
      </c>
      <c r="F178">
        <v>7</v>
      </c>
      <c r="G178">
        <v>0</v>
      </c>
      <c r="H178" t="s">
        <v>4026</v>
      </c>
      <c r="I178">
        <v>7</v>
      </c>
      <c r="J178" t="e">
        <v>#N/A</v>
      </c>
      <c r="K178" t="e">
        <v>#N/A</v>
      </c>
      <c r="L178" t="e">
        <v>#N/A</v>
      </c>
      <c r="M178" t="e">
        <v>#N/A</v>
      </c>
      <c r="N178" t="s">
        <v>4127</v>
      </c>
      <c r="O178" t="s">
        <v>22995</v>
      </c>
      <c r="P178" t="s">
        <v>16564</v>
      </c>
    </row>
    <row r="179" spans="1:21" x14ac:dyDescent="0.25">
      <c r="A179" s="20">
        <v>420480</v>
      </c>
      <c r="B179" t="s">
        <v>12901</v>
      </c>
      <c r="C179" t="s">
        <v>4023</v>
      </c>
      <c r="D179" t="s">
        <v>22996</v>
      </c>
      <c r="E179" t="s">
        <v>16448</v>
      </c>
      <c r="F179">
        <v>305</v>
      </c>
      <c r="G179">
        <v>115</v>
      </c>
      <c r="H179" t="s">
        <v>4026</v>
      </c>
      <c r="I179">
        <v>83</v>
      </c>
      <c r="J179" t="e">
        <v>#N/A</v>
      </c>
      <c r="K179" t="e">
        <v>#N/A</v>
      </c>
      <c r="L179" t="e">
        <v>#N/A</v>
      </c>
      <c r="M179" t="e">
        <v>#N/A</v>
      </c>
      <c r="N179" t="s">
        <v>4090</v>
      </c>
      <c r="O179" t="s">
        <v>4091</v>
      </c>
      <c r="P179" t="s">
        <v>22984</v>
      </c>
      <c r="S179" t="s">
        <v>22997</v>
      </c>
      <c r="T179" t="s">
        <v>22984</v>
      </c>
      <c r="U179" t="s">
        <v>22998</v>
      </c>
    </row>
    <row r="180" spans="1:21" x14ac:dyDescent="0.25">
      <c r="A180" s="20">
        <v>420481</v>
      </c>
      <c r="B180" t="s">
        <v>12902</v>
      </c>
      <c r="C180" t="s">
        <v>4023</v>
      </c>
      <c r="D180" t="s">
        <v>22996</v>
      </c>
      <c r="E180" t="s">
        <v>16448</v>
      </c>
      <c r="F180">
        <v>50</v>
      </c>
      <c r="G180">
        <v>40</v>
      </c>
      <c r="H180" t="s">
        <v>4026</v>
      </c>
      <c r="I180">
        <v>89</v>
      </c>
      <c r="J180" t="e">
        <v>#N/A</v>
      </c>
      <c r="K180" t="e">
        <v>#N/A</v>
      </c>
      <c r="L180" t="e">
        <v>#N/A</v>
      </c>
      <c r="M180" t="e">
        <v>#N/A</v>
      </c>
      <c r="N180" t="s">
        <v>4090</v>
      </c>
      <c r="O180" t="s">
        <v>4091</v>
      </c>
      <c r="P180" t="s">
        <v>22984</v>
      </c>
      <c r="S180" t="s">
        <v>22997</v>
      </c>
      <c r="T180" t="s">
        <v>22984</v>
      </c>
      <c r="U180" t="s">
        <v>22998</v>
      </c>
    </row>
    <row r="181" spans="1:21" x14ac:dyDescent="0.25">
      <c r="A181" s="20">
        <v>420482</v>
      </c>
      <c r="B181" t="s">
        <v>12903</v>
      </c>
      <c r="C181" t="s">
        <v>4023</v>
      </c>
      <c r="D181" t="s">
        <v>22996</v>
      </c>
      <c r="E181" t="s">
        <v>16448</v>
      </c>
      <c r="F181">
        <v>1</v>
      </c>
      <c r="G181">
        <v>0</v>
      </c>
      <c r="H181" t="s">
        <v>4026</v>
      </c>
      <c r="I181">
        <v>1</v>
      </c>
      <c r="J181">
        <v>2</v>
      </c>
      <c r="K181" t="s">
        <v>4126</v>
      </c>
      <c r="L181" t="s">
        <v>22989</v>
      </c>
      <c r="M181" t="s">
        <v>22999</v>
      </c>
      <c r="N181" t="s">
        <v>22980</v>
      </c>
      <c r="O181" t="s">
        <v>23000</v>
      </c>
    </row>
    <row r="182" spans="1:21" x14ac:dyDescent="0.25">
      <c r="A182" s="20">
        <v>421011</v>
      </c>
      <c r="B182" t="s">
        <v>12904</v>
      </c>
      <c r="C182" t="s">
        <v>4023</v>
      </c>
      <c r="D182" t="s">
        <v>22996</v>
      </c>
      <c r="E182" t="s">
        <v>16448</v>
      </c>
      <c r="F182">
        <v>125</v>
      </c>
      <c r="G182">
        <v>200</v>
      </c>
      <c r="H182" t="s">
        <v>4026</v>
      </c>
      <c r="I182">
        <v>135</v>
      </c>
      <c r="J182" t="e">
        <v>#N/A</v>
      </c>
      <c r="K182" t="e">
        <v>#N/A</v>
      </c>
      <c r="L182" t="e">
        <v>#N/A</v>
      </c>
      <c r="M182" t="e">
        <v>#N/A</v>
      </c>
      <c r="N182" t="s">
        <v>4090</v>
      </c>
      <c r="O182" t="s">
        <v>4157</v>
      </c>
      <c r="P182" t="s">
        <v>23001</v>
      </c>
      <c r="S182" t="s">
        <v>22997</v>
      </c>
      <c r="T182" t="s">
        <v>4091</v>
      </c>
      <c r="U182" t="s">
        <v>23001</v>
      </c>
    </row>
    <row r="183" spans="1:21" x14ac:dyDescent="0.25">
      <c r="A183" s="20">
        <v>421012</v>
      </c>
      <c r="B183" t="s">
        <v>12905</v>
      </c>
      <c r="C183" t="s">
        <v>4023</v>
      </c>
      <c r="D183" t="s">
        <v>22996</v>
      </c>
      <c r="E183" t="s">
        <v>16448</v>
      </c>
      <c r="F183">
        <v>1865</v>
      </c>
      <c r="G183">
        <v>1010</v>
      </c>
      <c r="H183" t="s">
        <v>4026</v>
      </c>
      <c r="I183">
        <v>2098</v>
      </c>
      <c r="J183" t="e">
        <v>#N/A</v>
      </c>
      <c r="K183" t="e">
        <v>#N/A</v>
      </c>
      <c r="L183" t="e">
        <v>#N/A</v>
      </c>
      <c r="M183" t="e">
        <v>#N/A</v>
      </c>
      <c r="N183" t="s">
        <v>4090</v>
      </c>
      <c r="O183" t="s">
        <v>4157</v>
      </c>
      <c r="P183" t="s">
        <v>23001</v>
      </c>
      <c r="S183" t="s">
        <v>22997</v>
      </c>
      <c r="T183" t="s">
        <v>4091</v>
      </c>
      <c r="U183" t="s">
        <v>23001</v>
      </c>
    </row>
    <row r="184" spans="1:21" x14ac:dyDescent="0.25">
      <c r="A184" s="20">
        <v>42078</v>
      </c>
      <c r="B184" t="s">
        <v>12896</v>
      </c>
      <c r="C184" t="s">
        <v>4023</v>
      </c>
      <c r="D184" t="s">
        <v>22996</v>
      </c>
      <c r="E184" t="s">
        <v>16448</v>
      </c>
      <c r="F184">
        <v>4</v>
      </c>
      <c r="G184">
        <v>9</v>
      </c>
      <c r="H184" t="s">
        <v>4026</v>
      </c>
      <c r="I184">
        <v>4</v>
      </c>
      <c r="J184">
        <v>3</v>
      </c>
      <c r="K184" t="s">
        <v>4126</v>
      </c>
      <c r="L184" t="s">
        <v>22989</v>
      </c>
      <c r="M184" t="s">
        <v>23002</v>
      </c>
      <c r="N184" t="s">
        <v>4090</v>
      </c>
      <c r="O184" t="s">
        <v>23002</v>
      </c>
      <c r="S184" t="s">
        <v>22997</v>
      </c>
      <c r="T184" t="s">
        <v>23002</v>
      </c>
    </row>
    <row r="185" spans="1:21" x14ac:dyDescent="0.25">
      <c r="A185" s="20">
        <v>42079</v>
      </c>
      <c r="B185" t="s">
        <v>12897</v>
      </c>
      <c r="C185" t="s">
        <v>4023</v>
      </c>
      <c r="D185" t="s">
        <v>22996</v>
      </c>
      <c r="E185" t="s">
        <v>16448</v>
      </c>
      <c r="F185">
        <v>1</v>
      </c>
      <c r="G185">
        <v>8</v>
      </c>
      <c r="H185" t="s">
        <v>4026</v>
      </c>
      <c r="I185">
        <v>4</v>
      </c>
      <c r="J185">
        <v>3</v>
      </c>
      <c r="K185" t="s">
        <v>4126</v>
      </c>
      <c r="L185" t="s">
        <v>22989</v>
      </c>
      <c r="M185" t="s">
        <v>23002</v>
      </c>
      <c r="N185" t="s">
        <v>4090</v>
      </c>
      <c r="O185" t="s">
        <v>23002</v>
      </c>
      <c r="S185" t="s">
        <v>22997</v>
      </c>
      <c r="T185" t="s">
        <v>23002</v>
      </c>
    </row>
    <row r="186" spans="1:21" x14ac:dyDescent="0.25">
      <c r="A186" s="20">
        <v>42089</v>
      </c>
      <c r="B186" t="s">
        <v>12898</v>
      </c>
      <c r="C186" t="s">
        <v>4023</v>
      </c>
      <c r="D186" t="s">
        <v>22996</v>
      </c>
      <c r="E186" t="s">
        <v>16448</v>
      </c>
      <c r="F186">
        <v>3</v>
      </c>
      <c r="G186">
        <v>4</v>
      </c>
      <c r="H186" t="s">
        <v>4120</v>
      </c>
      <c r="I186">
        <v>6</v>
      </c>
      <c r="J186">
        <v>3</v>
      </c>
      <c r="K186" t="s">
        <v>23003</v>
      </c>
      <c r="L186" t="s">
        <v>22989</v>
      </c>
      <c r="M186" t="s">
        <v>23002</v>
      </c>
      <c r="N186" t="s">
        <v>4090</v>
      </c>
      <c r="O186" t="s">
        <v>23002</v>
      </c>
      <c r="S186" t="s">
        <v>22997</v>
      </c>
      <c r="T186" t="s">
        <v>23002</v>
      </c>
    </row>
    <row r="187" spans="1:21" x14ac:dyDescent="0.25">
      <c r="A187" s="20">
        <v>45001</v>
      </c>
      <c r="B187" t="s">
        <v>13189</v>
      </c>
      <c r="C187" t="s">
        <v>4023</v>
      </c>
      <c r="D187" t="s">
        <v>23004</v>
      </c>
      <c r="E187" t="s">
        <v>23005</v>
      </c>
      <c r="F187">
        <v>12</v>
      </c>
      <c r="G187">
        <v>51</v>
      </c>
      <c r="H187" t="s">
        <v>4120</v>
      </c>
      <c r="I187">
        <v>9</v>
      </c>
      <c r="J187" t="e">
        <v>#N/A</v>
      </c>
      <c r="K187" t="e">
        <v>#N/A</v>
      </c>
      <c r="L187" t="e">
        <v>#N/A</v>
      </c>
      <c r="M187" t="e">
        <v>#N/A</v>
      </c>
      <c r="N187" t="s">
        <v>23006</v>
      </c>
      <c r="O187" t="s">
        <v>23007</v>
      </c>
      <c r="P187" t="s">
        <v>23008</v>
      </c>
    </row>
    <row r="188" spans="1:21" x14ac:dyDescent="0.25">
      <c r="A188" s="20">
        <v>45032</v>
      </c>
      <c r="B188" t="s">
        <v>13190</v>
      </c>
      <c r="C188" t="s">
        <v>4023</v>
      </c>
      <c r="D188" t="s">
        <v>23004</v>
      </c>
      <c r="E188" t="s">
        <v>23005</v>
      </c>
      <c r="F188">
        <v>60</v>
      </c>
      <c r="G188">
        <v>0</v>
      </c>
      <c r="H188" t="s">
        <v>23009</v>
      </c>
      <c r="I188">
        <v>60</v>
      </c>
      <c r="J188" t="e">
        <v>#N/A</v>
      </c>
      <c r="K188" t="e">
        <v>#N/A</v>
      </c>
      <c r="L188" t="e">
        <v>#N/A</v>
      </c>
      <c r="M188" t="e">
        <v>#N/A</v>
      </c>
      <c r="N188" t="s">
        <v>23006</v>
      </c>
      <c r="O188" t="s">
        <v>23007</v>
      </c>
      <c r="P188" t="s">
        <v>23008</v>
      </c>
    </row>
    <row r="189" spans="1:21" x14ac:dyDescent="0.25">
      <c r="A189" s="20">
        <v>45046</v>
      </c>
      <c r="B189" t="s">
        <v>13191</v>
      </c>
      <c r="C189" t="s">
        <v>4023</v>
      </c>
      <c r="D189" t="s">
        <v>23004</v>
      </c>
      <c r="E189" t="s">
        <v>23005</v>
      </c>
      <c r="F189">
        <v>5</v>
      </c>
      <c r="G189">
        <v>6</v>
      </c>
      <c r="H189" t="s">
        <v>22975</v>
      </c>
      <c r="I189">
        <v>7</v>
      </c>
      <c r="J189" t="e">
        <v>#N/A</v>
      </c>
      <c r="K189" t="e">
        <v>#N/A</v>
      </c>
      <c r="L189" t="e">
        <v>#N/A</v>
      </c>
      <c r="M189" t="e">
        <v>#N/A</v>
      </c>
      <c r="N189" t="s">
        <v>23006</v>
      </c>
      <c r="O189" t="s">
        <v>23007</v>
      </c>
      <c r="P189" t="s">
        <v>23010</v>
      </c>
    </row>
    <row r="190" spans="1:21" x14ac:dyDescent="0.25">
      <c r="A190" s="20">
        <v>45048</v>
      </c>
      <c r="B190" t="s">
        <v>13192</v>
      </c>
      <c r="C190" t="s">
        <v>4023</v>
      </c>
      <c r="D190" t="s">
        <v>23004</v>
      </c>
      <c r="E190" t="s">
        <v>23005</v>
      </c>
      <c r="F190">
        <v>494</v>
      </c>
      <c r="G190">
        <v>11</v>
      </c>
      <c r="H190" t="s">
        <v>22975</v>
      </c>
      <c r="I190">
        <v>498</v>
      </c>
      <c r="J190" t="e">
        <v>#N/A</v>
      </c>
      <c r="K190" t="e">
        <v>#N/A</v>
      </c>
      <c r="L190" t="e">
        <v>#N/A</v>
      </c>
      <c r="M190" t="e">
        <v>#N/A</v>
      </c>
      <c r="N190" t="s">
        <v>23006</v>
      </c>
      <c r="O190" t="s">
        <v>23007</v>
      </c>
      <c r="P190" t="s">
        <v>23010</v>
      </c>
    </row>
    <row r="191" spans="1:21" x14ac:dyDescent="0.25">
      <c r="A191" s="20">
        <v>45074</v>
      </c>
      <c r="B191" t="s">
        <v>13193</v>
      </c>
      <c r="C191" t="s">
        <v>4023</v>
      </c>
      <c r="D191" t="s">
        <v>23004</v>
      </c>
      <c r="E191" t="s">
        <v>23005</v>
      </c>
      <c r="F191">
        <v>10</v>
      </c>
      <c r="G191">
        <v>12</v>
      </c>
      <c r="H191" t="s">
        <v>22975</v>
      </c>
      <c r="I191">
        <v>7</v>
      </c>
      <c r="J191" t="e">
        <v>#N/A</v>
      </c>
      <c r="K191" t="e">
        <v>#N/A</v>
      </c>
      <c r="L191" t="e">
        <v>#N/A</v>
      </c>
      <c r="M191" t="e">
        <v>#N/A</v>
      </c>
      <c r="N191" t="s">
        <v>23006</v>
      </c>
      <c r="O191" t="s">
        <v>23007</v>
      </c>
      <c r="P191" t="s">
        <v>23010</v>
      </c>
    </row>
    <row r="192" spans="1:21" x14ac:dyDescent="0.25">
      <c r="A192" s="20">
        <v>45076</v>
      </c>
      <c r="B192" t="s">
        <v>13194</v>
      </c>
      <c r="C192" t="s">
        <v>4023</v>
      </c>
      <c r="D192" t="s">
        <v>23004</v>
      </c>
      <c r="E192" t="s">
        <v>23005</v>
      </c>
      <c r="F192">
        <v>0</v>
      </c>
      <c r="G192">
        <v>7</v>
      </c>
      <c r="H192" t="s">
        <v>22975</v>
      </c>
      <c r="I192">
        <v>6</v>
      </c>
      <c r="J192" t="e">
        <v>#N/A</v>
      </c>
      <c r="K192" t="e">
        <v>#N/A</v>
      </c>
      <c r="L192" t="e">
        <v>#N/A</v>
      </c>
      <c r="M192" t="e">
        <v>#N/A</v>
      </c>
      <c r="N192" t="s">
        <v>23006</v>
      </c>
      <c r="O192" t="s">
        <v>23007</v>
      </c>
      <c r="P192" t="s">
        <v>23010</v>
      </c>
    </row>
    <row r="193" spans="1:16" x14ac:dyDescent="0.25">
      <c r="A193" s="20">
        <v>45078</v>
      </c>
      <c r="B193" t="s">
        <v>13195</v>
      </c>
      <c r="C193" t="s">
        <v>4023</v>
      </c>
      <c r="D193" t="s">
        <v>23004</v>
      </c>
      <c r="E193" t="s">
        <v>23005</v>
      </c>
      <c r="F193">
        <v>10</v>
      </c>
      <c r="G193">
        <v>3</v>
      </c>
      <c r="H193" t="s">
        <v>22975</v>
      </c>
      <c r="I193">
        <v>19</v>
      </c>
      <c r="J193" t="e">
        <v>#N/A</v>
      </c>
      <c r="K193" t="e">
        <v>#N/A</v>
      </c>
      <c r="L193" t="e">
        <v>#N/A</v>
      </c>
      <c r="M193" t="e">
        <v>#N/A</v>
      </c>
      <c r="N193" t="s">
        <v>23006</v>
      </c>
      <c r="O193" t="s">
        <v>23007</v>
      </c>
      <c r="P193" t="s">
        <v>23010</v>
      </c>
    </row>
    <row r="194" spans="1:16" x14ac:dyDescent="0.25">
      <c r="A194" s="20">
        <v>45091</v>
      </c>
      <c r="B194" t="s">
        <v>13196</v>
      </c>
      <c r="C194" t="s">
        <v>4023</v>
      </c>
      <c r="D194" t="s">
        <v>23004</v>
      </c>
      <c r="E194" t="s">
        <v>23005</v>
      </c>
      <c r="F194">
        <v>4</v>
      </c>
      <c r="G194">
        <v>6</v>
      </c>
      <c r="H194" t="s">
        <v>4120</v>
      </c>
      <c r="I194">
        <v>10</v>
      </c>
      <c r="J194">
        <v>1</v>
      </c>
      <c r="K194" t="s">
        <v>23011</v>
      </c>
      <c r="L194" t="s">
        <v>23011</v>
      </c>
      <c r="M194" t="s">
        <v>23012</v>
      </c>
      <c r="N194" t="s">
        <v>23006</v>
      </c>
      <c r="O194" t="s">
        <v>23007</v>
      </c>
      <c r="P194" t="s">
        <v>23008</v>
      </c>
    </row>
    <row r="195" spans="1:16" x14ac:dyDescent="0.25">
      <c r="A195" s="20">
        <v>45092</v>
      </c>
      <c r="B195" t="s">
        <v>13197</v>
      </c>
      <c r="C195" t="s">
        <v>4023</v>
      </c>
      <c r="D195" t="s">
        <v>23004</v>
      </c>
      <c r="E195" t="s">
        <v>23005</v>
      </c>
      <c r="F195">
        <v>10</v>
      </c>
      <c r="G195">
        <v>9</v>
      </c>
      <c r="H195" t="s">
        <v>4120</v>
      </c>
      <c r="I195">
        <v>13</v>
      </c>
      <c r="J195" t="e">
        <v>#N/A</v>
      </c>
      <c r="K195" t="e">
        <v>#N/A</v>
      </c>
      <c r="L195" t="e">
        <v>#N/A</v>
      </c>
      <c r="M195" t="e">
        <v>#N/A</v>
      </c>
      <c r="N195" t="s">
        <v>23006</v>
      </c>
      <c r="O195" t="s">
        <v>23007</v>
      </c>
      <c r="P195" t="s">
        <v>23010</v>
      </c>
    </row>
    <row r="196" spans="1:16" x14ac:dyDescent="0.25">
      <c r="A196" s="20">
        <v>45094</v>
      </c>
      <c r="B196" t="s">
        <v>13198</v>
      </c>
      <c r="C196" t="s">
        <v>4023</v>
      </c>
      <c r="D196" t="s">
        <v>23004</v>
      </c>
      <c r="E196" t="s">
        <v>23005</v>
      </c>
      <c r="F196">
        <v>3</v>
      </c>
      <c r="G196">
        <v>13</v>
      </c>
      <c r="H196" t="s">
        <v>4120</v>
      </c>
      <c r="I196">
        <v>19</v>
      </c>
      <c r="J196" t="e">
        <v>#N/A</v>
      </c>
      <c r="K196" t="e">
        <v>#N/A</v>
      </c>
      <c r="L196" t="e">
        <v>#N/A</v>
      </c>
      <c r="M196" t="e">
        <v>#N/A</v>
      </c>
      <c r="N196" t="s">
        <v>23006</v>
      </c>
      <c r="O196" t="s">
        <v>23007</v>
      </c>
      <c r="P196" t="s">
        <v>23010</v>
      </c>
    </row>
    <row r="197" spans="1:16" x14ac:dyDescent="0.25">
      <c r="A197" s="20">
        <v>45096</v>
      </c>
      <c r="B197" t="s">
        <v>13199</v>
      </c>
      <c r="C197" t="s">
        <v>4023</v>
      </c>
      <c r="D197" t="s">
        <v>23004</v>
      </c>
      <c r="E197" t="s">
        <v>23005</v>
      </c>
      <c r="F197">
        <v>10</v>
      </c>
      <c r="G197">
        <v>6</v>
      </c>
      <c r="H197" t="s">
        <v>4120</v>
      </c>
      <c r="I197">
        <v>5</v>
      </c>
      <c r="J197" t="e">
        <v>#N/A</v>
      </c>
      <c r="K197" t="e">
        <v>#N/A</v>
      </c>
      <c r="L197" t="e">
        <v>#N/A</v>
      </c>
      <c r="M197" t="e">
        <v>#N/A</v>
      </c>
      <c r="N197" t="s">
        <v>23006</v>
      </c>
      <c r="O197" t="s">
        <v>23007</v>
      </c>
      <c r="P197" t="s">
        <v>23010</v>
      </c>
    </row>
    <row r="198" spans="1:16" x14ac:dyDescent="0.25">
      <c r="A198" s="20">
        <v>45098</v>
      </c>
      <c r="B198" t="s">
        <v>13200</v>
      </c>
      <c r="C198" t="s">
        <v>4023</v>
      </c>
      <c r="D198" t="s">
        <v>23004</v>
      </c>
      <c r="E198" t="s">
        <v>23005</v>
      </c>
      <c r="F198">
        <v>15</v>
      </c>
      <c r="G198">
        <v>1</v>
      </c>
      <c r="H198" t="s">
        <v>4120</v>
      </c>
      <c r="I198">
        <v>17</v>
      </c>
      <c r="J198" t="e">
        <v>#N/A</v>
      </c>
      <c r="K198" t="e">
        <v>#N/A</v>
      </c>
      <c r="L198" t="e">
        <v>#N/A</v>
      </c>
      <c r="M198" t="e">
        <v>#N/A</v>
      </c>
      <c r="N198" t="s">
        <v>23006</v>
      </c>
      <c r="O198" t="s">
        <v>23007</v>
      </c>
      <c r="P198" t="s">
        <v>23010</v>
      </c>
    </row>
    <row r="199" spans="1:16" x14ac:dyDescent="0.25">
      <c r="A199" s="20">
        <v>45166</v>
      </c>
      <c r="B199" t="s">
        <v>13201</v>
      </c>
      <c r="C199" t="s">
        <v>4023</v>
      </c>
      <c r="D199" t="s">
        <v>23004</v>
      </c>
      <c r="E199" t="s">
        <v>23005</v>
      </c>
      <c r="F199">
        <v>0</v>
      </c>
      <c r="G199">
        <v>11</v>
      </c>
      <c r="H199" t="s">
        <v>4120</v>
      </c>
      <c r="I199">
        <v>4</v>
      </c>
      <c r="J199" t="e">
        <v>#N/A</v>
      </c>
      <c r="K199" t="e">
        <v>#N/A</v>
      </c>
      <c r="L199" t="e">
        <v>#N/A</v>
      </c>
      <c r="M199" t="e">
        <v>#N/A</v>
      </c>
      <c r="N199" t="s">
        <v>23006</v>
      </c>
      <c r="O199" t="s">
        <v>23007</v>
      </c>
      <c r="P199" t="s">
        <v>23013</v>
      </c>
    </row>
    <row r="200" spans="1:16" x14ac:dyDescent="0.25">
      <c r="A200" s="20">
        <v>45168</v>
      </c>
      <c r="B200" t="s">
        <v>13202</v>
      </c>
      <c r="C200" t="s">
        <v>4023</v>
      </c>
      <c r="D200" t="s">
        <v>23004</v>
      </c>
      <c r="E200" t="s">
        <v>23005</v>
      </c>
      <c r="F200">
        <v>0</v>
      </c>
      <c r="G200">
        <v>4</v>
      </c>
      <c r="H200" t="s">
        <v>4120</v>
      </c>
      <c r="I200">
        <v>2</v>
      </c>
      <c r="J200" t="e">
        <v>#N/A</v>
      </c>
      <c r="K200" t="e">
        <v>#N/A</v>
      </c>
      <c r="L200" t="e">
        <v>#N/A</v>
      </c>
      <c r="M200" t="e">
        <v>#N/A</v>
      </c>
      <c r="N200" t="s">
        <v>23006</v>
      </c>
      <c r="O200" t="s">
        <v>23007</v>
      </c>
      <c r="P200" t="s">
        <v>23013</v>
      </c>
    </row>
    <row r="201" spans="1:16" x14ac:dyDescent="0.25">
      <c r="A201" s="20">
        <v>45242</v>
      </c>
      <c r="B201" t="s">
        <v>13203</v>
      </c>
      <c r="C201" t="s">
        <v>4023</v>
      </c>
      <c r="D201" t="s">
        <v>23004</v>
      </c>
      <c r="E201" t="s">
        <v>23005</v>
      </c>
      <c r="F201">
        <v>0</v>
      </c>
      <c r="G201">
        <v>7</v>
      </c>
      <c r="H201" t="s">
        <v>4120</v>
      </c>
      <c r="I201">
        <v>8</v>
      </c>
      <c r="J201">
        <v>1</v>
      </c>
      <c r="K201" t="s">
        <v>4167</v>
      </c>
      <c r="L201" t="s">
        <v>23011</v>
      </c>
      <c r="M201" t="s">
        <v>23012</v>
      </c>
      <c r="N201" t="s">
        <v>23006</v>
      </c>
      <c r="O201" t="s">
        <v>23007</v>
      </c>
      <c r="P201" t="s">
        <v>23013</v>
      </c>
    </row>
    <row r="202" spans="1:16" x14ac:dyDescent="0.25">
      <c r="A202" s="20">
        <v>45243</v>
      </c>
      <c r="B202" t="s">
        <v>13204</v>
      </c>
      <c r="C202" t="s">
        <v>4023</v>
      </c>
      <c r="D202" t="s">
        <v>23004</v>
      </c>
      <c r="E202" t="s">
        <v>23005</v>
      </c>
      <c r="F202">
        <v>34</v>
      </c>
      <c r="G202">
        <v>38</v>
      </c>
      <c r="H202" t="s">
        <v>4120</v>
      </c>
      <c r="I202">
        <v>60</v>
      </c>
      <c r="J202" t="e">
        <v>#N/A</v>
      </c>
      <c r="K202" t="e">
        <v>#N/A</v>
      </c>
      <c r="L202" t="e">
        <v>#N/A</v>
      </c>
      <c r="M202" t="e">
        <v>#N/A</v>
      </c>
      <c r="N202" t="s">
        <v>23006</v>
      </c>
      <c r="O202" t="s">
        <v>23007</v>
      </c>
      <c r="P202" t="s">
        <v>23013</v>
      </c>
    </row>
    <row r="203" spans="1:16" x14ac:dyDescent="0.25">
      <c r="A203" s="20">
        <v>45254</v>
      </c>
      <c r="B203" t="s">
        <v>13205</v>
      </c>
      <c r="C203" t="s">
        <v>4023</v>
      </c>
      <c r="D203" t="s">
        <v>23004</v>
      </c>
      <c r="E203" t="s">
        <v>23005</v>
      </c>
      <c r="F203">
        <v>6</v>
      </c>
      <c r="G203">
        <v>0</v>
      </c>
      <c r="H203" t="s">
        <v>4120</v>
      </c>
      <c r="I203">
        <v>6</v>
      </c>
      <c r="J203" t="e">
        <v>#N/A</v>
      </c>
      <c r="K203" t="e">
        <v>#N/A</v>
      </c>
      <c r="L203" t="e">
        <v>#N/A</v>
      </c>
      <c r="M203" t="e">
        <v>#N/A</v>
      </c>
      <c r="N203" t="s">
        <v>23006</v>
      </c>
      <c r="O203" t="s">
        <v>23007</v>
      </c>
      <c r="P203" t="s">
        <v>23013</v>
      </c>
    </row>
    <row r="204" spans="1:16" x14ac:dyDescent="0.25">
      <c r="A204" s="20">
        <v>45268</v>
      </c>
      <c r="B204" t="s">
        <v>13206</v>
      </c>
      <c r="C204" t="s">
        <v>4023</v>
      </c>
      <c r="D204" t="s">
        <v>23004</v>
      </c>
      <c r="E204" t="s">
        <v>23005</v>
      </c>
      <c r="F204">
        <v>22</v>
      </c>
      <c r="G204">
        <v>14</v>
      </c>
      <c r="H204" t="s">
        <v>4120</v>
      </c>
      <c r="I204">
        <v>29</v>
      </c>
      <c r="J204" t="e">
        <v>#N/A</v>
      </c>
      <c r="K204" t="e">
        <v>#N/A</v>
      </c>
      <c r="L204" t="e">
        <v>#N/A</v>
      </c>
      <c r="M204" t="e">
        <v>#N/A</v>
      </c>
      <c r="N204" t="s">
        <v>23006</v>
      </c>
      <c r="O204" t="s">
        <v>23007</v>
      </c>
      <c r="P204" t="s">
        <v>23013</v>
      </c>
    </row>
    <row r="205" spans="1:16" x14ac:dyDescent="0.25">
      <c r="A205" s="20">
        <v>45278</v>
      </c>
      <c r="B205" t="s">
        <v>13207</v>
      </c>
      <c r="C205" t="s">
        <v>4023</v>
      </c>
      <c r="D205" t="s">
        <v>23004</v>
      </c>
      <c r="E205" t="s">
        <v>23005</v>
      </c>
      <c r="F205">
        <v>2</v>
      </c>
      <c r="G205">
        <v>3</v>
      </c>
      <c r="H205" t="s">
        <v>4120</v>
      </c>
      <c r="I205">
        <v>3</v>
      </c>
      <c r="J205" t="e">
        <v>#N/A</v>
      </c>
      <c r="K205" t="e">
        <v>#N/A</v>
      </c>
      <c r="L205" t="e">
        <v>#N/A</v>
      </c>
      <c r="M205" t="e">
        <v>#N/A</v>
      </c>
      <c r="N205" t="s">
        <v>23006</v>
      </c>
      <c r="O205" t="s">
        <v>23007</v>
      </c>
      <c r="P205" t="s">
        <v>23013</v>
      </c>
    </row>
    <row r="206" spans="1:16" x14ac:dyDescent="0.25">
      <c r="A206" s="20">
        <v>45354</v>
      </c>
      <c r="B206" t="s">
        <v>13208</v>
      </c>
      <c r="C206" t="s">
        <v>4023</v>
      </c>
      <c r="D206" t="s">
        <v>23004</v>
      </c>
      <c r="E206" t="s">
        <v>23005</v>
      </c>
      <c r="F206">
        <v>4</v>
      </c>
      <c r="G206">
        <v>0</v>
      </c>
      <c r="H206" t="s">
        <v>23009</v>
      </c>
      <c r="I206">
        <v>4</v>
      </c>
      <c r="J206" t="e">
        <v>#N/A</v>
      </c>
      <c r="K206" t="e">
        <v>#N/A</v>
      </c>
      <c r="L206" t="e">
        <v>#N/A</v>
      </c>
      <c r="M206" t="e">
        <v>#N/A</v>
      </c>
      <c r="N206" t="s">
        <v>23006</v>
      </c>
      <c r="O206" t="s">
        <v>23007</v>
      </c>
      <c r="P206" t="s">
        <v>23008</v>
      </c>
    </row>
    <row r="207" spans="1:16" x14ac:dyDescent="0.25">
      <c r="A207" s="20">
        <v>45356</v>
      </c>
      <c r="B207" t="s">
        <v>13209</v>
      </c>
      <c r="C207" t="s">
        <v>4023</v>
      </c>
      <c r="D207" t="s">
        <v>23004</v>
      </c>
      <c r="E207" t="s">
        <v>23005</v>
      </c>
      <c r="F207">
        <v>2</v>
      </c>
      <c r="G207">
        <v>0</v>
      </c>
      <c r="H207" t="s">
        <v>23009</v>
      </c>
      <c r="I207">
        <v>2</v>
      </c>
      <c r="J207" t="e">
        <v>#N/A</v>
      </c>
      <c r="K207" t="e">
        <v>#N/A</v>
      </c>
      <c r="L207" t="e">
        <v>#N/A</v>
      </c>
      <c r="M207" t="e">
        <v>#N/A</v>
      </c>
      <c r="N207" t="s">
        <v>23006</v>
      </c>
      <c r="O207" t="s">
        <v>23007</v>
      </c>
      <c r="P207" t="s">
        <v>23008</v>
      </c>
    </row>
    <row r="208" spans="1:16" x14ac:dyDescent="0.25">
      <c r="A208" s="20">
        <v>45358</v>
      </c>
      <c r="B208" t="s">
        <v>13210</v>
      </c>
      <c r="C208" t="s">
        <v>4023</v>
      </c>
      <c r="D208" t="s">
        <v>23004</v>
      </c>
      <c r="E208" t="s">
        <v>23005</v>
      </c>
      <c r="F208">
        <v>24</v>
      </c>
      <c r="G208">
        <v>2</v>
      </c>
      <c r="H208" t="s">
        <v>4026</v>
      </c>
      <c r="I208">
        <v>26</v>
      </c>
      <c r="J208" t="e">
        <v>#N/A</v>
      </c>
      <c r="K208" t="e">
        <v>#N/A</v>
      </c>
      <c r="L208" t="e">
        <v>#N/A</v>
      </c>
      <c r="M208" t="e">
        <v>#N/A</v>
      </c>
      <c r="N208" t="s">
        <v>23006</v>
      </c>
      <c r="O208" t="s">
        <v>23007</v>
      </c>
      <c r="P208" t="s">
        <v>23014</v>
      </c>
    </row>
    <row r="209" spans="1:16" x14ac:dyDescent="0.25">
      <c r="A209" s="20">
        <v>45359</v>
      </c>
      <c r="B209" t="s">
        <v>13211</v>
      </c>
      <c r="C209" t="s">
        <v>4023</v>
      </c>
      <c r="D209" t="s">
        <v>23004</v>
      </c>
      <c r="E209" t="s">
        <v>23005</v>
      </c>
      <c r="F209">
        <v>18</v>
      </c>
      <c r="G209">
        <v>20</v>
      </c>
      <c r="H209" t="s">
        <v>4026</v>
      </c>
      <c r="I209">
        <v>19</v>
      </c>
      <c r="J209">
        <v>2</v>
      </c>
      <c r="K209" t="s">
        <v>4167</v>
      </c>
      <c r="L209" t="s">
        <v>23015</v>
      </c>
      <c r="M209" t="s">
        <v>23016</v>
      </c>
      <c r="N209" t="s">
        <v>23006</v>
      </c>
      <c r="O209" t="s">
        <v>23007</v>
      </c>
      <c r="P209" t="s">
        <v>16344</v>
      </c>
    </row>
    <row r="210" spans="1:16" x14ac:dyDescent="0.25">
      <c r="A210" s="20">
        <v>45522</v>
      </c>
      <c r="B210" t="s">
        <v>13212</v>
      </c>
      <c r="C210" t="s">
        <v>4023</v>
      </c>
      <c r="D210" t="s">
        <v>23004</v>
      </c>
      <c r="E210" t="s">
        <v>23005</v>
      </c>
      <c r="F210">
        <v>10000</v>
      </c>
      <c r="G210">
        <v>9447</v>
      </c>
      <c r="H210" t="s">
        <v>4026</v>
      </c>
      <c r="I210">
        <v>9830</v>
      </c>
      <c r="J210" t="e">
        <v>#N/A</v>
      </c>
      <c r="K210" t="e">
        <v>#N/A</v>
      </c>
      <c r="L210" t="e">
        <v>#N/A</v>
      </c>
      <c r="M210" t="e">
        <v>#N/A</v>
      </c>
      <c r="N210" t="s">
        <v>23006</v>
      </c>
      <c r="O210" t="s">
        <v>23007</v>
      </c>
      <c r="P210" t="s">
        <v>23010</v>
      </c>
    </row>
    <row r="211" spans="1:16" x14ac:dyDescent="0.25">
      <c r="A211" s="20">
        <v>45542</v>
      </c>
      <c r="B211" t="s">
        <v>13213</v>
      </c>
      <c r="C211" t="s">
        <v>4023</v>
      </c>
      <c r="D211" t="s">
        <v>23004</v>
      </c>
      <c r="E211" t="s">
        <v>23005</v>
      </c>
      <c r="F211">
        <v>2414</v>
      </c>
      <c r="G211">
        <v>7533</v>
      </c>
      <c r="H211" t="s">
        <v>4026</v>
      </c>
      <c r="I211">
        <v>4962</v>
      </c>
      <c r="J211" t="e">
        <v>#N/A</v>
      </c>
      <c r="K211" t="e">
        <v>#N/A</v>
      </c>
      <c r="L211" t="e">
        <v>#N/A</v>
      </c>
      <c r="M211" t="e">
        <v>#N/A</v>
      </c>
      <c r="N211" t="s">
        <v>23006</v>
      </c>
      <c r="O211" t="s">
        <v>23007</v>
      </c>
      <c r="P211" t="s">
        <v>23010</v>
      </c>
    </row>
    <row r="212" spans="1:16" x14ac:dyDescent="0.25">
      <c r="A212" s="20">
        <v>45562</v>
      </c>
      <c r="B212" t="s">
        <v>13214</v>
      </c>
      <c r="C212" t="s">
        <v>4023</v>
      </c>
      <c r="D212" t="s">
        <v>23004</v>
      </c>
      <c r="E212" t="s">
        <v>23005</v>
      </c>
      <c r="F212">
        <v>9787</v>
      </c>
      <c r="G212">
        <v>0</v>
      </c>
      <c r="H212" t="s">
        <v>4026</v>
      </c>
      <c r="I212">
        <v>9787</v>
      </c>
      <c r="J212" t="e">
        <v>#N/A</v>
      </c>
      <c r="K212" t="e">
        <v>#N/A</v>
      </c>
      <c r="L212" t="e">
        <v>#N/A</v>
      </c>
      <c r="M212" t="e">
        <v>#N/A</v>
      </c>
      <c r="N212" t="s">
        <v>23006</v>
      </c>
      <c r="O212" t="s">
        <v>23007</v>
      </c>
      <c r="P212" t="s">
        <v>23010</v>
      </c>
    </row>
    <row r="213" spans="1:16" x14ac:dyDescent="0.25">
      <c r="A213" s="20">
        <v>45582</v>
      </c>
      <c r="B213" t="s">
        <v>13215</v>
      </c>
      <c r="C213" t="s">
        <v>4023</v>
      </c>
      <c r="D213" t="s">
        <v>23004</v>
      </c>
      <c r="E213" t="s">
        <v>23005</v>
      </c>
      <c r="F213">
        <v>6549</v>
      </c>
      <c r="G213">
        <v>120</v>
      </c>
      <c r="H213" t="s">
        <v>4026</v>
      </c>
      <c r="I213">
        <v>6569</v>
      </c>
      <c r="J213" t="e">
        <v>#N/A</v>
      </c>
      <c r="K213" t="e">
        <v>#N/A</v>
      </c>
      <c r="L213" t="e">
        <v>#N/A</v>
      </c>
      <c r="M213" t="e">
        <v>#N/A</v>
      </c>
      <c r="N213" t="s">
        <v>23006</v>
      </c>
      <c r="O213" t="s">
        <v>23007</v>
      </c>
      <c r="P213" t="s">
        <v>23010</v>
      </c>
    </row>
    <row r="214" spans="1:16" x14ac:dyDescent="0.25">
      <c r="A214" s="20">
        <v>450410</v>
      </c>
      <c r="B214" t="s">
        <v>13216</v>
      </c>
      <c r="C214" t="s">
        <v>4023</v>
      </c>
      <c r="D214" t="s">
        <v>23004</v>
      </c>
      <c r="E214" t="s">
        <v>23005</v>
      </c>
      <c r="F214">
        <v>9</v>
      </c>
      <c r="G214">
        <v>6</v>
      </c>
      <c r="H214" t="s">
        <v>22975</v>
      </c>
      <c r="I214">
        <v>12</v>
      </c>
      <c r="J214" t="e">
        <v>#N/A</v>
      </c>
      <c r="K214" t="e">
        <v>#N/A</v>
      </c>
      <c r="L214" t="e">
        <v>#N/A</v>
      </c>
      <c r="M214" t="e">
        <v>#N/A</v>
      </c>
      <c r="N214" t="s">
        <v>23006</v>
      </c>
      <c r="O214" t="s">
        <v>23007</v>
      </c>
      <c r="P214" t="s">
        <v>23010</v>
      </c>
    </row>
    <row r="215" spans="1:16" x14ac:dyDescent="0.25">
      <c r="A215" s="20">
        <v>450412</v>
      </c>
      <c r="B215" t="s">
        <v>13217</v>
      </c>
      <c r="C215" t="s">
        <v>4023</v>
      </c>
      <c r="D215" t="s">
        <v>23004</v>
      </c>
      <c r="E215" t="s">
        <v>23005</v>
      </c>
      <c r="F215">
        <v>4</v>
      </c>
      <c r="G215">
        <v>5</v>
      </c>
      <c r="H215" t="s">
        <v>22975</v>
      </c>
      <c r="I215">
        <v>4</v>
      </c>
      <c r="J215" t="e">
        <v>#N/A</v>
      </c>
      <c r="K215" t="e">
        <v>#N/A</v>
      </c>
      <c r="L215" t="e">
        <v>#N/A</v>
      </c>
      <c r="M215" t="e">
        <v>#N/A</v>
      </c>
      <c r="N215" t="s">
        <v>23006</v>
      </c>
      <c r="O215" t="s">
        <v>23007</v>
      </c>
      <c r="P215" t="s">
        <v>23010</v>
      </c>
    </row>
    <row r="216" spans="1:16" x14ac:dyDescent="0.25">
      <c r="A216" s="20">
        <v>450710</v>
      </c>
      <c r="B216" t="s">
        <v>13218</v>
      </c>
      <c r="C216" t="s">
        <v>4023</v>
      </c>
      <c r="D216" t="s">
        <v>23004</v>
      </c>
      <c r="E216" t="s">
        <v>23005</v>
      </c>
      <c r="F216">
        <v>5</v>
      </c>
      <c r="G216">
        <v>4</v>
      </c>
      <c r="H216" t="s">
        <v>22975</v>
      </c>
      <c r="I216">
        <v>6</v>
      </c>
      <c r="J216" t="e">
        <v>#N/A</v>
      </c>
      <c r="K216" t="e">
        <v>#N/A</v>
      </c>
      <c r="L216" t="e">
        <v>#N/A</v>
      </c>
      <c r="M216" t="e">
        <v>#N/A</v>
      </c>
      <c r="N216" t="s">
        <v>23006</v>
      </c>
      <c r="O216" t="s">
        <v>23007</v>
      </c>
      <c r="P216" t="s">
        <v>23010</v>
      </c>
    </row>
    <row r="217" spans="1:16" x14ac:dyDescent="0.25">
      <c r="A217" s="20">
        <v>450712</v>
      </c>
      <c r="B217" t="s">
        <v>13219</v>
      </c>
      <c r="C217" t="s">
        <v>4023</v>
      </c>
      <c r="D217" t="s">
        <v>23004</v>
      </c>
      <c r="E217" t="s">
        <v>23005</v>
      </c>
      <c r="F217">
        <v>6</v>
      </c>
      <c r="G217">
        <v>1</v>
      </c>
      <c r="H217" t="s">
        <v>22975</v>
      </c>
      <c r="I217">
        <v>7</v>
      </c>
      <c r="J217" t="e">
        <v>#N/A</v>
      </c>
      <c r="K217" t="e">
        <v>#N/A</v>
      </c>
      <c r="L217" t="e">
        <v>#N/A</v>
      </c>
      <c r="M217" t="e">
        <v>#N/A</v>
      </c>
      <c r="N217" t="s">
        <v>23006</v>
      </c>
      <c r="O217" t="s">
        <v>23007</v>
      </c>
      <c r="P217" t="s">
        <v>23010</v>
      </c>
    </row>
    <row r="218" spans="1:16" x14ac:dyDescent="0.25">
      <c r="A218" s="20">
        <v>451525</v>
      </c>
      <c r="B218" t="s">
        <v>13220</v>
      </c>
      <c r="C218" t="s">
        <v>4023</v>
      </c>
      <c r="D218" t="s">
        <v>23004</v>
      </c>
      <c r="E218" t="s">
        <v>23005</v>
      </c>
      <c r="F218">
        <v>3</v>
      </c>
      <c r="G218">
        <v>6</v>
      </c>
      <c r="H218" t="s">
        <v>4120</v>
      </c>
      <c r="I218">
        <v>4</v>
      </c>
      <c r="J218">
        <v>2</v>
      </c>
      <c r="K218" t="s">
        <v>4167</v>
      </c>
      <c r="L218" t="s">
        <v>23015</v>
      </c>
      <c r="M218" t="s">
        <v>23013</v>
      </c>
      <c r="N218" t="s">
        <v>23006</v>
      </c>
      <c r="O218" t="s">
        <v>23007</v>
      </c>
      <c r="P218" t="s">
        <v>23013</v>
      </c>
    </row>
    <row r="219" spans="1:16" x14ac:dyDescent="0.25">
      <c r="A219" s="20">
        <v>451656</v>
      </c>
      <c r="B219" t="s">
        <v>13221</v>
      </c>
      <c r="C219" t="s">
        <v>4023</v>
      </c>
      <c r="D219" t="s">
        <v>23004</v>
      </c>
      <c r="E219" t="s">
        <v>23005</v>
      </c>
      <c r="F219">
        <v>4</v>
      </c>
      <c r="G219">
        <v>1</v>
      </c>
      <c r="H219" t="s">
        <v>22975</v>
      </c>
      <c r="I219">
        <v>6</v>
      </c>
      <c r="J219">
        <v>2</v>
      </c>
      <c r="K219" t="s">
        <v>4167</v>
      </c>
      <c r="L219" t="s">
        <v>21810</v>
      </c>
      <c r="M219" t="s">
        <v>23017</v>
      </c>
      <c r="N219" t="s">
        <v>23006</v>
      </c>
      <c r="O219" t="s">
        <v>23007</v>
      </c>
      <c r="P219" t="s">
        <v>23013</v>
      </c>
    </row>
    <row r="220" spans="1:16" x14ac:dyDescent="0.25">
      <c r="A220" s="20">
        <v>451658</v>
      </c>
      <c r="B220" t="s">
        <v>13222</v>
      </c>
      <c r="C220" t="s">
        <v>4023</v>
      </c>
      <c r="D220" t="s">
        <v>23004</v>
      </c>
      <c r="E220" t="s">
        <v>23005</v>
      </c>
      <c r="F220">
        <v>4</v>
      </c>
      <c r="G220">
        <v>8</v>
      </c>
      <c r="H220" t="s">
        <v>22975</v>
      </c>
      <c r="I220">
        <v>9</v>
      </c>
      <c r="J220" t="e">
        <v>#N/A</v>
      </c>
      <c r="K220" t="e">
        <v>#N/A</v>
      </c>
      <c r="L220" t="e">
        <v>#N/A</v>
      </c>
      <c r="M220" t="e">
        <v>#N/A</v>
      </c>
      <c r="N220" t="s">
        <v>23006</v>
      </c>
      <c r="O220" t="s">
        <v>23007</v>
      </c>
      <c r="P220" t="s">
        <v>23013</v>
      </c>
    </row>
    <row r="221" spans="1:16" x14ac:dyDescent="0.25">
      <c r="A221" s="20">
        <v>452525</v>
      </c>
      <c r="B221" t="s">
        <v>13220</v>
      </c>
      <c r="C221" t="s">
        <v>4023</v>
      </c>
      <c r="D221" t="s">
        <v>23004</v>
      </c>
      <c r="E221" t="s">
        <v>23005</v>
      </c>
      <c r="F221">
        <v>29</v>
      </c>
      <c r="G221">
        <v>21</v>
      </c>
      <c r="H221" t="s">
        <v>4120</v>
      </c>
      <c r="I221">
        <v>35</v>
      </c>
      <c r="J221" t="e">
        <v>#N/A</v>
      </c>
      <c r="K221" t="e">
        <v>#N/A</v>
      </c>
      <c r="L221" t="e">
        <v>#N/A</v>
      </c>
      <c r="M221" t="e">
        <v>#N/A</v>
      </c>
      <c r="N221" t="s">
        <v>23006</v>
      </c>
      <c r="O221" t="s">
        <v>23007</v>
      </c>
      <c r="P221" t="s">
        <v>23013</v>
      </c>
    </row>
    <row r="222" spans="1:16" x14ac:dyDescent="0.25">
      <c r="A222" s="20">
        <v>452526</v>
      </c>
      <c r="B222" t="s">
        <v>13223</v>
      </c>
      <c r="C222" t="s">
        <v>4023</v>
      </c>
      <c r="D222" t="s">
        <v>23004</v>
      </c>
      <c r="E222" t="s">
        <v>23005</v>
      </c>
      <c r="F222">
        <v>4</v>
      </c>
      <c r="G222">
        <v>33</v>
      </c>
      <c r="H222" t="s">
        <v>4120</v>
      </c>
      <c r="I222">
        <v>11</v>
      </c>
      <c r="J222">
        <v>1</v>
      </c>
      <c r="K222" t="s">
        <v>23003</v>
      </c>
      <c r="L222" t="s">
        <v>23011</v>
      </c>
      <c r="M222" t="s">
        <v>23012</v>
      </c>
      <c r="N222" t="s">
        <v>23006</v>
      </c>
      <c r="O222" t="s">
        <v>23007</v>
      </c>
      <c r="P222" t="s">
        <v>23013</v>
      </c>
    </row>
    <row r="223" spans="1:16" x14ac:dyDescent="0.25">
      <c r="A223" s="20">
        <v>452610</v>
      </c>
      <c r="B223" t="s">
        <v>13224</v>
      </c>
      <c r="C223" t="s">
        <v>4023</v>
      </c>
      <c r="D223" t="s">
        <v>23004</v>
      </c>
      <c r="E223" t="s">
        <v>23005</v>
      </c>
      <c r="F223">
        <v>3</v>
      </c>
      <c r="G223">
        <v>2</v>
      </c>
      <c r="H223" t="s">
        <v>4120</v>
      </c>
      <c r="I223">
        <v>7</v>
      </c>
      <c r="J223" t="e">
        <v>#N/A</v>
      </c>
      <c r="K223" t="e">
        <v>#N/A</v>
      </c>
      <c r="L223" t="e">
        <v>#N/A</v>
      </c>
      <c r="M223" t="e">
        <v>#N/A</v>
      </c>
      <c r="N223" t="s">
        <v>23006</v>
      </c>
      <c r="O223" t="s">
        <v>23007</v>
      </c>
      <c r="P223" t="s">
        <v>23013</v>
      </c>
    </row>
    <row r="224" spans="1:16" x14ac:dyDescent="0.25">
      <c r="A224" s="20">
        <v>452658</v>
      </c>
      <c r="B224" t="s">
        <v>13225</v>
      </c>
      <c r="C224" t="s">
        <v>4023</v>
      </c>
      <c r="D224" t="s">
        <v>23004</v>
      </c>
      <c r="E224" t="s">
        <v>23005</v>
      </c>
      <c r="F224">
        <v>4</v>
      </c>
      <c r="G224">
        <v>0</v>
      </c>
      <c r="H224" t="s">
        <v>4120</v>
      </c>
      <c r="I224">
        <v>6</v>
      </c>
      <c r="J224" t="e">
        <v>#N/A</v>
      </c>
      <c r="K224" t="e">
        <v>#N/A</v>
      </c>
      <c r="L224" t="e">
        <v>#N/A</v>
      </c>
      <c r="M224" t="e">
        <v>#N/A</v>
      </c>
      <c r="N224" t="s">
        <v>23006</v>
      </c>
      <c r="O224" t="s">
        <v>23007</v>
      </c>
      <c r="P224" t="s">
        <v>23013</v>
      </c>
    </row>
    <row r="225" spans="1:16" x14ac:dyDescent="0.25">
      <c r="A225" s="20">
        <v>452710</v>
      </c>
      <c r="B225" t="s">
        <v>13226</v>
      </c>
      <c r="C225" t="s">
        <v>4023</v>
      </c>
      <c r="D225" t="s">
        <v>23004</v>
      </c>
      <c r="E225" t="s">
        <v>23005</v>
      </c>
      <c r="F225">
        <v>4</v>
      </c>
      <c r="G225">
        <v>4</v>
      </c>
      <c r="H225" t="s">
        <v>4120</v>
      </c>
      <c r="I225">
        <v>5</v>
      </c>
      <c r="J225" t="e">
        <v>#N/A</v>
      </c>
      <c r="K225" t="e">
        <v>#N/A</v>
      </c>
      <c r="L225" t="e">
        <v>#N/A</v>
      </c>
      <c r="M225" t="e">
        <v>#N/A</v>
      </c>
      <c r="N225" t="s">
        <v>23006</v>
      </c>
      <c r="O225" t="s">
        <v>23007</v>
      </c>
      <c r="P225" t="s">
        <v>23013</v>
      </c>
    </row>
    <row r="226" spans="1:16" x14ac:dyDescent="0.25">
      <c r="A226" s="20">
        <v>455122</v>
      </c>
      <c r="B226" t="s">
        <v>13227</v>
      </c>
      <c r="C226" t="s">
        <v>4023</v>
      </c>
      <c r="D226" t="s">
        <v>23004</v>
      </c>
      <c r="E226" t="s">
        <v>23005</v>
      </c>
      <c r="F226">
        <v>10000</v>
      </c>
      <c r="G226">
        <v>4555</v>
      </c>
      <c r="H226" t="s">
        <v>4026</v>
      </c>
      <c r="I226">
        <v>1056</v>
      </c>
      <c r="J226" t="e">
        <v>#N/A</v>
      </c>
      <c r="K226" t="e">
        <v>#N/A</v>
      </c>
      <c r="L226" t="e">
        <v>#N/A</v>
      </c>
      <c r="M226" t="e">
        <v>#N/A</v>
      </c>
      <c r="N226" t="s">
        <v>23006</v>
      </c>
      <c r="O226" t="s">
        <v>23007</v>
      </c>
      <c r="P226" t="s">
        <v>23010</v>
      </c>
    </row>
    <row r="227" spans="1:16" x14ac:dyDescent="0.25">
      <c r="A227" s="20">
        <v>456041</v>
      </c>
      <c r="B227" t="s">
        <v>13228</v>
      </c>
      <c r="C227" t="s">
        <v>4023</v>
      </c>
      <c r="D227" t="s">
        <v>23004</v>
      </c>
      <c r="E227" t="s">
        <v>23005</v>
      </c>
      <c r="F227">
        <v>7</v>
      </c>
      <c r="G227">
        <v>2</v>
      </c>
      <c r="H227" t="s">
        <v>4088</v>
      </c>
      <c r="I227">
        <v>7</v>
      </c>
      <c r="J227" t="e">
        <v>#N/A</v>
      </c>
      <c r="K227" t="e">
        <v>#N/A</v>
      </c>
      <c r="L227" t="e">
        <v>#N/A</v>
      </c>
      <c r="M227" t="e">
        <v>#N/A</v>
      </c>
      <c r="N227" t="s">
        <v>23006</v>
      </c>
      <c r="O227" t="s">
        <v>23007</v>
      </c>
      <c r="P227" t="s">
        <v>23008</v>
      </c>
    </row>
    <row r="228" spans="1:16" x14ac:dyDescent="0.25">
      <c r="A228" s="20">
        <v>456062</v>
      </c>
      <c r="B228" t="s">
        <v>13229</v>
      </c>
      <c r="C228" t="s">
        <v>4023</v>
      </c>
      <c r="D228" t="s">
        <v>23004</v>
      </c>
      <c r="E228" t="s">
        <v>23005</v>
      </c>
      <c r="F228">
        <v>309</v>
      </c>
      <c r="G228">
        <v>150</v>
      </c>
      <c r="H228" t="s">
        <v>4026</v>
      </c>
      <c r="I228">
        <v>407</v>
      </c>
      <c r="J228">
        <v>2</v>
      </c>
      <c r="K228" t="s">
        <v>4167</v>
      </c>
      <c r="L228" t="s">
        <v>4112</v>
      </c>
      <c r="M228" t="s">
        <v>4157</v>
      </c>
      <c r="N228" t="s">
        <v>23006</v>
      </c>
      <c r="O228" t="s">
        <v>23007</v>
      </c>
      <c r="P228" t="s">
        <v>23008</v>
      </c>
    </row>
    <row r="229" spans="1:16" x14ac:dyDescent="0.25">
      <c r="A229" s="20">
        <v>456081</v>
      </c>
      <c r="B229" t="s">
        <v>13230</v>
      </c>
      <c r="C229" t="s">
        <v>4023</v>
      </c>
      <c r="D229" t="s">
        <v>23004</v>
      </c>
      <c r="E229" t="s">
        <v>23005</v>
      </c>
      <c r="F229">
        <v>16</v>
      </c>
      <c r="G229">
        <v>15</v>
      </c>
      <c r="H229" t="s">
        <v>4088</v>
      </c>
      <c r="I229">
        <v>7</v>
      </c>
      <c r="J229" t="e">
        <v>#N/A</v>
      </c>
      <c r="K229" t="e">
        <v>#N/A</v>
      </c>
      <c r="L229" t="e">
        <v>#N/A</v>
      </c>
      <c r="M229" t="e">
        <v>#N/A</v>
      </c>
      <c r="N229" t="s">
        <v>23006</v>
      </c>
      <c r="O229" t="s">
        <v>23007</v>
      </c>
      <c r="P229" t="s">
        <v>23008</v>
      </c>
    </row>
    <row r="230" spans="1:16" x14ac:dyDescent="0.25">
      <c r="A230" s="20">
        <v>456082</v>
      </c>
      <c r="B230" t="s">
        <v>13231</v>
      </c>
      <c r="C230" t="s">
        <v>4023</v>
      </c>
      <c r="D230" t="s">
        <v>23004</v>
      </c>
      <c r="E230" t="s">
        <v>23005</v>
      </c>
      <c r="F230">
        <v>8248</v>
      </c>
      <c r="G230">
        <v>600</v>
      </c>
      <c r="H230" t="s">
        <v>4026</v>
      </c>
      <c r="I230">
        <v>8748</v>
      </c>
      <c r="J230" t="e">
        <v>#N/A</v>
      </c>
      <c r="K230" t="e">
        <v>#N/A</v>
      </c>
      <c r="L230" t="e">
        <v>#N/A</v>
      </c>
      <c r="M230" t="e">
        <v>#N/A</v>
      </c>
      <c r="N230" t="s">
        <v>23006</v>
      </c>
      <c r="O230" t="s">
        <v>23007</v>
      </c>
      <c r="P230" t="s">
        <v>23008</v>
      </c>
    </row>
    <row r="231" spans="1:16" x14ac:dyDescent="0.25">
      <c r="A231" s="20">
        <v>456101</v>
      </c>
      <c r="B231" t="s">
        <v>13232</v>
      </c>
      <c r="C231" t="s">
        <v>4023</v>
      </c>
      <c r="D231" t="s">
        <v>23004</v>
      </c>
      <c r="E231" t="s">
        <v>23005</v>
      </c>
      <c r="F231">
        <v>2</v>
      </c>
      <c r="G231">
        <v>6</v>
      </c>
      <c r="H231" t="s">
        <v>4088</v>
      </c>
      <c r="I231">
        <v>5</v>
      </c>
      <c r="J231" t="e">
        <v>#N/A</v>
      </c>
      <c r="K231" t="e">
        <v>#N/A</v>
      </c>
      <c r="L231" t="e">
        <v>#N/A</v>
      </c>
      <c r="M231" t="e">
        <v>#N/A</v>
      </c>
      <c r="N231" t="s">
        <v>23006</v>
      </c>
      <c r="O231" t="s">
        <v>23007</v>
      </c>
      <c r="P231" t="s">
        <v>23008</v>
      </c>
    </row>
    <row r="232" spans="1:16" x14ac:dyDescent="0.25">
      <c r="A232" s="20">
        <v>456102</v>
      </c>
      <c r="B232" t="s">
        <v>13233</v>
      </c>
      <c r="C232" t="s">
        <v>4023</v>
      </c>
      <c r="D232" t="s">
        <v>23004</v>
      </c>
      <c r="E232" t="s">
        <v>23005</v>
      </c>
      <c r="F232">
        <v>23</v>
      </c>
      <c r="G232">
        <v>220</v>
      </c>
      <c r="H232" t="s">
        <v>4026</v>
      </c>
      <c r="I232">
        <v>130</v>
      </c>
      <c r="J232" t="e">
        <v>#N/A</v>
      </c>
      <c r="K232" t="e">
        <v>#N/A</v>
      </c>
      <c r="L232" t="e">
        <v>#N/A</v>
      </c>
      <c r="M232" t="e">
        <v>#N/A</v>
      </c>
      <c r="N232" t="s">
        <v>23006</v>
      </c>
      <c r="O232" t="s">
        <v>23007</v>
      </c>
      <c r="P232" t="s">
        <v>23008</v>
      </c>
    </row>
    <row r="233" spans="1:16" x14ac:dyDescent="0.25">
      <c r="A233" s="20">
        <v>456121</v>
      </c>
      <c r="B233" t="s">
        <v>13234</v>
      </c>
      <c r="C233" t="s">
        <v>4023</v>
      </c>
      <c r="D233" t="s">
        <v>23004</v>
      </c>
      <c r="E233" t="s">
        <v>23005</v>
      </c>
      <c r="F233">
        <v>3</v>
      </c>
      <c r="G233">
        <v>15</v>
      </c>
      <c r="H233" t="s">
        <v>4088</v>
      </c>
      <c r="I233">
        <v>11</v>
      </c>
      <c r="J233" t="e">
        <v>#N/A</v>
      </c>
      <c r="K233" t="e">
        <v>#N/A</v>
      </c>
      <c r="L233" t="e">
        <v>#N/A</v>
      </c>
      <c r="M233" t="e">
        <v>#N/A</v>
      </c>
      <c r="N233" t="s">
        <v>23006</v>
      </c>
      <c r="O233" t="s">
        <v>23007</v>
      </c>
      <c r="P233" t="s">
        <v>23008</v>
      </c>
    </row>
    <row r="234" spans="1:16" x14ac:dyDescent="0.25">
      <c r="A234" s="20">
        <v>456122</v>
      </c>
      <c r="B234" t="s">
        <v>13235</v>
      </c>
      <c r="C234" t="s">
        <v>4023</v>
      </c>
      <c r="D234" t="s">
        <v>23004</v>
      </c>
      <c r="E234" t="s">
        <v>23005</v>
      </c>
      <c r="F234">
        <v>200</v>
      </c>
      <c r="G234">
        <v>0</v>
      </c>
      <c r="H234" t="s">
        <v>4026</v>
      </c>
      <c r="I234">
        <v>200</v>
      </c>
      <c r="J234" t="e">
        <v>#N/A</v>
      </c>
      <c r="K234" t="e">
        <v>#N/A</v>
      </c>
      <c r="L234" t="e">
        <v>#N/A</v>
      </c>
      <c r="M234" t="e">
        <v>#N/A</v>
      </c>
      <c r="N234" t="s">
        <v>23006</v>
      </c>
      <c r="O234" t="s">
        <v>23007</v>
      </c>
      <c r="P234" t="s">
        <v>23008</v>
      </c>
    </row>
    <row r="235" spans="1:16" x14ac:dyDescent="0.25">
      <c r="A235" s="20">
        <v>692651</v>
      </c>
      <c r="B235" t="s">
        <v>13236</v>
      </c>
      <c r="C235" t="s">
        <v>4023</v>
      </c>
      <c r="D235" t="s">
        <v>23004</v>
      </c>
      <c r="E235" t="s">
        <v>23005</v>
      </c>
      <c r="F235">
        <v>302</v>
      </c>
      <c r="G235">
        <v>0</v>
      </c>
      <c r="H235" t="s">
        <v>4026</v>
      </c>
      <c r="I235">
        <v>302</v>
      </c>
      <c r="J235" t="e">
        <v>#N/A</v>
      </c>
      <c r="K235" t="e">
        <v>#N/A</v>
      </c>
      <c r="L235" t="e">
        <v>#N/A</v>
      </c>
      <c r="M235" t="e">
        <v>#N/A</v>
      </c>
      <c r="N235" t="s">
        <v>23006</v>
      </c>
      <c r="O235" t="s">
        <v>23007</v>
      </c>
      <c r="P235" t="s">
        <v>23008</v>
      </c>
    </row>
    <row r="236" spans="1:16" x14ac:dyDescent="0.25">
      <c r="A236" s="20">
        <v>692652</v>
      </c>
      <c r="B236" t="s">
        <v>13237</v>
      </c>
      <c r="C236" t="s">
        <v>4023</v>
      </c>
      <c r="D236" t="s">
        <v>23004</v>
      </c>
      <c r="E236" t="s">
        <v>23005</v>
      </c>
      <c r="F236">
        <v>500</v>
      </c>
      <c r="G236">
        <v>25</v>
      </c>
      <c r="H236" t="s">
        <v>4026</v>
      </c>
      <c r="I236">
        <v>522</v>
      </c>
      <c r="J236" t="e">
        <v>#N/A</v>
      </c>
      <c r="K236" t="e">
        <v>#N/A</v>
      </c>
      <c r="L236" t="e">
        <v>#N/A</v>
      </c>
      <c r="M236" t="e">
        <v>#N/A</v>
      </c>
      <c r="N236" t="s">
        <v>23006</v>
      </c>
      <c r="O236" t="s">
        <v>23007</v>
      </c>
      <c r="P236" t="s">
        <v>23008</v>
      </c>
    </row>
    <row r="237" spans="1:16" x14ac:dyDescent="0.25">
      <c r="A237" s="20">
        <v>4502165</v>
      </c>
      <c r="B237" t="s">
        <v>13238</v>
      </c>
      <c r="C237" t="s">
        <v>4023</v>
      </c>
      <c r="D237" t="s">
        <v>23004</v>
      </c>
      <c r="E237" t="s">
        <v>23005</v>
      </c>
      <c r="F237">
        <v>0</v>
      </c>
      <c r="G237">
        <v>0</v>
      </c>
      <c r="H237" t="s">
        <v>4026</v>
      </c>
      <c r="I237">
        <v>78</v>
      </c>
      <c r="J237" t="e">
        <v>#N/A</v>
      </c>
      <c r="K237" t="e">
        <v>#N/A</v>
      </c>
      <c r="L237" t="e">
        <v>#N/A</v>
      </c>
      <c r="M237" t="e">
        <v>#N/A</v>
      </c>
      <c r="N237" t="s">
        <v>23006</v>
      </c>
      <c r="O237" t="s">
        <v>23007</v>
      </c>
      <c r="P237" t="s">
        <v>23018</v>
      </c>
    </row>
    <row r="238" spans="1:16" x14ac:dyDescent="0.25">
      <c r="A238" s="20">
        <v>4502166</v>
      </c>
      <c r="B238" t="s">
        <v>13239</v>
      </c>
      <c r="C238" t="s">
        <v>4023</v>
      </c>
      <c r="D238" t="s">
        <v>23004</v>
      </c>
      <c r="E238" t="s">
        <v>23005</v>
      </c>
      <c r="F238">
        <v>0</v>
      </c>
      <c r="G238">
        <v>0</v>
      </c>
      <c r="H238" t="s">
        <v>4026</v>
      </c>
      <c r="I238">
        <v>318</v>
      </c>
      <c r="J238" t="e">
        <v>#N/A</v>
      </c>
      <c r="K238" t="e">
        <v>#N/A</v>
      </c>
      <c r="L238" t="e">
        <v>#N/A</v>
      </c>
      <c r="M238" t="e">
        <v>#N/A</v>
      </c>
      <c r="N238" t="s">
        <v>23006</v>
      </c>
      <c r="O238" t="s">
        <v>23007</v>
      </c>
      <c r="P238" t="s">
        <v>23018</v>
      </c>
    </row>
    <row r="239" spans="1:16" x14ac:dyDescent="0.25">
      <c r="A239" s="20">
        <v>4511100</v>
      </c>
      <c r="B239" t="s">
        <v>13240</v>
      </c>
      <c r="C239" t="s">
        <v>4023</v>
      </c>
      <c r="D239" t="s">
        <v>23004</v>
      </c>
      <c r="E239" t="s">
        <v>23005</v>
      </c>
      <c r="F239">
        <v>0</v>
      </c>
      <c r="G239">
        <v>0</v>
      </c>
      <c r="H239" t="s">
        <v>4026</v>
      </c>
      <c r="I239">
        <v>195</v>
      </c>
      <c r="J239" t="e">
        <v>#N/A</v>
      </c>
      <c r="K239" t="e">
        <v>#N/A</v>
      </c>
      <c r="L239" t="e">
        <v>#N/A</v>
      </c>
      <c r="M239" t="e">
        <v>#N/A</v>
      </c>
      <c r="N239" t="s">
        <v>23006</v>
      </c>
      <c r="O239" t="s">
        <v>23007</v>
      </c>
      <c r="P239" t="s">
        <v>23008</v>
      </c>
    </row>
    <row r="240" spans="1:16" x14ac:dyDescent="0.25">
      <c r="A240" s="20">
        <v>4516510</v>
      </c>
      <c r="B240" t="s">
        <v>13241</v>
      </c>
      <c r="C240" t="s">
        <v>4023</v>
      </c>
      <c r="D240" t="s">
        <v>23004</v>
      </c>
      <c r="E240" t="s">
        <v>23005</v>
      </c>
      <c r="F240">
        <v>4</v>
      </c>
      <c r="G240">
        <v>4</v>
      </c>
      <c r="H240" t="s">
        <v>22975</v>
      </c>
      <c r="I240">
        <v>6</v>
      </c>
      <c r="J240" t="e">
        <v>#N/A</v>
      </c>
      <c r="K240" t="e">
        <v>#N/A</v>
      </c>
      <c r="L240" t="e">
        <v>#N/A</v>
      </c>
      <c r="M240" t="e">
        <v>#N/A</v>
      </c>
      <c r="N240" t="s">
        <v>23006</v>
      </c>
      <c r="O240" t="s">
        <v>23007</v>
      </c>
      <c r="P240" t="s">
        <v>23013</v>
      </c>
    </row>
    <row r="241" spans="1:17" x14ac:dyDescent="0.25">
      <c r="A241" s="20">
        <v>4516512</v>
      </c>
      <c r="B241" t="s">
        <v>13242</v>
      </c>
      <c r="C241" t="s">
        <v>4023</v>
      </c>
      <c r="D241" t="s">
        <v>23004</v>
      </c>
      <c r="E241" t="s">
        <v>23005</v>
      </c>
      <c r="F241">
        <v>8</v>
      </c>
      <c r="G241">
        <v>5</v>
      </c>
      <c r="H241" t="s">
        <v>22975</v>
      </c>
      <c r="I241">
        <v>12</v>
      </c>
      <c r="J241" t="e">
        <v>#N/A</v>
      </c>
      <c r="K241" t="e">
        <v>#N/A</v>
      </c>
      <c r="L241" t="e">
        <v>#N/A</v>
      </c>
      <c r="M241" t="e">
        <v>#N/A</v>
      </c>
      <c r="N241" t="s">
        <v>23006</v>
      </c>
      <c r="O241" t="s">
        <v>23007</v>
      </c>
      <c r="P241" t="s">
        <v>23013</v>
      </c>
    </row>
    <row r="242" spans="1:17" x14ac:dyDescent="0.25">
      <c r="A242" s="20">
        <v>6927110</v>
      </c>
      <c r="B242" t="s">
        <v>13243</v>
      </c>
      <c r="C242" t="s">
        <v>4023</v>
      </c>
      <c r="D242" t="s">
        <v>23004</v>
      </c>
      <c r="E242" t="s">
        <v>23005</v>
      </c>
      <c r="F242">
        <v>0</v>
      </c>
      <c r="G242">
        <v>0</v>
      </c>
      <c r="H242" t="s">
        <v>4026</v>
      </c>
      <c r="I242">
        <v>33</v>
      </c>
      <c r="J242" t="e">
        <v>#N/A</v>
      </c>
      <c r="K242" t="e">
        <v>#N/A</v>
      </c>
      <c r="L242" t="e">
        <v>#N/A</v>
      </c>
      <c r="M242" t="e">
        <v>#N/A</v>
      </c>
      <c r="N242" t="s">
        <v>23006</v>
      </c>
      <c r="O242" t="s">
        <v>23007</v>
      </c>
      <c r="P242" t="s">
        <v>23010</v>
      </c>
    </row>
    <row r="243" spans="1:17" x14ac:dyDescent="0.25">
      <c r="A243" s="20">
        <v>6927212</v>
      </c>
      <c r="B243" t="s">
        <v>13244</v>
      </c>
      <c r="C243" t="s">
        <v>4023</v>
      </c>
      <c r="D243" t="s">
        <v>23004</v>
      </c>
      <c r="E243" t="s">
        <v>23005</v>
      </c>
      <c r="F243">
        <v>0</v>
      </c>
      <c r="G243">
        <v>18</v>
      </c>
      <c r="H243" t="s">
        <v>4026</v>
      </c>
      <c r="I243">
        <v>6</v>
      </c>
      <c r="J243" t="e">
        <v>#N/A</v>
      </c>
      <c r="K243" t="e">
        <v>#N/A</v>
      </c>
      <c r="L243" t="e">
        <v>#N/A</v>
      </c>
      <c r="M243" t="e">
        <v>#N/A</v>
      </c>
      <c r="N243" t="s">
        <v>23006</v>
      </c>
      <c r="O243" t="s">
        <v>23007</v>
      </c>
      <c r="P243" t="s">
        <v>23018</v>
      </c>
    </row>
    <row r="244" spans="1:17" x14ac:dyDescent="0.25">
      <c r="A244" s="20" t="s">
        <v>357</v>
      </c>
      <c r="B244" t="s">
        <v>13245</v>
      </c>
      <c r="C244" t="s">
        <v>4023</v>
      </c>
      <c r="D244" t="s">
        <v>23004</v>
      </c>
      <c r="E244" t="s">
        <v>23005</v>
      </c>
      <c r="F244">
        <v>8</v>
      </c>
      <c r="G244">
        <v>30</v>
      </c>
      <c r="H244" t="s">
        <v>4120</v>
      </c>
      <c r="I244">
        <v>18</v>
      </c>
      <c r="J244">
        <v>2</v>
      </c>
      <c r="K244" t="s">
        <v>4167</v>
      </c>
      <c r="L244" t="s">
        <v>4112</v>
      </c>
      <c r="M244" t="s">
        <v>4157</v>
      </c>
      <c r="N244" t="s">
        <v>23006</v>
      </c>
      <c r="O244" t="s">
        <v>23007</v>
      </c>
      <c r="P244" t="s">
        <v>23008</v>
      </c>
    </row>
    <row r="245" spans="1:17" x14ac:dyDescent="0.25">
      <c r="A245" s="20" t="s">
        <v>4536</v>
      </c>
      <c r="B245" t="s">
        <v>13246</v>
      </c>
      <c r="C245" t="s">
        <v>4023</v>
      </c>
      <c r="D245" t="s">
        <v>23004</v>
      </c>
      <c r="E245" t="s">
        <v>23005</v>
      </c>
      <c r="F245">
        <v>27</v>
      </c>
      <c r="G245">
        <v>0</v>
      </c>
      <c r="H245" t="s">
        <v>23009</v>
      </c>
      <c r="I245">
        <v>27</v>
      </c>
      <c r="J245" t="e">
        <v>#N/A</v>
      </c>
      <c r="K245" t="e">
        <v>#N/A</v>
      </c>
      <c r="L245" t="e">
        <v>#N/A</v>
      </c>
      <c r="M245" t="e">
        <v>#N/A</v>
      </c>
      <c r="N245" t="s">
        <v>23019</v>
      </c>
      <c r="P245" t="s">
        <v>23008</v>
      </c>
    </row>
    <row r="246" spans="1:17" x14ac:dyDescent="0.25">
      <c r="A246" s="20" t="s">
        <v>1692</v>
      </c>
      <c r="B246" t="s">
        <v>13247</v>
      </c>
      <c r="C246" t="s">
        <v>4023</v>
      </c>
      <c r="D246" t="s">
        <v>23004</v>
      </c>
      <c r="E246" t="s">
        <v>23005</v>
      </c>
      <c r="F246">
        <v>1</v>
      </c>
      <c r="G246">
        <v>3</v>
      </c>
      <c r="H246" t="s">
        <v>4120</v>
      </c>
      <c r="I246">
        <v>1</v>
      </c>
      <c r="J246" t="e">
        <v>#N/A</v>
      </c>
      <c r="K246" t="e">
        <v>#N/A</v>
      </c>
      <c r="L246" t="e">
        <v>#N/A</v>
      </c>
      <c r="M246" t="e">
        <v>#N/A</v>
      </c>
      <c r="N246" t="s">
        <v>23019</v>
      </c>
      <c r="P246" t="s">
        <v>23013</v>
      </c>
    </row>
    <row r="247" spans="1:17" x14ac:dyDescent="0.25">
      <c r="A247" s="20" t="s">
        <v>5635</v>
      </c>
      <c r="B247" t="s">
        <v>15571</v>
      </c>
      <c r="C247" t="s">
        <v>4023</v>
      </c>
      <c r="D247" t="s">
        <v>23020</v>
      </c>
      <c r="E247" t="s">
        <v>23021</v>
      </c>
      <c r="F247">
        <v>10</v>
      </c>
      <c r="G247">
        <v>0</v>
      </c>
      <c r="H247" t="s">
        <v>23022</v>
      </c>
      <c r="I247">
        <v>10</v>
      </c>
      <c r="J247" t="e">
        <v>#N/A</v>
      </c>
      <c r="K247" t="e">
        <v>#N/A</v>
      </c>
      <c r="L247" t="e">
        <v>#N/A</v>
      </c>
      <c r="M247" t="e">
        <v>#N/A</v>
      </c>
      <c r="N247" t="s">
        <v>4090</v>
      </c>
      <c r="O247" t="s">
        <v>4157</v>
      </c>
      <c r="P247" t="s">
        <v>23023</v>
      </c>
      <c r="Q247" t="s">
        <v>23024</v>
      </c>
    </row>
    <row r="248" spans="1:17" x14ac:dyDescent="0.25">
      <c r="A248" s="20" t="s">
        <v>2602</v>
      </c>
      <c r="B248" t="s">
        <v>15572</v>
      </c>
      <c r="C248" t="s">
        <v>4023</v>
      </c>
      <c r="D248" t="s">
        <v>23020</v>
      </c>
      <c r="E248" t="s">
        <v>23021</v>
      </c>
      <c r="F248">
        <v>4</v>
      </c>
      <c r="G248">
        <v>12</v>
      </c>
      <c r="H248" t="s">
        <v>4120</v>
      </c>
      <c r="I248">
        <v>14</v>
      </c>
      <c r="J248" t="e">
        <v>#N/A</v>
      </c>
      <c r="K248" t="e">
        <v>#N/A</v>
      </c>
      <c r="L248" t="e">
        <v>#N/A</v>
      </c>
      <c r="M248" t="e">
        <v>#N/A</v>
      </c>
      <c r="N248" t="s">
        <v>4090</v>
      </c>
      <c r="O248" t="s">
        <v>4157</v>
      </c>
      <c r="P248" t="s">
        <v>23025</v>
      </c>
    </row>
    <row r="249" spans="1:17" x14ac:dyDescent="0.25">
      <c r="A249" s="20" t="s">
        <v>1132</v>
      </c>
      <c r="B249" t="s">
        <v>15573</v>
      </c>
      <c r="C249" t="s">
        <v>4023</v>
      </c>
      <c r="D249" t="s">
        <v>23020</v>
      </c>
      <c r="E249" t="s">
        <v>23021</v>
      </c>
      <c r="F249">
        <v>24</v>
      </c>
      <c r="G249">
        <v>11</v>
      </c>
      <c r="H249" t="s">
        <v>4120</v>
      </c>
      <c r="I249">
        <v>9</v>
      </c>
      <c r="J249" t="e">
        <v>#N/A</v>
      </c>
      <c r="K249" t="e">
        <v>#N/A</v>
      </c>
      <c r="L249" t="e">
        <v>#N/A</v>
      </c>
      <c r="M249" t="e">
        <v>#N/A</v>
      </c>
      <c r="N249" t="s">
        <v>4090</v>
      </c>
      <c r="O249" t="s">
        <v>4157</v>
      </c>
      <c r="P249" t="s">
        <v>23026</v>
      </c>
    </row>
    <row r="250" spans="1:17" x14ac:dyDescent="0.25">
      <c r="A250" s="20" t="s">
        <v>5636</v>
      </c>
      <c r="B250" t="s">
        <v>15574</v>
      </c>
      <c r="C250" t="s">
        <v>4023</v>
      </c>
      <c r="D250" t="s">
        <v>23020</v>
      </c>
      <c r="E250" t="s">
        <v>23021</v>
      </c>
      <c r="F250">
        <v>3</v>
      </c>
      <c r="G250">
        <v>0</v>
      </c>
      <c r="H250" t="s">
        <v>4120</v>
      </c>
      <c r="I250">
        <v>4</v>
      </c>
      <c r="J250" t="e">
        <v>#N/A</v>
      </c>
      <c r="K250" t="e">
        <v>#N/A</v>
      </c>
      <c r="L250" t="e">
        <v>#N/A</v>
      </c>
      <c r="M250" t="e">
        <v>#N/A</v>
      </c>
      <c r="N250" t="s">
        <v>4090</v>
      </c>
      <c r="O250" t="s">
        <v>4157</v>
      </c>
      <c r="P250" t="s">
        <v>23026</v>
      </c>
    </row>
    <row r="251" spans="1:17" x14ac:dyDescent="0.25">
      <c r="A251" s="20" t="s">
        <v>1588</v>
      </c>
      <c r="B251" t="s">
        <v>15575</v>
      </c>
      <c r="C251" t="s">
        <v>4023</v>
      </c>
      <c r="D251" t="s">
        <v>23020</v>
      </c>
      <c r="E251" t="s">
        <v>23021</v>
      </c>
      <c r="F251">
        <v>3</v>
      </c>
      <c r="G251">
        <v>27</v>
      </c>
      <c r="H251" t="s">
        <v>4120</v>
      </c>
      <c r="I251">
        <v>6</v>
      </c>
      <c r="J251" t="e">
        <v>#N/A</v>
      </c>
      <c r="K251" t="e">
        <v>#N/A</v>
      </c>
      <c r="L251" t="e">
        <v>#N/A</v>
      </c>
      <c r="M251" t="e">
        <v>#N/A</v>
      </c>
      <c r="N251" t="s">
        <v>4090</v>
      </c>
      <c r="O251" t="s">
        <v>4157</v>
      </c>
      <c r="P251" t="s">
        <v>23026</v>
      </c>
    </row>
    <row r="252" spans="1:17" x14ac:dyDescent="0.25">
      <c r="A252" s="20" t="s">
        <v>5637</v>
      </c>
      <c r="B252" t="s">
        <v>15576</v>
      </c>
      <c r="C252" t="s">
        <v>4023</v>
      </c>
      <c r="D252" t="s">
        <v>23020</v>
      </c>
      <c r="E252" t="s">
        <v>23021</v>
      </c>
      <c r="F252">
        <v>100</v>
      </c>
      <c r="G252">
        <v>1</v>
      </c>
      <c r="H252" t="s">
        <v>4120</v>
      </c>
      <c r="I252">
        <v>106</v>
      </c>
      <c r="J252" t="e">
        <v>#N/A</v>
      </c>
      <c r="K252" t="e">
        <v>#N/A</v>
      </c>
      <c r="L252" t="e">
        <v>#N/A</v>
      </c>
      <c r="M252" t="e">
        <v>#N/A</v>
      </c>
      <c r="N252" t="s">
        <v>4090</v>
      </c>
      <c r="O252" t="s">
        <v>4157</v>
      </c>
      <c r="P252" t="s">
        <v>23026</v>
      </c>
    </row>
    <row r="253" spans="1:17" x14ac:dyDescent="0.25">
      <c r="A253" s="20" t="s">
        <v>514</v>
      </c>
      <c r="B253" t="s">
        <v>15577</v>
      </c>
      <c r="C253" t="s">
        <v>4023</v>
      </c>
      <c r="D253" t="s">
        <v>23020</v>
      </c>
      <c r="E253" t="s">
        <v>23021</v>
      </c>
      <c r="F253">
        <v>203</v>
      </c>
      <c r="G253">
        <v>370</v>
      </c>
      <c r="H253" t="s">
        <v>4120</v>
      </c>
      <c r="I253">
        <v>53</v>
      </c>
      <c r="J253" t="e">
        <v>#N/A</v>
      </c>
      <c r="K253" t="e">
        <v>#N/A</v>
      </c>
      <c r="L253" t="e">
        <v>#N/A</v>
      </c>
      <c r="M253" t="e">
        <v>#N/A</v>
      </c>
      <c r="N253" t="s">
        <v>4090</v>
      </c>
      <c r="O253" t="s">
        <v>4157</v>
      </c>
      <c r="P253" t="s">
        <v>23026</v>
      </c>
    </row>
    <row r="254" spans="1:17" x14ac:dyDescent="0.25">
      <c r="A254" s="20" t="s">
        <v>2290</v>
      </c>
      <c r="B254" t="s">
        <v>15578</v>
      </c>
      <c r="C254" t="s">
        <v>4023</v>
      </c>
      <c r="D254" t="s">
        <v>23020</v>
      </c>
      <c r="E254" t="s">
        <v>23021</v>
      </c>
      <c r="F254">
        <v>23</v>
      </c>
      <c r="G254">
        <v>20</v>
      </c>
      <c r="H254" t="s">
        <v>4120</v>
      </c>
      <c r="I254">
        <v>4</v>
      </c>
      <c r="J254" t="e">
        <v>#N/A</v>
      </c>
      <c r="K254" t="e">
        <v>#N/A</v>
      </c>
      <c r="L254" t="e">
        <v>#N/A</v>
      </c>
      <c r="M254" t="e">
        <v>#N/A</v>
      </c>
      <c r="N254" t="s">
        <v>4090</v>
      </c>
      <c r="O254" t="s">
        <v>4157</v>
      </c>
      <c r="P254" t="s">
        <v>23025</v>
      </c>
    </row>
    <row r="255" spans="1:17" x14ac:dyDescent="0.25">
      <c r="A255" s="20" t="s">
        <v>3136</v>
      </c>
      <c r="B255" t="s">
        <v>15579</v>
      </c>
      <c r="C255" t="s">
        <v>4023</v>
      </c>
      <c r="D255" t="s">
        <v>23020</v>
      </c>
      <c r="E255" t="s">
        <v>23021</v>
      </c>
      <c r="F255">
        <v>4</v>
      </c>
      <c r="G255">
        <v>5</v>
      </c>
      <c r="H255" t="s">
        <v>4120</v>
      </c>
      <c r="I255">
        <v>4</v>
      </c>
      <c r="J255" t="e">
        <v>#N/A</v>
      </c>
      <c r="K255" t="e">
        <v>#N/A</v>
      </c>
      <c r="L255" t="e">
        <v>#N/A</v>
      </c>
      <c r="M255" t="e">
        <v>#N/A</v>
      </c>
      <c r="N255" t="s">
        <v>4090</v>
      </c>
      <c r="O255" t="s">
        <v>4157</v>
      </c>
      <c r="P255" t="s">
        <v>23025</v>
      </c>
    </row>
    <row r="256" spans="1:17" x14ac:dyDescent="0.25">
      <c r="A256" s="20" t="s">
        <v>420</v>
      </c>
      <c r="B256" t="s">
        <v>15580</v>
      </c>
      <c r="C256" t="s">
        <v>4023</v>
      </c>
      <c r="D256" t="s">
        <v>23020</v>
      </c>
      <c r="E256" t="s">
        <v>23021</v>
      </c>
      <c r="F256">
        <v>7</v>
      </c>
      <c r="G256">
        <v>56</v>
      </c>
      <c r="H256" t="s">
        <v>4120</v>
      </c>
      <c r="I256">
        <v>3</v>
      </c>
      <c r="J256" t="e">
        <v>#N/A</v>
      </c>
      <c r="K256" t="e">
        <v>#N/A</v>
      </c>
      <c r="L256" t="e">
        <v>#N/A</v>
      </c>
      <c r="M256" t="e">
        <v>#N/A</v>
      </c>
      <c r="N256" t="s">
        <v>4090</v>
      </c>
      <c r="O256" t="s">
        <v>4157</v>
      </c>
      <c r="P256" t="s">
        <v>23023</v>
      </c>
      <c r="Q256" t="s">
        <v>23027</v>
      </c>
    </row>
    <row r="257" spans="1:24" x14ac:dyDescent="0.25">
      <c r="A257" s="20" t="s">
        <v>333</v>
      </c>
      <c r="B257" t="s">
        <v>15581</v>
      </c>
      <c r="C257" t="s">
        <v>4023</v>
      </c>
      <c r="D257" t="s">
        <v>23020</v>
      </c>
      <c r="E257" t="s">
        <v>23021</v>
      </c>
      <c r="F257">
        <v>20</v>
      </c>
      <c r="G257">
        <v>8</v>
      </c>
      <c r="H257" t="s">
        <v>4120</v>
      </c>
      <c r="I257">
        <v>31</v>
      </c>
      <c r="J257" t="e">
        <v>#N/A</v>
      </c>
      <c r="K257" t="e">
        <v>#N/A</v>
      </c>
      <c r="L257" t="e">
        <v>#N/A</v>
      </c>
      <c r="M257" t="e">
        <v>#N/A</v>
      </c>
      <c r="N257" t="s">
        <v>4090</v>
      </c>
      <c r="O257" t="s">
        <v>4157</v>
      </c>
      <c r="P257" t="s">
        <v>23028</v>
      </c>
    </row>
    <row r="258" spans="1:24" x14ac:dyDescent="0.25">
      <c r="A258" s="20" t="s">
        <v>106</v>
      </c>
      <c r="B258" t="s">
        <v>15582</v>
      </c>
      <c r="C258" t="s">
        <v>4023</v>
      </c>
      <c r="D258" t="s">
        <v>23020</v>
      </c>
      <c r="E258" t="s">
        <v>23021</v>
      </c>
      <c r="F258">
        <v>1</v>
      </c>
      <c r="G258">
        <v>5</v>
      </c>
      <c r="H258" t="s">
        <v>4120</v>
      </c>
      <c r="I258">
        <v>11</v>
      </c>
      <c r="J258" t="e">
        <v>#N/A</v>
      </c>
      <c r="K258" t="e">
        <v>#N/A</v>
      </c>
      <c r="L258" t="e">
        <v>#N/A</v>
      </c>
      <c r="M258" t="e">
        <v>#N/A</v>
      </c>
      <c r="N258" t="s">
        <v>4090</v>
      </c>
      <c r="O258" t="s">
        <v>4157</v>
      </c>
      <c r="P258" t="s">
        <v>23028</v>
      </c>
    </row>
    <row r="259" spans="1:24" x14ac:dyDescent="0.25">
      <c r="A259" s="20" t="s">
        <v>85</v>
      </c>
      <c r="B259" t="s">
        <v>15583</v>
      </c>
      <c r="C259" t="s">
        <v>4023</v>
      </c>
      <c r="D259" t="s">
        <v>23020</v>
      </c>
      <c r="E259" t="s">
        <v>23021</v>
      </c>
      <c r="F259">
        <v>8</v>
      </c>
      <c r="G259">
        <v>45</v>
      </c>
      <c r="H259" t="s">
        <v>4120</v>
      </c>
      <c r="I259">
        <v>29</v>
      </c>
      <c r="J259" t="e">
        <v>#N/A</v>
      </c>
      <c r="K259" t="e">
        <v>#N/A</v>
      </c>
      <c r="L259" t="e">
        <v>#N/A</v>
      </c>
      <c r="M259" t="e">
        <v>#N/A</v>
      </c>
      <c r="N259" t="s">
        <v>4090</v>
      </c>
      <c r="O259" t="s">
        <v>4157</v>
      </c>
      <c r="P259" t="s">
        <v>23028</v>
      </c>
    </row>
    <row r="260" spans="1:24" x14ac:dyDescent="0.25">
      <c r="A260" s="20" t="s">
        <v>89</v>
      </c>
      <c r="B260" t="s">
        <v>15584</v>
      </c>
      <c r="C260" t="s">
        <v>4023</v>
      </c>
      <c r="D260" t="s">
        <v>23020</v>
      </c>
      <c r="E260" t="s">
        <v>23021</v>
      </c>
      <c r="F260">
        <v>42</v>
      </c>
      <c r="G260">
        <v>136</v>
      </c>
      <c r="H260" t="s">
        <v>4026</v>
      </c>
      <c r="I260">
        <v>111</v>
      </c>
      <c r="J260" t="e">
        <v>#N/A</v>
      </c>
      <c r="K260" t="e">
        <v>#N/A</v>
      </c>
      <c r="L260" t="e">
        <v>#N/A</v>
      </c>
      <c r="M260" t="e">
        <v>#N/A</v>
      </c>
      <c r="N260" t="s">
        <v>4090</v>
      </c>
      <c r="O260" t="s">
        <v>4157</v>
      </c>
      <c r="P260" t="s">
        <v>23028</v>
      </c>
    </row>
    <row r="261" spans="1:24" x14ac:dyDescent="0.25">
      <c r="A261" s="20" t="s">
        <v>151</v>
      </c>
      <c r="B261" t="s">
        <v>15585</v>
      </c>
      <c r="C261" t="s">
        <v>4023</v>
      </c>
      <c r="D261" t="s">
        <v>23020</v>
      </c>
      <c r="E261" t="s">
        <v>23021</v>
      </c>
      <c r="F261">
        <v>149</v>
      </c>
      <c r="G261">
        <v>31</v>
      </c>
      <c r="H261" t="s">
        <v>4026</v>
      </c>
      <c r="I261">
        <v>224</v>
      </c>
      <c r="J261" t="e">
        <v>#N/A</v>
      </c>
      <c r="K261" t="e">
        <v>#N/A</v>
      </c>
      <c r="L261" t="e">
        <v>#N/A</v>
      </c>
      <c r="M261" t="e">
        <v>#N/A</v>
      </c>
      <c r="N261" t="s">
        <v>4090</v>
      </c>
      <c r="O261" t="s">
        <v>4157</v>
      </c>
      <c r="P261" t="s">
        <v>23028</v>
      </c>
    </row>
    <row r="262" spans="1:24" x14ac:dyDescent="0.25">
      <c r="A262" s="20" t="s">
        <v>2603</v>
      </c>
      <c r="B262" t="s">
        <v>15586</v>
      </c>
      <c r="C262" t="s">
        <v>4023</v>
      </c>
      <c r="D262" t="s">
        <v>23020</v>
      </c>
      <c r="E262" t="s">
        <v>23021</v>
      </c>
      <c r="F262">
        <v>2</v>
      </c>
      <c r="G262">
        <v>0</v>
      </c>
      <c r="H262" t="s">
        <v>4120</v>
      </c>
      <c r="I262">
        <v>2</v>
      </c>
      <c r="J262" t="e">
        <v>#N/A</v>
      </c>
      <c r="K262" t="e">
        <v>#N/A</v>
      </c>
      <c r="L262" t="e">
        <v>#N/A</v>
      </c>
      <c r="M262" t="e">
        <v>#N/A</v>
      </c>
      <c r="N262" t="s">
        <v>4090</v>
      </c>
      <c r="O262" t="s">
        <v>4157</v>
      </c>
      <c r="P262" t="s">
        <v>23026</v>
      </c>
    </row>
    <row r="263" spans="1:24" x14ac:dyDescent="0.25">
      <c r="A263" s="20" t="s">
        <v>5638</v>
      </c>
      <c r="B263" t="s">
        <v>15587</v>
      </c>
      <c r="C263" t="s">
        <v>4023</v>
      </c>
      <c r="D263" t="s">
        <v>23020</v>
      </c>
      <c r="E263" t="s">
        <v>23021</v>
      </c>
      <c r="F263">
        <v>18</v>
      </c>
      <c r="G263">
        <v>2</v>
      </c>
      <c r="H263" t="s">
        <v>4026</v>
      </c>
      <c r="I263">
        <v>19</v>
      </c>
      <c r="J263" t="e">
        <v>#N/A</v>
      </c>
      <c r="K263" t="e">
        <v>#N/A</v>
      </c>
      <c r="L263" t="e">
        <v>#N/A</v>
      </c>
      <c r="M263" t="e">
        <v>#N/A</v>
      </c>
      <c r="N263" t="s">
        <v>4090</v>
      </c>
      <c r="O263" t="s">
        <v>4157</v>
      </c>
      <c r="P263" t="s">
        <v>23029</v>
      </c>
    </row>
    <row r="264" spans="1:24" x14ac:dyDescent="0.25">
      <c r="A264" s="20" t="s">
        <v>5639</v>
      </c>
      <c r="B264" t="s">
        <v>15588</v>
      </c>
      <c r="C264" t="s">
        <v>4023</v>
      </c>
      <c r="D264" t="s">
        <v>23020</v>
      </c>
      <c r="E264" t="s">
        <v>23021</v>
      </c>
      <c r="F264">
        <v>9</v>
      </c>
      <c r="G264">
        <v>5</v>
      </c>
      <c r="H264" t="s">
        <v>4026</v>
      </c>
      <c r="I264">
        <v>9</v>
      </c>
      <c r="J264" t="e">
        <v>#N/A</v>
      </c>
      <c r="K264" t="e">
        <v>#N/A</v>
      </c>
      <c r="L264" t="e">
        <v>#N/A</v>
      </c>
      <c r="M264" t="e">
        <v>#N/A</v>
      </c>
      <c r="N264" t="s">
        <v>4090</v>
      </c>
      <c r="O264" t="s">
        <v>4157</v>
      </c>
      <c r="P264" t="s">
        <v>23025</v>
      </c>
    </row>
    <row r="265" spans="1:24" x14ac:dyDescent="0.25">
      <c r="A265" s="20" t="s">
        <v>86</v>
      </c>
      <c r="B265" t="s">
        <v>15589</v>
      </c>
      <c r="C265" t="s">
        <v>4023</v>
      </c>
      <c r="D265" t="s">
        <v>23020</v>
      </c>
      <c r="E265" t="s">
        <v>23021</v>
      </c>
      <c r="F265">
        <v>500</v>
      </c>
      <c r="G265">
        <v>202</v>
      </c>
      <c r="H265" t="s">
        <v>4026</v>
      </c>
      <c r="I265">
        <v>658</v>
      </c>
      <c r="J265">
        <v>2</v>
      </c>
      <c r="K265" t="s">
        <v>4127</v>
      </c>
      <c r="L265" t="s">
        <v>23030</v>
      </c>
      <c r="M265" t="s">
        <v>23031</v>
      </c>
      <c r="N265" t="s">
        <v>4090</v>
      </c>
      <c r="O265" t="s">
        <v>4157</v>
      </c>
      <c r="P265" t="s">
        <v>23025</v>
      </c>
    </row>
    <row r="266" spans="1:24" x14ac:dyDescent="0.25">
      <c r="A266" s="20" t="s">
        <v>2604</v>
      </c>
      <c r="B266" t="s">
        <v>15590</v>
      </c>
      <c r="C266" t="s">
        <v>4023</v>
      </c>
      <c r="D266" t="s">
        <v>23020</v>
      </c>
      <c r="E266" t="s">
        <v>23021</v>
      </c>
      <c r="F266">
        <v>12</v>
      </c>
      <c r="G266">
        <v>12</v>
      </c>
      <c r="H266" t="s">
        <v>4120</v>
      </c>
      <c r="I266">
        <v>13</v>
      </c>
      <c r="J266" t="e">
        <v>#N/A</v>
      </c>
      <c r="K266" t="e">
        <v>#N/A</v>
      </c>
      <c r="L266" t="e">
        <v>#N/A</v>
      </c>
      <c r="M266" t="e">
        <v>#N/A</v>
      </c>
      <c r="N266" t="s">
        <v>4090</v>
      </c>
      <c r="O266" t="s">
        <v>4157</v>
      </c>
      <c r="P266" t="s">
        <v>23025</v>
      </c>
    </row>
    <row r="267" spans="1:24" x14ac:dyDescent="0.25">
      <c r="A267" s="20" t="s">
        <v>2605</v>
      </c>
      <c r="B267" t="s">
        <v>15591</v>
      </c>
      <c r="C267" t="s">
        <v>4023</v>
      </c>
      <c r="D267" t="s">
        <v>23020</v>
      </c>
      <c r="E267" t="s">
        <v>23021</v>
      </c>
      <c r="F267">
        <v>9</v>
      </c>
      <c r="G267">
        <v>9</v>
      </c>
      <c r="H267" t="s">
        <v>4120</v>
      </c>
      <c r="I267">
        <v>9</v>
      </c>
      <c r="J267" t="e">
        <v>#N/A</v>
      </c>
      <c r="K267" t="e">
        <v>#N/A</v>
      </c>
      <c r="L267" t="e">
        <v>#N/A</v>
      </c>
      <c r="M267" t="e">
        <v>#N/A</v>
      </c>
      <c r="N267" t="s">
        <v>4090</v>
      </c>
      <c r="O267" t="s">
        <v>4157</v>
      </c>
      <c r="P267" t="s">
        <v>23025</v>
      </c>
    </row>
    <row r="268" spans="1:24" x14ac:dyDescent="0.25">
      <c r="A268" s="20" t="s">
        <v>1883</v>
      </c>
      <c r="B268" t="s">
        <v>15592</v>
      </c>
      <c r="C268" t="s">
        <v>4023</v>
      </c>
      <c r="D268" t="s">
        <v>23020</v>
      </c>
      <c r="E268" t="s">
        <v>23021</v>
      </c>
      <c r="F268">
        <v>0</v>
      </c>
      <c r="G268">
        <v>8</v>
      </c>
      <c r="H268" t="s">
        <v>4033</v>
      </c>
      <c r="I268">
        <v>6</v>
      </c>
      <c r="J268">
        <v>2</v>
      </c>
      <c r="K268" t="s">
        <v>4167</v>
      </c>
      <c r="L268" t="s">
        <v>4112</v>
      </c>
      <c r="M268" t="s">
        <v>4157</v>
      </c>
      <c r="N268" t="s">
        <v>4090</v>
      </c>
    </row>
    <row r="269" spans="1:24" x14ac:dyDescent="0.25">
      <c r="A269" s="20" t="s">
        <v>358</v>
      </c>
      <c r="B269" t="s">
        <v>15592</v>
      </c>
      <c r="C269" t="s">
        <v>4023</v>
      </c>
      <c r="D269" t="s">
        <v>23020</v>
      </c>
      <c r="E269" t="s">
        <v>23021</v>
      </c>
      <c r="F269">
        <v>49</v>
      </c>
      <c r="G269">
        <v>1</v>
      </c>
      <c r="H269" t="s">
        <v>4033</v>
      </c>
      <c r="I269">
        <v>97</v>
      </c>
      <c r="J269" t="e">
        <v>#N/A</v>
      </c>
      <c r="K269" t="e">
        <v>#N/A</v>
      </c>
      <c r="L269" t="e">
        <v>#N/A</v>
      </c>
      <c r="M269" t="e">
        <v>#N/A</v>
      </c>
      <c r="N269" t="s">
        <v>4090</v>
      </c>
    </row>
    <row r="270" spans="1:24" x14ac:dyDescent="0.25">
      <c r="A270" s="20">
        <v>455830</v>
      </c>
      <c r="B270" t="s">
        <v>15558</v>
      </c>
      <c r="C270" t="s">
        <v>4023</v>
      </c>
      <c r="D270" t="s">
        <v>23020</v>
      </c>
      <c r="E270" t="s">
        <v>23021</v>
      </c>
      <c r="F270">
        <v>80</v>
      </c>
      <c r="G270">
        <v>135</v>
      </c>
      <c r="H270" t="s">
        <v>4026</v>
      </c>
      <c r="I270">
        <v>110</v>
      </c>
      <c r="J270" t="e">
        <v>#N/A</v>
      </c>
      <c r="K270" t="e">
        <v>#N/A</v>
      </c>
      <c r="L270" t="e">
        <v>#N/A</v>
      </c>
      <c r="M270" t="e">
        <v>#N/A</v>
      </c>
      <c r="N270" t="s">
        <v>4090</v>
      </c>
      <c r="O270" t="s">
        <v>4157</v>
      </c>
      <c r="P270" t="s">
        <v>23032</v>
      </c>
      <c r="Q270" t="s">
        <v>23033</v>
      </c>
    </row>
    <row r="271" spans="1:24" x14ac:dyDescent="0.25">
      <c r="A271" s="20">
        <v>601241</v>
      </c>
      <c r="B271" t="s">
        <v>15559</v>
      </c>
      <c r="C271" t="s">
        <v>4023</v>
      </c>
      <c r="D271" t="s">
        <v>23020</v>
      </c>
      <c r="E271" t="s">
        <v>23021</v>
      </c>
      <c r="F271">
        <v>20</v>
      </c>
      <c r="G271">
        <v>4</v>
      </c>
      <c r="H271" t="s">
        <v>4026</v>
      </c>
      <c r="I271">
        <v>23</v>
      </c>
      <c r="J271" t="e">
        <v>#N/A</v>
      </c>
      <c r="K271" t="e">
        <v>#N/A</v>
      </c>
      <c r="L271" t="e">
        <v>#N/A</v>
      </c>
      <c r="M271" t="e">
        <v>#N/A</v>
      </c>
      <c r="N271" t="s">
        <v>4090</v>
      </c>
      <c r="O271" t="s">
        <v>23034</v>
      </c>
    </row>
    <row r="272" spans="1:24" x14ac:dyDescent="0.25">
      <c r="A272" s="20">
        <v>4612</v>
      </c>
      <c r="B272" t="s">
        <v>13251</v>
      </c>
      <c r="C272" t="s">
        <v>4023</v>
      </c>
      <c r="D272" t="s">
        <v>23035</v>
      </c>
      <c r="E272" t="s">
        <v>23036</v>
      </c>
      <c r="F272">
        <v>551</v>
      </c>
      <c r="G272">
        <v>1659</v>
      </c>
      <c r="H272" t="s">
        <v>4026</v>
      </c>
      <c r="I272">
        <v>368</v>
      </c>
      <c r="J272">
        <v>2</v>
      </c>
      <c r="K272" t="s">
        <v>4126</v>
      </c>
      <c r="L272" t="s">
        <v>22989</v>
      </c>
      <c r="M272" t="s">
        <v>23037</v>
      </c>
      <c r="N272" t="s">
        <v>22980</v>
      </c>
      <c r="O272" t="s">
        <v>16485</v>
      </c>
      <c r="P272" t="s">
        <v>22984</v>
      </c>
      <c r="Q272" t="s">
        <v>23036</v>
      </c>
      <c r="S272" t="s">
        <v>4090</v>
      </c>
      <c r="X272" t="s">
        <v>4090</v>
      </c>
    </row>
    <row r="273" spans="1:24" x14ac:dyDescent="0.25">
      <c r="A273" s="20">
        <v>78402</v>
      </c>
      <c r="B273" t="s">
        <v>13252</v>
      </c>
      <c r="C273" t="s">
        <v>4023</v>
      </c>
      <c r="D273" t="s">
        <v>23035</v>
      </c>
      <c r="E273" t="s">
        <v>23036</v>
      </c>
      <c r="F273">
        <v>1</v>
      </c>
      <c r="G273">
        <v>3</v>
      </c>
      <c r="H273" t="s">
        <v>4120</v>
      </c>
      <c r="I273">
        <v>2</v>
      </c>
      <c r="J273" t="e">
        <v>#N/A</v>
      </c>
      <c r="K273" t="e">
        <v>#N/A</v>
      </c>
      <c r="L273" t="e">
        <v>#N/A</v>
      </c>
      <c r="M273" t="e">
        <v>#N/A</v>
      </c>
      <c r="N273" t="s">
        <v>22980</v>
      </c>
      <c r="O273" t="s">
        <v>16485</v>
      </c>
      <c r="P273" t="s">
        <v>22984</v>
      </c>
      <c r="Q273" t="s">
        <v>23036</v>
      </c>
      <c r="S273" t="s">
        <v>4090</v>
      </c>
      <c r="X273" t="s">
        <v>4090</v>
      </c>
    </row>
    <row r="274" spans="1:24" x14ac:dyDescent="0.25">
      <c r="A274" s="20">
        <v>78404</v>
      </c>
      <c r="B274" t="s">
        <v>13253</v>
      </c>
      <c r="C274" t="s">
        <v>4023</v>
      </c>
      <c r="D274" t="s">
        <v>23035</v>
      </c>
      <c r="E274" t="s">
        <v>23036</v>
      </c>
      <c r="F274">
        <v>0</v>
      </c>
      <c r="G274">
        <v>2</v>
      </c>
      <c r="H274" t="s">
        <v>4120</v>
      </c>
      <c r="I274">
        <v>1</v>
      </c>
      <c r="J274" t="e">
        <v>#N/A</v>
      </c>
      <c r="K274" t="e">
        <v>#N/A</v>
      </c>
      <c r="L274" t="e">
        <v>#N/A</v>
      </c>
      <c r="M274" t="e">
        <v>#N/A</v>
      </c>
      <c r="N274" t="s">
        <v>22980</v>
      </c>
      <c r="O274" t="s">
        <v>16485</v>
      </c>
      <c r="P274" t="s">
        <v>22984</v>
      </c>
      <c r="Q274" t="s">
        <v>23036</v>
      </c>
      <c r="S274" t="s">
        <v>4090</v>
      </c>
      <c r="X274" t="s">
        <v>4090</v>
      </c>
    </row>
    <row r="275" spans="1:24" x14ac:dyDescent="0.25">
      <c r="A275" s="20">
        <v>78406</v>
      </c>
      <c r="B275" t="s">
        <v>13254</v>
      </c>
      <c r="C275" t="s">
        <v>4023</v>
      </c>
      <c r="D275" t="s">
        <v>23035</v>
      </c>
      <c r="E275" t="s">
        <v>23036</v>
      </c>
      <c r="F275">
        <v>4</v>
      </c>
      <c r="G275">
        <v>2</v>
      </c>
      <c r="H275" t="s">
        <v>4120</v>
      </c>
      <c r="I275">
        <v>6</v>
      </c>
      <c r="J275" t="e">
        <v>#N/A</v>
      </c>
      <c r="K275" t="e">
        <v>#N/A</v>
      </c>
      <c r="L275" t="e">
        <v>#N/A</v>
      </c>
      <c r="M275" t="e">
        <v>#N/A</v>
      </c>
      <c r="N275" t="s">
        <v>22980</v>
      </c>
      <c r="O275" t="s">
        <v>16485</v>
      </c>
      <c r="P275" t="s">
        <v>22984</v>
      </c>
      <c r="Q275" t="s">
        <v>23036</v>
      </c>
      <c r="S275" t="s">
        <v>4090</v>
      </c>
      <c r="X275" t="s">
        <v>4090</v>
      </c>
    </row>
    <row r="276" spans="1:24" x14ac:dyDescent="0.25">
      <c r="A276" s="20">
        <v>78408</v>
      </c>
      <c r="B276" t="s">
        <v>13255</v>
      </c>
      <c r="C276" t="s">
        <v>4023</v>
      </c>
      <c r="D276" t="s">
        <v>23035</v>
      </c>
      <c r="E276" t="s">
        <v>23036</v>
      </c>
      <c r="F276">
        <v>2</v>
      </c>
      <c r="G276">
        <v>3</v>
      </c>
      <c r="H276" t="s">
        <v>4120</v>
      </c>
      <c r="I276">
        <v>3</v>
      </c>
      <c r="J276" t="e">
        <v>#N/A</v>
      </c>
      <c r="K276" t="e">
        <v>#N/A</v>
      </c>
      <c r="L276" t="e">
        <v>#N/A</v>
      </c>
      <c r="M276" t="e">
        <v>#N/A</v>
      </c>
      <c r="N276" t="s">
        <v>22980</v>
      </c>
      <c r="O276" t="s">
        <v>16485</v>
      </c>
      <c r="P276" t="s">
        <v>22984</v>
      </c>
      <c r="Q276" t="s">
        <v>23036</v>
      </c>
      <c r="S276" t="s">
        <v>4090</v>
      </c>
      <c r="X276" t="s">
        <v>4090</v>
      </c>
    </row>
    <row r="277" spans="1:24" x14ac:dyDescent="0.25">
      <c r="A277" s="20">
        <v>78410</v>
      </c>
      <c r="B277" t="s">
        <v>13256</v>
      </c>
      <c r="C277" t="s">
        <v>4023</v>
      </c>
      <c r="D277" t="s">
        <v>23035</v>
      </c>
      <c r="E277" t="s">
        <v>23036</v>
      </c>
      <c r="F277">
        <v>2</v>
      </c>
      <c r="G277">
        <v>4</v>
      </c>
      <c r="H277" t="s">
        <v>4120</v>
      </c>
      <c r="I277">
        <v>3</v>
      </c>
      <c r="J277" t="e">
        <v>#N/A</v>
      </c>
      <c r="K277" t="e">
        <v>#N/A</v>
      </c>
      <c r="L277" t="e">
        <v>#N/A</v>
      </c>
      <c r="M277" t="e">
        <v>#N/A</v>
      </c>
      <c r="N277" t="s">
        <v>22980</v>
      </c>
      <c r="O277" t="s">
        <v>16485</v>
      </c>
      <c r="P277" t="s">
        <v>22984</v>
      </c>
      <c r="Q277" t="s">
        <v>23036</v>
      </c>
      <c r="S277" t="s">
        <v>4090</v>
      </c>
      <c r="X277" t="s">
        <v>4090</v>
      </c>
    </row>
    <row r="278" spans="1:24" x14ac:dyDescent="0.25">
      <c r="A278" s="20">
        <v>78412</v>
      </c>
      <c r="B278" t="s">
        <v>13257</v>
      </c>
      <c r="C278" t="s">
        <v>4023</v>
      </c>
      <c r="D278" t="s">
        <v>23035</v>
      </c>
      <c r="E278" t="s">
        <v>23036</v>
      </c>
      <c r="F278">
        <v>1</v>
      </c>
      <c r="G278">
        <v>2</v>
      </c>
      <c r="H278" t="s">
        <v>4120</v>
      </c>
      <c r="I278">
        <v>2</v>
      </c>
      <c r="J278" t="e">
        <v>#N/A</v>
      </c>
      <c r="K278" t="e">
        <v>#N/A</v>
      </c>
      <c r="L278" t="e">
        <v>#N/A</v>
      </c>
      <c r="M278" t="e">
        <v>#N/A</v>
      </c>
      <c r="N278" t="s">
        <v>22980</v>
      </c>
      <c r="O278" t="s">
        <v>16485</v>
      </c>
      <c r="P278" t="s">
        <v>22984</v>
      </c>
      <c r="Q278" t="s">
        <v>23036</v>
      </c>
      <c r="S278" t="s">
        <v>4090</v>
      </c>
      <c r="X278" t="s">
        <v>4090</v>
      </c>
    </row>
    <row r="279" spans="1:24" x14ac:dyDescent="0.25">
      <c r="A279" s="20">
        <v>78414</v>
      </c>
      <c r="B279" t="s">
        <v>13258</v>
      </c>
      <c r="C279" t="s">
        <v>4023</v>
      </c>
      <c r="D279" t="s">
        <v>23035</v>
      </c>
      <c r="E279" t="s">
        <v>23036</v>
      </c>
      <c r="F279">
        <v>2</v>
      </c>
      <c r="G279">
        <v>2</v>
      </c>
      <c r="H279" t="s">
        <v>4120</v>
      </c>
      <c r="I279">
        <v>2</v>
      </c>
      <c r="J279" t="e">
        <v>#N/A</v>
      </c>
      <c r="K279" t="e">
        <v>#N/A</v>
      </c>
      <c r="L279" t="e">
        <v>#N/A</v>
      </c>
      <c r="M279" t="e">
        <v>#N/A</v>
      </c>
      <c r="N279" t="s">
        <v>22980</v>
      </c>
      <c r="O279" t="s">
        <v>16485</v>
      </c>
      <c r="P279" t="s">
        <v>22984</v>
      </c>
      <c r="Q279" t="s">
        <v>23036</v>
      </c>
      <c r="S279" t="s">
        <v>4090</v>
      </c>
      <c r="X279" t="s">
        <v>4090</v>
      </c>
    </row>
    <row r="280" spans="1:24" x14ac:dyDescent="0.25">
      <c r="A280" s="20">
        <v>78416</v>
      </c>
      <c r="B280" t="s">
        <v>13259</v>
      </c>
      <c r="C280" t="s">
        <v>4023</v>
      </c>
      <c r="D280" t="s">
        <v>23035</v>
      </c>
      <c r="E280" t="s">
        <v>23036</v>
      </c>
      <c r="F280">
        <v>1</v>
      </c>
      <c r="G280">
        <v>0</v>
      </c>
      <c r="H280" t="s">
        <v>4120</v>
      </c>
      <c r="I280">
        <v>2</v>
      </c>
      <c r="J280" t="e">
        <v>#N/A</v>
      </c>
      <c r="K280" t="e">
        <v>#N/A</v>
      </c>
      <c r="L280" t="e">
        <v>#N/A</v>
      </c>
      <c r="M280" t="e">
        <v>#N/A</v>
      </c>
      <c r="N280" t="s">
        <v>22980</v>
      </c>
      <c r="O280" t="s">
        <v>16485</v>
      </c>
      <c r="P280" t="s">
        <v>22984</v>
      </c>
      <c r="Q280" t="s">
        <v>23036</v>
      </c>
      <c r="S280" t="s">
        <v>4090</v>
      </c>
      <c r="X280" t="s">
        <v>4090</v>
      </c>
    </row>
    <row r="281" spans="1:24" x14ac:dyDescent="0.25">
      <c r="A281" s="20">
        <v>78418</v>
      </c>
      <c r="B281" t="s">
        <v>13260</v>
      </c>
      <c r="C281" t="s">
        <v>4023</v>
      </c>
      <c r="D281" t="s">
        <v>23035</v>
      </c>
      <c r="E281" t="s">
        <v>23036</v>
      </c>
      <c r="F281">
        <v>7</v>
      </c>
      <c r="G281">
        <v>0</v>
      </c>
      <c r="H281" t="s">
        <v>4120</v>
      </c>
      <c r="I281">
        <v>7</v>
      </c>
      <c r="J281" t="e">
        <v>#N/A</v>
      </c>
      <c r="K281" t="e">
        <v>#N/A</v>
      </c>
      <c r="L281" t="e">
        <v>#N/A</v>
      </c>
      <c r="M281" t="e">
        <v>#N/A</v>
      </c>
      <c r="N281" t="s">
        <v>22980</v>
      </c>
      <c r="O281" t="s">
        <v>16485</v>
      </c>
      <c r="P281" t="s">
        <v>22984</v>
      </c>
      <c r="Q281" t="s">
        <v>23036</v>
      </c>
      <c r="S281" t="s">
        <v>4090</v>
      </c>
      <c r="X281" t="s">
        <v>4090</v>
      </c>
    </row>
    <row r="282" spans="1:24" x14ac:dyDescent="0.25">
      <c r="A282" s="20">
        <v>78424</v>
      </c>
      <c r="B282" t="s">
        <v>13261</v>
      </c>
      <c r="C282" t="s">
        <v>4023</v>
      </c>
      <c r="D282" t="s">
        <v>23035</v>
      </c>
      <c r="E282" t="s">
        <v>23036</v>
      </c>
      <c r="F282">
        <v>3</v>
      </c>
      <c r="G282">
        <v>0</v>
      </c>
      <c r="H282" t="s">
        <v>4120</v>
      </c>
      <c r="I282">
        <v>3</v>
      </c>
      <c r="J282" t="e">
        <v>#N/A</v>
      </c>
      <c r="K282" t="e">
        <v>#N/A</v>
      </c>
      <c r="L282" t="e">
        <v>#N/A</v>
      </c>
      <c r="M282" t="e">
        <v>#N/A</v>
      </c>
      <c r="N282" t="s">
        <v>22980</v>
      </c>
      <c r="O282" t="s">
        <v>16485</v>
      </c>
      <c r="P282" t="s">
        <v>22984</v>
      </c>
      <c r="Q282" t="s">
        <v>23036</v>
      </c>
      <c r="S282" t="s">
        <v>4090</v>
      </c>
      <c r="X282" t="s">
        <v>4090</v>
      </c>
    </row>
    <row r="283" spans="1:24" x14ac:dyDescent="0.25">
      <c r="A283" s="20">
        <v>78426</v>
      </c>
      <c r="B283" t="s">
        <v>13262</v>
      </c>
      <c r="C283" t="s">
        <v>4023</v>
      </c>
      <c r="D283" t="s">
        <v>23035</v>
      </c>
      <c r="E283" t="s">
        <v>23036</v>
      </c>
      <c r="F283">
        <v>3</v>
      </c>
      <c r="G283">
        <v>0</v>
      </c>
      <c r="H283" t="s">
        <v>4120</v>
      </c>
      <c r="I283">
        <v>3</v>
      </c>
      <c r="J283" t="e">
        <v>#N/A</v>
      </c>
      <c r="K283" t="e">
        <v>#N/A</v>
      </c>
      <c r="L283" t="e">
        <v>#N/A</v>
      </c>
      <c r="M283" t="e">
        <v>#N/A</v>
      </c>
      <c r="N283" t="s">
        <v>22980</v>
      </c>
      <c r="O283" t="s">
        <v>16485</v>
      </c>
      <c r="P283" t="s">
        <v>22984</v>
      </c>
      <c r="Q283" t="s">
        <v>23036</v>
      </c>
      <c r="S283" t="s">
        <v>4090</v>
      </c>
      <c r="X283" t="s">
        <v>4090</v>
      </c>
    </row>
    <row r="284" spans="1:24" x14ac:dyDescent="0.25">
      <c r="A284" s="20">
        <v>78428</v>
      </c>
      <c r="B284" t="s">
        <v>13263</v>
      </c>
      <c r="C284" t="s">
        <v>4023</v>
      </c>
      <c r="D284" t="s">
        <v>23035</v>
      </c>
      <c r="E284" t="s">
        <v>23036</v>
      </c>
      <c r="F284">
        <v>0</v>
      </c>
      <c r="G284">
        <v>0</v>
      </c>
      <c r="H284" t="s">
        <v>4120</v>
      </c>
      <c r="I284">
        <v>5</v>
      </c>
      <c r="J284" t="e">
        <v>#N/A</v>
      </c>
      <c r="K284" t="e">
        <v>#N/A</v>
      </c>
      <c r="L284" t="e">
        <v>#N/A</v>
      </c>
      <c r="M284" t="e">
        <v>#N/A</v>
      </c>
      <c r="N284" t="s">
        <v>22980</v>
      </c>
      <c r="O284" t="s">
        <v>16485</v>
      </c>
      <c r="P284" t="s">
        <v>22984</v>
      </c>
      <c r="Q284" t="s">
        <v>23036</v>
      </c>
      <c r="S284" t="s">
        <v>4090</v>
      </c>
      <c r="X284" t="s">
        <v>4090</v>
      </c>
    </row>
    <row r="285" spans="1:24" x14ac:dyDescent="0.25">
      <c r="A285" s="20">
        <v>78430</v>
      </c>
      <c r="B285" t="s">
        <v>13264</v>
      </c>
      <c r="C285" t="s">
        <v>4023</v>
      </c>
      <c r="D285" t="s">
        <v>23035</v>
      </c>
      <c r="E285" t="s">
        <v>23036</v>
      </c>
      <c r="F285">
        <v>1</v>
      </c>
      <c r="G285">
        <v>1</v>
      </c>
      <c r="H285" t="s">
        <v>4120</v>
      </c>
      <c r="I285">
        <v>2</v>
      </c>
      <c r="J285" t="e">
        <v>#N/A</v>
      </c>
      <c r="K285" t="e">
        <v>#N/A</v>
      </c>
      <c r="L285" t="e">
        <v>#N/A</v>
      </c>
      <c r="M285" t="e">
        <v>#N/A</v>
      </c>
      <c r="N285" t="s">
        <v>22980</v>
      </c>
      <c r="O285" t="s">
        <v>16485</v>
      </c>
      <c r="P285" t="s">
        <v>22984</v>
      </c>
      <c r="Q285" t="s">
        <v>23036</v>
      </c>
      <c r="S285" t="s">
        <v>4090</v>
      </c>
      <c r="X285" t="s">
        <v>4090</v>
      </c>
    </row>
    <row r="286" spans="1:24" x14ac:dyDescent="0.25">
      <c r="A286" s="20">
        <v>78431</v>
      </c>
      <c r="B286" t="s">
        <v>13265</v>
      </c>
      <c r="C286" t="s">
        <v>4023</v>
      </c>
      <c r="D286" t="s">
        <v>23035</v>
      </c>
      <c r="E286" t="s">
        <v>23036</v>
      </c>
      <c r="F286">
        <v>3</v>
      </c>
      <c r="G286">
        <v>0</v>
      </c>
      <c r="H286" t="s">
        <v>4120</v>
      </c>
      <c r="I286">
        <v>3</v>
      </c>
      <c r="J286" t="e">
        <v>#N/A</v>
      </c>
      <c r="K286" t="e">
        <v>#N/A</v>
      </c>
      <c r="L286" t="e">
        <v>#N/A</v>
      </c>
      <c r="M286" t="e">
        <v>#N/A</v>
      </c>
      <c r="N286" t="s">
        <v>22980</v>
      </c>
      <c r="O286" t="s">
        <v>16485</v>
      </c>
      <c r="P286" t="s">
        <v>22984</v>
      </c>
      <c r="Q286" t="s">
        <v>23036</v>
      </c>
      <c r="S286" t="s">
        <v>4090</v>
      </c>
      <c r="X286" t="s">
        <v>4090</v>
      </c>
    </row>
    <row r="287" spans="1:24" x14ac:dyDescent="0.25">
      <c r="A287" s="20">
        <v>78432</v>
      </c>
      <c r="B287" t="s">
        <v>13266</v>
      </c>
      <c r="C287" t="s">
        <v>4023</v>
      </c>
      <c r="D287" t="s">
        <v>23035</v>
      </c>
      <c r="E287" t="s">
        <v>23036</v>
      </c>
      <c r="F287">
        <v>0</v>
      </c>
      <c r="G287">
        <v>1</v>
      </c>
      <c r="H287" t="s">
        <v>4120</v>
      </c>
      <c r="I287">
        <v>1</v>
      </c>
      <c r="J287" t="e">
        <v>#N/A</v>
      </c>
      <c r="K287" t="e">
        <v>#N/A</v>
      </c>
      <c r="L287" t="e">
        <v>#N/A</v>
      </c>
      <c r="M287" t="e">
        <v>#N/A</v>
      </c>
      <c r="N287" t="s">
        <v>22980</v>
      </c>
      <c r="O287" t="s">
        <v>16485</v>
      </c>
      <c r="P287" t="s">
        <v>22984</v>
      </c>
      <c r="Q287" t="s">
        <v>23036</v>
      </c>
      <c r="S287" t="s">
        <v>4090</v>
      </c>
      <c r="X287" t="s">
        <v>4090</v>
      </c>
    </row>
    <row r="288" spans="1:24" x14ac:dyDescent="0.25">
      <c r="A288" s="20">
        <v>78434</v>
      </c>
      <c r="B288" t="s">
        <v>13267</v>
      </c>
      <c r="C288" t="s">
        <v>4023</v>
      </c>
      <c r="D288" t="s">
        <v>23035</v>
      </c>
      <c r="E288" t="s">
        <v>23036</v>
      </c>
      <c r="F288">
        <v>0</v>
      </c>
      <c r="G288">
        <v>1</v>
      </c>
      <c r="H288" t="s">
        <v>4120</v>
      </c>
      <c r="I288">
        <v>1</v>
      </c>
      <c r="J288" t="e">
        <v>#N/A</v>
      </c>
      <c r="K288" t="e">
        <v>#N/A</v>
      </c>
      <c r="L288" t="e">
        <v>#N/A</v>
      </c>
      <c r="M288" t="e">
        <v>#N/A</v>
      </c>
      <c r="N288" t="s">
        <v>22980</v>
      </c>
      <c r="O288" t="s">
        <v>16485</v>
      </c>
      <c r="P288" t="s">
        <v>22984</v>
      </c>
      <c r="Q288" t="s">
        <v>23036</v>
      </c>
      <c r="S288" t="s">
        <v>4090</v>
      </c>
      <c r="X288" t="s">
        <v>4090</v>
      </c>
    </row>
    <row r="289" spans="1:24" x14ac:dyDescent="0.25">
      <c r="A289" s="20">
        <v>78436</v>
      </c>
      <c r="B289" t="s">
        <v>13268</v>
      </c>
      <c r="C289" t="s">
        <v>4023</v>
      </c>
      <c r="D289" t="s">
        <v>23035</v>
      </c>
      <c r="E289" t="s">
        <v>23036</v>
      </c>
      <c r="F289">
        <v>0</v>
      </c>
      <c r="G289">
        <v>1</v>
      </c>
      <c r="H289" t="s">
        <v>4120</v>
      </c>
      <c r="I289">
        <v>1</v>
      </c>
      <c r="J289" t="e">
        <v>#N/A</v>
      </c>
      <c r="K289" t="e">
        <v>#N/A</v>
      </c>
      <c r="L289" t="e">
        <v>#N/A</v>
      </c>
      <c r="M289" t="e">
        <v>#N/A</v>
      </c>
      <c r="N289" t="s">
        <v>22980</v>
      </c>
      <c r="O289" t="s">
        <v>16485</v>
      </c>
      <c r="P289" t="s">
        <v>22984</v>
      </c>
      <c r="Q289" t="s">
        <v>23036</v>
      </c>
      <c r="S289" t="s">
        <v>4090</v>
      </c>
      <c r="X289" t="s">
        <v>4090</v>
      </c>
    </row>
    <row r="290" spans="1:24" x14ac:dyDescent="0.25">
      <c r="A290" s="20">
        <v>78438</v>
      </c>
      <c r="B290" t="s">
        <v>13269</v>
      </c>
      <c r="C290" t="s">
        <v>4023</v>
      </c>
      <c r="D290" t="s">
        <v>23035</v>
      </c>
      <c r="E290" t="s">
        <v>23036</v>
      </c>
      <c r="F290">
        <v>0</v>
      </c>
      <c r="G290">
        <v>1</v>
      </c>
      <c r="H290" t="s">
        <v>4120</v>
      </c>
      <c r="I290">
        <v>1</v>
      </c>
      <c r="J290" t="e">
        <v>#N/A</v>
      </c>
      <c r="K290" t="e">
        <v>#N/A</v>
      </c>
      <c r="L290" t="e">
        <v>#N/A</v>
      </c>
      <c r="M290" t="e">
        <v>#N/A</v>
      </c>
      <c r="N290" t="s">
        <v>22980</v>
      </c>
      <c r="O290" t="s">
        <v>16485</v>
      </c>
      <c r="P290" t="s">
        <v>22984</v>
      </c>
      <c r="Q290" t="s">
        <v>23036</v>
      </c>
      <c r="S290" t="s">
        <v>4090</v>
      </c>
      <c r="X290" t="s">
        <v>4090</v>
      </c>
    </row>
    <row r="291" spans="1:24" x14ac:dyDescent="0.25">
      <c r="A291" s="20">
        <v>461100</v>
      </c>
      <c r="B291" t="s">
        <v>13270</v>
      </c>
      <c r="C291" t="s">
        <v>4023</v>
      </c>
      <c r="D291" t="s">
        <v>23035</v>
      </c>
      <c r="E291" t="s">
        <v>23036</v>
      </c>
      <c r="F291">
        <v>816</v>
      </c>
      <c r="G291">
        <v>1531</v>
      </c>
      <c r="H291" t="s">
        <v>4026</v>
      </c>
      <c r="I291">
        <v>2439</v>
      </c>
      <c r="J291" t="e">
        <v>#N/A</v>
      </c>
      <c r="K291" t="e">
        <v>#N/A</v>
      </c>
      <c r="L291" t="e">
        <v>#N/A</v>
      </c>
      <c r="M291" t="e">
        <v>#N/A</v>
      </c>
      <c r="N291" t="s">
        <v>22980</v>
      </c>
      <c r="O291" t="s">
        <v>16485</v>
      </c>
      <c r="P291" t="s">
        <v>22984</v>
      </c>
      <c r="Q291" t="s">
        <v>23036</v>
      </c>
      <c r="S291" t="s">
        <v>4090</v>
      </c>
      <c r="X291" t="s">
        <v>4090</v>
      </c>
    </row>
    <row r="292" spans="1:24" x14ac:dyDescent="0.25">
      <c r="A292" s="20">
        <v>461101</v>
      </c>
      <c r="B292" t="s">
        <v>13271</v>
      </c>
      <c r="C292" t="s">
        <v>4023</v>
      </c>
      <c r="D292" t="s">
        <v>23035</v>
      </c>
      <c r="E292" t="s">
        <v>23036</v>
      </c>
      <c r="F292">
        <v>15</v>
      </c>
      <c r="G292">
        <v>15</v>
      </c>
      <c r="H292" t="s">
        <v>4026</v>
      </c>
      <c r="I292">
        <v>92</v>
      </c>
      <c r="J292" t="e">
        <v>#N/A</v>
      </c>
      <c r="K292" t="e">
        <v>#N/A</v>
      </c>
      <c r="L292" t="e">
        <v>#N/A</v>
      </c>
      <c r="M292" t="e">
        <v>#N/A</v>
      </c>
      <c r="N292" t="s">
        <v>22980</v>
      </c>
      <c r="O292" t="s">
        <v>16485</v>
      </c>
      <c r="P292" t="s">
        <v>22984</v>
      </c>
      <c r="Q292" t="s">
        <v>23036</v>
      </c>
      <c r="S292" t="s">
        <v>4090</v>
      </c>
      <c r="X292" t="s">
        <v>4090</v>
      </c>
    </row>
    <row r="293" spans="1:24" x14ac:dyDescent="0.25">
      <c r="A293" s="20">
        <v>461102</v>
      </c>
      <c r="B293" t="s">
        <v>13272</v>
      </c>
      <c r="C293" t="s">
        <v>4023</v>
      </c>
      <c r="D293" t="s">
        <v>23035</v>
      </c>
      <c r="E293" t="s">
        <v>23036</v>
      </c>
      <c r="F293">
        <v>71</v>
      </c>
      <c r="G293">
        <v>38</v>
      </c>
      <c r="H293" t="s">
        <v>4026</v>
      </c>
      <c r="I293">
        <v>167</v>
      </c>
      <c r="J293" t="e">
        <v>#N/A</v>
      </c>
      <c r="K293" t="e">
        <v>#N/A</v>
      </c>
      <c r="L293" t="e">
        <v>#N/A</v>
      </c>
      <c r="M293" t="e">
        <v>#N/A</v>
      </c>
      <c r="N293" t="s">
        <v>22980</v>
      </c>
      <c r="O293" t="s">
        <v>16485</v>
      </c>
      <c r="P293" t="s">
        <v>22984</v>
      </c>
      <c r="Q293" t="s">
        <v>23036</v>
      </c>
      <c r="S293" t="s">
        <v>4090</v>
      </c>
      <c r="X293" t="s">
        <v>4090</v>
      </c>
    </row>
    <row r="294" spans="1:24" x14ac:dyDescent="0.25">
      <c r="A294" s="20">
        <v>461103</v>
      </c>
      <c r="B294" t="s">
        <v>13273</v>
      </c>
      <c r="C294" t="s">
        <v>4023</v>
      </c>
      <c r="D294" t="s">
        <v>23035</v>
      </c>
      <c r="E294" t="s">
        <v>23036</v>
      </c>
      <c r="F294">
        <v>25</v>
      </c>
      <c r="G294">
        <v>15</v>
      </c>
      <c r="H294" t="s">
        <v>4026</v>
      </c>
      <c r="I294">
        <v>76</v>
      </c>
      <c r="J294" t="e">
        <v>#N/A</v>
      </c>
      <c r="K294" t="e">
        <v>#N/A</v>
      </c>
      <c r="L294" t="e">
        <v>#N/A</v>
      </c>
      <c r="M294" t="e">
        <v>#N/A</v>
      </c>
      <c r="N294" t="s">
        <v>22980</v>
      </c>
      <c r="O294" t="s">
        <v>16485</v>
      </c>
      <c r="P294" t="s">
        <v>22984</v>
      </c>
      <c r="Q294" t="s">
        <v>23036</v>
      </c>
      <c r="S294" t="s">
        <v>4090</v>
      </c>
      <c r="X294" t="s">
        <v>4090</v>
      </c>
    </row>
    <row r="295" spans="1:24" x14ac:dyDescent="0.25">
      <c r="A295" s="20">
        <v>461104</v>
      </c>
      <c r="B295" t="s">
        <v>13274</v>
      </c>
      <c r="C295" t="s">
        <v>4023</v>
      </c>
      <c r="D295" t="s">
        <v>23035</v>
      </c>
      <c r="E295" t="s">
        <v>23036</v>
      </c>
      <c r="F295">
        <v>24</v>
      </c>
      <c r="G295">
        <v>74</v>
      </c>
      <c r="H295" t="s">
        <v>4026</v>
      </c>
      <c r="I295">
        <v>688</v>
      </c>
      <c r="J295" t="e">
        <v>#N/A</v>
      </c>
      <c r="K295" t="e">
        <v>#N/A</v>
      </c>
      <c r="L295" t="e">
        <v>#N/A</v>
      </c>
      <c r="M295" t="e">
        <v>#N/A</v>
      </c>
      <c r="N295" t="s">
        <v>22980</v>
      </c>
      <c r="O295" t="s">
        <v>16485</v>
      </c>
      <c r="P295" t="s">
        <v>22984</v>
      </c>
      <c r="Q295" t="s">
        <v>23036</v>
      </c>
      <c r="S295" t="s">
        <v>4090</v>
      </c>
      <c r="X295" t="s">
        <v>4090</v>
      </c>
    </row>
    <row r="296" spans="1:24" x14ac:dyDescent="0.25">
      <c r="A296" s="20">
        <v>461105</v>
      </c>
      <c r="B296" t="s">
        <v>13275</v>
      </c>
      <c r="C296" t="s">
        <v>4023</v>
      </c>
      <c r="D296" t="s">
        <v>23035</v>
      </c>
      <c r="E296" t="s">
        <v>23036</v>
      </c>
      <c r="F296">
        <v>40</v>
      </c>
      <c r="G296">
        <v>29</v>
      </c>
      <c r="H296" t="s">
        <v>4026</v>
      </c>
      <c r="I296">
        <v>97</v>
      </c>
      <c r="J296" t="e">
        <v>#N/A</v>
      </c>
      <c r="K296" t="e">
        <v>#N/A</v>
      </c>
      <c r="L296" t="e">
        <v>#N/A</v>
      </c>
      <c r="M296" t="e">
        <v>#N/A</v>
      </c>
      <c r="N296" t="s">
        <v>22980</v>
      </c>
      <c r="O296" t="s">
        <v>16485</v>
      </c>
      <c r="P296" t="s">
        <v>22984</v>
      </c>
      <c r="Q296" t="s">
        <v>23036</v>
      </c>
      <c r="S296" t="s">
        <v>4090</v>
      </c>
      <c r="X296" t="s">
        <v>4090</v>
      </c>
    </row>
    <row r="297" spans="1:24" x14ac:dyDescent="0.25">
      <c r="A297" s="20">
        <v>461106</v>
      </c>
      <c r="B297" t="s">
        <v>13276</v>
      </c>
      <c r="C297" t="s">
        <v>4023</v>
      </c>
      <c r="D297" t="s">
        <v>23035</v>
      </c>
      <c r="E297" t="s">
        <v>23036</v>
      </c>
      <c r="F297">
        <v>109</v>
      </c>
      <c r="G297">
        <v>71</v>
      </c>
      <c r="H297" t="s">
        <v>4026</v>
      </c>
      <c r="I297">
        <v>71</v>
      </c>
      <c r="J297" t="e">
        <v>#N/A</v>
      </c>
      <c r="K297" t="e">
        <v>#N/A</v>
      </c>
      <c r="L297" t="e">
        <v>#N/A</v>
      </c>
      <c r="M297" t="e">
        <v>#N/A</v>
      </c>
      <c r="N297" t="s">
        <v>22980</v>
      </c>
      <c r="O297" t="s">
        <v>16485</v>
      </c>
      <c r="P297" t="s">
        <v>22984</v>
      </c>
      <c r="Q297" t="s">
        <v>23036</v>
      </c>
      <c r="S297" t="s">
        <v>4090</v>
      </c>
      <c r="X297" t="s">
        <v>4090</v>
      </c>
    </row>
    <row r="298" spans="1:24" x14ac:dyDescent="0.25">
      <c r="A298" s="20">
        <v>461107</v>
      </c>
      <c r="B298" t="s">
        <v>13277</v>
      </c>
      <c r="C298" t="s">
        <v>4023</v>
      </c>
      <c r="D298" t="s">
        <v>23035</v>
      </c>
      <c r="E298" t="s">
        <v>23036</v>
      </c>
      <c r="F298">
        <v>17</v>
      </c>
      <c r="G298">
        <v>48</v>
      </c>
      <c r="H298" t="s">
        <v>4026</v>
      </c>
      <c r="I298">
        <v>48</v>
      </c>
      <c r="J298" t="e">
        <v>#N/A</v>
      </c>
      <c r="K298" t="e">
        <v>#N/A</v>
      </c>
      <c r="L298" t="e">
        <v>#N/A</v>
      </c>
      <c r="M298" t="e">
        <v>#N/A</v>
      </c>
      <c r="N298" t="s">
        <v>22980</v>
      </c>
      <c r="O298" t="s">
        <v>16485</v>
      </c>
      <c r="P298" t="s">
        <v>22984</v>
      </c>
      <c r="Q298" t="s">
        <v>23036</v>
      </c>
      <c r="S298" t="s">
        <v>4090</v>
      </c>
      <c r="X298" t="s">
        <v>4090</v>
      </c>
    </row>
    <row r="299" spans="1:24" x14ac:dyDescent="0.25">
      <c r="A299" s="20">
        <v>461108</v>
      </c>
      <c r="B299" t="s">
        <v>13278</v>
      </c>
      <c r="C299" t="s">
        <v>4023</v>
      </c>
      <c r="D299" t="s">
        <v>23035</v>
      </c>
      <c r="E299" t="s">
        <v>23036</v>
      </c>
      <c r="F299">
        <v>4</v>
      </c>
      <c r="G299">
        <v>59</v>
      </c>
      <c r="H299" t="s">
        <v>4026</v>
      </c>
      <c r="I299">
        <v>114</v>
      </c>
      <c r="J299" t="e">
        <v>#N/A</v>
      </c>
      <c r="K299" t="e">
        <v>#N/A</v>
      </c>
      <c r="L299" t="e">
        <v>#N/A</v>
      </c>
      <c r="M299" t="e">
        <v>#N/A</v>
      </c>
      <c r="N299" t="s">
        <v>22980</v>
      </c>
      <c r="O299" t="s">
        <v>16485</v>
      </c>
      <c r="P299" t="s">
        <v>22984</v>
      </c>
      <c r="Q299" t="s">
        <v>23036</v>
      </c>
      <c r="S299" t="s">
        <v>4090</v>
      </c>
      <c r="X299" t="s">
        <v>4090</v>
      </c>
    </row>
    <row r="300" spans="1:24" x14ac:dyDescent="0.25">
      <c r="A300" s="20">
        <v>461109</v>
      </c>
      <c r="B300" t="s">
        <v>13279</v>
      </c>
      <c r="C300" t="s">
        <v>4023</v>
      </c>
      <c r="D300" t="s">
        <v>23035</v>
      </c>
      <c r="E300" t="s">
        <v>23036</v>
      </c>
      <c r="F300">
        <v>36</v>
      </c>
      <c r="G300">
        <v>25</v>
      </c>
      <c r="H300" t="s">
        <v>4026</v>
      </c>
      <c r="I300">
        <v>72</v>
      </c>
      <c r="J300" t="e">
        <v>#N/A</v>
      </c>
      <c r="K300" t="e">
        <v>#N/A</v>
      </c>
      <c r="L300" t="e">
        <v>#N/A</v>
      </c>
      <c r="M300" t="e">
        <v>#N/A</v>
      </c>
      <c r="N300" t="s">
        <v>22980</v>
      </c>
      <c r="O300" t="s">
        <v>16485</v>
      </c>
      <c r="P300" t="s">
        <v>22984</v>
      </c>
      <c r="Q300" t="s">
        <v>23036</v>
      </c>
      <c r="S300" t="s">
        <v>4090</v>
      </c>
      <c r="X300" t="s">
        <v>4090</v>
      </c>
    </row>
    <row r="301" spans="1:24" x14ac:dyDescent="0.25">
      <c r="A301" s="20">
        <v>461110</v>
      </c>
      <c r="B301" t="s">
        <v>13280</v>
      </c>
      <c r="C301" t="s">
        <v>4023</v>
      </c>
      <c r="D301" t="s">
        <v>23035</v>
      </c>
      <c r="E301" t="s">
        <v>23036</v>
      </c>
      <c r="F301">
        <v>108</v>
      </c>
      <c r="G301">
        <v>66</v>
      </c>
      <c r="H301" t="s">
        <v>4026</v>
      </c>
      <c r="I301">
        <v>62</v>
      </c>
      <c r="J301" t="e">
        <v>#N/A</v>
      </c>
      <c r="K301" t="e">
        <v>#N/A</v>
      </c>
      <c r="L301" t="e">
        <v>#N/A</v>
      </c>
      <c r="M301" t="e">
        <v>#N/A</v>
      </c>
      <c r="N301" t="s">
        <v>22980</v>
      </c>
      <c r="O301" t="s">
        <v>16485</v>
      </c>
      <c r="P301" t="s">
        <v>22984</v>
      </c>
      <c r="Q301" t="s">
        <v>23036</v>
      </c>
      <c r="S301" t="s">
        <v>4090</v>
      </c>
      <c r="X301" t="s">
        <v>4090</v>
      </c>
    </row>
    <row r="302" spans="1:24" x14ac:dyDescent="0.25">
      <c r="A302" s="20">
        <v>461111</v>
      </c>
      <c r="B302" t="s">
        <v>13281</v>
      </c>
      <c r="C302" t="s">
        <v>4023</v>
      </c>
      <c r="D302" t="s">
        <v>23035</v>
      </c>
      <c r="E302" t="s">
        <v>23036</v>
      </c>
      <c r="F302">
        <v>11</v>
      </c>
      <c r="G302">
        <v>21</v>
      </c>
      <c r="H302" t="s">
        <v>4026</v>
      </c>
      <c r="I302">
        <v>159</v>
      </c>
      <c r="J302" t="e">
        <v>#N/A</v>
      </c>
      <c r="K302" t="e">
        <v>#N/A</v>
      </c>
      <c r="L302" t="e">
        <v>#N/A</v>
      </c>
      <c r="M302" t="e">
        <v>#N/A</v>
      </c>
      <c r="N302" t="s">
        <v>22980</v>
      </c>
      <c r="O302" t="s">
        <v>16485</v>
      </c>
      <c r="P302" t="s">
        <v>22984</v>
      </c>
      <c r="Q302" t="s">
        <v>23036</v>
      </c>
      <c r="S302" t="s">
        <v>4090</v>
      </c>
      <c r="X302" t="s">
        <v>4090</v>
      </c>
    </row>
    <row r="303" spans="1:24" x14ac:dyDescent="0.25">
      <c r="A303" s="20">
        <v>461112</v>
      </c>
      <c r="B303" t="s">
        <v>13282</v>
      </c>
      <c r="C303" t="s">
        <v>4023</v>
      </c>
      <c r="D303" t="s">
        <v>23035</v>
      </c>
      <c r="E303" t="s">
        <v>23036</v>
      </c>
      <c r="F303">
        <v>97</v>
      </c>
      <c r="G303">
        <v>77</v>
      </c>
      <c r="H303" t="s">
        <v>4026</v>
      </c>
      <c r="I303">
        <v>52</v>
      </c>
      <c r="J303" t="e">
        <v>#N/A</v>
      </c>
      <c r="K303" t="e">
        <v>#N/A</v>
      </c>
      <c r="L303" t="e">
        <v>#N/A</v>
      </c>
      <c r="M303" t="e">
        <v>#N/A</v>
      </c>
      <c r="N303" t="s">
        <v>22980</v>
      </c>
      <c r="O303" t="s">
        <v>16485</v>
      </c>
      <c r="P303" t="s">
        <v>22984</v>
      </c>
      <c r="Q303" t="s">
        <v>23036</v>
      </c>
      <c r="S303" t="s">
        <v>4090</v>
      </c>
      <c r="X303" t="s">
        <v>4090</v>
      </c>
    </row>
    <row r="304" spans="1:24" x14ac:dyDescent="0.25">
      <c r="A304" s="20">
        <v>461113</v>
      </c>
      <c r="B304" t="s">
        <v>13283</v>
      </c>
      <c r="C304" t="s">
        <v>4023</v>
      </c>
      <c r="D304" t="s">
        <v>23035</v>
      </c>
      <c r="E304" t="s">
        <v>23036</v>
      </c>
      <c r="F304">
        <v>317</v>
      </c>
      <c r="G304">
        <v>-179</v>
      </c>
      <c r="H304" t="s">
        <v>4026</v>
      </c>
      <c r="I304">
        <v>400</v>
      </c>
      <c r="J304" t="e">
        <v>#N/A</v>
      </c>
      <c r="K304" t="e">
        <v>#N/A</v>
      </c>
      <c r="L304" t="e">
        <v>#N/A</v>
      </c>
      <c r="M304" t="e">
        <v>#N/A</v>
      </c>
      <c r="N304" t="s">
        <v>22980</v>
      </c>
      <c r="O304" t="s">
        <v>16485</v>
      </c>
      <c r="P304" t="s">
        <v>22984</v>
      </c>
      <c r="Q304" t="s">
        <v>23036</v>
      </c>
      <c r="S304" t="s">
        <v>4090</v>
      </c>
      <c r="X304" t="s">
        <v>4090</v>
      </c>
    </row>
    <row r="305" spans="1:24" x14ac:dyDescent="0.25">
      <c r="A305" s="20">
        <v>461114</v>
      </c>
      <c r="B305" t="s">
        <v>13284</v>
      </c>
      <c r="C305" t="s">
        <v>4023</v>
      </c>
      <c r="D305" t="s">
        <v>23035</v>
      </c>
      <c r="E305" t="s">
        <v>23036</v>
      </c>
      <c r="F305">
        <v>17</v>
      </c>
      <c r="G305">
        <v>50</v>
      </c>
      <c r="H305" t="s">
        <v>4026</v>
      </c>
      <c r="I305">
        <v>64</v>
      </c>
      <c r="J305" t="e">
        <v>#N/A</v>
      </c>
      <c r="K305" t="e">
        <v>#N/A</v>
      </c>
      <c r="L305" t="e">
        <v>#N/A</v>
      </c>
      <c r="M305" t="e">
        <v>#N/A</v>
      </c>
      <c r="N305" t="s">
        <v>22980</v>
      </c>
      <c r="O305" t="s">
        <v>16485</v>
      </c>
      <c r="P305" t="s">
        <v>22984</v>
      </c>
      <c r="Q305" t="s">
        <v>23036</v>
      </c>
      <c r="S305" t="s">
        <v>4090</v>
      </c>
      <c r="X305" t="s">
        <v>4090</v>
      </c>
    </row>
    <row r="306" spans="1:24" x14ac:dyDescent="0.25">
      <c r="A306" s="20">
        <v>461115</v>
      </c>
      <c r="B306" t="s">
        <v>13285</v>
      </c>
      <c r="C306" t="s">
        <v>4023</v>
      </c>
      <c r="D306" t="s">
        <v>23035</v>
      </c>
      <c r="E306" t="s">
        <v>23036</v>
      </c>
      <c r="F306">
        <v>107</v>
      </c>
      <c r="G306">
        <v>26</v>
      </c>
      <c r="H306" t="s">
        <v>4026</v>
      </c>
      <c r="I306">
        <v>204</v>
      </c>
      <c r="J306" t="e">
        <v>#N/A</v>
      </c>
      <c r="K306" t="e">
        <v>#N/A</v>
      </c>
      <c r="L306" t="e">
        <v>#N/A</v>
      </c>
      <c r="M306" t="e">
        <v>#N/A</v>
      </c>
      <c r="N306" t="s">
        <v>22980</v>
      </c>
      <c r="O306" t="s">
        <v>16485</v>
      </c>
      <c r="P306" t="s">
        <v>22984</v>
      </c>
      <c r="Q306" t="s">
        <v>23036</v>
      </c>
      <c r="S306" t="s">
        <v>4090</v>
      </c>
      <c r="X306" t="s">
        <v>4090</v>
      </c>
    </row>
    <row r="307" spans="1:24" x14ac:dyDescent="0.25">
      <c r="A307" s="20">
        <v>461116</v>
      </c>
      <c r="B307" t="s">
        <v>13286</v>
      </c>
      <c r="C307" t="s">
        <v>4023</v>
      </c>
      <c r="D307" t="s">
        <v>23035</v>
      </c>
      <c r="E307" t="s">
        <v>23036</v>
      </c>
      <c r="F307">
        <v>74</v>
      </c>
      <c r="G307">
        <v>63</v>
      </c>
      <c r="H307" t="s">
        <v>4026</v>
      </c>
      <c r="I307">
        <v>153</v>
      </c>
      <c r="J307" t="e">
        <v>#N/A</v>
      </c>
      <c r="K307" t="e">
        <v>#N/A</v>
      </c>
      <c r="L307" t="e">
        <v>#N/A</v>
      </c>
      <c r="M307" t="e">
        <v>#N/A</v>
      </c>
      <c r="N307" t="s">
        <v>22980</v>
      </c>
      <c r="O307" t="s">
        <v>16485</v>
      </c>
      <c r="P307" t="s">
        <v>22984</v>
      </c>
      <c r="Q307" t="s">
        <v>23036</v>
      </c>
      <c r="S307" t="s">
        <v>4090</v>
      </c>
      <c r="X307" t="s">
        <v>4090</v>
      </c>
    </row>
    <row r="308" spans="1:24" x14ac:dyDescent="0.25">
      <c r="A308" s="20">
        <v>461117</v>
      </c>
      <c r="B308" t="s">
        <v>13287</v>
      </c>
      <c r="C308" t="s">
        <v>4023</v>
      </c>
      <c r="D308" t="s">
        <v>23035</v>
      </c>
      <c r="E308" t="s">
        <v>23036</v>
      </c>
      <c r="F308">
        <v>27</v>
      </c>
      <c r="G308">
        <v>16</v>
      </c>
      <c r="H308" t="s">
        <v>4026</v>
      </c>
      <c r="I308">
        <v>94</v>
      </c>
      <c r="J308" t="e">
        <v>#N/A</v>
      </c>
      <c r="K308" t="e">
        <v>#N/A</v>
      </c>
      <c r="L308" t="e">
        <v>#N/A</v>
      </c>
      <c r="M308" t="e">
        <v>#N/A</v>
      </c>
      <c r="N308" t="s">
        <v>22980</v>
      </c>
      <c r="O308" t="s">
        <v>16485</v>
      </c>
      <c r="P308" t="s">
        <v>22984</v>
      </c>
      <c r="Q308" t="s">
        <v>23036</v>
      </c>
      <c r="S308" t="s">
        <v>4090</v>
      </c>
      <c r="X308" t="s">
        <v>4090</v>
      </c>
    </row>
    <row r="309" spans="1:24" x14ac:dyDescent="0.25">
      <c r="A309" s="20">
        <v>461118</v>
      </c>
      <c r="B309" t="s">
        <v>13288</v>
      </c>
      <c r="C309" t="s">
        <v>4023</v>
      </c>
      <c r="D309" t="s">
        <v>23035</v>
      </c>
      <c r="E309" t="s">
        <v>23036</v>
      </c>
      <c r="F309">
        <v>86</v>
      </c>
      <c r="G309">
        <v>43</v>
      </c>
      <c r="H309" t="s">
        <v>4026</v>
      </c>
      <c r="I309">
        <v>229</v>
      </c>
      <c r="J309" t="e">
        <v>#N/A</v>
      </c>
      <c r="K309" t="e">
        <v>#N/A</v>
      </c>
      <c r="L309" t="e">
        <v>#N/A</v>
      </c>
      <c r="M309" t="e">
        <v>#N/A</v>
      </c>
      <c r="N309" t="s">
        <v>22980</v>
      </c>
      <c r="O309" t="s">
        <v>16485</v>
      </c>
      <c r="P309" t="s">
        <v>22984</v>
      </c>
      <c r="Q309" t="s">
        <v>23036</v>
      </c>
      <c r="S309" t="s">
        <v>4090</v>
      </c>
      <c r="X309" t="s">
        <v>4090</v>
      </c>
    </row>
    <row r="310" spans="1:24" x14ac:dyDescent="0.25">
      <c r="A310" s="20">
        <v>461119</v>
      </c>
      <c r="B310" t="s">
        <v>13289</v>
      </c>
      <c r="C310" t="s">
        <v>4023</v>
      </c>
      <c r="D310" t="s">
        <v>23035</v>
      </c>
      <c r="E310" t="s">
        <v>23036</v>
      </c>
      <c r="F310">
        <v>81</v>
      </c>
      <c r="G310">
        <v>10</v>
      </c>
      <c r="H310" t="s">
        <v>4026</v>
      </c>
      <c r="I310">
        <v>225</v>
      </c>
      <c r="J310" t="e">
        <v>#N/A</v>
      </c>
      <c r="K310" t="e">
        <v>#N/A</v>
      </c>
      <c r="L310" t="e">
        <v>#N/A</v>
      </c>
      <c r="M310" t="e">
        <v>#N/A</v>
      </c>
      <c r="N310" t="s">
        <v>22980</v>
      </c>
      <c r="O310" t="s">
        <v>16485</v>
      </c>
      <c r="P310" t="s">
        <v>22984</v>
      </c>
      <c r="Q310" t="s">
        <v>23036</v>
      </c>
      <c r="S310" t="s">
        <v>4090</v>
      </c>
      <c r="X310" t="s">
        <v>4090</v>
      </c>
    </row>
    <row r="311" spans="1:24" x14ac:dyDescent="0.25">
      <c r="A311" s="20">
        <v>461120</v>
      </c>
      <c r="B311" t="s">
        <v>13290</v>
      </c>
      <c r="C311" t="s">
        <v>4023</v>
      </c>
      <c r="D311" t="s">
        <v>23035</v>
      </c>
      <c r="E311" t="s">
        <v>23036</v>
      </c>
      <c r="F311">
        <v>73</v>
      </c>
      <c r="G311">
        <v>30</v>
      </c>
      <c r="H311" t="s">
        <v>4026</v>
      </c>
      <c r="I311">
        <v>105</v>
      </c>
      <c r="J311" t="e">
        <v>#N/A</v>
      </c>
      <c r="K311" t="e">
        <v>#N/A</v>
      </c>
      <c r="L311" t="e">
        <v>#N/A</v>
      </c>
      <c r="M311" t="e">
        <v>#N/A</v>
      </c>
      <c r="N311" t="s">
        <v>22980</v>
      </c>
      <c r="O311" t="s">
        <v>16485</v>
      </c>
      <c r="P311" t="s">
        <v>22984</v>
      </c>
      <c r="Q311" t="s">
        <v>23036</v>
      </c>
      <c r="S311" t="s">
        <v>4090</v>
      </c>
      <c r="X311" t="s">
        <v>4090</v>
      </c>
    </row>
    <row r="312" spans="1:24" x14ac:dyDescent="0.25">
      <c r="A312" s="20">
        <v>461121</v>
      </c>
      <c r="B312" t="s">
        <v>13291</v>
      </c>
      <c r="C312" t="s">
        <v>4023</v>
      </c>
      <c r="D312" t="s">
        <v>23035</v>
      </c>
      <c r="E312" t="s">
        <v>23036</v>
      </c>
      <c r="F312">
        <v>51</v>
      </c>
      <c r="G312">
        <v>5</v>
      </c>
      <c r="H312" t="s">
        <v>4026</v>
      </c>
      <c r="I312">
        <v>135</v>
      </c>
      <c r="J312" t="e">
        <v>#N/A</v>
      </c>
      <c r="K312" t="e">
        <v>#N/A</v>
      </c>
      <c r="L312" t="e">
        <v>#N/A</v>
      </c>
      <c r="M312" t="e">
        <v>#N/A</v>
      </c>
      <c r="N312" t="s">
        <v>22980</v>
      </c>
      <c r="O312" t="s">
        <v>16485</v>
      </c>
      <c r="P312" t="s">
        <v>22984</v>
      </c>
      <c r="Q312" t="s">
        <v>23036</v>
      </c>
      <c r="S312" t="s">
        <v>4090</v>
      </c>
      <c r="X312" t="s">
        <v>4090</v>
      </c>
    </row>
    <row r="313" spans="1:24" x14ac:dyDescent="0.25">
      <c r="A313" s="20">
        <v>461122</v>
      </c>
      <c r="B313" t="s">
        <v>13292</v>
      </c>
      <c r="C313" t="s">
        <v>4023</v>
      </c>
      <c r="D313" t="s">
        <v>23035</v>
      </c>
      <c r="E313" t="s">
        <v>23036</v>
      </c>
      <c r="F313">
        <v>44</v>
      </c>
      <c r="G313">
        <v>25</v>
      </c>
      <c r="H313" t="s">
        <v>4026</v>
      </c>
      <c r="I313">
        <v>115</v>
      </c>
      <c r="J313" t="e">
        <v>#N/A</v>
      </c>
      <c r="K313" t="e">
        <v>#N/A</v>
      </c>
      <c r="L313" t="e">
        <v>#N/A</v>
      </c>
      <c r="M313" t="e">
        <v>#N/A</v>
      </c>
      <c r="N313" t="s">
        <v>22980</v>
      </c>
      <c r="O313" t="s">
        <v>16485</v>
      </c>
      <c r="P313" t="s">
        <v>22984</v>
      </c>
      <c r="Q313" t="s">
        <v>23036</v>
      </c>
      <c r="S313" t="s">
        <v>4090</v>
      </c>
      <c r="X313" t="s">
        <v>4090</v>
      </c>
    </row>
    <row r="314" spans="1:24" x14ac:dyDescent="0.25">
      <c r="A314" s="20">
        <v>461123</v>
      </c>
      <c r="B314" t="s">
        <v>13293</v>
      </c>
      <c r="C314" t="s">
        <v>4023</v>
      </c>
      <c r="D314" t="s">
        <v>23035</v>
      </c>
      <c r="E314" t="s">
        <v>23036</v>
      </c>
      <c r="F314">
        <v>76</v>
      </c>
      <c r="G314">
        <v>5</v>
      </c>
      <c r="H314" t="s">
        <v>4026</v>
      </c>
      <c r="I314">
        <v>332</v>
      </c>
      <c r="J314" t="e">
        <v>#N/A</v>
      </c>
      <c r="K314" t="e">
        <v>#N/A</v>
      </c>
      <c r="L314" t="e">
        <v>#N/A</v>
      </c>
      <c r="M314" t="e">
        <v>#N/A</v>
      </c>
      <c r="N314" t="s">
        <v>22980</v>
      </c>
      <c r="O314" t="s">
        <v>16485</v>
      </c>
      <c r="P314" t="s">
        <v>22984</v>
      </c>
      <c r="Q314" t="s">
        <v>23036</v>
      </c>
      <c r="S314" t="s">
        <v>4090</v>
      </c>
      <c r="X314" t="s">
        <v>4090</v>
      </c>
    </row>
    <row r="315" spans="1:24" x14ac:dyDescent="0.25">
      <c r="A315" s="20">
        <v>461124</v>
      </c>
      <c r="B315" t="s">
        <v>13294</v>
      </c>
      <c r="C315" t="s">
        <v>4023</v>
      </c>
      <c r="D315" t="s">
        <v>23035</v>
      </c>
      <c r="E315" t="s">
        <v>23036</v>
      </c>
      <c r="F315">
        <v>43</v>
      </c>
      <c r="G315">
        <v>45</v>
      </c>
      <c r="H315" t="s">
        <v>4026</v>
      </c>
      <c r="I315">
        <v>286</v>
      </c>
      <c r="J315" t="e">
        <v>#N/A</v>
      </c>
      <c r="K315" t="e">
        <v>#N/A</v>
      </c>
      <c r="L315" t="e">
        <v>#N/A</v>
      </c>
      <c r="M315" t="e">
        <v>#N/A</v>
      </c>
      <c r="N315" t="s">
        <v>22980</v>
      </c>
      <c r="O315" t="s">
        <v>16485</v>
      </c>
      <c r="P315" t="s">
        <v>22984</v>
      </c>
      <c r="Q315" t="s">
        <v>23036</v>
      </c>
      <c r="S315" t="s">
        <v>4090</v>
      </c>
      <c r="X315" t="s">
        <v>4090</v>
      </c>
    </row>
    <row r="316" spans="1:24" x14ac:dyDescent="0.25">
      <c r="A316" s="20">
        <v>461125</v>
      </c>
      <c r="B316" t="s">
        <v>13295</v>
      </c>
      <c r="C316" t="s">
        <v>4023</v>
      </c>
      <c r="D316" t="s">
        <v>23035</v>
      </c>
      <c r="E316" t="s">
        <v>23036</v>
      </c>
      <c r="F316">
        <v>7</v>
      </c>
      <c r="G316">
        <v>20</v>
      </c>
      <c r="H316" t="s">
        <v>4026</v>
      </c>
      <c r="I316">
        <v>133</v>
      </c>
      <c r="J316" t="e">
        <v>#N/A</v>
      </c>
      <c r="K316" t="e">
        <v>#N/A</v>
      </c>
      <c r="L316" t="e">
        <v>#N/A</v>
      </c>
      <c r="M316" t="e">
        <v>#N/A</v>
      </c>
      <c r="N316" t="s">
        <v>22980</v>
      </c>
      <c r="O316" t="s">
        <v>16485</v>
      </c>
      <c r="P316" t="s">
        <v>22984</v>
      </c>
      <c r="Q316" t="s">
        <v>23036</v>
      </c>
      <c r="S316" t="s">
        <v>4090</v>
      </c>
      <c r="X316" t="s">
        <v>4090</v>
      </c>
    </row>
    <row r="317" spans="1:24" x14ac:dyDescent="0.25">
      <c r="A317" s="20">
        <v>461126</v>
      </c>
      <c r="B317" t="s">
        <v>13296</v>
      </c>
      <c r="C317" t="s">
        <v>4023</v>
      </c>
      <c r="D317" t="s">
        <v>23035</v>
      </c>
      <c r="E317" t="s">
        <v>23036</v>
      </c>
      <c r="F317">
        <v>87</v>
      </c>
      <c r="G317">
        <v>40</v>
      </c>
      <c r="H317" t="s">
        <v>4026</v>
      </c>
      <c r="I317">
        <v>370</v>
      </c>
      <c r="J317" t="e">
        <v>#N/A</v>
      </c>
      <c r="K317" t="e">
        <v>#N/A</v>
      </c>
      <c r="L317" t="e">
        <v>#N/A</v>
      </c>
      <c r="M317" t="e">
        <v>#N/A</v>
      </c>
      <c r="N317" t="s">
        <v>22980</v>
      </c>
      <c r="O317" t="s">
        <v>16485</v>
      </c>
      <c r="P317" t="s">
        <v>22984</v>
      </c>
      <c r="Q317" t="s">
        <v>23036</v>
      </c>
      <c r="S317" t="s">
        <v>4090</v>
      </c>
      <c r="X317" t="s">
        <v>4090</v>
      </c>
    </row>
    <row r="318" spans="1:24" x14ac:dyDescent="0.25">
      <c r="A318" s="20">
        <v>461127</v>
      </c>
      <c r="B318" t="s">
        <v>13297</v>
      </c>
      <c r="C318" t="s">
        <v>4023</v>
      </c>
      <c r="D318" t="s">
        <v>23035</v>
      </c>
      <c r="E318" t="s">
        <v>23036</v>
      </c>
      <c r="F318">
        <v>81</v>
      </c>
      <c r="G318">
        <v>25</v>
      </c>
      <c r="H318" t="s">
        <v>4026</v>
      </c>
      <c r="I318">
        <v>234</v>
      </c>
      <c r="J318" t="e">
        <v>#N/A</v>
      </c>
      <c r="K318" t="e">
        <v>#N/A</v>
      </c>
      <c r="L318" t="e">
        <v>#N/A</v>
      </c>
      <c r="M318" t="e">
        <v>#N/A</v>
      </c>
      <c r="N318" t="s">
        <v>22980</v>
      </c>
      <c r="O318" t="s">
        <v>16485</v>
      </c>
      <c r="P318" t="s">
        <v>22984</v>
      </c>
      <c r="Q318" t="s">
        <v>23036</v>
      </c>
      <c r="S318" t="s">
        <v>4090</v>
      </c>
      <c r="X318" t="s">
        <v>4090</v>
      </c>
    </row>
    <row r="319" spans="1:24" x14ac:dyDescent="0.25">
      <c r="A319" s="20">
        <v>461128</v>
      </c>
      <c r="B319" t="s">
        <v>13298</v>
      </c>
      <c r="C319" t="s">
        <v>4023</v>
      </c>
      <c r="D319" t="s">
        <v>23035</v>
      </c>
      <c r="E319" t="s">
        <v>23036</v>
      </c>
      <c r="F319">
        <v>66</v>
      </c>
      <c r="G319">
        <v>50</v>
      </c>
      <c r="H319" t="s">
        <v>4026</v>
      </c>
      <c r="I319">
        <v>162</v>
      </c>
      <c r="J319" t="e">
        <v>#N/A</v>
      </c>
      <c r="K319" t="e">
        <v>#N/A</v>
      </c>
      <c r="L319" t="e">
        <v>#N/A</v>
      </c>
      <c r="M319" t="e">
        <v>#N/A</v>
      </c>
      <c r="N319" t="s">
        <v>22980</v>
      </c>
      <c r="O319" t="s">
        <v>16485</v>
      </c>
      <c r="P319" t="s">
        <v>22984</v>
      </c>
      <c r="Q319" t="s">
        <v>23036</v>
      </c>
      <c r="S319" t="s">
        <v>4090</v>
      </c>
      <c r="X319" t="s">
        <v>4090</v>
      </c>
    </row>
    <row r="320" spans="1:24" x14ac:dyDescent="0.25">
      <c r="A320" s="20">
        <v>461129</v>
      </c>
      <c r="B320" t="s">
        <v>13299</v>
      </c>
      <c r="C320" t="s">
        <v>4023</v>
      </c>
      <c r="D320" t="s">
        <v>23035</v>
      </c>
      <c r="E320" t="s">
        <v>23036</v>
      </c>
      <c r="F320">
        <v>116</v>
      </c>
      <c r="G320">
        <v>25</v>
      </c>
      <c r="H320" t="s">
        <v>4026</v>
      </c>
      <c r="I320">
        <v>193</v>
      </c>
      <c r="J320" t="e">
        <v>#N/A</v>
      </c>
      <c r="K320" t="e">
        <v>#N/A</v>
      </c>
      <c r="L320" t="e">
        <v>#N/A</v>
      </c>
      <c r="M320" t="e">
        <v>#N/A</v>
      </c>
      <c r="N320" t="s">
        <v>22980</v>
      </c>
      <c r="O320" t="s">
        <v>16485</v>
      </c>
      <c r="P320" t="s">
        <v>22984</v>
      </c>
      <c r="Q320" t="s">
        <v>23036</v>
      </c>
      <c r="S320" t="s">
        <v>4090</v>
      </c>
      <c r="X320" t="s">
        <v>4090</v>
      </c>
    </row>
    <row r="321" spans="1:24" x14ac:dyDescent="0.25">
      <c r="A321" s="20">
        <v>461130</v>
      </c>
      <c r="B321" t="s">
        <v>13300</v>
      </c>
      <c r="C321" t="s">
        <v>4023</v>
      </c>
      <c r="D321" t="s">
        <v>23035</v>
      </c>
      <c r="E321" t="s">
        <v>23036</v>
      </c>
      <c r="F321">
        <v>117</v>
      </c>
      <c r="G321">
        <v>99</v>
      </c>
      <c r="H321" t="s">
        <v>4026</v>
      </c>
      <c r="I321">
        <v>55</v>
      </c>
      <c r="J321" t="e">
        <v>#N/A</v>
      </c>
      <c r="K321" t="e">
        <v>#N/A</v>
      </c>
      <c r="L321" t="e">
        <v>#N/A</v>
      </c>
      <c r="M321" t="e">
        <v>#N/A</v>
      </c>
      <c r="N321" t="s">
        <v>22980</v>
      </c>
      <c r="O321" t="s">
        <v>16485</v>
      </c>
      <c r="P321" t="s">
        <v>22984</v>
      </c>
      <c r="Q321" t="s">
        <v>23036</v>
      </c>
      <c r="S321" t="s">
        <v>4090</v>
      </c>
      <c r="X321" t="s">
        <v>4090</v>
      </c>
    </row>
    <row r="322" spans="1:24" x14ac:dyDescent="0.25">
      <c r="A322" s="20">
        <v>461131</v>
      </c>
      <c r="B322" t="s">
        <v>13301</v>
      </c>
      <c r="C322" t="s">
        <v>4023</v>
      </c>
      <c r="D322" t="s">
        <v>23035</v>
      </c>
      <c r="E322" t="s">
        <v>23036</v>
      </c>
      <c r="F322">
        <v>95</v>
      </c>
      <c r="G322">
        <v>38</v>
      </c>
      <c r="H322" t="s">
        <v>4026</v>
      </c>
      <c r="I322">
        <v>157</v>
      </c>
      <c r="J322" t="e">
        <v>#N/A</v>
      </c>
      <c r="K322" t="e">
        <v>#N/A</v>
      </c>
      <c r="L322" t="e">
        <v>#N/A</v>
      </c>
      <c r="M322" t="e">
        <v>#N/A</v>
      </c>
      <c r="N322" t="s">
        <v>22980</v>
      </c>
      <c r="O322" t="s">
        <v>16485</v>
      </c>
      <c r="P322" t="s">
        <v>22984</v>
      </c>
      <c r="Q322" t="s">
        <v>23036</v>
      </c>
      <c r="S322" t="s">
        <v>4090</v>
      </c>
      <c r="X322" t="s">
        <v>4090</v>
      </c>
    </row>
    <row r="323" spans="1:24" x14ac:dyDescent="0.25">
      <c r="A323" s="20">
        <v>461132</v>
      </c>
      <c r="B323" t="s">
        <v>13302</v>
      </c>
      <c r="C323" t="s">
        <v>4023</v>
      </c>
      <c r="D323" t="s">
        <v>23035</v>
      </c>
      <c r="E323" t="s">
        <v>23036</v>
      </c>
      <c r="F323">
        <v>72</v>
      </c>
      <c r="G323">
        <v>109</v>
      </c>
      <c r="H323" t="s">
        <v>4026</v>
      </c>
      <c r="I323">
        <v>120</v>
      </c>
      <c r="J323" t="e">
        <v>#N/A</v>
      </c>
      <c r="K323" t="e">
        <v>#N/A</v>
      </c>
      <c r="L323" t="e">
        <v>#N/A</v>
      </c>
      <c r="M323" t="e">
        <v>#N/A</v>
      </c>
      <c r="N323" t="s">
        <v>22980</v>
      </c>
      <c r="O323" t="s">
        <v>16485</v>
      </c>
      <c r="P323" t="s">
        <v>22984</v>
      </c>
      <c r="Q323" t="s">
        <v>23036</v>
      </c>
      <c r="S323" t="s">
        <v>4090</v>
      </c>
      <c r="X323" t="s">
        <v>4090</v>
      </c>
    </row>
    <row r="324" spans="1:24" x14ac:dyDescent="0.25">
      <c r="A324" s="20">
        <v>461133</v>
      </c>
      <c r="B324" t="s">
        <v>13303</v>
      </c>
      <c r="C324" t="s">
        <v>4023</v>
      </c>
      <c r="D324" t="s">
        <v>23035</v>
      </c>
      <c r="E324" t="s">
        <v>23036</v>
      </c>
      <c r="F324">
        <v>70</v>
      </c>
      <c r="G324">
        <v>46</v>
      </c>
      <c r="H324" t="s">
        <v>4026</v>
      </c>
      <c r="I324">
        <v>178</v>
      </c>
      <c r="J324" t="e">
        <v>#N/A</v>
      </c>
      <c r="K324" t="e">
        <v>#N/A</v>
      </c>
      <c r="L324" t="e">
        <v>#N/A</v>
      </c>
      <c r="M324" t="e">
        <v>#N/A</v>
      </c>
      <c r="N324" t="s">
        <v>22980</v>
      </c>
      <c r="O324" t="s">
        <v>16485</v>
      </c>
      <c r="P324" t="s">
        <v>22984</v>
      </c>
      <c r="Q324" t="s">
        <v>23036</v>
      </c>
      <c r="S324" t="s">
        <v>4090</v>
      </c>
      <c r="X324" t="s">
        <v>4090</v>
      </c>
    </row>
    <row r="325" spans="1:24" x14ac:dyDescent="0.25">
      <c r="A325" s="20">
        <v>461134</v>
      </c>
      <c r="B325" t="s">
        <v>13304</v>
      </c>
      <c r="C325" t="s">
        <v>4023</v>
      </c>
      <c r="D325" t="s">
        <v>23035</v>
      </c>
      <c r="E325" t="s">
        <v>23036</v>
      </c>
      <c r="F325">
        <v>112</v>
      </c>
      <c r="G325">
        <v>104</v>
      </c>
      <c r="H325" t="s">
        <v>4026</v>
      </c>
      <c r="I325">
        <v>237</v>
      </c>
      <c r="J325" t="e">
        <v>#N/A</v>
      </c>
      <c r="K325" t="e">
        <v>#N/A</v>
      </c>
      <c r="L325" t="e">
        <v>#N/A</v>
      </c>
      <c r="M325" t="e">
        <v>#N/A</v>
      </c>
      <c r="N325" t="s">
        <v>22980</v>
      </c>
      <c r="O325" t="s">
        <v>16485</v>
      </c>
      <c r="P325" t="s">
        <v>22984</v>
      </c>
      <c r="Q325" t="s">
        <v>23036</v>
      </c>
      <c r="S325" t="s">
        <v>4090</v>
      </c>
      <c r="X325" t="s">
        <v>4090</v>
      </c>
    </row>
    <row r="326" spans="1:24" x14ac:dyDescent="0.25">
      <c r="A326" s="20">
        <v>461135</v>
      </c>
      <c r="B326" t="s">
        <v>13305</v>
      </c>
      <c r="C326" t="s">
        <v>4023</v>
      </c>
      <c r="D326" t="s">
        <v>23035</v>
      </c>
      <c r="E326" t="s">
        <v>23036</v>
      </c>
      <c r="F326">
        <v>79</v>
      </c>
      <c r="G326">
        <v>28</v>
      </c>
      <c r="H326" t="s">
        <v>4026</v>
      </c>
      <c r="I326">
        <v>163</v>
      </c>
      <c r="J326" t="e">
        <v>#N/A</v>
      </c>
      <c r="K326" t="e">
        <v>#N/A</v>
      </c>
      <c r="L326" t="e">
        <v>#N/A</v>
      </c>
      <c r="M326" t="e">
        <v>#N/A</v>
      </c>
      <c r="N326" t="s">
        <v>22980</v>
      </c>
      <c r="O326" t="s">
        <v>16485</v>
      </c>
      <c r="P326" t="s">
        <v>22984</v>
      </c>
      <c r="Q326" t="s">
        <v>23036</v>
      </c>
      <c r="S326" t="s">
        <v>4090</v>
      </c>
      <c r="X326" t="s">
        <v>4090</v>
      </c>
    </row>
    <row r="327" spans="1:24" x14ac:dyDescent="0.25">
      <c r="A327" s="20">
        <v>461136</v>
      </c>
      <c r="B327" t="s">
        <v>13306</v>
      </c>
      <c r="C327" t="s">
        <v>4023</v>
      </c>
      <c r="D327" t="s">
        <v>23035</v>
      </c>
      <c r="E327" t="s">
        <v>23036</v>
      </c>
      <c r="F327">
        <v>82</v>
      </c>
      <c r="G327">
        <v>104</v>
      </c>
      <c r="H327" t="s">
        <v>4026</v>
      </c>
      <c r="I327">
        <v>168</v>
      </c>
      <c r="J327" t="e">
        <v>#N/A</v>
      </c>
      <c r="K327" t="e">
        <v>#N/A</v>
      </c>
      <c r="L327" t="e">
        <v>#N/A</v>
      </c>
      <c r="M327" t="e">
        <v>#N/A</v>
      </c>
      <c r="N327" t="s">
        <v>22980</v>
      </c>
      <c r="O327" t="s">
        <v>16485</v>
      </c>
      <c r="P327" t="s">
        <v>22984</v>
      </c>
      <c r="Q327" t="s">
        <v>23036</v>
      </c>
      <c r="S327" t="s">
        <v>4090</v>
      </c>
      <c r="X327" t="s">
        <v>4090</v>
      </c>
    </row>
    <row r="328" spans="1:24" x14ac:dyDescent="0.25">
      <c r="A328" s="20">
        <v>461137</v>
      </c>
      <c r="B328" t="s">
        <v>13307</v>
      </c>
      <c r="C328" t="s">
        <v>4023</v>
      </c>
      <c r="D328" t="s">
        <v>23035</v>
      </c>
      <c r="E328" t="s">
        <v>23036</v>
      </c>
      <c r="F328">
        <v>40</v>
      </c>
      <c r="G328">
        <v>5</v>
      </c>
      <c r="H328" t="s">
        <v>4026</v>
      </c>
      <c r="I328">
        <v>128</v>
      </c>
      <c r="J328" t="e">
        <v>#N/A</v>
      </c>
      <c r="K328" t="e">
        <v>#N/A</v>
      </c>
      <c r="L328" t="e">
        <v>#N/A</v>
      </c>
      <c r="M328" t="e">
        <v>#N/A</v>
      </c>
      <c r="N328" t="s">
        <v>22980</v>
      </c>
      <c r="O328" t="s">
        <v>16485</v>
      </c>
      <c r="P328" t="s">
        <v>22984</v>
      </c>
      <c r="Q328" t="s">
        <v>23036</v>
      </c>
      <c r="S328" t="s">
        <v>4090</v>
      </c>
      <c r="X328" t="s">
        <v>4090</v>
      </c>
    </row>
    <row r="329" spans="1:24" x14ac:dyDescent="0.25">
      <c r="A329" s="20">
        <v>461138</v>
      </c>
      <c r="B329" t="s">
        <v>13308</v>
      </c>
      <c r="C329" t="s">
        <v>4023</v>
      </c>
      <c r="D329" t="s">
        <v>23035</v>
      </c>
      <c r="E329" t="s">
        <v>23036</v>
      </c>
      <c r="F329">
        <v>79</v>
      </c>
      <c r="G329">
        <v>89</v>
      </c>
      <c r="H329" t="s">
        <v>4026</v>
      </c>
      <c r="I329">
        <v>189</v>
      </c>
      <c r="J329" t="e">
        <v>#N/A</v>
      </c>
      <c r="K329" t="e">
        <v>#N/A</v>
      </c>
      <c r="L329" t="e">
        <v>#N/A</v>
      </c>
      <c r="M329" t="e">
        <v>#N/A</v>
      </c>
      <c r="N329" t="s">
        <v>22980</v>
      </c>
      <c r="O329" t="s">
        <v>16485</v>
      </c>
      <c r="P329" t="s">
        <v>22984</v>
      </c>
      <c r="Q329" t="s">
        <v>23036</v>
      </c>
      <c r="S329" t="s">
        <v>4090</v>
      </c>
      <c r="X329" t="s">
        <v>4090</v>
      </c>
    </row>
    <row r="330" spans="1:24" x14ac:dyDescent="0.25">
      <c r="A330" s="20">
        <v>461139</v>
      </c>
      <c r="B330" t="s">
        <v>13309</v>
      </c>
      <c r="C330" t="s">
        <v>4023</v>
      </c>
      <c r="D330" t="s">
        <v>23035</v>
      </c>
      <c r="E330" t="s">
        <v>23036</v>
      </c>
      <c r="F330">
        <v>78</v>
      </c>
      <c r="G330">
        <v>5</v>
      </c>
      <c r="H330" t="s">
        <v>4026</v>
      </c>
      <c r="I330">
        <v>154</v>
      </c>
      <c r="J330" t="e">
        <v>#N/A</v>
      </c>
      <c r="K330" t="e">
        <v>#N/A</v>
      </c>
      <c r="L330" t="e">
        <v>#N/A</v>
      </c>
      <c r="M330" t="e">
        <v>#N/A</v>
      </c>
      <c r="N330" t="s">
        <v>22980</v>
      </c>
      <c r="O330" t="s">
        <v>16485</v>
      </c>
      <c r="P330" t="s">
        <v>22984</v>
      </c>
      <c r="Q330" t="s">
        <v>23036</v>
      </c>
      <c r="S330" t="s">
        <v>4090</v>
      </c>
      <c r="X330" t="s">
        <v>4090</v>
      </c>
    </row>
    <row r="331" spans="1:24" x14ac:dyDescent="0.25">
      <c r="A331" s="20">
        <v>461140</v>
      </c>
      <c r="B331" t="s">
        <v>13310</v>
      </c>
      <c r="C331" t="s">
        <v>4023</v>
      </c>
      <c r="D331" t="s">
        <v>23035</v>
      </c>
      <c r="E331" t="s">
        <v>23036</v>
      </c>
      <c r="F331">
        <v>64</v>
      </c>
      <c r="G331">
        <v>98</v>
      </c>
      <c r="H331" t="s">
        <v>4026</v>
      </c>
      <c r="I331">
        <v>128</v>
      </c>
      <c r="J331" t="e">
        <v>#N/A</v>
      </c>
      <c r="K331" t="e">
        <v>#N/A</v>
      </c>
      <c r="L331" t="e">
        <v>#N/A</v>
      </c>
      <c r="M331" t="e">
        <v>#N/A</v>
      </c>
      <c r="N331" t="s">
        <v>22980</v>
      </c>
      <c r="O331" t="s">
        <v>16485</v>
      </c>
      <c r="P331" t="s">
        <v>22984</v>
      </c>
      <c r="Q331" t="s">
        <v>23036</v>
      </c>
      <c r="S331" t="s">
        <v>4090</v>
      </c>
      <c r="X331" t="s">
        <v>4090</v>
      </c>
    </row>
    <row r="332" spans="1:24" x14ac:dyDescent="0.25">
      <c r="A332" s="20">
        <v>461141</v>
      </c>
      <c r="B332" t="s">
        <v>13311</v>
      </c>
      <c r="C332" t="s">
        <v>4023</v>
      </c>
      <c r="D332" t="s">
        <v>23035</v>
      </c>
      <c r="E332" t="s">
        <v>23036</v>
      </c>
      <c r="F332">
        <v>56</v>
      </c>
      <c r="G332">
        <v>15</v>
      </c>
      <c r="H332" t="s">
        <v>4026</v>
      </c>
      <c r="I332">
        <v>267</v>
      </c>
      <c r="J332" t="e">
        <v>#N/A</v>
      </c>
      <c r="K332" t="e">
        <v>#N/A</v>
      </c>
      <c r="L332" t="e">
        <v>#N/A</v>
      </c>
      <c r="M332" t="e">
        <v>#N/A</v>
      </c>
      <c r="N332" t="s">
        <v>22980</v>
      </c>
      <c r="O332" t="s">
        <v>16485</v>
      </c>
      <c r="P332" t="s">
        <v>22984</v>
      </c>
      <c r="Q332" t="s">
        <v>23036</v>
      </c>
      <c r="S332" t="s">
        <v>4090</v>
      </c>
      <c r="X332" t="s">
        <v>4090</v>
      </c>
    </row>
    <row r="333" spans="1:24" x14ac:dyDescent="0.25">
      <c r="A333" s="20">
        <v>461142</v>
      </c>
      <c r="B333" t="s">
        <v>13312</v>
      </c>
      <c r="C333" t="s">
        <v>4023</v>
      </c>
      <c r="D333" t="s">
        <v>23035</v>
      </c>
      <c r="E333" t="s">
        <v>23036</v>
      </c>
      <c r="F333">
        <v>30</v>
      </c>
      <c r="G333">
        <v>71</v>
      </c>
      <c r="H333" t="s">
        <v>4026</v>
      </c>
      <c r="I333">
        <v>92</v>
      </c>
      <c r="J333" t="e">
        <v>#N/A</v>
      </c>
      <c r="K333" t="e">
        <v>#N/A</v>
      </c>
      <c r="L333" t="e">
        <v>#N/A</v>
      </c>
      <c r="M333" t="e">
        <v>#N/A</v>
      </c>
      <c r="N333" t="s">
        <v>22980</v>
      </c>
      <c r="O333" t="s">
        <v>16485</v>
      </c>
      <c r="P333" t="s">
        <v>22984</v>
      </c>
      <c r="Q333" t="s">
        <v>23036</v>
      </c>
      <c r="S333" t="s">
        <v>4090</v>
      </c>
      <c r="X333" t="s">
        <v>4090</v>
      </c>
    </row>
    <row r="334" spans="1:24" x14ac:dyDescent="0.25">
      <c r="A334" s="20">
        <v>461143</v>
      </c>
      <c r="B334" t="s">
        <v>13313</v>
      </c>
      <c r="C334" t="s">
        <v>4023</v>
      </c>
      <c r="D334" t="s">
        <v>23035</v>
      </c>
      <c r="E334" t="s">
        <v>23036</v>
      </c>
      <c r="F334">
        <v>143</v>
      </c>
      <c r="G334">
        <v>5</v>
      </c>
      <c r="H334" t="s">
        <v>4026</v>
      </c>
      <c r="I334">
        <v>383</v>
      </c>
      <c r="J334" t="e">
        <v>#N/A</v>
      </c>
      <c r="K334" t="e">
        <v>#N/A</v>
      </c>
      <c r="L334" t="e">
        <v>#N/A</v>
      </c>
      <c r="M334" t="e">
        <v>#N/A</v>
      </c>
      <c r="N334" t="s">
        <v>22980</v>
      </c>
      <c r="O334" t="s">
        <v>16485</v>
      </c>
      <c r="P334" t="s">
        <v>22984</v>
      </c>
      <c r="Q334" t="s">
        <v>23036</v>
      </c>
      <c r="S334" t="s">
        <v>4090</v>
      </c>
      <c r="X334" t="s">
        <v>4090</v>
      </c>
    </row>
    <row r="335" spans="1:24" x14ac:dyDescent="0.25">
      <c r="A335" s="20">
        <v>461144</v>
      </c>
      <c r="B335" t="s">
        <v>13314</v>
      </c>
      <c r="C335" t="s">
        <v>4023</v>
      </c>
      <c r="D335" t="s">
        <v>23035</v>
      </c>
      <c r="E335" t="s">
        <v>23036</v>
      </c>
      <c r="F335">
        <v>60</v>
      </c>
      <c r="G335">
        <v>65</v>
      </c>
      <c r="H335" t="s">
        <v>4026</v>
      </c>
      <c r="I335">
        <v>108</v>
      </c>
      <c r="J335" t="e">
        <v>#N/A</v>
      </c>
      <c r="K335" t="e">
        <v>#N/A</v>
      </c>
      <c r="L335" t="e">
        <v>#N/A</v>
      </c>
      <c r="M335" t="e">
        <v>#N/A</v>
      </c>
      <c r="N335" t="s">
        <v>22980</v>
      </c>
      <c r="O335" t="s">
        <v>16485</v>
      </c>
      <c r="P335" t="s">
        <v>22984</v>
      </c>
      <c r="Q335" t="s">
        <v>23036</v>
      </c>
      <c r="S335" t="s">
        <v>4090</v>
      </c>
      <c r="X335" t="s">
        <v>4090</v>
      </c>
    </row>
    <row r="336" spans="1:24" x14ac:dyDescent="0.25">
      <c r="A336" s="20">
        <v>461145</v>
      </c>
      <c r="B336" t="s">
        <v>13315</v>
      </c>
      <c r="C336" t="s">
        <v>4023</v>
      </c>
      <c r="D336" t="s">
        <v>23035</v>
      </c>
      <c r="E336" t="s">
        <v>23036</v>
      </c>
      <c r="F336">
        <v>84</v>
      </c>
      <c r="G336">
        <v>5</v>
      </c>
      <c r="H336" t="s">
        <v>4026</v>
      </c>
      <c r="I336">
        <v>342</v>
      </c>
      <c r="J336" t="e">
        <v>#N/A</v>
      </c>
      <c r="K336" t="e">
        <v>#N/A</v>
      </c>
      <c r="L336" t="e">
        <v>#N/A</v>
      </c>
      <c r="M336" t="e">
        <v>#N/A</v>
      </c>
      <c r="N336" t="s">
        <v>22980</v>
      </c>
      <c r="O336" t="s">
        <v>16485</v>
      </c>
      <c r="P336" t="s">
        <v>22984</v>
      </c>
      <c r="Q336" t="s">
        <v>23036</v>
      </c>
      <c r="S336" t="s">
        <v>4090</v>
      </c>
      <c r="X336" t="s">
        <v>4090</v>
      </c>
    </row>
    <row r="337" spans="1:24" x14ac:dyDescent="0.25">
      <c r="A337" s="20">
        <v>461146</v>
      </c>
      <c r="B337" t="s">
        <v>13316</v>
      </c>
      <c r="C337" t="s">
        <v>4023</v>
      </c>
      <c r="D337" t="s">
        <v>23035</v>
      </c>
      <c r="E337" t="s">
        <v>23036</v>
      </c>
      <c r="F337">
        <v>50</v>
      </c>
      <c r="G337">
        <v>55</v>
      </c>
      <c r="H337" t="s">
        <v>4026</v>
      </c>
      <c r="I337">
        <v>340</v>
      </c>
      <c r="J337" t="e">
        <v>#N/A</v>
      </c>
      <c r="K337" t="e">
        <v>#N/A</v>
      </c>
      <c r="L337" t="e">
        <v>#N/A</v>
      </c>
      <c r="M337" t="e">
        <v>#N/A</v>
      </c>
      <c r="N337" t="s">
        <v>22980</v>
      </c>
      <c r="O337" t="s">
        <v>16485</v>
      </c>
      <c r="P337" t="s">
        <v>22984</v>
      </c>
      <c r="Q337" t="s">
        <v>23036</v>
      </c>
      <c r="S337" t="s">
        <v>4090</v>
      </c>
      <c r="X337" t="s">
        <v>4090</v>
      </c>
    </row>
    <row r="338" spans="1:24" x14ac:dyDescent="0.25">
      <c r="A338" s="20">
        <v>461147</v>
      </c>
      <c r="B338" t="s">
        <v>13317</v>
      </c>
      <c r="C338" t="s">
        <v>4023</v>
      </c>
      <c r="D338" t="s">
        <v>23035</v>
      </c>
      <c r="E338" t="s">
        <v>23036</v>
      </c>
      <c r="F338">
        <v>97</v>
      </c>
      <c r="G338">
        <v>5</v>
      </c>
      <c r="H338" t="s">
        <v>4026</v>
      </c>
      <c r="I338">
        <v>161</v>
      </c>
      <c r="J338" t="e">
        <v>#N/A</v>
      </c>
      <c r="K338" t="e">
        <v>#N/A</v>
      </c>
      <c r="L338" t="e">
        <v>#N/A</v>
      </c>
      <c r="M338" t="e">
        <v>#N/A</v>
      </c>
      <c r="N338" t="s">
        <v>22980</v>
      </c>
      <c r="O338" t="s">
        <v>16485</v>
      </c>
      <c r="P338" t="s">
        <v>22984</v>
      </c>
      <c r="Q338" t="s">
        <v>23036</v>
      </c>
      <c r="S338" t="s">
        <v>4090</v>
      </c>
      <c r="X338" t="s">
        <v>4090</v>
      </c>
    </row>
    <row r="339" spans="1:24" x14ac:dyDescent="0.25">
      <c r="A339" s="20">
        <v>461148</v>
      </c>
      <c r="B339" t="s">
        <v>13318</v>
      </c>
      <c r="C339" t="s">
        <v>4023</v>
      </c>
      <c r="D339" t="s">
        <v>23035</v>
      </c>
      <c r="E339" t="s">
        <v>23036</v>
      </c>
      <c r="F339">
        <v>106</v>
      </c>
      <c r="G339">
        <v>60</v>
      </c>
      <c r="H339" t="s">
        <v>4026</v>
      </c>
      <c r="I339">
        <v>63</v>
      </c>
      <c r="J339" t="e">
        <v>#N/A</v>
      </c>
      <c r="K339" t="e">
        <v>#N/A</v>
      </c>
      <c r="L339" t="e">
        <v>#N/A</v>
      </c>
      <c r="M339" t="e">
        <v>#N/A</v>
      </c>
      <c r="N339" t="s">
        <v>22980</v>
      </c>
      <c r="O339" t="s">
        <v>16485</v>
      </c>
      <c r="P339" t="s">
        <v>22984</v>
      </c>
      <c r="Q339" t="s">
        <v>23036</v>
      </c>
      <c r="S339" t="s">
        <v>4090</v>
      </c>
      <c r="X339" t="s">
        <v>4090</v>
      </c>
    </row>
    <row r="340" spans="1:24" x14ac:dyDescent="0.25">
      <c r="A340" s="20">
        <v>461149</v>
      </c>
      <c r="B340" t="s">
        <v>13319</v>
      </c>
      <c r="C340" t="s">
        <v>4023</v>
      </c>
      <c r="D340" t="s">
        <v>23035</v>
      </c>
      <c r="E340" t="s">
        <v>23036</v>
      </c>
      <c r="F340">
        <v>95</v>
      </c>
      <c r="G340">
        <v>5</v>
      </c>
      <c r="H340" t="s">
        <v>4026</v>
      </c>
      <c r="I340">
        <v>166</v>
      </c>
      <c r="J340" t="e">
        <v>#N/A</v>
      </c>
      <c r="K340" t="e">
        <v>#N/A</v>
      </c>
      <c r="L340" t="e">
        <v>#N/A</v>
      </c>
      <c r="M340" t="e">
        <v>#N/A</v>
      </c>
      <c r="N340" t="s">
        <v>22980</v>
      </c>
      <c r="O340" t="s">
        <v>16485</v>
      </c>
      <c r="P340" t="s">
        <v>22984</v>
      </c>
      <c r="Q340" t="s">
        <v>23036</v>
      </c>
      <c r="S340" t="s">
        <v>4090</v>
      </c>
      <c r="X340" t="s">
        <v>4090</v>
      </c>
    </row>
    <row r="341" spans="1:24" x14ac:dyDescent="0.25">
      <c r="A341" s="20">
        <v>461150</v>
      </c>
      <c r="B341" t="s">
        <v>13320</v>
      </c>
      <c r="C341" t="s">
        <v>4023</v>
      </c>
      <c r="D341" t="s">
        <v>23035</v>
      </c>
      <c r="E341" t="s">
        <v>23036</v>
      </c>
      <c r="F341">
        <v>73</v>
      </c>
      <c r="G341">
        <v>40</v>
      </c>
      <c r="H341" t="s">
        <v>4026</v>
      </c>
      <c r="I341">
        <v>139</v>
      </c>
      <c r="J341" t="e">
        <v>#N/A</v>
      </c>
      <c r="K341" t="e">
        <v>#N/A</v>
      </c>
      <c r="L341" t="e">
        <v>#N/A</v>
      </c>
      <c r="M341" t="e">
        <v>#N/A</v>
      </c>
      <c r="N341" t="s">
        <v>22980</v>
      </c>
      <c r="O341" t="s">
        <v>16485</v>
      </c>
      <c r="P341" t="s">
        <v>22984</v>
      </c>
      <c r="Q341" t="s">
        <v>23036</v>
      </c>
      <c r="S341" t="s">
        <v>4090</v>
      </c>
      <c r="X341" t="s">
        <v>4090</v>
      </c>
    </row>
    <row r="342" spans="1:24" x14ac:dyDescent="0.25">
      <c r="A342" s="20">
        <v>461151</v>
      </c>
      <c r="B342" t="s">
        <v>13321</v>
      </c>
      <c r="C342" t="s">
        <v>4023</v>
      </c>
      <c r="D342" t="s">
        <v>23035</v>
      </c>
      <c r="E342" t="s">
        <v>23036</v>
      </c>
      <c r="F342">
        <v>90</v>
      </c>
      <c r="G342">
        <v>5</v>
      </c>
      <c r="H342" t="s">
        <v>4026</v>
      </c>
      <c r="I342">
        <v>90</v>
      </c>
      <c r="J342" t="e">
        <v>#N/A</v>
      </c>
      <c r="K342" t="e">
        <v>#N/A</v>
      </c>
      <c r="L342" t="e">
        <v>#N/A</v>
      </c>
      <c r="M342" t="e">
        <v>#N/A</v>
      </c>
      <c r="N342" t="s">
        <v>22980</v>
      </c>
      <c r="O342" t="s">
        <v>16485</v>
      </c>
      <c r="P342" t="s">
        <v>22984</v>
      </c>
      <c r="Q342" t="s">
        <v>23036</v>
      </c>
      <c r="S342" t="s">
        <v>4090</v>
      </c>
      <c r="X342" t="s">
        <v>4090</v>
      </c>
    </row>
    <row r="343" spans="1:24" x14ac:dyDescent="0.25">
      <c r="A343" s="20">
        <v>461152</v>
      </c>
      <c r="B343" t="s">
        <v>13322</v>
      </c>
      <c r="C343" t="s">
        <v>4023</v>
      </c>
      <c r="D343" t="s">
        <v>23035</v>
      </c>
      <c r="E343" t="s">
        <v>23036</v>
      </c>
      <c r="F343">
        <v>102</v>
      </c>
      <c r="G343">
        <v>35</v>
      </c>
      <c r="H343" t="s">
        <v>4026</v>
      </c>
      <c r="I343">
        <v>86</v>
      </c>
      <c r="J343" t="e">
        <v>#N/A</v>
      </c>
      <c r="K343" t="e">
        <v>#N/A</v>
      </c>
      <c r="L343" t="e">
        <v>#N/A</v>
      </c>
      <c r="M343" t="e">
        <v>#N/A</v>
      </c>
      <c r="N343" t="s">
        <v>22980</v>
      </c>
      <c r="O343" t="s">
        <v>16485</v>
      </c>
      <c r="P343" t="s">
        <v>22984</v>
      </c>
      <c r="Q343" t="s">
        <v>23036</v>
      </c>
      <c r="S343" t="s">
        <v>4090</v>
      </c>
      <c r="X343" t="s">
        <v>4090</v>
      </c>
    </row>
    <row r="344" spans="1:24" x14ac:dyDescent="0.25">
      <c r="A344" s="20">
        <v>461153</v>
      </c>
      <c r="B344" t="s">
        <v>13323</v>
      </c>
      <c r="C344" t="s">
        <v>4023</v>
      </c>
      <c r="D344" t="s">
        <v>23035</v>
      </c>
      <c r="E344" t="s">
        <v>23036</v>
      </c>
      <c r="F344">
        <v>82</v>
      </c>
      <c r="G344">
        <v>5</v>
      </c>
      <c r="H344" t="s">
        <v>4026</v>
      </c>
      <c r="I344">
        <v>82</v>
      </c>
      <c r="J344" t="e">
        <v>#N/A</v>
      </c>
      <c r="K344" t="e">
        <v>#N/A</v>
      </c>
      <c r="L344" t="e">
        <v>#N/A</v>
      </c>
      <c r="M344" t="e">
        <v>#N/A</v>
      </c>
      <c r="N344" t="s">
        <v>22980</v>
      </c>
      <c r="O344" t="s">
        <v>16485</v>
      </c>
      <c r="P344" t="s">
        <v>22984</v>
      </c>
      <c r="Q344" t="s">
        <v>23036</v>
      </c>
      <c r="S344" t="s">
        <v>4090</v>
      </c>
      <c r="X344" t="s">
        <v>4090</v>
      </c>
    </row>
    <row r="345" spans="1:24" x14ac:dyDescent="0.25">
      <c r="A345" s="20">
        <v>461154</v>
      </c>
      <c r="B345" t="s">
        <v>13324</v>
      </c>
      <c r="C345" t="s">
        <v>4023</v>
      </c>
      <c r="D345" t="s">
        <v>23035</v>
      </c>
      <c r="E345" t="s">
        <v>23036</v>
      </c>
      <c r="F345">
        <v>22</v>
      </c>
      <c r="G345">
        <v>5</v>
      </c>
      <c r="H345" t="s">
        <v>4026</v>
      </c>
      <c r="I345">
        <v>180</v>
      </c>
      <c r="J345" t="e">
        <v>#N/A</v>
      </c>
      <c r="K345" t="e">
        <v>#N/A</v>
      </c>
      <c r="L345" t="e">
        <v>#N/A</v>
      </c>
      <c r="M345" t="e">
        <v>#N/A</v>
      </c>
      <c r="N345" t="s">
        <v>22980</v>
      </c>
      <c r="O345" t="s">
        <v>16485</v>
      </c>
      <c r="P345" t="s">
        <v>22984</v>
      </c>
      <c r="Q345" t="s">
        <v>23036</v>
      </c>
      <c r="S345" t="s">
        <v>4090</v>
      </c>
      <c r="X345" t="s">
        <v>4090</v>
      </c>
    </row>
    <row r="346" spans="1:24" x14ac:dyDescent="0.25">
      <c r="A346" s="20">
        <v>461155</v>
      </c>
      <c r="B346" t="s">
        <v>13325</v>
      </c>
      <c r="C346" t="s">
        <v>4023</v>
      </c>
      <c r="D346" t="s">
        <v>23035</v>
      </c>
      <c r="E346" t="s">
        <v>23036</v>
      </c>
      <c r="F346">
        <v>88</v>
      </c>
      <c r="G346">
        <v>5</v>
      </c>
      <c r="H346" t="s">
        <v>4026</v>
      </c>
      <c r="I346">
        <v>166</v>
      </c>
      <c r="J346" t="e">
        <v>#N/A</v>
      </c>
      <c r="K346" t="e">
        <v>#N/A</v>
      </c>
      <c r="L346" t="e">
        <v>#N/A</v>
      </c>
      <c r="M346" t="e">
        <v>#N/A</v>
      </c>
      <c r="N346" t="s">
        <v>22980</v>
      </c>
      <c r="O346" t="s">
        <v>16485</v>
      </c>
      <c r="P346" t="s">
        <v>22984</v>
      </c>
      <c r="Q346" t="s">
        <v>23036</v>
      </c>
      <c r="S346" t="s">
        <v>4090</v>
      </c>
      <c r="X346" t="s">
        <v>4090</v>
      </c>
    </row>
    <row r="347" spans="1:24" x14ac:dyDescent="0.25">
      <c r="A347" s="20">
        <v>461156</v>
      </c>
      <c r="B347" t="s">
        <v>13326</v>
      </c>
      <c r="C347" t="s">
        <v>4023</v>
      </c>
      <c r="D347" t="s">
        <v>23035</v>
      </c>
      <c r="E347" t="s">
        <v>23036</v>
      </c>
      <c r="F347">
        <v>67</v>
      </c>
      <c r="G347">
        <v>30</v>
      </c>
      <c r="H347" t="s">
        <v>4026</v>
      </c>
      <c r="I347">
        <v>95</v>
      </c>
      <c r="J347" t="e">
        <v>#N/A</v>
      </c>
      <c r="K347" t="e">
        <v>#N/A</v>
      </c>
      <c r="L347" t="e">
        <v>#N/A</v>
      </c>
      <c r="M347" t="e">
        <v>#N/A</v>
      </c>
      <c r="N347" t="s">
        <v>22980</v>
      </c>
      <c r="O347" t="s">
        <v>16485</v>
      </c>
      <c r="P347" t="s">
        <v>22984</v>
      </c>
      <c r="Q347" t="s">
        <v>23036</v>
      </c>
      <c r="S347" t="s">
        <v>4090</v>
      </c>
      <c r="X347" t="s">
        <v>4090</v>
      </c>
    </row>
    <row r="348" spans="1:24" x14ac:dyDescent="0.25">
      <c r="A348" s="20">
        <v>461157</v>
      </c>
      <c r="B348" t="s">
        <v>13327</v>
      </c>
      <c r="C348" t="s">
        <v>4023</v>
      </c>
      <c r="D348" t="s">
        <v>23035</v>
      </c>
      <c r="E348" t="s">
        <v>23036</v>
      </c>
      <c r="F348">
        <v>89</v>
      </c>
      <c r="G348">
        <v>0</v>
      </c>
      <c r="H348" t="s">
        <v>4026</v>
      </c>
      <c r="I348">
        <v>89</v>
      </c>
      <c r="J348" t="e">
        <v>#N/A</v>
      </c>
      <c r="K348" t="e">
        <v>#N/A</v>
      </c>
      <c r="L348" t="e">
        <v>#N/A</v>
      </c>
      <c r="M348" t="e">
        <v>#N/A</v>
      </c>
      <c r="N348" t="s">
        <v>22980</v>
      </c>
      <c r="O348" t="s">
        <v>16485</v>
      </c>
      <c r="P348" t="s">
        <v>22984</v>
      </c>
      <c r="Q348" t="s">
        <v>23036</v>
      </c>
      <c r="S348" t="s">
        <v>4090</v>
      </c>
      <c r="X348" t="s">
        <v>4090</v>
      </c>
    </row>
    <row r="349" spans="1:24" x14ac:dyDescent="0.25">
      <c r="A349" s="20">
        <v>461158</v>
      </c>
      <c r="B349" t="s">
        <v>13328</v>
      </c>
      <c r="C349" t="s">
        <v>4023</v>
      </c>
      <c r="D349" t="s">
        <v>23035</v>
      </c>
      <c r="E349" t="s">
        <v>23036</v>
      </c>
      <c r="F349">
        <v>51</v>
      </c>
      <c r="G349">
        <v>25</v>
      </c>
      <c r="H349" t="s">
        <v>4026</v>
      </c>
      <c r="I349">
        <v>130</v>
      </c>
      <c r="J349" t="e">
        <v>#N/A</v>
      </c>
      <c r="K349" t="e">
        <v>#N/A</v>
      </c>
      <c r="L349" t="e">
        <v>#N/A</v>
      </c>
      <c r="M349" t="e">
        <v>#N/A</v>
      </c>
      <c r="N349" t="s">
        <v>22980</v>
      </c>
      <c r="O349" t="s">
        <v>16485</v>
      </c>
      <c r="P349" t="s">
        <v>22984</v>
      </c>
      <c r="Q349" t="s">
        <v>23036</v>
      </c>
      <c r="S349" t="s">
        <v>4090</v>
      </c>
      <c r="X349" t="s">
        <v>4090</v>
      </c>
    </row>
    <row r="350" spans="1:24" x14ac:dyDescent="0.25">
      <c r="A350" s="20">
        <v>461159</v>
      </c>
      <c r="B350" t="s">
        <v>13329</v>
      </c>
      <c r="C350" t="s">
        <v>4023</v>
      </c>
      <c r="D350" t="s">
        <v>23035</v>
      </c>
      <c r="E350" t="s">
        <v>23036</v>
      </c>
      <c r="F350">
        <v>89</v>
      </c>
      <c r="G350">
        <v>0</v>
      </c>
      <c r="H350" t="s">
        <v>4026</v>
      </c>
      <c r="I350">
        <v>89</v>
      </c>
      <c r="J350" t="e">
        <v>#N/A</v>
      </c>
      <c r="K350" t="e">
        <v>#N/A</v>
      </c>
      <c r="L350" t="e">
        <v>#N/A</v>
      </c>
      <c r="M350" t="e">
        <v>#N/A</v>
      </c>
      <c r="N350" t="s">
        <v>22980</v>
      </c>
      <c r="O350" t="s">
        <v>16485</v>
      </c>
      <c r="P350" t="s">
        <v>22984</v>
      </c>
      <c r="Q350" t="s">
        <v>23036</v>
      </c>
      <c r="S350" t="s">
        <v>4090</v>
      </c>
      <c r="X350" t="s">
        <v>4090</v>
      </c>
    </row>
    <row r="351" spans="1:24" x14ac:dyDescent="0.25">
      <c r="A351" s="20">
        <v>461160</v>
      </c>
      <c r="B351" t="s">
        <v>13330</v>
      </c>
      <c r="C351" t="s">
        <v>4023</v>
      </c>
      <c r="D351" t="s">
        <v>23035</v>
      </c>
      <c r="E351" t="s">
        <v>23036</v>
      </c>
      <c r="F351">
        <v>57</v>
      </c>
      <c r="G351">
        <v>0</v>
      </c>
      <c r="H351" t="s">
        <v>4026</v>
      </c>
      <c r="I351">
        <v>63</v>
      </c>
      <c r="J351" t="e">
        <v>#N/A</v>
      </c>
      <c r="K351" t="e">
        <v>#N/A</v>
      </c>
      <c r="L351" t="e">
        <v>#N/A</v>
      </c>
      <c r="M351" t="e">
        <v>#N/A</v>
      </c>
      <c r="N351" t="s">
        <v>22980</v>
      </c>
      <c r="O351" t="s">
        <v>16485</v>
      </c>
      <c r="P351" t="s">
        <v>22984</v>
      </c>
      <c r="Q351" t="s">
        <v>23036</v>
      </c>
      <c r="S351" t="s">
        <v>4090</v>
      </c>
      <c r="X351" t="s">
        <v>4090</v>
      </c>
    </row>
    <row r="352" spans="1:24" x14ac:dyDescent="0.25">
      <c r="A352" s="20">
        <v>461201</v>
      </c>
      <c r="B352" t="s">
        <v>13331</v>
      </c>
      <c r="C352" t="s">
        <v>4023</v>
      </c>
      <c r="D352" t="s">
        <v>23035</v>
      </c>
      <c r="E352" t="s">
        <v>23036</v>
      </c>
      <c r="F352">
        <v>240</v>
      </c>
      <c r="G352">
        <v>20</v>
      </c>
      <c r="H352" t="s">
        <v>4026</v>
      </c>
      <c r="I352">
        <v>340</v>
      </c>
      <c r="J352" t="e">
        <v>#N/A</v>
      </c>
      <c r="K352" t="e">
        <v>#N/A</v>
      </c>
      <c r="L352" t="e">
        <v>#N/A</v>
      </c>
      <c r="M352" t="e">
        <v>#N/A</v>
      </c>
      <c r="N352" t="s">
        <v>22980</v>
      </c>
      <c r="O352" t="s">
        <v>16485</v>
      </c>
      <c r="P352" t="s">
        <v>22984</v>
      </c>
      <c r="Q352" t="s">
        <v>23036</v>
      </c>
      <c r="S352" t="s">
        <v>4090</v>
      </c>
      <c r="X352" t="s">
        <v>4090</v>
      </c>
    </row>
    <row r="353" spans="1:24" x14ac:dyDescent="0.25">
      <c r="A353" s="20">
        <v>461202</v>
      </c>
      <c r="B353" t="s">
        <v>13332</v>
      </c>
      <c r="C353" t="s">
        <v>4023</v>
      </c>
      <c r="D353" t="s">
        <v>23035</v>
      </c>
      <c r="E353" t="s">
        <v>23036</v>
      </c>
      <c r="F353">
        <v>239</v>
      </c>
      <c r="G353">
        <v>95</v>
      </c>
      <c r="H353" t="s">
        <v>4026</v>
      </c>
      <c r="I353">
        <v>336</v>
      </c>
      <c r="J353" t="e">
        <v>#N/A</v>
      </c>
      <c r="K353" t="e">
        <v>#N/A</v>
      </c>
      <c r="L353" t="e">
        <v>#N/A</v>
      </c>
      <c r="M353" t="e">
        <v>#N/A</v>
      </c>
      <c r="N353" t="s">
        <v>22980</v>
      </c>
      <c r="O353" t="s">
        <v>16485</v>
      </c>
      <c r="P353" t="s">
        <v>22984</v>
      </c>
      <c r="Q353" t="s">
        <v>23036</v>
      </c>
      <c r="S353" t="s">
        <v>4090</v>
      </c>
      <c r="X353" t="s">
        <v>4090</v>
      </c>
    </row>
    <row r="354" spans="1:24" x14ac:dyDescent="0.25">
      <c r="A354" s="20">
        <v>461203</v>
      </c>
      <c r="B354" t="s">
        <v>13333</v>
      </c>
      <c r="C354" t="s">
        <v>4023</v>
      </c>
      <c r="D354" t="s">
        <v>23035</v>
      </c>
      <c r="E354" t="s">
        <v>23036</v>
      </c>
      <c r="F354">
        <v>75</v>
      </c>
      <c r="G354">
        <v>25</v>
      </c>
      <c r="H354" t="s">
        <v>4026</v>
      </c>
      <c r="I354">
        <v>88</v>
      </c>
      <c r="J354" t="e">
        <v>#N/A</v>
      </c>
      <c r="K354" t="e">
        <v>#N/A</v>
      </c>
      <c r="L354" t="e">
        <v>#N/A</v>
      </c>
      <c r="M354" t="e">
        <v>#N/A</v>
      </c>
      <c r="N354" t="s">
        <v>22980</v>
      </c>
      <c r="O354" t="s">
        <v>16485</v>
      </c>
      <c r="P354" t="s">
        <v>22984</v>
      </c>
      <c r="Q354" t="s">
        <v>23036</v>
      </c>
      <c r="S354" t="s">
        <v>4090</v>
      </c>
      <c r="X354" t="s">
        <v>4090</v>
      </c>
    </row>
    <row r="355" spans="1:24" x14ac:dyDescent="0.25">
      <c r="A355" s="20">
        <v>461204</v>
      </c>
      <c r="B355" t="s">
        <v>13334</v>
      </c>
      <c r="C355" t="s">
        <v>4023</v>
      </c>
      <c r="D355" t="s">
        <v>23035</v>
      </c>
      <c r="E355" t="s">
        <v>23036</v>
      </c>
      <c r="F355">
        <v>78</v>
      </c>
      <c r="G355">
        <v>79</v>
      </c>
      <c r="H355" t="s">
        <v>4026</v>
      </c>
      <c r="I355">
        <v>23</v>
      </c>
      <c r="J355" t="e">
        <v>#N/A</v>
      </c>
      <c r="K355" t="e">
        <v>#N/A</v>
      </c>
      <c r="L355" t="e">
        <v>#N/A</v>
      </c>
      <c r="M355" t="e">
        <v>#N/A</v>
      </c>
      <c r="N355" t="s">
        <v>22980</v>
      </c>
      <c r="O355" t="s">
        <v>16485</v>
      </c>
      <c r="P355" t="s">
        <v>22984</v>
      </c>
      <c r="Q355" t="s">
        <v>23036</v>
      </c>
      <c r="S355" t="s">
        <v>4090</v>
      </c>
      <c r="X355" t="s">
        <v>4090</v>
      </c>
    </row>
    <row r="356" spans="1:24" x14ac:dyDescent="0.25">
      <c r="A356" s="20">
        <v>461205</v>
      </c>
      <c r="B356" t="s">
        <v>13335</v>
      </c>
      <c r="C356" t="s">
        <v>4023</v>
      </c>
      <c r="D356" t="s">
        <v>23035</v>
      </c>
      <c r="E356" t="s">
        <v>23036</v>
      </c>
      <c r="F356">
        <v>89</v>
      </c>
      <c r="G356">
        <v>35</v>
      </c>
      <c r="H356" t="s">
        <v>4026</v>
      </c>
      <c r="I356">
        <v>94</v>
      </c>
      <c r="J356" t="e">
        <v>#N/A</v>
      </c>
      <c r="K356" t="e">
        <v>#N/A</v>
      </c>
      <c r="L356" t="e">
        <v>#N/A</v>
      </c>
      <c r="M356" t="e">
        <v>#N/A</v>
      </c>
      <c r="N356" t="s">
        <v>22980</v>
      </c>
      <c r="O356" t="s">
        <v>16485</v>
      </c>
      <c r="P356" t="s">
        <v>22984</v>
      </c>
      <c r="Q356" t="s">
        <v>23036</v>
      </c>
      <c r="S356" t="s">
        <v>4090</v>
      </c>
      <c r="X356" t="s">
        <v>4090</v>
      </c>
    </row>
    <row r="357" spans="1:24" x14ac:dyDescent="0.25">
      <c r="A357" s="20">
        <v>461206</v>
      </c>
      <c r="B357" t="s">
        <v>13336</v>
      </c>
      <c r="C357" t="s">
        <v>4023</v>
      </c>
      <c r="D357" t="s">
        <v>23035</v>
      </c>
      <c r="E357" t="s">
        <v>23036</v>
      </c>
      <c r="F357">
        <v>172</v>
      </c>
      <c r="G357">
        <v>69</v>
      </c>
      <c r="H357" t="s">
        <v>4026</v>
      </c>
      <c r="I357">
        <v>206</v>
      </c>
      <c r="J357" t="e">
        <v>#N/A</v>
      </c>
      <c r="K357" t="e">
        <v>#N/A</v>
      </c>
      <c r="L357" t="e">
        <v>#N/A</v>
      </c>
      <c r="M357" t="e">
        <v>#N/A</v>
      </c>
      <c r="N357" t="s">
        <v>22980</v>
      </c>
      <c r="O357" t="s">
        <v>16485</v>
      </c>
      <c r="P357" t="s">
        <v>22984</v>
      </c>
      <c r="Q357" t="s">
        <v>23036</v>
      </c>
      <c r="S357" t="s">
        <v>4090</v>
      </c>
      <c r="X357" t="s">
        <v>4090</v>
      </c>
    </row>
    <row r="358" spans="1:24" x14ac:dyDescent="0.25">
      <c r="A358" s="20">
        <v>461207</v>
      </c>
      <c r="B358" t="s">
        <v>13337</v>
      </c>
      <c r="C358" t="s">
        <v>4023</v>
      </c>
      <c r="D358" t="s">
        <v>23035</v>
      </c>
      <c r="E358" t="s">
        <v>23036</v>
      </c>
      <c r="F358">
        <v>81</v>
      </c>
      <c r="G358">
        <v>24</v>
      </c>
      <c r="H358" t="s">
        <v>4026</v>
      </c>
      <c r="I358">
        <v>89</v>
      </c>
      <c r="J358" t="e">
        <v>#N/A</v>
      </c>
      <c r="K358" t="e">
        <v>#N/A</v>
      </c>
      <c r="L358" t="e">
        <v>#N/A</v>
      </c>
      <c r="M358" t="e">
        <v>#N/A</v>
      </c>
      <c r="N358" t="s">
        <v>22980</v>
      </c>
      <c r="O358" t="s">
        <v>16485</v>
      </c>
      <c r="P358" t="s">
        <v>22984</v>
      </c>
      <c r="Q358" t="s">
        <v>23036</v>
      </c>
      <c r="S358" t="s">
        <v>4090</v>
      </c>
      <c r="X358" t="s">
        <v>4090</v>
      </c>
    </row>
    <row r="359" spans="1:24" x14ac:dyDescent="0.25">
      <c r="A359" s="20">
        <v>461208</v>
      </c>
      <c r="B359" t="s">
        <v>13338</v>
      </c>
      <c r="C359" t="s">
        <v>4023</v>
      </c>
      <c r="D359" t="s">
        <v>23035</v>
      </c>
      <c r="E359" t="s">
        <v>23036</v>
      </c>
      <c r="F359">
        <v>35</v>
      </c>
      <c r="G359">
        <v>84</v>
      </c>
      <c r="H359" t="s">
        <v>4026</v>
      </c>
      <c r="I359">
        <v>77</v>
      </c>
      <c r="J359" t="e">
        <v>#N/A</v>
      </c>
      <c r="K359" t="e">
        <v>#N/A</v>
      </c>
      <c r="L359" t="e">
        <v>#N/A</v>
      </c>
      <c r="M359" t="e">
        <v>#N/A</v>
      </c>
      <c r="N359" t="s">
        <v>22980</v>
      </c>
      <c r="O359" t="s">
        <v>16485</v>
      </c>
      <c r="P359" t="s">
        <v>22984</v>
      </c>
      <c r="Q359" t="s">
        <v>23036</v>
      </c>
      <c r="S359" t="s">
        <v>4090</v>
      </c>
      <c r="X359" t="s">
        <v>4090</v>
      </c>
    </row>
    <row r="360" spans="1:24" x14ac:dyDescent="0.25">
      <c r="A360" s="20">
        <v>461209</v>
      </c>
      <c r="B360" t="s">
        <v>13339</v>
      </c>
      <c r="C360" t="s">
        <v>4023</v>
      </c>
      <c r="D360" t="s">
        <v>23035</v>
      </c>
      <c r="E360" t="s">
        <v>23036</v>
      </c>
      <c r="F360">
        <v>50</v>
      </c>
      <c r="G360">
        <v>15</v>
      </c>
      <c r="H360" t="s">
        <v>4026</v>
      </c>
      <c r="I360">
        <v>57</v>
      </c>
      <c r="J360" t="e">
        <v>#N/A</v>
      </c>
      <c r="K360" t="e">
        <v>#N/A</v>
      </c>
      <c r="L360" t="e">
        <v>#N/A</v>
      </c>
      <c r="M360" t="e">
        <v>#N/A</v>
      </c>
      <c r="N360" t="s">
        <v>22980</v>
      </c>
      <c r="O360" t="s">
        <v>16485</v>
      </c>
      <c r="P360" t="s">
        <v>22984</v>
      </c>
      <c r="Q360" t="s">
        <v>23036</v>
      </c>
      <c r="S360" t="s">
        <v>4090</v>
      </c>
      <c r="X360" t="s">
        <v>4090</v>
      </c>
    </row>
    <row r="361" spans="1:24" x14ac:dyDescent="0.25">
      <c r="A361" s="20">
        <v>461210</v>
      </c>
      <c r="B361" t="s">
        <v>13340</v>
      </c>
      <c r="C361" t="s">
        <v>4023</v>
      </c>
      <c r="D361" t="s">
        <v>23035</v>
      </c>
      <c r="E361" t="s">
        <v>23036</v>
      </c>
      <c r="F361">
        <v>114</v>
      </c>
      <c r="G361">
        <v>84</v>
      </c>
      <c r="H361" t="s">
        <v>4026</v>
      </c>
      <c r="I361">
        <v>150</v>
      </c>
      <c r="J361" t="e">
        <v>#N/A</v>
      </c>
      <c r="K361" t="e">
        <v>#N/A</v>
      </c>
      <c r="L361" t="e">
        <v>#N/A</v>
      </c>
      <c r="M361" t="e">
        <v>#N/A</v>
      </c>
      <c r="N361" t="s">
        <v>22980</v>
      </c>
      <c r="O361" t="s">
        <v>16485</v>
      </c>
      <c r="P361" t="s">
        <v>22984</v>
      </c>
      <c r="Q361" t="s">
        <v>23036</v>
      </c>
      <c r="S361" t="s">
        <v>4090</v>
      </c>
      <c r="X361" t="s">
        <v>4090</v>
      </c>
    </row>
    <row r="362" spans="1:24" x14ac:dyDescent="0.25">
      <c r="A362" s="20">
        <v>461211</v>
      </c>
      <c r="B362" t="s">
        <v>13341</v>
      </c>
      <c r="C362" t="s">
        <v>4023</v>
      </c>
      <c r="D362" t="s">
        <v>23035</v>
      </c>
      <c r="E362" t="s">
        <v>23036</v>
      </c>
      <c r="F362">
        <v>281</v>
      </c>
      <c r="G362">
        <v>10</v>
      </c>
      <c r="H362" t="s">
        <v>4026</v>
      </c>
      <c r="I362">
        <v>293</v>
      </c>
      <c r="J362" t="e">
        <v>#N/A</v>
      </c>
      <c r="K362" t="e">
        <v>#N/A</v>
      </c>
      <c r="L362" t="e">
        <v>#N/A</v>
      </c>
      <c r="M362" t="e">
        <v>#N/A</v>
      </c>
      <c r="N362" t="s">
        <v>22980</v>
      </c>
      <c r="O362" t="s">
        <v>16485</v>
      </c>
      <c r="P362" t="s">
        <v>22984</v>
      </c>
      <c r="Q362" t="s">
        <v>23036</v>
      </c>
      <c r="S362" t="s">
        <v>4090</v>
      </c>
      <c r="X362" t="s">
        <v>4090</v>
      </c>
    </row>
    <row r="363" spans="1:24" x14ac:dyDescent="0.25">
      <c r="A363" s="20">
        <v>461212</v>
      </c>
      <c r="B363" t="s">
        <v>13342</v>
      </c>
      <c r="C363" t="s">
        <v>4023</v>
      </c>
      <c r="D363" t="s">
        <v>23035</v>
      </c>
      <c r="E363" t="s">
        <v>23036</v>
      </c>
      <c r="F363">
        <v>123</v>
      </c>
      <c r="G363">
        <v>84</v>
      </c>
      <c r="H363" t="s">
        <v>4026</v>
      </c>
      <c r="I363">
        <v>152</v>
      </c>
      <c r="J363" t="e">
        <v>#N/A</v>
      </c>
      <c r="K363" t="e">
        <v>#N/A</v>
      </c>
      <c r="L363" t="e">
        <v>#N/A</v>
      </c>
      <c r="M363" t="e">
        <v>#N/A</v>
      </c>
      <c r="N363" t="s">
        <v>22980</v>
      </c>
      <c r="O363" t="s">
        <v>16485</v>
      </c>
      <c r="P363" t="s">
        <v>22984</v>
      </c>
      <c r="Q363" t="s">
        <v>23036</v>
      </c>
      <c r="S363" t="s">
        <v>4090</v>
      </c>
      <c r="X363" t="s">
        <v>4090</v>
      </c>
    </row>
    <row r="364" spans="1:24" x14ac:dyDescent="0.25">
      <c r="A364" s="20">
        <v>461213</v>
      </c>
      <c r="B364" t="s">
        <v>13343</v>
      </c>
      <c r="C364" t="s">
        <v>4023</v>
      </c>
      <c r="D364" t="s">
        <v>23035</v>
      </c>
      <c r="E364" t="s">
        <v>23036</v>
      </c>
      <c r="F364">
        <v>141</v>
      </c>
      <c r="G364">
        <v>220</v>
      </c>
      <c r="H364" t="s">
        <v>4026</v>
      </c>
      <c r="I364">
        <v>222</v>
      </c>
      <c r="J364" t="e">
        <v>#N/A</v>
      </c>
      <c r="K364" t="e">
        <v>#N/A</v>
      </c>
      <c r="L364" t="e">
        <v>#N/A</v>
      </c>
      <c r="M364" t="e">
        <v>#N/A</v>
      </c>
      <c r="N364" t="s">
        <v>22980</v>
      </c>
      <c r="O364" t="s">
        <v>16485</v>
      </c>
      <c r="P364" t="s">
        <v>22984</v>
      </c>
      <c r="Q364" t="s">
        <v>23036</v>
      </c>
      <c r="S364" t="s">
        <v>4090</v>
      </c>
      <c r="X364" t="s">
        <v>4090</v>
      </c>
    </row>
    <row r="365" spans="1:24" x14ac:dyDescent="0.25">
      <c r="A365" s="20">
        <v>461214</v>
      </c>
      <c r="B365" t="s">
        <v>13344</v>
      </c>
      <c r="C365" t="s">
        <v>4023</v>
      </c>
      <c r="D365" t="s">
        <v>23035</v>
      </c>
      <c r="E365" t="s">
        <v>23036</v>
      </c>
      <c r="F365">
        <v>158</v>
      </c>
      <c r="G365">
        <v>84</v>
      </c>
      <c r="H365" t="s">
        <v>4026</v>
      </c>
      <c r="I365">
        <v>180</v>
      </c>
      <c r="J365" t="e">
        <v>#N/A</v>
      </c>
      <c r="K365" t="e">
        <v>#N/A</v>
      </c>
      <c r="L365" t="e">
        <v>#N/A</v>
      </c>
      <c r="M365" t="e">
        <v>#N/A</v>
      </c>
      <c r="N365" t="s">
        <v>22980</v>
      </c>
      <c r="O365" t="s">
        <v>16485</v>
      </c>
      <c r="P365" t="s">
        <v>22984</v>
      </c>
      <c r="Q365" t="s">
        <v>23036</v>
      </c>
      <c r="S365" t="s">
        <v>4090</v>
      </c>
      <c r="X365" t="s">
        <v>4090</v>
      </c>
    </row>
    <row r="366" spans="1:24" x14ac:dyDescent="0.25">
      <c r="A366" s="20">
        <v>461215</v>
      </c>
      <c r="B366" t="s">
        <v>13345</v>
      </c>
      <c r="C366" t="s">
        <v>4023</v>
      </c>
      <c r="D366" t="s">
        <v>23035</v>
      </c>
      <c r="E366" t="s">
        <v>23036</v>
      </c>
      <c r="F366">
        <v>186</v>
      </c>
      <c r="G366">
        <v>10</v>
      </c>
      <c r="H366" t="s">
        <v>4026</v>
      </c>
      <c r="I366">
        <v>191</v>
      </c>
      <c r="J366" t="e">
        <v>#N/A</v>
      </c>
      <c r="K366" t="e">
        <v>#N/A</v>
      </c>
      <c r="L366" t="e">
        <v>#N/A</v>
      </c>
      <c r="M366" t="e">
        <v>#N/A</v>
      </c>
      <c r="N366" t="s">
        <v>22980</v>
      </c>
      <c r="O366" t="s">
        <v>16485</v>
      </c>
      <c r="P366" t="s">
        <v>22984</v>
      </c>
      <c r="Q366" t="s">
        <v>23036</v>
      </c>
      <c r="S366" t="s">
        <v>4090</v>
      </c>
      <c r="X366" t="s">
        <v>4090</v>
      </c>
    </row>
    <row r="367" spans="1:24" x14ac:dyDescent="0.25">
      <c r="A367" s="20">
        <v>461216</v>
      </c>
      <c r="B367" t="s">
        <v>13346</v>
      </c>
      <c r="C367" t="s">
        <v>4023</v>
      </c>
      <c r="D367" t="s">
        <v>23035</v>
      </c>
      <c r="E367" t="s">
        <v>23036</v>
      </c>
      <c r="F367">
        <v>181</v>
      </c>
      <c r="G367">
        <v>74</v>
      </c>
      <c r="H367" t="s">
        <v>4026</v>
      </c>
      <c r="I367">
        <v>203</v>
      </c>
      <c r="J367" t="e">
        <v>#N/A</v>
      </c>
      <c r="K367" t="e">
        <v>#N/A</v>
      </c>
      <c r="L367" t="e">
        <v>#N/A</v>
      </c>
      <c r="M367" t="e">
        <v>#N/A</v>
      </c>
      <c r="N367" t="s">
        <v>22980</v>
      </c>
      <c r="O367" t="s">
        <v>16485</v>
      </c>
      <c r="P367" t="s">
        <v>22984</v>
      </c>
      <c r="Q367" t="s">
        <v>23036</v>
      </c>
      <c r="S367" t="s">
        <v>4090</v>
      </c>
      <c r="X367" t="s">
        <v>4090</v>
      </c>
    </row>
    <row r="368" spans="1:24" x14ac:dyDescent="0.25">
      <c r="A368" s="20">
        <v>461217</v>
      </c>
      <c r="B368" t="s">
        <v>13347</v>
      </c>
      <c r="C368" t="s">
        <v>4023</v>
      </c>
      <c r="D368" t="s">
        <v>23035</v>
      </c>
      <c r="E368" t="s">
        <v>23036</v>
      </c>
      <c r="F368">
        <v>37</v>
      </c>
      <c r="G368">
        <v>5</v>
      </c>
      <c r="H368" t="s">
        <v>4026</v>
      </c>
      <c r="I368">
        <v>42</v>
      </c>
      <c r="J368" t="e">
        <v>#N/A</v>
      </c>
      <c r="K368" t="e">
        <v>#N/A</v>
      </c>
      <c r="L368" t="e">
        <v>#N/A</v>
      </c>
      <c r="M368" t="e">
        <v>#N/A</v>
      </c>
      <c r="N368" t="s">
        <v>22980</v>
      </c>
      <c r="O368" t="s">
        <v>16485</v>
      </c>
      <c r="P368" t="s">
        <v>22984</v>
      </c>
      <c r="Q368" t="s">
        <v>23036</v>
      </c>
      <c r="S368" t="s">
        <v>4090</v>
      </c>
      <c r="X368" t="s">
        <v>4090</v>
      </c>
    </row>
    <row r="369" spans="1:24" x14ac:dyDescent="0.25">
      <c r="A369" s="20">
        <v>461218</v>
      </c>
      <c r="B369" t="s">
        <v>13348</v>
      </c>
      <c r="C369" t="s">
        <v>4023</v>
      </c>
      <c r="D369" t="s">
        <v>23035</v>
      </c>
      <c r="E369" t="s">
        <v>23036</v>
      </c>
      <c r="F369">
        <v>81</v>
      </c>
      <c r="G369">
        <v>47</v>
      </c>
      <c r="H369" t="s">
        <v>4026</v>
      </c>
      <c r="I369">
        <v>101</v>
      </c>
      <c r="J369" t="e">
        <v>#N/A</v>
      </c>
      <c r="K369" t="e">
        <v>#N/A</v>
      </c>
      <c r="L369" t="e">
        <v>#N/A</v>
      </c>
      <c r="M369" t="e">
        <v>#N/A</v>
      </c>
      <c r="N369" t="s">
        <v>22980</v>
      </c>
      <c r="O369" t="s">
        <v>16485</v>
      </c>
      <c r="P369" t="s">
        <v>22984</v>
      </c>
      <c r="Q369" t="s">
        <v>23036</v>
      </c>
      <c r="S369" t="s">
        <v>4090</v>
      </c>
      <c r="X369" t="s">
        <v>4090</v>
      </c>
    </row>
    <row r="370" spans="1:24" x14ac:dyDescent="0.25">
      <c r="A370" s="20">
        <v>461219</v>
      </c>
      <c r="B370" t="s">
        <v>13349</v>
      </c>
      <c r="C370" t="s">
        <v>4023</v>
      </c>
      <c r="D370" t="s">
        <v>23035</v>
      </c>
      <c r="E370" t="s">
        <v>23036</v>
      </c>
      <c r="F370">
        <v>76</v>
      </c>
      <c r="G370">
        <v>0</v>
      </c>
      <c r="H370" t="s">
        <v>4026</v>
      </c>
      <c r="I370">
        <v>76</v>
      </c>
      <c r="J370" t="e">
        <v>#N/A</v>
      </c>
      <c r="K370" t="e">
        <v>#N/A</v>
      </c>
      <c r="L370" t="e">
        <v>#N/A</v>
      </c>
      <c r="M370" t="e">
        <v>#N/A</v>
      </c>
      <c r="N370" t="s">
        <v>22980</v>
      </c>
      <c r="O370" t="s">
        <v>16485</v>
      </c>
      <c r="P370" t="s">
        <v>22984</v>
      </c>
      <c r="Q370" t="s">
        <v>23036</v>
      </c>
      <c r="S370" t="s">
        <v>4090</v>
      </c>
      <c r="X370" t="s">
        <v>4090</v>
      </c>
    </row>
    <row r="371" spans="1:24" x14ac:dyDescent="0.25">
      <c r="A371" s="20">
        <v>461220</v>
      </c>
      <c r="B371" t="s">
        <v>13350</v>
      </c>
      <c r="C371" t="s">
        <v>4023</v>
      </c>
      <c r="D371" t="s">
        <v>23035</v>
      </c>
      <c r="E371" t="s">
        <v>23036</v>
      </c>
      <c r="F371">
        <v>17</v>
      </c>
      <c r="G371">
        <v>41</v>
      </c>
      <c r="H371" t="s">
        <v>4026</v>
      </c>
      <c r="I371">
        <v>92</v>
      </c>
      <c r="J371" t="e">
        <v>#N/A</v>
      </c>
      <c r="K371" t="e">
        <v>#N/A</v>
      </c>
      <c r="L371" t="e">
        <v>#N/A</v>
      </c>
      <c r="M371" t="e">
        <v>#N/A</v>
      </c>
      <c r="N371" t="s">
        <v>22980</v>
      </c>
      <c r="O371" t="s">
        <v>16485</v>
      </c>
      <c r="P371" t="s">
        <v>22984</v>
      </c>
      <c r="Q371" t="s">
        <v>23036</v>
      </c>
      <c r="S371" t="s">
        <v>4090</v>
      </c>
      <c r="X371" t="s">
        <v>4090</v>
      </c>
    </row>
    <row r="372" spans="1:24" x14ac:dyDescent="0.25">
      <c r="A372" s="20">
        <v>461221</v>
      </c>
      <c r="B372" t="s">
        <v>13351</v>
      </c>
      <c r="C372" t="s">
        <v>4023</v>
      </c>
      <c r="D372" t="s">
        <v>23035</v>
      </c>
      <c r="E372" t="s">
        <v>23036</v>
      </c>
      <c r="F372">
        <v>57</v>
      </c>
      <c r="G372">
        <v>0</v>
      </c>
      <c r="H372" t="s">
        <v>4026</v>
      </c>
      <c r="I372">
        <v>57</v>
      </c>
      <c r="J372" t="e">
        <v>#N/A</v>
      </c>
      <c r="K372" t="e">
        <v>#N/A</v>
      </c>
      <c r="L372" t="e">
        <v>#N/A</v>
      </c>
      <c r="M372" t="e">
        <v>#N/A</v>
      </c>
      <c r="N372" t="s">
        <v>22980</v>
      </c>
      <c r="O372" t="s">
        <v>16485</v>
      </c>
      <c r="P372" t="s">
        <v>22984</v>
      </c>
      <c r="Q372" t="s">
        <v>23036</v>
      </c>
      <c r="S372" t="s">
        <v>4090</v>
      </c>
      <c r="X372" t="s">
        <v>4090</v>
      </c>
    </row>
    <row r="373" spans="1:24" x14ac:dyDescent="0.25">
      <c r="A373" s="20">
        <v>461222</v>
      </c>
      <c r="B373" t="s">
        <v>13352</v>
      </c>
      <c r="C373" t="s">
        <v>4023</v>
      </c>
      <c r="D373" t="s">
        <v>23035</v>
      </c>
      <c r="E373" t="s">
        <v>23036</v>
      </c>
      <c r="F373">
        <v>247</v>
      </c>
      <c r="G373">
        <v>39</v>
      </c>
      <c r="H373" t="s">
        <v>4026</v>
      </c>
      <c r="I373">
        <v>317</v>
      </c>
      <c r="J373" t="e">
        <v>#N/A</v>
      </c>
      <c r="K373" t="e">
        <v>#N/A</v>
      </c>
      <c r="L373" t="e">
        <v>#N/A</v>
      </c>
      <c r="M373" t="e">
        <v>#N/A</v>
      </c>
      <c r="N373" t="s">
        <v>22980</v>
      </c>
      <c r="O373" t="s">
        <v>16485</v>
      </c>
      <c r="P373" t="s">
        <v>22984</v>
      </c>
      <c r="Q373" t="s">
        <v>23036</v>
      </c>
      <c r="S373" t="s">
        <v>4090</v>
      </c>
      <c r="X373" t="s">
        <v>4090</v>
      </c>
    </row>
    <row r="374" spans="1:24" x14ac:dyDescent="0.25">
      <c r="A374" s="20">
        <v>461223</v>
      </c>
      <c r="B374" t="s">
        <v>13353</v>
      </c>
      <c r="C374" t="s">
        <v>4023</v>
      </c>
      <c r="D374" t="s">
        <v>23035</v>
      </c>
      <c r="E374" t="s">
        <v>23036</v>
      </c>
      <c r="F374">
        <v>34</v>
      </c>
      <c r="G374">
        <v>5</v>
      </c>
      <c r="H374" t="s">
        <v>4026</v>
      </c>
      <c r="I374">
        <v>36</v>
      </c>
      <c r="J374" t="e">
        <v>#N/A</v>
      </c>
      <c r="K374" t="e">
        <v>#N/A</v>
      </c>
      <c r="L374" t="e">
        <v>#N/A</v>
      </c>
      <c r="M374" t="e">
        <v>#N/A</v>
      </c>
      <c r="N374" t="s">
        <v>22980</v>
      </c>
      <c r="O374" t="s">
        <v>16485</v>
      </c>
      <c r="P374" t="s">
        <v>22984</v>
      </c>
      <c r="Q374" t="s">
        <v>23036</v>
      </c>
      <c r="S374" t="s">
        <v>4090</v>
      </c>
      <c r="X374" t="s">
        <v>4090</v>
      </c>
    </row>
    <row r="375" spans="1:24" x14ac:dyDescent="0.25">
      <c r="A375" s="20">
        <v>461224</v>
      </c>
      <c r="B375" t="s">
        <v>13354</v>
      </c>
      <c r="C375" t="s">
        <v>4023</v>
      </c>
      <c r="D375" t="s">
        <v>23035</v>
      </c>
      <c r="E375" t="s">
        <v>23036</v>
      </c>
      <c r="F375">
        <v>62</v>
      </c>
      <c r="G375">
        <v>55</v>
      </c>
      <c r="H375" t="s">
        <v>4026</v>
      </c>
      <c r="I375">
        <v>88</v>
      </c>
      <c r="J375" t="e">
        <v>#N/A</v>
      </c>
      <c r="K375" t="e">
        <v>#N/A</v>
      </c>
      <c r="L375" t="e">
        <v>#N/A</v>
      </c>
      <c r="M375" t="e">
        <v>#N/A</v>
      </c>
      <c r="N375" t="s">
        <v>22980</v>
      </c>
      <c r="O375" t="s">
        <v>16485</v>
      </c>
      <c r="P375" t="s">
        <v>22984</v>
      </c>
      <c r="Q375" t="s">
        <v>23036</v>
      </c>
      <c r="S375" t="s">
        <v>4090</v>
      </c>
      <c r="X375" t="s">
        <v>4090</v>
      </c>
    </row>
    <row r="376" spans="1:24" x14ac:dyDescent="0.25">
      <c r="A376" s="20">
        <v>461225</v>
      </c>
      <c r="B376" t="s">
        <v>13355</v>
      </c>
      <c r="C376" t="s">
        <v>4023</v>
      </c>
      <c r="D376" t="s">
        <v>23035</v>
      </c>
      <c r="E376" t="s">
        <v>23036</v>
      </c>
      <c r="F376">
        <v>1</v>
      </c>
      <c r="G376">
        <v>21</v>
      </c>
      <c r="H376" t="s">
        <v>4026</v>
      </c>
      <c r="I376">
        <v>4</v>
      </c>
      <c r="J376" t="e">
        <v>#N/A</v>
      </c>
      <c r="K376" t="e">
        <v>#N/A</v>
      </c>
      <c r="L376" t="e">
        <v>#N/A</v>
      </c>
      <c r="M376" t="e">
        <v>#N/A</v>
      </c>
      <c r="N376" t="s">
        <v>22980</v>
      </c>
      <c r="O376" t="s">
        <v>16485</v>
      </c>
      <c r="P376" t="s">
        <v>22984</v>
      </c>
      <c r="Q376" t="s">
        <v>23036</v>
      </c>
      <c r="S376" t="s">
        <v>4090</v>
      </c>
      <c r="X376" t="s">
        <v>4090</v>
      </c>
    </row>
    <row r="377" spans="1:24" x14ac:dyDescent="0.25">
      <c r="A377" s="20">
        <v>461226</v>
      </c>
      <c r="B377" t="s">
        <v>13356</v>
      </c>
      <c r="C377" t="s">
        <v>4023</v>
      </c>
      <c r="D377" t="s">
        <v>23035</v>
      </c>
      <c r="E377" t="s">
        <v>23036</v>
      </c>
      <c r="F377">
        <v>20</v>
      </c>
      <c r="G377">
        <v>35</v>
      </c>
      <c r="H377" t="s">
        <v>4026</v>
      </c>
      <c r="I377">
        <v>38</v>
      </c>
      <c r="J377" t="e">
        <v>#N/A</v>
      </c>
      <c r="K377" t="e">
        <v>#N/A</v>
      </c>
      <c r="L377" t="e">
        <v>#N/A</v>
      </c>
      <c r="M377" t="e">
        <v>#N/A</v>
      </c>
      <c r="N377" t="s">
        <v>22980</v>
      </c>
      <c r="O377" t="s">
        <v>16485</v>
      </c>
      <c r="P377" t="s">
        <v>22984</v>
      </c>
      <c r="Q377" t="s">
        <v>23036</v>
      </c>
      <c r="S377" t="s">
        <v>4090</v>
      </c>
      <c r="X377" t="s">
        <v>4090</v>
      </c>
    </row>
    <row r="378" spans="1:24" x14ac:dyDescent="0.25">
      <c r="A378" s="20">
        <v>461227</v>
      </c>
      <c r="B378" t="s">
        <v>13357</v>
      </c>
      <c r="C378" t="s">
        <v>4023</v>
      </c>
      <c r="D378" t="s">
        <v>23035</v>
      </c>
      <c r="E378" t="s">
        <v>23036</v>
      </c>
      <c r="F378">
        <v>81</v>
      </c>
      <c r="G378">
        <v>21</v>
      </c>
      <c r="H378" t="s">
        <v>4026</v>
      </c>
      <c r="I378">
        <v>85</v>
      </c>
      <c r="J378" t="e">
        <v>#N/A</v>
      </c>
      <c r="K378" t="e">
        <v>#N/A</v>
      </c>
      <c r="L378" t="e">
        <v>#N/A</v>
      </c>
      <c r="M378" t="e">
        <v>#N/A</v>
      </c>
      <c r="N378" t="s">
        <v>22980</v>
      </c>
      <c r="O378" t="s">
        <v>16485</v>
      </c>
      <c r="P378" t="s">
        <v>22984</v>
      </c>
      <c r="Q378" t="s">
        <v>23036</v>
      </c>
      <c r="S378" t="s">
        <v>4090</v>
      </c>
      <c r="X378" t="s">
        <v>4090</v>
      </c>
    </row>
    <row r="379" spans="1:24" x14ac:dyDescent="0.25">
      <c r="A379" s="20">
        <v>461228</v>
      </c>
      <c r="B379" t="s">
        <v>13358</v>
      </c>
      <c r="C379" t="s">
        <v>4023</v>
      </c>
      <c r="D379" t="s">
        <v>23035</v>
      </c>
      <c r="E379" t="s">
        <v>23036</v>
      </c>
      <c r="F379">
        <v>21</v>
      </c>
      <c r="G379">
        <v>41</v>
      </c>
      <c r="H379" t="s">
        <v>4026</v>
      </c>
      <c r="I379">
        <v>59</v>
      </c>
      <c r="J379" t="e">
        <v>#N/A</v>
      </c>
      <c r="K379" t="e">
        <v>#N/A</v>
      </c>
      <c r="L379" t="e">
        <v>#N/A</v>
      </c>
      <c r="M379" t="e">
        <v>#N/A</v>
      </c>
      <c r="N379" t="s">
        <v>22980</v>
      </c>
      <c r="O379" t="s">
        <v>16485</v>
      </c>
      <c r="P379" t="s">
        <v>22984</v>
      </c>
      <c r="Q379" t="s">
        <v>23036</v>
      </c>
      <c r="S379" t="s">
        <v>4090</v>
      </c>
      <c r="X379" t="s">
        <v>4090</v>
      </c>
    </row>
    <row r="380" spans="1:24" x14ac:dyDescent="0.25">
      <c r="A380" s="20">
        <v>461229</v>
      </c>
      <c r="B380" t="s">
        <v>13359</v>
      </c>
      <c r="C380" t="s">
        <v>4023</v>
      </c>
      <c r="D380" t="s">
        <v>23035</v>
      </c>
      <c r="E380" t="s">
        <v>23036</v>
      </c>
      <c r="F380">
        <v>131</v>
      </c>
      <c r="G380">
        <v>27</v>
      </c>
      <c r="H380" t="s">
        <v>4026</v>
      </c>
      <c r="I380">
        <v>141</v>
      </c>
      <c r="J380" t="e">
        <v>#N/A</v>
      </c>
      <c r="K380" t="e">
        <v>#N/A</v>
      </c>
      <c r="L380" t="e">
        <v>#N/A</v>
      </c>
      <c r="M380" t="e">
        <v>#N/A</v>
      </c>
      <c r="N380" t="s">
        <v>22980</v>
      </c>
      <c r="O380" t="s">
        <v>16485</v>
      </c>
      <c r="P380" t="s">
        <v>22984</v>
      </c>
      <c r="Q380" t="s">
        <v>23036</v>
      </c>
      <c r="S380" t="s">
        <v>4090</v>
      </c>
      <c r="X380" t="s">
        <v>4090</v>
      </c>
    </row>
    <row r="381" spans="1:24" x14ac:dyDescent="0.25">
      <c r="A381" s="20">
        <v>461230</v>
      </c>
      <c r="B381" t="s">
        <v>13360</v>
      </c>
      <c r="C381" t="s">
        <v>4023</v>
      </c>
      <c r="D381" t="s">
        <v>23035</v>
      </c>
      <c r="E381" t="s">
        <v>23036</v>
      </c>
      <c r="F381">
        <v>18</v>
      </c>
      <c r="G381">
        <v>41</v>
      </c>
      <c r="H381" t="s">
        <v>4026</v>
      </c>
      <c r="I381">
        <v>62</v>
      </c>
      <c r="J381" t="e">
        <v>#N/A</v>
      </c>
      <c r="K381" t="e">
        <v>#N/A</v>
      </c>
      <c r="L381" t="e">
        <v>#N/A</v>
      </c>
      <c r="M381" t="e">
        <v>#N/A</v>
      </c>
      <c r="N381" t="s">
        <v>22980</v>
      </c>
      <c r="O381" t="s">
        <v>16485</v>
      </c>
      <c r="P381" t="s">
        <v>22984</v>
      </c>
      <c r="Q381" t="s">
        <v>23036</v>
      </c>
      <c r="S381" t="s">
        <v>4090</v>
      </c>
      <c r="X381" t="s">
        <v>4090</v>
      </c>
    </row>
    <row r="382" spans="1:24" x14ac:dyDescent="0.25">
      <c r="A382" s="20">
        <v>461231</v>
      </c>
      <c r="B382" t="s">
        <v>13361</v>
      </c>
      <c r="C382" t="s">
        <v>4023</v>
      </c>
      <c r="D382" t="s">
        <v>23035</v>
      </c>
      <c r="E382" t="s">
        <v>23036</v>
      </c>
      <c r="F382">
        <v>51</v>
      </c>
      <c r="G382">
        <v>22</v>
      </c>
      <c r="H382" t="s">
        <v>4026</v>
      </c>
      <c r="I382">
        <v>61</v>
      </c>
      <c r="J382" t="e">
        <v>#N/A</v>
      </c>
      <c r="K382" t="e">
        <v>#N/A</v>
      </c>
      <c r="L382" t="e">
        <v>#N/A</v>
      </c>
      <c r="M382" t="e">
        <v>#N/A</v>
      </c>
      <c r="N382" t="s">
        <v>22980</v>
      </c>
      <c r="O382" t="s">
        <v>16485</v>
      </c>
      <c r="P382" t="s">
        <v>22984</v>
      </c>
      <c r="Q382" t="s">
        <v>23036</v>
      </c>
      <c r="S382" t="s">
        <v>4090</v>
      </c>
      <c r="X382" t="s">
        <v>4090</v>
      </c>
    </row>
    <row r="383" spans="1:24" x14ac:dyDescent="0.25">
      <c r="A383" s="20">
        <v>461232</v>
      </c>
      <c r="B383" t="s">
        <v>13362</v>
      </c>
      <c r="C383" t="s">
        <v>4023</v>
      </c>
      <c r="D383" t="s">
        <v>23035</v>
      </c>
      <c r="E383" t="s">
        <v>23036</v>
      </c>
      <c r="F383">
        <v>331</v>
      </c>
      <c r="G383">
        <v>34</v>
      </c>
      <c r="H383" t="s">
        <v>4026</v>
      </c>
      <c r="I383">
        <v>343</v>
      </c>
      <c r="J383" t="e">
        <v>#N/A</v>
      </c>
      <c r="K383" t="e">
        <v>#N/A</v>
      </c>
      <c r="L383" t="e">
        <v>#N/A</v>
      </c>
      <c r="M383" t="e">
        <v>#N/A</v>
      </c>
      <c r="N383" t="s">
        <v>22980</v>
      </c>
      <c r="O383" t="s">
        <v>16485</v>
      </c>
      <c r="P383" t="s">
        <v>22984</v>
      </c>
      <c r="Q383" t="s">
        <v>23036</v>
      </c>
      <c r="S383" t="s">
        <v>4090</v>
      </c>
      <c r="X383" t="s">
        <v>4090</v>
      </c>
    </row>
    <row r="384" spans="1:24" x14ac:dyDescent="0.25">
      <c r="A384" s="20">
        <v>461233</v>
      </c>
      <c r="B384" t="s">
        <v>13363</v>
      </c>
      <c r="C384" t="s">
        <v>4023</v>
      </c>
      <c r="D384" t="s">
        <v>23035</v>
      </c>
      <c r="E384" t="s">
        <v>23036</v>
      </c>
      <c r="F384">
        <v>40</v>
      </c>
      <c r="G384">
        <v>17</v>
      </c>
      <c r="H384" t="s">
        <v>4026</v>
      </c>
      <c r="I384">
        <v>50</v>
      </c>
      <c r="J384" t="e">
        <v>#N/A</v>
      </c>
      <c r="K384" t="e">
        <v>#N/A</v>
      </c>
      <c r="L384" t="e">
        <v>#N/A</v>
      </c>
      <c r="M384" t="e">
        <v>#N/A</v>
      </c>
      <c r="N384" t="s">
        <v>22980</v>
      </c>
      <c r="O384" t="s">
        <v>16485</v>
      </c>
      <c r="P384" t="s">
        <v>22984</v>
      </c>
      <c r="Q384" t="s">
        <v>23036</v>
      </c>
      <c r="S384" t="s">
        <v>4090</v>
      </c>
      <c r="X384" t="s">
        <v>4090</v>
      </c>
    </row>
    <row r="385" spans="1:24" x14ac:dyDescent="0.25">
      <c r="A385" s="20">
        <v>461234</v>
      </c>
      <c r="B385" t="s">
        <v>13364</v>
      </c>
      <c r="C385" t="s">
        <v>4023</v>
      </c>
      <c r="D385" t="s">
        <v>23035</v>
      </c>
      <c r="E385" t="s">
        <v>23036</v>
      </c>
      <c r="F385">
        <v>18</v>
      </c>
      <c r="G385">
        <v>38</v>
      </c>
      <c r="H385" t="s">
        <v>4026</v>
      </c>
      <c r="I385">
        <v>42</v>
      </c>
      <c r="J385" t="e">
        <v>#N/A</v>
      </c>
      <c r="K385" t="e">
        <v>#N/A</v>
      </c>
      <c r="L385" t="e">
        <v>#N/A</v>
      </c>
      <c r="M385" t="e">
        <v>#N/A</v>
      </c>
      <c r="N385" t="s">
        <v>22980</v>
      </c>
      <c r="O385" t="s">
        <v>16485</v>
      </c>
      <c r="P385" t="s">
        <v>22984</v>
      </c>
      <c r="Q385" t="s">
        <v>23036</v>
      </c>
      <c r="S385" t="s">
        <v>4090</v>
      </c>
      <c r="X385" t="s">
        <v>4090</v>
      </c>
    </row>
    <row r="386" spans="1:24" x14ac:dyDescent="0.25">
      <c r="A386" s="20">
        <v>461235</v>
      </c>
      <c r="B386" t="s">
        <v>13365</v>
      </c>
      <c r="C386" t="s">
        <v>4023</v>
      </c>
      <c r="D386" t="s">
        <v>23035</v>
      </c>
      <c r="E386" t="s">
        <v>23036</v>
      </c>
      <c r="F386">
        <v>29</v>
      </c>
      <c r="G386">
        <v>1</v>
      </c>
      <c r="H386" t="s">
        <v>4026</v>
      </c>
      <c r="I386">
        <v>30</v>
      </c>
      <c r="J386" t="e">
        <v>#N/A</v>
      </c>
      <c r="K386" t="e">
        <v>#N/A</v>
      </c>
      <c r="L386" t="e">
        <v>#N/A</v>
      </c>
      <c r="M386" t="e">
        <v>#N/A</v>
      </c>
      <c r="N386" t="s">
        <v>22980</v>
      </c>
      <c r="O386" t="s">
        <v>16485</v>
      </c>
      <c r="P386" t="s">
        <v>22984</v>
      </c>
      <c r="Q386" t="s">
        <v>23036</v>
      </c>
      <c r="S386" t="s">
        <v>4090</v>
      </c>
      <c r="X386" t="s">
        <v>4090</v>
      </c>
    </row>
    <row r="387" spans="1:24" x14ac:dyDescent="0.25">
      <c r="A387" s="20">
        <v>461236</v>
      </c>
      <c r="B387" t="s">
        <v>13366</v>
      </c>
      <c r="C387" t="s">
        <v>4023</v>
      </c>
      <c r="D387" t="s">
        <v>23035</v>
      </c>
      <c r="E387" t="s">
        <v>23036</v>
      </c>
      <c r="F387">
        <v>34</v>
      </c>
      <c r="G387">
        <v>23</v>
      </c>
      <c r="H387" t="s">
        <v>4026</v>
      </c>
      <c r="I387">
        <v>53</v>
      </c>
      <c r="J387" t="e">
        <v>#N/A</v>
      </c>
      <c r="K387" t="e">
        <v>#N/A</v>
      </c>
      <c r="L387" t="e">
        <v>#N/A</v>
      </c>
      <c r="M387" t="e">
        <v>#N/A</v>
      </c>
      <c r="N387" t="s">
        <v>22980</v>
      </c>
      <c r="O387" t="s">
        <v>16485</v>
      </c>
      <c r="P387" t="s">
        <v>22984</v>
      </c>
      <c r="Q387" t="s">
        <v>23036</v>
      </c>
      <c r="S387" t="s">
        <v>4090</v>
      </c>
      <c r="X387" t="s">
        <v>4090</v>
      </c>
    </row>
    <row r="388" spans="1:24" x14ac:dyDescent="0.25">
      <c r="A388" s="20">
        <v>461237</v>
      </c>
      <c r="B388" t="s">
        <v>13367</v>
      </c>
      <c r="C388" t="s">
        <v>4023</v>
      </c>
      <c r="D388" t="s">
        <v>23035</v>
      </c>
      <c r="E388" t="s">
        <v>23036</v>
      </c>
      <c r="F388">
        <v>85</v>
      </c>
      <c r="G388">
        <v>1</v>
      </c>
      <c r="H388" t="s">
        <v>4026</v>
      </c>
      <c r="I388">
        <v>86</v>
      </c>
      <c r="J388" t="e">
        <v>#N/A</v>
      </c>
      <c r="K388" t="e">
        <v>#N/A</v>
      </c>
      <c r="L388" t="e">
        <v>#N/A</v>
      </c>
      <c r="M388" t="e">
        <v>#N/A</v>
      </c>
      <c r="N388" t="s">
        <v>22980</v>
      </c>
      <c r="O388" t="s">
        <v>16485</v>
      </c>
      <c r="P388" t="s">
        <v>22984</v>
      </c>
      <c r="Q388" t="s">
        <v>23036</v>
      </c>
      <c r="S388" t="s">
        <v>4090</v>
      </c>
      <c r="X388" t="s">
        <v>4090</v>
      </c>
    </row>
    <row r="389" spans="1:24" x14ac:dyDescent="0.25">
      <c r="A389" s="20">
        <v>461238</v>
      </c>
      <c r="B389" t="s">
        <v>13368</v>
      </c>
      <c r="C389" t="s">
        <v>4023</v>
      </c>
      <c r="D389" t="s">
        <v>23035</v>
      </c>
      <c r="E389" t="s">
        <v>23036</v>
      </c>
      <c r="F389">
        <v>34</v>
      </c>
      <c r="G389">
        <v>25</v>
      </c>
      <c r="H389" t="s">
        <v>4026</v>
      </c>
      <c r="I389">
        <v>55</v>
      </c>
      <c r="J389" t="e">
        <v>#N/A</v>
      </c>
      <c r="K389" t="e">
        <v>#N/A</v>
      </c>
      <c r="L389" t="e">
        <v>#N/A</v>
      </c>
      <c r="M389" t="e">
        <v>#N/A</v>
      </c>
      <c r="N389" t="s">
        <v>22980</v>
      </c>
      <c r="O389" t="s">
        <v>16485</v>
      </c>
      <c r="P389" t="s">
        <v>22984</v>
      </c>
      <c r="Q389" t="s">
        <v>23036</v>
      </c>
      <c r="S389" t="s">
        <v>4090</v>
      </c>
      <c r="X389" t="s">
        <v>4090</v>
      </c>
    </row>
    <row r="390" spans="1:24" x14ac:dyDescent="0.25">
      <c r="A390" s="20">
        <v>461239</v>
      </c>
      <c r="B390" t="s">
        <v>13369</v>
      </c>
      <c r="C390" t="s">
        <v>4023</v>
      </c>
      <c r="D390" t="s">
        <v>23035</v>
      </c>
      <c r="E390" t="s">
        <v>23036</v>
      </c>
      <c r="F390">
        <v>88</v>
      </c>
      <c r="G390">
        <v>0</v>
      </c>
      <c r="H390" t="s">
        <v>4026</v>
      </c>
      <c r="I390">
        <v>88</v>
      </c>
      <c r="J390" t="e">
        <v>#N/A</v>
      </c>
      <c r="K390" t="e">
        <v>#N/A</v>
      </c>
      <c r="L390" t="e">
        <v>#N/A</v>
      </c>
      <c r="M390" t="e">
        <v>#N/A</v>
      </c>
      <c r="N390" t="s">
        <v>22980</v>
      </c>
      <c r="O390" t="s">
        <v>16485</v>
      </c>
      <c r="P390" t="s">
        <v>22984</v>
      </c>
      <c r="Q390" t="s">
        <v>23036</v>
      </c>
      <c r="S390" t="s">
        <v>4090</v>
      </c>
      <c r="X390" t="s">
        <v>4090</v>
      </c>
    </row>
    <row r="391" spans="1:24" x14ac:dyDescent="0.25">
      <c r="A391" s="20">
        <v>461240</v>
      </c>
      <c r="B391" t="s">
        <v>13370</v>
      </c>
      <c r="C391" t="s">
        <v>4023</v>
      </c>
      <c r="D391" t="s">
        <v>23035</v>
      </c>
      <c r="E391" t="s">
        <v>23036</v>
      </c>
      <c r="F391">
        <v>24</v>
      </c>
      <c r="G391">
        <v>22</v>
      </c>
      <c r="H391" t="s">
        <v>4026</v>
      </c>
      <c r="I391">
        <v>43</v>
      </c>
      <c r="J391" t="e">
        <v>#N/A</v>
      </c>
      <c r="K391" t="e">
        <v>#N/A</v>
      </c>
      <c r="L391" t="e">
        <v>#N/A</v>
      </c>
      <c r="M391" t="e">
        <v>#N/A</v>
      </c>
      <c r="N391" t="s">
        <v>22980</v>
      </c>
      <c r="O391" t="s">
        <v>16485</v>
      </c>
      <c r="P391" t="s">
        <v>22984</v>
      </c>
      <c r="Q391" t="s">
        <v>23036</v>
      </c>
      <c r="S391" t="s">
        <v>4090</v>
      </c>
      <c r="X391" t="s">
        <v>4090</v>
      </c>
    </row>
    <row r="392" spans="1:24" x14ac:dyDescent="0.25">
      <c r="A392" s="20">
        <v>461241</v>
      </c>
      <c r="B392" t="s">
        <v>13371</v>
      </c>
      <c r="C392" t="s">
        <v>4023</v>
      </c>
      <c r="D392" t="s">
        <v>23035</v>
      </c>
      <c r="E392" t="s">
        <v>23036</v>
      </c>
      <c r="F392">
        <v>77</v>
      </c>
      <c r="G392">
        <v>0</v>
      </c>
      <c r="H392" t="s">
        <v>4026</v>
      </c>
      <c r="I392">
        <v>79</v>
      </c>
      <c r="J392" t="e">
        <v>#N/A</v>
      </c>
      <c r="K392" t="e">
        <v>#N/A</v>
      </c>
      <c r="L392" t="e">
        <v>#N/A</v>
      </c>
      <c r="M392" t="e">
        <v>#N/A</v>
      </c>
      <c r="N392" t="s">
        <v>22980</v>
      </c>
      <c r="O392" t="s">
        <v>16485</v>
      </c>
      <c r="P392" t="s">
        <v>22984</v>
      </c>
      <c r="Q392" t="s">
        <v>23036</v>
      </c>
      <c r="S392" t="s">
        <v>4090</v>
      </c>
      <c r="X392" t="s">
        <v>4090</v>
      </c>
    </row>
    <row r="393" spans="1:24" x14ac:dyDescent="0.25">
      <c r="A393" s="20">
        <v>461242</v>
      </c>
      <c r="B393" t="s">
        <v>13372</v>
      </c>
      <c r="C393" t="s">
        <v>4023</v>
      </c>
      <c r="D393" t="s">
        <v>23035</v>
      </c>
      <c r="E393" t="s">
        <v>23036</v>
      </c>
      <c r="F393">
        <v>54</v>
      </c>
      <c r="G393">
        <v>18</v>
      </c>
      <c r="H393" t="s">
        <v>4026</v>
      </c>
      <c r="I393">
        <v>72</v>
      </c>
      <c r="J393" t="e">
        <v>#N/A</v>
      </c>
      <c r="K393" t="e">
        <v>#N/A</v>
      </c>
      <c r="L393" t="e">
        <v>#N/A</v>
      </c>
      <c r="M393" t="e">
        <v>#N/A</v>
      </c>
      <c r="N393" t="s">
        <v>22980</v>
      </c>
      <c r="O393" t="s">
        <v>16485</v>
      </c>
      <c r="P393" t="s">
        <v>22984</v>
      </c>
      <c r="Q393" t="s">
        <v>23036</v>
      </c>
      <c r="S393" t="s">
        <v>4090</v>
      </c>
      <c r="X393" t="s">
        <v>4090</v>
      </c>
    </row>
    <row r="394" spans="1:24" x14ac:dyDescent="0.25">
      <c r="A394" s="20">
        <v>461243</v>
      </c>
      <c r="B394" t="s">
        <v>13373</v>
      </c>
      <c r="C394" t="s">
        <v>4023</v>
      </c>
      <c r="D394" t="s">
        <v>23035</v>
      </c>
      <c r="E394" t="s">
        <v>23036</v>
      </c>
      <c r="F394">
        <v>88</v>
      </c>
      <c r="G394">
        <v>0</v>
      </c>
      <c r="H394" t="s">
        <v>4026</v>
      </c>
      <c r="I394">
        <v>88</v>
      </c>
      <c r="J394" t="e">
        <v>#N/A</v>
      </c>
      <c r="K394" t="e">
        <v>#N/A</v>
      </c>
      <c r="L394" t="e">
        <v>#N/A</v>
      </c>
      <c r="M394" t="e">
        <v>#N/A</v>
      </c>
      <c r="N394" t="s">
        <v>22980</v>
      </c>
      <c r="O394" t="s">
        <v>16485</v>
      </c>
      <c r="P394" t="s">
        <v>22984</v>
      </c>
      <c r="Q394" t="s">
        <v>23036</v>
      </c>
      <c r="S394" t="s">
        <v>4090</v>
      </c>
      <c r="X394" t="s">
        <v>4090</v>
      </c>
    </row>
    <row r="395" spans="1:24" x14ac:dyDescent="0.25">
      <c r="A395" s="20">
        <v>461244</v>
      </c>
      <c r="B395" t="s">
        <v>13374</v>
      </c>
      <c r="C395" t="s">
        <v>4023</v>
      </c>
      <c r="D395" t="s">
        <v>23035</v>
      </c>
      <c r="E395" t="s">
        <v>23036</v>
      </c>
      <c r="F395">
        <v>142</v>
      </c>
      <c r="G395">
        <v>11</v>
      </c>
      <c r="H395" t="s">
        <v>4026</v>
      </c>
      <c r="I395">
        <v>155</v>
      </c>
      <c r="J395" t="e">
        <v>#N/A</v>
      </c>
      <c r="K395" t="e">
        <v>#N/A</v>
      </c>
      <c r="L395" t="e">
        <v>#N/A</v>
      </c>
      <c r="M395" t="e">
        <v>#N/A</v>
      </c>
      <c r="N395" t="s">
        <v>22980</v>
      </c>
      <c r="O395" t="s">
        <v>16485</v>
      </c>
      <c r="P395" t="s">
        <v>22984</v>
      </c>
      <c r="Q395" t="s">
        <v>23036</v>
      </c>
      <c r="S395" t="s">
        <v>4090</v>
      </c>
      <c r="X395" t="s">
        <v>4090</v>
      </c>
    </row>
    <row r="396" spans="1:24" x14ac:dyDescent="0.25">
      <c r="A396" s="20">
        <v>784100</v>
      </c>
      <c r="B396" t="s">
        <v>13375</v>
      </c>
      <c r="C396" t="s">
        <v>4023</v>
      </c>
      <c r="D396" t="s">
        <v>23035</v>
      </c>
      <c r="E396" t="s">
        <v>23036</v>
      </c>
      <c r="F396">
        <v>0</v>
      </c>
      <c r="G396">
        <v>8</v>
      </c>
      <c r="H396" t="s">
        <v>4026</v>
      </c>
      <c r="I396">
        <v>5</v>
      </c>
      <c r="J396">
        <v>2</v>
      </c>
      <c r="K396" t="s">
        <v>4126</v>
      </c>
      <c r="L396" t="s">
        <v>22989</v>
      </c>
      <c r="M396" t="s">
        <v>23037</v>
      </c>
      <c r="N396" t="s">
        <v>22980</v>
      </c>
      <c r="O396" t="s">
        <v>16485</v>
      </c>
      <c r="P396" t="s">
        <v>22984</v>
      </c>
      <c r="Q396" t="s">
        <v>23036</v>
      </c>
      <c r="S396" t="s">
        <v>4090</v>
      </c>
      <c r="X396" t="s">
        <v>4090</v>
      </c>
    </row>
    <row r="397" spans="1:24" x14ac:dyDescent="0.25">
      <c r="A397" s="20">
        <v>784110</v>
      </c>
      <c r="B397" t="s">
        <v>13376</v>
      </c>
      <c r="C397" t="s">
        <v>4023</v>
      </c>
      <c r="D397" t="s">
        <v>23035</v>
      </c>
      <c r="E397" t="s">
        <v>23036</v>
      </c>
      <c r="F397">
        <v>0</v>
      </c>
      <c r="G397">
        <v>1</v>
      </c>
      <c r="H397" t="s">
        <v>4120</v>
      </c>
      <c r="I397">
        <v>2</v>
      </c>
      <c r="J397" t="e">
        <v>#N/A</v>
      </c>
      <c r="K397" t="e">
        <v>#N/A</v>
      </c>
      <c r="L397" t="e">
        <v>#N/A</v>
      </c>
      <c r="M397" t="e">
        <v>#N/A</v>
      </c>
      <c r="N397" t="s">
        <v>22980</v>
      </c>
      <c r="O397" t="s">
        <v>16485</v>
      </c>
      <c r="P397" t="s">
        <v>22984</v>
      </c>
      <c r="Q397" t="s">
        <v>23036</v>
      </c>
      <c r="S397" t="s">
        <v>4090</v>
      </c>
      <c r="X397" t="s">
        <v>4090</v>
      </c>
    </row>
    <row r="398" spans="1:24" x14ac:dyDescent="0.25">
      <c r="A398" s="20">
        <v>784111</v>
      </c>
      <c r="B398" t="s">
        <v>13377</v>
      </c>
      <c r="C398" t="s">
        <v>4023</v>
      </c>
      <c r="D398" t="s">
        <v>23035</v>
      </c>
      <c r="E398" t="s">
        <v>23036</v>
      </c>
      <c r="F398">
        <v>0</v>
      </c>
      <c r="G398">
        <v>1</v>
      </c>
      <c r="H398" t="s">
        <v>4120</v>
      </c>
      <c r="I398">
        <v>2</v>
      </c>
      <c r="J398" t="e">
        <v>#N/A</v>
      </c>
      <c r="K398" t="e">
        <v>#N/A</v>
      </c>
      <c r="L398" t="e">
        <v>#N/A</v>
      </c>
      <c r="M398" t="e">
        <v>#N/A</v>
      </c>
      <c r="N398" t="s">
        <v>22980</v>
      </c>
      <c r="O398" t="s">
        <v>16485</v>
      </c>
      <c r="P398" t="s">
        <v>22984</v>
      </c>
      <c r="Q398" t="s">
        <v>23036</v>
      </c>
      <c r="S398" t="s">
        <v>4090</v>
      </c>
      <c r="X398" t="s">
        <v>4090</v>
      </c>
    </row>
    <row r="399" spans="1:24" x14ac:dyDescent="0.25">
      <c r="A399" s="20">
        <v>4611056</v>
      </c>
      <c r="B399" t="s">
        <v>13378</v>
      </c>
      <c r="C399" t="s">
        <v>4023</v>
      </c>
      <c r="D399" t="s">
        <v>23035</v>
      </c>
      <c r="E399" t="s">
        <v>23036</v>
      </c>
      <c r="F399">
        <v>14</v>
      </c>
      <c r="G399">
        <v>23</v>
      </c>
      <c r="H399" t="s">
        <v>4026</v>
      </c>
      <c r="I399">
        <v>38</v>
      </c>
      <c r="J399" t="e">
        <v>#N/A</v>
      </c>
      <c r="K399" t="e">
        <v>#N/A</v>
      </c>
      <c r="L399" t="e">
        <v>#N/A</v>
      </c>
      <c r="M399" t="e">
        <v>#N/A</v>
      </c>
      <c r="N399" t="s">
        <v>22980</v>
      </c>
      <c r="O399" t="s">
        <v>16485</v>
      </c>
      <c r="P399" t="s">
        <v>22984</v>
      </c>
      <c r="Q399" t="s">
        <v>23036</v>
      </c>
      <c r="S399" t="s">
        <v>4090</v>
      </c>
      <c r="X399" t="s">
        <v>4090</v>
      </c>
    </row>
    <row r="400" spans="1:24" x14ac:dyDescent="0.25">
      <c r="A400" s="20">
        <v>4611078</v>
      </c>
      <c r="B400" t="s">
        <v>13379</v>
      </c>
      <c r="C400" t="s">
        <v>4023</v>
      </c>
      <c r="D400" t="s">
        <v>23035</v>
      </c>
      <c r="E400" t="s">
        <v>23036</v>
      </c>
      <c r="F400">
        <v>89</v>
      </c>
      <c r="G400">
        <v>16</v>
      </c>
      <c r="H400" t="s">
        <v>4026</v>
      </c>
      <c r="I400">
        <v>116</v>
      </c>
      <c r="J400" t="e">
        <v>#N/A</v>
      </c>
      <c r="K400" t="e">
        <v>#N/A</v>
      </c>
      <c r="L400" t="e">
        <v>#N/A</v>
      </c>
      <c r="M400" t="e">
        <v>#N/A</v>
      </c>
      <c r="N400" t="s">
        <v>22980</v>
      </c>
      <c r="O400" t="s">
        <v>16485</v>
      </c>
      <c r="P400" t="s">
        <v>22984</v>
      </c>
      <c r="Q400" t="s">
        <v>23036</v>
      </c>
      <c r="S400" t="s">
        <v>4090</v>
      </c>
      <c r="X400" t="s">
        <v>4090</v>
      </c>
    </row>
    <row r="401" spans="1:24" x14ac:dyDescent="0.25">
      <c r="A401" s="20">
        <v>7841110</v>
      </c>
      <c r="B401" t="s">
        <v>13380</v>
      </c>
      <c r="C401" t="s">
        <v>4023</v>
      </c>
      <c r="D401" t="s">
        <v>23035</v>
      </c>
      <c r="E401" t="s">
        <v>23036</v>
      </c>
      <c r="F401">
        <v>2</v>
      </c>
      <c r="G401">
        <v>3</v>
      </c>
      <c r="H401" t="s">
        <v>4120</v>
      </c>
      <c r="I401">
        <v>2</v>
      </c>
      <c r="J401" t="e">
        <v>#N/A</v>
      </c>
      <c r="K401" t="e">
        <v>#N/A</v>
      </c>
      <c r="L401" t="e">
        <v>#N/A</v>
      </c>
      <c r="M401" t="e">
        <v>#N/A</v>
      </c>
      <c r="N401" t="s">
        <v>22980</v>
      </c>
      <c r="O401" t="s">
        <v>16485</v>
      </c>
      <c r="P401" t="s">
        <v>22984</v>
      </c>
      <c r="Q401" t="s">
        <v>23036</v>
      </c>
      <c r="S401" t="s">
        <v>4090</v>
      </c>
      <c r="X401" t="s">
        <v>4090</v>
      </c>
    </row>
    <row r="402" spans="1:24" x14ac:dyDescent="0.25">
      <c r="A402" s="20">
        <v>7841111</v>
      </c>
      <c r="B402" t="s">
        <v>13381</v>
      </c>
      <c r="C402" t="s">
        <v>4023</v>
      </c>
      <c r="D402" t="s">
        <v>23035</v>
      </c>
      <c r="E402" t="s">
        <v>23036</v>
      </c>
      <c r="F402">
        <v>0</v>
      </c>
      <c r="G402">
        <v>0</v>
      </c>
      <c r="H402" t="s">
        <v>4120</v>
      </c>
      <c r="I402">
        <v>3</v>
      </c>
      <c r="J402" t="e">
        <v>#N/A</v>
      </c>
      <c r="K402" t="e">
        <v>#N/A</v>
      </c>
      <c r="L402" t="e">
        <v>#N/A</v>
      </c>
      <c r="M402" t="e">
        <v>#N/A</v>
      </c>
      <c r="N402" t="s">
        <v>22980</v>
      </c>
      <c r="O402" t="s">
        <v>16485</v>
      </c>
      <c r="P402" t="s">
        <v>22984</v>
      </c>
      <c r="Q402" t="s">
        <v>23036</v>
      </c>
      <c r="S402" t="s">
        <v>4090</v>
      </c>
      <c r="X402" t="s">
        <v>4090</v>
      </c>
    </row>
    <row r="403" spans="1:24" x14ac:dyDescent="0.25">
      <c r="A403" s="20">
        <v>7841113</v>
      </c>
      <c r="B403" t="s">
        <v>13382</v>
      </c>
      <c r="C403" t="s">
        <v>4023</v>
      </c>
      <c r="D403" t="s">
        <v>23035</v>
      </c>
      <c r="E403" t="s">
        <v>23036</v>
      </c>
      <c r="F403">
        <v>1</v>
      </c>
      <c r="G403">
        <v>0</v>
      </c>
      <c r="H403" t="s">
        <v>4120</v>
      </c>
      <c r="I403">
        <v>2</v>
      </c>
      <c r="J403" t="e">
        <v>#N/A</v>
      </c>
      <c r="K403" t="e">
        <v>#N/A</v>
      </c>
      <c r="L403" t="e">
        <v>#N/A</v>
      </c>
      <c r="M403" t="e">
        <v>#N/A</v>
      </c>
      <c r="N403" t="s">
        <v>22980</v>
      </c>
      <c r="O403" t="s">
        <v>16485</v>
      </c>
      <c r="P403" t="s">
        <v>22984</v>
      </c>
      <c r="Q403" t="s">
        <v>23036</v>
      </c>
      <c r="S403" t="s">
        <v>4090</v>
      </c>
      <c r="X403" t="s">
        <v>4090</v>
      </c>
    </row>
    <row r="404" spans="1:24" x14ac:dyDescent="0.25">
      <c r="A404" s="20">
        <v>7841114</v>
      </c>
      <c r="B404" t="s">
        <v>13383</v>
      </c>
      <c r="C404" t="s">
        <v>4023</v>
      </c>
      <c r="D404" t="s">
        <v>23035</v>
      </c>
      <c r="E404" t="s">
        <v>23036</v>
      </c>
      <c r="F404">
        <v>0</v>
      </c>
      <c r="G404">
        <v>1</v>
      </c>
      <c r="H404" t="s">
        <v>4120</v>
      </c>
      <c r="I404">
        <v>4</v>
      </c>
      <c r="J404" t="e">
        <v>#N/A</v>
      </c>
      <c r="K404" t="e">
        <v>#N/A</v>
      </c>
      <c r="L404" t="e">
        <v>#N/A</v>
      </c>
      <c r="M404" t="e">
        <v>#N/A</v>
      </c>
      <c r="N404" t="s">
        <v>22980</v>
      </c>
      <c r="O404" t="s">
        <v>16485</v>
      </c>
      <c r="P404" t="s">
        <v>22984</v>
      </c>
      <c r="Q404" t="s">
        <v>23036</v>
      </c>
      <c r="S404" t="s">
        <v>4090</v>
      </c>
      <c r="X404" t="s">
        <v>4090</v>
      </c>
    </row>
    <row r="405" spans="1:24" x14ac:dyDescent="0.25">
      <c r="A405" s="20">
        <v>7841115</v>
      </c>
      <c r="B405" t="s">
        <v>13384</v>
      </c>
      <c r="C405" t="s">
        <v>4023</v>
      </c>
      <c r="D405" t="s">
        <v>23035</v>
      </c>
      <c r="E405" t="s">
        <v>23036</v>
      </c>
      <c r="F405">
        <v>2</v>
      </c>
      <c r="G405">
        <v>0</v>
      </c>
      <c r="H405" t="s">
        <v>4120</v>
      </c>
      <c r="I405">
        <v>4</v>
      </c>
      <c r="J405" t="e">
        <v>#N/A</v>
      </c>
      <c r="K405" t="e">
        <v>#N/A</v>
      </c>
      <c r="L405" t="e">
        <v>#N/A</v>
      </c>
      <c r="M405" t="e">
        <v>#N/A</v>
      </c>
      <c r="N405" t="s">
        <v>22980</v>
      </c>
      <c r="O405" t="s">
        <v>16485</v>
      </c>
      <c r="P405" t="s">
        <v>22984</v>
      </c>
      <c r="Q405" t="s">
        <v>23036</v>
      </c>
      <c r="S405" t="s">
        <v>4090</v>
      </c>
      <c r="X405" t="s">
        <v>4090</v>
      </c>
    </row>
    <row r="406" spans="1:24" x14ac:dyDescent="0.25">
      <c r="A406" s="20">
        <v>7841116</v>
      </c>
      <c r="B406" t="s">
        <v>13385</v>
      </c>
      <c r="C406" t="s">
        <v>4023</v>
      </c>
      <c r="D406" t="s">
        <v>23035</v>
      </c>
      <c r="E406" t="s">
        <v>23036</v>
      </c>
      <c r="F406">
        <v>0</v>
      </c>
      <c r="G406">
        <v>4</v>
      </c>
      <c r="H406" t="s">
        <v>4120</v>
      </c>
      <c r="I406">
        <v>6</v>
      </c>
      <c r="J406" t="e">
        <v>#N/A</v>
      </c>
      <c r="K406" t="e">
        <v>#N/A</v>
      </c>
      <c r="L406" t="e">
        <v>#N/A</v>
      </c>
      <c r="M406" t="e">
        <v>#N/A</v>
      </c>
      <c r="N406" t="s">
        <v>22980</v>
      </c>
      <c r="O406" t="s">
        <v>16485</v>
      </c>
      <c r="P406" t="s">
        <v>22984</v>
      </c>
      <c r="Q406" t="s">
        <v>23036</v>
      </c>
      <c r="S406" t="s">
        <v>4090</v>
      </c>
      <c r="X406" t="s">
        <v>4090</v>
      </c>
    </row>
    <row r="407" spans="1:24" x14ac:dyDescent="0.25">
      <c r="A407" s="20">
        <v>7841117</v>
      </c>
      <c r="B407" t="s">
        <v>13386</v>
      </c>
      <c r="C407" t="s">
        <v>4023</v>
      </c>
      <c r="D407" t="s">
        <v>23035</v>
      </c>
      <c r="E407" t="s">
        <v>23036</v>
      </c>
      <c r="F407">
        <v>2</v>
      </c>
      <c r="G407">
        <v>0</v>
      </c>
      <c r="H407" t="s">
        <v>4120</v>
      </c>
      <c r="I407">
        <v>2</v>
      </c>
      <c r="J407" t="e">
        <v>#N/A</v>
      </c>
      <c r="K407" t="e">
        <v>#N/A</v>
      </c>
      <c r="L407" t="e">
        <v>#N/A</v>
      </c>
      <c r="M407" t="e">
        <v>#N/A</v>
      </c>
      <c r="N407" t="s">
        <v>22980</v>
      </c>
      <c r="O407" t="s">
        <v>16485</v>
      </c>
      <c r="P407" t="s">
        <v>22984</v>
      </c>
      <c r="Q407" t="s">
        <v>23036</v>
      </c>
      <c r="S407" t="s">
        <v>4090</v>
      </c>
      <c r="X407" t="s">
        <v>4090</v>
      </c>
    </row>
    <row r="408" spans="1:24" x14ac:dyDescent="0.25">
      <c r="A408" s="20">
        <v>7841118</v>
      </c>
      <c r="B408" t="s">
        <v>13387</v>
      </c>
      <c r="C408" t="s">
        <v>4023</v>
      </c>
      <c r="D408" t="s">
        <v>23035</v>
      </c>
      <c r="E408" t="s">
        <v>23036</v>
      </c>
      <c r="F408">
        <v>3</v>
      </c>
      <c r="G408">
        <v>2</v>
      </c>
      <c r="H408" t="s">
        <v>4120</v>
      </c>
      <c r="I408">
        <v>3</v>
      </c>
      <c r="J408" t="e">
        <v>#N/A</v>
      </c>
      <c r="K408" t="e">
        <v>#N/A</v>
      </c>
      <c r="L408" t="e">
        <v>#N/A</v>
      </c>
      <c r="M408" t="e">
        <v>#N/A</v>
      </c>
      <c r="N408" t="s">
        <v>22980</v>
      </c>
      <c r="O408" t="s">
        <v>16485</v>
      </c>
      <c r="P408" t="s">
        <v>22984</v>
      </c>
      <c r="Q408" t="s">
        <v>23036</v>
      </c>
      <c r="S408" t="s">
        <v>4090</v>
      </c>
      <c r="X408" t="s">
        <v>4090</v>
      </c>
    </row>
    <row r="409" spans="1:24" x14ac:dyDescent="0.25">
      <c r="A409" s="20">
        <v>7841119</v>
      </c>
      <c r="B409" t="s">
        <v>13388</v>
      </c>
      <c r="C409" t="s">
        <v>4023</v>
      </c>
      <c r="D409" t="s">
        <v>23035</v>
      </c>
      <c r="E409" t="s">
        <v>23036</v>
      </c>
      <c r="F409">
        <v>0</v>
      </c>
      <c r="G409">
        <v>0</v>
      </c>
      <c r="H409" t="s">
        <v>4120</v>
      </c>
      <c r="I409">
        <v>2</v>
      </c>
      <c r="J409" t="e">
        <v>#N/A</v>
      </c>
      <c r="K409" t="e">
        <v>#N/A</v>
      </c>
      <c r="L409" t="e">
        <v>#N/A</v>
      </c>
      <c r="M409" t="e">
        <v>#N/A</v>
      </c>
      <c r="N409" t="s">
        <v>22980</v>
      </c>
      <c r="O409" t="s">
        <v>16485</v>
      </c>
      <c r="P409" t="s">
        <v>22984</v>
      </c>
      <c r="Q409" t="s">
        <v>23036</v>
      </c>
      <c r="S409" t="s">
        <v>4090</v>
      </c>
      <c r="X409" t="s">
        <v>4090</v>
      </c>
    </row>
    <row r="410" spans="1:24" x14ac:dyDescent="0.25">
      <c r="A410" s="20">
        <v>46110102</v>
      </c>
      <c r="B410" t="s">
        <v>13389</v>
      </c>
      <c r="C410" t="s">
        <v>4023</v>
      </c>
      <c r="D410" t="s">
        <v>23035</v>
      </c>
      <c r="E410" t="s">
        <v>23036</v>
      </c>
      <c r="F410">
        <v>30</v>
      </c>
      <c r="G410">
        <v>2</v>
      </c>
      <c r="H410" t="s">
        <v>4026</v>
      </c>
      <c r="I410">
        <v>8</v>
      </c>
      <c r="J410" t="e">
        <v>#N/A</v>
      </c>
      <c r="K410" t="e">
        <v>#N/A</v>
      </c>
      <c r="L410" t="e">
        <v>#N/A</v>
      </c>
      <c r="M410" t="e">
        <v>#N/A</v>
      </c>
      <c r="N410" t="s">
        <v>22980</v>
      </c>
      <c r="O410" t="s">
        <v>16485</v>
      </c>
      <c r="P410" t="s">
        <v>22984</v>
      </c>
      <c r="Q410" t="s">
        <v>23036</v>
      </c>
      <c r="S410" t="s">
        <v>4090</v>
      </c>
      <c r="X410" t="s">
        <v>4090</v>
      </c>
    </row>
    <row r="411" spans="1:24" x14ac:dyDescent="0.25">
      <c r="A411" s="20">
        <v>46110304</v>
      </c>
      <c r="B411" t="s">
        <v>13390</v>
      </c>
      <c r="C411" t="s">
        <v>4023</v>
      </c>
      <c r="D411" t="s">
        <v>23035</v>
      </c>
      <c r="E411" t="s">
        <v>23036</v>
      </c>
      <c r="F411">
        <v>43</v>
      </c>
      <c r="G411">
        <v>2</v>
      </c>
      <c r="H411" t="s">
        <v>4026</v>
      </c>
      <c r="I411">
        <v>43</v>
      </c>
      <c r="J411" t="e">
        <v>#N/A</v>
      </c>
      <c r="K411" t="e">
        <v>#N/A</v>
      </c>
      <c r="L411" t="e">
        <v>#N/A</v>
      </c>
      <c r="M411" t="e">
        <v>#N/A</v>
      </c>
      <c r="N411" t="s">
        <v>22980</v>
      </c>
      <c r="O411" t="s">
        <v>16485</v>
      </c>
      <c r="P411" t="s">
        <v>22984</v>
      </c>
      <c r="Q411" t="s">
        <v>23036</v>
      </c>
      <c r="S411" t="s">
        <v>4090</v>
      </c>
      <c r="X411" t="s">
        <v>4090</v>
      </c>
    </row>
    <row r="412" spans="1:24" x14ac:dyDescent="0.25">
      <c r="A412" s="20">
        <v>46110910</v>
      </c>
      <c r="B412" t="s">
        <v>13391</v>
      </c>
      <c r="C412" t="s">
        <v>4023</v>
      </c>
      <c r="D412" t="s">
        <v>23035</v>
      </c>
      <c r="E412" t="s">
        <v>23036</v>
      </c>
      <c r="F412">
        <v>105</v>
      </c>
      <c r="G412">
        <v>13</v>
      </c>
      <c r="H412" t="s">
        <v>4026</v>
      </c>
      <c r="I412">
        <v>138</v>
      </c>
      <c r="J412" t="e">
        <v>#N/A</v>
      </c>
      <c r="K412" t="e">
        <v>#N/A</v>
      </c>
      <c r="L412" t="e">
        <v>#N/A</v>
      </c>
      <c r="M412" t="e">
        <v>#N/A</v>
      </c>
      <c r="N412" t="s">
        <v>22980</v>
      </c>
      <c r="O412" t="s">
        <v>16485</v>
      </c>
      <c r="P412" t="s">
        <v>22984</v>
      </c>
      <c r="Q412" t="s">
        <v>23036</v>
      </c>
      <c r="S412" t="s">
        <v>4090</v>
      </c>
      <c r="X412" t="s">
        <v>4090</v>
      </c>
    </row>
    <row r="413" spans="1:24" x14ac:dyDescent="0.25">
      <c r="A413" s="20">
        <v>46111112</v>
      </c>
      <c r="B413" t="s">
        <v>13392</v>
      </c>
      <c r="C413" t="s">
        <v>4023</v>
      </c>
      <c r="D413" t="s">
        <v>23035</v>
      </c>
      <c r="E413" t="s">
        <v>23036</v>
      </c>
      <c r="F413">
        <v>96</v>
      </c>
      <c r="G413">
        <v>13</v>
      </c>
      <c r="H413" t="s">
        <v>4026</v>
      </c>
      <c r="I413">
        <v>190</v>
      </c>
      <c r="J413" t="e">
        <v>#N/A</v>
      </c>
      <c r="K413" t="e">
        <v>#N/A</v>
      </c>
      <c r="L413" t="e">
        <v>#N/A</v>
      </c>
      <c r="M413" t="e">
        <v>#N/A</v>
      </c>
      <c r="N413" t="s">
        <v>22980</v>
      </c>
      <c r="O413" t="s">
        <v>16485</v>
      </c>
      <c r="P413" t="s">
        <v>22984</v>
      </c>
      <c r="Q413" t="s">
        <v>23036</v>
      </c>
      <c r="S413" t="s">
        <v>4090</v>
      </c>
      <c r="X413" t="s">
        <v>4090</v>
      </c>
    </row>
    <row r="414" spans="1:24" x14ac:dyDescent="0.25">
      <c r="A414" s="20">
        <v>46111314</v>
      </c>
      <c r="B414" t="s">
        <v>13393</v>
      </c>
      <c r="C414" t="s">
        <v>4023</v>
      </c>
      <c r="D414" t="s">
        <v>23035</v>
      </c>
      <c r="E414" t="s">
        <v>23036</v>
      </c>
      <c r="F414">
        <v>73</v>
      </c>
      <c r="G414">
        <v>17</v>
      </c>
      <c r="H414" t="s">
        <v>4026</v>
      </c>
      <c r="I414">
        <v>224</v>
      </c>
      <c r="J414" t="e">
        <v>#N/A</v>
      </c>
      <c r="K414" t="e">
        <v>#N/A</v>
      </c>
      <c r="L414" t="e">
        <v>#N/A</v>
      </c>
      <c r="M414" t="e">
        <v>#N/A</v>
      </c>
      <c r="N414" t="s">
        <v>22980</v>
      </c>
      <c r="O414" t="s">
        <v>16485</v>
      </c>
      <c r="P414" t="s">
        <v>22984</v>
      </c>
      <c r="Q414" t="s">
        <v>23036</v>
      </c>
      <c r="S414" t="s">
        <v>4090</v>
      </c>
      <c r="X414" t="s">
        <v>4090</v>
      </c>
    </row>
    <row r="415" spans="1:24" x14ac:dyDescent="0.25">
      <c r="A415" s="20">
        <v>46111516</v>
      </c>
      <c r="B415" t="s">
        <v>13394</v>
      </c>
      <c r="C415" t="s">
        <v>4023</v>
      </c>
      <c r="D415" t="s">
        <v>23035</v>
      </c>
      <c r="E415" t="s">
        <v>23036</v>
      </c>
      <c r="F415">
        <v>82</v>
      </c>
      <c r="G415">
        <v>18</v>
      </c>
      <c r="H415" t="s">
        <v>4026</v>
      </c>
      <c r="I415">
        <v>225</v>
      </c>
      <c r="J415" t="e">
        <v>#N/A</v>
      </c>
      <c r="K415" t="e">
        <v>#N/A</v>
      </c>
      <c r="L415" t="e">
        <v>#N/A</v>
      </c>
      <c r="M415" t="e">
        <v>#N/A</v>
      </c>
      <c r="N415" t="s">
        <v>22980</v>
      </c>
      <c r="O415" t="s">
        <v>16485</v>
      </c>
      <c r="P415" t="s">
        <v>22984</v>
      </c>
      <c r="Q415" t="s">
        <v>23036</v>
      </c>
      <c r="S415" t="s">
        <v>4090</v>
      </c>
      <c r="X415" t="s">
        <v>4090</v>
      </c>
    </row>
    <row r="416" spans="1:24" x14ac:dyDescent="0.25">
      <c r="A416" s="20">
        <v>78411102</v>
      </c>
      <c r="B416" t="s">
        <v>13395</v>
      </c>
      <c r="C416" t="s">
        <v>4023</v>
      </c>
      <c r="D416" t="s">
        <v>23035</v>
      </c>
      <c r="E416" t="s">
        <v>23036</v>
      </c>
      <c r="F416">
        <v>0</v>
      </c>
      <c r="G416">
        <v>2</v>
      </c>
      <c r="H416" t="s">
        <v>4120</v>
      </c>
      <c r="I416">
        <v>4</v>
      </c>
      <c r="J416" t="e">
        <v>#N/A</v>
      </c>
      <c r="K416" t="e">
        <v>#N/A</v>
      </c>
      <c r="L416" t="e">
        <v>#N/A</v>
      </c>
      <c r="M416" t="e">
        <v>#N/A</v>
      </c>
      <c r="N416" t="s">
        <v>22980</v>
      </c>
      <c r="O416" t="s">
        <v>16485</v>
      </c>
      <c r="P416" t="s">
        <v>22984</v>
      </c>
      <c r="Q416" t="s">
        <v>23036</v>
      </c>
      <c r="S416" t="s">
        <v>4090</v>
      </c>
      <c r="X416" t="s">
        <v>4090</v>
      </c>
    </row>
    <row r="417" spans="1:24" x14ac:dyDescent="0.25">
      <c r="A417" s="20">
        <v>78411112</v>
      </c>
      <c r="B417" t="s">
        <v>13396</v>
      </c>
      <c r="C417" t="s">
        <v>4023</v>
      </c>
      <c r="D417" t="s">
        <v>23035</v>
      </c>
      <c r="E417" t="s">
        <v>23036</v>
      </c>
      <c r="F417">
        <v>1</v>
      </c>
      <c r="G417">
        <v>3</v>
      </c>
      <c r="H417" t="s">
        <v>4120</v>
      </c>
      <c r="I417">
        <v>1</v>
      </c>
      <c r="J417" t="e">
        <v>#N/A</v>
      </c>
      <c r="K417" t="e">
        <v>#N/A</v>
      </c>
      <c r="L417" t="e">
        <v>#N/A</v>
      </c>
      <c r="M417" t="e">
        <v>#N/A</v>
      </c>
      <c r="N417" t="s">
        <v>22980</v>
      </c>
      <c r="O417" t="s">
        <v>16485</v>
      </c>
      <c r="P417" t="s">
        <v>22984</v>
      </c>
      <c r="Q417" t="s">
        <v>23036</v>
      </c>
      <c r="S417" t="s">
        <v>4090</v>
      </c>
      <c r="X417" t="s">
        <v>4090</v>
      </c>
    </row>
    <row r="418" spans="1:24" x14ac:dyDescent="0.25">
      <c r="A418" s="20">
        <v>78411113</v>
      </c>
      <c r="B418" t="s">
        <v>13397</v>
      </c>
      <c r="C418" t="s">
        <v>4023</v>
      </c>
      <c r="D418" t="s">
        <v>23035</v>
      </c>
      <c r="E418" t="s">
        <v>23036</v>
      </c>
      <c r="F418">
        <v>0</v>
      </c>
      <c r="G418">
        <v>0</v>
      </c>
      <c r="H418" t="s">
        <v>4120</v>
      </c>
      <c r="I418">
        <v>3</v>
      </c>
      <c r="J418" t="e">
        <v>#N/A</v>
      </c>
      <c r="K418" t="e">
        <v>#N/A</v>
      </c>
      <c r="L418" t="e">
        <v>#N/A</v>
      </c>
      <c r="M418" t="e">
        <v>#N/A</v>
      </c>
      <c r="N418" t="s">
        <v>22980</v>
      </c>
      <c r="O418" t="s">
        <v>16485</v>
      </c>
      <c r="P418" t="s">
        <v>22984</v>
      </c>
      <c r="Q418" t="s">
        <v>23036</v>
      </c>
      <c r="S418" t="s">
        <v>4090</v>
      </c>
      <c r="X418" t="s">
        <v>4090</v>
      </c>
    </row>
    <row r="419" spans="1:24" x14ac:dyDescent="0.25">
      <c r="A419" s="20">
        <v>78411115</v>
      </c>
      <c r="B419" t="s">
        <v>13398</v>
      </c>
      <c r="C419" t="s">
        <v>4023</v>
      </c>
      <c r="D419" t="s">
        <v>23035</v>
      </c>
      <c r="E419" t="s">
        <v>23036</v>
      </c>
      <c r="F419">
        <v>0</v>
      </c>
      <c r="G419">
        <v>0</v>
      </c>
      <c r="H419" t="s">
        <v>4120</v>
      </c>
      <c r="I419">
        <v>2</v>
      </c>
      <c r="J419" t="e">
        <v>#N/A</v>
      </c>
      <c r="K419" t="e">
        <v>#N/A</v>
      </c>
      <c r="L419" t="e">
        <v>#N/A</v>
      </c>
      <c r="M419" t="e">
        <v>#N/A</v>
      </c>
      <c r="N419" t="s">
        <v>22980</v>
      </c>
      <c r="O419" t="s">
        <v>16485</v>
      </c>
      <c r="P419" t="s">
        <v>22984</v>
      </c>
      <c r="Q419" t="s">
        <v>23036</v>
      </c>
      <c r="S419" t="s">
        <v>4090</v>
      </c>
      <c r="X419" t="s">
        <v>4090</v>
      </c>
    </row>
    <row r="420" spans="1:24" x14ac:dyDescent="0.25">
      <c r="A420" s="20">
        <v>78411116</v>
      </c>
      <c r="B420" t="s">
        <v>13399</v>
      </c>
      <c r="C420" t="s">
        <v>4023</v>
      </c>
      <c r="D420" t="s">
        <v>23035</v>
      </c>
      <c r="E420" t="s">
        <v>23036</v>
      </c>
      <c r="F420">
        <v>1</v>
      </c>
      <c r="G420">
        <v>1</v>
      </c>
      <c r="H420" t="s">
        <v>4120</v>
      </c>
      <c r="I420">
        <v>3</v>
      </c>
      <c r="J420" t="e">
        <v>#N/A</v>
      </c>
      <c r="K420" t="e">
        <v>#N/A</v>
      </c>
      <c r="L420" t="e">
        <v>#N/A</v>
      </c>
      <c r="M420" t="e">
        <v>#N/A</v>
      </c>
      <c r="N420" t="s">
        <v>22980</v>
      </c>
      <c r="O420" t="s">
        <v>16485</v>
      </c>
      <c r="P420" t="s">
        <v>22984</v>
      </c>
      <c r="Q420" t="s">
        <v>23036</v>
      </c>
      <c r="S420" t="s">
        <v>4090</v>
      </c>
      <c r="X420" t="s">
        <v>4090</v>
      </c>
    </row>
    <row r="421" spans="1:24" x14ac:dyDescent="0.25">
      <c r="A421" s="20">
        <v>78411122</v>
      </c>
      <c r="B421" t="s">
        <v>13400</v>
      </c>
      <c r="C421" t="s">
        <v>4023</v>
      </c>
      <c r="D421" t="s">
        <v>23035</v>
      </c>
      <c r="E421" t="s">
        <v>23036</v>
      </c>
      <c r="F421">
        <v>0</v>
      </c>
      <c r="G421">
        <v>0</v>
      </c>
      <c r="H421" t="s">
        <v>4120</v>
      </c>
      <c r="I421">
        <v>2</v>
      </c>
      <c r="J421" t="e">
        <v>#N/A</v>
      </c>
      <c r="K421" t="e">
        <v>#N/A</v>
      </c>
      <c r="L421" t="e">
        <v>#N/A</v>
      </c>
      <c r="M421" t="e">
        <v>#N/A</v>
      </c>
      <c r="N421" t="s">
        <v>22980</v>
      </c>
      <c r="O421" t="s">
        <v>16485</v>
      </c>
      <c r="P421" t="s">
        <v>22984</v>
      </c>
      <c r="Q421" t="s">
        <v>23036</v>
      </c>
      <c r="S421" t="s">
        <v>4090</v>
      </c>
      <c r="X421" t="s">
        <v>4090</v>
      </c>
    </row>
    <row r="422" spans="1:24" x14ac:dyDescent="0.25">
      <c r="A422" s="20">
        <v>78411123</v>
      </c>
      <c r="B422" t="s">
        <v>13401</v>
      </c>
      <c r="C422" t="s">
        <v>4023</v>
      </c>
      <c r="D422" t="s">
        <v>23035</v>
      </c>
      <c r="E422" t="s">
        <v>23036</v>
      </c>
      <c r="F422">
        <v>0</v>
      </c>
      <c r="G422">
        <v>0</v>
      </c>
      <c r="H422" t="s">
        <v>4120</v>
      </c>
      <c r="I422">
        <v>2</v>
      </c>
      <c r="J422" t="e">
        <v>#N/A</v>
      </c>
      <c r="K422" t="e">
        <v>#N/A</v>
      </c>
      <c r="L422" t="e">
        <v>#N/A</v>
      </c>
      <c r="M422" t="e">
        <v>#N/A</v>
      </c>
      <c r="N422" t="s">
        <v>22980</v>
      </c>
      <c r="O422" t="s">
        <v>16485</v>
      </c>
      <c r="P422" t="s">
        <v>22984</v>
      </c>
      <c r="Q422" t="s">
        <v>23036</v>
      </c>
      <c r="S422" t="s">
        <v>4090</v>
      </c>
      <c r="X422" t="s">
        <v>4090</v>
      </c>
    </row>
    <row r="423" spans="1:24" x14ac:dyDescent="0.25">
      <c r="A423" s="20">
        <v>78411124</v>
      </c>
      <c r="B423" t="s">
        <v>13402</v>
      </c>
      <c r="C423" t="s">
        <v>4023</v>
      </c>
      <c r="D423" t="s">
        <v>23035</v>
      </c>
      <c r="E423" t="s">
        <v>23036</v>
      </c>
      <c r="F423">
        <v>0</v>
      </c>
      <c r="G423">
        <v>0</v>
      </c>
      <c r="H423" t="s">
        <v>4120</v>
      </c>
      <c r="I423">
        <v>5</v>
      </c>
      <c r="J423" t="e">
        <v>#N/A</v>
      </c>
      <c r="K423" t="e">
        <v>#N/A</v>
      </c>
      <c r="L423" t="e">
        <v>#N/A</v>
      </c>
      <c r="M423" t="e">
        <v>#N/A</v>
      </c>
      <c r="N423" t="s">
        <v>22980</v>
      </c>
      <c r="O423" t="s">
        <v>16485</v>
      </c>
      <c r="P423" t="s">
        <v>22984</v>
      </c>
      <c r="Q423" t="s">
        <v>23036</v>
      </c>
      <c r="S423" t="s">
        <v>4090</v>
      </c>
      <c r="X423" t="s">
        <v>4090</v>
      </c>
    </row>
    <row r="424" spans="1:24" x14ac:dyDescent="0.25">
      <c r="A424" s="20">
        <v>78411125</v>
      </c>
      <c r="B424" t="s">
        <v>13403</v>
      </c>
      <c r="C424" t="s">
        <v>4023</v>
      </c>
      <c r="D424" t="s">
        <v>23035</v>
      </c>
      <c r="E424" t="s">
        <v>23036</v>
      </c>
      <c r="F424">
        <v>0</v>
      </c>
      <c r="G424">
        <v>0</v>
      </c>
      <c r="H424" t="s">
        <v>4120</v>
      </c>
      <c r="I424">
        <v>5</v>
      </c>
      <c r="J424" t="e">
        <v>#N/A</v>
      </c>
      <c r="K424" t="e">
        <v>#N/A</v>
      </c>
      <c r="L424" t="e">
        <v>#N/A</v>
      </c>
      <c r="M424" t="e">
        <v>#N/A</v>
      </c>
      <c r="N424" t="s">
        <v>22980</v>
      </c>
      <c r="O424" t="s">
        <v>16485</v>
      </c>
      <c r="P424" t="s">
        <v>22984</v>
      </c>
      <c r="Q424" t="s">
        <v>23036</v>
      </c>
      <c r="S424" t="s">
        <v>4090</v>
      </c>
      <c r="X424" t="s">
        <v>4090</v>
      </c>
    </row>
    <row r="425" spans="1:24" x14ac:dyDescent="0.25">
      <c r="A425" s="20">
        <v>78411126</v>
      </c>
      <c r="B425" t="s">
        <v>13404</v>
      </c>
      <c r="C425" t="s">
        <v>4023</v>
      </c>
      <c r="D425" t="s">
        <v>23035</v>
      </c>
      <c r="E425" t="s">
        <v>23036</v>
      </c>
      <c r="F425">
        <v>0</v>
      </c>
      <c r="G425">
        <v>0</v>
      </c>
      <c r="H425" t="s">
        <v>4120</v>
      </c>
      <c r="I425">
        <v>5</v>
      </c>
      <c r="J425" t="e">
        <v>#N/A</v>
      </c>
      <c r="K425" t="e">
        <v>#N/A</v>
      </c>
      <c r="L425" t="e">
        <v>#N/A</v>
      </c>
      <c r="M425" t="e">
        <v>#N/A</v>
      </c>
      <c r="N425" t="s">
        <v>22980</v>
      </c>
      <c r="O425" t="s">
        <v>16485</v>
      </c>
      <c r="P425" t="s">
        <v>22984</v>
      </c>
      <c r="Q425" t="s">
        <v>23036</v>
      </c>
      <c r="S425" t="s">
        <v>4090</v>
      </c>
      <c r="X425" t="s">
        <v>4090</v>
      </c>
    </row>
    <row r="426" spans="1:24" x14ac:dyDescent="0.25">
      <c r="A426" s="20">
        <v>78411127</v>
      </c>
      <c r="B426" t="s">
        <v>13405</v>
      </c>
      <c r="C426" t="s">
        <v>4023</v>
      </c>
      <c r="D426" t="s">
        <v>23035</v>
      </c>
      <c r="E426" t="s">
        <v>23036</v>
      </c>
      <c r="F426">
        <v>0</v>
      </c>
      <c r="G426">
        <v>0</v>
      </c>
      <c r="H426" t="s">
        <v>4120</v>
      </c>
      <c r="I426">
        <v>12</v>
      </c>
      <c r="J426" t="e">
        <v>#N/A</v>
      </c>
      <c r="K426" t="e">
        <v>#N/A</v>
      </c>
      <c r="L426" t="e">
        <v>#N/A</v>
      </c>
      <c r="M426" t="e">
        <v>#N/A</v>
      </c>
      <c r="N426" t="s">
        <v>22980</v>
      </c>
      <c r="O426" t="s">
        <v>16485</v>
      </c>
      <c r="P426" t="s">
        <v>22984</v>
      </c>
      <c r="Q426" t="s">
        <v>23036</v>
      </c>
      <c r="S426" t="s">
        <v>4090</v>
      </c>
      <c r="X426" t="s">
        <v>4090</v>
      </c>
    </row>
    <row r="427" spans="1:24" x14ac:dyDescent="0.25">
      <c r="A427" s="20">
        <v>78411128</v>
      </c>
      <c r="B427" t="s">
        <v>13406</v>
      </c>
      <c r="C427" t="s">
        <v>4023</v>
      </c>
      <c r="D427" t="s">
        <v>23035</v>
      </c>
      <c r="E427" t="s">
        <v>23036</v>
      </c>
      <c r="F427">
        <v>2</v>
      </c>
      <c r="G427">
        <v>2</v>
      </c>
      <c r="H427" t="s">
        <v>4120</v>
      </c>
      <c r="I427">
        <v>4</v>
      </c>
      <c r="J427" t="e">
        <v>#N/A</v>
      </c>
      <c r="K427" t="e">
        <v>#N/A</v>
      </c>
      <c r="L427" t="e">
        <v>#N/A</v>
      </c>
      <c r="M427" t="e">
        <v>#N/A</v>
      </c>
      <c r="N427" t="s">
        <v>22980</v>
      </c>
      <c r="O427" t="s">
        <v>16485</v>
      </c>
      <c r="P427" t="s">
        <v>22984</v>
      </c>
      <c r="Q427" t="s">
        <v>23036</v>
      </c>
      <c r="S427" t="s">
        <v>4090</v>
      </c>
      <c r="X427" t="s">
        <v>4090</v>
      </c>
    </row>
    <row r="428" spans="1:24" x14ac:dyDescent="0.25">
      <c r="A428" s="20">
        <v>78411129</v>
      </c>
      <c r="B428" t="s">
        <v>13407</v>
      </c>
      <c r="C428" t="s">
        <v>4023</v>
      </c>
      <c r="D428" t="s">
        <v>23035</v>
      </c>
      <c r="E428" t="s">
        <v>23036</v>
      </c>
      <c r="F428">
        <v>0</v>
      </c>
      <c r="G428">
        <v>1</v>
      </c>
      <c r="H428" t="s">
        <v>4120</v>
      </c>
      <c r="I428">
        <v>4</v>
      </c>
      <c r="J428" t="e">
        <v>#N/A</v>
      </c>
      <c r="K428" t="e">
        <v>#N/A</v>
      </c>
      <c r="L428" t="e">
        <v>#N/A</v>
      </c>
      <c r="M428" t="e">
        <v>#N/A</v>
      </c>
      <c r="N428" t="s">
        <v>22980</v>
      </c>
      <c r="O428" t="s">
        <v>16485</v>
      </c>
      <c r="P428" t="s">
        <v>22984</v>
      </c>
      <c r="Q428" t="s">
        <v>23036</v>
      </c>
      <c r="S428" t="s">
        <v>4090</v>
      </c>
      <c r="X428" t="s">
        <v>4090</v>
      </c>
    </row>
    <row r="429" spans="1:24" x14ac:dyDescent="0.25">
      <c r="A429" s="20">
        <v>78411131</v>
      </c>
      <c r="B429" t="s">
        <v>13408</v>
      </c>
      <c r="C429" t="s">
        <v>4023</v>
      </c>
      <c r="D429" t="s">
        <v>23035</v>
      </c>
      <c r="E429" t="s">
        <v>23036</v>
      </c>
      <c r="F429">
        <v>0</v>
      </c>
      <c r="G429">
        <v>5</v>
      </c>
      <c r="H429" t="s">
        <v>4120</v>
      </c>
      <c r="I429">
        <v>9</v>
      </c>
      <c r="J429" t="e">
        <v>#N/A</v>
      </c>
      <c r="K429" t="e">
        <v>#N/A</v>
      </c>
      <c r="L429" t="e">
        <v>#N/A</v>
      </c>
      <c r="M429" t="e">
        <v>#N/A</v>
      </c>
      <c r="N429" t="s">
        <v>22980</v>
      </c>
      <c r="O429" t="s">
        <v>16485</v>
      </c>
      <c r="P429" t="s">
        <v>22984</v>
      </c>
      <c r="Q429" t="s">
        <v>23036</v>
      </c>
      <c r="S429" t="s">
        <v>4090</v>
      </c>
      <c r="X429" t="s">
        <v>4090</v>
      </c>
    </row>
    <row r="430" spans="1:24" x14ac:dyDescent="0.25">
      <c r="A430" s="20">
        <v>78411132</v>
      </c>
      <c r="B430" t="s">
        <v>13409</v>
      </c>
      <c r="C430" t="s">
        <v>4023</v>
      </c>
      <c r="D430" t="s">
        <v>23035</v>
      </c>
      <c r="E430" t="s">
        <v>23036</v>
      </c>
      <c r="F430">
        <v>0</v>
      </c>
      <c r="G430">
        <v>10</v>
      </c>
      <c r="H430" t="s">
        <v>4120</v>
      </c>
      <c r="I430">
        <v>2</v>
      </c>
      <c r="J430" t="e">
        <v>#N/A</v>
      </c>
      <c r="K430" t="e">
        <v>#N/A</v>
      </c>
      <c r="L430" t="e">
        <v>#N/A</v>
      </c>
      <c r="M430" t="e">
        <v>#N/A</v>
      </c>
      <c r="N430" t="s">
        <v>22980</v>
      </c>
      <c r="O430" t="s">
        <v>16485</v>
      </c>
      <c r="P430" t="s">
        <v>22984</v>
      </c>
      <c r="Q430" t="s">
        <v>23036</v>
      </c>
      <c r="S430" t="s">
        <v>4090</v>
      </c>
      <c r="X430" t="s">
        <v>4090</v>
      </c>
    </row>
    <row r="431" spans="1:24" x14ac:dyDescent="0.25">
      <c r="A431" s="20">
        <v>78411133</v>
      </c>
      <c r="B431" t="s">
        <v>13410</v>
      </c>
      <c r="C431" t="s">
        <v>4023</v>
      </c>
      <c r="D431" t="s">
        <v>23035</v>
      </c>
      <c r="E431" t="s">
        <v>23036</v>
      </c>
      <c r="F431">
        <v>0</v>
      </c>
      <c r="G431">
        <v>7</v>
      </c>
      <c r="H431" t="s">
        <v>4120</v>
      </c>
      <c r="I431">
        <v>11</v>
      </c>
      <c r="J431" t="e">
        <v>#N/A</v>
      </c>
      <c r="K431" t="e">
        <v>#N/A</v>
      </c>
      <c r="L431" t="e">
        <v>#N/A</v>
      </c>
      <c r="M431" t="e">
        <v>#N/A</v>
      </c>
      <c r="N431" t="s">
        <v>22980</v>
      </c>
      <c r="O431" t="s">
        <v>16485</v>
      </c>
      <c r="P431" t="s">
        <v>22984</v>
      </c>
      <c r="Q431" t="s">
        <v>23036</v>
      </c>
      <c r="S431" t="s">
        <v>4090</v>
      </c>
      <c r="X431" t="s">
        <v>4090</v>
      </c>
    </row>
    <row r="432" spans="1:24" x14ac:dyDescent="0.25">
      <c r="A432" s="20">
        <v>78411134</v>
      </c>
      <c r="B432" t="s">
        <v>13411</v>
      </c>
      <c r="C432" t="s">
        <v>4023</v>
      </c>
      <c r="D432" t="s">
        <v>23035</v>
      </c>
      <c r="E432" t="s">
        <v>23036</v>
      </c>
      <c r="F432">
        <v>0</v>
      </c>
      <c r="G432">
        <v>14</v>
      </c>
      <c r="H432" t="s">
        <v>4120</v>
      </c>
      <c r="I432">
        <v>3</v>
      </c>
      <c r="J432" t="e">
        <v>#N/A</v>
      </c>
      <c r="K432" t="e">
        <v>#N/A</v>
      </c>
      <c r="L432" t="e">
        <v>#N/A</v>
      </c>
      <c r="M432" t="e">
        <v>#N/A</v>
      </c>
      <c r="N432" t="s">
        <v>22980</v>
      </c>
      <c r="O432" t="s">
        <v>16485</v>
      </c>
      <c r="P432" t="s">
        <v>22984</v>
      </c>
      <c r="Q432" t="s">
        <v>23036</v>
      </c>
      <c r="S432" t="s">
        <v>4090</v>
      </c>
      <c r="X432" t="s">
        <v>4090</v>
      </c>
    </row>
    <row r="433" spans="1:24" x14ac:dyDescent="0.25">
      <c r="A433" s="20">
        <v>78411135</v>
      </c>
      <c r="B433" t="s">
        <v>13412</v>
      </c>
      <c r="C433" t="s">
        <v>4023</v>
      </c>
      <c r="D433" t="s">
        <v>23035</v>
      </c>
      <c r="E433" t="s">
        <v>23036</v>
      </c>
      <c r="F433">
        <v>0</v>
      </c>
      <c r="G433">
        <v>3</v>
      </c>
      <c r="H433" t="s">
        <v>4120</v>
      </c>
      <c r="I433">
        <v>1</v>
      </c>
      <c r="J433" t="e">
        <v>#N/A</v>
      </c>
      <c r="K433" t="e">
        <v>#N/A</v>
      </c>
      <c r="L433" t="e">
        <v>#N/A</v>
      </c>
      <c r="M433" t="e">
        <v>#N/A</v>
      </c>
      <c r="N433" t="s">
        <v>22980</v>
      </c>
      <c r="O433" t="s">
        <v>16485</v>
      </c>
      <c r="P433" t="s">
        <v>22984</v>
      </c>
      <c r="Q433" t="s">
        <v>23036</v>
      </c>
      <c r="S433" t="s">
        <v>4090</v>
      </c>
      <c r="X433" t="s">
        <v>4090</v>
      </c>
    </row>
    <row r="434" spans="1:24" x14ac:dyDescent="0.25">
      <c r="A434" s="20">
        <v>78411136</v>
      </c>
      <c r="B434" t="s">
        <v>13413</v>
      </c>
      <c r="C434" t="s">
        <v>4023</v>
      </c>
      <c r="D434" t="s">
        <v>23035</v>
      </c>
      <c r="E434" t="s">
        <v>23036</v>
      </c>
      <c r="F434">
        <v>0</v>
      </c>
      <c r="G434">
        <v>14</v>
      </c>
      <c r="H434" t="s">
        <v>4120</v>
      </c>
      <c r="I434">
        <v>3</v>
      </c>
      <c r="J434" t="e">
        <v>#N/A</v>
      </c>
      <c r="K434" t="e">
        <v>#N/A</v>
      </c>
      <c r="L434" t="e">
        <v>#N/A</v>
      </c>
      <c r="M434" t="e">
        <v>#N/A</v>
      </c>
      <c r="N434" t="s">
        <v>22980</v>
      </c>
      <c r="O434" t="s">
        <v>16485</v>
      </c>
      <c r="P434" t="s">
        <v>22984</v>
      </c>
      <c r="Q434" t="s">
        <v>23036</v>
      </c>
      <c r="S434" t="s">
        <v>4090</v>
      </c>
      <c r="X434" t="s">
        <v>4090</v>
      </c>
    </row>
    <row r="435" spans="1:24" x14ac:dyDescent="0.25">
      <c r="A435" s="20">
        <v>78411137</v>
      </c>
      <c r="B435" t="s">
        <v>13414</v>
      </c>
      <c r="C435" t="s">
        <v>4023</v>
      </c>
      <c r="D435" t="s">
        <v>23035</v>
      </c>
      <c r="E435" t="s">
        <v>23036</v>
      </c>
      <c r="F435">
        <v>0</v>
      </c>
      <c r="G435">
        <v>0</v>
      </c>
      <c r="H435" t="s">
        <v>4120</v>
      </c>
      <c r="I435">
        <v>2</v>
      </c>
      <c r="J435" t="e">
        <v>#N/A</v>
      </c>
      <c r="K435" t="e">
        <v>#N/A</v>
      </c>
      <c r="L435" t="e">
        <v>#N/A</v>
      </c>
      <c r="M435" t="e">
        <v>#N/A</v>
      </c>
      <c r="N435" t="s">
        <v>22980</v>
      </c>
      <c r="O435" t="s">
        <v>16485</v>
      </c>
      <c r="P435" t="s">
        <v>22984</v>
      </c>
      <c r="Q435" t="s">
        <v>23036</v>
      </c>
      <c r="S435" t="s">
        <v>4090</v>
      </c>
      <c r="X435" t="s">
        <v>4090</v>
      </c>
    </row>
    <row r="436" spans="1:24" x14ac:dyDescent="0.25">
      <c r="A436" s="20">
        <v>78411138</v>
      </c>
      <c r="B436" t="s">
        <v>13415</v>
      </c>
      <c r="C436" t="s">
        <v>4023</v>
      </c>
      <c r="D436" t="s">
        <v>23035</v>
      </c>
      <c r="E436" t="s">
        <v>23036</v>
      </c>
      <c r="F436">
        <v>0</v>
      </c>
      <c r="G436">
        <v>6</v>
      </c>
      <c r="H436" t="s">
        <v>4120</v>
      </c>
      <c r="I436">
        <v>5</v>
      </c>
      <c r="J436" t="e">
        <v>#N/A</v>
      </c>
      <c r="K436" t="e">
        <v>#N/A</v>
      </c>
      <c r="L436" t="e">
        <v>#N/A</v>
      </c>
      <c r="M436" t="e">
        <v>#N/A</v>
      </c>
      <c r="N436" t="s">
        <v>22980</v>
      </c>
      <c r="O436" t="s">
        <v>16485</v>
      </c>
      <c r="P436" t="s">
        <v>22984</v>
      </c>
      <c r="Q436" t="s">
        <v>23036</v>
      </c>
      <c r="S436" t="s">
        <v>4090</v>
      </c>
      <c r="X436" t="s">
        <v>4090</v>
      </c>
    </row>
    <row r="437" spans="1:24" x14ac:dyDescent="0.25">
      <c r="A437" s="20">
        <v>78411139</v>
      </c>
      <c r="B437" t="s">
        <v>13416</v>
      </c>
      <c r="C437" t="s">
        <v>4023</v>
      </c>
      <c r="D437" t="s">
        <v>23035</v>
      </c>
      <c r="E437" t="s">
        <v>23036</v>
      </c>
      <c r="F437">
        <v>0</v>
      </c>
      <c r="G437">
        <v>0</v>
      </c>
      <c r="H437" t="s">
        <v>4120</v>
      </c>
      <c r="I437">
        <v>5</v>
      </c>
      <c r="J437" t="e">
        <v>#N/A</v>
      </c>
      <c r="K437" t="e">
        <v>#N/A</v>
      </c>
      <c r="L437" t="e">
        <v>#N/A</v>
      </c>
      <c r="M437" t="e">
        <v>#N/A</v>
      </c>
      <c r="N437" t="s">
        <v>22980</v>
      </c>
      <c r="O437" t="s">
        <v>16485</v>
      </c>
      <c r="P437" t="s">
        <v>22984</v>
      </c>
      <c r="Q437" t="s">
        <v>23036</v>
      </c>
      <c r="S437" t="s">
        <v>4090</v>
      </c>
      <c r="X437" t="s">
        <v>4090</v>
      </c>
    </row>
    <row r="438" spans="1:24" x14ac:dyDescent="0.25">
      <c r="A438" s="20">
        <v>78411140</v>
      </c>
      <c r="B438" t="s">
        <v>13417</v>
      </c>
      <c r="C438" t="s">
        <v>4023</v>
      </c>
      <c r="D438" t="s">
        <v>23035</v>
      </c>
      <c r="E438" t="s">
        <v>23036</v>
      </c>
      <c r="F438">
        <v>0</v>
      </c>
      <c r="G438">
        <v>4</v>
      </c>
      <c r="H438" t="s">
        <v>4120</v>
      </c>
      <c r="I438">
        <v>5</v>
      </c>
      <c r="J438" t="e">
        <v>#N/A</v>
      </c>
      <c r="K438" t="e">
        <v>#N/A</v>
      </c>
      <c r="L438" t="e">
        <v>#N/A</v>
      </c>
      <c r="M438" t="e">
        <v>#N/A</v>
      </c>
      <c r="N438" t="s">
        <v>22980</v>
      </c>
      <c r="O438" t="s">
        <v>16485</v>
      </c>
      <c r="P438" t="s">
        <v>22984</v>
      </c>
      <c r="Q438" t="s">
        <v>23036</v>
      </c>
      <c r="S438" t="s">
        <v>4090</v>
      </c>
      <c r="X438" t="s">
        <v>4090</v>
      </c>
    </row>
    <row r="439" spans="1:24" x14ac:dyDescent="0.25">
      <c r="A439" s="20">
        <v>78411142</v>
      </c>
      <c r="B439" t="s">
        <v>13418</v>
      </c>
      <c r="C439" t="s">
        <v>4023</v>
      </c>
      <c r="D439" t="s">
        <v>23035</v>
      </c>
      <c r="E439" t="s">
        <v>23036</v>
      </c>
      <c r="F439">
        <v>2</v>
      </c>
      <c r="G439">
        <v>3</v>
      </c>
      <c r="H439" t="s">
        <v>4120</v>
      </c>
      <c r="I439">
        <v>6</v>
      </c>
      <c r="J439" t="e">
        <v>#N/A</v>
      </c>
      <c r="K439" t="e">
        <v>#N/A</v>
      </c>
      <c r="L439" t="e">
        <v>#N/A</v>
      </c>
      <c r="M439" t="e">
        <v>#N/A</v>
      </c>
      <c r="N439" t="s">
        <v>22980</v>
      </c>
      <c r="O439" t="s">
        <v>16485</v>
      </c>
      <c r="P439" t="s">
        <v>22984</v>
      </c>
      <c r="Q439" t="s">
        <v>23036</v>
      </c>
      <c r="S439" t="s">
        <v>4090</v>
      </c>
      <c r="X439" t="s">
        <v>4090</v>
      </c>
    </row>
    <row r="440" spans="1:24" x14ac:dyDescent="0.25">
      <c r="A440" s="20">
        <v>78411144</v>
      </c>
      <c r="B440" t="s">
        <v>13419</v>
      </c>
      <c r="C440" t="s">
        <v>4023</v>
      </c>
      <c r="D440" t="s">
        <v>23035</v>
      </c>
      <c r="E440" t="s">
        <v>23036</v>
      </c>
      <c r="F440">
        <v>7</v>
      </c>
      <c r="G440">
        <v>2</v>
      </c>
      <c r="H440" t="s">
        <v>4120</v>
      </c>
      <c r="I440">
        <v>11</v>
      </c>
      <c r="J440" t="e">
        <v>#N/A</v>
      </c>
      <c r="K440" t="e">
        <v>#N/A</v>
      </c>
      <c r="L440" t="e">
        <v>#N/A</v>
      </c>
      <c r="M440" t="e">
        <v>#N/A</v>
      </c>
      <c r="N440" t="s">
        <v>22980</v>
      </c>
      <c r="O440" t="s">
        <v>16485</v>
      </c>
      <c r="P440" t="s">
        <v>22984</v>
      </c>
      <c r="Q440" t="s">
        <v>23036</v>
      </c>
      <c r="S440" t="s">
        <v>4090</v>
      </c>
      <c r="X440" t="s">
        <v>4090</v>
      </c>
    </row>
    <row r="441" spans="1:24" x14ac:dyDescent="0.25">
      <c r="A441" s="20" t="s">
        <v>4540</v>
      </c>
      <c r="B441" t="s">
        <v>13420</v>
      </c>
      <c r="C441" t="s">
        <v>4023</v>
      </c>
      <c r="D441" t="s">
        <v>23035</v>
      </c>
      <c r="E441" t="s">
        <v>23036</v>
      </c>
      <c r="F441">
        <v>39</v>
      </c>
      <c r="G441">
        <v>1</v>
      </c>
      <c r="H441" t="s">
        <v>4026</v>
      </c>
      <c r="I441">
        <v>45</v>
      </c>
      <c r="J441" t="e">
        <v>#N/A</v>
      </c>
      <c r="K441" t="e">
        <v>#N/A</v>
      </c>
      <c r="L441" t="e">
        <v>#N/A</v>
      </c>
      <c r="M441" t="e">
        <v>#N/A</v>
      </c>
      <c r="N441" t="s">
        <v>22980</v>
      </c>
      <c r="O441" t="s">
        <v>16485</v>
      </c>
      <c r="P441" t="s">
        <v>22984</v>
      </c>
      <c r="Q441" t="s">
        <v>23036</v>
      </c>
      <c r="S441" t="s">
        <v>4090</v>
      </c>
      <c r="X441" t="s">
        <v>4090</v>
      </c>
    </row>
    <row r="442" spans="1:24" x14ac:dyDescent="0.25">
      <c r="A442" s="20" t="s">
        <v>134</v>
      </c>
      <c r="B442" t="s">
        <v>13421</v>
      </c>
      <c r="C442" t="s">
        <v>4023</v>
      </c>
      <c r="D442" t="s">
        <v>23035</v>
      </c>
      <c r="E442" t="s">
        <v>23036</v>
      </c>
      <c r="F442">
        <v>37</v>
      </c>
      <c r="G442">
        <v>69</v>
      </c>
      <c r="H442" t="s">
        <v>4026</v>
      </c>
      <c r="I442">
        <v>125</v>
      </c>
      <c r="J442" t="e">
        <v>#N/A</v>
      </c>
      <c r="K442" t="e">
        <v>#N/A</v>
      </c>
      <c r="L442" t="e">
        <v>#N/A</v>
      </c>
      <c r="M442" t="e">
        <v>#N/A</v>
      </c>
      <c r="N442" t="s">
        <v>22980</v>
      </c>
      <c r="O442" t="s">
        <v>16485</v>
      </c>
      <c r="P442" t="s">
        <v>22984</v>
      </c>
      <c r="Q442" t="s">
        <v>23036</v>
      </c>
      <c r="S442" t="s">
        <v>4090</v>
      </c>
      <c r="X442" t="s">
        <v>4090</v>
      </c>
    </row>
    <row r="443" spans="1:24" x14ac:dyDescent="0.25">
      <c r="A443" s="20" t="s">
        <v>269</v>
      </c>
      <c r="B443" t="s">
        <v>13422</v>
      </c>
      <c r="C443" t="s">
        <v>4023</v>
      </c>
      <c r="D443" t="s">
        <v>23035</v>
      </c>
      <c r="E443" t="s">
        <v>23036</v>
      </c>
      <c r="F443">
        <v>82</v>
      </c>
      <c r="G443">
        <v>27</v>
      </c>
      <c r="H443" t="s">
        <v>4026</v>
      </c>
      <c r="I443">
        <v>211</v>
      </c>
      <c r="J443" t="e">
        <v>#N/A</v>
      </c>
      <c r="K443" t="e">
        <v>#N/A</v>
      </c>
      <c r="L443" t="e">
        <v>#N/A</v>
      </c>
      <c r="M443" t="e">
        <v>#N/A</v>
      </c>
      <c r="N443" t="s">
        <v>22980</v>
      </c>
      <c r="O443" t="s">
        <v>16485</v>
      </c>
      <c r="P443" t="s">
        <v>22984</v>
      </c>
      <c r="Q443" t="s">
        <v>23036</v>
      </c>
      <c r="S443" t="s">
        <v>4090</v>
      </c>
      <c r="X443" t="s">
        <v>4090</v>
      </c>
    </row>
    <row r="444" spans="1:24" x14ac:dyDescent="0.25">
      <c r="A444" s="20" t="s">
        <v>109</v>
      </c>
      <c r="B444" t="s">
        <v>13423</v>
      </c>
      <c r="C444" t="s">
        <v>4023</v>
      </c>
      <c r="D444" t="s">
        <v>23035</v>
      </c>
      <c r="E444" t="s">
        <v>23036</v>
      </c>
      <c r="F444">
        <v>41</v>
      </c>
      <c r="G444">
        <v>70</v>
      </c>
      <c r="H444" t="s">
        <v>4026</v>
      </c>
      <c r="I444">
        <v>104</v>
      </c>
      <c r="J444" t="e">
        <v>#N/A</v>
      </c>
      <c r="K444" t="e">
        <v>#N/A</v>
      </c>
      <c r="L444" t="e">
        <v>#N/A</v>
      </c>
      <c r="M444" t="e">
        <v>#N/A</v>
      </c>
      <c r="N444" t="s">
        <v>22980</v>
      </c>
      <c r="O444" t="s">
        <v>16485</v>
      </c>
      <c r="P444" t="s">
        <v>22984</v>
      </c>
      <c r="Q444" t="s">
        <v>23036</v>
      </c>
      <c r="S444" t="s">
        <v>4090</v>
      </c>
      <c r="X444" t="s">
        <v>4090</v>
      </c>
    </row>
    <row r="445" spans="1:24" x14ac:dyDescent="0.25">
      <c r="A445" s="20" t="s">
        <v>188</v>
      </c>
      <c r="B445" t="s">
        <v>13424</v>
      </c>
      <c r="C445" t="s">
        <v>4023</v>
      </c>
      <c r="D445" t="s">
        <v>23035</v>
      </c>
      <c r="E445" t="s">
        <v>23036</v>
      </c>
      <c r="F445">
        <v>15</v>
      </c>
      <c r="G445">
        <v>26</v>
      </c>
      <c r="H445" t="s">
        <v>4026</v>
      </c>
      <c r="I445">
        <v>104</v>
      </c>
      <c r="J445" t="e">
        <v>#N/A</v>
      </c>
      <c r="K445" t="e">
        <v>#N/A</v>
      </c>
      <c r="L445" t="e">
        <v>#N/A</v>
      </c>
      <c r="M445" t="e">
        <v>#N/A</v>
      </c>
      <c r="N445" t="s">
        <v>22980</v>
      </c>
      <c r="O445" t="s">
        <v>16485</v>
      </c>
      <c r="P445" t="s">
        <v>22984</v>
      </c>
      <c r="Q445" t="s">
        <v>23036</v>
      </c>
      <c r="S445" t="s">
        <v>4090</v>
      </c>
      <c r="X445" t="s">
        <v>4090</v>
      </c>
    </row>
    <row r="446" spans="1:24" x14ac:dyDescent="0.25">
      <c r="A446" s="20" t="s">
        <v>272</v>
      </c>
      <c r="B446" t="s">
        <v>13425</v>
      </c>
      <c r="C446" t="s">
        <v>4023</v>
      </c>
      <c r="D446" t="s">
        <v>23035</v>
      </c>
      <c r="E446" t="s">
        <v>23036</v>
      </c>
      <c r="F446">
        <v>87</v>
      </c>
      <c r="G446">
        <v>37</v>
      </c>
      <c r="H446" t="s">
        <v>4026</v>
      </c>
      <c r="I446">
        <v>110</v>
      </c>
      <c r="J446" t="e">
        <v>#N/A</v>
      </c>
      <c r="K446" t="e">
        <v>#N/A</v>
      </c>
      <c r="L446" t="e">
        <v>#N/A</v>
      </c>
      <c r="M446" t="e">
        <v>#N/A</v>
      </c>
      <c r="N446" t="s">
        <v>22980</v>
      </c>
      <c r="O446" t="s">
        <v>16485</v>
      </c>
      <c r="P446" t="s">
        <v>22984</v>
      </c>
      <c r="Q446" t="s">
        <v>23036</v>
      </c>
      <c r="S446" t="s">
        <v>4090</v>
      </c>
      <c r="X446" t="s">
        <v>4090</v>
      </c>
    </row>
    <row r="447" spans="1:24" x14ac:dyDescent="0.25">
      <c r="A447" s="20" t="s">
        <v>135</v>
      </c>
      <c r="B447" t="s">
        <v>13426</v>
      </c>
      <c r="C447" t="s">
        <v>4023</v>
      </c>
      <c r="D447" t="s">
        <v>23035</v>
      </c>
      <c r="E447" t="s">
        <v>23036</v>
      </c>
      <c r="F447">
        <v>80</v>
      </c>
      <c r="G447">
        <v>70</v>
      </c>
      <c r="H447" t="s">
        <v>4026</v>
      </c>
      <c r="I447">
        <v>151</v>
      </c>
      <c r="J447" t="e">
        <v>#N/A</v>
      </c>
      <c r="K447" t="e">
        <v>#N/A</v>
      </c>
      <c r="L447" t="e">
        <v>#N/A</v>
      </c>
      <c r="M447" t="e">
        <v>#N/A</v>
      </c>
      <c r="N447" t="s">
        <v>22980</v>
      </c>
      <c r="O447" t="s">
        <v>16485</v>
      </c>
      <c r="P447" t="s">
        <v>22984</v>
      </c>
      <c r="Q447" t="s">
        <v>23036</v>
      </c>
      <c r="S447" t="s">
        <v>4090</v>
      </c>
      <c r="X447" t="s">
        <v>4090</v>
      </c>
    </row>
    <row r="448" spans="1:24" x14ac:dyDescent="0.25">
      <c r="A448" s="20" t="s">
        <v>259</v>
      </c>
      <c r="B448" t="s">
        <v>13427</v>
      </c>
      <c r="C448" t="s">
        <v>4023</v>
      </c>
      <c r="D448" t="s">
        <v>23035</v>
      </c>
      <c r="E448" t="s">
        <v>23036</v>
      </c>
      <c r="F448">
        <v>22</v>
      </c>
      <c r="G448">
        <v>28</v>
      </c>
      <c r="H448" t="s">
        <v>4026</v>
      </c>
      <c r="I448">
        <v>92</v>
      </c>
      <c r="J448" t="e">
        <v>#N/A</v>
      </c>
      <c r="K448" t="e">
        <v>#N/A</v>
      </c>
      <c r="L448" t="e">
        <v>#N/A</v>
      </c>
      <c r="M448" t="e">
        <v>#N/A</v>
      </c>
      <c r="N448" t="s">
        <v>22980</v>
      </c>
      <c r="O448" t="s">
        <v>16485</v>
      </c>
      <c r="P448" t="s">
        <v>22984</v>
      </c>
      <c r="Q448" t="s">
        <v>23036</v>
      </c>
      <c r="S448" t="s">
        <v>4090</v>
      </c>
      <c r="X448" t="s">
        <v>4090</v>
      </c>
    </row>
    <row r="449" spans="1:24" x14ac:dyDescent="0.25">
      <c r="A449" s="20" t="s">
        <v>326</v>
      </c>
      <c r="B449" t="s">
        <v>13428</v>
      </c>
      <c r="C449" t="s">
        <v>4023</v>
      </c>
      <c r="D449" t="s">
        <v>23035</v>
      </c>
      <c r="E449" t="s">
        <v>23036</v>
      </c>
      <c r="F449">
        <v>40</v>
      </c>
      <c r="G449">
        <v>57</v>
      </c>
      <c r="H449" t="s">
        <v>4026</v>
      </c>
      <c r="I449">
        <v>84</v>
      </c>
      <c r="J449" t="e">
        <v>#N/A</v>
      </c>
      <c r="K449" t="e">
        <v>#N/A</v>
      </c>
      <c r="L449" t="e">
        <v>#N/A</v>
      </c>
      <c r="M449" t="e">
        <v>#N/A</v>
      </c>
      <c r="N449" t="s">
        <v>22980</v>
      </c>
      <c r="O449" t="s">
        <v>16485</v>
      </c>
      <c r="P449" t="s">
        <v>22984</v>
      </c>
      <c r="Q449" t="s">
        <v>23036</v>
      </c>
      <c r="S449" t="s">
        <v>4090</v>
      </c>
      <c r="X449" t="s">
        <v>4090</v>
      </c>
    </row>
    <row r="450" spans="1:24" x14ac:dyDescent="0.25">
      <c r="A450" s="20" t="s">
        <v>562</v>
      </c>
      <c r="B450" t="s">
        <v>13429</v>
      </c>
      <c r="C450" t="s">
        <v>4023</v>
      </c>
      <c r="D450" t="s">
        <v>23035</v>
      </c>
      <c r="E450" t="s">
        <v>23036</v>
      </c>
      <c r="F450">
        <v>76</v>
      </c>
      <c r="G450">
        <v>36</v>
      </c>
      <c r="H450" t="s">
        <v>4026</v>
      </c>
      <c r="I450">
        <v>109</v>
      </c>
      <c r="J450" t="e">
        <v>#N/A</v>
      </c>
      <c r="K450" t="e">
        <v>#N/A</v>
      </c>
      <c r="L450" t="e">
        <v>#N/A</v>
      </c>
      <c r="M450" t="e">
        <v>#N/A</v>
      </c>
      <c r="N450" t="s">
        <v>22980</v>
      </c>
      <c r="O450" t="s">
        <v>16485</v>
      </c>
      <c r="P450" t="s">
        <v>22984</v>
      </c>
      <c r="Q450" t="s">
        <v>23036</v>
      </c>
      <c r="S450" t="s">
        <v>4090</v>
      </c>
      <c r="X450" t="s">
        <v>4090</v>
      </c>
    </row>
    <row r="451" spans="1:24" x14ac:dyDescent="0.25">
      <c r="A451" s="20" t="s">
        <v>255</v>
      </c>
      <c r="B451" t="s">
        <v>13430</v>
      </c>
      <c r="C451" t="s">
        <v>4023</v>
      </c>
      <c r="D451" t="s">
        <v>23035</v>
      </c>
      <c r="E451" t="s">
        <v>23036</v>
      </c>
      <c r="F451">
        <v>97</v>
      </c>
      <c r="G451">
        <v>28</v>
      </c>
      <c r="H451" t="s">
        <v>4026</v>
      </c>
      <c r="I451">
        <v>30</v>
      </c>
      <c r="J451" t="e">
        <v>#N/A</v>
      </c>
      <c r="K451" t="e">
        <v>#N/A</v>
      </c>
      <c r="L451" t="e">
        <v>#N/A</v>
      </c>
      <c r="M451" t="e">
        <v>#N/A</v>
      </c>
      <c r="N451" t="s">
        <v>22980</v>
      </c>
      <c r="O451" t="s">
        <v>16485</v>
      </c>
      <c r="P451" t="s">
        <v>22984</v>
      </c>
      <c r="Q451" t="s">
        <v>23036</v>
      </c>
      <c r="S451" t="s">
        <v>4090</v>
      </c>
      <c r="X451" t="s">
        <v>4090</v>
      </c>
    </row>
    <row r="452" spans="1:24" x14ac:dyDescent="0.25">
      <c r="A452" s="20" t="s">
        <v>526</v>
      </c>
      <c r="B452" t="s">
        <v>13431</v>
      </c>
      <c r="C452" t="s">
        <v>4023</v>
      </c>
      <c r="D452" t="s">
        <v>23035</v>
      </c>
      <c r="E452" t="s">
        <v>23036</v>
      </c>
      <c r="F452">
        <v>27</v>
      </c>
      <c r="G452">
        <v>39</v>
      </c>
      <c r="H452" t="s">
        <v>4026</v>
      </c>
      <c r="I452">
        <v>160</v>
      </c>
      <c r="J452" t="e">
        <v>#N/A</v>
      </c>
      <c r="K452" t="e">
        <v>#N/A</v>
      </c>
      <c r="L452" t="e">
        <v>#N/A</v>
      </c>
      <c r="M452" t="e">
        <v>#N/A</v>
      </c>
      <c r="N452" t="s">
        <v>22980</v>
      </c>
      <c r="O452" t="s">
        <v>16485</v>
      </c>
      <c r="P452" t="s">
        <v>22984</v>
      </c>
      <c r="Q452" t="s">
        <v>23036</v>
      </c>
      <c r="S452" t="s">
        <v>4090</v>
      </c>
      <c r="X452" t="s">
        <v>4090</v>
      </c>
    </row>
    <row r="453" spans="1:24" x14ac:dyDescent="0.25">
      <c r="A453" s="20" t="s">
        <v>281</v>
      </c>
      <c r="B453" t="s">
        <v>13432</v>
      </c>
      <c r="C453" t="s">
        <v>4023</v>
      </c>
      <c r="D453" t="s">
        <v>23035</v>
      </c>
      <c r="E453" t="s">
        <v>23036</v>
      </c>
      <c r="F453">
        <v>23</v>
      </c>
      <c r="G453">
        <v>21</v>
      </c>
      <c r="H453" t="s">
        <v>4026</v>
      </c>
      <c r="I453">
        <v>304</v>
      </c>
      <c r="J453" t="e">
        <v>#N/A</v>
      </c>
      <c r="K453" t="e">
        <v>#N/A</v>
      </c>
      <c r="L453" t="e">
        <v>#N/A</v>
      </c>
      <c r="M453" t="e">
        <v>#N/A</v>
      </c>
      <c r="N453" t="s">
        <v>22980</v>
      </c>
      <c r="O453" t="s">
        <v>16485</v>
      </c>
      <c r="P453" t="s">
        <v>22984</v>
      </c>
      <c r="Q453" t="s">
        <v>23036</v>
      </c>
      <c r="S453" t="s">
        <v>4090</v>
      </c>
      <c r="X453" t="s">
        <v>4090</v>
      </c>
    </row>
    <row r="454" spans="1:24" x14ac:dyDescent="0.25">
      <c r="A454" s="20" t="s">
        <v>284</v>
      </c>
      <c r="B454" t="s">
        <v>13433</v>
      </c>
      <c r="C454" t="s">
        <v>4023</v>
      </c>
      <c r="D454" t="s">
        <v>23035</v>
      </c>
      <c r="E454" t="s">
        <v>23036</v>
      </c>
      <c r="F454">
        <v>69</v>
      </c>
      <c r="G454">
        <v>28</v>
      </c>
      <c r="H454" t="s">
        <v>4026</v>
      </c>
      <c r="I454">
        <v>89</v>
      </c>
      <c r="J454" t="e">
        <v>#N/A</v>
      </c>
      <c r="K454" t="e">
        <v>#N/A</v>
      </c>
      <c r="L454" t="e">
        <v>#N/A</v>
      </c>
      <c r="M454" t="e">
        <v>#N/A</v>
      </c>
      <c r="N454" t="s">
        <v>22980</v>
      </c>
      <c r="O454" t="s">
        <v>16485</v>
      </c>
      <c r="P454" t="s">
        <v>22984</v>
      </c>
      <c r="Q454" t="s">
        <v>23036</v>
      </c>
      <c r="S454" t="s">
        <v>4090</v>
      </c>
      <c r="X454" t="s">
        <v>4090</v>
      </c>
    </row>
    <row r="455" spans="1:24" x14ac:dyDescent="0.25">
      <c r="A455" s="20" t="s">
        <v>249</v>
      </c>
      <c r="B455" t="s">
        <v>13434</v>
      </c>
      <c r="C455" t="s">
        <v>4023</v>
      </c>
      <c r="D455" t="s">
        <v>23035</v>
      </c>
      <c r="E455" t="s">
        <v>23036</v>
      </c>
      <c r="F455">
        <v>47</v>
      </c>
      <c r="G455">
        <v>24</v>
      </c>
      <c r="H455" t="s">
        <v>4026</v>
      </c>
      <c r="I455">
        <v>78</v>
      </c>
      <c r="J455" t="e">
        <v>#N/A</v>
      </c>
      <c r="K455" t="e">
        <v>#N/A</v>
      </c>
      <c r="L455" t="e">
        <v>#N/A</v>
      </c>
      <c r="M455" t="e">
        <v>#N/A</v>
      </c>
      <c r="N455" t="s">
        <v>22980</v>
      </c>
      <c r="O455" t="s">
        <v>16485</v>
      </c>
      <c r="P455" t="s">
        <v>22984</v>
      </c>
      <c r="Q455" t="s">
        <v>23036</v>
      </c>
      <c r="S455" t="s">
        <v>4090</v>
      </c>
      <c r="X455" t="s">
        <v>4090</v>
      </c>
    </row>
    <row r="456" spans="1:24" x14ac:dyDescent="0.25">
      <c r="A456" s="20" t="s">
        <v>328</v>
      </c>
      <c r="B456" t="s">
        <v>13435</v>
      </c>
      <c r="C456" t="s">
        <v>4023</v>
      </c>
      <c r="D456" t="s">
        <v>23035</v>
      </c>
      <c r="E456" t="s">
        <v>23036</v>
      </c>
      <c r="F456">
        <v>100</v>
      </c>
      <c r="G456">
        <v>18</v>
      </c>
      <c r="H456" t="s">
        <v>4026</v>
      </c>
      <c r="I456">
        <v>202</v>
      </c>
      <c r="J456" t="e">
        <v>#N/A</v>
      </c>
      <c r="K456" t="e">
        <v>#N/A</v>
      </c>
      <c r="L456" t="e">
        <v>#N/A</v>
      </c>
      <c r="M456" t="e">
        <v>#N/A</v>
      </c>
      <c r="N456" t="s">
        <v>22980</v>
      </c>
      <c r="O456" t="s">
        <v>16485</v>
      </c>
      <c r="P456" t="s">
        <v>22984</v>
      </c>
      <c r="Q456" t="s">
        <v>23036</v>
      </c>
      <c r="S456" t="s">
        <v>4090</v>
      </c>
      <c r="X456" t="s">
        <v>4090</v>
      </c>
    </row>
    <row r="457" spans="1:24" x14ac:dyDescent="0.25">
      <c r="A457" s="20" t="s">
        <v>344</v>
      </c>
      <c r="B457" t="s">
        <v>13436</v>
      </c>
      <c r="C457" t="s">
        <v>4023</v>
      </c>
      <c r="D457" t="s">
        <v>23035</v>
      </c>
      <c r="E457" t="s">
        <v>23036</v>
      </c>
      <c r="F457">
        <v>4</v>
      </c>
      <c r="G457">
        <v>24</v>
      </c>
      <c r="H457" t="s">
        <v>22971</v>
      </c>
      <c r="I457">
        <v>6</v>
      </c>
      <c r="J457" t="e">
        <v>#N/A</v>
      </c>
      <c r="K457" t="e">
        <v>#N/A</v>
      </c>
      <c r="L457" t="e">
        <v>#N/A</v>
      </c>
      <c r="M457" t="e">
        <v>#N/A</v>
      </c>
      <c r="N457" t="s">
        <v>22980</v>
      </c>
      <c r="O457" t="s">
        <v>16485</v>
      </c>
      <c r="P457" t="s">
        <v>22984</v>
      </c>
      <c r="Q457" t="s">
        <v>23036</v>
      </c>
      <c r="S457" t="s">
        <v>4090</v>
      </c>
      <c r="X457" t="s">
        <v>4090</v>
      </c>
    </row>
    <row r="458" spans="1:24" x14ac:dyDescent="0.25">
      <c r="A458" s="20" t="s">
        <v>27</v>
      </c>
      <c r="B458" t="s">
        <v>13437</v>
      </c>
      <c r="C458" t="s">
        <v>4023</v>
      </c>
      <c r="D458" t="s">
        <v>23035</v>
      </c>
      <c r="E458" t="s">
        <v>23036</v>
      </c>
      <c r="F458">
        <v>244</v>
      </c>
      <c r="G458">
        <v>800</v>
      </c>
      <c r="H458" t="s">
        <v>4026</v>
      </c>
      <c r="I458">
        <v>632</v>
      </c>
      <c r="J458" t="e">
        <v>#N/A</v>
      </c>
      <c r="K458" t="e">
        <v>#N/A</v>
      </c>
      <c r="L458" t="e">
        <v>#N/A</v>
      </c>
      <c r="M458" t="e">
        <v>#N/A</v>
      </c>
      <c r="N458" t="s">
        <v>22980</v>
      </c>
      <c r="O458" t="s">
        <v>16485</v>
      </c>
      <c r="P458" t="s">
        <v>22984</v>
      </c>
      <c r="Q458" t="s">
        <v>23036</v>
      </c>
      <c r="S458" t="s">
        <v>4090</v>
      </c>
      <c r="X458" t="s">
        <v>4090</v>
      </c>
    </row>
    <row r="459" spans="1:24" x14ac:dyDescent="0.25">
      <c r="A459" s="20" t="s">
        <v>4541</v>
      </c>
      <c r="B459" t="s">
        <v>13438</v>
      </c>
      <c r="C459" t="s">
        <v>4023</v>
      </c>
      <c r="D459" t="s">
        <v>23035</v>
      </c>
      <c r="E459" t="s">
        <v>23036</v>
      </c>
      <c r="F459">
        <v>0</v>
      </c>
      <c r="G459">
        <v>0</v>
      </c>
      <c r="H459" t="s">
        <v>4026</v>
      </c>
      <c r="I459">
        <v>3</v>
      </c>
      <c r="J459" t="e">
        <v>#N/A</v>
      </c>
      <c r="K459" t="e">
        <v>#N/A</v>
      </c>
      <c r="L459" t="e">
        <v>#N/A</v>
      </c>
      <c r="M459" t="e">
        <v>#N/A</v>
      </c>
      <c r="N459" t="s">
        <v>22980</v>
      </c>
      <c r="O459" t="s">
        <v>16485</v>
      </c>
      <c r="P459" t="s">
        <v>22984</v>
      </c>
      <c r="Q459" t="s">
        <v>23036</v>
      </c>
      <c r="S459" t="s">
        <v>4090</v>
      </c>
      <c r="X459" t="s">
        <v>4090</v>
      </c>
    </row>
    <row r="460" spans="1:24" x14ac:dyDescent="0.25">
      <c r="A460" s="20" t="s">
        <v>29</v>
      </c>
      <c r="B460" t="s">
        <v>13439</v>
      </c>
      <c r="C460" t="s">
        <v>4023</v>
      </c>
      <c r="D460" t="s">
        <v>23035</v>
      </c>
      <c r="E460" t="s">
        <v>23036</v>
      </c>
      <c r="F460">
        <v>245</v>
      </c>
      <c r="G460">
        <v>847</v>
      </c>
      <c r="H460" t="s">
        <v>4026</v>
      </c>
      <c r="I460">
        <v>636</v>
      </c>
      <c r="J460" t="e">
        <v>#N/A</v>
      </c>
      <c r="K460" t="e">
        <v>#N/A</v>
      </c>
      <c r="L460" t="e">
        <v>#N/A</v>
      </c>
      <c r="M460" t="e">
        <v>#N/A</v>
      </c>
      <c r="N460" t="s">
        <v>22980</v>
      </c>
      <c r="O460" t="s">
        <v>16485</v>
      </c>
      <c r="P460" t="s">
        <v>22984</v>
      </c>
      <c r="Q460" t="s">
        <v>23036</v>
      </c>
      <c r="S460" t="s">
        <v>4090</v>
      </c>
      <c r="X460" t="s">
        <v>4090</v>
      </c>
    </row>
    <row r="461" spans="1:24" x14ac:dyDescent="0.25">
      <c r="A461" s="20" t="s">
        <v>4542</v>
      </c>
      <c r="B461" t="s">
        <v>13440</v>
      </c>
      <c r="C461" t="s">
        <v>4023</v>
      </c>
      <c r="D461" t="s">
        <v>23035</v>
      </c>
      <c r="E461" t="s">
        <v>23036</v>
      </c>
      <c r="F461">
        <v>0</v>
      </c>
      <c r="G461">
        <v>0</v>
      </c>
      <c r="H461" t="s">
        <v>4026</v>
      </c>
      <c r="I461">
        <v>1</v>
      </c>
      <c r="J461" t="e">
        <v>#N/A</v>
      </c>
      <c r="K461" t="e">
        <v>#N/A</v>
      </c>
      <c r="L461" t="e">
        <v>#N/A</v>
      </c>
      <c r="M461" t="e">
        <v>#N/A</v>
      </c>
      <c r="N461" t="s">
        <v>22980</v>
      </c>
      <c r="O461" t="s">
        <v>16485</v>
      </c>
      <c r="P461" t="s">
        <v>22984</v>
      </c>
      <c r="Q461" t="s">
        <v>23036</v>
      </c>
      <c r="S461" t="s">
        <v>4090</v>
      </c>
      <c r="X461" t="s">
        <v>4090</v>
      </c>
    </row>
    <row r="462" spans="1:24" x14ac:dyDescent="0.25">
      <c r="A462" s="20" t="s">
        <v>4543</v>
      </c>
      <c r="B462" t="s">
        <v>13441</v>
      </c>
      <c r="C462" t="s">
        <v>4023</v>
      </c>
      <c r="D462" t="s">
        <v>23035</v>
      </c>
      <c r="E462" t="s">
        <v>23036</v>
      </c>
      <c r="F462">
        <v>90</v>
      </c>
      <c r="G462">
        <v>0</v>
      </c>
      <c r="H462" t="s">
        <v>4026</v>
      </c>
      <c r="I462">
        <v>90</v>
      </c>
      <c r="J462" t="e">
        <v>#N/A</v>
      </c>
      <c r="K462" t="e">
        <v>#N/A</v>
      </c>
      <c r="L462" t="e">
        <v>#N/A</v>
      </c>
      <c r="M462" t="e">
        <v>#N/A</v>
      </c>
      <c r="N462" t="s">
        <v>22980</v>
      </c>
      <c r="O462" t="s">
        <v>16485</v>
      </c>
      <c r="P462" t="s">
        <v>22984</v>
      </c>
      <c r="Q462" t="s">
        <v>23036</v>
      </c>
      <c r="S462" t="s">
        <v>4090</v>
      </c>
      <c r="X462" t="s">
        <v>4090</v>
      </c>
    </row>
    <row r="463" spans="1:24" x14ac:dyDescent="0.25">
      <c r="A463" s="20" t="s">
        <v>33</v>
      </c>
      <c r="B463" t="s">
        <v>13442</v>
      </c>
      <c r="C463" t="s">
        <v>4023</v>
      </c>
      <c r="D463" t="s">
        <v>23035</v>
      </c>
      <c r="E463" t="s">
        <v>23036</v>
      </c>
      <c r="F463">
        <v>187</v>
      </c>
      <c r="G463">
        <v>701</v>
      </c>
      <c r="H463" t="s">
        <v>4026</v>
      </c>
      <c r="I463">
        <v>497</v>
      </c>
      <c r="J463" t="e">
        <v>#N/A</v>
      </c>
      <c r="K463" t="e">
        <v>#N/A</v>
      </c>
      <c r="L463" t="e">
        <v>#N/A</v>
      </c>
      <c r="M463" t="e">
        <v>#N/A</v>
      </c>
      <c r="N463" t="s">
        <v>22980</v>
      </c>
      <c r="O463" t="s">
        <v>16485</v>
      </c>
      <c r="P463" t="s">
        <v>22984</v>
      </c>
      <c r="Q463" t="s">
        <v>23036</v>
      </c>
      <c r="S463" t="s">
        <v>4090</v>
      </c>
      <c r="X463" t="s">
        <v>4090</v>
      </c>
    </row>
    <row r="464" spans="1:24" x14ac:dyDescent="0.25">
      <c r="A464" s="20" t="s">
        <v>39</v>
      </c>
      <c r="B464" t="s">
        <v>13443</v>
      </c>
      <c r="C464" t="s">
        <v>4023</v>
      </c>
      <c r="D464" t="s">
        <v>23035</v>
      </c>
      <c r="E464" t="s">
        <v>23036</v>
      </c>
      <c r="F464">
        <v>398</v>
      </c>
      <c r="G464">
        <v>784</v>
      </c>
      <c r="H464" t="s">
        <v>4026</v>
      </c>
      <c r="I464">
        <v>567</v>
      </c>
      <c r="J464" t="e">
        <v>#N/A</v>
      </c>
      <c r="K464" t="e">
        <v>#N/A</v>
      </c>
      <c r="L464" t="e">
        <v>#N/A</v>
      </c>
      <c r="M464" t="e">
        <v>#N/A</v>
      </c>
      <c r="N464" t="s">
        <v>22980</v>
      </c>
      <c r="O464" t="s">
        <v>16485</v>
      </c>
      <c r="P464" t="s">
        <v>22984</v>
      </c>
      <c r="Q464" t="s">
        <v>23036</v>
      </c>
      <c r="S464" t="s">
        <v>4090</v>
      </c>
      <c r="X464" t="s">
        <v>4090</v>
      </c>
    </row>
    <row r="465" spans="1:24" x14ac:dyDescent="0.25">
      <c r="A465" s="20" t="s">
        <v>4544</v>
      </c>
      <c r="B465" t="s">
        <v>13444</v>
      </c>
      <c r="C465" t="s">
        <v>4023</v>
      </c>
      <c r="D465" t="s">
        <v>23035</v>
      </c>
      <c r="E465" t="s">
        <v>23036</v>
      </c>
      <c r="F465" t="e">
        <v>#N/A</v>
      </c>
      <c r="G465" t="e">
        <v>#N/A</v>
      </c>
      <c r="H465" t="e">
        <v>#N/A</v>
      </c>
      <c r="I465">
        <v>72</v>
      </c>
      <c r="J465" t="e">
        <v>#N/A</v>
      </c>
      <c r="K465" t="e">
        <v>#N/A</v>
      </c>
      <c r="L465" t="e">
        <v>#N/A</v>
      </c>
      <c r="M465" t="e">
        <v>#N/A</v>
      </c>
      <c r="N465" t="s">
        <v>22980</v>
      </c>
      <c r="O465" t="s">
        <v>16485</v>
      </c>
      <c r="P465" t="s">
        <v>22984</v>
      </c>
      <c r="Q465" t="s">
        <v>23036</v>
      </c>
      <c r="S465" t="s">
        <v>4090</v>
      </c>
      <c r="X465" t="s">
        <v>4090</v>
      </c>
    </row>
    <row r="466" spans="1:24" x14ac:dyDescent="0.25">
      <c r="A466" s="20" t="s">
        <v>75</v>
      </c>
      <c r="B466" t="s">
        <v>13445</v>
      </c>
      <c r="C466" t="s">
        <v>4023</v>
      </c>
      <c r="D466" t="s">
        <v>23035</v>
      </c>
      <c r="E466" t="s">
        <v>23036</v>
      </c>
      <c r="F466">
        <v>178</v>
      </c>
      <c r="G466">
        <v>500</v>
      </c>
      <c r="H466" t="s">
        <v>4026</v>
      </c>
      <c r="I466">
        <v>392</v>
      </c>
      <c r="J466" t="e">
        <v>#N/A</v>
      </c>
      <c r="K466" t="e">
        <v>#N/A</v>
      </c>
      <c r="L466" t="e">
        <v>#N/A</v>
      </c>
      <c r="M466" t="e">
        <v>#N/A</v>
      </c>
      <c r="N466" t="s">
        <v>22980</v>
      </c>
      <c r="O466" t="s">
        <v>16485</v>
      </c>
      <c r="P466" t="s">
        <v>22984</v>
      </c>
      <c r="Q466" t="s">
        <v>23036</v>
      </c>
      <c r="S466" t="s">
        <v>4090</v>
      </c>
      <c r="X466" t="s">
        <v>4090</v>
      </c>
    </row>
    <row r="467" spans="1:24" x14ac:dyDescent="0.25">
      <c r="A467" s="20" t="s">
        <v>26</v>
      </c>
      <c r="B467" t="s">
        <v>13446</v>
      </c>
      <c r="C467" t="s">
        <v>4023</v>
      </c>
      <c r="D467" t="s">
        <v>23035</v>
      </c>
      <c r="E467" t="s">
        <v>23036</v>
      </c>
      <c r="F467">
        <v>320</v>
      </c>
      <c r="G467">
        <v>313</v>
      </c>
      <c r="H467" t="s">
        <v>4026</v>
      </c>
      <c r="I467">
        <v>451</v>
      </c>
      <c r="J467" t="e">
        <v>#N/A</v>
      </c>
      <c r="K467" t="e">
        <v>#N/A</v>
      </c>
      <c r="L467" t="e">
        <v>#N/A</v>
      </c>
      <c r="M467" t="e">
        <v>#N/A</v>
      </c>
      <c r="N467" t="s">
        <v>22980</v>
      </c>
      <c r="O467" t="s">
        <v>16485</v>
      </c>
      <c r="P467" t="s">
        <v>22984</v>
      </c>
      <c r="Q467" t="s">
        <v>23036</v>
      </c>
      <c r="S467" t="s">
        <v>4090</v>
      </c>
      <c r="X467" t="s">
        <v>4090</v>
      </c>
    </row>
    <row r="468" spans="1:24" x14ac:dyDescent="0.25">
      <c r="A468" s="20" t="s">
        <v>345</v>
      </c>
      <c r="B468" t="s">
        <v>13447</v>
      </c>
      <c r="C468" t="s">
        <v>4023</v>
      </c>
      <c r="D468" t="s">
        <v>23035</v>
      </c>
      <c r="E468" t="s">
        <v>23036</v>
      </c>
      <c r="F468" t="e">
        <v>#N/A</v>
      </c>
      <c r="G468" t="e">
        <v>#N/A</v>
      </c>
      <c r="H468" t="e">
        <v>#N/A</v>
      </c>
      <c r="I468">
        <v>105</v>
      </c>
      <c r="J468" t="e">
        <v>#N/A</v>
      </c>
      <c r="K468" t="e">
        <v>#N/A</v>
      </c>
      <c r="L468" t="e">
        <v>#N/A</v>
      </c>
      <c r="M468" t="e">
        <v>#N/A</v>
      </c>
      <c r="N468" t="s">
        <v>22980</v>
      </c>
      <c r="O468" t="s">
        <v>16485</v>
      </c>
      <c r="P468" t="s">
        <v>22984</v>
      </c>
      <c r="Q468" t="s">
        <v>23036</v>
      </c>
      <c r="S468" t="s">
        <v>4090</v>
      </c>
      <c r="X468" t="s">
        <v>4090</v>
      </c>
    </row>
    <row r="469" spans="1:24" x14ac:dyDescent="0.25">
      <c r="A469" s="20" t="s">
        <v>42</v>
      </c>
      <c r="B469" t="s">
        <v>13448</v>
      </c>
      <c r="C469" t="s">
        <v>4023</v>
      </c>
      <c r="D469" t="s">
        <v>23035</v>
      </c>
      <c r="E469" t="s">
        <v>23036</v>
      </c>
      <c r="F469">
        <v>100</v>
      </c>
      <c r="G469">
        <v>162</v>
      </c>
      <c r="H469" t="s">
        <v>4026</v>
      </c>
      <c r="I469">
        <v>115</v>
      </c>
      <c r="J469" t="e">
        <v>#N/A</v>
      </c>
      <c r="K469" t="e">
        <v>#N/A</v>
      </c>
      <c r="L469" t="e">
        <v>#N/A</v>
      </c>
      <c r="M469" t="e">
        <v>#N/A</v>
      </c>
      <c r="N469" t="s">
        <v>22980</v>
      </c>
      <c r="O469" t="s">
        <v>16485</v>
      </c>
      <c r="P469" t="s">
        <v>22984</v>
      </c>
      <c r="Q469" t="s">
        <v>23036</v>
      </c>
      <c r="S469" t="s">
        <v>4090</v>
      </c>
      <c r="X469" t="s">
        <v>4090</v>
      </c>
    </row>
    <row r="470" spans="1:24" x14ac:dyDescent="0.25">
      <c r="A470" s="20" t="s">
        <v>376</v>
      </c>
      <c r="B470" t="s">
        <v>13449</v>
      </c>
      <c r="C470" t="s">
        <v>4023</v>
      </c>
      <c r="D470" t="s">
        <v>23035</v>
      </c>
      <c r="E470" t="s">
        <v>23036</v>
      </c>
      <c r="F470">
        <v>45</v>
      </c>
      <c r="G470">
        <v>47</v>
      </c>
      <c r="H470" t="s">
        <v>4026</v>
      </c>
      <c r="I470">
        <v>76</v>
      </c>
      <c r="J470" t="e">
        <v>#N/A</v>
      </c>
      <c r="K470" t="e">
        <v>#N/A</v>
      </c>
      <c r="L470" t="e">
        <v>#N/A</v>
      </c>
      <c r="M470" t="e">
        <v>#N/A</v>
      </c>
      <c r="N470" t="s">
        <v>22980</v>
      </c>
      <c r="O470" t="s">
        <v>16485</v>
      </c>
      <c r="P470" t="s">
        <v>22984</v>
      </c>
      <c r="Q470" t="s">
        <v>23036</v>
      </c>
      <c r="S470" t="s">
        <v>4090</v>
      </c>
      <c r="X470" t="s">
        <v>4090</v>
      </c>
    </row>
    <row r="471" spans="1:24" x14ac:dyDescent="0.25">
      <c r="A471" s="20" t="s">
        <v>104</v>
      </c>
      <c r="B471" t="s">
        <v>13450</v>
      </c>
      <c r="C471" t="s">
        <v>4023</v>
      </c>
      <c r="D471" t="s">
        <v>23035</v>
      </c>
      <c r="E471" t="s">
        <v>23036</v>
      </c>
      <c r="F471">
        <v>156</v>
      </c>
      <c r="G471">
        <v>350</v>
      </c>
      <c r="H471" t="s">
        <v>4026</v>
      </c>
      <c r="I471">
        <v>248</v>
      </c>
      <c r="J471" t="e">
        <v>#N/A</v>
      </c>
      <c r="K471" t="e">
        <v>#N/A</v>
      </c>
      <c r="L471" t="e">
        <v>#N/A</v>
      </c>
      <c r="M471" t="e">
        <v>#N/A</v>
      </c>
      <c r="N471" t="s">
        <v>22980</v>
      </c>
      <c r="O471" t="s">
        <v>16485</v>
      </c>
      <c r="P471" t="s">
        <v>22984</v>
      </c>
      <c r="Q471" t="s">
        <v>23036</v>
      </c>
      <c r="S471" t="s">
        <v>4090</v>
      </c>
      <c r="X471" t="s">
        <v>4090</v>
      </c>
    </row>
    <row r="472" spans="1:24" x14ac:dyDescent="0.25">
      <c r="A472" s="20" t="s">
        <v>105</v>
      </c>
      <c r="B472" t="s">
        <v>13451</v>
      </c>
      <c r="C472" t="s">
        <v>4023</v>
      </c>
      <c r="D472" t="s">
        <v>23035</v>
      </c>
      <c r="E472" t="s">
        <v>23036</v>
      </c>
      <c r="F472">
        <v>131</v>
      </c>
      <c r="G472">
        <v>324</v>
      </c>
      <c r="H472" t="s">
        <v>4026</v>
      </c>
      <c r="I472">
        <v>210</v>
      </c>
      <c r="J472" t="e">
        <v>#N/A</v>
      </c>
      <c r="K472" t="e">
        <v>#N/A</v>
      </c>
      <c r="L472" t="e">
        <v>#N/A</v>
      </c>
      <c r="M472" t="e">
        <v>#N/A</v>
      </c>
      <c r="N472" t="s">
        <v>22980</v>
      </c>
      <c r="O472" t="s">
        <v>16485</v>
      </c>
      <c r="P472" t="s">
        <v>22984</v>
      </c>
      <c r="Q472" t="s">
        <v>23036</v>
      </c>
      <c r="S472" t="s">
        <v>4090</v>
      </c>
      <c r="X472" t="s">
        <v>4090</v>
      </c>
    </row>
    <row r="473" spans="1:24" x14ac:dyDescent="0.25">
      <c r="A473" s="20" t="s">
        <v>108</v>
      </c>
      <c r="B473" t="s">
        <v>13452</v>
      </c>
      <c r="C473" t="s">
        <v>4023</v>
      </c>
      <c r="D473" t="s">
        <v>23035</v>
      </c>
      <c r="E473" t="s">
        <v>23036</v>
      </c>
      <c r="F473">
        <v>137</v>
      </c>
      <c r="G473">
        <v>286</v>
      </c>
      <c r="H473" t="s">
        <v>4026</v>
      </c>
      <c r="I473">
        <v>204</v>
      </c>
      <c r="J473" t="e">
        <v>#N/A</v>
      </c>
      <c r="K473" t="e">
        <v>#N/A</v>
      </c>
      <c r="L473" t="e">
        <v>#N/A</v>
      </c>
      <c r="M473" t="e">
        <v>#N/A</v>
      </c>
      <c r="N473" t="s">
        <v>22980</v>
      </c>
      <c r="O473" t="s">
        <v>16485</v>
      </c>
      <c r="P473" t="s">
        <v>22984</v>
      </c>
      <c r="Q473" t="s">
        <v>23036</v>
      </c>
      <c r="S473" t="s">
        <v>4090</v>
      </c>
      <c r="X473" t="s">
        <v>4090</v>
      </c>
    </row>
    <row r="474" spans="1:24" x14ac:dyDescent="0.25">
      <c r="A474" s="20" t="s">
        <v>112</v>
      </c>
      <c r="B474" t="s">
        <v>13453</v>
      </c>
      <c r="C474" t="s">
        <v>4023</v>
      </c>
      <c r="D474" t="s">
        <v>23035</v>
      </c>
      <c r="E474" t="s">
        <v>23036</v>
      </c>
      <c r="F474">
        <v>139</v>
      </c>
      <c r="G474">
        <v>348</v>
      </c>
      <c r="H474" t="s">
        <v>4026</v>
      </c>
      <c r="I474">
        <v>106</v>
      </c>
      <c r="J474" t="e">
        <v>#N/A</v>
      </c>
      <c r="K474" t="e">
        <v>#N/A</v>
      </c>
      <c r="L474" t="e">
        <v>#N/A</v>
      </c>
      <c r="M474" t="e">
        <v>#N/A</v>
      </c>
      <c r="N474" t="s">
        <v>22980</v>
      </c>
      <c r="O474" t="s">
        <v>16485</v>
      </c>
      <c r="P474" t="s">
        <v>22984</v>
      </c>
      <c r="Q474" t="s">
        <v>23036</v>
      </c>
      <c r="S474" t="s">
        <v>4090</v>
      </c>
      <c r="X474" t="s">
        <v>4090</v>
      </c>
    </row>
    <row r="475" spans="1:24" x14ac:dyDescent="0.25">
      <c r="A475" s="20" t="s">
        <v>4545</v>
      </c>
      <c r="B475" t="s">
        <v>13454</v>
      </c>
      <c r="C475" t="s">
        <v>4023</v>
      </c>
      <c r="D475" t="s">
        <v>23035</v>
      </c>
      <c r="E475" t="s">
        <v>23036</v>
      </c>
      <c r="F475">
        <v>22</v>
      </c>
      <c r="G475">
        <v>22</v>
      </c>
      <c r="H475" t="s">
        <v>4026</v>
      </c>
      <c r="I475">
        <v>86</v>
      </c>
      <c r="J475" t="e">
        <v>#N/A</v>
      </c>
      <c r="K475" t="e">
        <v>#N/A</v>
      </c>
      <c r="L475" t="e">
        <v>#N/A</v>
      </c>
      <c r="M475" t="e">
        <v>#N/A</v>
      </c>
      <c r="N475" t="s">
        <v>22980</v>
      </c>
      <c r="O475" t="s">
        <v>16485</v>
      </c>
      <c r="P475" t="s">
        <v>22984</v>
      </c>
      <c r="Q475" t="s">
        <v>23036</v>
      </c>
      <c r="S475" t="s">
        <v>4090</v>
      </c>
      <c r="X475" t="s">
        <v>4090</v>
      </c>
    </row>
    <row r="476" spans="1:24" x14ac:dyDescent="0.25">
      <c r="A476" s="20" t="s">
        <v>175</v>
      </c>
      <c r="B476" t="s">
        <v>13455</v>
      </c>
      <c r="C476" t="s">
        <v>4023</v>
      </c>
      <c r="D476" t="s">
        <v>23035</v>
      </c>
      <c r="E476" t="s">
        <v>23036</v>
      </c>
      <c r="F476">
        <v>108</v>
      </c>
      <c r="G476">
        <v>261</v>
      </c>
      <c r="H476" t="s">
        <v>4026</v>
      </c>
      <c r="I476">
        <v>115</v>
      </c>
      <c r="J476" t="e">
        <v>#N/A</v>
      </c>
      <c r="K476" t="e">
        <v>#N/A</v>
      </c>
      <c r="L476" t="e">
        <v>#N/A</v>
      </c>
      <c r="M476" t="e">
        <v>#N/A</v>
      </c>
      <c r="N476" t="s">
        <v>22980</v>
      </c>
      <c r="O476" t="s">
        <v>16485</v>
      </c>
      <c r="P476" t="s">
        <v>22984</v>
      </c>
      <c r="Q476" t="s">
        <v>23036</v>
      </c>
      <c r="S476" t="s">
        <v>4090</v>
      </c>
      <c r="X476" t="s">
        <v>4090</v>
      </c>
    </row>
    <row r="477" spans="1:24" x14ac:dyDescent="0.25">
      <c r="A477" s="20" t="s">
        <v>1469</v>
      </c>
      <c r="B477" t="s">
        <v>13456</v>
      </c>
      <c r="C477" t="s">
        <v>4023</v>
      </c>
      <c r="D477" t="s">
        <v>23035</v>
      </c>
      <c r="E477" t="s">
        <v>23036</v>
      </c>
      <c r="F477">
        <v>2</v>
      </c>
      <c r="G477">
        <v>0</v>
      </c>
      <c r="H477" t="s">
        <v>4120</v>
      </c>
      <c r="I477">
        <v>3</v>
      </c>
      <c r="J477" t="e">
        <v>#N/A</v>
      </c>
      <c r="K477" t="e">
        <v>#N/A</v>
      </c>
      <c r="L477" t="e">
        <v>#N/A</v>
      </c>
      <c r="M477" t="e">
        <v>#N/A</v>
      </c>
      <c r="N477" t="s">
        <v>22980</v>
      </c>
      <c r="O477" t="s">
        <v>16485</v>
      </c>
      <c r="P477" t="s">
        <v>22984</v>
      </c>
      <c r="Q477" t="s">
        <v>23036</v>
      </c>
      <c r="S477" t="s">
        <v>4090</v>
      </c>
      <c r="X477" t="s">
        <v>4090</v>
      </c>
    </row>
    <row r="478" spans="1:24" x14ac:dyDescent="0.25">
      <c r="A478" s="20" t="s">
        <v>976</v>
      </c>
      <c r="B478" t="s">
        <v>13457</v>
      </c>
      <c r="C478" t="s">
        <v>4023</v>
      </c>
      <c r="D478" t="s">
        <v>23035</v>
      </c>
      <c r="E478" t="s">
        <v>23036</v>
      </c>
      <c r="F478">
        <v>1</v>
      </c>
      <c r="G478">
        <v>1</v>
      </c>
      <c r="H478" t="s">
        <v>4120</v>
      </c>
      <c r="I478">
        <v>2</v>
      </c>
      <c r="J478" t="e">
        <v>#N/A</v>
      </c>
      <c r="K478" t="e">
        <v>#N/A</v>
      </c>
      <c r="L478" t="e">
        <v>#N/A</v>
      </c>
      <c r="M478" t="e">
        <v>#N/A</v>
      </c>
      <c r="N478" t="s">
        <v>22980</v>
      </c>
      <c r="O478" t="s">
        <v>16485</v>
      </c>
      <c r="P478" t="s">
        <v>22984</v>
      </c>
      <c r="Q478" t="s">
        <v>23036</v>
      </c>
      <c r="S478" t="s">
        <v>4090</v>
      </c>
      <c r="X478" t="s">
        <v>4090</v>
      </c>
    </row>
    <row r="479" spans="1:24" x14ac:dyDescent="0.25">
      <c r="A479" s="20" t="s">
        <v>1561</v>
      </c>
      <c r="B479" t="s">
        <v>13458</v>
      </c>
      <c r="C479" t="s">
        <v>4023</v>
      </c>
      <c r="D479" t="s">
        <v>23035</v>
      </c>
      <c r="E479" t="s">
        <v>23036</v>
      </c>
      <c r="F479">
        <v>2</v>
      </c>
      <c r="G479">
        <v>4</v>
      </c>
      <c r="H479" t="s">
        <v>4120</v>
      </c>
      <c r="I479">
        <v>2</v>
      </c>
      <c r="J479" t="e">
        <v>#N/A</v>
      </c>
      <c r="K479" t="e">
        <v>#N/A</v>
      </c>
      <c r="L479" t="e">
        <v>#N/A</v>
      </c>
      <c r="M479" t="e">
        <v>#N/A</v>
      </c>
      <c r="N479" t="s">
        <v>22980</v>
      </c>
      <c r="O479" t="s">
        <v>16485</v>
      </c>
      <c r="P479" t="s">
        <v>22984</v>
      </c>
      <c r="Q479" t="s">
        <v>23036</v>
      </c>
      <c r="S479" t="s">
        <v>4090</v>
      </c>
      <c r="X479" t="s">
        <v>4090</v>
      </c>
    </row>
    <row r="480" spans="1:24" x14ac:dyDescent="0.25">
      <c r="A480" s="20" t="s">
        <v>2526</v>
      </c>
      <c r="B480" t="s">
        <v>13459</v>
      </c>
      <c r="C480" t="s">
        <v>4023</v>
      </c>
      <c r="D480" t="s">
        <v>23035</v>
      </c>
      <c r="E480" t="s">
        <v>23036</v>
      </c>
      <c r="F480">
        <v>0</v>
      </c>
      <c r="G480">
        <v>1</v>
      </c>
      <c r="H480" t="s">
        <v>4120</v>
      </c>
      <c r="I480">
        <v>1</v>
      </c>
      <c r="J480" t="e">
        <v>#N/A</v>
      </c>
      <c r="K480" t="e">
        <v>#N/A</v>
      </c>
      <c r="L480" t="e">
        <v>#N/A</v>
      </c>
      <c r="M480" t="e">
        <v>#N/A</v>
      </c>
      <c r="N480" t="s">
        <v>22980</v>
      </c>
      <c r="O480" t="s">
        <v>16485</v>
      </c>
      <c r="P480" t="s">
        <v>22984</v>
      </c>
      <c r="Q480" t="s">
        <v>23036</v>
      </c>
      <c r="S480" t="s">
        <v>4090</v>
      </c>
      <c r="X480" t="s">
        <v>4090</v>
      </c>
    </row>
    <row r="481" spans="1:24" x14ac:dyDescent="0.25">
      <c r="A481" s="20" t="s">
        <v>4546</v>
      </c>
      <c r="B481" t="s">
        <v>13460</v>
      </c>
      <c r="C481" t="s">
        <v>4023</v>
      </c>
      <c r="D481" t="s">
        <v>23035</v>
      </c>
      <c r="E481" t="s">
        <v>23036</v>
      </c>
      <c r="F481">
        <v>48</v>
      </c>
      <c r="G481">
        <v>0</v>
      </c>
      <c r="H481" t="s">
        <v>4120</v>
      </c>
      <c r="I481">
        <v>48</v>
      </c>
      <c r="J481" t="e">
        <v>#N/A</v>
      </c>
      <c r="K481" t="e">
        <v>#N/A</v>
      </c>
      <c r="L481" t="e">
        <v>#N/A</v>
      </c>
      <c r="M481" t="e">
        <v>#N/A</v>
      </c>
      <c r="N481" t="s">
        <v>22980</v>
      </c>
      <c r="O481" t="s">
        <v>16485</v>
      </c>
      <c r="P481" t="s">
        <v>22984</v>
      </c>
      <c r="Q481" t="s">
        <v>23036</v>
      </c>
      <c r="S481" t="s">
        <v>4090</v>
      </c>
      <c r="X481" t="s">
        <v>4090</v>
      </c>
    </row>
    <row r="482" spans="1:24" x14ac:dyDescent="0.25">
      <c r="A482" s="20" t="s">
        <v>1473</v>
      </c>
      <c r="B482" t="s">
        <v>13461</v>
      </c>
      <c r="C482" t="s">
        <v>4023</v>
      </c>
      <c r="D482" t="s">
        <v>23035</v>
      </c>
      <c r="E482" t="s">
        <v>23036</v>
      </c>
      <c r="F482">
        <v>1</v>
      </c>
      <c r="G482">
        <v>1</v>
      </c>
      <c r="H482" t="s">
        <v>4120</v>
      </c>
      <c r="I482">
        <v>1</v>
      </c>
      <c r="J482" t="e">
        <v>#N/A</v>
      </c>
      <c r="K482" t="e">
        <v>#N/A</v>
      </c>
      <c r="L482" t="e">
        <v>#N/A</v>
      </c>
      <c r="M482" t="e">
        <v>#N/A</v>
      </c>
      <c r="N482" t="s">
        <v>22980</v>
      </c>
      <c r="O482" t="s">
        <v>16485</v>
      </c>
      <c r="P482" t="s">
        <v>22984</v>
      </c>
      <c r="Q482" t="s">
        <v>23036</v>
      </c>
      <c r="S482" t="s">
        <v>4090</v>
      </c>
      <c r="X482" t="s">
        <v>4090</v>
      </c>
    </row>
    <row r="483" spans="1:24" x14ac:dyDescent="0.25">
      <c r="A483" s="20" t="s">
        <v>1564</v>
      </c>
      <c r="B483" t="s">
        <v>13462</v>
      </c>
      <c r="C483" t="s">
        <v>4023</v>
      </c>
      <c r="D483" t="s">
        <v>23035</v>
      </c>
      <c r="E483" t="s">
        <v>23036</v>
      </c>
      <c r="F483">
        <v>3</v>
      </c>
      <c r="G483">
        <v>7</v>
      </c>
      <c r="H483" t="s">
        <v>4120</v>
      </c>
      <c r="I483">
        <v>6</v>
      </c>
      <c r="J483" t="e">
        <v>#N/A</v>
      </c>
      <c r="K483" t="e">
        <v>#N/A</v>
      </c>
      <c r="L483" t="e">
        <v>#N/A</v>
      </c>
      <c r="M483" t="e">
        <v>#N/A</v>
      </c>
      <c r="N483" t="s">
        <v>22980</v>
      </c>
      <c r="O483" t="s">
        <v>16485</v>
      </c>
      <c r="P483" t="s">
        <v>22984</v>
      </c>
      <c r="Q483" t="s">
        <v>23036</v>
      </c>
      <c r="S483" t="s">
        <v>4090</v>
      </c>
      <c r="X483" t="s">
        <v>4090</v>
      </c>
    </row>
    <row r="484" spans="1:24" x14ac:dyDescent="0.25">
      <c r="A484" s="20" t="s">
        <v>1474</v>
      </c>
      <c r="B484" t="s">
        <v>13463</v>
      </c>
      <c r="C484" t="s">
        <v>4023</v>
      </c>
      <c r="D484" t="s">
        <v>23035</v>
      </c>
      <c r="E484" t="s">
        <v>23036</v>
      </c>
      <c r="F484">
        <v>3</v>
      </c>
      <c r="G484">
        <v>2</v>
      </c>
      <c r="H484" t="s">
        <v>4120</v>
      </c>
      <c r="I484">
        <v>3</v>
      </c>
      <c r="J484" t="e">
        <v>#N/A</v>
      </c>
      <c r="K484" t="e">
        <v>#N/A</v>
      </c>
      <c r="L484" t="e">
        <v>#N/A</v>
      </c>
      <c r="M484" t="e">
        <v>#N/A</v>
      </c>
      <c r="N484" t="s">
        <v>22980</v>
      </c>
      <c r="O484" t="s">
        <v>16485</v>
      </c>
      <c r="P484" t="s">
        <v>22984</v>
      </c>
      <c r="Q484" t="s">
        <v>23036</v>
      </c>
      <c r="S484" t="s">
        <v>4090</v>
      </c>
      <c r="X484" t="s">
        <v>4090</v>
      </c>
    </row>
    <row r="485" spans="1:24" x14ac:dyDescent="0.25">
      <c r="A485" s="20" t="s">
        <v>1400</v>
      </c>
      <c r="B485" t="s">
        <v>13464</v>
      </c>
      <c r="C485" t="s">
        <v>4023</v>
      </c>
      <c r="D485" t="s">
        <v>23035</v>
      </c>
      <c r="E485" t="s">
        <v>23036</v>
      </c>
      <c r="F485">
        <v>1</v>
      </c>
      <c r="G485">
        <v>7</v>
      </c>
      <c r="H485" t="s">
        <v>4120</v>
      </c>
      <c r="I485">
        <v>7</v>
      </c>
      <c r="J485" t="e">
        <v>#N/A</v>
      </c>
      <c r="K485" t="e">
        <v>#N/A</v>
      </c>
      <c r="L485" t="e">
        <v>#N/A</v>
      </c>
      <c r="M485" t="e">
        <v>#N/A</v>
      </c>
      <c r="N485" t="s">
        <v>22980</v>
      </c>
      <c r="O485" t="s">
        <v>16485</v>
      </c>
      <c r="P485" t="s">
        <v>22984</v>
      </c>
      <c r="Q485" t="s">
        <v>23036</v>
      </c>
      <c r="S485" t="s">
        <v>4090</v>
      </c>
      <c r="X485" t="s">
        <v>4090</v>
      </c>
    </row>
    <row r="486" spans="1:24" x14ac:dyDescent="0.25">
      <c r="A486" s="20" t="s">
        <v>1305</v>
      </c>
      <c r="B486" t="s">
        <v>13465</v>
      </c>
      <c r="C486" t="s">
        <v>4023</v>
      </c>
      <c r="D486" t="s">
        <v>23035</v>
      </c>
      <c r="E486" t="s">
        <v>23036</v>
      </c>
      <c r="F486">
        <v>1</v>
      </c>
      <c r="G486">
        <v>6</v>
      </c>
      <c r="H486" t="s">
        <v>4120</v>
      </c>
      <c r="I486">
        <v>3</v>
      </c>
      <c r="J486" t="e">
        <v>#N/A</v>
      </c>
      <c r="K486" t="e">
        <v>#N/A</v>
      </c>
      <c r="L486" t="e">
        <v>#N/A</v>
      </c>
      <c r="M486" t="e">
        <v>#N/A</v>
      </c>
      <c r="N486" t="s">
        <v>22980</v>
      </c>
      <c r="O486" t="s">
        <v>16485</v>
      </c>
      <c r="P486" t="s">
        <v>22984</v>
      </c>
      <c r="Q486" t="s">
        <v>23036</v>
      </c>
      <c r="S486" t="s">
        <v>4090</v>
      </c>
      <c r="X486" t="s">
        <v>4090</v>
      </c>
    </row>
    <row r="487" spans="1:24" x14ac:dyDescent="0.25">
      <c r="A487" s="20" t="s">
        <v>1254</v>
      </c>
      <c r="B487" t="s">
        <v>13466</v>
      </c>
      <c r="C487" t="s">
        <v>4023</v>
      </c>
      <c r="D487" t="s">
        <v>23035</v>
      </c>
      <c r="E487" t="s">
        <v>23036</v>
      </c>
      <c r="F487">
        <v>4</v>
      </c>
      <c r="G487">
        <v>7</v>
      </c>
      <c r="H487" t="s">
        <v>4120</v>
      </c>
      <c r="I487">
        <v>3</v>
      </c>
      <c r="J487" t="e">
        <v>#N/A</v>
      </c>
      <c r="K487" t="e">
        <v>#N/A</v>
      </c>
      <c r="L487" t="e">
        <v>#N/A</v>
      </c>
      <c r="M487" t="e">
        <v>#N/A</v>
      </c>
      <c r="N487" t="s">
        <v>22980</v>
      </c>
      <c r="O487" t="s">
        <v>16485</v>
      </c>
      <c r="P487" t="s">
        <v>22984</v>
      </c>
      <c r="Q487" t="s">
        <v>23036</v>
      </c>
      <c r="S487" t="s">
        <v>4090</v>
      </c>
      <c r="X487" t="s">
        <v>4090</v>
      </c>
    </row>
    <row r="488" spans="1:24" x14ac:dyDescent="0.25">
      <c r="A488" s="20" t="s">
        <v>1831</v>
      </c>
      <c r="B488" t="s">
        <v>13467</v>
      </c>
      <c r="C488" t="s">
        <v>4023</v>
      </c>
      <c r="D488" t="s">
        <v>23035</v>
      </c>
      <c r="E488" t="s">
        <v>23036</v>
      </c>
      <c r="F488">
        <v>1</v>
      </c>
      <c r="G488">
        <v>4</v>
      </c>
      <c r="H488" t="s">
        <v>4120</v>
      </c>
      <c r="I488">
        <v>7</v>
      </c>
      <c r="J488" t="e">
        <v>#N/A</v>
      </c>
      <c r="K488" t="e">
        <v>#N/A</v>
      </c>
      <c r="L488" t="e">
        <v>#N/A</v>
      </c>
      <c r="M488" t="e">
        <v>#N/A</v>
      </c>
      <c r="N488" t="s">
        <v>22980</v>
      </c>
      <c r="O488" t="s">
        <v>16485</v>
      </c>
      <c r="P488" t="s">
        <v>22984</v>
      </c>
      <c r="Q488" t="s">
        <v>23036</v>
      </c>
      <c r="S488" t="s">
        <v>4090</v>
      </c>
      <c r="X488" t="s">
        <v>4090</v>
      </c>
    </row>
    <row r="489" spans="1:24" x14ac:dyDescent="0.25">
      <c r="A489" s="20" t="s">
        <v>4547</v>
      </c>
      <c r="B489" t="s">
        <v>13468</v>
      </c>
      <c r="C489" t="s">
        <v>4023</v>
      </c>
      <c r="D489" t="s">
        <v>23035</v>
      </c>
      <c r="E489" t="s">
        <v>23036</v>
      </c>
      <c r="F489">
        <v>0</v>
      </c>
      <c r="G489">
        <v>0</v>
      </c>
      <c r="H489" t="s">
        <v>4120</v>
      </c>
      <c r="I489">
        <v>7</v>
      </c>
      <c r="J489" t="e">
        <v>#N/A</v>
      </c>
      <c r="K489" t="e">
        <v>#N/A</v>
      </c>
      <c r="L489" t="e">
        <v>#N/A</v>
      </c>
      <c r="M489" t="e">
        <v>#N/A</v>
      </c>
      <c r="N489" t="s">
        <v>22980</v>
      </c>
      <c r="O489" t="s">
        <v>16485</v>
      </c>
      <c r="P489" t="s">
        <v>22984</v>
      </c>
      <c r="Q489" t="s">
        <v>23036</v>
      </c>
      <c r="S489" t="s">
        <v>4090</v>
      </c>
      <c r="X489" t="s">
        <v>4090</v>
      </c>
    </row>
    <row r="490" spans="1:24" x14ac:dyDescent="0.25">
      <c r="A490" s="20" t="s">
        <v>1476</v>
      </c>
      <c r="B490" t="s">
        <v>13469</v>
      </c>
      <c r="C490" t="s">
        <v>4023</v>
      </c>
      <c r="D490" t="s">
        <v>23035</v>
      </c>
      <c r="E490" t="s">
        <v>23036</v>
      </c>
      <c r="F490">
        <v>2</v>
      </c>
      <c r="G490">
        <v>1</v>
      </c>
      <c r="H490" t="s">
        <v>4120</v>
      </c>
      <c r="I490">
        <v>2</v>
      </c>
      <c r="J490" t="e">
        <v>#N/A</v>
      </c>
      <c r="K490" t="e">
        <v>#N/A</v>
      </c>
      <c r="L490" t="e">
        <v>#N/A</v>
      </c>
      <c r="M490" t="e">
        <v>#N/A</v>
      </c>
      <c r="N490" t="s">
        <v>22980</v>
      </c>
      <c r="O490" t="s">
        <v>16485</v>
      </c>
      <c r="P490" t="s">
        <v>22984</v>
      </c>
      <c r="Q490" t="s">
        <v>23036</v>
      </c>
      <c r="S490" t="s">
        <v>4090</v>
      </c>
      <c r="X490" t="s">
        <v>4090</v>
      </c>
    </row>
    <row r="491" spans="1:24" x14ac:dyDescent="0.25">
      <c r="A491" s="20" t="s">
        <v>1477</v>
      </c>
      <c r="B491" t="s">
        <v>13470</v>
      </c>
      <c r="C491" t="s">
        <v>4023</v>
      </c>
      <c r="D491" t="s">
        <v>23035</v>
      </c>
      <c r="E491" t="s">
        <v>23036</v>
      </c>
      <c r="F491">
        <v>1</v>
      </c>
      <c r="G491">
        <v>1</v>
      </c>
      <c r="H491" t="s">
        <v>4120</v>
      </c>
      <c r="I491">
        <v>1</v>
      </c>
      <c r="J491" t="e">
        <v>#N/A</v>
      </c>
      <c r="K491" t="e">
        <v>#N/A</v>
      </c>
      <c r="L491" t="e">
        <v>#N/A</v>
      </c>
      <c r="M491" t="e">
        <v>#N/A</v>
      </c>
      <c r="N491" t="s">
        <v>22980</v>
      </c>
      <c r="O491" t="s">
        <v>16485</v>
      </c>
      <c r="P491" t="s">
        <v>22984</v>
      </c>
      <c r="Q491" t="s">
        <v>23036</v>
      </c>
      <c r="S491" t="s">
        <v>4090</v>
      </c>
      <c r="X491" t="s">
        <v>4090</v>
      </c>
    </row>
    <row r="492" spans="1:24" x14ac:dyDescent="0.25">
      <c r="A492" s="20" t="s">
        <v>4548</v>
      </c>
      <c r="B492" t="s">
        <v>13471</v>
      </c>
      <c r="C492" t="s">
        <v>4023</v>
      </c>
      <c r="D492" t="s">
        <v>23035</v>
      </c>
      <c r="E492" t="s">
        <v>23036</v>
      </c>
      <c r="F492">
        <v>1</v>
      </c>
      <c r="G492">
        <v>0</v>
      </c>
      <c r="H492" t="s">
        <v>4120</v>
      </c>
      <c r="I492">
        <v>1</v>
      </c>
      <c r="J492" t="e">
        <v>#N/A</v>
      </c>
      <c r="K492" t="e">
        <v>#N/A</v>
      </c>
      <c r="L492" t="e">
        <v>#N/A</v>
      </c>
      <c r="M492" t="e">
        <v>#N/A</v>
      </c>
      <c r="N492" t="s">
        <v>22980</v>
      </c>
      <c r="O492" t="s">
        <v>16485</v>
      </c>
      <c r="P492" t="s">
        <v>22984</v>
      </c>
      <c r="Q492" t="s">
        <v>23036</v>
      </c>
      <c r="S492" t="s">
        <v>4090</v>
      </c>
      <c r="X492" t="s">
        <v>4090</v>
      </c>
    </row>
    <row r="493" spans="1:24" x14ac:dyDescent="0.25">
      <c r="A493" s="20" t="s">
        <v>182</v>
      </c>
      <c r="B493" t="s">
        <v>13472</v>
      </c>
      <c r="C493" t="s">
        <v>4023</v>
      </c>
      <c r="D493" t="s">
        <v>23035</v>
      </c>
      <c r="E493" t="s">
        <v>23036</v>
      </c>
      <c r="F493">
        <v>11</v>
      </c>
      <c r="G493">
        <v>67</v>
      </c>
      <c r="H493" t="s">
        <v>4120</v>
      </c>
      <c r="I493">
        <v>164</v>
      </c>
      <c r="J493" t="e">
        <v>#N/A</v>
      </c>
      <c r="K493" t="e">
        <v>#N/A</v>
      </c>
      <c r="L493" t="e">
        <v>#N/A</v>
      </c>
      <c r="M493" t="e">
        <v>#N/A</v>
      </c>
      <c r="N493" t="s">
        <v>22980</v>
      </c>
      <c r="O493" t="s">
        <v>16485</v>
      </c>
      <c r="P493" t="s">
        <v>22984</v>
      </c>
      <c r="Q493" t="s">
        <v>23036</v>
      </c>
      <c r="S493" t="s">
        <v>4090</v>
      </c>
      <c r="X493" t="s">
        <v>4090</v>
      </c>
    </row>
    <row r="494" spans="1:24" x14ac:dyDescent="0.25">
      <c r="A494" s="20" t="s">
        <v>172</v>
      </c>
      <c r="B494" t="s">
        <v>13473</v>
      </c>
      <c r="C494" t="s">
        <v>4023</v>
      </c>
      <c r="D494" t="s">
        <v>23035</v>
      </c>
      <c r="E494" t="s">
        <v>23036</v>
      </c>
      <c r="F494">
        <v>10</v>
      </c>
      <c r="G494">
        <v>40</v>
      </c>
      <c r="H494" t="s">
        <v>4120</v>
      </c>
      <c r="I494">
        <v>138</v>
      </c>
      <c r="J494" t="e">
        <v>#N/A</v>
      </c>
      <c r="K494" t="e">
        <v>#N/A</v>
      </c>
      <c r="L494" t="e">
        <v>#N/A</v>
      </c>
      <c r="M494" t="e">
        <v>#N/A</v>
      </c>
      <c r="N494" t="s">
        <v>22980</v>
      </c>
      <c r="O494" t="s">
        <v>16485</v>
      </c>
      <c r="P494" t="s">
        <v>22984</v>
      </c>
      <c r="Q494" t="s">
        <v>23036</v>
      </c>
      <c r="S494" t="s">
        <v>4090</v>
      </c>
      <c r="X494" t="s">
        <v>4090</v>
      </c>
    </row>
    <row r="495" spans="1:24" x14ac:dyDescent="0.25">
      <c r="A495" s="20" t="s">
        <v>4549</v>
      </c>
      <c r="B495" t="s">
        <v>13474</v>
      </c>
      <c r="C495" t="s">
        <v>4023</v>
      </c>
      <c r="D495" t="s">
        <v>23035</v>
      </c>
      <c r="E495" t="s">
        <v>23036</v>
      </c>
      <c r="F495">
        <v>1</v>
      </c>
      <c r="G495">
        <v>0</v>
      </c>
      <c r="H495" t="s">
        <v>4120</v>
      </c>
      <c r="I495">
        <v>1</v>
      </c>
      <c r="J495" t="e">
        <v>#N/A</v>
      </c>
      <c r="K495" t="e">
        <v>#N/A</v>
      </c>
      <c r="L495" t="e">
        <v>#N/A</v>
      </c>
      <c r="M495" t="e">
        <v>#N/A</v>
      </c>
      <c r="N495" t="s">
        <v>22980</v>
      </c>
      <c r="O495" t="s">
        <v>16485</v>
      </c>
      <c r="P495" t="s">
        <v>22984</v>
      </c>
      <c r="Q495" t="s">
        <v>23036</v>
      </c>
      <c r="S495" t="s">
        <v>4090</v>
      </c>
      <c r="X495" t="s">
        <v>4090</v>
      </c>
    </row>
    <row r="496" spans="1:24" x14ac:dyDescent="0.25">
      <c r="A496" s="20" t="s">
        <v>224</v>
      </c>
      <c r="B496" t="s">
        <v>13475</v>
      </c>
      <c r="C496" t="s">
        <v>4023</v>
      </c>
      <c r="D496" t="s">
        <v>23035</v>
      </c>
      <c r="E496" t="s">
        <v>23036</v>
      </c>
      <c r="F496">
        <v>13</v>
      </c>
      <c r="G496">
        <v>46</v>
      </c>
      <c r="H496" t="s">
        <v>4120</v>
      </c>
      <c r="I496">
        <v>117</v>
      </c>
      <c r="J496" t="e">
        <v>#N/A</v>
      </c>
      <c r="K496" t="e">
        <v>#N/A</v>
      </c>
      <c r="L496" t="e">
        <v>#N/A</v>
      </c>
      <c r="M496" t="e">
        <v>#N/A</v>
      </c>
      <c r="N496" t="s">
        <v>22980</v>
      </c>
      <c r="O496" t="s">
        <v>16485</v>
      </c>
      <c r="P496" t="s">
        <v>22984</v>
      </c>
      <c r="Q496" t="s">
        <v>23036</v>
      </c>
      <c r="S496" t="s">
        <v>4090</v>
      </c>
      <c r="X496" t="s">
        <v>4090</v>
      </c>
    </row>
    <row r="497" spans="1:24" x14ac:dyDescent="0.25">
      <c r="A497" s="20" t="s">
        <v>227</v>
      </c>
      <c r="B497" t="s">
        <v>13476</v>
      </c>
      <c r="C497" t="s">
        <v>4023</v>
      </c>
      <c r="D497" t="s">
        <v>23035</v>
      </c>
      <c r="E497" t="s">
        <v>23036</v>
      </c>
      <c r="F497">
        <v>7</v>
      </c>
      <c r="G497">
        <v>53</v>
      </c>
      <c r="H497" t="s">
        <v>4120</v>
      </c>
      <c r="I497">
        <v>150</v>
      </c>
      <c r="J497" t="e">
        <v>#N/A</v>
      </c>
      <c r="K497" t="e">
        <v>#N/A</v>
      </c>
      <c r="L497" t="e">
        <v>#N/A</v>
      </c>
      <c r="M497" t="e">
        <v>#N/A</v>
      </c>
      <c r="N497" t="s">
        <v>22980</v>
      </c>
      <c r="O497" t="s">
        <v>16485</v>
      </c>
      <c r="P497" t="s">
        <v>22984</v>
      </c>
      <c r="Q497" t="s">
        <v>23036</v>
      </c>
      <c r="S497" t="s">
        <v>4090</v>
      </c>
      <c r="X497" t="s">
        <v>4090</v>
      </c>
    </row>
    <row r="498" spans="1:24" x14ac:dyDescent="0.25">
      <c r="A498" s="20" t="s">
        <v>456</v>
      </c>
      <c r="B498" t="s">
        <v>13477</v>
      </c>
      <c r="C498" t="s">
        <v>4023</v>
      </c>
      <c r="D498" t="s">
        <v>23035</v>
      </c>
      <c r="E498" t="s">
        <v>23036</v>
      </c>
      <c r="F498">
        <v>8</v>
      </c>
      <c r="G498">
        <v>24</v>
      </c>
      <c r="H498" t="s">
        <v>4120</v>
      </c>
      <c r="I498">
        <v>54</v>
      </c>
      <c r="J498" t="e">
        <v>#N/A</v>
      </c>
      <c r="K498" t="e">
        <v>#N/A</v>
      </c>
      <c r="L498" t="e">
        <v>#N/A</v>
      </c>
      <c r="M498" t="e">
        <v>#N/A</v>
      </c>
      <c r="N498" t="s">
        <v>22980</v>
      </c>
      <c r="O498" t="s">
        <v>16485</v>
      </c>
      <c r="P498" t="s">
        <v>22984</v>
      </c>
      <c r="Q498" t="s">
        <v>23036</v>
      </c>
      <c r="S498" t="s">
        <v>4090</v>
      </c>
      <c r="X498" t="s">
        <v>4090</v>
      </c>
    </row>
    <row r="499" spans="1:24" x14ac:dyDescent="0.25">
      <c r="A499" s="20" t="s">
        <v>508</v>
      </c>
      <c r="B499" t="s">
        <v>13478</v>
      </c>
      <c r="C499" t="s">
        <v>4023</v>
      </c>
      <c r="D499" t="s">
        <v>23035</v>
      </c>
      <c r="E499" t="s">
        <v>23036</v>
      </c>
      <c r="F499">
        <v>5</v>
      </c>
      <c r="G499">
        <v>23</v>
      </c>
      <c r="H499" t="s">
        <v>4120</v>
      </c>
      <c r="I499">
        <v>113</v>
      </c>
      <c r="J499" t="e">
        <v>#N/A</v>
      </c>
      <c r="K499" t="e">
        <v>#N/A</v>
      </c>
      <c r="L499" t="e">
        <v>#N/A</v>
      </c>
      <c r="M499" t="e">
        <v>#N/A</v>
      </c>
      <c r="N499" t="s">
        <v>22980</v>
      </c>
      <c r="O499" t="s">
        <v>16485</v>
      </c>
      <c r="P499" t="s">
        <v>22984</v>
      </c>
      <c r="Q499" t="s">
        <v>23036</v>
      </c>
      <c r="S499" t="s">
        <v>4090</v>
      </c>
      <c r="X499" t="s">
        <v>4090</v>
      </c>
    </row>
    <row r="500" spans="1:24" x14ac:dyDescent="0.25">
      <c r="A500" s="20" t="s">
        <v>4550</v>
      </c>
      <c r="B500" t="s">
        <v>13479</v>
      </c>
      <c r="C500" t="s">
        <v>4023</v>
      </c>
      <c r="D500" t="s">
        <v>23035</v>
      </c>
      <c r="E500" t="s">
        <v>23036</v>
      </c>
      <c r="F500">
        <v>0</v>
      </c>
      <c r="G500">
        <v>1</v>
      </c>
      <c r="H500" t="s">
        <v>4120</v>
      </c>
      <c r="I500">
        <v>4</v>
      </c>
      <c r="J500" t="e">
        <v>#N/A</v>
      </c>
      <c r="K500" t="e">
        <v>#N/A</v>
      </c>
      <c r="L500" t="e">
        <v>#N/A</v>
      </c>
      <c r="M500" t="e">
        <v>#N/A</v>
      </c>
      <c r="N500" t="s">
        <v>22980</v>
      </c>
      <c r="O500" t="s">
        <v>16485</v>
      </c>
      <c r="P500" t="s">
        <v>22984</v>
      </c>
      <c r="Q500" t="s">
        <v>23036</v>
      </c>
      <c r="S500" t="s">
        <v>4090</v>
      </c>
      <c r="X500" t="s">
        <v>4090</v>
      </c>
    </row>
    <row r="501" spans="1:24" x14ac:dyDescent="0.25">
      <c r="A501" s="20" t="s">
        <v>1566</v>
      </c>
      <c r="B501" t="s">
        <v>13480</v>
      </c>
      <c r="C501" t="s">
        <v>4023</v>
      </c>
      <c r="D501" t="s">
        <v>23035</v>
      </c>
      <c r="E501" t="s">
        <v>23036</v>
      </c>
      <c r="F501">
        <v>1</v>
      </c>
      <c r="G501">
        <v>6</v>
      </c>
      <c r="H501" t="s">
        <v>4120</v>
      </c>
      <c r="I501">
        <v>2</v>
      </c>
      <c r="J501" t="e">
        <v>#N/A</v>
      </c>
      <c r="K501" t="e">
        <v>#N/A</v>
      </c>
      <c r="L501" t="e">
        <v>#N/A</v>
      </c>
      <c r="M501" t="e">
        <v>#N/A</v>
      </c>
      <c r="N501" t="s">
        <v>22980</v>
      </c>
      <c r="O501" t="s">
        <v>16485</v>
      </c>
      <c r="P501" t="s">
        <v>22984</v>
      </c>
      <c r="Q501" t="s">
        <v>23036</v>
      </c>
      <c r="S501" t="s">
        <v>4090</v>
      </c>
      <c r="X501" t="s">
        <v>4090</v>
      </c>
    </row>
    <row r="502" spans="1:24" x14ac:dyDescent="0.25">
      <c r="A502" s="20" t="s">
        <v>4551</v>
      </c>
      <c r="B502" t="s">
        <v>13481</v>
      </c>
      <c r="C502" t="s">
        <v>4023</v>
      </c>
      <c r="D502" t="s">
        <v>23035</v>
      </c>
      <c r="E502" t="s">
        <v>23036</v>
      </c>
      <c r="F502">
        <v>1</v>
      </c>
      <c r="G502">
        <v>1</v>
      </c>
      <c r="H502" t="s">
        <v>4120</v>
      </c>
      <c r="I502">
        <v>11</v>
      </c>
      <c r="J502" t="e">
        <v>#N/A</v>
      </c>
      <c r="K502" t="e">
        <v>#N/A</v>
      </c>
      <c r="L502" t="e">
        <v>#N/A</v>
      </c>
      <c r="M502" t="e">
        <v>#N/A</v>
      </c>
      <c r="N502" t="s">
        <v>22980</v>
      </c>
      <c r="O502" t="s">
        <v>16485</v>
      </c>
      <c r="P502" t="s">
        <v>22984</v>
      </c>
      <c r="Q502" t="s">
        <v>23036</v>
      </c>
      <c r="S502" t="s">
        <v>4090</v>
      </c>
      <c r="X502" t="s">
        <v>4090</v>
      </c>
    </row>
    <row r="503" spans="1:24" x14ac:dyDescent="0.25">
      <c r="A503" s="20" t="s">
        <v>4552</v>
      </c>
      <c r="B503" t="s">
        <v>13482</v>
      </c>
      <c r="C503" t="s">
        <v>4023</v>
      </c>
      <c r="D503" t="s">
        <v>23035</v>
      </c>
      <c r="E503" t="s">
        <v>23036</v>
      </c>
      <c r="F503">
        <v>1</v>
      </c>
      <c r="G503">
        <v>0</v>
      </c>
      <c r="H503" t="s">
        <v>4120</v>
      </c>
      <c r="I503">
        <v>1</v>
      </c>
      <c r="J503" t="e">
        <v>#N/A</v>
      </c>
      <c r="K503" t="e">
        <v>#N/A</v>
      </c>
      <c r="L503" t="e">
        <v>#N/A</v>
      </c>
      <c r="M503" t="e">
        <v>#N/A</v>
      </c>
      <c r="N503" t="s">
        <v>22980</v>
      </c>
      <c r="O503" t="s">
        <v>16485</v>
      </c>
      <c r="P503" t="s">
        <v>22984</v>
      </c>
      <c r="Q503" t="s">
        <v>23036</v>
      </c>
      <c r="S503" t="s">
        <v>4090</v>
      </c>
      <c r="X503" t="s">
        <v>4090</v>
      </c>
    </row>
    <row r="504" spans="1:24" x14ac:dyDescent="0.25">
      <c r="A504" s="20" t="s">
        <v>1667</v>
      </c>
      <c r="B504" t="s">
        <v>13483</v>
      </c>
      <c r="C504" t="s">
        <v>4023</v>
      </c>
      <c r="D504" t="s">
        <v>23035</v>
      </c>
      <c r="E504" t="s">
        <v>23036</v>
      </c>
      <c r="F504">
        <v>1</v>
      </c>
      <c r="G504">
        <v>0</v>
      </c>
      <c r="H504" t="s">
        <v>4120</v>
      </c>
      <c r="I504">
        <v>1</v>
      </c>
      <c r="J504" t="e">
        <v>#N/A</v>
      </c>
      <c r="K504" t="e">
        <v>#N/A</v>
      </c>
      <c r="L504" t="e">
        <v>#N/A</v>
      </c>
      <c r="M504" t="e">
        <v>#N/A</v>
      </c>
      <c r="N504" t="s">
        <v>22980</v>
      </c>
      <c r="O504" t="s">
        <v>16485</v>
      </c>
      <c r="P504" t="s">
        <v>22984</v>
      </c>
      <c r="Q504" t="s">
        <v>23036</v>
      </c>
      <c r="S504" t="s">
        <v>4090</v>
      </c>
      <c r="X504" t="s">
        <v>4090</v>
      </c>
    </row>
    <row r="505" spans="1:24" x14ac:dyDescent="0.25">
      <c r="A505" s="20" t="s">
        <v>1668</v>
      </c>
      <c r="B505" t="s">
        <v>13484</v>
      </c>
      <c r="C505" t="s">
        <v>4023</v>
      </c>
      <c r="D505" t="s">
        <v>23035</v>
      </c>
      <c r="E505" t="s">
        <v>23036</v>
      </c>
      <c r="F505">
        <v>1</v>
      </c>
      <c r="G505">
        <v>1</v>
      </c>
      <c r="H505" t="s">
        <v>4120</v>
      </c>
      <c r="I505">
        <v>1</v>
      </c>
      <c r="J505" t="e">
        <v>#N/A</v>
      </c>
      <c r="K505" t="e">
        <v>#N/A</v>
      </c>
      <c r="L505" t="e">
        <v>#N/A</v>
      </c>
      <c r="M505" t="e">
        <v>#N/A</v>
      </c>
      <c r="N505" t="s">
        <v>22980</v>
      </c>
      <c r="O505" t="s">
        <v>16485</v>
      </c>
      <c r="P505" t="s">
        <v>22984</v>
      </c>
      <c r="Q505" t="s">
        <v>23036</v>
      </c>
      <c r="S505" t="s">
        <v>4090</v>
      </c>
      <c r="X505" t="s">
        <v>4090</v>
      </c>
    </row>
    <row r="506" spans="1:24" x14ac:dyDescent="0.25">
      <c r="A506" s="20" t="s">
        <v>174</v>
      </c>
      <c r="B506" t="s">
        <v>13485</v>
      </c>
      <c r="C506" t="s">
        <v>4023</v>
      </c>
      <c r="D506" t="s">
        <v>23035</v>
      </c>
      <c r="E506" t="s">
        <v>23036</v>
      </c>
      <c r="F506">
        <v>14</v>
      </c>
      <c r="G506">
        <v>39</v>
      </c>
      <c r="H506" t="s">
        <v>4120</v>
      </c>
      <c r="I506">
        <v>23</v>
      </c>
      <c r="J506" t="e">
        <v>#N/A</v>
      </c>
      <c r="K506" t="e">
        <v>#N/A</v>
      </c>
      <c r="L506" t="e">
        <v>#N/A</v>
      </c>
      <c r="M506" t="e">
        <v>#N/A</v>
      </c>
      <c r="N506" t="s">
        <v>22980</v>
      </c>
      <c r="O506" t="s">
        <v>16485</v>
      </c>
      <c r="P506" t="s">
        <v>22984</v>
      </c>
      <c r="Q506" t="s">
        <v>23036</v>
      </c>
      <c r="S506" t="s">
        <v>4090</v>
      </c>
      <c r="X506" t="s">
        <v>4090</v>
      </c>
    </row>
    <row r="507" spans="1:24" x14ac:dyDescent="0.25">
      <c r="A507" s="20" t="s">
        <v>179</v>
      </c>
      <c r="B507" t="s">
        <v>13486</v>
      </c>
      <c r="C507" t="s">
        <v>4023</v>
      </c>
      <c r="D507" t="s">
        <v>23035</v>
      </c>
      <c r="E507" t="s">
        <v>23036</v>
      </c>
      <c r="F507">
        <v>5</v>
      </c>
      <c r="G507">
        <v>35</v>
      </c>
      <c r="H507" t="s">
        <v>4120</v>
      </c>
      <c r="I507">
        <v>18</v>
      </c>
      <c r="J507" t="e">
        <v>#N/A</v>
      </c>
      <c r="K507" t="e">
        <v>#N/A</v>
      </c>
      <c r="L507" t="e">
        <v>#N/A</v>
      </c>
      <c r="M507" t="e">
        <v>#N/A</v>
      </c>
      <c r="N507" t="s">
        <v>22980</v>
      </c>
      <c r="O507" t="s">
        <v>16485</v>
      </c>
      <c r="P507" t="s">
        <v>22984</v>
      </c>
      <c r="Q507" t="s">
        <v>23036</v>
      </c>
      <c r="S507" t="s">
        <v>4090</v>
      </c>
      <c r="X507" t="s">
        <v>4090</v>
      </c>
    </row>
    <row r="508" spans="1:24" x14ac:dyDescent="0.25">
      <c r="A508" s="20" t="s">
        <v>178</v>
      </c>
      <c r="B508" t="s">
        <v>13487</v>
      </c>
      <c r="C508" t="s">
        <v>4023</v>
      </c>
      <c r="D508" t="s">
        <v>23035</v>
      </c>
      <c r="E508" t="s">
        <v>23036</v>
      </c>
      <c r="F508">
        <v>2</v>
      </c>
      <c r="G508">
        <v>36</v>
      </c>
      <c r="H508" t="s">
        <v>4120</v>
      </c>
      <c r="I508">
        <v>17</v>
      </c>
      <c r="J508" t="e">
        <v>#N/A</v>
      </c>
      <c r="K508" t="e">
        <v>#N/A</v>
      </c>
      <c r="L508" t="e">
        <v>#N/A</v>
      </c>
      <c r="M508" t="e">
        <v>#N/A</v>
      </c>
      <c r="N508" t="s">
        <v>22980</v>
      </c>
      <c r="O508" t="s">
        <v>16485</v>
      </c>
      <c r="P508" t="s">
        <v>22984</v>
      </c>
      <c r="Q508" t="s">
        <v>23036</v>
      </c>
      <c r="S508" t="s">
        <v>4090</v>
      </c>
      <c r="X508" t="s">
        <v>4090</v>
      </c>
    </row>
    <row r="509" spans="1:24" x14ac:dyDescent="0.25">
      <c r="A509" s="20" t="s">
        <v>248</v>
      </c>
      <c r="B509" t="s">
        <v>13488</v>
      </c>
      <c r="C509" t="s">
        <v>4023</v>
      </c>
      <c r="D509" t="s">
        <v>23035</v>
      </c>
      <c r="E509" t="s">
        <v>23036</v>
      </c>
      <c r="F509">
        <v>2</v>
      </c>
      <c r="G509">
        <v>30</v>
      </c>
      <c r="H509" t="s">
        <v>4120</v>
      </c>
      <c r="I509">
        <v>11</v>
      </c>
      <c r="J509" t="e">
        <v>#N/A</v>
      </c>
      <c r="K509" t="e">
        <v>#N/A</v>
      </c>
      <c r="L509" t="e">
        <v>#N/A</v>
      </c>
      <c r="M509" t="e">
        <v>#N/A</v>
      </c>
      <c r="N509" t="s">
        <v>22980</v>
      </c>
      <c r="O509" t="s">
        <v>16485</v>
      </c>
      <c r="P509" t="s">
        <v>22984</v>
      </c>
      <c r="Q509" t="s">
        <v>23036</v>
      </c>
      <c r="S509" t="s">
        <v>4090</v>
      </c>
      <c r="X509" t="s">
        <v>4090</v>
      </c>
    </row>
    <row r="510" spans="1:24" x14ac:dyDescent="0.25">
      <c r="A510" s="20" t="s">
        <v>349</v>
      </c>
      <c r="B510" t="s">
        <v>13489</v>
      </c>
      <c r="C510" t="s">
        <v>4023</v>
      </c>
      <c r="D510" t="s">
        <v>23035</v>
      </c>
      <c r="E510" t="s">
        <v>23036</v>
      </c>
      <c r="F510">
        <v>4</v>
      </c>
      <c r="G510">
        <v>16</v>
      </c>
      <c r="H510" t="s">
        <v>4120</v>
      </c>
      <c r="I510">
        <v>10</v>
      </c>
      <c r="J510" t="e">
        <v>#N/A</v>
      </c>
      <c r="K510" t="e">
        <v>#N/A</v>
      </c>
      <c r="L510" t="e">
        <v>#N/A</v>
      </c>
      <c r="M510" t="e">
        <v>#N/A</v>
      </c>
      <c r="N510" t="s">
        <v>22980</v>
      </c>
      <c r="O510" t="s">
        <v>16485</v>
      </c>
      <c r="P510" t="s">
        <v>22984</v>
      </c>
      <c r="Q510" t="s">
        <v>23036</v>
      </c>
      <c r="S510" t="s">
        <v>4090</v>
      </c>
      <c r="X510" t="s">
        <v>4090</v>
      </c>
    </row>
    <row r="511" spans="1:24" x14ac:dyDescent="0.25">
      <c r="A511" s="20" t="s">
        <v>425</v>
      </c>
      <c r="B511" t="s">
        <v>13490</v>
      </c>
      <c r="C511" t="s">
        <v>4023</v>
      </c>
      <c r="D511" t="s">
        <v>23035</v>
      </c>
      <c r="E511" t="s">
        <v>23036</v>
      </c>
      <c r="F511">
        <v>1</v>
      </c>
      <c r="G511">
        <v>17</v>
      </c>
      <c r="H511" t="s">
        <v>4120</v>
      </c>
      <c r="I511">
        <v>9</v>
      </c>
      <c r="J511" t="e">
        <v>#N/A</v>
      </c>
      <c r="K511" t="e">
        <v>#N/A</v>
      </c>
      <c r="L511" t="e">
        <v>#N/A</v>
      </c>
      <c r="M511" t="e">
        <v>#N/A</v>
      </c>
      <c r="N511" t="s">
        <v>22980</v>
      </c>
      <c r="O511" t="s">
        <v>16485</v>
      </c>
      <c r="P511" t="s">
        <v>22984</v>
      </c>
      <c r="Q511" t="s">
        <v>23036</v>
      </c>
      <c r="S511" t="s">
        <v>4090</v>
      </c>
      <c r="X511" t="s">
        <v>4090</v>
      </c>
    </row>
    <row r="512" spans="1:24" x14ac:dyDescent="0.25">
      <c r="A512" s="20" t="s">
        <v>1479</v>
      </c>
      <c r="B512" t="s">
        <v>13491</v>
      </c>
      <c r="C512" t="s">
        <v>4023</v>
      </c>
      <c r="D512" t="s">
        <v>23035</v>
      </c>
      <c r="E512" t="s">
        <v>23036</v>
      </c>
      <c r="F512">
        <v>1</v>
      </c>
      <c r="G512">
        <v>1</v>
      </c>
      <c r="H512" t="s">
        <v>4120</v>
      </c>
      <c r="I512">
        <v>3</v>
      </c>
      <c r="J512" t="e">
        <v>#N/A</v>
      </c>
      <c r="K512" t="e">
        <v>#N/A</v>
      </c>
      <c r="L512" t="e">
        <v>#N/A</v>
      </c>
      <c r="M512" t="e">
        <v>#N/A</v>
      </c>
      <c r="N512" t="s">
        <v>22980</v>
      </c>
      <c r="O512" t="s">
        <v>16485</v>
      </c>
      <c r="P512" t="s">
        <v>22984</v>
      </c>
      <c r="Q512" t="s">
        <v>23036</v>
      </c>
      <c r="S512" t="s">
        <v>4090</v>
      </c>
      <c r="X512" t="s">
        <v>4090</v>
      </c>
    </row>
    <row r="513" spans="1:21" x14ac:dyDescent="0.25">
      <c r="A513" s="20" t="s">
        <v>1317</v>
      </c>
      <c r="B513" t="s">
        <v>12920</v>
      </c>
      <c r="C513" t="s">
        <v>4023</v>
      </c>
      <c r="D513" t="s">
        <v>23038</v>
      </c>
      <c r="E513" t="s">
        <v>16650</v>
      </c>
      <c r="F513">
        <v>54</v>
      </c>
      <c r="G513">
        <v>24</v>
      </c>
      <c r="H513" t="s">
        <v>4026</v>
      </c>
      <c r="I513">
        <v>60</v>
      </c>
      <c r="J513" t="e">
        <v>#N/A</v>
      </c>
      <c r="K513" t="e">
        <v>#N/A</v>
      </c>
      <c r="L513" t="e">
        <v>#N/A</v>
      </c>
      <c r="M513" t="e">
        <v>#N/A</v>
      </c>
      <c r="N513" t="s">
        <v>22980</v>
      </c>
      <c r="O513" t="s">
        <v>16485</v>
      </c>
      <c r="P513" t="s">
        <v>23039</v>
      </c>
    </row>
    <row r="514" spans="1:21" x14ac:dyDescent="0.25">
      <c r="A514" s="20" t="s">
        <v>686</v>
      </c>
      <c r="B514" t="s">
        <v>12921</v>
      </c>
      <c r="C514" t="s">
        <v>4023</v>
      </c>
      <c r="D514" t="s">
        <v>23038</v>
      </c>
      <c r="E514" t="s">
        <v>16650</v>
      </c>
      <c r="F514">
        <v>20</v>
      </c>
      <c r="G514">
        <v>21</v>
      </c>
      <c r="H514" t="s">
        <v>23009</v>
      </c>
      <c r="I514">
        <v>20</v>
      </c>
      <c r="J514" t="e">
        <v>#N/A</v>
      </c>
      <c r="K514" t="e">
        <v>#N/A</v>
      </c>
      <c r="L514" t="e">
        <v>#N/A</v>
      </c>
      <c r="M514" t="e">
        <v>#N/A</v>
      </c>
      <c r="N514" t="s">
        <v>4090</v>
      </c>
      <c r="O514" t="s">
        <v>4157</v>
      </c>
      <c r="P514" t="s">
        <v>23001</v>
      </c>
      <c r="S514" t="s">
        <v>23040</v>
      </c>
      <c r="T514" t="s">
        <v>23041</v>
      </c>
      <c r="U514" t="s">
        <v>23042</v>
      </c>
    </row>
    <row r="515" spans="1:21" x14ac:dyDescent="0.25">
      <c r="A515" s="20" t="s">
        <v>334</v>
      </c>
      <c r="B515" t="s">
        <v>12922</v>
      </c>
      <c r="C515" t="s">
        <v>4023</v>
      </c>
      <c r="D515" t="s">
        <v>23038</v>
      </c>
      <c r="E515" t="s">
        <v>16650</v>
      </c>
      <c r="F515">
        <v>26</v>
      </c>
      <c r="G515">
        <v>86</v>
      </c>
      <c r="H515" t="s">
        <v>23009</v>
      </c>
      <c r="I515">
        <v>8</v>
      </c>
      <c r="J515" t="e">
        <v>#N/A</v>
      </c>
      <c r="K515" t="e">
        <v>#N/A</v>
      </c>
      <c r="L515" t="e">
        <v>#N/A</v>
      </c>
      <c r="M515" t="e">
        <v>#N/A</v>
      </c>
      <c r="N515" t="s">
        <v>4090</v>
      </c>
      <c r="O515" t="s">
        <v>4157</v>
      </c>
      <c r="P515" t="s">
        <v>23001</v>
      </c>
      <c r="S515" t="s">
        <v>23040</v>
      </c>
      <c r="T515" t="s">
        <v>23041</v>
      </c>
      <c r="U515" t="s">
        <v>23042</v>
      </c>
    </row>
    <row r="516" spans="1:21" x14ac:dyDescent="0.25">
      <c r="A516" s="20" t="s">
        <v>2056</v>
      </c>
      <c r="B516" t="s">
        <v>12923</v>
      </c>
      <c r="C516" t="s">
        <v>4023</v>
      </c>
      <c r="D516" t="s">
        <v>23038</v>
      </c>
      <c r="E516" t="s">
        <v>16650</v>
      </c>
      <c r="F516" t="e">
        <v>#N/A</v>
      </c>
      <c r="G516" t="e">
        <v>#N/A</v>
      </c>
      <c r="H516" t="e">
        <v>#N/A</v>
      </c>
      <c r="I516">
        <v>53</v>
      </c>
      <c r="J516" t="e">
        <v>#N/A</v>
      </c>
      <c r="K516" t="e">
        <v>#N/A</v>
      </c>
      <c r="L516" t="e">
        <v>#N/A</v>
      </c>
      <c r="M516" t="e">
        <v>#N/A</v>
      </c>
      <c r="N516" t="s">
        <v>4090</v>
      </c>
      <c r="O516" t="s">
        <v>4157</v>
      </c>
      <c r="P516" t="s">
        <v>23001</v>
      </c>
      <c r="S516" t="s">
        <v>23040</v>
      </c>
      <c r="T516" t="s">
        <v>23041</v>
      </c>
      <c r="U516" t="s">
        <v>23042</v>
      </c>
    </row>
    <row r="517" spans="1:21" x14ac:dyDescent="0.25">
      <c r="A517" s="20" t="s">
        <v>3145</v>
      </c>
      <c r="B517" t="s">
        <v>12924</v>
      </c>
      <c r="C517" t="s">
        <v>4023</v>
      </c>
      <c r="D517" t="s">
        <v>23038</v>
      </c>
      <c r="E517" t="s">
        <v>16650</v>
      </c>
      <c r="F517" t="e">
        <v>#N/A</v>
      </c>
      <c r="G517" t="e">
        <v>#N/A</v>
      </c>
      <c r="H517" t="e">
        <v>#N/A</v>
      </c>
      <c r="I517">
        <v>380</v>
      </c>
      <c r="J517" t="e">
        <v>#N/A</v>
      </c>
      <c r="K517" t="e">
        <v>#N/A</v>
      </c>
      <c r="L517" t="e">
        <v>#N/A</v>
      </c>
      <c r="M517" t="e">
        <v>#N/A</v>
      </c>
      <c r="N517" t="s">
        <v>23006</v>
      </c>
      <c r="O517" t="s">
        <v>23041</v>
      </c>
      <c r="P517" t="s">
        <v>23043</v>
      </c>
      <c r="S517" t="s">
        <v>4090</v>
      </c>
      <c r="T517" t="s">
        <v>4157</v>
      </c>
      <c r="U517" t="s">
        <v>23001</v>
      </c>
    </row>
    <row r="518" spans="1:21" x14ac:dyDescent="0.25">
      <c r="A518" s="20" t="s">
        <v>4431</v>
      </c>
      <c r="B518" t="s">
        <v>12925</v>
      </c>
      <c r="C518" t="s">
        <v>4023</v>
      </c>
      <c r="D518" t="s">
        <v>23038</v>
      </c>
      <c r="E518" t="s">
        <v>16650</v>
      </c>
      <c r="F518">
        <v>59</v>
      </c>
      <c r="G518">
        <v>6</v>
      </c>
      <c r="H518" t="s">
        <v>23009</v>
      </c>
      <c r="I518">
        <v>61</v>
      </c>
      <c r="J518" t="e">
        <v>#N/A</v>
      </c>
      <c r="K518" t="e">
        <v>#N/A</v>
      </c>
      <c r="L518" t="e">
        <v>#N/A</v>
      </c>
      <c r="M518" t="e">
        <v>#N/A</v>
      </c>
      <c r="N518" t="s">
        <v>23006</v>
      </c>
      <c r="O518" t="s">
        <v>23041</v>
      </c>
      <c r="P518" t="s">
        <v>23043</v>
      </c>
      <c r="S518" t="s">
        <v>4090</v>
      </c>
      <c r="T518" t="s">
        <v>4157</v>
      </c>
      <c r="U518" t="s">
        <v>23001</v>
      </c>
    </row>
    <row r="519" spans="1:21" x14ac:dyDescent="0.25">
      <c r="A519" s="20" t="s">
        <v>4432</v>
      </c>
      <c r="B519" t="s">
        <v>12926</v>
      </c>
      <c r="C519" t="s">
        <v>4023</v>
      </c>
      <c r="D519" t="s">
        <v>23038</v>
      </c>
      <c r="E519" t="s">
        <v>16650</v>
      </c>
      <c r="F519">
        <v>1083</v>
      </c>
      <c r="G519">
        <v>100</v>
      </c>
      <c r="H519" t="s">
        <v>4026</v>
      </c>
      <c r="I519">
        <v>1083</v>
      </c>
      <c r="J519" t="e">
        <v>#N/A</v>
      </c>
      <c r="K519" t="e">
        <v>#N/A</v>
      </c>
      <c r="L519" t="e">
        <v>#N/A</v>
      </c>
      <c r="M519" t="e">
        <v>#N/A</v>
      </c>
      <c r="N519" t="s">
        <v>22980</v>
      </c>
      <c r="O519" t="s">
        <v>16485</v>
      </c>
      <c r="P519" t="s">
        <v>23039</v>
      </c>
      <c r="S519" t="s">
        <v>23040</v>
      </c>
      <c r="T519" t="s">
        <v>23041</v>
      </c>
      <c r="U519" t="s">
        <v>23044</v>
      </c>
    </row>
    <row r="520" spans="1:21" x14ac:dyDescent="0.25">
      <c r="A520" s="20" t="s">
        <v>4433</v>
      </c>
      <c r="B520" t="s">
        <v>12927</v>
      </c>
      <c r="C520" t="s">
        <v>4023</v>
      </c>
      <c r="D520" t="s">
        <v>23038</v>
      </c>
      <c r="E520" t="s">
        <v>16650</v>
      </c>
      <c r="F520">
        <v>143</v>
      </c>
      <c r="G520">
        <v>0</v>
      </c>
      <c r="H520" t="s">
        <v>4026</v>
      </c>
      <c r="I520">
        <v>143</v>
      </c>
      <c r="J520" t="e">
        <v>#N/A</v>
      </c>
      <c r="K520" t="e">
        <v>#N/A</v>
      </c>
      <c r="L520" t="e">
        <v>#N/A</v>
      </c>
      <c r="M520" t="e">
        <v>#N/A</v>
      </c>
      <c r="N520" t="s">
        <v>22980</v>
      </c>
      <c r="O520" t="s">
        <v>16485</v>
      </c>
      <c r="P520" t="s">
        <v>23039</v>
      </c>
      <c r="S520" t="s">
        <v>23040</v>
      </c>
      <c r="T520" t="s">
        <v>23041</v>
      </c>
      <c r="U520" t="s">
        <v>23044</v>
      </c>
    </row>
    <row r="521" spans="1:21" x14ac:dyDescent="0.25">
      <c r="A521" s="20" t="s">
        <v>4434</v>
      </c>
      <c r="B521" t="s">
        <v>12928</v>
      </c>
      <c r="C521" t="s">
        <v>4023</v>
      </c>
      <c r="D521" t="s">
        <v>23038</v>
      </c>
      <c r="E521" t="s">
        <v>16650</v>
      </c>
      <c r="F521">
        <v>2926</v>
      </c>
      <c r="G521">
        <v>0</v>
      </c>
      <c r="H521" t="s">
        <v>4026</v>
      </c>
      <c r="I521">
        <v>2926</v>
      </c>
      <c r="J521" t="e">
        <v>#N/A</v>
      </c>
      <c r="K521" t="e">
        <v>#N/A</v>
      </c>
      <c r="L521" t="e">
        <v>#N/A</v>
      </c>
      <c r="M521" t="e">
        <v>#N/A</v>
      </c>
      <c r="N521" t="s">
        <v>22980</v>
      </c>
      <c r="O521" t="s">
        <v>16485</v>
      </c>
      <c r="P521" t="s">
        <v>23039</v>
      </c>
      <c r="S521" t="s">
        <v>23040</v>
      </c>
      <c r="T521" t="s">
        <v>23041</v>
      </c>
      <c r="U521" t="s">
        <v>23044</v>
      </c>
    </row>
    <row r="522" spans="1:21" x14ac:dyDescent="0.25">
      <c r="A522" s="20" t="s">
        <v>314</v>
      </c>
      <c r="B522" t="s">
        <v>12929</v>
      </c>
      <c r="C522" t="s">
        <v>4023</v>
      </c>
      <c r="D522" t="s">
        <v>23038</v>
      </c>
      <c r="E522" t="s">
        <v>16650</v>
      </c>
      <c r="F522">
        <v>1200</v>
      </c>
      <c r="G522">
        <v>2800</v>
      </c>
      <c r="H522" t="s">
        <v>4026</v>
      </c>
      <c r="I522">
        <v>1505</v>
      </c>
      <c r="J522" t="e">
        <v>#N/A</v>
      </c>
      <c r="K522" t="e">
        <v>#N/A</v>
      </c>
      <c r="L522" t="e">
        <v>#N/A</v>
      </c>
      <c r="M522" t="e">
        <v>#N/A</v>
      </c>
      <c r="N522" t="s">
        <v>22980</v>
      </c>
      <c r="O522" t="s">
        <v>16485</v>
      </c>
      <c r="P522" t="s">
        <v>23039</v>
      </c>
      <c r="S522" t="s">
        <v>23040</v>
      </c>
      <c r="T522" t="s">
        <v>23041</v>
      </c>
      <c r="U522" t="s">
        <v>23044</v>
      </c>
    </row>
    <row r="523" spans="1:21" x14ac:dyDescent="0.25">
      <c r="A523" s="20" t="s">
        <v>317</v>
      </c>
      <c r="B523" t="s">
        <v>12930</v>
      </c>
      <c r="C523" t="s">
        <v>4023</v>
      </c>
      <c r="D523" t="s">
        <v>23038</v>
      </c>
      <c r="E523" t="s">
        <v>16650</v>
      </c>
      <c r="F523">
        <v>525</v>
      </c>
      <c r="G523">
        <v>354</v>
      </c>
      <c r="H523" t="s">
        <v>4026</v>
      </c>
      <c r="I523">
        <v>649</v>
      </c>
      <c r="J523" t="e">
        <v>#N/A</v>
      </c>
      <c r="K523" t="e">
        <v>#N/A</v>
      </c>
      <c r="L523" t="e">
        <v>#N/A</v>
      </c>
      <c r="M523" t="e">
        <v>#N/A</v>
      </c>
      <c r="N523" t="s">
        <v>22980</v>
      </c>
      <c r="O523" t="s">
        <v>16485</v>
      </c>
      <c r="P523" t="s">
        <v>23039</v>
      </c>
      <c r="S523" t="s">
        <v>23040</v>
      </c>
      <c r="T523" t="s">
        <v>23041</v>
      </c>
      <c r="U523" t="s">
        <v>23044</v>
      </c>
    </row>
    <row r="524" spans="1:21" x14ac:dyDescent="0.25">
      <c r="A524" s="20" t="s">
        <v>4435</v>
      </c>
      <c r="B524" t="s">
        <v>12931</v>
      </c>
      <c r="C524" t="s">
        <v>4023</v>
      </c>
      <c r="D524" t="s">
        <v>23038</v>
      </c>
      <c r="E524" t="s">
        <v>16650</v>
      </c>
      <c r="F524">
        <v>134</v>
      </c>
      <c r="G524">
        <v>0</v>
      </c>
      <c r="H524" t="s">
        <v>4026</v>
      </c>
      <c r="I524">
        <v>134</v>
      </c>
      <c r="J524" t="e">
        <v>#N/A</v>
      </c>
      <c r="K524" t="e">
        <v>#N/A</v>
      </c>
      <c r="L524" t="e">
        <v>#N/A</v>
      </c>
      <c r="M524" t="e">
        <v>#N/A</v>
      </c>
      <c r="N524" t="s">
        <v>23045</v>
      </c>
    </row>
    <row r="525" spans="1:21" x14ac:dyDescent="0.25">
      <c r="A525" s="20" t="s">
        <v>2606</v>
      </c>
      <c r="B525" t="s">
        <v>12932</v>
      </c>
      <c r="C525" t="s">
        <v>4023</v>
      </c>
      <c r="D525" t="s">
        <v>23038</v>
      </c>
      <c r="E525" t="s">
        <v>16650</v>
      </c>
      <c r="F525">
        <v>389</v>
      </c>
      <c r="G525">
        <v>27</v>
      </c>
      <c r="H525" t="s">
        <v>4026</v>
      </c>
      <c r="I525">
        <v>413</v>
      </c>
      <c r="J525">
        <v>2</v>
      </c>
      <c r="K525" t="s">
        <v>4167</v>
      </c>
      <c r="L525" t="s">
        <v>23041</v>
      </c>
      <c r="M525" t="s">
        <v>23046</v>
      </c>
      <c r="N525" t="s">
        <v>23045</v>
      </c>
    </row>
    <row r="526" spans="1:21" x14ac:dyDescent="0.25">
      <c r="A526" s="20" t="s">
        <v>705</v>
      </c>
      <c r="B526" t="s">
        <v>12933</v>
      </c>
      <c r="C526" t="s">
        <v>4023</v>
      </c>
      <c r="D526" t="s">
        <v>23038</v>
      </c>
      <c r="E526" t="s">
        <v>16650</v>
      </c>
      <c r="F526">
        <v>535</v>
      </c>
      <c r="G526">
        <v>150</v>
      </c>
      <c r="H526" t="s">
        <v>4026</v>
      </c>
      <c r="I526">
        <v>786</v>
      </c>
      <c r="J526" t="e">
        <v>#N/A</v>
      </c>
      <c r="K526" t="e">
        <v>#N/A</v>
      </c>
      <c r="L526" t="e">
        <v>#N/A</v>
      </c>
      <c r="M526" t="e">
        <v>#N/A</v>
      </c>
      <c r="N526" t="s">
        <v>22980</v>
      </c>
      <c r="O526" t="s">
        <v>16485</v>
      </c>
      <c r="P526" t="s">
        <v>23039</v>
      </c>
      <c r="S526" t="s">
        <v>23040</v>
      </c>
      <c r="T526" t="s">
        <v>23041</v>
      </c>
      <c r="U526" t="s">
        <v>23044</v>
      </c>
    </row>
    <row r="527" spans="1:21" x14ac:dyDescent="0.25">
      <c r="A527" s="20" t="s">
        <v>4436</v>
      </c>
      <c r="B527" t="s">
        <v>12934</v>
      </c>
      <c r="C527" t="s">
        <v>4023</v>
      </c>
      <c r="D527" t="s">
        <v>23038</v>
      </c>
      <c r="E527" t="s">
        <v>16650</v>
      </c>
      <c r="F527">
        <v>47</v>
      </c>
      <c r="G527">
        <v>0</v>
      </c>
      <c r="H527" t="s">
        <v>4120</v>
      </c>
      <c r="I527">
        <v>47</v>
      </c>
      <c r="J527" t="e">
        <v>#N/A</v>
      </c>
      <c r="K527" t="e">
        <v>#N/A</v>
      </c>
      <c r="L527" t="e">
        <v>#N/A</v>
      </c>
      <c r="M527" t="e">
        <v>#N/A</v>
      </c>
      <c r="N527" t="s">
        <v>4090</v>
      </c>
      <c r="O527" t="s">
        <v>4157</v>
      </c>
      <c r="P527" t="s">
        <v>23001</v>
      </c>
      <c r="S527" t="s">
        <v>23040</v>
      </c>
      <c r="T527" t="s">
        <v>23041</v>
      </c>
      <c r="U527" t="s">
        <v>23042</v>
      </c>
    </row>
    <row r="528" spans="1:21" x14ac:dyDescent="0.25">
      <c r="A528" s="20" t="s">
        <v>4437</v>
      </c>
      <c r="B528" t="s">
        <v>12935</v>
      </c>
      <c r="C528" t="s">
        <v>4023</v>
      </c>
      <c r="D528" t="s">
        <v>23038</v>
      </c>
      <c r="E528" t="s">
        <v>16650</v>
      </c>
      <c r="F528" t="e">
        <v>#N/A</v>
      </c>
      <c r="G528" t="e">
        <v>#N/A</v>
      </c>
      <c r="H528" t="e">
        <v>#N/A</v>
      </c>
      <c r="I528">
        <v>24</v>
      </c>
      <c r="J528" t="e">
        <v>#N/A</v>
      </c>
      <c r="K528" t="e">
        <v>#N/A</v>
      </c>
      <c r="L528" t="e">
        <v>#N/A</v>
      </c>
      <c r="M528" t="e">
        <v>#N/A</v>
      </c>
      <c r="N528" t="s">
        <v>4056</v>
      </c>
    </row>
    <row r="529" spans="1:24" x14ac:dyDescent="0.25">
      <c r="A529" s="20" t="s">
        <v>4438</v>
      </c>
      <c r="B529" t="s">
        <v>12936</v>
      </c>
      <c r="C529" t="s">
        <v>4023</v>
      </c>
      <c r="D529" t="s">
        <v>23038</v>
      </c>
      <c r="E529" t="s">
        <v>16650</v>
      </c>
      <c r="F529">
        <v>82</v>
      </c>
      <c r="G529">
        <v>10</v>
      </c>
      <c r="H529" t="s">
        <v>4026</v>
      </c>
      <c r="I529">
        <v>82</v>
      </c>
      <c r="J529" t="e">
        <v>#N/A</v>
      </c>
      <c r="K529" t="e">
        <v>#N/A</v>
      </c>
      <c r="L529" t="e">
        <v>#N/A</v>
      </c>
      <c r="M529" t="e">
        <v>#N/A</v>
      </c>
      <c r="N529" t="s">
        <v>23045</v>
      </c>
      <c r="O529" t="s">
        <v>23041</v>
      </c>
      <c r="P529" t="s">
        <v>23047</v>
      </c>
      <c r="S529" t="s">
        <v>4090</v>
      </c>
      <c r="T529" t="s">
        <v>4157</v>
      </c>
      <c r="U529" t="s">
        <v>23048</v>
      </c>
    </row>
    <row r="530" spans="1:24" x14ac:dyDescent="0.25">
      <c r="A530" s="20" t="s">
        <v>1318</v>
      </c>
      <c r="B530" t="s">
        <v>12937</v>
      </c>
      <c r="C530" t="s">
        <v>4023</v>
      </c>
      <c r="D530" t="s">
        <v>23038</v>
      </c>
      <c r="E530" t="s">
        <v>16650</v>
      </c>
      <c r="F530">
        <v>78</v>
      </c>
      <c r="G530">
        <v>132</v>
      </c>
      <c r="H530" t="s">
        <v>4026</v>
      </c>
      <c r="I530">
        <v>22</v>
      </c>
      <c r="J530" t="e">
        <v>#N/A</v>
      </c>
      <c r="K530" t="e">
        <v>#N/A</v>
      </c>
      <c r="L530" t="e">
        <v>#N/A</v>
      </c>
      <c r="M530" t="e">
        <v>#N/A</v>
      </c>
      <c r="N530" t="s">
        <v>23045</v>
      </c>
      <c r="O530" t="s">
        <v>23041</v>
      </c>
      <c r="P530" t="s">
        <v>23047</v>
      </c>
      <c r="S530" t="s">
        <v>21810</v>
      </c>
      <c r="T530" t="s">
        <v>23049</v>
      </c>
      <c r="U530" t="s">
        <v>23050</v>
      </c>
      <c r="V530" t="s">
        <v>23051</v>
      </c>
    </row>
    <row r="531" spans="1:24" x14ac:dyDescent="0.25">
      <c r="A531" s="20" t="s">
        <v>4439</v>
      </c>
      <c r="B531" t="s">
        <v>12938</v>
      </c>
      <c r="C531" t="s">
        <v>4023</v>
      </c>
      <c r="D531" t="s">
        <v>23038</v>
      </c>
      <c r="E531" t="s">
        <v>16650</v>
      </c>
      <c r="F531">
        <v>2</v>
      </c>
      <c r="G531">
        <v>1</v>
      </c>
      <c r="H531" t="s">
        <v>23052</v>
      </c>
      <c r="I531">
        <v>3</v>
      </c>
      <c r="J531" t="e">
        <v>#N/A</v>
      </c>
      <c r="K531" t="e">
        <v>#N/A</v>
      </c>
      <c r="L531" t="e">
        <v>#N/A</v>
      </c>
      <c r="M531" t="e">
        <v>#N/A</v>
      </c>
      <c r="N531" t="s">
        <v>4056</v>
      </c>
    </row>
    <row r="532" spans="1:24" x14ac:dyDescent="0.25">
      <c r="A532" s="20" t="s">
        <v>2295</v>
      </c>
      <c r="B532" t="s">
        <v>12939</v>
      </c>
      <c r="C532" t="s">
        <v>4023</v>
      </c>
      <c r="D532" t="s">
        <v>23038</v>
      </c>
      <c r="E532" t="s">
        <v>16650</v>
      </c>
      <c r="F532">
        <v>0</v>
      </c>
      <c r="G532">
        <v>0</v>
      </c>
      <c r="H532" t="s">
        <v>4026</v>
      </c>
      <c r="I532">
        <v>10</v>
      </c>
      <c r="J532" t="e">
        <v>#N/A</v>
      </c>
      <c r="K532" t="e">
        <v>#N/A</v>
      </c>
      <c r="L532" t="e">
        <v>#N/A</v>
      </c>
      <c r="M532" t="e">
        <v>#N/A</v>
      </c>
      <c r="N532" t="s">
        <v>23045</v>
      </c>
      <c r="O532" t="s">
        <v>23041</v>
      </c>
      <c r="P532" t="s">
        <v>23042</v>
      </c>
      <c r="S532" t="s">
        <v>4090</v>
      </c>
      <c r="T532" t="s">
        <v>4157</v>
      </c>
      <c r="U532" t="s">
        <v>23048</v>
      </c>
    </row>
    <row r="533" spans="1:24" x14ac:dyDescent="0.25">
      <c r="A533" s="20" t="s">
        <v>1193</v>
      </c>
      <c r="B533" t="s">
        <v>12940</v>
      </c>
      <c r="C533" t="s">
        <v>4023</v>
      </c>
      <c r="D533" t="s">
        <v>23038</v>
      </c>
      <c r="E533" t="s">
        <v>16650</v>
      </c>
      <c r="F533">
        <v>18</v>
      </c>
      <c r="G533">
        <v>27</v>
      </c>
      <c r="H533" t="s">
        <v>4026</v>
      </c>
      <c r="I533">
        <v>24</v>
      </c>
      <c r="J533" t="e">
        <v>#N/A</v>
      </c>
      <c r="K533" t="e">
        <v>#N/A</v>
      </c>
      <c r="L533" t="e">
        <v>#N/A</v>
      </c>
      <c r="M533" t="e">
        <v>#N/A</v>
      </c>
      <c r="N533" t="s">
        <v>23045</v>
      </c>
      <c r="O533" t="s">
        <v>23041</v>
      </c>
      <c r="P533" t="s">
        <v>23042</v>
      </c>
      <c r="S533" t="s">
        <v>4090</v>
      </c>
      <c r="T533" t="s">
        <v>4157</v>
      </c>
      <c r="U533" t="s">
        <v>23048</v>
      </c>
    </row>
    <row r="534" spans="1:24" x14ac:dyDescent="0.25">
      <c r="A534" s="20" t="s">
        <v>1891</v>
      </c>
      <c r="B534" t="s">
        <v>12941</v>
      </c>
      <c r="C534" t="s">
        <v>4023</v>
      </c>
      <c r="D534" t="s">
        <v>23038</v>
      </c>
      <c r="E534" t="s">
        <v>16650</v>
      </c>
      <c r="F534">
        <v>194</v>
      </c>
      <c r="G534">
        <v>193</v>
      </c>
      <c r="H534" t="s">
        <v>4026</v>
      </c>
      <c r="I534">
        <v>277</v>
      </c>
      <c r="J534" t="e">
        <v>#N/A</v>
      </c>
      <c r="K534" t="e">
        <v>#N/A</v>
      </c>
      <c r="L534" t="e">
        <v>#N/A</v>
      </c>
      <c r="M534" t="e">
        <v>#N/A</v>
      </c>
      <c r="N534" t="s">
        <v>23045</v>
      </c>
      <c r="O534" t="s">
        <v>23041</v>
      </c>
      <c r="P534" t="s">
        <v>23047</v>
      </c>
      <c r="S534" t="s">
        <v>21810</v>
      </c>
      <c r="T534" t="s">
        <v>23049</v>
      </c>
      <c r="U534" t="s">
        <v>23050</v>
      </c>
      <c r="V534" t="s">
        <v>23051</v>
      </c>
    </row>
    <row r="535" spans="1:24" x14ac:dyDescent="0.25">
      <c r="A535" s="20" t="s">
        <v>4440</v>
      </c>
      <c r="B535" t="s">
        <v>12942</v>
      </c>
      <c r="C535" t="s">
        <v>4023</v>
      </c>
      <c r="D535" t="s">
        <v>23038</v>
      </c>
      <c r="E535" t="s">
        <v>16650</v>
      </c>
      <c r="F535">
        <v>367</v>
      </c>
      <c r="G535">
        <v>62</v>
      </c>
      <c r="H535" t="s">
        <v>4026</v>
      </c>
      <c r="I535">
        <v>405</v>
      </c>
      <c r="J535">
        <v>1</v>
      </c>
      <c r="K535" t="s">
        <v>4167</v>
      </c>
      <c r="L535" t="s">
        <v>23041</v>
      </c>
      <c r="M535" t="s">
        <v>23046</v>
      </c>
      <c r="N535" t="s">
        <v>23045</v>
      </c>
      <c r="O535" t="s">
        <v>23041</v>
      </c>
      <c r="P535" t="s">
        <v>23053</v>
      </c>
      <c r="S535" t="s">
        <v>21810</v>
      </c>
      <c r="T535" t="s">
        <v>23054</v>
      </c>
      <c r="U535" t="s">
        <v>23055</v>
      </c>
    </row>
    <row r="536" spans="1:24" x14ac:dyDescent="0.25">
      <c r="A536" s="20" t="s">
        <v>1003</v>
      </c>
      <c r="B536" t="s">
        <v>12943</v>
      </c>
      <c r="C536" t="s">
        <v>4023</v>
      </c>
      <c r="D536" t="s">
        <v>23038</v>
      </c>
      <c r="E536" t="s">
        <v>16650</v>
      </c>
      <c r="F536">
        <v>0</v>
      </c>
      <c r="G536">
        <v>0</v>
      </c>
      <c r="H536" t="s">
        <v>4026</v>
      </c>
      <c r="I536">
        <v>122</v>
      </c>
      <c r="J536" t="e">
        <v>#N/A</v>
      </c>
      <c r="K536" t="e">
        <v>#N/A</v>
      </c>
      <c r="L536" t="e">
        <v>#N/A</v>
      </c>
      <c r="M536" t="e">
        <v>#N/A</v>
      </c>
      <c r="N536" t="s">
        <v>23056</v>
      </c>
      <c r="O536" t="s">
        <v>23057</v>
      </c>
      <c r="S536" t="s">
        <v>23045</v>
      </c>
      <c r="X536" t="s">
        <v>23045</v>
      </c>
    </row>
    <row r="537" spans="1:24" x14ac:dyDescent="0.25">
      <c r="A537" s="20" t="s">
        <v>335</v>
      </c>
      <c r="B537" t="s">
        <v>12914</v>
      </c>
      <c r="C537" t="s">
        <v>4023</v>
      </c>
      <c r="D537" t="s">
        <v>22996</v>
      </c>
      <c r="E537" t="s">
        <v>16448</v>
      </c>
      <c r="F537">
        <v>29</v>
      </c>
      <c r="G537">
        <v>204</v>
      </c>
      <c r="H537" t="s">
        <v>4120</v>
      </c>
      <c r="I537">
        <v>13</v>
      </c>
      <c r="J537" t="e">
        <v>#N/A</v>
      </c>
      <c r="K537" t="e">
        <v>#N/A</v>
      </c>
      <c r="L537" t="e">
        <v>#N/A</v>
      </c>
      <c r="M537" t="e">
        <v>#N/A</v>
      </c>
      <c r="N537" t="s">
        <v>4090</v>
      </c>
      <c r="O537" t="s">
        <v>4091</v>
      </c>
      <c r="P537" t="s">
        <v>23058</v>
      </c>
      <c r="S537" t="s">
        <v>22997</v>
      </c>
      <c r="T537" t="s">
        <v>4091</v>
      </c>
      <c r="U537" t="s">
        <v>23058</v>
      </c>
    </row>
    <row r="538" spans="1:24" x14ac:dyDescent="0.25">
      <c r="A538" s="20" t="s">
        <v>1892</v>
      </c>
      <c r="B538" t="s">
        <v>12915</v>
      </c>
      <c r="C538" t="s">
        <v>4023</v>
      </c>
      <c r="D538" t="s">
        <v>22996</v>
      </c>
      <c r="E538" t="s">
        <v>16448</v>
      </c>
      <c r="F538">
        <v>20</v>
      </c>
      <c r="G538">
        <v>0</v>
      </c>
      <c r="H538" t="s">
        <v>4120</v>
      </c>
      <c r="I538">
        <v>13</v>
      </c>
      <c r="J538" t="e">
        <v>#N/A</v>
      </c>
      <c r="K538" t="e">
        <v>#N/A</v>
      </c>
      <c r="L538" t="e">
        <v>#N/A</v>
      </c>
      <c r="M538" t="e">
        <v>#N/A</v>
      </c>
      <c r="N538" t="s">
        <v>4090</v>
      </c>
      <c r="O538" t="s">
        <v>4091</v>
      </c>
      <c r="P538" t="s">
        <v>23058</v>
      </c>
      <c r="S538" t="s">
        <v>22997</v>
      </c>
      <c r="T538" t="s">
        <v>4091</v>
      </c>
      <c r="U538" t="s">
        <v>23058</v>
      </c>
    </row>
    <row r="539" spans="1:24" x14ac:dyDescent="0.25">
      <c r="A539" s="20" t="s">
        <v>1319</v>
      </c>
      <c r="B539" t="s">
        <v>12916</v>
      </c>
      <c r="C539" t="s">
        <v>4023</v>
      </c>
      <c r="D539" t="s">
        <v>22996</v>
      </c>
      <c r="E539" t="s">
        <v>16448</v>
      </c>
      <c r="F539">
        <v>5</v>
      </c>
      <c r="G539">
        <v>0</v>
      </c>
      <c r="H539" t="s">
        <v>4120</v>
      </c>
      <c r="I539">
        <v>14</v>
      </c>
      <c r="J539" t="e">
        <v>#N/A</v>
      </c>
      <c r="K539" t="e">
        <v>#N/A</v>
      </c>
      <c r="L539" t="e">
        <v>#N/A</v>
      </c>
      <c r="M539" t="e">
        <v>#N/A</v>
      </c>
      <c r="N539" t="s">
        <v>4090</v>
      </c>
      <c r="O539" t="s">
        <v>4091</v>
      </c>
      <c r="P539" t="s">
        <v>23058</v>
      </c>
      <c r="S539" t="s">
        <v>22997</v>
      </c>
      <c r="T539" t="s">
        <v>4091</v>
      </c>
      <c r="U539" t="s">
        <v>23058</v>
      </c>
    </row>
    <row r="540" spans="1:24" x14ac:dyDescent="0.25">
      <c r="A540" s="20">
        <v>5010</v>
      </c>
      <c r="B540" t="s">
        <v>15545</v>
      </c>
      <c r="C540" t="s">
        <v>4023</v>
      </c>
      <c r="D540" t="s">
        <v>23020</v>
      </c>
      <c r="E540" t="s">
        <v>23021</v>
      </c>
      <c r="F540">
        <v>442</v>
      </c>
      <c r="G540">
        <v>1142</v>
      </c>
      <c r="H540" t="s">
        <v>23059</v>
      </c>
      <c r="I540">
        <v>771</v>
      </c>
      <c r="J540">
        <v>2</v>
      </c>
      <c r="K540" t="s">
        <v>4089</v>
      </c>
      <c r="L540" t="s">
        <v>4112</v>
      </c>
      <c r="M540" t="s">
        <v>23060</v>
      </c>
      <c r="N540" t="s">
        <v>4090</v>
      </c>
      <c r="O540" t="s">
        <v>23061</v>
      </c>
    </row>
    <row r="541" spans="1:24" x14ac:dyDescent="0.25">
      <c r="A541" s="20">
        <v>5011</v>
      </c>
      <c r="B541" t="s">
        <v>15546</v>
      </c>
      <c r="C541" t="s">
        <v>4023</v>
      </c>
      <c r="D541" t="s">
        <v>23020</v>
      </c>
      <c r="E541" t="s">
        <v>23021</v>
      </c>
      <c r="F541">
        <v>199</v>
      </c>
      <c r="G541">
        <v>570</v>
      </c>
      <c r="H541" t="s">
        <v>23059</v>
      </c>
      <c r="I541">
        <v>59</v>
      </c>
      <c r="J541">
        <v>2</v>
      </c>
      <c r="K541" t="s">
        <v>4089</v>
      </c>
      <c r="L541" t="s">
        <v>4112</v>
      </c>
      <c r="M541" t="s">
        <v>23060</v>
      </c>
      <c r="N541" t="s">
        <v>4090</v>
      </c>
      <c r="O541" t="s">
        <v>23061</v>
      </c>
    </row>
    <row r="542" spans="1:24" x14ac:dyDescent="0.25">
      <c r="A542" s="20">
        <v>5302</v>
      </c>
      <c r="B542" t="s">
        <v>15547</v>
      </c>
      <c r="C542" t="s">
        <v>4023</v>
      </c>
      <c r="D542" t="s">
        <v>23020</v>
      </c>
      <c r="E542" t="s">
        <v>23021</v>
      </c>
      <c r="F542">
        <v>73</v>
      </c>
      <c r="G542">
        <v>2</v>
      </c>
      <c r="H542" t="s">
        <v>4026</v>
      </c>
      <c r="I542">
        <v>76</v>
      </c>
      <c r="J542">
        <v>4</v>
      </c>
      <c r="K542" t="s">
        <v>4089</v>
      </c>
      <c r="L542" t="s">
        <v>22989</v>
      </c>
      <c r="M542" t="s">
        <v>4091</v>
      </c>
      <c r="N542" t="s">
        <v>4090</v>
      </c>
      <c r="O542" t="s">
        <v>23062</v>
      </c>
      <c r="P542" t="s">
        <v>23063</v>
      </c>
      <c r="Q542" t="s">
        <v>23064</v>
      </c>
      <c r="S542" t="s">
        <v>3994</v>
      </c>
      <c r="T542" t="s">
        <v>4092</v>
      </c>
      <c r="U542" t="s">
        <v>23065</v>
      </c>
    </row>
    <row r="543" spans="1:24" x14ac:dyDescent="0.25">
      <c r="A543" s="20">
        <v>5200</v>
      </c>
      <c r="B543" t="s">
        <v>11641</v>
      </c>
      <c r="C543" t="s">
        <v>4023</v>
      </c>
      <c r="D543" t="s">
        <v>23066</v>
      </c>
      <c r="E543" t="s">
        <v>23067</v>
      </c>
      <c r="F543">
        <v>2</v>
      </c>
      <c r="G543">
        <v>0</v>
      </c>
      <c r="H543" t="s">
        <v>4055</v>
      </c>
      <c r="I543">
        <v>2</v>
      </c>
      <c r="J543">
        <v>3</v>
      </c>
      <c r="K543" t="s">
        <v>4126</v>
      </c>
      <c r="L543" t="s">
        <v>22989</v>
      </c>
      <c r="M543" t="s">
        <v>23068</v>
      </c>
      <c r="N543" t="s">
        <v>3994</v>
      </c>
      <c r="O543" t="s">
        <v>23069</v>
      </c>
      <c r="P543" t="s">
        <v>23068</v>
      </c>
    </row>
    <row r="544" spans="1:24" x14ac:dyDescent="0.25">
      <c r="A544" s="20">
        <v>5203</v>
      </c>
      <c r="B544" t="s">
        <v>11642</v>
      </c>
      <c r="C544" t="s">
        <v>4023</v>
      </c>
      <c r="D544" t="s">
        <v>23066</v>
      </c>
      <c r="E544" t="s">
        <v>23067</v>
      </c>
      <c r="F544">
        <v>1</v>
      </c>
      <c r="G544">
        <v>22</v>
      </c>
      <c r="H544" t="s">
        <v>4055</v>
      </c>
      <c r="I544">
        <v>5</v>
      </c>
      <c r="J544">
        <v>3</v>
      </c>
      <c r="K544" t="s">
        <v>4126</v>
      </c>
      <c r="L544" t="s">
        <v>23070</v>
      </c>
      <c r="M544" t="s">
        <v>23071</v>
      </c>
      <c r="N544" t="s">
        <v>3994</v>
      </c>
      <c r="O544" t="s">
        <v>23069</v>
      </c>
      <c r="P544" t="s">
        <v>23072</v>
      </c>
    </row>
    <row r="545" spans="1:16" x14ac:dyDescent="0.25">
      <c r="A545" s="20">
        <v>5204</v>
      </c>
      <c r="B545" t="s">
        <v>11643</v>
      </c>
      <c r="C545" t="s">
        <v>4023</v>
      </c>
      <c r="D545" t="s">
        <v>23066</v>
      </c>
      <c r="E545" t="s">
        <v>23067</v>
      </c>
      <c r="F545">
        <v>7</v>
      </c>
      <c r="G545">
        <v>41</v>
      </c>
      <c r="H545" t="s">
        <v>4055</v>
      </c>
      <c r="I545">
        <v>2</v>
      </c>
      <c r="J545" t="e">
        <v>#N/A</v>
      </c>
      <c r="K545" t="e">
        <v>#N/A</v>
      </c>
      <c r="L545" t="e">
        <v>#N/A</v>
      </c>
      <c r="M545" t="e">
        <v>#N/A</v>
      </c>
      <c r="N545" t="s">
        <v>3994</v>
      </c>
      <c r="O545" t="s">
        <v>23069</v>
      </c>
      <c r="P545" t="s">
        <v>23072</v>
      </c>
    </row>
    <row r="546" spans="1:16" x14ac:dyDescent="0.25">
      <c r="A546" s="20">
        <v>5205</v>
      </c>
      <c r="B546" t="s">
        <v>11644</v>
      </c>
      <c r="C546" t="s">
        <v>4023</v>
      </c>
      <c r="D546" t="s">
        <v>23066</v>
      </c>
      <c r="E546" t="s">
        <v>23067</v>
      </c>
      <c r="F546">
        <v>2</v>
      </c>
      <c r="G546">
        <v>13</v>
      </c>
      <c r="H546" t="s">
        <v>4055</v>
      </c>
      <c r="I546">
        <v>7</v>
      </c>
      <c r="J546" t="e">
        <v>#N/A</v>
      </c>
      <c r="K546" t="e">
        <v>#N/A</v>
      </c>
      <c r="L546" t="e">
        <v>#N/A</v>
      </c>
      <c r="M546" t="e">
        <v>#N/A</v>
      </c>
      <c r="N546" t="s">
        <v>3994</v>
      </c>
      <c r="O546" t="s">
        <v>23069</v>
      </c>
      <c r="P546" t="s">
        <v>23068</v>
      </c>
    </row>
    <row r="547" spans="1:16" x14ac:dyDescent="0.25">
      <c r="A547" s="20">
        <v>5206</v>
      </c>
      <c r="B547" t="s">
        <v>11645</v>
      </c>
      <c r="C547" t="s">
        <v>4023</v>
      </c>
      <c r="D547" t="s">
        <v>23066</v>
      </c>
      <c r="E547" t="s">
        <v>23067</v>
      </c>
      <c r="F547">
        <v>5</v>
      </c>
      <c r="G547">
        <v>9</v>
      </c>
      <c r="H547" t="s">
        <v>4055</v>
      </c>
      <c r="I547">
        <v>9</v>
      </c>
      <c r="J547" t="e">
        <v>#N/A</v>
      </c>
      <c r="K547" t="e">
        <v>#N/A</v>
      </c>
      <c r="L547" t="e">
        <v>#N/A</v>
      </c>
      <c r="M547" t="e">
        <v>#N/A</v>
      </c>
      <c r="N547" t="s">
        <v>3994</v>
      </c>
      <c r="O547" t="s">
        <v>23069</v>
      </c>
      <c r="P547" t="s">
        <v>23072</v>
      </c>
    </row>
    <row r="548" spans="1:16" x14ac:dyDescent="0.25">
      <c r="A548" s="20">
        <v>5207</v>
      </c>
      <c r="B548" t="s">
        <v>11646</v>
      </c>
      <c r="C548" t="s">
        <v>4023</v>
      </c>
      <c r="D548" t="s">
        <v>23066</v>
      </c>
      <c r="E548" t="s">
        <v>23067</v>
      </c>
      <c r="F548">
        <v>2</v>
      </c>
      <c r="G548">
        <v>14</v>
      </c>
      <c r="H548" t="s">
        <v>4055</v>
      </c>
      <c r="I548">
        <v>4</v>
      </c>
      <c r="J548" t="e">
        <v>#N/A</v>
      </c>
      <c r="K548" t="e">
        <v>#N/A</v>
      </c>
      <c r="L548" t="e">
        <v>#N/A</v>
      </c>
      <c r="M548" t="e">
        <v>#N/A</v>
      </c>
      <c r="N548" t="s">
        <v>3994</v>
      </c>
      <c r="O548" t="s">
        <v>23069</v>
      </c>
      <c r="P548" t="s">
        <v>23072</v>
      </c>
    </row>
    <row r="549" spans="1:16" x14ac:dyDescent="0.25">
      <c r="A549" s="20">
        <v>5208</v>
      </c>
      <c r="B549" t="s">
        <v>11647</v>
      </c>
      <c r="C549" t="s">
        <v>4023</v>
      </c>
      <c r="D549" t="s">
        <v>23066</v>
      </c>
      <c r="E549" t="s">
        <v>23067</v>
      </c>
      <c r="F549">
        <v>3</v>
      </c>
      <c r="G549">
        <v>7</v>
      </c>
      <c r="H549" t="s">
        <v>4055</v>
      </c>
      <c r="I549">
        <v>3</v>
      </c>
      <c r="J549" t="e">
        <v>#N/A</v>
      </c>
      <c r="K549" t="e">
        <v>#N/A</v>
      </c>
      <c r="L549" t="e">
        <v>#N/A</v>
      </c>
      <c r="M549" t="e">
        <v>#N/A</v>
      </c>
      <c r="N549" t="s">
        <v>3994</v>
      </c>
      <c r="O549" t="s">
        <v>23069</v>
      </c>
      <c r="P549" t="s">
        <v>23068</v>
      </c>
    </row>
    <row r="550" spans="1:16" x14ac:dyDescent="0.25">
      <c r="A550" s="20">
        <v>5230</v>
      </c>
      <c r="B550" t="s">
        <v>11648</v>
      </c>
      <c r="C550" t="s">
        <v>4023</v>
      </c>
      <c r="D550" t="s">
        <v>23066</v>
      </c>
      <c r="E550" t="s">
        <v>23067</v>
      </c>
      <c r="F550">
        <v>1</v>
      </c>
      <c r="G550">
        <v>1</v>
      </c>
      <c r="H550" t="s">
        <v>4055</v>
      </c>
      <c r="I550">
        <v>1</v>
      </c>
      <c r="J550">
        <v>3</v>
      </c>
      <c r="K550" t="s">
        <v>3994</v>
      </c>
      <c r="L550" t="s">
        <v>22989</v>
      </c>
      <c r="M550" t="s">
        <v>23068</v>
      </c>
      <c r="N550" t="s">
        <v>3994</v>
      </c>
      <c r="O550" t="s">
        <v>23069</v>
      </c>
      <c r="P550" t="s">
        <v>23073</v>
      </c>
    </row>
    <row r="551" spans="1:16" x14ac:dyDescent="0.25">
      <c r="A551" s="20">
        <v>5241</v>
      </c>
      <c r="B551" t="s">
        <v>11649</v>
      </c>
      <c r="C551" t="s">
        <v>4023</v>
      </c>
      <c r="D551" t="s">
        <v>23066</v>
      </c>
      <c r="E551" t="s">
        <v>23067</v>
      </c>
      <c r="F551">
        <v>2</v>
      </c>
      <c r="G551">
        <v>3</v>
      </c>
      <c r="H551" t="s">
        <v>4055</v>
      </c>
      <c r="I551">
        <v>2</v>
      </c>
      <c r="J551">
        <v>3</v>
      </c>
      <c r="K551" t="s">
        <v>4126</v>
      </c>
      <c r="L551" t="s">
        <v>22989</v>
      </c>
      <c r="M551" t="s">
        <v>23068</v>
      </c>
      <c r="N551" t="s">
        <v>3994</v>
      </c>
      <c r="O551" t="s">
        <v>23069</v>
      </c>
      <c r="P551" t="s">
        <v>23073</v>
      </c>
    </row>
    <row r="552" spans="1:16" x14ac:dyDescent="0.25">
      <c r="A552" s="20">
        <v>5250</v>
      </c>
      <c r="B552" t="s">
        <v>11650</v>
      </c>
      <c r="C552" t="s">
        <v>4023</v>
      </c>
      <c r="D552" t="s">
        <v>23066</v>
      </c>
      <c r="E552" t="s">
        <v>23067</v>
      </c>
      <c r="F552">
        <v>0</v>
      </c>
      <c r="G552">
        <v>0</v>
      </c>
      <c r="H552" t="s">
        <v>4055</v>
      </c>
      <c r="I552">
        <v>1</v>
      </c>
      <c r="J552" t="e">
        <v>#N/A</v>
      </c>
      <c r="K552" t="e">
        <v>#N/A</v>
      </c>
      <c r="L552" t="e">
        <v>#N/A</v>
      </c>
      <c r="M552" t="e">
        <v>#N/A</v>
      </c>
      <c r="N552" t="s">
        <v>3994</v>
      </c>
      <c r="O552" t="s">
        <v>23069</v>
      </c>
      <c r="P552" t="s">
        <v>23073</v>
      </c>
    </row>
    <row r="553" spans="1:16" x14ac:dyDescent="0.25">
      <c r="A553" s="20">
        <v>52100</v>
      </c>
      <c r="B553" t="s">
        <v>11651</v>
      </c>
      <c r="C553" t="s">
        <v>4023</v>
      </c>
      <c r="D553" t="s">
        <v>23066</v>
      </c>
      <c r="E553" t="s">
        <v>23067</v>
      </c>
      <c r="F553">
        <v>7</v>
      </c>
      <c r="G553">
        <v>11</v>
      </c>
      <c r="H553" t="s">
        <v>4055</v>
      </c>
      <c r="I553">
        <v>14</v>
      </c>
      <c r="J553" t="e">
        <v>#N/A</v>
      </c>
      <c r="K553" t="e">
        <v>#N/A</v>
      </c>
      <c r="L553" t="e">
        <v>#N/A</v>
      </c>
      <c r="M553" t="e">
        <v>#N/A</v>
      </c>
      <c r="N553" t="s">
        <v>3994</v>
      </c>
      <c r="O553" t="s">
        <v>23069</v>
      </c>
      <c r="P553" t="s">
        <v>23068</v>
      </c>
    </row>
    <row r="554" spans="1:16" x14ac:dyDescent="0.25">
      <c r="A554" s="20">
        <v>52105</v>
      </c>
      <c r="B554" t="s">
        <v>11652</v>
      </c>
      <c r="C554" t="s">
        <v>4023</v>
      </c>
      <c r="D554" t="s">
        <v>23066</v>
      </c>
      <c r="E554" t="s">
        <v>23067</v>
      </c>
      <c r="F554">
        <v>20</v>
      </c>
      <c r="G554">
        <v>40</v>
      </c>
      <c r="H554" t="s">
        <v>4055</v>
      </c>
      <c r="I554">
        <v>31</v>
      </c>
      <c r="J554" t="e">
        <v>#N/A</v>
      </c>
      <c r="K554" t="e">
        <v>#N/A</v>
      </c>
      <c r="L554" t="e">
        <v>#N/A</v>
      </c>
      <c r="M554" t="e">
        <v>#N/A</v>
      </c>
      <c r="N554" t="s">
        <v>3994</v>
      </c>
      <c r="O554" t="s">
        <v>23069</v>
      </c>
      <c r="P554" t="s">
        <v>23068</v>
      </c>
    </row>
    <row r="555" spans="1:16" x14ac:dyDescent="0.25">
      <c r="A555" s="20">
        <v>52108</v>
      </c>
      <c r="B555" t="s">
        <v>11653</v>
      </c>
      <c r="C555" t="s">
        <v>4023</v>
      </c>
      <c r="D555" t="s">
        <v>23066</v>
      </c>
      <c r="E555" t="s">
        <v>23067</v>
      </c>
      <c r="F555">
        <v>3</v>
      </c>
      <c r="G555">
        <v>7</v>
      </c>
      <c r="H555" t="s">
        <v>4055</v>
      </c>
      <c r="I555">
        <v>4</v>
      </c>
      <c r="J555" t="e">
        <v>#N/A</v>
      </c>
      <c r="K555" t="e">
        <v>#N/A</v>
      </c>
      <c r="L555" t="e">
        <v>#N/A</v>
      </c>
      <c r="M555" t="e">
        <v>#N/A</v>
      </c>
      <c r="N555" t="s">
        <v>3994</v>
      </c>
      <c r="O555" t="s">
        <v>23069</v>
      </c>
      <c r="P555" t="s">
        <v>23073</v>
      </c>
    </row>
    <row r="556" spans="1:16" x14ac:dyDescent="0.25">
      <c r="A556" s="20">
        <v>52127</v>
      </c>
      <c r="B556" t="s">
        <v>11654</v>
      </c>
      <c r="C556" t="s">
        <v>4023</v>
      </c>
      <c r="D556" t="s">
        <v>23066</v>
      </c>
      <c r="E556" t="s">
        <v>23067</v>
      </c>
      <c r="F556">
        <v>3</v>
      </c>
      <c r="G556">
        <v>4</v>
      </c>
      <c r="H556" t="s">
        <v>4055</v>
      </c>
      <c r="I556">
        <v>2</v>
      </c>
      <c r="J556" t="e">
        <v>#N/A</v>
      </c>
      <c r="K556" t="e">
        <v>#N/A</v>
      </c>
      <c r="L556" t="e">
        <v>#N/A</v>
      </c>
      <c r="M556" t="e">
        <v>#N/A</v>
      </c>
      <c r="N556" t="s">
        <v>3994</v>
      </c>
      <c r="O556" t="s">
        <v>23069</v>
      </c>
      <c r="P556" t="s">
        <v>23073</v>
      </c>
    </row>
    <row r="557" spans="1:16" x14ac:dyDescent="0.25">
      <c r="A557" s="20">
        <v>52130</v>
      </c>
      <c r="B557" t="s">
        <v>11655</v>
      </c>
      <c r="C557" t="s">
        <v>4023</v>
      </c>
      <c r="D557" t="s">
        <v>23066</v>
      </c>
      <c r="E557" t="s">
        <v>23067</v>
      </c>
      <c r="F557">
        <v>3</v>
      </c>
      <c r="G557">
        <v>4</v>
      </c>
      <c r="H557" t="s">
        <v>4055</v>
      </c>
      <c r="I557">
        <v>4</v>
      </c>
      <c r="J557" t="e">
        <v>#N/A</v>
      </c>
      <c r="K557" t="e">
        <v>#N/A</v>
      </c>
      <c r="L557" t="e">
        <v>#N/A</v>
      </c>
      <c r="M557" t="e">
        <v>#N/A</v>
      </c>
      <c r="N557" t="s">
        <v>3994</v>
      </c>
      <c r="O557" t="s">
        <v>23069</v>
      </c>
      <c r="P557" t="s">
        <v>23073</v>
      </c>
    </row>
    <row r="558" spans="1:16" x14ac:dyDescent="0.25">
      <c r="A558" s="20">
        <v>52141</v>
      </c>
      <c r="B558" t="s">
        <v>11656</v>
      </c>
      <c r="C558" t="s">
        <v>4023</v>
      </c>
      <c r="D558" t="s">
        <v>23066</v>
      </c>
      <c r="E558" t="s">
        <v>23067</v>
      </c>
      <c r="F558">
        <v>3</v>
      </c>
      <c r="G558">
        <v>17</v>
      </c>
      <c r="H558" t="s">
        <v>4055</v>
      </c>
      <c r="I558">
        <v>6</v>
      </c>
      <c r="J558" t="e">
        <v>#N/A</v>
      </c>
      <c r="K558" t="e">
        <v>#N/A</v>
      </c>
      <c r="L558" t="e">
        <v>#N/A</v>
      </c>
      <c r="M558" t="e">
        <v>#N/A</v>
      </c>
      <c r="N558" t="s">
        <v>3994</v>
      </c>
      <c r="O558" t="s">
        <v>23069</v>
      </c>
      <c r="P558" t="s">
        <v>23073</v>
      </c>
    </row>
    <row r="559" spans="1:16" x14ac:dyDescent="0.25">
      <c r="A559" s="20">
        <v>52142</v>
      </c>
      <c r="B559" t="s">
        <v>11656</v>
      </c>
      <c r="C559" t="s">
        <v>4023</v>
      </c>
      <c r="D559" t="s">
        <v>23066</v>
      </c>
      <c r="E559" t="s">
        <v>23067</v>
      </c>
      <c r="F559">
        <v>5</v>
      </c>
      <c r="G559">
        <v>6</v>
      </c>
      <c r="H559" t="s">
        <v>4055</v>
      </c>
      <c r="I559">
        <v>9</v>
      </c>
      <c r="J559" t="e">
        <v>#N/A</v>
      </c>
      <c r="K559" t="e">
        <v>#N/A</v>
      </c>
      <c r="L559" t="e">
        <v>#N/A</v>
      </c>
      <c r="M559" t="e">
        <v>#N/A</v>
      </c>
      <c r="N559" t="s">
        <v>3994</v>
      </c>
      <c r="O559" t="s">
        <v>23069</v>
      </c>
      <c r="P559" t="s">
        <v>23073</v>
      </c>
    </row>
    <row r="560" spans="1:16" x14ac:dyDescent="0.25">
      <c r="A560" s="20">
        <v>52242</v>
      </c>
      <c r="B560" t="s">
        <v>11657</v>
      </c>
      <c r="C560" t="s">
        <v>4023</v>
      </c>
      <c r="D560" t="s">
        <v>23066</v>
      </c>
      <c r="E560" t="s">
        <v>23067</v>
      </c>
      <c r="F560">
        <v>1</v>
      </c>
      <c r="G560">
        <v>3</v>
      </c>
      <c r="H560" t="s">
        <v>4055</v>
      </c>
      <c r="I560">
        <v>2</v>
      </c>
      <c r="J560" t="e">
        <v>#N/A</v>
      </c>
      <c r="K560" t="e">
        <v>#N/A</v>
      </c>
      <c r="L560" t="e">
        <v>#N/A</v>
      </c>
      <c r="M560" t="e">
        <v>#N/A</v>
      </c>
      <c r="N560" t="s">
        <v>3994</v>
      </c>
      <c r="O560" t="s">
        <v>23069</v>
      </c>
      <c r="P560" t="s">
        <v>23073</v>
      </c>
    </row>
    <row r="561" spans="1:16" x14ac:dyDescent="0.25">
      <c r="A561" s="20">
        <v>52301</v>
      </c>
      <c r="B561" t="s">
        <v>11658</v>
      </c>
      <c r="C561" t="s">
        <v>4023</v>
      </c>
      <c r="D561" t="s">
        <v>23066</v>
      </c>
      <c r="E561" t="s">
        <v>23067</v>
      </c>
      <c r="F561">
        <v>5</v>
      </c>
      <c r="G561">
        <v>30</v>
      </c>
      <c r="H561" t="s">
        <v>23059</v>
      </c>
      <c r="I561">
        <v>7</v>
      </c>
      <c r="J561" t="e">
        <v>#N/A</v>
      </c>
      <c r="K561" t="e">
        <v>#N/A</v>
      </c>
      <c r="L561" t="e">
        <v>#N/A</v>
      </c>
      <c r="M561" t="e">
        <v>#N/A</v>
      </c>
      <c r="N561" t="s">
        <v>3994</v>
      </c>
      <c r="O561" t="s">
        <v>23069</v>
      </c>
      <c r="P561" t="s">
        <v>23074</v>
      </c>
    </row>
    <row r="562" spans="1:16" x14ac:dyDescent="0.25">
      <c r="A562" s="20">
        <v>52302</v>
      </c>
      <c r="B562" t="s">
        <v>11659</v>
      </c>
      <c r="C562" t="s">
        <v>4023</v>
      </c>
      <c r="D562" t="s">
        <v>23066</v>
      </c>
      <c r="E562" t="s">
        <v>23067</v>
      </c>
      <c r="F562">
        <v>2</v>
      </c>
      <c r="G562">
        <v>0</v>
      </c>
      <c r="H562" t="s">
        <v>23059</v>
      </c>
      <c r="I562">
        <v>4</v>
      </c>
      <c r="J562">
        <v>3</v>
      </c>
      <c r="K562" t="s">
        <v>4126</v>
      </c>
      <c r="L562" t="s">
        <v>22989</v>
      </c>
      <c r="M562" t="s">
        <v>23068</v>
      </c>
      <c r="N562" t="s">
        <v>3994</v>
      </c>
      <c r="O562" t="s">
        <v>23069</v>
      </c>
      <c r="P562" t="s">
        <v>23074</v>
      </c>
    </row>
    <row r="563" spans="1:16" x14ac:dyDescent="0.25">
      <c r="A563" s="20">
        <v>52305</v>
      </c>
      <c r="B563" t="s">
        <v>11660</v>
      </c>
      <c r="C563" t="s">
        <v>4023</v>
      </c>
      <c r="D563" t="s">
        <v>23066</v>
      </c>
      <c r="E563" t="s">
        <v>23067</v>
      </c>
      <c r="F563">
        <v>1</v>
      </c>
      <c r="G563">
        <v>4</v>
      </c>
      <c r="H563" t="s">
        <v>23059</v>
      </c>
      <c r="I563">
        <v>1</v>
      </c>
      <c r="J563" t="e">
        <v>#N/A</v>
      </c>
      <c r="K563" t="e">
        <v>#N/A</v>
      </c>
      <c r="L563" t="e">
        <v>#N/A</v>
      </c>
      <c r="M563" t="e">
        <v>#N/A</v>
      </c>
      <c r="N563" t="s">
        <v>3994</v>
      </c>
      <c r="O563" t="s">
        <v>23069</v>
      </c>
      <c r="P563" t="s">
        <v>23074</v>
      </c>
    </row>
    <row r="564" spans="1:16" x14ac:dyDescent="0.25">
      <c r="A564" s="20">
        <v>52308</v>
      </c>
      <c r="B564" t="s">
        <v>11661</v>
      </c>
      <c r="C564" t="s">
        <v>4023</v>
      </c>
      <c r="D564" t="s">
        <v>23066</v>
      </c>
      <c r="E564" t="s">
        <v>23067</v>
      </c>
      <c r="F564">
        <v>1</v>
      </c>
      <c r="G564">
        <v>0</v>
      </c>
      <c r="H564" t="s">
        <v>23059</v>
      </c>
      <c r="I564">
        <v>1</v>
      </c>
      <c r="J564" t="e">
        <v>#N/A</v>
      </c>
      <c r="K564" t="e">
        <v>#N/A</v>
      </c>
      <c r="L564" t="e">
        <v>#N/A</v>
      </c>
      <c r="M564" t="e">
        <v>#N/A</v>
      </c>
      <c r="N564" t="s">
        <v>3994</v>
      </c>
      <c r="O564" t="s">
        <v>23069</v>
      </c>
      <c r="P564" t="s">
        <v>23074</v>
      </c>
    </row>
    <row r="565" spans="1:16" x14ac:dyDescent="0.25">
      <c r="A565" s="20">
        <v>52309</v>
      </c>
      <c r="B565" t="s">
        <v>11662</v>
      </c>
      <c r="C565" t="s">
        <v>4023</v>
      </c>
      <c r="D565" t="s">
        <v>23066</v>
      </c>
      <c r="E565" t="s">
        <v>23067</v>
      </c>
      <c r="F565">
        <v>3</v>
      </c>
      <c r="G565">
        <v>5</v>
      </c>
      <c r="H565" t="s">
        <v>23059</v>
      </c>
      <c r="I565">
        <v>6</v>
      </c>
      <c r="J565" t="e">
        <v>#N/A</v>
      </c>
      <c r="K565" t="e">
        <v>#N/A</v>
      </c>
      <c r="L565" t="e">
        <v>#N/A</v>
      </c>
      <c r="M565" t="e">
        <v>#N/A</v>
      </c>
      <c r="N565" t="s">
        <v>3994</v>
      </c>
      <c r="O565" t="s">
        <v>23069</v>
      </c>
      <c r="P565" t="s">
        <v>23074</v>
      </c>
    </row>
    <row r="566" spans="1:16" x14ac:dyDescent="0.25">
      <c r="A566" s="20">
        <v>520164</v>
      </c>
      <c r="B566" t="s">
        <v>11663</v>
      </c>
      <c r="C566" t="s">
        <v>4023</v>
      </c>
      <c r="D566" t="s">
        <v>23066</v>
      </c>
      <c r="E566" t="s">
        <v>23067</v>
      </c>
      <c r="F566">
        <v>3</v>
      </c>
      <c r="G566">
        <v>11</v>
      </c>
      <c r="H566" t="s">
        <v>23059</v>
      </c>
      <c r="I566">
        <v>9</v>
      </c>
      <c r="J566" t="e">
        <v>#N/A</v>
      </c>
      <c r="K566" t="e">
        <v>#N/A</v>
      </c>
      <c r="L566" t="e">
        <v>#N/A</v>
      </c>
      <c r="M566" t="e">
        <v>#N/A</v>
      </c>
      <c r="N566" t="s">
        <v>3994</v>
      </c>
      <c r="O566" t="s">
        <v>23069</v>
      </c>
      <c r="P566" t="s">
        <v>23073</v>
      </c>
    </row>
    <row r="567" spans="1:16" x14ac:dyDescent="0.25">
      <c r="A567" s="20">
        <v>520166</v>
      </c>
      <c r="B567" t="s">
        <v>11664</v>
      </c>
      <c r="C567" t="s">
        <v>4023</v>
      </c>
      <c r="D567" t="s">
        <v>23066</v>
      </c>
      <c r="E567" t="s">
        <v>23067</v>
      </c>
      <c r="F567">
        <v>3</v>
      </c>
      <c r="G567">
        <v>9</v>
      </c>
      <c r="H567" t="s">
        <v>23059</v>
      </c>
      <c r="I567">
        <v>3</v>
      </c>
      <c r="J567" t="e">
        <v>#N/A</v>
      </c>
      <c r="K567" t="e">
        <v>#N/A</v>
      </c>
      <c r="L567" t="e">
        <v>#N/A</v>
      </c>
      <c r="M567" t="e">
        <v>#N/A</v>
      </c>
      <c r="N567" t="s">
        <v>3994</v>
      </c>
      <c r="O567" t="s">
        <v>23069</v>
      </c>
      <c r="P567" t="s">
        <v>23073</v>
      </c>
    </row>
    <row r="568" spans="1:16" x14ac:dyDescent="0.25">
      <c r="A568" s="20">
        <v>520302</v>
      </c>
      <c r="B568" t="s">
        <v>11665</v>
      </c>
      <c r="C568" t="s">
        <v>4023</v>
      </c>
      <c r="D568" t="s">
        <v>23066</v>
      </c>
      <c r="E568" t="s">
        <v>23067</v>
      </c>
      <c r="F568">
        <v>3</v>
      </c>
      <c r="G568">
        <v>1</v>
      </c>
      <c r="H568" t="s">
        <v>4055</v>
      </c>
      <c r="I568">
        <v>3</v>
      </c>
      <c r="J568" t="e">
        <v>#N/A</v>
      </c>
      <c r="K568" t="e">
        <v>#N/A</v>
      </c>
      <c r="L568" t="e">
        <v>#N/A</v>
      </c>
      <c r="M568" t="e">
        <v>#N/A</v>
      </c>
      <c r="N568" t="s">
        <v>3994</v>
      </c>
      <c r="O568" t="s">
        <v>23069</v>
      </c>
      <c r="P568" t="s">
        <v>23073</v>
      </c>
    </row>
    <row r="569" spans="1:16" x14ac:dyDescent="0.25">
      <c r="A569" s="20">
        <v>520307</v>
      </c>
      <c r="B569" t="s">
        <v>11666</v>
      </c>
      <c r="C569" t="s">
        <v>4023</v>
      </c>
      <c r="D569" t="s">
        <v>23066</v>
      </c>
      <c r="E569" t="s">
        <v>23067</v>
      </c>
      <c r="F569">
        <v>2</v>
      </c>
      <c r="G569">
        <v>0</v>
      </c>
      <c r="H569" t="s">
        <v>4055</v>
      </c>
      <c r="I569">
        <v>2</v>
      </c>
      <c r="J569" t="e">
        <v>#N/A</v>
      </c>
      <c r="K569" t="e">
        <v>#N/A</v>
      </c>
      <c r="L569" t="e">
        <v>#N/A</v>
      </c>
      <c r="M569" t="e">
        <v>#N/A</v>
      </c>
      <c r="N569" t="s">
        <v>3994</v>
      </c>
      <c r="O569" t="s">
        <v>23069</v>
      </c>
      <c r="P569" t="s">
        <v>23073</v>
      </c>
    </row>
    <row r="570" spans="1:16" x14ac:dyDescent="0.25">
      <c r="A570" s="20">
        <v>520872</v>
      </c>
      <c r="B570" t="s">
        <v>11667</v>
      </c>
      <c r="C570" t="s">
        <v>4023</v>
      </c>
      <c r="D570" t="s">
        <v>23066</v>
      </c>
      <c r="E570" t="s">
        <v>23067</v>
      </c>
      <c r="F570" t="e">
        <v>#N/A</v>
      </c>
      <c r="G570" t="e">
        <v>#N/A</v>
      </c>
      <c r="H570" t="e">
        <v>#N/A</v>
      </c>
      <c r="I570">
        <v>4</v>
      </c>
      <c r="J570" t="e">
        <v>#N/A</v>
      </c>
      <c r="K570" t="e">
        <v>#N/A</v>
      </c>
      <c r="L570" t="e">
        <v>#N/A</v>
      </c>
      <c r="M570" t="e">
        <v>#N/A</v>
      </c>
      <c r="N570" t="s">
        <v>3994</v>
      </c>
      <c r="O570" t="s">
        <v>23069</v>
      </c>
      <c r="P570" t="s">
        <v>23073</v>
      </c>
    </row>
    <row r="571" spans="1:16" x14ac:dyDescent="0.25">
      <c r="A571" s="20">
        <v>520943</v>
      </c>
      <c r="B571" t="s">
        <v>11668</v>
      </c>
      <c r="C571" t="s">
        <v>4023</v>
      </c>
      <c r="D571" t="s">
        <v>23066</v>
      </c>
      <c r="E571" t="s">
        <v>23067</v>
      </c>
      <c r="F571" t="e">
        <v>#N/A</v>
      </c>
      <c r="G571" t="e">
        <v>#N/A</v>
      </c>
      <c r="H571" t="e">
        <v>#N/A</v>
      </c>
      <c r="I571">
        <v>5</v>
      </c>
      <c r="J571" t="e">
        <v>#N/A</v>
      </c>
      <c r="K571" t="e">
        <v>#N/A</v>
      </c>
      <c r="L571" t="e">
        <v>#N/A</v>
      </c>
      <c r="M571" t="e">
        <v>#N/A</v>
      </c>
      <c r="N571" t="s">
        <v>3994</v>
      </c>
      <c r="O571" t="s">
        <v>23069</v>
      </c>
      <c r="P571" t="s">
        <v>23073</v>
      </c>
    </row>
    <row r="572" spans="1:16" x14ac:dyDescent="0.25">
      <c r="A572" s="20">
        <v>5201042</v>
      </c>
      <c r="B572" t="s">
        <v>11669</v>
      </c>
      <c r="C572" t="s">
        <v>4023</v>
      </c>
      <c r="D572" t="s">
        <v>23066</v>
      </c>
      <c r="E572" t="s">
        <v>23067</v>
      </c>
      <c r="F572" t="e">
        <v>#N/A</v>
      </c>
      <c r="G572" t="e">
        <v>#N/A</v>
      </c>
      <c r="H572" t="e">
        <v>#N/A</v>
      </c>
      <c r="I572">
        <v>1</v>
      </c>
      <c r="J572" t="e">
        <v>#N/A</v>
      </c>
      <c r="K572" t="e">
        <v>#N/A</v>
      </c>
      <c r="L572" t="e">
        <v>#N/A</v>
      </c>
      <c r="M572" t="e">
        <v>#N/A</v>
      </c>
      <c r="N572" t="s">
        <v>3994</v>
      </c>
      <c r="O572" t="s">
        <v>23069</v>
      </c>
      <c r="P572" t="s">
        <v>23073</v>
      </c>
    </row>
    <row r="573" spans="1:16" x14ac:dyDescent="0.25">
      <c r="A573" s="20">
        <v>5209431</v>
      </c>
      <c r="B573" t="s">
        <v>11668</v>
      </c>
      <c r="C573" t="s">
        <v>4023</v>
      </c>
      <c r="D573" t="s">
        <v>23066</v>
      </c>
      <c r="E573" t="s">
        <v>23067</v>
      </c>
      <c r="F573" t="e">
        <v>#N/A</v>
      </c>
      <c r="G573" t="e">
        <v>#N/A</v>
      </c>
      <c r="H573" t="e">
        <v>#N/A</v>
      </c>
      <c r="I573">
        <v>3</v>
      </c>
      <c r="J573" t="e">
        <v>#N/A</v>
      </c>
      <c r="K573" t="e">
        <v>#N/A</v>
      </c>
      <c r="L573" t="e">
        <v>#N/A</v>
      </c>
      <c r="M573" t="e">
        <v>#N/A</v>
      </c>
      <c r="N573" t="s">
        <v>3994</v>
      </c>
      <c r="O573" t="s">
        <v>23069</v>
      </c>
      <c r="P573" t="s">
        <v>23073</v>
      </c>
    </row>
    <row r="574" spans="1:16" x14ac:dyDescent="0.25">
      <c r="A574" s="20" t="s">
        <v>4195</v>
      </c>
      <c r="B574" t="s">
        <v>11670</v>
      </c>
      <c r="C574" t="s">
        <v>4023</v>
      </c>
      <c r="D574" t="s">
        <v>23066</v>
      </c>
      <c r="E574" t="s">
        <v>23067</v>
      </c>
      <c r="F574">
        <v>0</v>
      </c>
      <c r="G574">
        <v>0</v>
      </c>
      <c r="H574" t="s">
        <v>4055</v>
      </c>
      <c r="I574">
        <v>1</v>
      </c>
      <c r="J574" t="e">
        <v>#N/A</v>
      </c>
      <c r="K574" t="e">
        <v>#N/A</v>
      </c>
      <c r="L574" t="e">
        <v>#N/A</v>
      </c>
      <c r="M574" t="e">
        <v>#N/A</v>
      </c>
      <c r="N574" t="s">
        <v>3994</v>
      </c>
      <c r="O574" t="s">
        <v>23069</v>
      </c>
      <c r="P574" t="s">
        <v>23068</v>
      </c>
    </row>
    <row r="575" spans="1:16" x14ac:dyDescent="0.25">
      <c r="A575" s="20" t="s">
        <v>4196</v>
      </c>
      <c r="B575" t="s">
        <v>11671</v>
      </c>
      <c r="C575" t="s">
        <v>4023</v>
      </c>
      <c r="D575" t="s">
        <v>23066</v>
      </c>
      <c r="E575" t="s">
        <v>23067</v>
      </c>
      <c r="F575">
        <v>2</v>
      </c>
      <c r="G575">
        <v>0</v>
      </c>
      <c r="H575" t="s">
        <v>4055</v>
      </c>
      <c r="I575">
        <v>2</v>
      </c>
      <c r="J575" t="e">
        <v>#N/A</v>
      </c>
      <c r="K575" t="e">
        <v>#N/A</v>
      </c>
      <c r="L575" t="e">
        <v>#N/A</v>
      </c>
      <c r="M575" t="e">
        <v>#N/A</v>
      </c>
      <c r="N575" t="s">
        <v>3994</v>
      </c>
      <c r="O575" t="s">
        <v>23069</v>
      </c>
      <c r="P575" t="s">
        <v>23068</v>
      </c>
    </row>
    <row r="576" spans="1:16" x14ac:dyDescent="0.25">
      <c r="A576" s="20" t="s">
        <v>4197</v>
      </c>
      <c r="B576" t="s">
        <v>11672</v>
      </c>
      <c r="C576" t="s">
        <v>4023</v>
      </c>
      <c r="D576" t="s">
        <v>23066</v>
      </c>
      <c r="E576" t="s">
        <v>23067</v>
      </c>
      <c r="F576">
        <v>6</v>
      </c>
      <c r="G576">
        <v>0</v>
      </c>
      <c r="H576" t="s">
        <v>4055</v>
      </c>
      <c r="I576">
        <v>6</v>
      </c>
      <c r="J576" t="e">
        <v>#N/A</v>
      </c>
      <c r="K576" t="e">
        <v>#N/A</v>
      </c>
      <c r="L576" t="e">
        <v>#N/A</v>
      </c>
      <c r="M576" t="e">
        <v>#N/A</v>
      </c>
      <c r="N576" t="s">
        <v>3994</v>
      </c>
      <c r="O576" t="s">
        <v>23069</v>
      </c>
      <c r="P576" t="s">
        <v>23068</v>
      </c>
    </row>
    <row r="577" spans="1:16" x14ac:dyDescent="0.25">
      <c r="A577" s="20" t="s">
        <v>4198</v>
      </c>
      <c r="B577" t="s">
        <v>11673</v>
      </c>
      <c r="C577" t="s">
        <v>4023</v>
      </c>
      <c r="D577" t="s">
        <v>23066</v>
      </c>
      <c r="E577" t="s">
        <v>23067</v>
      </c>
      <c r="F577">
        <v>3</v>
      </c>
      <c r="G577">
        <v>2</v>
      </c>
      <c r="H577" t="s">
        <v>4055</v>
      </c>
      <c r="I577">
        <v>3</v>
      </c>
      <c r="J577" t="e">
        <v>#N/A</v>
      </c>
      <c r="K577" t="e">
        <v>#N/A</v>
      </c>
      <c r="L577" t="e">
        <v>#N/A</v>
      </c>
      <c r="M577" t="e">
        <v>#N/A</v>
      </c>
      <c r="N577" t="s">
        <v>3994</v>
      </c>
      <c r="O577" t="s">
        <v>23069</v>
      </c>
      <c r="P577" t="s">
        <v>23068</v>
      </c>
    </row>
    <row r="578" spans="1:16" x14ac:dyDescent="0.25">
      <c r="A578" s="20" t="s">
        <v>706</v>
      </c>
      <c r="B578" t="s">
        <v>11674</v>
      </c>
      <c r="C578" t="s">
        <v>4023</v>
      </c>
      <c r="D578" t="s">
        <v>23066</v>
      </c>
      <c r="E578" t="s">
        <v>23067</v>
      </c>
      <c r="F578">
        <v>4</v>
      </c>
      <c r="G578">
        <v>22</v>
      </c>
      <c r="H578" t="s">
        <v>4055</v>
      </c>
      <c r="I578">
        <v>10</v>
      </c>
      <c r="J578" t="e">
        <v>#N/A</v>
      </c>
      <c r="K578" t="e">
        <v>#N/A</v>
      </c>
      <c r="L578" t="e">
        <v>#N/A</v>
      </c>
      <c r="M578" t="e">
        <v>#N/A</v>
      </c>
      <c r="N578" t="s">
        <v>3994</v>
      </c>
      <c r="O578" t="s">
        <v>23069</v>
      </c>
      <c r="P578" t="s">
        <v>23068</v>
      </c>
    </row>
    <row r="579" spans="1:16" x14ac:dyDescent="0.25">
      <c r="A579" s="20" t="s">
        <v>2610</v>
      </c>
      <c r="B579" t="s">
        <v>11675</v>
      </c>
      <c r="C579" t="s">
        <v>4023</v>
      </c>
      <c r="D579" t="s">
        <v>23066</v>
      </c>
      <c r="E579" t="s">
        <v>23067</v>
      </c>
      <c r="F579">
        <v>3</v>
      </c>
      <c r="G579">
        <v>12</v>
      </c>
      <c r="H579" t="s">
        <v>4055</v>
      </c>
      <c r="I579">
        <v>7</v>
      </c>
      <c r="J579" t="e">
        <v>#N/A</v>
      </c>
      <c r="K579" t="e">
        <v>#N/A</v>
      </c>
      <c r="L579" t="e">
        <v>#N/A</v>
      </c>
      <c r="M579" t="e">
        <v>#N/A</v>
      </c>
      <c r="N579" t="s">
        <v>3994</v>
      </c>
      <c r="O579" t="s">
        <v>23069</v>
      </c>
      <c r="P579" t="s">
        <v>23068</v>
      </c>
    </row>
    <row r="580" spans="1:16" x14ac:dyDescent="0.25">
      <c r="A580" s="20" t="s">
        <v>412</v>
      </c>
      <c r="B580" t="s">
        <v>11676</v>
      </c>
      <c r="C580" t="s">
        <v>4023</v>
      </c>
      <c r="D580" t="s">
        <v>23066</v>
      </c>
      <c r="E580" t="s">
        <v>23067</v>
      </c>
      <c r="F580">
        <v>6</v>
      </c>
      <c r="G580">
        <v>11</v>
      </c>
      <c r="H580" t="s">
        <v>4055</v>
      </c>
      <c r="I580">
        <v>7</v>
      </c>
      <c r="J580" t="e">
        <v>#N/A</v>
      </c>
      <c r="K580" t="e">
        <v>#N/A</v>
      </c>
      <c r="L580" t="e">
        <v>#N/A</v>
      </c>
      <c r="M580" t="e">
        <v>#N/A</v>
      </c>
      <c r="N580" t="s">
        <v>3994</v>
      </c>
      <c r="O580" t="s">
        <v>23069</v>
      </c>
      <c r="P580" t="s">
        <v>23068</v>
      </c>
    </row>
    <row r="581" spans="1:16" x14ac:dyDescent="0.25">
      <c r="A581" s="20" t="s">
        <v>1701</v>
      </c>
      <c r="B581" t="s">
        <v>11677</v>
      </c>
      <c r="C581" t="s">
        <v>4023</v>
      </c>
      <c r="D581" t="s">
        <v>23066</v>
      </c>
      <c r="E581" t="s">
        <v>23067</v>
      </c>
      <c r="F581">
        <v>0</v>
      </c>
      <c r="G581">
        <v>0</v>
      </c>
      <c r="H581" t="s">
        <v>4055</v>
      </c>
      <c r="I581">
        <v>4</v>
      </c>
      <c r="J581" t="e">
        <v>#N/A</v>
      </c>
      <c r="K581" t="e">
        <v>#N/A</v>
      </c>
      <c r="L581" t="e">
        <v>#N/A</v>
      </c>
      <c r="M581" t="e">
        <v>#N/A</v>
      </c>
      <c r="N581" t="s">
        <v>3994</v>
      </c>
      <c r="O581" t="s">
        <v>23069</v>
      </c>
      <c r="P581" t="s">
        <v>23068</v>
      </c>
    </row>
    <row r="582" spans="1:16" x14ac:dyDescent="0.25">
      <c r="A582" s="20" t="s">
        <v>2060</v>
      </c>
      <c r="B582" t="s">
        <v>11677</v>
      </c>
      <c r="C582" t="s">
        <v>4023</v>
      </c>
      <c r="D582" t="s">
        <v>23066</v>
      </c>
      <c r="E582" t="s">
        <v>23067</v>
      </c>
      <c r="F582">
        <v>8</v>
      </c>
      <c r="G582">
        <v>14</v>
      </c>
      <c r="H582" t="s">
        <v>4055</v>
      </c>
      <c r="I582">
        <v>14</v>
      </c>
      <c r="J582" t="e">
        <v>#N/A</v>
      </c>
      <c r="K582" t="e">
        <v>#N/A</v>
      </c>
      <c r="L582" t="e">
        <v>#N/A</v>
      </c>
      <c r="M582" t="e">
        <v>#N/A</v>
      </c>
      <c r="N582" t="s">
        <v>3994</v>
      </c>
      <c r="O582" t="s">
        <v>23069</v>
      </c>
      <c r="P582" t="s">
        <v>23068</v>
      </c>
    </row>
    <row r="583" spans="1:16" x14ac:dyDescent="0.25">
      <c r="A583" s="20" t="s">
        <v>1702</v>
      </c>
      <c r="B583" t="s">
        <v>11678</v>
      </c>
      <c r="C583" t="s">
        <v>4023</v>
      </c>
      <c r="D583" t="s">
        <v>23066</v>
      </c>
      <c r="E583" t="s">
        <v>23067</v>
      </c>
      <c r="F583">
        <v>6</v>
      </c>
      <c r="G583">
        <v>12</v>
      </c>
      <c r="H583" t="s">
        <v>4055</v>
      </c>
      <c r="I583">
        <v>6</v>
      </c>
      <c r="J583" t="e">
        <v>#N/A</v>
      </c>
      <c r="K583" t="e">
        <v>#N/A</v>
      </c>
      <c r="L583" t="e">
        <v>#N/A</v>
      </c>
      <c r="M583" t="e">
        <v>#N/A</v>
      </c>
      <c r="N583" t="s">
        <v>3994</v>
      </c>
      <c r="O583" t="s">
        <v>23069</v>
      </c>
      <c r="P583" t="s">
        <v>23068</v>
      </c>
    </row>
    <row r="584" spans="1:16" x14ac:dyDescent="0.25">
      <c r="A584" s="20" t="s">
        <v>3162</v>
      </c>
      <c r="B584" t="s">
        <v>11679</v>
      </c>
      <c r="C584" t="s">
        <v>4023</v>
      </c>
      <c r="D584" t="s">
        <v>23066</v>
      </c>
      <c r="E584" t="s">
        <v>23067</v>
      </c>
      <c r="F584">
        <v>11</v>
      </c>
      <c r="G584">
        <v>36</v>
      </c>
      <c r="H584" t="s">
        <v>4055</v>
      </c>
      <c r="I584">
        <v>18</v>
      </c>
      <c r="J584" t="e">
        <v>#N/A</v>
      </c>
      <c r="K584" t="e">
        <v>#N/A</v>
      </c>
      <c r="L584" t="e">
        <v>#N/A</v>
      </c>
      <c r="M584" t="e">
        <v>#N/A</v>
      </c>
      <c r="N584" t="s">
        <v>3994</v>
      </c>
      <c r="O584" t="s">
        <v>23069</v>
      </c>
      <c r="P584" t="s">
        <v>23068</v>
      </c>
    </row>
    <row r="585" spans="1:16" x14ac:dyDescent="0.25">
      <c r="A585" s="20" t="s">
        <v>1322</v>
      </c>
      <c r="B585" t="s">
        <v>11679</v>
      </c>
      <c r="C585" t="s">
        <v>4023</v>
      </c>
      <c r="D585" t="s">
        <v>23066</v>
      </c>
      <c r="E585" t="s">
        <v>23067</v>
      </c>
      <c r="F585">
        <v>18</v>
      </c>
      <c r="G585">
        <v>41</v>
      </c>
      <c r="H585" t="s">
        <v>4055</v>
      </c>
      <c r="I585">
        <v>13</v>
      </c>
      <c r="J585" t="e">
        <v>#N/A</v>
      </c>
      <c r="K585" t="e">
        <v>#N/A</v>
      </c>
      <c r="L585" t="e">
        <v>#N/A</v>
      </c>
      <c r="M585" t="e">
        <v>#N/A</v>
      </c>
      <c r="N585" t="s">
        <v>3994</v>
      </c>
      <c r="O585" t="s">
        <v>23069</v>
      </c>
      <c r="P585" t="s">
        <v>23068</v>
      </c>
    </row>
    <row r="586" spans="1:16" x14ac:dyDescent="0.25">
      <c r="A586" s="20" t="s">
        <v>2611</v>
      </c>
      <c r="B586" t="s">
        <v>11680</v>
      </c>
      <c r="C586" t="s">
        <v>4023</v>
      </c>
      <c r="D586" t="s">
        <v>23066</v>
      </c>
      <c r="E586" t="s">
        <v>23067</v>
      </c>
      <c r="F586">
        <v>11</v>
      </c>
      <c r="G586">
        <v>19</v>
      </c>
      <c r="H586" t="s">
        <v>4055</v>
      </c>
      <c r="I586">
        <v>8</v>
      </c>
      <c r="J586" t="e">
        <v>#N/A</v>
      </c>
      <c r="K586" t="e">
        <v>#N/A</v>
      </c>
      <c r="L586" t="e">
        <v>#N/A</v>
      </c>
      <c r="M586" t="e">
        <v>#N/A</v>
      </c>
      <c r="N586" t="s">
        <v>3994</v>
      </c>
      <c r="O586" t="s">
        <v>23069</v>
      </c>
      <c r="P586" t="s">
        <v>23068</v>
      </c>
    </row>
    <row r="587" spans="1:16" x14ac:dyDescent="0.25">
      <c r="A587" s="20" t="s">
        <v>1136</v>
      </c>
      <c r="B587" t="s">
        <v>11681</v>
      </c>
      <c r="C587" t="s">
        <v>4023</v>
      </c>
      <c r="D587" t="s">
        <v>23066</v>
      </c>
      <c r="E587" t="s">
        <v>23067</v>
      </c>
      <c r="F587">
        <v>2</v>
      </c>
      <c r="G587">
        <v>30</v>
      </c>
      <c r="H587" t="s">
        <v>4055</v>
      </c>
      <c r="I587">
        <v>6</v>
      </c>
      <c r="J587" t="e">
        <v>#N/A</v>
      </c>
      <c r="K587" t="e">
        <v>#N/A</v>
      </c>
      <c r="L587" t="e">
        <v>#N/A</v>
      </c>
      <c r="M587" t="e">
        <v>#N/A</v>
      </c>
      <c r="N587" t="s">
        <v>3994</v>
      </c>
      <c r="O587" t="s">
        <v>23069</v>
      </c>
      <c r="P587" t="s">
        <v>23068</v>
      </c>
    </row>
    <row r="588" spans="1:16" x14ac:dyDescent="0.25">
      <c r="A588" s="20" t="s">
        <v>1267</v>
      </c>
      <c r="B588" t="s">
        <v>11682</v>
      </c>
      <c r="C588" t="s">
        <v>4023</v>
      </c>
      <c r="D588" t="s">
        <v>23066</v>
      </c>
      <c r="E588" t="s">
        <v>23067</v>
      </c>
      <c r="F588">
        <v>7</v>
      </c>
      <c r="G588">
        <v>17</v>
      </c>
      <c r="H588" t="s">
        <v>4055</v>
      </c>
      <c r="I588">
        <v>9</v>
      </c>
      <c r="J588" t="e">
        <v>#N/A</v>
      </c>
      <c r="K588" t="e">
        <v>#N/A</v>
      </c>
      <c r="L588" t="e">
        <v>#N/A</v>
      </c>
      <c r="M588" t="e">
        <v>#N/A</v>
      </c>
      <c r="N588" t="s">
        <v>3994</v>
      </c>
      <c r="O588" t="s">
        <v>23069</v>
      </c>
      <c r="P588" t="s">
        <v>23068</v>
      </c>
    </row>
    <row r="589" spans="1:16" x14ac:dyDescent="0.25">
      <c r="A589" s="20" t="s">
        <v>1086</v>
      </c>
      <c r="B589" t="s">
        <v>11683</v>
      </c>
      <c r="C589" t="s">
        <v>4023</v>
      </c>
      <c r="D589" t="s">
        <v>23066</v>
      </c>
      <c r="E589" t="s">
        <v>23067</v>
      </c>
      <c r="F589">
        <v>4</v>
      </c>
      <c r="G589">
        <v>23</v>
      </c>
      <c r="H589" t="s">
        <v>4055</v>
      </c>
      <c r="I589">
        <v>8</v>
      </c>
      <c r="J589" t="e">
        <v>#N/A</v>
      </c>
      <c r="K589" t="e">
        <v>#N/A</v>
      </c>
      <c r="L589" t="e">
        <v>#N/A</v>
      </c>
      <c r="M589" t="e">
        <v>#N/A</v>
      </c>
      <c r="N589" t="s">
        <v>3994</v>
      </c>
      <c r="O589" t="s">
        <v>23069</v>
      </c>
      <c r="P589" t="s">
        <v>23068</v>
      </c>
    </row>
    <row r="590" spans="1:16" x14ac:dyDescent="0.25">
      <c r="A590" s="20" t="s">
        <v>1194</v>
      </c>
      <c r="B590" t="s">
        <v>11684</v>
      </c>
      <c r="C590" t="s">
        <v>4023</v>
      </c>
      <c r="D590" t="s">
        <v>23066</v>
      </c>
      <c r="E590" t="s">
        <v>23067</v>
      </c>
      <c r="F590">
        <v>13</v>
      </c>
      <c r="G590">
        <v>34</v>
      </c>
      <c r="H590" t="s">
        <v>4055</v>
      </c>
      <c r="I590">
        <v>11</v>
      </c>
      <c r="J590" t="e">
        <v>#N/A</v>
      </c>
      <c r="K590" t="e">
        <v>#N/A</v>
      </c>
      <c r="L590" t="e">
        <v>#N/A</v>
      </c>
      <c r="M590" t="e">
        <v>#N/A</v>
      </c>
      <c r="N590" t="s">
        <v>3994</v>
      </c>
      <c r="O590" t="s">
        <v>23069</v>
      </c>
      <c r="P590" t="s">
        <v>23068</v>
      </c>
    </row>
    <row r="591" spans="1:16" x14ac:dyDescent="0.25">
      <c r="A591" s="20" t="s">
        <v>4199</v>
      </c>
      <c r="B591" t="s">
        <v>11685</v>
      </c>
      <c r="C591" t="s">
        <v>4023</v>
      </c>
      <c r="D591" t="s">
        <v>23066</v>
      </c>
      <c r="E591" t="s">
        <v>23067</v>
      </c>
      <c r="F591">
        <v>2</v>
      </c>
      <c r="G591">
        <v>3</v>
      </c>
      <c r="H591" t="s">
        <v>4055</v>
      </c>
      <c r="I591">
        <v>5</v>
      </c>
      <c r="J591" t="e">
        <v>#N/A</v>
      </c>
      <c r="K591" t="e">
        <v>#N/A</v>
      </c>
      <c r="L591" t="e">
        <v>#N/A</v>
      </c>
      <c r="M591" t="e">
        <v>#N/A</v>
      </c>
      <c r="N591" t="s">
        <v>3994</v>
      </c>
      <c r="O591" t="s">
        <v>23069</v>
      </c>
      <c r="P591" t="s">
        <v>23068</v>
      </c>
    </row>
    <row r="592" spans="1:16" x14ac:dyDescent="0.25">
      <c r="A592" s="20" t="s">
        <v>812</v>
      </c>
      <c r="B592" t="s">
        <v>11686</v>
      </c>
      <c r="C592" t="s">
        <v>4023</v>
      </c>
      <c r="D592" t="s">
        <v>23066</v>
      </c>
      <c r="E592" t="s">
        <v>23067</v>
      </c>
      <c r="F592">
        <v>3</v>
      </c>
      <c r="G592">
        <v>3</v>
      </c>
      <c r="H592" t="s">
        <v>4055</v>
      </c>
      <c r="I592">
        <v>6</v>
      </c>
      <c r="J592" t="e">
        <v>#N/A</v>
      </c>
      <c r="K592" t="e">
        <v>#N/A</v>
      </c>
      <c r="L592" t="e">
        <v>#N/A</v>
      </c>
      <c r="M592" t="e">
        <v>#N/A</v>
      </c>
      <c r="N592" t="s">
        <v>3994</v>
      </c>
      <c r="O592" t="s">
        <v>23069</v>
      </c>
      <c r="P592" t="s">
        <v>23068</v>
      </c>
    </row>
    <row r="593" spans="1:16" x14ac:dyDescent="0.25">
      <c r="A593" s="20" t="s">
        <v>2612</v>
      </c>
      <c r="B593" t="s">
        <v>11687</v>
      </c>
      <c r="C593" t="s">
        <v>4023</v>
      </c>
      <c r="D593" t="s">
        <v>23066</v>
      </c>
      <c r="E593" t="s">
        <v>23067</v>
      </c>
      <c r="F593">
        <v>5</v>
      </c>
      <c r="G593">
        <v>0</v>
      </c>
      <c r="H593" t="s">
        <v>4055</v>
      </c>
      <c r="I593">
        <v>9</v>
      </c>
      <c r="J593" t="e">
        <v>#N/A</v>
      </c>
      <c r="K593" t="e">
        <v>#N/A</v>
      </c>
      <c r="L593" t="e">
        <v>#N/A</v>
      </c>
      <c r="M593" t="e">
        <v>#N/A</v>
      </c>
      <c r="N593" t="s">
        <v>3994</v>
      </c>
      <c r="O593" t="s">
        <v>23069</v>
      </c>
      <c r="P593" t="s">
        <v>23068</v>
      </c>
    </row>
    <row r="594" spans="1:16" x14ac:dyDescent="0.25">
      <c r="A594" s="20" t="s">
        <v>2301</v>
      </c>
      <c r="B594" t="s">
        <v>11688</v>
      </c>
      <c r="C594" t="s">
        <v>4023</v>
      </c>
      <c r="D594" t="s">
        <v>23066</v>
      </c>
      <c r="E594" t="s">
        <v>23067</v>
      </c>
      <c r="F594">
        <v>0</v>
      </c>
      <c r="G594">
        <v>0</v>
      </c>
      <c r="H594" t="s">
        <v>4055</v>
      </c>
      <c r="I594">
        <v>3</v>
      </c>
      <c r="J594" t="e">
        <v>#N/A</v>
      </c>
      <c r="K594" t="e">
        <v>#N/A</v>
      </c>
      <c r="L594" t="e">
        <v>#N/A</v>
      </c>
      <c r="M594" t="e">
        <v>#N/A</v>
      </c>
      <c r="N594" t="s">
        <v>3994</v>
      </c>
      <c r="O594" t="s">
        <v>23069</v>
      </c>
      <c r="P594" t="s">
        <v>23068</v>
      </c>
    </row>
    <row r="595" spans="1:16" x14ac:dyDescent="0.25">
      <c r="A595" s="20" t="s">
        <v>1087</v>
      </c>
      <c r="B595" t="s">
        <v>11689</v>
      </c>
      <c r="C595" t="s">
        <v>4023</v>
      </c>
      <c r="D595" t="s">
        <v>23066</v>
      </c>
      <c r="E595" t="s">
        <v>23067</v>
      </c>
      <c r="F595">
        <v>10</v>
      </c>
      <c r="G595">
        <v>14</v>
      </c>
      <c r="H595" t="s">
        <v>4055</v>
      </c>
      <c r="I595">
        <v>2</v>
      </c>
      <c r="J595" t="e">
        <v>#N/A</v>
      </c>
      <c r="K595" t="e">
        <v>#N/A</v>
      </c>
      <c r="L595" t="e">
        <v>#N/A</v>
      </c>
      <c r="M595" t="e">
        <v>#N/A</v>
      </c>
      <c r="N595" t="s">
        <v>3994</v>
      </c>
      <c r="O595" t="s">
        <v>23069</v>
      </c>
      <c r="P595" t="s">
        <v>23068</v>
      </c>
    </row>
    <row r="596" spans="1:16" x14ac:dyDescent="0.25">
      <c r="A596" s="20" t="s">
        <v>3163</v>
      </c>
      <c r="B596" t="s">
        <v>11690</v>
      </c>
      <c r="C596" t="s">
        <v>4023</v>
      </c>
      <c r="D596" t="s">
        <v>23066</v>
      </c>
      <c r="E596" t="s">
        <v>23067</v>
      </c>
      <c r="F596">
        <v>4</v>
      </c>
      <c r="G596">
        <v>3</v>
      </c>
      <c r="H596" t="s">
        <v>4055</v>
      </c>
      <c r="I596">
        <v>4</v>
      </c>
      <c r="J596" t="e">
        <v>#N/A</v>
      </c>
      <c r="K596" t="e">
        <v>#N/A</v>
      </c>
      <c r="L596" t="e">
        <v>#N/A</v>
      </c>
      <c r="M596" t="e">
        <v>#N/A</v>
      </c>
      <c r="N596" t="s">
        <v>3994</v>
      </c>
      <c r="O596" t="s">
        <v>23069</v>
      </c>
      <c r="P596" t="s">
        <v>23068</v>
      </c>
    </row>
    <row r="597" spans="1:16" x14ac:dyDescent="0.25">
      <c r="A597" s="20" t="s">
        <v>631</v>
      </c>
      <c r="B597" t="s">
        <v>11691</v>
      </c>
      <c r="C597" t="s">
        <v>4023</v>
      </c>
      <c r="D597" t="s">
        <v>23066</v>
      </c>
      <c r="E597" t="s">
        <v>23067</v>
      </c>
      <c r="F597">
        <v>35</v>
      </c>
      <c r="G597">
        <v>52</v>
      </c>
      <c r="H597" t="s">
        <v>4055</v>
      </c>
      <c r="I597">
        <v>19</v>
      </c>
      <c r="J597" t="e">
        <v>#N/A</v>
      </c>
      <c r="K597" t="e">
        <v>#N/A</v>
      </c>
      <c r="L597" t="e">
        <v>#N/A</v>
      </c>
      <c r="M597" t="e">
        <v>#N/A</v>
      </c>
      <c r="N597" t="s">
        <v>3994</v>
      </c>
      <c r="O597" t="s">
        <v>23069</v>
      </c>
      <c r="P597" t="s">
        <v>23068</v>
      </c>
    </row>
    <row r="598" spans="1:16" x14ac:dyDescent="0.25">
      <c r="A598" s="20" t="s">
        <v>2614</v>
      </c>
      <c r="B598" t="s">
        <v>11692</v>
      </c>
      <c r="C598" t="s">
        <v>4023</v>
      </c>
      <c r="D598" t="s">
        <v>23066</v>
      </c>
      <c r="E598" t="s">
        <v>23067</v>
      </c>
      <c r="F598">
        <v>35</v>
      </c>
      <c r="G598">
        <v>92</v>
      </c>
      <c r="H598" t="s">
        <v>4055</v>
      </c>
      <c r="I598">
        <v>9</v>
      </c>
      <c r="J598" t="e">
        <v>#N/A</v>
      </c>
      <c r="K598" t="e">
        <v>#N/A</v>
      </c>
      <c r="L598" t="e">
        <v>#N/A</v>
      </c>
      <c r="M598" t="e">
        <v>#N/A</v>
      </c>
      <c r="N598" t="s">
        <v>3994</v>
      </c>
      <c r="O598" t="s">
        <v>23069</v>
      </c>
      <c r="P598" t="s">
        <v>23068</v>
      </c>
    </row>
    <row r="599" spans="1:16" x14ac:dyDescent="0.25">
      <c r="A599" s="20" t="s">
        <v>2304</v>
      </c>
      <c r="B599" t="s">
        <v>11692</v>
      </c>
      <c r="C599" t="s">
        <v>4023</v>
      </c>
      <c r="D599" t="s">
        <v>23066</v>
      </c>
      <c r="E599" t="s">
        <v>23067</v>
      </c>
      <c r="F599">
        <v>4</v>
      </c>
      <c r="G599">
        <v>2</v>
      </c>
      <c r="H599" t="s">
        <v>4055</v>
      </c>
      <c r="I599">
        <v>4</v>
      </c>
      <c r="J599" t="e">
        <v>#N/A</v>
      </c>
      <c r="K599" t="e">
        <v>#N/A</v>
      </c>
      <c r="L599" t="e">
        <v>#N/A</v>
      </c>
      <c r="M599" t="e">
        <v>#N/A</v>
      </c>
      <c r="N599" t="s">
        <v>3994</v>
      </c>
      <c r="O599" t="s">
        <v>23069</v>
      </c>
      <c r="P599" t="s">
        <v>23068</v>
      </c>
    </row>
    <row r="600" spans="1:16" x14ac:dyDescent="0.25">
      <c r="A600" s="20" t="s">
        <v>3164</v>
      </c>
      <c r="B600" t="s">
        <v>11693</v>
      </c>
      <c r="C600" t="s">
        <v>4023</v>
      </c>
      <c r="D600" t="s">
        <v>23066</v>
      </c>
      <c r="E600" t="s">
        <v>23067</v>
      </c>
      <c r="F600">
        <v>20</v>
      </c>
      <c r="G600">
        <v>56</v>
      </c>
      <c r="H600" t="s">
        <v>4055</v>
      </c>
      <c r="I600">
        <v>30</v>
      </c>
      <c r="J600" t="e">
        <v>#N/A</v>
      </c>
      <c r="K600" t="e">
        <v>#N/A</v>
      </c>
      <c r="L600" t="e">
        <v>#N/A</v>
      </c>
      <c r="M600" t="e">
        <v>#N/A</v>
      </c>
      <c r="N600" t="s">
        <v>3994</v>
      </c>
      <c r="O600" t="s">
        <v>23069</v>
      </c>
      <c r="P600" t="s">
        <v>23068</v>
      </c>
    </row>
    <row r="601" spans="1:16" x14ac:dyDescent="0.25">
      <c r="A601" s="20" t="s">
        <v>1591</v>
      </c>
      <c r="B601" t="s">
        <v>11694</v>
      </c>
      <c r="C601" t="s">
        <v>4023</v>
      </c>
      <c r="D601" t="s">
        <v>23066</v>
      </c>
      <c r="E601" t="s">
        <v>23067</v>
      </c>
      <c r="F601">
        <v>24</v>
      </c>
      <c r="G601">
        <v>126</v>
      </c>
      <c r="H601" t="s">
        <v>4055</v>
      </c>
      <c r="I601">
        <v>22</v>
      </c>
      <c r="J601" t="e">
        <v>#N/A</v>
      </c>
      <c r="K601" t="e">
        <v>#N/A</v>
      </c>
      <c r="L601" t="e">
        <v>#N/A</v>
      </c>
      <c r="M601" t="e">
        <v>#N/A</v>
      </c>
      <c r="N601" t="s">
        <v>3994</v>
      </c>
      <c r="O601" t="s">
        <v>23069</v>
      </c>
      <c r="P601" t="s">
        <v>23068</v>
      </c>
    </row>
    <row r="602" spans="1:16" x14ac:dyDescent="0.25">
      <c r="A602" s="20" t="s">
        <v>2063</v>
      </c>
      <c r="B602" t="s">
        <v>11695</v>
      </c>
      <c r="C602" t="s">
        <v>4023</v>
      </c>
      <c r="D602" t="s">
        <v>23066</v>
      </c>
      <c r="E602" t="s">
        <v>23067</v>
      </c>
      <c r="F602">
        <v>19</v>
      </c>
      <c r="G602">
        <v>83</v>
      </c>
      <c r="H602" t="s">
        <v>4055</v>
      </c>
      <c r="I602">
        <v>21</v>
      </c>
      <c r="J602" t="e">
        <v>#N/A</v>
      </c>
      <c r="K602" t="e">
        <v>#N/A</v>
      </c>
      <c r="L602" t="e">
        <v>#N/A</v>
      </c>
      <c r="M602" t="e">
        <v>#N/A</v>
      </c>
      <c r="N602" t="s">
        <v>3994</v>
      </c>
      <c r="O602" t="s">
        <v>23069</v>
      </c>
      <c r="P602" t="s">
        <v>23068</v>
      </c>
    </row>
    <row r="603" spans="1:16" x14ac:dyDescent="0.25">
      <c r="A603" s="20" t="s">
        <v>2305</v>
      </c>
      <c r="B603" t="s">
        <v>11695</v>
      </c>
      <c r="C603" t="s">
        <v>4023</v>
      </c>
      <c r="D603" t="s">
        <v>23066</v>
      </c>
      <c r="E603" t="s">
        <v>23067</v>
      </c>
      <c r="F603">
        <v>6</v>
      </c>
      <c r="G603">
        <v>137</v>
      </c>
      <c r="H603" t="s">
        <v>4055</v>
      </c>
      <c r="I603">
        <v>40</v>
      </c>
      <c r="J603" t="e">
        <v>#N/A</v>
      </c>
      <c r="K603" t="e">
        <v>#N/A</v>
      </c>
      <c r="L603" t="e">
        <v>#N/A</v>
      </c>
      <c r="M603" t="e">
        <v>#N/A</v>
      </c>
      <c r="N603" t="s">
        <v>3994</v>
      </c>
      <c r="O603" t="s">
        <v>23069</v>
      </c>
      <c r="P603" t="s">
        <v>23068</v>
      </c>
    </row>
    <row r="604" spans="1:16" x14ac:dyDescent="0.25">
      <c r="A604" s="20" t="s">
        <v>1895</v>
      </c>
      <c r="B604" t="s">
        <v>11696</v>
      </c>
      <c r="C604" t="s">
        <v>4023</v>
      </c>
      <c r="D604" t="s">
        <v>23066</v>
      </c>
      <c r="E604" t="s">
        <v>23067</v>
      </c>
      <c r="F604">
        <v>11</v>
      </c>
      <c r="G604">
        <v>45</v>
      </c>
      <c r="H604" t="s">
        <v>4055</v>
      </c>
      <c r="I604">
        <v>18</v>
      </c>
      <c r="J604" t="e">
        <v>#N/A</v>
      </c>
      <c r="K604" t="e">
        <v>#N/A</v>
      </c>
      <c r="L604" t="e">
        <v>#N/A</v>
      </c>
      <c r="M604" t="e">
        <v>#N/A</v>
      </c>
      <c r="N604" t="s">
        <v>3994</v>
      </c>
      <c r="O604" t="s">
        <v>23069</v>
      </c>
      <c r="P604" t="s">
        <v>23068</v>
      </c>
    </row>
    <row r="605" spans="1:16" x14ac:dyDescent="0.25">
      <c r="A605" s="20" t="s">
        <v>1268</v>
      </c>
      <c r="B605" t="s">
        <v>11697</v>
      </c>
      <c r="C605" t="s">
        <v>4023</v>
      </c>
      <c r="D605" t="s">
        <v>23066</v>
      </c>
      <c r="E605" t="s">
        <v>23067</v>
      </c>
      <c r="F605">
        <v>26</v>
      </c>
      <c r="G605">
        <v>107</v>
      </c>
      <c r="H605" t="s">
        <v>4055</v>
      </c>
      <c r="I605">
        <v>27</v>
      </c>
      <c r="J605" t="e">
        <v>#N/A</v>
      </c>
      <c r="K605" t="e">
        <v>#N/A</v>
      </c>
      <c r="L605" t="e">
        <v>#N/A</v>
      </c>
      <c r="M605" t="e">
        <v>#N/A</v>
      </c>
      <c r="N605" t="s">
        <v>3994</v>
      </c>
      <c r="O605" t="s">
        <v>23069</v>
      </c>
      <c r="P605" t="s">
        <v>23068</v>
      </c>
    </row>
    <row r="606" spans="1:16" x14ac:dyDescent="0.25">
      <c r="A606" s="20" t="s">
        <v>1503</v>
      </c>
      <c r="B606" t="s">
        <v>11698</v>
      </c>
      <c r="C606" t="s">
        <v>4023</v>
      </c>
      <c r="D606" t="s">
        <v>23066</v>
      </c>
      <c r="E606" t="s">
        <v>23067</v>
      </c>
      <c r="F606">
        <v>37</v>
      </c>
      <c r="G606">
        <v>100</v>
      </c>
      <c r="H606" t="s">
        <v>4055</v>
      </c>
      <c r="I606">
        <v>14</v>
      </c>
      <c r="J606" t="e">
        <v>#N/A</v>
      </c>
      <c r="K606" t="e">
        <v>#N/A</v>
      </c>
      <c r="L606" t="e">
        <v>#N/A</v>
      </c>
      <c r="M606" t="e">
        <v>#N/A</v>
      </c>
      <c r="N606" t="s">
        <v>3994</v>
      </c>
      <c r="O606" t="s">
        <v>23069</v>
      </c>
      <c r="P606" t="s">
        <v>23068</v>
      </c>
    </row>
    <row r="607" spans="1:16" x14ac:dyDescent="0.25">
      <c r="A607" s="20" t="s">
        <v>1896</v>
      </c>
      <c r="B607" t="s">
        <v>11653</v>
      </c>
      <c r="C607" t="s">
        <v>4023</v>
      </c>
      <c r="D607" t="s">
        <v>23066</v>
      </c>
      <c r="E607" t="s">
        <v>23067</v>
      </c>
      <c r="F607">
        <v>25</v>
      </c>
      <c r="G607">
        <v>95</v>
      </c>
      <c r="H607" t="s">
        <v>4055</v>
      </c>
      <c r="I607">
        <v>23</v>
      </c>
      <c r="J607" t="e">
        <v>#N/A</v>
      </c>
      <c r="K607" t="e">
        <v>#N/A</v>
      </c>
      <c r="L607" t="e">
        <v>#N/A</v>
      </c>
      <c r="M607" t="e">
        <v>#N/A</v>
      </c>
      <c r="N607" t="s">
        <v>3994</v>
      </c>
      <c r="O607" t="s">
        <v>23069</v>
      </c>
      <c r="P607" t="s">
        <v>23068</v>
      </c>
    </row>
    <row r="608" spans="1:16" x14ac:dyDescent="0.25">
      <c r="A608" s="20" t="s">
        <v>1415</v>
      </c>
      <c r="B608" t="s">
        <v>11699</v>
      </c>
      <c r="C608" t="s">
        <v>4023</v>
      </c>
      <c r="D608" t="s">
        <v>23066</v>
      </c>
      <c r="E608" t="s">
        <v>23067</v>
      </c>
      <c r="F608">
        <v>32</v>
      </c>
      <c r="G608">
        <v>136</v>
      </c>
      <c r="H608" t="s">
        <v>4055</v>
      </c>
      <c r="I608">
        <v>12</v>
      </c>
      <c r="J608" t="e">
        <v>#N/A</v>
      </c>
      <c r="K608" t="e">
        <v>#N/A</v>
      </c>
      <c r="L608" t="e">
        <v>#N/A</v>
      </c>
      <c r="M608" t="e">
        <v>#N/A</v>
      </c>
      <c r="N608" t="s">
        <v>3994</v>
      </c>
      <c r="O608" t="s">
        <v>23069</v>
      </c>
      <c r="P608" t="s">
        <v>23068</v>
      </c>
    </row>
    <row r="609" spans="1:16" x14ac:dyDescent="0.25">
      <c r="A609" s="20" t="s">
        <v>4200</v>
      </c>
      <c r="B609" t="s">
        <v>11700</v>
      </c>
      <c r="C609" t="s">
        <v>4023</v>
      </c>
      <c r="D609" t="s">
        <v>23066</v>
      </c>
      <c r="E609" t="s">
        <v>23067</v>
      </c>
      <c r="F609">
        <v>1</v>
      </c>
      <c r="G609">
        <v>0</v>
      </c>
      <c r="H609" t="s">
        <v>23059</v>
      </c>
      <c r="I609">
        <v>1</v>
      </c>
      <c r="J609" t="e">
        <v>#N/A</v>
      </c>
      <c r="K609" t="e">
        <v>#N/A</v>
      </c>
      <c r="L609" t="e">
        <v>#N/A</v>
      </c>
      <c r="M609" t="e">
        <v>#N/A</v>
      </c>
      <c r="N609" t="s">
        <v>3994</v>
      </c>
      <c r="O609" t="s">
        <v>23069</v>
      </c>
      <c r="P609" t="s">
        <v>23074</v>
      </c>
    </row>
    <row r="610" spans="1:16" x14ac:dyDescent="0.25">
      <c r="A610" s="20" t="s">
        <v>4200</v>
      </c>
      <c r="B610" t="s">
        <v>11700</v>
      </c>
      <c r="C610" t="s">
        <v>4023</v>
      </c>
      <c r="D610" t="s">
        <v>23066</v>
      </c>
      <c r="E610" t="s">
        <v>23067</v>
      </c>
      <c r="F610">
        <v>1</v>
      </c>
      <c r="G610">
        <v>0</v>
      </c>
      <c r="H610" t="s">
        <v>23059</v>
      </c>
      <c r="I610">
        <v>1</v>
      </c>
      <c r="J610" t="e">
        <v>#N/A</v>
      </c>
      <c r="K610" t="e">
        <v>#N/A</v>
      </c>
      <c r="L610" t="e">
        <v>#N/A</v>
      </c>
      <c r="M610" t="e">
        <v>#N/A</v>
      </c>
      <c r="N610" t="s">
        <v>3994</v>
      </c>
      <c r="O610" t="s">
        <v>23069</v>
      </c>
      <c r="P610" t="s">
        <v>23074</v>
      </c>
    </row>
    <row r="611" spans="1:16" x14ac:dyDescent="0.25">
      <c r="A611" s="20" t="s">
        <v>1269</v>
      </c>
      <c r="B611" t="s">
        <v>11701</v>
      </c>
      <c r="C611" t="s">
        <v>4023</v>
      </c>
      <c r="D611" t="s">
        <v>23066</v>
      </c>
      <c r="E611" t="s">
        <v>23067</v>
      </c>
      <c r="F611">
        <v>11</v>
      </c>
      <c r="G611">
        <v>72</v>
      </c>
      <c r="H611" t="s">
        <v>4055</v>
      </c>
      <c r="I611">
        <v>13</v>
      </c>
      <c r="J611" t="e">
        <v>#N/A</v>
      </c>
      <c r="K611" t="e">
        <v>#N/A</v>
      </c>
      <c r="L611" t="e">
        <v>#N/A</v>
      </c>
      <c r="M611" t="e">
        <v>#N/A</v>
      </c>
      <c r="N611" t="s">
        <v>3994</v>
      </c>
      <c r="O611" t="s">
        <v>23069</v>
      </c>
      <c r="P611" t="s">
        <v>23075</v>
      </c>
    </row>
    <row r="612" spans="1:16" x14ac:dyDescent="0.25">
      <c r="A612" s="20" t="s">
        <v>2065</v>
      </c>
      <c r="B612" t="s">
        <v>11702</v>
      </c>
      <c r="C612" t="s">
        <v>4023</v>
      </c>
      <c r="D612" t="s">
        <v>23066</v>
      </c>
      <c r="E612" t="s">
        <v>23067</v>
      </c>
      <c r="F612">
        <v>3</v>
      </c>
      <c r="G612">
        <v>5</v>
      </c>
      <c r="H612" t="s">
        <v>4055</v>
      </c>
      <c r="I612">
        <v>5</v>
      </c>
      <c r="J612" t="e">
        <v>#N/A</v>
      </c>
      <c r="K612" t="e">
        <v>#N/A</v>
      </c>
      <c r="L612" t="e">
        <v>#N/A</v>
      </c>
      <c r="M612" t="e">
        <v>#N/A</v>
      </c>
      <c r="N612" t="s">
        <v>3994</v>
      </c>
      <c r="O612" t="s">
        <v>23069</v>
      </c>
      <c r="P612" t="s">
        <v>23075</v>
      </c>
    </row>
    <row r="613" spans="1:16" x14ac:dyDescent="0.25">
      <c r="A613" s="20" t="s">
        <v>1195</v>
      </c>
      <c r="B613" t="s">
        <v>11703</v>
      </c>
      <c r="C613" t="s">
        <v>4023</v>
      </c>
      <c r="D613" t="s">
        <v>23066</v>
      </c>
      <c r="E613" t="s">
        <v>23067</v>
      </c>
      <c r="F613">
        <v>9</v>
      </c>
      <c r="G613">
        <v>55</v>
      </c>
      <c r="H613" t="s">
        <v>4055</v>
      </c>
      <c r="I613">
        <v>19</v>
      </c>
      <c r="J613" t="e">
        <v>#N/A</v>
      </c>
      <c r="K613" t="e">
        <v>#N/A</v>
      </c>
      <c r="L613" t="e">
        <v>#N/A</v>
      </c>
      <c r="M613" t="e">
        <v>#N/A</v>
      </c>
      <c r="N613" t="s">
        <v>3994</v>
      </c>
      <c r="O613" t="s">
        <v>23069</v>
      </c>
      <c r="P613" t="s">
        <v>23075</v>
      </c>
    </row>
    <row r="614" spans="1:16" x14ac:dyDescent="0.25">
      <c r="A614" s="20" t="s">
        <v>950</v>
      </c>
      <c r="B614" t="s">
        <v>11704</v>
      </c>
      <c r="C614" t="s">
        <v>4023</v>
      </c>
      <c r="D614" t="s">
        <v>23066</v>
      </c>
      <c r="E614" t="s">
        <v>23067</v>
      </c>
      <c r="F614">
        <v>3</v>
      </c>
      <c r="G614">
        <v>27</v>
      </c>
      <c r="H614" t="s">
        <v>4055</v>
      </c>
      <c r="I614">
        <v>4</v>
      </c>
      <c r="J614" t="e">
        <v>#N/A</v>
      </c>
      <c r="K614" t="e">
        <v>#N/A</v>
      </c>
      <c r="L614" t="e">
        <v>#N/A</v>
      </c>
      <c r="M614" t="e">
        <v>#N/A</v>
      </c>
      <c r="N614" t="s">
        <v>3994</v>
      </c>
      <c r="O614" t="s">
        <v>23069</v>
      </c>
      <c r="P614" t="s">
        <v>23075</v>
      </c>
    </row>
    <row r="615" spans="1:16" x14ac:dyDescent="0.25">
      <c r="A615" s="20" t="s">
        <v>833</v>
      </c>
      <c r="B615" t="s">
        <v>11705</v>
      </c>
      <c r="C615" t="s">
        <v>4023</v>
      </c>
      <c r="D615" t="s">
        <v>23066</v>
      </c>
      <c r="E615" t="s">
        <v>23067</v>
      </c>
      <c r="F615">
        <v>7</v>
      </c>
      <c r="G615">
        <v>62</v>
      </c>
      <c r="H615" t="s">
        <v>4055</v>
      </c>
      <c r="I615">
        <v>14</v>
      </c>
      <c r="J615" t="e">
        <v>#N/A</v>
      </c>
      <c r="K615" t="e">
        <v>#N/A</v>
      </c>
      <c r="L615" t="e">
        <v>#N/A</v>
      </c>
      <c r="M615" t="e">
        <v>#N/A</v>
      </c>
      <c r="N615" t="s">
        <v>3994</v>
      </c>
      <c r="O615" t="s">
        <v>23069</v>
      </c>
      <c r="P615" t="s">
        <v>23075</v>
      </c>
    </row>
    <row r="616" spans="1:16" x14ac:dyDescent="0.25">
      <c r="A616" s="20" t="s">
        <v>499</v>
      </c>
      <c r="B616" t="s">
        <v>11706</v>
      </c>
      <c r="C616" t="s">
        <v>4023</v>
      </c>
      <c r="D616" t="s">
        <v>23066</v>
      </c>
      <c r="E616" t="s">
        <v>23067</v>
      </c>
      <c r="F616">
        <v>11</v>
      </c>
      <c r="G616">
        <v>70</v>
      </c>
      <c r="H616" t="s">
        <v>4055</v>
      </c>
      <c r="I616">
        <v>43</v>
      </c>
      <c r="J616" t="e">
        <v>#N/A</v>
      </c>
      <c r="K616" t="e">
        <v>#N/A</v>
      </c>
      <c r="L616" t="e">
        <v>#N/A</v>
      </c>
      <c r="M616" t="e">
        <v>#N/A</v>
      </c>
      <c r="N616" t="s">
        <v>3994</v>
      </c>
      <c r="O616" t="s">
        <v>23069</v>
      </c>
      <c r="P616" t="s">
        <v>23075</v>
      </c>
    </row>
    <row r="617" spans="1:16" x14ac:dyDescent="0.25">
      <c r="A617" s="20" t="s">
        <v>732</v>
      </c>
      <c r="B617" t="s">
        <v>11707</v>
      </c>
      <c r="C617" t="s">
        <v>4023</v>
      </c>
      <c r="D617" t="s">
        <v>23066</v>
      </c>
      <c r="E617" t="s">
        <v>23067</v>
      </c>
      <c r="F617">
        <v>8</v>
      </c>
      <c r="G617">
        <v>46</v>
      </c>
      <c r="H617" t="s">
        <v>4055</v>
      </c>
      <c r="I617">
        <v>9</v>
      </c>
      <c r="J617" t="e">
        <v>#N/A</v>
      </c>
      <c r="K617" t="e">
        <v>#N/A</v>
      </c>
      <c r="L617" t="e">
        <v>#N/A</v>
      </c>
      <c r="M617" t="e">
        <v>#N/A</v>
      </c>
      <c r="N617" t="s">
        <v>3994</v>
      </c>
      <c r="O617" t="s">
        <v>23069</v>
      </c>
      <c r="P617" t="s">
        <v>23075</v>
      </c>
    </row>
    <row r="618" spans="1:16" x14ac:dyDescent="0.25">
      <c r="A618" s="20" t="s">
        <v>834</v>
      </c>
      <c r="B618" t="s">
        <v>11708</v>
      </c>
      <c r="C618" t="s">
        <v>4023</v>
      </c>
      <c r="D618" t="s">
        <v>23066</v>
      </c>
      <c r="E618" t="s">
        <v>23067</v>
      </c>
      <c r="F618">
        <v>38</v>
      </c>
      <c r="G618">
        <v>118</v>
      </c>
      <c r="H618" t="s">
        <v>4055</v>
      </c>
      <c r="I618">
        <v>50</v>
      </c>
      <c r="J618" t="e">
        <v>#N/A</v>
      </c>
      <c r="K618" t="e">
        <v>#N/A</v>
      </c>
      <c r="L618" t="e">
        <v>#N/A</v>
      </c>
      <c r="M618" t="e">
        <v>#N/A</v>
      </c>
      <c r="N618" t="s">
        <v>3994</v>
      </c>
      <c r="O618" t="s">
        <v>23069</v>
      </c>
      <c r="P618" t="s">
        <v>23075</v>
      </c>
    </row>
    <row r="619" spans="1:16" x14ac:dyDescent="0.25">
      <c r="A619" s="20" t="s">
        <v>607</v>
      </c>
      <c r="B619" t="s">
        <v>11709</v>
      </c>
      <c r="C619" t="s">
        <v>4023</v>
      </c>
      <c r="D619" t="s">
        <v>23066</v>
      </c>
      <c r="E619" t="s">
        <v>23067</v>
      </c>
      <c r="F619">
        <v>116</v>
      </c>
      <c r="G619">
        <v>651</v>
      </c>
      <c r="H619" t="s">
        <v>4055</v>
      </c>
      <c r="I619">
        <v>182</v>
      </c>
      <c r="J619" t="e">
        <v>#N/A</v>
      </c>
      <c r="K619" t="e">
        <v>#N/A</v>
      </c>
      <c r="L619" t="e">
        <v>#N/A</v>
      </c>
      <c r="M619" t="e">
        <v>#N/A</v>
      </c>
      <c r="N619" t="s">
        <v>3994</v>
      </c>
      <c r="O619" t="s">
        <v>23069</v>
      </c>
      <c r="P619" t="s">
        <v>23075</v>
      </c>
    </row>
    <row r="620" spans="1:16" x14ac:dyDescent="0.25">
      <c r="A620" s="20" t="s">
        <v>257</v>
      </c>
      <c r="B620" t="s">
        <v>11710</v>
      </c>
      <c r="C620" t="s">
        <v>4023</v>
      </c>
      <c r="D620" t="s">
        <v>23066</v>
      </c>
      <c r="E620" t="s">
        <v>23067</v>
      </c>
      <c r="F620">
        <v>64</v>
      </c>
      <c r="G620">
        <v>279</v>
      </c>
      <c r="H620" t="s">
        <v>4055</v>
      </c>
      <c r="I620">
        <v>67</v>
      </c>
      <c r="J620" t="e">
        <v>#N/A</v>
      </c>
      <c r="K620" t="e">
        <v>#N/A</v>
      </c>
      <c r="L620" t="e">
        <v>#N/A</v>
      </c>
      <c r="M620" t="e">
        <v>#N/A</v>
      </c>
      <c r="N620" t="s">
        <v>3994</v>
      </c>
      <c r="O620" t="s">
        <v>23069</v>
      </c>
      <c r="P620" t="s">
        <v>23075</v>
      </c>
    </row>
    <row r="621" spans="1:16" x14ac:dyDescent="0.25">
      <c r="A621" s="20" t="s">
        <v>1898</v>
      </c>
      <c r="B621" t="s">
        <v>11711</v>
      </c>
      <c r="C621" t="s">
        <v>4023</v>
      </c>
      <c r="D621" t="s">
        <v>23066</v>
      </c>
      <c r="E621" t="s">
        <v>23067</v>
      </c>
      <c r="F621">
        <v>10</v>
      </c>
      <c r="G621">
        <v>33</v>
      </c>
      <c r="H621" t="s">
        <v>4055</v>
      </c>
      <c r="I621">
        <v>14</v>
      </c>
      <c r="J621" t="e">
        <v>#N/A</v>
      </c>
      <c r="K621" t="e">
        <v>#N/A</v>
      </c>
      <c r="L621" t="e">
        <v>#N/A</v>
      </c>
      <c r="M621" t="e">
        <v>#N/A</v>
      </c>
      <c r="N621" t="s">
        <v>3994</v>
      </c>
      <c r="O621" t="s">
        <v>23069</v>
      </c>
      <c r="P621" t="s">
        <v>23075</v>
      </c>
    </row>
    <row r="622" spans="1:16" x14ac:dyDescent="0.25">
      <c r="A622" s="20" t="s">
        <v>533</v>
      </c>
      <c r="B622" t="s">
        <v>11712</v>
      </c>
      <c r="C622" t="s">
        <v>4023</v>
      </c>
      <c r="D622" t="s">
        <v>23066</v>
      </c>
      <c r="E622" t="s">
        <v>23067</v>
      </c>
      <c r="F622">
        <v>125</v>
      </c>
      <c r="G622">
        <v>666</v>
      </c>
      <c r="H622" t="s">
        <v>4055</v>
      </c>
      <c r="I622">
        <v>218</v>
      </c>
      <c r="J622" t="e">
        <v>#N/A</v>
      </c>
      <c r="K622" t="e">
        <v>#N/A</v>
      </c>
      <c r="L622" t="e">
        <v>#N/A</v>
      </c>
      <c r="M622" t="e">
        <v>#N/A</v>
      </c>
      <c r="N622" t="s">
        <v>3994</v>
      </c>
      <c r="O622" t="s">
        <v>23069</v>
      </c>
      <c r="P622" t="s">
        <v>23075</v>
      </c>
    </row>
    <row r="623" spans="1:16" x14ac:dyDescent="0.25">
      <c r="A623" s="20" t="s">
        <v>985</v>
      </c>
      <c r="B623" t="s">
        <v>11713</v>
      </c>
      <c r="C623" t="s">
        <v>4023</v>
      </c>
      <c r="D623" t="s">
        <v>23066</v>
      </c>
      <c r="E623" t="s">
        <v>23067</v>
      </c>
      <c r="F623">
        <v>33</v>
      </c>
      <c r="G623">
        <v>149</v>
      </c>
      <c r="H623" t="s">
        <v>4055</v>
      </c>
      <c r="I623">
        <v>63</v>
      </c>
      <c r="J623" t="e">
        <v>#N/A</v>
      </c>
      <c r="K623" t="e">
        <v>#N/A</v>
      </c>
      <c r="L623" t="e">
        <v>#N/A</v>
      </c>
      <c r="M623" t="e">
        <v>#N/A</v>
      </c>
      <c r="N623" t="s">
        <v>3994</v>
      </c>
      <c r="O623" t="s">
        <v>23069</v>
      </c>
      <c r="P623" t="s">
        <v>23075</v>
      </c>
    </row>
    <row r="624" spans="1:16" x14ac:dyDescent="0.25">
      <c r="A624" s="20" t="s">
        <v>620</v>
      </c>
      <c r="B624" t="s">
        <v>11714</v>
      </c>
      <c r="C624" t="s">
        <v>4023</v>
      </c>
      <c r="D624" t="s">
        <v>23066</v>
      </c>
      <c r="E624" t="s">
        <v>23067</v>
      </c>
      <c r="F624">
        <v>15</v>
      </c>
      <c r="G624">
        <v>76</v>
      </c>
      <c r="H624" t="s">
        <v>4055</v>
      </c>
      <c r="I624">
        <v>30</v>
      </c>
      <c r="J624" t="e">
        <v>#N/A</v>
      </c>
      <c r="K624" t="e">
        <v>#N/A</v>
      </c>
      <c r="L624" t="e">
        <v>#N/A</v>
      </c>
      <c r="M624" t="e">
        <v>#N/A</v>
      </c>
      <c r="N624" t="s">
        <v>3994</v>
      </c>
      <c r="O624" t="s">
        <v>23069</v>
      </c>
      <c r="P624" t="s">
        <v>23075</v>
      </c>
    </row>
    <row r="625" spans="1:24" x14ac:dyDescent="0.25">
      <c r="A625" s="20" t="s">
        <v>1703</v>
      </c>
      <c r="B625" t="s">
        <v>11715</v>
      </c>
      <c r="C625" t="s">
        <v>4023</v>
      </c>
      <c r="D625" t="s">
        <v>23066</v>
      </c>
      <c r="E625" t="s">
        <v>23067</v>
      </c>
      <c r="F625">
        <v>5</v>
      </c>
      <c r="G625">
        <v>23</v>
      </c>
      <c r="H625" t="s">
        <v>4055</v>
      </c>
      <c r="I625">
        <v>13</v>
      </c>
      <c r="J625" t="e">
        <v>#N/A</v>
      </c>
      <c r="K625" t="e">
        <v>#N/A</v>
      </c>
      <c r="L625" t="e">
        <v>#N/A</v>
      </c>
      <c r="M625" t="e">
        <v>#N/A</v>
      </c>
      <c r="N625" t="s">
        <v>3994</v>
      </c>
      <c r="O625" t="s">
        <v>23069</v>
      </c>
      <c r="P625" t="s">
        <v>23075</v>
      </c>
    </row>
    <row r="626" spans="1:24" x14ac:dyDescent="0.25">
      <c r="A626" s="20" t="s">
        <v>1323</v>
      </c>
      <c r="B626" t="s">
        <v>11708</v>
      </c>
      <c r="C626" t="s">
        <v>4023</v>
      </c>
      <c r="D626" t="s">
        <v>23066</v>
      </c>
      <c r="E626" t="s">
        <v>23067</v>
      </c>
      <c r="F626">
        <v>11</v>
      </c>
      <c r="G626">
        <v>21</v>
      </c>
      <c r="H626" t="s">
        <v>4055</v>
      </c>
      <c r="I626">
        <v>18</v>
      </c>
      <c r="J626" t="e">
        <v>#N/A</v>
      </c>
      <c r="K626" t="e">
        <v>#N/A</v>
      </c>
      <c r="L626" t="e">
        <v>#N/A</v>
      </c>
      <c r="M626" t="e">
        <v>#N/A</v>
      </c>
      <c r="N626" t="s">
        <v>3994</v>
      </c>
      <c r="O626" t="s">
        <v>23069</v>
      </c>
      <c r="P626" t="s">
        <v>23075</v>
      </c>
    </row>
    <row r="627" spans="1:24" x14ac:dyDescent="0.25">
      <c r="A627" s="20" t="s">
        <v>1593</v>
      </c>
      <c r="B627" t="s">
        <v>11716</v>
      </c>
      <c r="C627" t="s">
        <v>4023</v>
      </c>
      <c r="D627" t="s">
        <v>23066</v>
      </c>
      <c r="E627" t="s">
        <v>23067</v>
      </c>
      <c r="F627">
        <v>0</v>
      </c>
      <c r="G627">
        <v>2</v>
      </c>
      <c r="H627" t="s">
        <v>4055</v>
      </c>
      <c r="I627">
        <v>2</v>
      </c>
      <c r="J627" t="e">
        <v>#N/A</v>
      </c>
      <c r="K627" t="e">
        <v>#N/A</v>
      </c>
      <c r="L627" t="e">
        <v>#N/A</v>
      </c>
      <c r="M627" t="e">
        <v>#N/A</v>
      </c>
      <c r="N627" t="s">
        <v>3994</v>
      </c>
      <c r="O627" t="s">
        <v>23069</v>
      </c>
      <c r="P627" t="s">
        <v>23075</v>
      </c>
    </row>
    <row r="628" spans="1:24" x14ac:dyDescent="0.25">
      <c r="A628" s="20" t="s">
        <v>4201</v>
      </c>
      <c r="B628" t="s">
        <v>11717</v>
      </c>
      <c r="C628" t="s">
        <v>4023</v>
      </c>
      <c r="D628" t="s">
        <v>23066</v>
      </c>
      <c r="E628" t="s">
        <v>23067</v>
      </c>
      <c r="F628">
        <v>2</v>
      </c>
      <c r="G628">
        <v>25</v>
      </c>
      <c r="H628" t="s">
        <v>4055</v>
      </c>
      <c r="I628">
        <v>5</v>
      </c>
      <c r="J628" t="e">
        <v>#N/A</v>
      </c>
      <c r="K628" t="e">
        <v>#N/A</v>
      </c>
      <c r="L628" t="e">
        <v>#N/A</v>
      </c>
      <c r="M628" t="e">
        <v>#N/A</v>
      </c>
      <c r="N628" t="s">
        <v>3994</v>
      </c>
      <c r="O628" t="s">
        <v>23069</v>
      </c>
      <c r="P628" t="s">
        <v>23075</v>
      </c>
    </row>
    <row r="629" spans="1:24" x14ac:dyDescent="0.25">
      <c r="A629" s="20">
        <v>5421</v>
      </c>
      <c r="B629" t="s">
        <v>14363</v>
      </c>
      <c r="C629" t="s">
        <v>4023</v>
      </c>
      <c r="D629" t="s">
        <v>23076</v>
      </c>
      <c r="E629" t="s">
        <v>23077</v>
      </c>
      <c r="F629">
        <v>2</v>
      </c>
      <c r="G629">
        <v>18</v>
      </c>
      <c r="H629" t="s">
        <v>22975</v>
      </c>
      <c r="I629">
        <v>12</v>
      </c>
      <c r="J629" t="e">
        <v>#N/A</v>
      </c>
      <c r="K629" t="e">
        <v>#N/A</v>
      </c>
      <c r="L629" t="e">
        <v>#N/A</v>
      </c>
      <c r="M629" t="e">
        <v>#N/A</v>
      </c>
      <c r="N629" t="s">
        <v>23078</v>
      </c>
      <c r="O629" t="s">
        <v>23079</v>
      </c>
      <c r="P629" t="s">
        <v>23080</v>
      </c>
      <c r="X629" t="s">
        <v>23070</v>
      </c>
    </row>
    <row r="630" spans="1:24" x14ac:dyDescent="0.25">
      <c r="A630" s="20">
        <v>5422</v>
      </c>
      <c r="B630" t="s">
        <v>14364</v>
      </c>
      <c r="C630" t="s">
        <v>4023</v>
      </c>
      <c r="D630" t="s">
        <v>23076</v>
      </c>
      <c r="E630" t="s">
        <v>23077</v>
      </c>
      <c r="F630">
        <v>6</v>
      </c>
      <c r="G630">
        <v>21</v>
      </c>
      <c r="H630" t="s">
        <v>22975</v>
      </c>
      <c r="I630">
        <v>9</v>
      </c>
      <c r="J630" t="e">
        <v>#N/A</v>
      </c>
      <c r="K630" t="e">
        <v>#N/A</v>
      </c>
      <c r="L630" t="e">
        <v>#N/A</v>
      </c>
      <c r="M630" t="e">
        <v>#N/A</v>
      </c>
      <c r="N630" t="s">
        <v>23078</v>
      </c>
      <c r="O630" t="s">
        <v>23079</v>
      </c>
      <c r="P630" t="s">
        <v>23080</v>
      </c>
      <c r="X630" t="s">
        <v>23070</v>
      </c>
    </row>
    <row r="631" spans="1:24" x14ac:dyDescent="0.25">
      <c r="A631" s="20">
        <v>5423</v>
      </c>
      <c r="B631" t="s">
        <v>14365</v>
      </c>
      <c r="C631" t="s">
        <v>4023</v>
      </c>
      <c r="D631" t="s">
        <v>23076</v>
      </c>
      <c r="E631" t="s">
        <v>23077</v>
      </c>
      <c r="F631">
        <v>16</v>
      </c>
      <c r="G631">
        <v>78</v>
      </c>
      <c r="H631" t="s">
        <v>22975</v>
      </c>
      <c r="I631">
        <v>17</v>
      </c>
      <c r="J631">
        <v>2</v>
      </c>
      <c r="K631" t="s">
        <v>23003</v>
      </c>
      <c r="L631" t="s">
        <v>17629</v>
      </c>
      <c r="M631" t="s">
        <v>23079</v>
      </c>
      <c r="N631" t="s">
        <v>23078</v>
      </c>
      <c r="O631" t="s">
        <v>23079</v>
      </c>
      <c r="P631" t="s">
        <v>23080</v>
      </c>
      <c r="X631" t="s">
        <v>23070</v>
      </c>
    </row>
    <row r="632" spans="1:24" x14ac:dyDescent="0.25">
      <c r="A632" s="20">
        <v>5424</v>
      </c>
      <c r="B632" t="s">
        <v>14366</v>
      </c>
      <c r="C632" t="s">
        <v>4023</v>
      </c>
      <c r="D632" t="s">
        <v>23076</v>
      </c>
      <c r="E632" t="s">
        <v>23077</v>
      </c>
      <c r="F632">
        <v>3</v>
      </c>
      <c r="G632">
        <v>16</v>
      </c>
      <c r="H632" t="s">
        <v>22975</v>
      </c>
      <c r="I632">
        <v>3</v>
      </c>
      <c r="J632" t="e">
        <v>#N/A</v>
      </c>
      <c r="K632" t="e">
        <v>#N/A</v>
      </c>
      <c r="L632" t="e">
        <v>#N/A</v>
      </c>
      <c r="M632" t="e">
        <v>#N/A</v>
      </c>
      <c r="N632" t="s">
        <v>23078</v>
      </c>
      <c r="O632" t="s">
        <v>23079</v>
      </c>
      <c r="P632" t="s">
        <v>23080</v>
      </c>
      <c r="X632" t="s">
        <v>23070</v>
      </c>
    </row>
    <row r="633" spans="1:24" x14ac:dyDescent="0.25">
      <c r="A633" s="20">
        <v>5425</v>
      </c>
      <c r="B633" t="s">
        <v>14367</v>
      </c>
      <c r="C633" t="s">
        <v>4023</v>
      </c>
      <c r="D633" t="s">
        <v>23076</v>
      </c>
      <c r="E633" t="s">
        <v>23077</v>
      </c>
      <c r="F633">
        <v>3</v>
      </c>
      <c r="G633">
        <v>16</v>
      </c>
      <c r="H633" t="s">
        <v>22975</v>
      </c>
      <c r="I633">
        <v>4</v>
      </c>
      <c r="J633" t="e">
        <v>#N/A</v>
      </c>
      <c r="K633" t="e">
        <v>#N/A</v>
      </c>
      <c r="L633" t="e">
        <v>#N/A</v>
      </c>
      <c r="M633" t="e">
        <v>#N/A</v>
      </c>
      <c r="N633" t="s">
        <v>23078</v>
      </c>
      <c r="O633" t="s">
        <v>23079</v>
      </c>
      <c r="P633" t="s">
        <v>23080</v>
      </c>
      <c r="X633" t="s">
        <v>23070</v>
      </c>
    </row>
    <row r="634" spans="1:24" x14ac:dyDescent="0.25">
      <c r="A634" s="20">
        <v>5426</v>
      </c>
      <c r="B634" t="s">
        <v>14368</v>
      </c>
      <c r="C634" t="s">
        <v>4023</v>
      </c>
      <c r="D634" t="s">
        <v>23076</v>
      </c>
      <c r="E634" t="s">
        <v>23077</v>
      </c>
      <c r="F634">
        <v>8</v>
      </c>
      <c r="G634">
        <v>12</v>
      </c>
      <c r="H634" t="s">
        <v>22975</v>
      </c>
      <c r="I634">
        <v>7</v>
      </c>
      <c r="J634" t="e">
        <v>#N/A</v>
      </c>
      <c r="K634" t="e">
        <v>#N/A</v>
      </c>
      <c r="L634" t="e">
        <v>#N/A</v>
      </c>
      <c r="M634" t="e">
        <v>#N/A</v>
      </c>
      <c r="N634" t="s">
        <v>23078</v>
      </c>
      <c r="O634" t="s">
        <v>23079</v>
      </c>
      <c r="P634" t="s">
        <v>23080</v>
      </c>
      <c r="X634" t="s">
        <v>23070</v>
      </c>
    </row>
    <row r="635" spans="1:24" x14ac:dyDescent="0.25">
      <c r="A635" s="20">
        <v>5427</v>
      </c>
      <c r="B635" t="s">
        <v>14369</v>
      </c>
      <c r="C635" t="s">
        <v>4023</v>
      </c>
      <c r="D635" t="s">
        <v>23076</v>
      </c>
      <c r="E635" t="s">
        <v>23077</v>
      </c>
      <c r="F635">
        <v>8</v>
      </c>
      <c r="G635">
        <v>20</v>
      </c>
      <c r="H635" t="s">
        <v>22975</v>
      </c>
      <c r="I635">
        <v>9</v>
      </c>
      <c r="J635" t="e">
        <v>#N/A</v>
      </c>
      <c r="K635" t="e">
        <v>#N/A</v>
      </c>
      <c r="L635" t="e">
        <v>#N/A</v>
      </c>
      <c r="M635" t="e">
        <v>#N/A</v>
      </c>
      <c r="N635" t="s">
        <v>23078</v>
      </c>
      <c r="O635" t="s">
        <v>23079</v>
      </c>
      <c r="P635" t="s">
        <v>23080</v>
      </c>
      <c r="X635" t="s">
        <v>23070</v>
      </c>
    </row>
    <row r="636" spans="1:24" x14ac:dyDescent="0.25">
      <c r="A636" s="20">
        <v>5428</v>
      </c>
      <c r="B636" t="s">
        <v>14370</v>
      </c>
      <c r="C636" t="s">
        <v>4023</v>
      </c>
      <c r="D636" t="s">
        <v>23076</v>
      </c>
      <c r="E636" t="s">
        <v>23077</v>
      </c>
      <c r="F636">
        <v>3</v>
      </c>
      <c r="G636">
        <v>12</v>
      </c>
      <c r="H636" t="s">
        <v>22975</v>
      </c>
      <c r="I636">
        <v>4</v>
      </c>
      <c r="J636" t="e">
        <v>#N/A</v>
      </c>
      <c r="K636" t="e">
        <v>#N/A</v>
      </c>
      <c r="L636" t="e">
        <v>#N/A</v>
      </c>
      <c r="M636" t="e">
        <v>#N/A</v>
      </c>
      <c r="N636" t="s">
        <v>23078</v>
      </c>
      <c r="O636" t="s">
        <v>23079</v>
      </c>
      <c r="P636" t="s">
        <v>23080</v>
      </c>
      <c r="X636" t="s">
        <v>23070</v>
      </c>
    </row>
    <row r="637" spans="1:24" x14ac:dyDescent="0.25">
      <c r="A637" s="20">
        <v>5429</v>
      </c>
      <c r="B637" t="s">
        <v>14371</v>
      </c>
      <c r="C637" t="s">
        <v>4023</v>
      </c>
      <c r="D637" t="s">
        <v>23076</v>
      </c>
      <c r="E637" t="s">
        <v>23077</v>
      </c>
      <c r="F637">
        <v>9</v>
      </c>
      <c r="G637">
        <v>18</v>
      </c>
      <c r="H637" t="s">
        <v>22975</v>
      </c>
      <c r="I637">
        <v>7</v>
      </c>
      <c r="J637" t="e">
        <v>#N/A</v>
      </c>
      <c r="K637" t="e">
        <v>#N/A</v>
      </c>
      <c r="L637" t="e">
        <v>#N/A</v>
      </c>
      <c r="M637" t="e">
        <v>#N/A</v>
      </c>
      <c r="N637" t="s">
        <v>23078</v>
      </c>
      <c r="O637" t="s">
        <v>23079</v>
      </c>
      <c r="P637" t="s">
        <v>23080</v>
      </c>
      <c r="X637" t="s">
        <v>23070</v>
      </c>
    </row>
    <row r="638" spans="1:24" x14ac:dyDescent="0.25">
      <c r="A638" s="20">
        <v>5430</v>
      </c>
      <c r="B638" t="s">
        <v>14372</v>
      </c>
      <c r="C638" t="s">
        <v>4023</v>
      </c>
      <c r="D638" t="s">
        <v>23076</v>
      </c>
      <c r="E638" t="s">
        <v>23077</v>
      </c>
      <c r="F638">
        <v>32</v>
      </c>
      <c r="G638">
        <v>107</v>
      </c>
      <c r="H638" t="s">
        <v>22975</v>
      </c>
      <c r="I638">
        <v>11</v>
      </c>
      <c r="J638" t="e">
        <v>#N/A</v>
      </c>
      <c r="K638" t="e">
        <v>#N/A</v>
      </c>
      <c r="L638" t="e">
        <v>#N/A</v>
      </c>
      <c r="M638" t="e">
        <v>#N/A</v>
      </c>
      <c r="N638" t="s">
        <v>23078</v>
      </c>
      <c r="O638" t="s">
        <v>23079</v>
      </c>
      <c r="P638" t="s">
        <v>23080</v>
      </c>
      <c r="X638" t="s">
        <v>23070</v>
      </c>
    </row>
    <row r="639" spans="1:24" x14ac:dyDescent="0.25">
      <c r="A639" s="20">
        <v>54200</v>
      </c>
      <c r="B639" t="s">
        <v>14375</v>
      </c>
      <c r="C639" t="s">
        <v>4023</v>
      </c>
      <c r="D639" t="s">
        <v>23076</v>
      </c>
      <c r="E639" t="s">
        <v>23077</v>
      </c>
      <c r="F639">
        <v>64</v>
      </c>
      <c r="G639">
        <v>223</v>
      </c>
      <c r="H639" t="s">
        <v>22975</v>
      </c>
      <c r="I639">
        <v>109</v>
      </c>
      <c r="J639" t="e">
        <v>#N/A</v>
      </c>
      <c r="K639" t="e">
        <v>#N/A</v>
      </c>
      <c r="L639" t="e">
        <v>#N/A</v>
      </c>
      <c r="M639" t="e">
        <v>#N/A</v>
      </c>
      <c r="N639" t="s">
        <v>23078</v>
      </c>
      <c r="O639" t="s">
        <v>23079</v>
      </c>
      <c r="P639" t="s">
        <v>23081</v>
      </c>
      <c r="X639" t="s">
        <v>23070</v>
      </c>
    </row>
    <row r="640" spans="1:24" x14ac:dyDescent="0.25">
      <c r="A640" s="20">
        <v>54202</v>
      </c>
      <c r="B640" t="s">
        <v>14376</v>
      </c>
      <c r="C640" t="s">
        <v>4023</v>
      </c>
      <c r="D640" t="s">
        <v>23076</v>
      </c>
      <c r="E640" t="s">
        <v>23077</v>
      </c>
      <c r="F640">
        <v>18</v>
      </c>
      <c r="G640">
        <v>46</v>
      </c>
      <c r="H640" t="s">
        <v>22975</v>
      </c>
      <c r="I640">
        <v>18</v>
      </c>
      <c r="J640" t="e">
        <v>#N/A</v>
      </c>
      <c r="K640" t="e">
        <v>#N/A</v>
      </c>
      <c r="L640" t="e">
        <v>#N/A</v>
      </c>
      <c r="M640" t="e">
        <v>#N/A</v>
      </c>
      <c r="N640" t="s">
        <v>23078</v>
      </c>
      <c r="O640" t="s">
        <v>23079</v>
      </c>
      <c r="P640" t="s">
        <v>23081</v>
      </c>
      <c r="X640" t="s">
        <v>23070</v>
      </c>
    </row>
    <row r="641" spans="1:24" x14ac:dyDescent="0.25">
      <c r="A641" s="20">
        <v>54203</v>
      </c>
      <c r="B641" t="s">
        <v>14377</v>
      </c>
      <c r="C641" t="s">
        <v>4023</v>
      </c>
      <c r="D641" t="s">
        <v>23076</v>
      </c>
      <c r="E641" t="s">
        <v>23077</v>
      </c>
      <c r="F641">
        <v>70</v>
      </c>
      <c r="G641">
        <v>232</v>
      </c>
      <c r="H641" t="s">
        <v>22975</v>
      </c>
      <c r="I641">
        <v>76</v>
      </c>
      <c r="J641" t="e">
        <v>#N/A</v>
      </c>
      <c r="K641" t="e">
        <v>#N/A</v>
      </c>
      <c r="L641" t="e">
        <v>#N/A</v>
      </c>
      <c r="M641" t="e">
        <v>#N/A</v>
      </c>
      <c r="N641" t="s">
        <v>23078</v>
      </c>
      <c r="O641" t="s">
        <v>23079</v>
      </c>
      <c r="P641" t="s">
        <v>23081</v>
      </c>
      <c r="X641" t="s">
        <v>23070</v>
      </c>
    </row>
    <row r="642" spans="1:24" x14ac:dyDescent="0.25">
      <c r="A642" s="20">
        <v>54205</v>
      </c>
      <c r="B642" t="s">
        <v>14378</v>
      </c>
      <c r="C642" t="s">
        <v>4023</v>
      </c>
      <c r="D642" t="s">
        <v>23076</v>
      </c>
      <c r="E642" t="s">
        <v>23077</v>
      </c>
      <c r="F642">
        <v>0</v>
      </c>
      <c r="G642">
        <v>0</v>
      </c>
      <c r="H642" t="s">
        <v>22975</v>
      </c>
      <c r="I642">
        <v>1</v>
      </c>
      <c r="J642" t="e">
        <v>#N/A</v>
      </c>
      <c r="K642" t="e">
        <v>#N/A</v>
      </c>
      <c r="L642" t="e">
        <v>#N/A</v>
      </c>
      <c r="M642" t="e">
        <v>#N/A</v>
      </c>
      <c r="N642" t="s">
        <v>23078</v>
      </c>
      <c r="O642" t="s">
        <v>23079</v>
      </c>
      <c r="P642" t="s">
        <v>23081</v>
      </c>
      <c r="X642" t="s">
        <v>23070</v>
      </c>
    </row>
    <row r="643" spans="1:24" x14ac:dyDescent="0.25">
      <c r="A643" s="20">
        <v>54206</v>
      </c>
      <c r="B643" t="s">
        <v>14379</v>
      </c>
      <c r="C643" t="s">
        <v>4023</v>
      </c>
      <c r="D643" t="s">
        <v>23076</v>
      </c>
      <c r="E643" t="s">
        <v>23077</v>
      </c>
      <c r="F643">
        <v>6</v>
      </c>
      <c r="G643">
        <v>19</v>
      </c>
      <c r="H643" t="s">
        <v>22975</v>
      </c>
      <c r="I643">
        <v>6</v>
      </c>
      <c r="J643" t="e">
        <v>#N/A</v>
      </c>
      <c r="K643" t="e">
        <v>#N/A</v>
      </c>
      <c r="L643" t="e">
        <v>#N/A</v>
      </c>
      <c r="M643" t="e">
        <v>#N/A</v>
      </c>
      <c r="N643" t="s">
        <v>23078</v>
      </c>
      <c r="O643" t="s">
        <v>23079</v>
      </c>
      <c r="P643" t="s">
        <v>23081</v>
      </c>
      <c r="X643" t="s">
        <v>23070</v>
      </c>
    </row>
    <row r="644" spans="1:24" x14ac:dyDescent="0.25">
      <c r="A644" s="20">
        <v>54207</v>
      </c>
      <c r="B644" t="s">
        <v>14380</v>
      </c>
      <c r="C644" t="s">
        <v>4023</v>
      </c>
      <c r="D644" t="s">
        <v>23076</v>
      </c>
      <c r="E644" t="s">
        <v>23077</v>
      </c>
      <c r="F644">
        <v>11</v>
      </c>
      <c r="G644">
        <v>52</v>
      </c>
      <c r="H644" t="s">
        <v>22975</v>
      </c>
      <c r="I644">
        <v>13</v>
      </c>
      <c r="J644" t="e">
        <v>#N/A</v>
      </c>
      <c r="K644" t="e">
        <v>#N/A</v>
      </c>
      <c r="L644" t="e">
        <v>#N/A</v>
      </c>
      <c r="M644" t="e">
        <v>#N/A</v>
      </c>
      <c r="N644" t="s">
        <v>23078</v>
      </c>
      <c r="O644" t="s">
        <v>23079</v>
      </c>
      <c r="P644" t="s">
        <v>23081</v>
      </c>
      <c r="X644" t="s">
        <v>23070</v>
      </c>
    </row>
    <row r="645" spans="1:24" x14ac:dyDescent="0.25">
      <c r="A645" s="20">
        <v>54208</v>
      </c>
      <c r="B645" t="s">
        <v>14381</v>
      </c>
      <c r="C645" t="s">
        <v>4023</v>
      </c>
      <c r="D645" t="s">
        <v>23076</v>
      </c>
      <c r="E645" t="s">
        <v>23077</v>
      </c>
      <c r="F645">
        <v>30</v>
      </c>
      <c r="G645">
        <v>54</v>
      </c>
      <c r="H645" t="s">
        <v>22975</v>
      </c>
      <c r="I645">
        <v>14</v>
      </c>
      <c r="J645" t="e">
        <v>#N/A</v>
      </c>
      <c r="K645" t="e">
        <v>#N/A</v>
      </c>
      <c r="L645" t="e">
        <v>#N/A</v>
      </c>
      <c r="M645" t="e">
        <v>#N/A</v>
      </c>
      <c r="N645" t="s">
        <v>23078</v>
      </c>
      <c r="O645" t="s">
        <v>23079</v>
      </c>
      <c r="P645" t="s">
        <v>23081</v>
      </c>
      <c r="X645" t="s">
        <v>23070</v>
      </c>
    </row>
    <row r="646" spans="1:24" x14ac:dyDescent="0.25">
      <c r="A646" s="20">
        <v>54209</v>
      </c>
      <c r="B646" t="s">
        <v>14382</v>
      </c>
      <c r="C646" t="s">
        <v>4023</v>
      </c>
      <c r="D646" t="s">
        <v>23076</v>
      </c>
      <c r="E646" t="s">
        <v>23077</v>
      </c>
      <c r="F646">
        <v>8</v>
      </c>
      <c r="G646">
        <v>29</v>
      </c>
      <c r="H646" t="s">
        <v>22975</v>
      </c>
      <c r="I646">
        <v>10</v>
      </c>
      <c r="J646" t="e">
        <v>#N/A</v>
      </c>
      <c r="K646" t="e">
        <v>#N/A</v>
      </c>
      <c r="L646" t="e">
        <v>#N/A</v>
      </c>
      <c r="M646" t="e">
        <v>#N/A</v>
      </c>
      <c r="N646" t="s">
        <v>23078</v>
      </c>
      <c r="O646" t="s">
        <v>23079</v>
      </c>
      <c r="P646" t="s">
        <v>23081</v>
      </c>
      <c r="X646" t="s">
        <v>23070</v>
      </c>
    </row>
    <row r="647" spans="1:24" x14ac:dyDescent="0.25">
      <c r="A647" s="20">
        <v>54210</v>
      </c>
      <c r="B647" t="s">
        <v>14383</v>
      </c>
      <c r="C647" t="s">
        <v>4023</v>
      </c>
      <c r="D647" t="s">
        <v>23076</v>
      </c>
      <c r="E647" t="s">
        <v>23077</v>
      </c>
      <c r="F647">
        <v>3</v>
      </c>
      <c r="G647">
        <v>8</v>
      </c>
      <c r="H647" t="s">
        <v>22975</v>
      </c>
      <c r="I647">
        <v>1</v>
      </c>
      <c r="J647" t="e">
        <v>#N/A</v>
      </c>
      <c r="K647" t="e">
        <v>#N/A</v>
      </c>
      <c r="L647" t="e">
        <v>#N/A</v>
      </c>
      <c r="M647" t="e">
        <v>#N/A</v>
      </c>
      <c r="N647" t="s">
        <v>23078</v>
      </c>
      <c r="O647" t="s">
        <v>23079</v>
      </c>
      <c r="P647" t="s">
        <v>23082</v>
      </c>
      <c r="Q647" t="s">
        <v>23083</v>
      </c>
      <c r="X647" t="s">
        <v>23070</v>
      </c>
    </row>
    <row r="648" spans="1:24" x14ac:dyDescent="0.25">
      <c r="A648" s="20">
        <v>54211</v>
      </c>
      <c r="B648" t="s">
        <v>14384</v>
      </c>
      <c r="C648" t="s">
        <v>4023</v>
      </c>
      <c r="D648" t="s">
        <v>23076</v>
      </c>
      <c r="E648" t="s">
        <v>23077</v>
      </c>
      <c r="F648">
        <v>0</v>
      </c>
      <c r="G648">
        <v>1</v>
      </c>
      <c r="H648" t="s">
        <v>22975</v>
      </c>
      <c r="I648">
        <v>1</v>
      </c>
      <c r="J648" t="e">
        <v>#N/A</v>
      </c>
      <c r="K648" t="e">
        <v>#N/A</v>
      </c>
      <c r="L648" t="e">
        <v>#N/A</v>
      </c>
      <c r="M648" t="e">
        <v>#N/A</v>
      </c>
      <c r="N648" t="s">
        <v>23078</v>
      </c>
      <c r="O648" t="s">
        <v>23079</v>
      </c>
      <c r="P648" t="s">
        <v>23082</v>
      </c>
      <c r="Q648" t="s">
        <v>23083</v>
      </c>
      <c r="X648" t="s">
        <v>23070</v>
      </c>
    </row>
    <row r="649" spans="1:24" x14ac:dyDescent="0.25">
      <c r="A649" s="20">
        <v>54212</v>
      </c>
      <c r="B649" t="s">
        <v>14385</v>
      </c>
      <c r="C649" t="s">
        <v>4023</v>
      </c>
      <c r="D649" t="s">
        <v>23076</v>
      </c>
      <c r="E649" t="s">
        <v>23077</v>
      </c>
      <c r="F649">
        <v>0</v>
      </c>
      <c r="G649">
        <v>2</v>
      </c>
      <c r="H649" t="s">
        <v>22975</v>
      </c>
      <c r="I649">
        <v>2</v>
      </c>
      <c r="J649" t="e">
        <v>#N/A</v>
      </c>
      <c r="K649" t="e">
        <v>#N/A</v>
      </c>
      <c r="L649" t="e">
        <v>#N/A</v>
      </c>
      <c r="M649" t="e">
        <v>#N/A</v>
      </c>
      <c r="N649" t="s">
        <v>23078</v>
      </c>
      <c r="O649" t="s">
        <v>23079</v>
      </c>
      <c r="P649" t="s">
        <v>23082</v>
      </c>
      <c r="Q649" t="s">
        <v>23083</v>
      </c>
      <c r="X649" t="s">
        <v>23070</v>
      </c>
    </row>
    <row r="650" spans="1:24" x14ac:dyDescent="0.25">
      <c r="A650" s="20">
        <v>54213</v>
      </c>
      <c r="B650" t="s">
        <v>14386</v>
      </c>
      <c r="C650" t="s">
        <v>4023</v>
      </c>
      <c r="D650" t="s">
        <v>23076</v>
      </c>
      <c r="E650" t="s">
        <v>23077</v>
      </c>
      <c r="F650">
        <v>3</v>
      </c>
      <c r="G650">
        <v>8</v>
      </c>
      <c r="H650" t="s">
        <v>22975</v>
      </c>
      <c r="I650">
        <v>13</v>
      </c>
      <c r="J650" t="e">
        <v>#N/A</v>
      </c>
      <c r="K650" t="e">
        <v>#N/A</v>
      </c>
      <c r="L650" t="e">
        <v>#N/A</v>
      </c>
      <c r="M650" t="e">
        <v>#N/A</v>
      </c>
      <c r="N650" t="s">
        <v>23078</v>
      </c>
      <c r="O650" t="s">
        <v>23079</v>
      </c>
      <c r="P650" t="s">
        <v>23082</v>
      </c>
      <c r="Q650" t="s">
        <v>23083</v>
      </c>
      <c r="X650" t="s">
        <v>23070</v>
      </c>
    </row>
    <row r="651" spans="1:24" x14ac:dyDescent="0.25">
      <c r="A651" s="20">
        <v>54214</v>
      </c>
      <c r="B651" t="s">
        <v>14387</v>
      </c>
      <c r="C651" t="s">
        <v>4023</v>
      </c>
      <c r="D651" t="s">
        <v>23076</v>
      </c>
      <c r="E651" t="s">
        <v>23077</v>
      </c>
      <c r="F651">
        <v>3</v>
      </c>
      <c r="G651">
        <v>0</v>
      </c>
      <c r="H651" t="s">
        <v>22975</v>
      </c>
      <c r="I651">
        <v>6</v>
      </c>
      <c r="J651" t="e">
        <v>#N/A</v>
      </c>
      <c r="K651" t="e">
        <v>#N/A</v>
      </c>
      <c r="L651" t="e">
        <v>#N/A</v>
      </c>
      <c r="M651" t="e">
        <v>#N/A</v>
      </c>
      <c r="N651" t="s">
        <v>23078</v>
      </c>
      <c r="O651" t="s">
        <v>23079</v>
      </c>
      <c r="P651" t="s">
        <v>23082</v>
      </c>
      <c r="Q651" t="s">
        <v>23083</v>
      </c>
      <c r="X651" t="s">
        <v>23070</v>
      </c>
    </row>
    <row r="652" spans="1:24" x14ac:dyDescent="0.25">
      <c r="A652" s="20">
        <v>54216</v>
      </c>
      <c r="B652" t="s">
        <v>14388</v>
      </c>
      <c r="C652" t="s">
        <v>4023</v>
      </c>
      <c r="D652" t="s">
        <v>23076</v>
      </c>
      <c r="E652" t="s">
        <v>23077</v>
      </c>
      <c r="F652">
        <v>0</v>
      </c>
      <c r="G652">
        <v>0</v>
      </c>
      <c r="H652" t="s">
        <v>22975</v>
      </c>
      <c r="I652">
        <v>2</v>
      </c>
      <c r="J652" t="e">
        <v>#N/A</v>
      </c>
      <c r="K652" t="e">
        <v>#N/A</v>
      </c>
      <c r="L652" t="e">
        <v>#N/A</v>
      </c>
      <c r="M652" t="e">
        <v>#N/A</v>
      </c>
      <c r="N652" t="s">
        <v>23078</v>
      </c>
      <c r="O652" t="s">
        <v>23079</v>
      </c>
      <c r="P652" t="s">
        <v>23082</v>
      </c>
      <c r="Q652" t="s">
        <v>23083</v>
      </c>
      <c r="X652" t="s">
        <v>23070</v>
      </c>
    </row>
    <row r="653" spans="1:24" x14ac:dyDescent="0.25">
      <c r="A653" s="20">
        <v>54217</v>
      </c>
      <c r="B653" t="s">
        <v>14389</v>
      </c>
      <c r="C653" t="s">
        <v>4023</v>
      </c>
      <c r="D653" t="s">
        <v>23076</v>
      </c>
      <c r="E653" t="s">
        <v>23077</v>
      </c>
      <c r="F653">
        <v>1</v>
      </c>
      <c r="G653">
        <v>1</v>
      </c>
      <c r="H653" t="s">
        <v>22975</v>
      </c>
      <c r="I653">
        <v>1</v>
      </c>
      <c r="J653" t="e">
        <v>#N/A</v>
      </c>
      <c r="K653" t="e">
        <v>#N/A</v>
      </c>
      <c r="L653" t="e">
        <v>#N/A</v>
      </c>
      <c r="M653" t="e">
        <v>#N/A</v>
      </c>
      <c r="N653" t="s">
        <v>23078</v>
      </c>
      <c r="O653" t="s">
        <v>23079</v>
      </c>
      <c r="P653" t="s">
        <v>23082</v>
      </c>
      <c r="Q653" t="s">
        <v>23083</v>
      </c>
      <c r="X653" t="s">
        <v>23070</v>
      </c>
    </row>
    <row r="654" spans="1:24" x14ac:dyDescent="0.25">
      <c r="A654" s="20">
        <v>54218</v>
      </c>
      <c r="B654" t="s">
        <v>14390</v>
      </c>
      <c r="C654" t="s">
        <v>4023</v>
      </c>
      <c r="D654" t="s">
        <v>23076</v>
      </c>
      <c r="E654" t="s">
        <v>23077</v>
      </c>
      <c r="F654">
        <v>3</v>
      </c>
      <c r="G654">
        <v>0</v>
      </c>
      <c r="H654" t="s">
        <v>22975</v>
      </c>
      <c r="I654">
        <v>3</v>
      </c>
      <c r="J654" t="e">
        <v>#N/A</v>
      </c>
      <c r="K654" t="e">
        <v>#N/A</v>
      </c>
      <c r="L654" t="e">
        <v>#N/A</v>
      </c>
      <c r="M654" t="e">
        <v>#N/A</v>
      </c>
      <c r="N654" t="s">
        <v>23078</v>
      </c>
      <c r="O654" t="s">
        <v>23079</v>
      </c>
      <c r="P654" t="s">
        <v>23082</v>
      </c>
      <c r="Q654" t="s">
        <v>23083</v>
      </c>
      <c r="X654" t="s">
        <v>23070</v>
      </c>
    </row>
    <row r="655" spans="1:24" x14ac:dyDescent="0.25">
      <c r="A655" s="20">
        <v>54220</v>
      </c>
      <c r="B655" t="s">
        <v>14391</v>
      </c>
      <c r="C655" t="s">
        <v>4023</v>
      </c>
      <c r="D655" t="s">
        <v>23076</v>
      </c>
      <c r="E655" t="s">
        <v>23077</v>
      </c>
      <c r="F655">
        <v>0</v>
      </c>
      <c r="G655">
        <v>9</v>
      </c>
      <c r="H655" t="s">
        <v>22975</v>
      </c>
      <c r="I655">
        <v>3</v>
      </c>
      <c r="J655" t="e">
        <v>#N/A</v>
      </c>
      <c r="K655" t="e">
        <v>#N/A</v>
      </c>
      <c r="L655" t="e">
        <v>#N/A</v>
      </c>
      <c r="M655" t="e">
        <v>#N/A</v>
      </c>
      <c r="N655" t="s">
        <v>23078</v>
      </c>
      <c r="O655" t="s">
        <v>23079</v>
      </c>
      <c r="P655" t="s">
        <v>23082</v>
      </c>
      <c r="Q655" t="s">
        <v>23084</v>
      </c>
      <c r="X655" t="s">
        <v>23070</v>
      </c>
    </row>
    <row r="656" spans="1:24" x14ac:dyDescent="0.25">
      <c r="A656" s="20">
        <v>54227</v>
      </c>
      <c r="B656" t="s">
        <v>14392</v>
      </c>
      <c r="C656" t="s">
        <v>4023</v>
      </c>
      <c r="D656" t="s">
        <v>23076</v>
      </c>
      <c r="E656" t="s">
        <v>23077</v>
      </c>
      <c r="F656">
        <v>1</v>
      </c>
      <c r="G656">
        <v>0</v>
      </c>
      <c r="H656" t="s">
        <v>22975</v>
      </c>
      <c r="I656">
        <v>1</v>
      </c>
      <c r="J656" t="e">
        <v>#N/A</v>
      </c>
      <c r="K656" t="e">
        <v>#N/A</v>
      </c>
      <c r="L656" t="e">
        <v>#N/A</v>
      </c>
      <c r="M656" t="e">
        <v>#N/A</v>
      </c>
      <c r="N656" t="s">
        <v>23078</v>
      </c>
      <c r="O656" t="s">
        <v>23079</v>
      </c>
      <c r="P656" t="s">
        <v>23082</v>
      </c>
      <c r="Q656" t="s">
        <v>23084</v>
      </c>
      <c r="X656" t="s">
        <v>23070</v>
      </c>
    </row>
    <row r="657" spans="1:24" x14ac:dyDescent="0.25">
      <c r="A657" s="20">
        <v>542102</v>
      </c>
      <c r="B657" t="s">
        <v>14396</v>
      </c>
      <c r="C657" t="s">
        <v>4023</v>
      </c>
      <c r="D657" t="s">
        <v>23076</v>
      </c>
      <c r="E657" t="s">
        <v>23077</v>
      </c>
      <c r="F657">
        <v>0</v>
      </c>
      <c r="G657">
        <v>1</v>
      </c>
      <c r="H657" t="s">
        <v>22975</v>
      </c>
      <c r="I657">
        <v>1</v>
      </c>
      <c r="J657" t="e">
        <v>#N/A</v>
      </c>
      <c r="K657" t="e">
        <v>#N/A</v>
      </c>
      <c r="L657" t="e">
        <v>#N/A</v>
      </c>
      <c r="M657" t="e">
        <v>#N/A</v>
      </c>
      <c r="N657" t="s">
        <v>23078</v>
      </c>
      <c r="O657" t="s">
        <v>23079</v>
      </c>
      <c r="P657" t="s">
        <v>23082</v>
      </c>
      <c r="Q657" t="s">
        <v>23083</v>
      </c>
      <c r="X657" t="s">
        <v>23070</v>
      </c>
    </row>
    <row r="658" spans="1:24" x14ac:dyDescent="0.25">
      <c r="A658" s="20">
        <v>542122</v>
      </c>
      <c r="B658" t="s">
        <v>14397</v>
      </c>
      <c r="C658" t="s">
        <v>4023</v>
      </c>
      <c r="D658" t="s">
        <v>23076</v>
      </c>
      <c r="E658" t="s">
        <v>23077</v>
      </c>
      <c r="F658">
        <v>0</v>
      </c>
      <c r="G658">
        <v>0</v>
      </c>
      <c r="H658" t="s">
        <v>22975</v>
      </c>
      <c r="I658">
        <v>1</v>
      </c>
      <c r="J658" t="e">
        <v>#N/A</v>
      </c>
      <c r="K658" t="e">
        <v>#N/A</v>
      </c>
      <c r="L658" t="e">
        <v>#N/A</v>
      </c>
      <c r="M658" t="e">
        <v>#N/A</v>
      </c>
      <c r="N658" t="s">
        <v>23078</v>
      </c>
      <c r="O658" t="s">
        <v>23079</v>
      </c>
      <c r="P658" t="s">
        <v>23082</v>
      </c>
      <c r="Q658" t="s">
        <v>23083</v>
      </c>
      <c r="X658" t="s">
        <v>23070</v>
      </c>
    </row>
    <row r="659" spans="1:24" x14ac:dyDescent="0.25">
      <c r="A659" s="20">
        <v>542132</v>
      </c>
      <c r="B659" t="s">
        <v>14398</v>
      </c>
      <c r="C659" t="s">
        <v>4023</v>
      </c>
      <c r="D659" t="s">
        <v>23076</v>
      </c>
      <c r="E659" t="s">
        <v>23077</v>
      </c>
      <c r="F659">
        <v>3</v>
      </c>
      <c r="G659">
        <v>5</v>
      </c>
      <c r="H659" t="s">
        <v>22975</v>
      </c>
      <c r="I659">
        <v>3</v>
      </c>
      <c r="J659" t="e">
        <v>#N/A</v>
      </c>
      <c r="K659" t="e">
        <v>#N/A</v>
      </c>
      <c r="L659" t="e">
        <v>#N/A</v>
      </c>
      <c r="M659" t="e">
        <v>#N/A</v>
      </c>
      <c r="N659" t="s">
        <v>23078</v>
      </c>
      <c r="O659" t="s">
        <v>23079</v>
      </c>
      <c r="P659" t="s">
        <v>23082</v>
      </c>
      <c r="Q659" t="s">
        <v>23083</v>
      </c>
      <c r="X659" t="s">
        <v>23070</v>
      </c>
    </row>
    <row r="660" spans="1:24" x14ac:dyDescent="0.25">
      <c r="A660" s="20">
        <v>542142</v>
      </c>
      <c r="B660" t="s">
        <v>14399</v>
      </c>
      <c r="C660" t="s">
        <v>4023</v>
      </c>
      <c r="D660" t="s">
        <v>23076</v>
      </c>
      <c r="E660" t="s">
        <v>23077</v>
      </c>
      <c r="F660">
        <v>3</v>
      </c>
      <c r="G660">
        <v>1</v>
      </c>
      <c r="H660" t="s">
        <v>22975</v>
      </c>
      <c r="I660">
        <v>3</v>
      </c>
      <c r="J660" t="e">
        <v>#N/A</v>
      </c>
      <c r="K660" t="e">
        <v>#N/A</v>
      </c>
      <c r="L660" t="e">
        <v>#N/A</v>
      </c>
      <c r="M660" t="e">
        <v>#N/A</v>
      </c>
      <c r="N660" t="s">
        <v>23078</v>
      </c>
      <c r="O660" t="s">
        <v>23079</v>
      </c>
      <c r="P660" t="s">
        <v>23082</v>
      </c>
      <c r="Q660" t="s">
        <v>23083</v>
      </c>
      <c r="X660" t="s">
        <v>23070</v>
      </c>
    </row>
    <row r="661" spans="1:24" x14ac:dyDescent="0.25">
      <c r="A661" s="20">
        <v>542152</v>
      </c>
      <c r="B661" t="s">
        <v>14400</v>
      </c>
      <c r="C661" t="s">
        <v>4023</v>
      </c>
      <c r="D661" t="s">
        <v>23076</v>
      </c>
      <c r="E661" t="s">
        <v>23077</v>
      </c>
      <c r="F661">
        <v>1</v>
      </c>
      <c r="G661">
        <v>1</v>
      </c>
      <c r="H661" t="s">
        <v>22975</v>
      </c>
      <c r="I661">
        <v>2</v>
      </c>
      <c r="J661" t="e">
        <v>#N/A</v>
      </c>
      <c r="K661" t="e">
        <v>#N/A</v>
      </c>
      <c r="L661" t="e">
        <v>#N/A</v>
      </c>
      <c r="M661" t="e">
        <v>#N/A</v>
      </c>
      <c r="N661" t="s">
        <v>23078</v>
      </c>
      <c r="O661" t="s">
        <v>23079</v>
      </c>
      <c r="P661" t="s">
        <v>23082</v>
      </c>
      <c r="Q661" t="s">
        <v>23083</v>
      </c>
      <c r="X661" t="s">
        <v>23070</v>
      </c>
    </row>
    <row r="662" spans="1:24" x14ac:dyDescent="0.25">
      <c r="A662" s="20">
        <v>542302</v>
      </c>
      <c r="B662" t="s">
        <v>14401</v>
      </c>
      <c r="C662" t="s">
        <v>4023</v>
      </c>
      <c r="D662" t="s">
        <v>23076</v>
      </c>
      <c r="E662" t="s">
        <v>23077</v>
      </c>
      <c r="F662">
        <v>0</v>
      </c>
      <c r="G662">
        <v>0</v>
      </c>
      <c r="H662" t="s">
        <v>22975</v>
      </c>
      <c r="I662">
        <v>1</v>
      </c>
      <c r="J662" t="e">
        <v>#N/A</v>
      </c>
      <c r="K662" t="e">
        <v>#N/A</v>
      </c>
      <c r="L662" t="e">
        <v>#N/A</v>
      </c>
      <c r="M662" t="e">
        <v>#N/A</v>
      </c>
      <c r="N662" t="s">
        <v>23078</v>
      </c>
      <c r="O662" t="s">
        <v>23079</v>
      </c>
      <c r="P662" t="s">
        <v>23082</v>
      </c>
      <c r="Q662" t="s">
        <v>23085</v>
      </c>
      <c r="X662" t="s">
        <v>23070</v>
      </c>
    </row>
    <row r="663" spans="1:24" x14ac:dyDescent="0.25">
      <c r="A663" s="20">
        <v>542303</v>
      </c>
      <c r="B663" t="s">
        <v>14402</v>
      </c>
      <c r="C663" t="s">
        <v>4023</v>
      </c>
      <c r="D663" t="s">
        <v>23076</v>
      </c>
      <c r="E663" t="s">
        <v>23077</v>
      </c>
      <c r="F663">
        <v>4</v>
      </c>
      <c r="G663">
        <v>9</v>
      </c>
      <c r="H663" t="s">
        <v>22975</v>
      </c>
      <c r="I663">
        <v>4</v>
      </c>
      <c r="J663" t="e">
        <v>#N/A</v>
      </c>
      <c r="K663" t="e">
        <v>#N/A</v>
      </c>
      <c r="L663" t="e">
        <v>#N/A</v>
      </c>
      <c r="M663" t="e">
        <v>#N/A</v>
      </c>
      <c r="N663" t="s">
        <v>23078</v>
      </c>
      <c r="O663" t="s">
        <v>23079</v>
      </c>
      <c r="P663" t="s">
        <v>23082</v>
      </c>
      <c r="Q663" t="s">
        <v>23085</v>
      </c>
      <c r="X663" t="s">
        <v>23070</v>
      </c>
    </row>
    <row r="664" spans="1:24" x14ac:dyDescent="0.25">
      <c r="A664" s="20">
        <v>542306</v>
      </c>
      <c r="B664" t="s">
        <v>14403</v>
      </c>
      <c r="C664" t="s">
        <v>4023</v>
      </c>
      <c r="D664" t="s">
        <v>23076</v>
      </c>
      <c r="E664" t="s">
        <v>23077</v>
      </c>
      <c r="F664">
        <v>0</v>
      </c>
      <c r="G664">
        <v>0</v>
      </c>
      <c r="H664" t="s">
        <v>22975</v>
      </c>
      <c r="I664">
        <v>1</v>
      </c>
      <c r="J664" t="e">
        <v>#N/A</v>
      </c>
      <c r="K664" t="e">
        <v>#N/A</v>
      </c>
      <c r="L664" t="e">
        <v>#N/A</v>
      </c>
      <c r="M664" t="e">
        <v>#N/A</v>
      </c>
      <c r="N664" t="s">
        <v>23078</v>
      </c>
      <c r="O664" t="s">
        <v>23079</v>
      </c>
      <c r="P664" t="s">
        <v>23082</v>
      </c>
      <c r="Q664" t="s">
        <v>23085</v>
      </c>
      <c r="X664" t="s">
        <v>23070</v>
      </c>
    </row>
    <row r="665" spans="1:24" x14ac:dyDescent="0.25">
      <c r="A665" s="20">
        <v>542307</v>
      </c>
      <c r="B665" t="s">
        <v>14404</v>
      </c>
      <c r="C665" t="s">
        <v>4023</v>
      </c>
      <c r="D665" t="s">
        <v>23076</v>
      </c>
      <c r="E665" t="s">
        <v>23077</v>
      </c>
      <c r="F665">
        <v>21</v>
      </c>
      <c r="G665">
        <v>0</v>
      </c>
      <c r="H665" t="s">
        <v>22975</v>
      </c>
      <c r="I665">
        <v>16</v>
      </c>
      <c r="J665" t="e">
        <v>#N/A</v>
      </c>
      <c r="K665" t="e">
        <v>#N/A</v>
      </c>
      <c r="L665" t="e">
        <v>#N/A</v>
      </c>
      <c r="M665" t="e">
        <v>#N/A</v>
      </c>
      <c r="N665" t="s">
        <v>23078</v>
      </c>
      <c r="O665" t="s">
        <v>23079</v>
      </c>
      <c r="P665" t="s">
        <v>23082</v>
      </c>
      <c r="Q665" t="s">
        <v>23085</v>
      </c>
      <c r="X665" t="s">
        <v>23070</v>
      </c>
    </row>
    <row r="666" spans="1:24" x14ac:dyDescent="0.25">
      <c r="A666" s="20">
        <v>542308</v>
      </c>
      <c r="B666" t="s">
        <v>14405</v>
      </c>
      <c r="C666" t="s">
        <v>4023</v>
      </c>
      <c r="D666" t="s">
        <v>23076</v>
      </c>
      <c r="E666" t="s">
        <v>23077</v>
      </c>
      <c r="F666">
        <v>6</v>
      </c>
      <c r="G666">
        <v>7</v>
      </c>
      <c r="H666" t="s">
        <v>22975</v>
      </c>
      <c r="I666">
        <v>4</v>
      </c>
      <c r="J666" t="e">
        <v>#N/A</v>
      </c>
      <c r="K666" t="e">
        <v>#N/A</v>
      </c>
      <c r="L666" t="e">
        <v>#N/A</v>
      </c>
      <c r="M666" t="e">
        <v>#N/A</v>
      </c>
      <c r="N666" t="s">
        <v>23078</v>
      </c>
      <c r="O666" t="s">
        <v>23079</v>
      </c>
      <c r="P666" t="s">
        <v>23082</v>
      </c>
      <c r="Q666" t="s">
        <v>23085</v>
      </c>
      <c r="X666" t="s">
        <v>23070</v>
      </c>
    </row>
    <row r="667" spans="1:24" x14ac:dyDescent="0.25">
      <c r="A667" s="20">
        <v>542309</v>
      </c>
      <c r="B667" t="s">
        <v>14406</v>
      </c>
      <c r="C667" t="s">
        <v>4023</v>
      </c>
      <c r="D667" t="s">
        <v>23076</v>
      </c>
      <c r="E667" t="s">
        <v>23077</v>
      </c>
      <c r="F667">
        <v>1</v>
      </c>
      <c r="G667">
        <v>8</v>
      </c>
      <c r="H667" t="s">
        <v>22975</v>
      </c>
      <c r="I667">
        <v>3</v>
      </c>
      <c r="J667" t="e">
        <v>#N/A</v>
      </c>
      <c r="K667" t="e">
        <v>#N/A</v>
      </c>
      <c r="L667" t="e">
        <v>#N/A</v>
      </c>
      <c r="M667" t="e">
        <v>#N/A</v>
      </c>
      <c r="N667" t="s">
        <v>23078</v>
      </c>
      <c r="O667" t="s">
        <v>23079</v>
      </c>
      <c r="P667" t="s">
        <v>23082</v>
      </c>
      <c r="Q667" t="s">
        <v>23085</v>
      </c>
      <c r="X667" t="s">
        <v>23070</v>
      </c>
    </row>
    <row r="668" spans="1:24" x14ac:dyDescent="0.25">
      <c r="A668" s="20">
        <v>542324</v>
      </c>
      <c r="B668" t="s">
        <v>14407</v>
      </c>
      <c r="C668" t="s">
        <v>4023</v>
      </c>
      <c r="D668" t="s">
        <v>23076</v>
      </c>
      <c r="E668" t="s">
        <v>23077</v>
      </c>
      <c r="F668">
        <v>4</v>
      </c>
      <c r="G668">
        <v>1</v>
      </c>
      <c r="H668" t="s">
        <v>22975</v>
      </c>
      <c r="I668">
        <v>13</v>
      </c>
      <c r="J668" t="e">
        <v>#N/A</v>
      </c>
      <c r="K668" t="e">
        <v>#N/A</v>
      </c>
      <c r="L668" t="e">
        <v>#N/A</v>
      </c>
      <c r="M668" t="e">
        <v>#N/A</v>
      </c>
      <c r="N668" t="s">
        <v>23078</v>
      </c>
      <c r="O668" t="s">
        <v>23079</v>
      </c>
      <c r="P668" t="s">
        <v>23082</v>
      </c>
      <c r="Q668" t="s">
        <v>23085</v>
      </c>
      <c r="X668" t="s">
        <v>23070</v>
      </c>
    </row>
    <row r="669" spans="1:24" x14ac:dyDescent="0.25">
      <c r="A669" s="20">
        <v>542326</v>
      </c>
      <c r="B669" t="s">
        <v>14407</v>
      </c>
      <c r="C669" t="s">
        <v>4023</v>
      </c>
      <c r="D669" t="s">
        <v>23076</v>
      </c>
      <c r="E669" t="s">
        <v>23077</v>
      </c>
      <c r="F669">
        <v>3</v>
      </c>
      <c r="G669">
        <v>1</v>
      </c>
      <c r="H669" t="s">
        <v>22975</v>
      </c>
      <c r="I669">
        <v>2</v>
      </c>
      <c r="J669" t="e">
        <v>#N/A</v>
      </c>
      <c r="K669" t="e">
        <v>#N/A</v>
      </c>
      <c r="L669" t="e">
        <v>#N/A</v>
      </c>
      <c r="M669" t="e">
        <v>#N/A</v>
      </c>
      <c r="N669" t="s">
        <v>23078</v>
      </c>
      <c r="O669" t="s">
        <v>23079</v>
      </c>
      <c r="P669" t="s">
        <v>23082</v>
      </c>
      <c r="Q669" t="s">
        <v>23085</v>
      </c>
      <c r="X669" t="s">
        <v>23070</v>
      </c>
    </row>
    <row r="670" spans="1:24" x14ac:dyDescent="0.25">
      <c r="A670" s="20">
        <v>542327</v>
      </c>
      <c r="B670" t="s">
        <v>14407</v>
      </c>
      <c r="C670" t="s">
        <v>4023</v>
      </c>
      <c r="D670" t="s">
        <v>23076</v>
      </c>
      <c r="E670" t="s">
        <v>23077</v>
      </c>
      <c r="F670">
        <v>9</v>
      </c>
      <c r="G670">
        <v>6</v>
      </c>
      <c r="H670" t="s">
        <v>22975</v>
      </c>
      <c r="I670">
        <v>17</v>
      </c>
      <c r="J670" t="e">
        <v>#N/A</v>
      </c>
      <c r="K670" t="e">
        <v>#N/A</v>
      </c>
      <c r="L670" t="e">
        <v>#N/A</v>
      </c>
      <c r="M670" t="e">
        <v>#N/A</v>
      </c>
      <c r="N670" t="s">
        <v>23078</v>
      </c>
      <c r="O670" t="s">
        <v>23079</v>
      </c>
      <c r="P670" t="s">
        <v>23082</v>
      </c>
      <c r="Q670" t="s">
        <v>23085</v>
      </c>
      <c r="X670" t="s">
        <v>23070</v>
      </c>
    </row>
    <row r="671" spans="1:24" x14ac:dyDescent="0.25">
      <c r="A671" s="20">
        <v>542328</v>
      </c>
      <c r="B671" t="s">
        <v>14407</v>
      </c>
      <c r="C671" t="s">
        <v>4023</v>
      </c>
      <c r="D671" t="s">
        <v>23076</v>
      </c>
      <c r="E671" t="s">
        <v>23077</v>
      </c>
      <c r="F671">
        <v>0</v>
      </c>
      <c r="G671">
        <v>1</v>
      </c>
      <c r="H671" t="s">
        <v>22975</v>
      </c>
      <c r="I671">
        <v>2</v>
      </c>
      <c r="J671" t="e">
        <v>#N/A</v>
      </c>
      <c r="K671" t="e">
        <v>#N/A</v>
      </c>
      <c r="L671" t="e">
        <v>#N/A</v>
      </c>
      <c r="M671" t="e">
        <v>#N/A</v>
      </c>
      <c r="N671" t="s">
        <v>23078</v>
      </c>
      <c r="O671" t="s">
        <v>23079</v>
      </c>
      <c r="P671" t="s">
        <v>23082</v>
      </c>
      <c r="Q671" t="s">
        <v>23085</v>
      </c>
      <c r="X671" t="s">
        <v>23070</v>
      </c>
    </row>
    <row r="672" spans="1:24" x14ac:dyDescent="0.25">
      <c r="A672" s="20">
        <v>542329</v>
      </c>
      <c r="B672" t="s">
        <v>14407</v>
      </c>
      <c r="C672" t="s">
        <v>4023</v>
      </c>
      <c r="D672" t="s">
        <v>23076</v>
      </c>
      <c r="E672" t="s">
        <v>23077</v>
      </c>
      <c r="F672">
        <v>0</v>
      </c>
      <c r="G672">
        <v>0</v>
      </c>
      <c r="H672" t="s">
        <v>22975</v>
      </c>
      <c r="I672">
        <v>2</v>
      </c>
      <c r="J672" t="e">
        <v>#N/A</v>
      </c>
      <c r="K672" t="e">
        <v>#N/A</v>
      </c>
      <c r="L672" t="e">
        <v>#N/A</v>
      </c>
      <c r="M672" t="e">
        <v>#N/A</v>
      </c>
      <c r="N672" t="s">
        <v>23078</v>
      </c>
      <c r="O672" t="s">
        <v>23079</v>
      </c>
      <c r="P672" t="s">
        <v>23082</v>
      </c>
      <c r="Q672" t="s">
        <v>23085</v>
      </c>
      <c r="X672" t="s">
        <v>23070</v>
      </c>
    </row>
    <row r="673" spans="1:24" x14ac:dyDescent="0.25">
      <c r="A673" s="20">
        <v>542332</v>
      </c>
      <c r="B673" t="s">
        <v>14408</v>
      </c>
      <c r="C673" t="s">
        <v>4023</v>
      </c>
      <c r="D673" t="s">
        <v>23076</v>
      </c>
      <c r="E673" t="s">
        <v>23077</v>
      </c>
      <c r="F673">
        <v>0</v>
      </c>
      <c r="G673">
        <v>1</v>
      </c>
      <c r="H673" t="s">
        <v>22975</v>
      </c>
      <c r="I673">
        <v>1</v>
      </c>
      <c r="J673" t="e">
        <v>#N/A</v>
      </c>
      <c r="K673" t="e">
        <v>#N/A</v>
      </c>
      <c r="L673" t="e">
        <v>#N/A</v>
      </c>
      <c r="M673" t="e">
        <v>#N/A</v>
      </c>
      <c r="N673" t="s">
        <v>23078</v>
      </c>
      <c r="O673" t="s">
        <v>23079</v>
      </c>
      <c r="P673" t="s">
        <v>23082</v>
      </c>
      <c r="Q673" t="s">
        <v>23085</v>
      </c>
      <c r="X673" t="s">
        <v>23070</v>
      </c>
    </row>
    <row r="674" spans="1:24" x14ac:dyDescent="0.25">
      <c r="A674" s="20">
        <v>542333</v>
      </c>
      <c r="B674" t="s">
        <v>14409</v>
      </c>
      <c r="C674" t="s">
        <v>4023</v>
      </c>
      <c r="D674" t="s">
        <v>23076</v>
      </c>
      <c r="E674" t="s">
        <v>23077</v>
      </c>
      <c r="F674">
        <v>6</v>
      </c>
      <c r="G674">
        <v>15</v>
      </c>
      <c r="H674" t="s">
        <v>22975</v>
      </c>
      <c r="I674">
        <v>2</v>
      </c>
      <c r="J674" t="e">
        <v>#N/A</v>
      </c>
      <c r="K674" t="e">
        <v>#N/A</v>
      </c>
      <c r="L674" t="e">
        <v>#N/A</v>
      </c>
      <c r="M674" t="e">
        <v>#N/A</v>
      </c>
      <c r="N674" t="s">
        <v>23078</v>
      </c>
      <c r="O674" t="s">
        <v>23079</v>
      </c>
      <c r="P674" t="s">
        <v>23082</v>
      </c>
      <c r="Q674" t="s">
        <v>23085</v>
      </c>
      <c r="X674" t="s">
        <v>23070</v>
      </c>
    </row>
    <row r="675" spans="1:24" x14ac:dyDescent="0.25">
      <c r="A675" s="20">
        <v>542335</v>
      </c>
      <c r="B675" t="s">
        <v>14410</v>
      </c>
      <c r="C675" t="s">
        <v>4023</v>
      </c>
      <c r="D675" t="s">
        <v>23076</v>
      </c>
      <c r="E675" t="s">
        <v>23077</v>
      </c>
      <c r="F675">
        <v>0</v>
      </c>
      <c r="G675">
        <v>1</v>
      </c>
      <c r="H675" t="s">
        <v>22975</v>
      </c>
      <c r="I675">
        <v>1</v>
      </c>
      <c r="J675" t="e">
        <v>#N/A</v>
      </c>
      <c r="K675" t="e">
        <v>#N/A</v>
      </c>
      <c r="L675" t="e">
        <v>#N/A</v>
      </c>
      <c r="M675" t="e">
        <v>#N/A</v>
      </c>
      <c r="N675" t="s">
        <v>23078</v>
      </c>
      <c r="O675" t="s">
        <v>23079</v>
      </c>
      <c r="P675" t="s">
        <v>23082</v>
      </c>
      <c r="Q675" t="s">
        <v>23085</v>
      </c>
      <c r="X675" t="s">
        <v>23070</v>
      </c>
    </row>
    <row r="676" spans="1:24" x14ac:dyDescent="0.25">
      <c r="A676" s="20">
        <v>542336</v>
      </c>
      <c r="B676" t="s">
        <v>14411</v>
      </c>
      <c r="C676" t="s">
        <v>4023</v>
      </c>
      <c r="D676" t="s">
        <v>23076</v>
      </c>
      <c r="E676" t="s">
        <v>23077</v>
      </c>
      <c r="F676">
        <v>1</v>
      </c>
      <c r="G676">
        <v>3</v>
      </c>
      <c r="H676" t="s">
        <v>22975</v>
      </c>
      <c r="I676">
        <v>3</v>
      </c>
      <c r="J676" t="e">
        <v>#N/A</v>
      </c>
      <c r="K676" t="e">
        <v>#N/A</v>
      </c>
      <c r="L676" t="e">
        <v>#N/A</v>
      </c>
      <c r="M676" t="e">
        <v>#N/A</v>
      </c>
      <c r="N676" t="s">
        <v>23078</v>
      </c>
      <c r="O676" t="s">
        <v>23079</v>
      </c>
      <c r="P676" t="s">
        <v>23082</v>
      </c>
      <c r="Q676" t="s">
        <v>23085</v>
      </c>
      <c r="X676" t="s">
        <v>23070</v>
      </c>
    </row>
    <row r="677" spans="1:24" x14ac:dyDescent="0.25">
      <c r="A677" s="20">
        <v>542337</v>
      </c>
      <c r="B677" t="s">
        <v>14412</v>
      </c>
      <c r="C677" t="s">
        <v>4023</v>
      </c>
      <c r="D677" t="s">
        <v>23076</v>
      </c>
      <c r="E677" t="s">
        <v>23077</v>
      </c>
      <c r="F677">
        <v>45</v>
      </c>
      <c r="G677">
        <v>5</v>
      </c>
      <c r="H677" t="s">
        <v>22975</v>
      </c>
      <c r="I677">
        <v>31</v>
      </c>
      <c r="J677" t="e">
        <v>#N/A</v>
      </c>
      <c r="K677" t="e">
        <v>#N/A</v>
      </c>
      <c r="L677" t="e">
        <v>#N/A</v>
      </c>
      <c r="M677" t="e">
        <v>#N/A</v>
      </c>
      <c r="N677" t="s">
        <v>23078</v>
      </c>
      <c r="O677" t="s">
        <v>23079</v>
      </c>
      <c r="P677" t="s">
        <v>23082</v>
      </c>
      <c r="Q677" t="s">
        <v>23085</v>
      </c>
      <c r="X677" t="s">
        <v>23070</v>
      </c>
    </row>
    <row r="678" spans="1:24" x14ac:dyDescent="0.25">
      <c r="A678" s="20">
        <v>542339</v>
      </c>
      <c r="B678" t="s">
        <v>14413</v>
      </c>
      <c r="C678" t="s">
        <v>4023</v>
      </c>
      <c r="D678" t="s">
        <v>23076</v>
      </c>
      <c r="E678" t="s">
        <v>23077</v>
      </c>
      <c r="F678">
        <v>3</v>
      </c>
      <c r="G678">
        <v>5</v>
      </c>
      <c r="H678" t="s">
        <v>22975</v>
      </c>
      <c r="I678">
        <v>10</v>
      </c>
      <c r="J678" t="e">
        <v>#N/A</v>
      </c>
      <c r="K678" t="e">
        <v>#N/A</v>
      </c>
      <c r="L678" t="e">
        <v>#N/A</v>
      </c>
      <c r="M678" t="e">
        <v>#N/A</v>
      </c>
      <c r="N678" t="s">
        <v>23078</v>
      </c>
      <c r="O678" t="s">
        <v>23079</v>
      </c>
      <c r="P678" t="s">
        <v>23082</v>
      </c>
      <c r="Q678" t="s">
        <v>23085</v>
      </c>
      <c r="X678" t="s">
        <v>23070</v>
      </c>
    </row>
    <row r="679" spans="1:24" x14ac:dyDescent="0.25">
      <c r="A679" s="20">
        <v>542347</v>
      </c>
      <c r="B679" t="s">
        <v>14414</v>
      </c>
      <c r="C679" t="s">
        <v>4023</v>
      </c>
      <c r="D679" t="s">
        <v>23076</v>
      </c>
      <c r="E679" t="s">
        <v>23077</v>
      </c>
      <c r="F679">
        <v>1</v>
      </c>
      <c r="G679">
        <v>0</v>
      </c>
      <c r="H679" t="s">
        <v>22975</v>
      </c>
      <c r="I679">
        <v>1</v>
      </c>
      <c r="J679" t="e">
        <v>#N/A</v>
      </c>
      <c r="K679" t="e">
        <v>#N/A</v>
      </c>
      <c r="L679" t="e">
        <v>#N/A</v>
      </c>
      <c r="M679" t="e">
        <v>#N/A</v>
      </c>
      <c r="N679" t="s">
        <v>23078</v>
      </c>
      <c r="O679" t="s">
        <v>23079</v>
      </c>
      <c r="P679" t="s">
        <v>23082</v>
      </c>
      <c r="Q679" t="s">
        <v>23085</v>
      </c>
      <c r="X679" t="s">
        <v>23070</v>
      </c>
    </row>
    <row r="680" spans="1:24" x14ac:dyDescent="0.25">
      <c r="A680" s="20">
        <v>542348</v>
      </c>
      <c r="B680" t="s">
        <v>14415</v>
      </c>
      <c r="C680" t="s">
        <v>4023</v>
      </c>
      <c r="D680" t="s">
        <v>23076</v>
      </c>
      <c r="E680" t="s">
        <v>23077</v>
      </c>
      <c r="F680">
        <v>1</v>
      </c>
      <c r="G680">
        <v>0</v>
      </c>
      <c r="H680" t="s">
        <v>22975</v>
      </c>
      <c r="I680">
        <v>3</v>
      </c>
      <c r="J680" t="e">
        <v>#N/A</v>
      </c>
      <c r="K680" t="e">
        <v>#N/A</v>
      </c>
      <c r="L680" t="e">
        <v>#N/A</v>
      </c>
      <c r="M680" t="e">
        <v>#N/A</v>
      </c>
      <c r="N680" t="s">
        <v>23078</v>
      </c>
      <c r="O680" t="s">
        <v>23079</v>
      </c>
      <c r="P680" t="s">
        <v>23082</v>
      </c>
      <c r="Q680" t="s">
        <v>23085</v>
      </c>
      <c r="X680" t="s">
        <v>23070</v>
      </c>
    </row>
    <row r="681" spans="1:24" x14ac:dyDescent="0.25">
      <c r="A681" s="20">
        <v>542352</v>
      </c>
      <c r="B681" t="s">
        <v>14416</v>
      </c>
      <c r="C681" t="s">
        <v>4023</v>
      </c>
      <c r="D681" t="s">
        <v>23076</v>
      </c>
      <c r="E681" t="s">
        <v>23077</v>
      </c>
      <c r="F681">
        <v>0</v>
      </c>
      <c r="G681">
        <v>1</v>
      </c>
      <c r="H681" t="s">
        <v>22975</v>
      </c>
      <c r="I681">
        <v>2</v>
      </c>
      <c r="J681" t="e">
        <v>#N/A</v>
      </c>
      <c r="K681" t="e">
        <v>#N/A</v>
      </c>
      <c r="L681" t="e">
        <v>#N/A</v>
      </c>
      <c r="M681" t="e">
        <v>#N/A</v>
      </c>
      <c r="N681" t="s">
        <v>23078</v>
      </c>
      <c r="O681" t="s">
        <v>23079</v>
      </c>
      <c r="P681" t="s">
        <v>23082</v>
      </c>
      <c r="Q681" t="s">
        <v>23085</v>
      </c>
      <c r="X681" t="s">
        <v>23070</v>
      </c>
    </row>
    <row r="682" spans="1:24" x14ac:dyDescent="0.25">
      <c r="A682" s="20">
        <v>542354</v>
      </c>
      <c r="B682" t="s">
        <v>14417</v>
      </c>
      <c r="C682" t="s">
        <v>4023</v>
      </c>
      <c r="D682" t="s">
        <v>23076</v>
      </c>
      <c r="E682" t="s">
        <v>23077</v>
      </c>
      <c r="F682">
        <v>1</v>
      </c>
      <c r="G682">
        <v>0</v>
      </c>
      <c r="H682" t="s">
        <v>22975</v>
      </c>
      <c r="I682">
        <v>1</v>
      </c>
      <c r="J682" t="e">
        <v>#N/A</v>
      </c>
      <c r="K682" t="e">
        <v>#N/A</v>
      </c>
      <c r="L682" t="e">
        <v>#N/A</v>
      </c>
      <c r="M682" t="e">
        <v>#N/A</v>
      </c>
      <c r="N682" t="s">
        <v>23078</v>
      </c>
      <c r="O682" t="s">
        <v>23079</v>
      </c>
      <c r="P682" t="s">
        <v>23082</v>
      </c>
      <c r="Q682" t="s">
        <v>23085</v>
      </c>
      <c r="X682" t="s">
        <v>23070</v>
      </c>
    </row>
    <row r="683" spans="1:24" x14ac:dyDescent="0.25">
      <c r="A683" s="20">
        <v>542356</v>
      </c>
      <c r="B683" t="s">
        <v>14417</v>
      </c>
      <c r="C683" t="s">
        <v>4023</v>
      </c>
      <c r="D683" t="s">
        <v>23076</v>
      </c>
      <c r="E683" t="s">
        <v>23077</v>
      </c>
      <c r="F683">
        <v>0</v>
      </c>
      <c r="G683">
        <v>0</v>
      </c>
      <c r="H683" t="s">
        <v>22975</v>
      </c>
      <c r="I683">
        <v>1</v>
      </c>
      <c r="J683" t="e">
        <v>#N/A</v>
      </c>
      <c r="K683" t="e">
        <v>#N/A</v>
      </c>
      <c r="L683" t="e">
        <v>#N/A</v>
      </c>
      <c r="M683" t="e">
        <v>#N/A</v>
      </c>
      <c r="N683" t="s">
        <v>23078</v>
      </c>
      <c r="O683" t="s">
        <v>23079</v>
      </c>
      <c r="P683" t="s">
        <v>23082</v>
      </c>
      <c r="Q683" t="s">
        <v>23085</v>
      </c>
      <c r="X683" t="s">
        <v>23070</v>
      </c>
    </row>
    <row r="684" spans="1:24" x14ac:dyDescent="0.25">
      <c r="A684" s="20">
        <v>542362</v>
      </c>
      <c r="B684" t="s">
        <v>14418</v>
      </c>
      <c r="C684" t="s">
        <v>4023</v>
      </c>
      <c r="D684" t="s">
        <v>23076</v>
      </c>
      <c r="E684" t="s">
        <v>23077</v>
      </c>
      <c r="F684">
        <v>0</v>
      </c>
      <c r="G684">
        <v>0</v>
      </c>
      <c r="H684" t="s">
        <v>22975</v>
      </c>
      <c r="I684">
        <v>1</v>
      </c>
      <c r="J684" t="e">
        <v>#N/A</v>
      </c>
      <c r="K684" t="e">
        <v>#N/A</v>
      </c>
      <c r="L684" t="e">
        <v>#N/A</v>
      </c>
      <c r="M684" t="e">
        <v>#N/A</v>
      </c>
      <c r="N684" t="s">
        <v>23078</v>
      </c>
      <c r="O684" t="s">
        <v>23079</v>
      </c>
      <c r="P684" t="s">
        <v>23082</v>
      </c>
      <c r="Q684" t="s">
        <v>23085</v>
      </c>
      <c r="X684" t="s">
        <v>23070</v>
      </c>
    </row>
    <row r="685" spans="1:24" x14ac:dyDescent="0.25">
      <c r="A685" s="20">
        <v>542364</v>
      </c>
      <c r="B685" t="s">
        <v>14419</v>
      </c>
      <c r="C685" t="s">
        <v>4023</v>
      </c>
      <c r="D685" t="s">
        <v>23076</v>
      </c>
      <c r="E685" t="s">
        <v>23077</v>
      </c>
      <c r="F685">
        <v>97</v>
      </c>
      <c r="G685">
        <v>1</v>
      </c>
      <c r="H685" t="s">
        <v>22975</v>
      </c>
      <c r="I685">
        <v>120</v>
      </c>
      <c r="J685" t="e">
        <v>#N/A</v>
      </c>
      <c r="K685" t="e">
        <v>#N/A</v>
      </c>
      <c r="L685" t="e">
        <v>#N/A</v>
      </c>
      <c r="M685" t="e">
        <v>#N/A</v>
      </c>
      <c r="N685" t="s">
        <v>23078</v>
      </c>
      <c r="O685" t="s">
        <v>23079</v>
      </c>
      <c r="P685" t="s">
        <v>23082</v>
      </c>
      <c r="Q685" t="s">
        <v>23085</v>
      </c>
      <c r="X685" t="s">
        <v>23070</v>
      </c>
    </row>
    <row r="686" spans="1:24" x14ac:dyDescent="0.25">
      <c r="A686" s="20">
        <v>542365</v>
      </c>
      <c r="B686" t="s">
        <v>14420</v>
      </c>
      <c r="C686" t="s">
        <v>4023</v>
      </c>
      <c r="D686" t="s">
        <v>23076</v>
      </c>
      <c r="E686" t="s">
        <v>23077</v>
      </c>
      <c r="F686">
        <v>0</v>
      </c>
      <c r="G686">
        <v>0</v>
      </c>
      <c r="H686" t="s">
        <v>22975</v>
      </c>
      <c r="I686">
        <v>1</v>
      </c>
      <c r="J686" t="e">
        <v>#N/A</v>
      </c>
      <c r="K686" t="e">
        <v>#N/A</v>
      </c>
      <c r="L686" t="e">
        <v>#N/A</v>
      </c>
      <c r="M686" t="e">
        <v>#N/A</v>
      </c>
      <c r="N686" t="s">
        <v>23078</v>
      </c>
      <c r="O686" t="s">
        <v>23079</v>
      </c>
      <c r="P686" t="s">
        <v>23082</v>
      </c>
      <c r="Q686" t="s">
        <v>23085</v>
      </c>
      <c r="X686" t="s">
        <v>23070</v>
      </c>
    </row>
    <row r="687" spans="1:24" x14ac:dyDescent="0.25">
      <c r="A687" s="20">
        <v>542366</v>
      </c>
      <c r="B687" t="s">
        <v>14421</v>
      </c>
      <c r="C687" t="s">
        <v>4023</v>
      </c>
      <c r="D687" t="s">
        <v>23076</v>
      </c>
      <c r="E687" t="s">
        <v>23077</v>
      </c>
      <c r="F687">
        <v>2</v>
      </c>
      <c r="G687">
        <v>2</v>
      </c>
      <c r="H687" t="s">
        <v>22975</v>
      </c>
      <c r="I687">
        <v>4</v>
      </c>
      <c r="J687" t="e">
        <v>#N/A</v>
      </c>
      <c r="K687" t="e">
        <v>#N/A</v>
      </c>
      <c r="L687" t="e">
        <v>#N/A</v>
      </c>
      <c r="M687" t="e">
        <v>#N/A</v>
      </c>
      <c r="N687" t="s">
        <v>23078</v>
      </c>
      <c r="O687" t="s">
        <v>23079</v>
      </c>
      <c r="P687" t="s">
        <v>23082</v>
      </c>
      <c r="Q687" t="s">
        <v>23085</v>
      </c>
      <c r="X687" t="s">
        <v>23070</v>
      </c>
    </row>
    <row r="688" spans="1:24" x14ac:dyDescent="0.25">
      <c r="A688" s="20">
        <v>542368</v>
      </c>
      <c r="B688" t="s">
        <v>14422</v>
      </c>
      <c r="C688" t="s">
        <v>4023</v>
      </c>
      <c r="D688" t="s">
        <v>23076</v>
      </c>
      <c r="E688" t="s">
        <v>23077</v>
      </c>
      <c r="F688">
        <v>0</v>
      </c>
      <c r="G688">
        <v>0</v>
      </c>
      <c r="H688" t="s">
        <v>22975</v>
      </c>
      <c r="I688">
        <v>2</v>
      </c>
      <c r="J688" t="e">
        <v>#N/A</v>
      </c>
      <c r="K688" t="e">
        <v>#N/A</v>
      </c>
      <c r="L688" t="e">
        <v>#N/A</v>
      </c>
      <c r="M688" t="e">
        <v>#N/A</v>
      </c>
      <c r="N688" t="s">
        <v>23078</v>
      </c>
      <c r="O688" t="s">
        <v>23079</v>
      </c>
      <c r="P688" t="s">
        <v>23082</v>
      </c>
      <c r="Q688" t="s">
        <v>23085</v>
      </c>
      <c r="X688" t="s">
        <v>23070</v>
      </c>
    </row>
    <row r="689" spans="1:24" x14ac:dyDescent="0.25">
      <c r="A689" s="20">
        <v>542377</v>
      </c>
      <c r="B689" t="s">
        <v>14423</v>
      </c>
      <c r="C689" t="s">
        <v>4023</v>
      </c>
      <c r="D689" t="s">
        <v>23076</v>
      </c>
      <c r="E689" t="s">
        <v>23077</v>
      </c>
      <c r="F689">
        <v>0</v>
      </c>
      <c r="G689">
        <v>1</v>
      </c>
      <c r="H689" t="s">
        <v>22975</v>
      </c>
      <c r="I689">
        <v>1</v>
      </c>
      <c r="J689" t="e">
        <v>#N/A</v>
      </c>
      <c r="K689" t="e">
        <v>#N/A</v>
      </c>
      <c r="L689" t="e">
        <v>#N/A</v>
      </c>
      <c r="M689" t="e">
        <v>#N/A</v>
      </c>
      <c r="N689" t="s">
        <v>23078</v>
      </c>
      <c r="O689" t="s">
        <v>23079</v>
      </c>
      <c r="P689" t="s">
        <v>23082</v>
      </c>
      <c r="Q689" t="s">
        <v>23085</v>
      </c>
      <c r="X689" t="s">
        <v>23070</v>
      </c>
    </row>
    <row r="690" spans="1:24" x14ac:dyDescent="0.25">
      <c r="A690" s="20">
        <v>542379</v>
      </c>
      <c r="B690" t="s">
        <v>14424</v>
      </c>
      <c r="C690" t="s">
        <v>4023</v>
      </c>
      <c r="D690" t="s">
        <v>23076</v>
      </c>
      <c r="E690" t="s">
        <v>23077</v>
      </c>
      <c r="F690">
        <v>1</v>
      </c>
      <c r="G690">
        <v>1</v>
      </c>
      <c r="H690" t="s">
        <v>22975</v>
      </c>
      <c r="I690">
        <v>2</v>
      </c>
      <c r="J690" t="e">
        <v>#N/A</v>
      </c>
      <c r="K690" t="e">
        <v>#N/A</v>
      </c>
      <c r="L690" t="e">
        <v>#N/A</v>
      </c>
      <c r="M690" t="e">
        <v>#N/A</v>
      </c>
      <c r="N690" t="s">
        <v>23078</v>
      </c>
      <c r="O690" t="s">
        <v>23079</v>
      </c>
      <c r="P690" t="s">
        <v>23082</v>
      </c>
      <c r="Q690" t="s">
        <v>23085</v>
      </c>
      <c r="X690" t="s">
        <v>23070</v>
      </c>
    </row>
    <row r="691" spans="1:24" x14ac:dyDescent="0.25">
      <c r="A691" s="20">
        <v>542384</v>
      </c>
      <c r="B691" t="s">
        <v>14425</v>
      </c>
      <c r="C691" t="s">
        <v>4023</v>
      </c>
      <c r="D691" t="s">
        <v>23076</v>
      </c>
      <c r="E691" t="s">
        <v>23077</v>
      </c>
      <c r="F691">
        <v>0</v>
      </c>
      <c r="G691">
        <v>0</v>
      </c>
      <c r="H691" t="s">
        <v>22975</v>
      </c>
      <c r="I691">
        <v>38</v>
      </c>
      <c r="J691" t="e">
        <v>#N/A</v>
      </c>
      <c r="K691" t="e">
        <v>#N/A</v>
      </c>
      <c r="L691" t="e">
        <v>#N/A</v>
      </c>
      <c r="M691" t="e">
        <v>#N/A</v>
      </c>
      <c r="N691" t="s">
        <v>23078</v>
      </c>
      <c r="O691" t="s">
        <v>23079</v>
      </c>
      <c r="P691" t="s">
        <v>23082</v>
      </c>
      <c r="Q691" t="s">
        <v>23085</v>
      </c>
      <c r="X691" t="s">
        <v>23070</v>
      </c>
    </row>
    <row r="692" spans="1:24" x14ac:dyDescent="0.25">
      <c r="A692" s="20">
        <v>542385</v>
      </c>
      <c r="B692" t="s">
        <v>14426</v>
      </c>
      <c r="C692" t="s">
        <v>4023</v>
      </c>
      <c r="D692" t="s">
        <v>23076</v>
      </c>
      <c r="E692" t="s">
        <v>23077</v>
      </c>
      <c r="F692">
        <v>0</v>
      </c>
      <c r="G692">
        <v>0</v>
      </c>
      <c r="H692" t="s">
        <v>22975</v>
      </c>
      <c r="I692">
        <v>1</v>
      </c>
      <c r="J692" t="e">
        <v>#N/A</v>
      </c>
      <c r="K692" t="e">
        <v>#N/A</v>
      </c>
      <c r="L692" t="e">
        <v>#N/A</v>
      </c>
      <c r="M692" t="e">
        <v>#N/A</v>
      </c>
      <c r="N692" t="s">
        <v>23078</v>
      </c>
      <c r="O692" t="s">
        <v>23079</v>
      </c>
      <c r="P692" t="s">
        <v>23082</v>
      </c>
      <c r="Q692" t="s">
        <v>23085</v>
      </c>
      <c r="X692" t="s">
        <v>23070</v>
      </c>
    </row>
    <row r="693" spans="1:24" x14ac:dyDescent="0.25">
      <c r="A693" s="20">
        <v>542387</v>
      </c>
      <c r="B693" t="s">
        <v>14427</v>
      </c>
      <c r="C693" t="s">
        <v>4023</v>
      </c>
      <c r="D693" t="s">
        <v>23076</v>
      </c>
      <c r="E693" t="s">
        <v>23077</v>
      </c>
      <c r="F693">
        <v>17</v>
      </c>
      <c r="G693">
        <v>3</v>
      </c>
      <c r="H693" t="s">
        <v>22975</v>
      </c>
      <c r="I693">
        <v>17</v>
      </c>
      <c r="J693" t="e">
        <v>#N/A</v>
      </c>
      <c r="K693" t="e">
        <v>#N/A</v>
      </c>
      <c r="L693" t="e">
        <v>#N/A</v>
      </c>
      <c r="M693" t="e">
        <v>#N/A</v>
      </c>
      <c r="N693" t="s">
        <v>23078</v>
      </c>
      <c r="O693" t="s">
        <v>23079</v>
      </c>
      <c r="P693" t="s">
        <v>23082</v>
      </c>
      <c r="Q693" t="s">
        <v>23085</v>
      </c>
      <c r="X693" t="s">
        <v>23070</v>
      </c>
    </row>
    <row r="694" spans="1:24" x14ac:dyDescent="0.25">
      <c r="A694" s="20">
        <v>542400</v>
      </c>
      <c r="B694" t="s">
        <v>14428</v>
      </c>
      <c r="C694" t="s">
        <v>4023</v>
      </c>
      <c r="D694" t="s">
        <v>23076</v>
      </c>
      <c r="E694" t="s">
        <v>23077</v>
      </c>
      <c r="F694">
        <v>1</v>
      </c>
      <c r="G694">
        <v>2</v>
      </c>
      <c r="H694" t="s">
        <v>22975</v>
      </c>
      <c r="I694">
        <v>4</v>
      </c>
      <c r="J694" t="e">
        <v>#N/A</v>
      </c>
      <c r="K694" t="e">
        <v>#N/A</v>
      </c>
      <c r="L694" t="e">
        <v>#N/A</v>
      </c>
      <c r="M694" t="e">
        <v>#N/A</v>
      </c>
      <c r="N694" t="s">
        <v>23078</v>
      </c>
      <c r="O694" t="s">
        <v>23079</v>
      </c>
      <c r="P694" t="s">
        <v>23082</v>
      </c>
      <c r="Q694" t="s">
        <v>23083</v>
      </c>
      <c r="X694" t="s">
        <v>23070</v>
      </c>
    </row>
    <row r="695" spans="1:24" x14ac:dyDescent="0.25">
      <c r="A695" s="20">
        <v>542401</v>
      </c>
      <c r="B695" t="s">
        <v>14429</v>
      </c>
      <c r="C695" t="s">
        <v>4023</v>
      </c>
      <c r="D695" t="s">
        <v>23076</v>
      </c>
      <c r="E695" t="s">
        <v>23077</v>
      </c>
      <c r="F695">
        <v>2</v>
      </c>
      <c r="G695">
        <v>13</v>
      </c>
      <c r="H695" t="s">
        <v>22975</v>
      </c>
      <c r="I695">
        <v>3</v>
      </c>
      <c r="J695" t="e">
        <v>#N/A</v>
      </c>
      <c r="K695" t="e">
        <v>#N/A</v>
      </c>
      <c r="L695" t="e">
        <v>#N/A</v>
      </c>
      <c r="M695" t="e">
        <v>#N/A</v>
      </c>
      <c r="N695" t="s">
        <v>23078</v>
      </c>
      <c r="O695" t="s">
        <v>23079</v>
      </c>
      <c r="P695" t="s">
        <v>23080</v>
      </c>
      <c r="X695" t="s">
        <v>23070</v>
      </c>
    </row>
    <row r="696" spans="1:24" x14ac:dyDescent="0.25">
      <c r="A696" s="20">
        <v>542402</v>
      </c>
      <c r="B696" t="s">
        <v>14430</v>
      </c>
      <c r="C696" t="s">
        <v>4023</v>
      </c>
      <c r="D696" t="s">
        <v>23076</v>
      </c>
      <c r="E696" t="s">
        <v>23077</v>
      </c>
      <c r="F696">
        <v>0</v>
      </c>
      <c r="G696">
        <v>3</v>
      </c>
      <c r="H696" t="s">
        <v>22975</v>
      </c>
      <c r="I696">
        <v>2</v>
      </c>
      <c r="J696" t="e">
        <v>#N/A</v>
      </c>
      <c r="K696" t="e">
        <v>#N/A</v>
      </c>
      <c r="L696" t="e">
        <v>#N/A</v>
      </c>
      <c r="M696" t="e">
        <v>#N/A</v>
      </c>
      <c r="N696" t="s">
        <v>23078</v>
      </c>
      <c r="O696" t="s">
        <v>23079</v>
      </c>
      <c r="P696" t="s">
        <v>23082</v>
      </c>
      <c r="Q696" t="s">
        <v>23084</v>
      </c>
      <c r="X696" t="s">
        <v>23070</v>
      </c>
    </row>
    <row r="697" spans="1:24" x14ac:dyDescent="0.25">
      <c r="A697" s="20">
        <v>5423018</v>
      </c>
      <c r="B697" t="s">
        <v>14432</v>
      </c>
      <c r="C697" t="s">
        <v>4023</v>
      </c>
      <c r="D697" t="s">
        <v>23076</v>
      </c>
      <c r="E697" t="s">
        <v>23077</v>
      </c>
      <c r="F697">
        <v>0</v>
      </c>
      <c r="G697">
        <v>0</v>
      </c>
      <c r="H697" t="s">
        <v>22975</v>
      </c>
      <c r="I697">
        <v>1</v>
      </c>
      <c r="J697" t="e">
        <v>#N/A</v>
      </c>
      <c r="K697" t="e">
        <v>#N/A</v>
      </c>
      <c r="L697" t="e">
        <v>#N/A</v>
      </c>
      <c r="M697" t="e">
        <v>#N/A</v>
      </c>
      <c r="N697" t="s">
        <v>23078</v>
      </c>
      <c r="O697" t="s">
        <v>23079</v>
      </c>
      <c r="P697" t="s">
        <v>23082</v>
      </c>
      <c r="Q697" t="s">
        <v>23086</v>
      </c>
      <c r="X697" t="s">
        <v>23070</v>
      </c>
    </row>
    <row r="698" spans="1:24" x14ac:dyDescent="0.25">
      <c r="A698" s="20">
        <v>5423318</v>
      </c>
      <c r="B698" t="s">
        <v>14433</v>
      </c>
      <c r="C698" t="s">
        <v>4023</v>
      </c>
      <c r="D698" t="s">
        <v>23076</v>
      </c>
      <c r="E698" t="s">
        <v>23077</v>
      </c>
      <c r="F698">
        <v>0</v>
      </c>
      <c r="G698">
        <v>0</v>
      </c>
      <c r="H698" t="s">
        <v>22975</v>
      </c>
      <c r="I698">
        <v>1</v>
      </c>
      <c r="J698" t="e">
        <v>#N/A</v>
      </c>
      <c r="K698" t="e">
        <v>#N/A</v>
      </c>
      <c r="L698" t="e">
        <v>#N/A</v>
      </c>
      <c r="M698" t="e">
        <v>#N/A</v>
      </c>
      <c r="N698" t="s">
        <v>23078</v>
      </c>
      <c r="O698" t="s">
        <v>23079</v>
      </c>
      <c r="P698" t="s">
        <v>23082</v>
      </c>
      <c r="Q698" t="s">
        <v>23086</v>
      </c>
      <c r="X698" t="s">
        <v>23070</v>
      </c>
    </row>
    <row r="699" spans="1:24" x14ac:dyDescent="0.25">
      <c r="A699" s="20">
        <v>5423418</v>
      </c>
      <c r="B699" t="s">
        <v>14414</v>
      </c>
      <c r="C699" t="s">
        <v>4023</v>
      </c>
      <c r="D699" t="s">
        <v>23076</v>
      </c>
      <c r="E699" t="s">
        <v>23077</v>
      </c>
      <c r="F699">
        <v>1</v>
      </c>
      <c r="G699">
        <v>2</v>
      </c>
      <c r="H699" t="s">
        <v>22975</v>
      </c>
      <c r="I699">
        <v>1</v>
      </c>
      <c r="J699" t="e">
        <v>#N/A</v>
      </c>
      <c r="K699" t="e">
        <v>#N/A</v>
      </c>
      <c r="L699" t="e">
        <v>#N/A</v>
      </c>
      <c r="M699" t="e">
        <v>#N/A</v>
      </c>
      <c r="N699" t="s">
        <v>23078</v>
      </c>
      <c r="O699" t="s">
        <v>23079</v>
      </c>
      <c r="P699" t="s">
        <v>23082</v>
      </c>
      <c r="Q699" t="s">
        <v>23086</v>
      </c>
      <c r="X699" t="s">
        <v>23070</v>
      </c>
    </row>
    <row r="700" spans="1:24" x14ac:dyDescent="0.25">
      <c r="A700" s="20">
        <v>5423718</v>
      </c>
      <c r="B700" t="s">
        <v>14434</v>
      </c>
      <c r="C700" t="s">
        <v>4023</v>
      </c>
      <c r="D700" t="s">
        <v>23076</v>
      </c>
      <c r="E700" t="s">
        <v>23077</v>
      </c>
      <c r="F700">
        <v>2</v>
      </c>
      <c r="G700">
        <v>0</v>
      </c>
      <c r="H700" t="s">
        <v>22975</v>
      </c>
      <c r="I700">
        <v>2</v>
      </c>
      <c r="J700" t="e">
        <v>#N/A</v>
      </c>
      <c r="K700" t="e">
        <v>#N/A</v>
      </c>
      <c r="L700" t="e">
        <v>#N/A</v>
      </c>
      <c r="M700" t="e">
        <v>#N/A</v>
      </c>
      <c r="N700" t="s">
        <v>23078</v>
      </c>
      <c r="O700" t="s">
        <v>23079</v>
      </c>
      <c r="P700" t="s">
        <v>23082</v>
      </c>
      <c r="Q700" t="s">
        <v>23086</v>
      </c>
      <c r="X700" t="s">
        <v>23070</v>
      </c>
    </row>
    <row r="701" spans="1:24" x14ac:dyDescent="0.25">
      <c r="A701" s="20" t="s">
        <v>4900</v>
      </c>
      <c r="B701" t="s">
        <v>14436</v>
      </c>
      <c r="C701" t="s">
        <v>4023</v>
      </c>
      <c r="D701" t="s">
        <v>23076</v>
      </c>
      <c r="E701" t="s">
        <v>23077</v>
      </c>
      <c r="F701">
        <v>40</v>
      </c>
      <c r="G701">
        <v>135</v>
      </c>
      <c r="H701" t="s">
        <v>22975</v>
      </c>
      <c r="I701">
        <v>34</v>
      </c>
      <c r="J701" t="e">
        <v>#N/A</v>
      </c>
      <c r="K701" t="e">
        <v>#N/A</v>
      </c>
      <c r="L701" t="e">
        <v>#N/A</v>
      </c>
      <c r="M701" t="e">
        <v>#N/A</v>
      </c>
      <c r="N701" t="s">
        <v>23078</v>
      </c>
      <c r="O701" t="s">
        <v>23079</v>
      </c>
      <c r="P701" t="s">
        <v>23087</v>
      </c>
      <c r="X701" t="s">
        <v>23070</v>
      </c>
    </row>
    <row r="702" spans="1:24" x14ac:dyDescent="0.25">
      <c r="A702" s="20" t="s">
        <v>4901</v>
      </c>
      <c r="B702" t="s">
        <v>14437</v>
      </c>
      <c r="C702" t="s">
        <v>4023</v>
      </c>
      <c r="D702" t="s">
        <v>23076</v>
      </c>
      <c r="E702" t="s">
        <v>23077</v>
      </c>
      <c r="F702">
        <v>80</v>
      </c>
      <c r="G702">
        <v>263</v>
      </c>
      <c r="H702" t="s">
        <v>22975</v>
      </c>
      <c r="I702">
        <v>55</v>
      </c>
      <c r="J702" t="e">
        <v>#N/A</v>
      </c>
      <c r="K702" t="e">
        <v>#N/A</v>
      </c>
      <c r="L702" t="e">
        <v>#N/A</v>
      </c>
      <c r="M702" t="e">
        <v>#N/A</v>
      </c>
      <c r="N702" t="s">
        <v>23078</v>
      </c>
      <c r="O702" t="s">
        <v>23079</v>
      </c>
      <c r="P702" t="s">
        <v>23087</v>
      </c>
      <c r="X702" t="s">
        <v>23070</v>
      </c>
    </row>
    <row r="703" spans="1:24" x14ac:dyDescent="0.25">
      <c r="A703" s="20" t="s">
        <v>4902</v>
      </c>
      <c r="B703" t="s">
        <v>14438</v>
      </c>
      <c r="C703" t="s">
        <v>4023</v>
      </c>
      <c r="D703" t="s">
        <v>23076</v>
      </c>
      <c r="E703" t="s">
        <v>23077</v>
      </c>
      <c r="F703">
        <v>32</v>
      </c>
      <c r="G703">
        <v>73</v>
      </c>
      <c r="H703" t="s">
        <v>22975</v>
      </c>
      <c r="I703">
        <v>31</v>
      </c>
      <c r="J703" t="e">
        <v>#N/A</v>
      </c>
      <c r="K703" t="e">
        <v>#N/A</v>
      </c>
      <c r="L703" t="e">
        <v>#N/A</v>
      </c>
      <c r="M703" t="e">
        <v>#N/A</v>
      </c>
      <c r="N703" t="s">
        <v>23078</v>
      </c>
      <c r="O703" t="s">
        <v>23079</v>
      </c>
      <c r="P703" t="s">
        <v>23087</v>
      </c>
      <c r="X703" t="s">
        <v>23070</v>
      </c>
    </row>
    <row r="704" spans="1:24" x14ac:dyDescent="0.25">
      <c r="A704" s="20" t="s">
        <v>4903</v>
      </c>
      <c r="B704" t="s">
        <v>14381</v>
      </c>
      <c r="C704" t="s">
        <v>4023</v>
      </c>
      <c r="D704" t="s">
        <v>23076</v>
      </c>
      <c r="E704" t="s">
        <v>23077</v>
      </c>
      <c r="F704">
        <v>33</v>
      </c>
      <c r="G704">
        <v>97</v>
      </c>
      <c r="H704" t="s">
        <v>22975</v>
      </c>
      <c r="I704">
        <v>21</v>
      </c>
      <c r="J704" t="e">
        <v>#N/A</v>
      </c>
      <c r="K704" t="e">
        <v>#N/A</v>
      </c>
      <c r="L704" t="e">
        <v>#N/A</v>
      </c>
      <c r="M704" t="e">
        <v>#N/A</v>
      </c>
      <c r="N704" t="s">
        <v>23078</v>
      </c>
      <c r="O704" t="s">
        <v>23079</v>
      </c>
      <c r="P704" t="s">
        <v>23087</v>
      </c>
      <c r="X704" t="s">
        <v>23070</v>
      </c>
    </row>
    <row r="705" spans="1:24" x14ac:dyDescent="0.25">
      <c r="A705" s="20" t="s">
        <v>3238</v>
      </c>
      <c r="B705" t="s">
        <v>14444</v>
      </c>
      <c r="C705" t="s">
        <v>4023</v>
      </c>
      <c r="D705" t="s">
        <v>23076</v>
      </c>
      <c r="E705" t="s">
        <v>23077</v>
      </c>
      <c r="F705">
        <v>0</v>
      </c>
      <c r="G705">
        <v>-1</v>
      </c>
      <c r="H705" t="s">
        <v>22975</v>
      </c>
      <c r="I705">
        <v>1</v>
      </c>
      <c r="J705" t="e">
        <v>#N/A</v>
      </c>
      <c r="K705" t="e">
        <v>#N/A</v>
      </c>
      <c r="L705" t="e">
        <v>#N/A</v>
      </c>
      <c r="M705" t="e">
        <v>#N/A</v>
      </c>
      <c r="N705" t="s">
        <v>23078</v>
      </c>
      <c r="O705" t="s">
        <v>23079</v>
      </c>
      <c r="P705" t="s">
        <v>23088</v>
      </c>
      <c r="X705" t="s">
        <v>23070</v>
      </c>
    </row>
    <row r="706" spans="1:24" x14ac:dyDescent="0.25">
      <c r="A706" s="20" t="s">
        <v>1600</v>
      </c>
      <c r="B706" t="s">
        <v>14445</v>
      </c>
      <c r="C706" t="s">
        <v>4023</v>
      </c>
      <c r="D706" t="s">
        <v>23076</v>
      </c>
      <c r="E706" t="s">
        <v>23077</v>
      </c>
      <c r="F706">
        <v>0</v>
      </c>
      <c r="G706">
        <v>4</v>
      </c>
      <c r="H706" t="s">
        <v>22975</v>
      </c>
      <c r="I706">
        <v>4</v>
      </c>
      <c r="J706" t="e">
        <v>#N/A</v>
      </c>
      <c r="K706" t="e">
        <v>#N/A</v>
      </c>
      <c r="L706" t="e">
        <v>#N/A</v>
      </c>
      <c r="M706" t="e">
        <v>#N/A</v>
      </c>
      <c r="N706" t="s">
        <v>23078</v>
      </c>
      <c r="O706" t="s">
        <v>23079</v>
      </c>
      <c r="P706" t="s">
        <v>23088</v>
      </c>
      <c r="X706" t="s">
        <v>23070</v>
      </c>
    </row>
    <row r="707" spans="1:24" x14ac:dyDescent="0.25">
      <c r="A707" s="20" t="s">
        <v>4907</v>
      </c>
      <c r="B707" t="s">
        <v>14446</v>
      </c>
      <c r="C707" t="s">
        <v>4023</v>
      </c>
      <c r="D707" t="s">
        <v>23076</v>
      </c>
      <c r="E707" t="s">
        <v>23077</v>
      </c>
      <c r="F707">
        <v>1</v>
      </c>
      <c r="G707">
        <v>0</v>
      </c>
      <c r="H707" t="s">
        <v>22975</v>
      </c>
      <c r="I707">
        <v>2</v>
      </c>
      <c r="J707" t="e">
        <v>#N/A</v>
      </c>
      <c r="K707" t="e">
        <v>#N/A</v>
      </c>
      <c r="L707" t="e">
        <v>#N/A</v>
      </c>
      <c r="M707" t="e">
        <v>#N/A</v>
      </c>
      <c r="N707" t="s">
        <v>23078</v>
      </c>
      <c r="O707" t="s">
        <v>23079</v>
      </c>
      <c r="P707" t="s">
        <v>23088</v>
      </c>
      <c r="X707" t="s">
        <v>23070</v>
      </c>
    </row>
    <row r="708" spans="1:24" x14ac:dyDescent="0.25">
      <c r="A708" s="20" t="s">
        <v>4908</v>
      </c>
      <c r="B708" t="s">
        <v>14447</v>
      </c>
      <c r="C708" t="s">
        <v>4023</v>
      </c>
      <c r="D708" t="s">
        <v>23076</v>
      </c>
      <c r="E708" t="s">
        <v>23077</v>
      </c>
      <c r="F708" t="e">
        <v>#N/A</v>
      </c>
      <c r="G708" t="e">
        <v>#N/A</v>
      </c>
      <c r="H708" t="e">
        <v>#N/A</v>
      </c>
      <c r="I708">
        <v>1</v>
      </c>
      <c r="J708" t="e">
        <v>#N/A</v>
      </c>
      <c r="K708" t="e">
        <v>#N/A</v>
      </c>
      <c r="L708" t="e">
        <v>#N/A</v>
      </c>
      <c r="M708" t="e">
        <v>#N/A</v>
      </c>
      <c r="N708" t="s">
        <v>23078</v>
      </c>
      <c r="O708" t="s">
        <v>23079</v>
      </c>
      <c r="P708" t="s">
        <v>23088</v>
      </c>
      <c r="X708" t="s">
        <v>23070</v>
      </c>
    </row>
    <row r="709" spans="1:24" x14ac:dyDescent="0.25">
      <c r="A709" s="20" t="s">
        <v>1906</v>
      </c>
      <c r="B709" t="s">
        <v>14448</v>
      </c>
      <c r="C709" t="s">
        <v>4023</v>
      </c>
      <c r="D709" t="s">
        <v>23076</v>
      </c>
      <c r="E709" t="s">
        <v>23077</v>
      </c>
      <c r="F709">
        <v>6</v>
      </c>
      <c r="G709">
        <v>9</v>
      </c>
      <c r="H709" t="s">
        <v>22975</v>
      </c>
      <c r="I709">
        <v>6</v>
      </c>
      <c r="J709" t="e">
        <v>#N/A</v>
      </c>
      <c r="K709" t="e">
        <v>#N/A</v>
      </c>
      <c r="L709" t="e">
        <v>#N/A</v>
      </c>
      <c r="M709" t="e">
        <v>#N/A</v>
      </c>
      <c r="N709" t="s">
        <v>23078</v>
      </c>
      <c r="O709" t="s">
        <v>23079</v>
      </c>
      <c r="P709" t="s">
        <v>23088</v>
      </c>
      <c r="X709" t="s">
        <v>23070</v>
      </c>
    </row>
    <row r="710" spans="1:24" x14ac:dyDescent="0.25">
      <c r="A710" s="20" t="s">
        <v>4909</v>
      </c>
      <c r="B710" t="s">
        <v>14449</v>
      </c>
      <c r="C710" t="s">
        <v>4023</v>
      </c>
      <c r="D710" t="s">
        <v>23076</v>
      </c>
      <c r="E710" t="s">
        <v>23077</v>
      </c>
      <c r="F710">
        <v>0</v>
      </c>
      <c r="G710">
        <v>0</v>
      </c>
      <c r="H710" t="s">
        <v>22975</v>
      </c>
      <c r="I710">
        <v>1</v>
      </c>
      <c r="J710" t="e">
        <v>#N/A</v>
      </c>
      <c r="K710" t="e">
        <v>#N/A</v>
      </c>
      <c r="L710" t="e">
        <v>#N/A</v>
      </c>
      <c r="M710" t="e">
        <v>#N/A</v>
      </c>
      <c r="N710" t="s">
        <v>23078</v>
      </c>
      <c r="O710" t="s">
        <v>23079</v>
      </c>
      <c r="P710" t="s">
        <v>23088</v>
      </c>
      <c r="X710" t="s">
        <v>23070</v>
      </c>
    </row>
    <row r="711" spans="1:24" x14ac:dyDescent="0.25">
      <c r="A711" s="20" t="s">
        <v>4910</v>
      </c>
      <c r="B711" t="s">
        <v>14450</v>
      </c>
      <c r="C711" t="s">
        <v>4023</v>
      </c>
      <c r="D711" t="s">
        <v>23076</v>
      </c>
      <c r="E711" t="s">
        <v>23077</v>
      </c>
      <c r="F711">
        <v>0</v>
      </c>
      <c r="G711">
        <v>0</v>
      </c>
      <c r="H711" t="s">
        <v>22975</v>
      </c>
      <c r="I711">
        <v>1</v>
      </c>
      <c r="J711" t="e">
        <v>#N/A</v>
      </c>
      <c r="K711" t="e">
        <v>#N/A</v>
      </c>
      <c r="L711" t="e">
        <v>#N/A</v>
      </c>
      <c r="M711" t="e">
        <v>#N/A</v>
      </c>
      <c r="N711" t="s">
        <v>23078</v>
      </c>
      <c r="O711" t="s">
        <v>23079</v>
      </c>
      <c r="P711" t="s">
        <v>23088</v>
      </c>
      <c r="X711" t="s">
        <v>23070</v>
      </c>
    </row>
    <row r="712" spans="1:24" x14ac:dyDescent="0.25">
      <c r="A712" s="20" t="s">
        <v>4911</v>
      </c>
      <c r="B712" t="s">
        <v>14451</v>
      </c>
      <c r="C712" t="s">
        <v>4023</v>
      </c>
      <c r="D712" t="s">
        <v>23076</v>
      </c>
      <c r="E712" t="s">
        <v>23077</v>
      </c>
      <c r="F712">
        <v>1</v>
      </c>
      <c r="G712">
        <v>0</v>
      </c>
      <c r="H712" t="s">
        <v>22975</v>
      </c>
      <c r="I712">
        <v>2</v>
      </c>
      <c r="J712" t="e">
        <v>#N/A</v>
      </c>
      <c r="K712" t="e">
        <v>#N/A</v>
      </c>
      <c r="L712" t="e">
        <v>#N/A</v>
      </c>
      <c r="M712" t="e">
        <v>#N/A</v>
      </c>
      <c r="N712" t="s">
        <v>23078</v>
      </c>
      <c r="O712" t="s">
        <v>23079</v>
      </c>
      <c r="P712" t="s">
        <v>23088</v>
      </c>
      <c r="X712" t="s">
        <v>23070</v>
      </c>
    </row>
    <row r="713" spans="1:24" x14ac:dyDescent="0.25">
      <c r="A713" s="20" t="s">
        <v>4912</v>
      </c>
      <c r="B713" t="s">
        <v>14452</v>
      </c>
      <c r="C713" t="s">
        <v>4023</v>
      </c>
      <c r="D713" t="s">
        <v>23076</v>
      </c>
      <c r="E713" t="s">
        <v>23077</v>
      </c>
      <c r="F713">
        <v>4</v>
      </c>
      <c r="G713">
        <v>2</v>
      </c>
      <c r="H713" t="s">
        <v>22975</v>
      </c>
      <c r="I713">
        <v>7</v>
      </c>
      <c r="J713" t="e">
        <v>#N/A</v>
      </c>
      <c r="K713" t="e">
        <v>#N/A</v>
      </c>
      <c r="L713" t="e">
        <v>#N/A</v>
      </c>
      <c r="M713" t="e">
        <v>#N/A</v>
      </c>
      <c r="N713" t="s">
        <v>23078</v>
      </c>
      <c r="O713" t="s">
        <v>23079</v>
      </c>
      <c r="P713" t="s">
        <v>23082</v>
      </c>
      <c r="Q713" t="s">
        <v>23083</v>
      </c>
      <c r="X713" t="s">
        <v>23070</v>
      </c>
    </row>
    <row r="714" spans="1:24" x14ac:dyDescent="0.25">
      <c r="A714" s="20" t="s">
        <v>6962</v>
      </c>
      <c r="B714" t="s">
        <v>17615</v>
      </c>
      <c r="D714" t="s">
        <v>23089</v>
      </c>
      <c r="E714" t="s">
        <v>23090</v>
      </c>
      <c r="F714">
        <v>0</v>
      </c>
      <c r="G714">
        <v>0</v>
      </c>
      <c r="H714" t="s">
        <v>22975</v>
      </c>
      <c r="N714" t="s">
        <v>23078</v>
      </c>
      <c r="O714" t="s">
        <v>23091</v>
      </c>
      <c r="P714" t="s">
        <v>23092</v>
      </c>
    </row>
    <row r="715" spans="1:24" x14ac:dyDescent="0.25">
      <c r="A715" s="20" t="s">
        <v>6963</v>
      </c>
      <c r="B715" t="s">
        <v>17616</v>
      </c>
      <c r="D715" t="s">
        <v>23089</v>
      </c>
      <c r="E715" t="s">
        <v>23090</v>
      </c>
      <c r="F715">
        <v>0</v>
      </c>
      <c r="G715">
        <v>0</v>
      </c>
      <c r="H715" t="s">
        <v>22975</v>
      </c>
      <c r="N715" t="s">
        <v>23078</v>
      </c>
      <c r="O715" t="s">
        <v>23091</v>
      </c>
      <c r="P715" t="s">
        <v>23092</v>
      </c>
    </row>
    <row r="716" spans="1:24" x14ac:dyDescent="0.25">
      <c r="A716" s="20" t="s">
        <v>6964</v>
      </c>
      <c r="B716" t="s">
        <v>17617</v>
      </c>
      <c r="D716" t="s">
        <v>23089</v>
      </c>
      <c r="E716" t="s">
        <v>23090</v>
      </c>
      <c r="F716">
        <v>0</v>
      </c>
      <c r="G716">
        <v>0</v>
      </c>
      <c r="H716" t="s">
        <v>22975</v>
      </c>
      <c r="N716" t="s">
        <v>23078</v>
      </c>
      <c r="O716" t="s">
        <v>23091</v>
      </c>
      <c r="P716" t="s">
        <v>23092</v>
      </c>
    </row>
    <row r="717" spans="1:24" x14ac:dyDescent="0.25">
      <c r="A717" s="20" t="s">
        <v>1422</v>
      </c>
      <c r="B717" t="s">
        <v>17618</v>
      </c>
      <c r="D717" t="s">
        <v>23089</v>
      </c>
      <c r="E717" t="s">
        <v>23090</v>
      </c>
      <c r="F717">
        <v>0</v>
      </c>
      <c r="G717">
        <v>0</v>
      </c>
      <c r="H717" t="s">
        <v>22975</v>
      </c>
      <c r="N717" t="s">
        <v>23078</v>
      </c>
      <c r="O717" t="s">
        <v>23091</v>
      </c>
      <c r="P717" t="s">
        <v>23092</v>
      </c>
    </row>
    <row r="718" spans="1:24" x14ac:dyDescent="0.25">
      <c r="A718" s="20" t="s">
        <v>3296</v>
      </c>
      <c r="B718" t="s">
        <v>17619</v>
      </c>
      <c r="D718" t="s">
        <v>23089</v>
      </c>
      <c r="E718" t="s">
        <v>23090</v>
      </c>
      <c r="F718">
        <v>0</v>
      </c>
      <c r="G718">
        <v>0</v>
      </c>
      <c r="H718" t="s">
        <v>22975</v>
      </c>
      <c r="N718" t="s">
        <v>23078</v>
      </c>
      <c r="O718" t="s">
        <v>23091</v>
      </c>
      <c r="P718" t="s">
        <v>23092</v>
      </c>
    </row>
    <row r="719" spans="1:24" x14ac:dyDescent="0.25">
      <c r="A719" s="20" t="s">
        <v>2336</v>
      </c>
      <c r="B719" t="s">
        <v>17620</v>
      </c>
      <c r="D719" t="s">
        <v>23089</v>
      </c>
      <c r="E719" t="s">
        <v>23090</v>
      </c>
      <c r="F719">
        <v>0</v>
      </c>
      <c r="G719">
        <v>0</v>
      </c>
      <c r="H719" t="s">
        <v>22975</v>
      </c>
      <c r="N719" t="s">
        <v>23078</v>
      </c>
      <c r="O719" t="s">
        <v>23091</v>
      </c>
      <c r="P719" t="s">
        <v>23092</v>
      </c>
    </row>
    <row r="720" spans="1:24" x14ac:dyDescent="0.25">
      <c r="A720" s="20" t="s">
        <v>401</v>
      </c>
      <c r="B720" t="s">
        <v>17621</v>
      </c>
      <c r="D720" t="s">
        <v>23089</v>
      </c>
      <c r="E720" t="s">
        <v>23090</v>
      </c>
      <c r="F720">
        <v>0</v>
      </c>
      <c r="G720">
        <v>0</v>
      </c>
      <c r="H720" t="s">
        <v>22975</v>
      </c>
      <c r="N720" t="s">
        <v>23078</v>
      </c>
      <c r="O720" t="s">
        <v>23091</v>
      </c>
      <c r="P720" t="s">
        <v>23092</v>
      </c>
    </row>
    <row r="721" spans="1:17" x14ac:dyDescent="0.25">
      <c r="A721" s="20" t="s">
        <v>1910</v>
      </c>
      <c r="B721" t="s">
        <v>17622</v>
      </c>
      <c r="D721" t="s">
        <v>23089</v>
      </c>
      <c r="E721" t="s">
        <v>23090</v>
      </c>
      <c r="F721">
        <v>0</v>
      </c>
      <c r="G721">
        <v>0</v>
      </c>
      <c r="H721" t="s">
        <v>22975</v>
      </c>
      <c r="N721" t="s">
        <v>23078</v>
      </c>
      <c r="O721" t="s">
        <v>23091</v>
      </c>
      <c r="P721" t="s">
        <v>23092</v>
      </c>
    </row>
    <row r="722" spans="1:17" x14ac:dyDescent="0.25">
      <c r="A722" s="20" t="s">
        <v>6965</v>
      </c>
      <c r="B722" t="s">
        <v>17623</v>
      </c>
      <c r="D722" t="s">
        <v>23089</v>
      </c>
      <c r="E722" t="s">
        <v>23090</v>
      </c>
      <c r="F722">
        <v>0</v>
      </c>
      <c r="G722">
        <v>0</v>
      </c>
      <c r="H722" t="s">
        <v>22975</v>
      </c>
      <c r="N722" t="s">
        <v>23078</v>
      </c>
      <c r="O722" t="s">
        <v>23091</v>
      </c>
      <c r="P722" t="s">
        <v>23092</v>
      </c>
    </row>
    <row r="723" spans="1:17" x14ac:dyDescent="0.25">
      <c r="A723" s="20" t="s">
        <v>1911</v>
      </c>
      <c r="B723" t="s">
        <v>17623</v>
      </c>
      <c r="D723" t="s">
        <v>23089</v>
      </c>
      <c r="E723" t="s">
        <v>23090</v>
      </c>
      <c r="F723">
        <v>0</v>
      </c>
      <c r="G723">
        <v>0</v>
      </c>
      <c r="H723" t="s">
        <v>22975</v>
      </c>
      <c r="N723" t="s">
        <v>23078</v>
      </c>
      <c r="O723" t="s">
        <v>23091</v>
      </c>
      <c r="P723" t="s">
        <v>23092</v>
      </c>
    </row>
    <row r="724" spans="1:17" x14ac:dyDescent="0.25">
      <c r="A724" s="20" t="s">
        <v>545</v>
      </c>
      <c r="B724" t="s">
        <v>17624</v>
      </c>
      <c r="D724" t="s">
        <v>23089</v>
      </c>
      <c r="E724" t="s">
        <v>23090</v>
      </c>
      <c r="F724">
        <v>0</v>
      </c>
      <c r="G724">
        <v>0</v>
      </c>
      <c r="H724" t="s">
        <v>22975</v>
      </c>
      <c r="N724" t="s">
        <v>23078</v>
      </c>
      <c r="O724" t="s">
        <v>23091</v>
      </c>
      <c r="P724" t="s">
        <v>23092</v>
      </c>
    </row>
    <row r="725" spans="1:17" x14ac:dyDescent="0.25">
      <c r="A725" s="20" t="s">
        <v>6966</v>
      </c>
      <c r="B725" t="s">
        <v>17625</v>
      </c>
      <c r="D725" t="s">
        <v>23089</v>
      </c>
      <c r="E725" t="s">
        <v>23090</v>
      </c>
      <c r="F725">
        <v>0</v>
      </c>
      <c r="G725">
        <v>0</v>
      </c>
      <c r="H725" t="s">
        <v>22975</v>
      </c>
      <c r="N725" t="s">
        <v>23078</v>
      </c>
      <c r="O725" t="s">
        <v>23091</v>
      </c>
      <c r="P725" t="s">
        <v>23092</v>
      </c>
    </row>
    <row r="726" spans="1:17" x14ac:dyDescent="0.25">
      <c r="A726" s="20" t="s">
        <v>6967</v>
      </c>
      <c r="B726" t="s">
        <v>17626</v>
      </c>
      <c r="D726" t="s">
        <v>23089</v>
      </c>
      <c r="E726" t="s">
        <v>23090</v>
      </c>
      <c r="F726">
        <v>0</v>
      </c>
      <c r="G726">
        <v>0</v>
      </c>
      <c r="H726" t="s">
        <v>22975</v>
      </c>
      <c r="N726" t="s">
        <v>23078</v>
      </c>
      <c r="O726" t="s">
        <v>23091</v>
      </c>
      <c r="P726" t="s">
        <v>23092</v>
      </c>
    </row>
    <row r="727" spans="1:17" x14ac:dyDescent="0.25">
      <c r="A727" s="20" t="s">
        <v>6968</v>
      </c>
      <c r="B727" t="s">
        <v>17627</v>
      </c>
      <c r="D727" t="s">
        <v>23089</v>
      </c>
      <c r="E727" t="s">
        <v>23090</v>
      </c>
      <c r="F727">
        <v>0</v>
      </c>
      <c r="G727">
        <v>0</v>
      </c>
      <c r="H727" t="s">
        <v>22975</v>
      </c>
      <c r="N727" t="s">
        <v>23078</v>
      </c>
      <c r="O727" t="s">
        <v>23091</v>
      </c>
      <c r="P727" t="s">
        <v>23092</v>
      </c>
    </row>
    <row r="728" spans="1:17" x14ac:dyDescent="0.25">
      <c r="A728" s="20" t="s">
        <v>2082</v>
      </c>
      <c r="B728" t="s">
        <v>17627</v>
      </c>
      <c r="D728" t="s">
        <v>23089</v>
      </c>
      <c r="E728" t="s">
        <v>23090</v>
      </c>
      <c r="F728">
        <v>0</v>
      </c>
      <c r="G728">
        <v>0</v>
      </c>
      <c r="H728" t="s">
        <v>22975</v>
      </c>
      <c r="N728" t="s">
        <v>23078</v>
      </c>
      <c r="O728" t="s">
        <v>23091</v>
      </c>
      <c r="P728" t="s">
        <v>23092</v>
      </c>
    </row>
    <row r="729" spans="1:17" x14ac:dyDescent="0.25">
      <c r="A729" s="20" t="s">
        <v>951</v>
      </c>
      <c r="B729" t="s">
        <v>17627</v>
      </c>
      <c r="D729" t="s">
        <v>23089</v>
      </c>
      <c r="E729" t="s">
        <v>23090</v>
      </c>
      <c r="F729">
        <v>0</v>
      </c>
      <c r="G729">
        <v>0</v>
      </c>
      <c r="H729" t="s">
        <v>22975</v>
      </c>
      <c r="N729" t="s">
        <v>23078</v>
      </c>
      <c r="O729" t="s">
        <v>23091</v>
      </c>
      <c r="P729" t="s">
        <v>23092</v>
      </c>
    </row>
    <row r="730" spans="1:17" x14ac:dyDescent="0.25">
      <c r="A730" s="20" t="s">
        <v>1509</v>
      </c>
      <c r="B730" t="s">
        <v>17628</v>
      </c>
      <c r="D730" t="s">
        <v>23089</v>
      </c>
      <c r="E730" t="s">
        <v>23090</v>
      </c>
      <c r="F730">
        <v>0</v>
      </c>
      <c r="G730">
        <v>0</v>
      </c>
      <c r="H730" t="s">
        <v>22975</v>
      </c>
      <c r="N730" t="s">
        <v>23078</v>
      </c>
      <c r="O730" t="s">
        <v>23091</v>
      </c>
      <c r="P730" t="s">
        <v>23092</v>
      </c>
    </row>
    <row r="731" spans="1:17" x14ac:dyDescent="0.25">
      <c r="A731" s="20">
        <v>5508</v>
      </c>
      <c r="B731" t="s">
        <v>17634</v>
      </c>
      <c r="D731" t="s">
        <v>23093</v>
      </c>
      <c r="E731" t="s">
        <v>23094</v>
      </c>
      <c r="F731">
        <v>0</v>
      </c>
      <c r="G731">
        <v>0</v>
      </c>
      <c r="H731" t="s">
        <v>4026</v>
      </c>
      <c r="N731" t="s">
        <v>3994</v>
      </c>
      <c r="O731" t="s">
        <v>16080</v>
      </c>
      <c r="P731" t="s">
        <v>23095</v>
      </c>
      <c r="Q731" t="s">
        <v>23096</v>
      </c>
    </row>
    <row r="732" spans="1:17" x14ac:dyDescent="0.25">
      <c r="A732" s="20" t="s">
        <v>427</v>
      </c>
      <c r="B732" t="s">
        <v>17636</v>
      </c>
      <c r="D732" t="s">
        <v>23097</v>
      </c>
      <c r="E732" t="s">
        <v>23098</v>
      </c>
      <c r="F732">
        <v>178</v>
      </c>
      <c r="G732">
        <v>439</v>
      </c>
      <c r="H732" t="s">
        <v>4026</v>
      </c>
      <c r="N732" t="s">
        <v>3994</v>
      </c>
      <c r="O732" t="s">
        <v>16080</v>
      </c>
      <c r="P732" t="s">
        <v>23099</v>
      </c>
      <c r="Q732" t="s">
        <v>23100</v>
      </c>
    </row>
    <row r="733" spans="1:17" x14ac:dyDescent="0.25">
      <c r="A733" s="20">
        <v>55428</v>
      </c>
      <c r="B733" t="s">
        <v>17647</v>
      </c>
      <c r="D733" t="s">
        <v>23093</v>
      </c>
      <c r="E733" t="s">
        <v>23094</v>
      </c>
      <c r="F733">
        <v>0</v>
      </c>
      <c r="G733">
        <v>0</v>
      </c>
      <c r="H733" t="s">
        <v>4055</v>
      </c>
      <c r="N733" t="s">
        <v>3994</v>
      </c>
      <c r="O733" t="s">
        <v>16080</v>
      </c>
      <c r="P733" t="s">
        <v>23101</v>
      </c>
      <c r="Q733" t="s">
        <v>23102</v>
      </c>
    </row>
    <row r="734" spans="1:17" x14ac:dyDescent="0.25">
      <c r="A734" s="20">
        <v>5548</v>
      </c>
      <c r="B734" t="s">
        <v>17649</v>
      </c>
      <c r="D734" t="s">
        <v>23093</v>
      </c>
      <c r="E734" t="s">
        <v>23094</v>
      </c>
      <c r="F734">
        <v>0</v>
      </c>
      <c r="G734">
        <v>2</v>
      </c>
      <c r="H734" t="s">
        <v>4026</v>
      </c>
      <c r="N734" t="s">
        <v>3994</v>
      </c>
      <c r="O734" t="s">
        <v>16080</v>
      </c>
      <c r="P734" t="s">
        <v>23101</v>
      </c>
      <c r="Q734" t="s">
        <v>23103</v>
      </c>
    </row>
    <row r="735" spans="1:17" x14ac:dyDescent="0.25">
      <c r="A735" s="20">
        <v>5550</v>
      </c>
      <c r="B735" t="s">
        <v>17650</v>
      </c>
      <c r="D735" t="s">
        <v>23093</v>
      </c>
      <c r="E735" t="s">
        <v>23094</v>
      </c>
      <c r="F735">
        <v>0</v>
      </c>
      <c r="G735">
        <v>0</v>
      </c>
      <c r="H735" t="s">
        <v>4026</v>
      </c>
      <c r="N735" t="s">
        <v>3994</v>
      </c>
      <c r="O735" t="s">
        <v>16080</v>
      </c>
      <c r="P735" t="s">
        <v>23104</v>
      </c>
      <c r="Q735" t="s">
        <v>23105</v>
      </c>
    </row>
    <row r="736" spans="1:17" x14ac:dyDescent="0.25">
      <c r="A736" s="20">
        <v>5506</v>
      </c>
      <c r="B736" t="s">
        <v>11570</v>
      </c>
      <c r="C736" t="s">
        <v>4023</v>
      </c>
      <c r="D736" t="s">
        <v>23093</v>
      </c>
      <c r="E736" t="s">
        <v>23094</v>
      </c>
      <c r="F736">
        <v>10</v>
      </c>
      <c r="G736">
        <v>100</v>
      </c>
      <c r="H736" t="s">
        <v>23059</v>
      </c>
      <c r="I736">
        <v>28</v>
      </c>
      <c r="J736">
        <v>2</v>
      </c>
      <c r="K736" t="s">
        <v>3994</v>
      </c>
      <c r="L736" t="s">
        <v>4027</v>
      </c>
      <c r="M736" t="s">
        <v>23106</v>
      </c>
      <c r="N736" t="s">
        <v>3994</v>
      </c>
      <c r="O736" t="s">
        <v>23106</v>
      </c>
    </row>
    <row r="737" spans="1:16" x14ac:dyDescent="0.25">
      <c r="A737" s="20">
        <v>5531</v>
      </c>
      <c r="B737" t="s">
        <v>11571</v>
      </c>
      <c r="C737" t="s">
        <v>4023</v>
      </c>
      <c r="D737" t="s">
        <v>23093</v>
      </c>
      <c r="E737" t="s">
        <v>23094</v>
      </c>
      <c r="F737">
        <v>13</v>
      </c>
      <c r="G737">
        <v>11</v>
      </c>
      <c r="H737" t="s">
        <v>23059</v>
      </c>
      <c r="I737">
        <v>21</v>
      </c>
      <c r="J737" t="e">
        <v>#N/A</v>
      </c>
      <c r="K737" t="e">
        <v>#N/A</v>
      </c>
      <c r="L737" t="e">
        <v>#N/A</v>
      </c>
      <c r="M737" t="e">
        <v>#N/A</v>
      </c>
      <c r="N737" t="s">
        <v>3994</v>
      </c>
      <c r="O737" t="s">
        <v>23107</v>
      </c>
      <c r="P737" t="s">
        <v>23108</v>
      </c>
    </row>
    <row r="738" spans="1:16" x14ac:dyDescent="0.25">
      <c r="A738" s="20">
        <v>5532</v>
      </c>
      <c r="B738" t="s">
        <v>11572</v>
      </c>
      <c r="C738" t="s">
        <v>4023</v>
      </c>
      <c r="D738" t="s">
        <v>23093</v>
      </c>
      <c r="E738" t="s">
        <v>23094</v>
      </c>
      <c r="F738">
        <v>17</v>
      </c>
      <c r="G738">
        <v>0</v>
      </c>
      <c r="H738" t="s">
        <v>23059</v>
      </c>
      <c r="I738">
        <v>17</v>
      </c>
      <c r="J738" t="e">
        <v>#N/A</v>
      </c>
      <c r="K738" t="e">
        <v>#N/A</v>
      </c>
      <c r="L738" t="e">
        <v>#N/A</v>
      </c>
      <c r="M738" t="e">
        <v>#N/A</v>
      </c>
      <c r="N738" t="s">
        <v>3994</v>
      </c>
      <c r="O738" t="s">
        <v>23107</v>
      </c>
      <c r="P738" t="s">
        <v>23108</v>
      </c>
    </row>
    <row r="739" spans="1:16" x14ac:dyDescent="0.25">
      <c r="A739" s="20">
        <v>5533</v>
      </c>
      <c r="B739" t="s">
        <v>11573</v>
      </c>
      <c r="C739" t="s">
        <v>4023</v>
      </c>
      <c r="D739" t="s">
        <v>23093</v>
      </c>
      <c r="E739" t="s">
        <v>23094</v>
      </c>
      <c r="F739">
        <v>27</v>
      </c>
      <c r="G739">
        <v>62</v>
      </c>
      <c r="H739" t="s">
        <v>23059</v>
      </c>
      <c r="I739">
        <v>67</v>
      </c>
      <c r="J739" t="e">
        <v>#N/A</v>
      </c>
      <c r="K739" t="e">
        <v>#N/A</v>
      </c>
      <c r="L739" t="e">
        <v>#N/A</v>
      </c>
      <c r="M739" t="e">
        <v>#N/A</v>
      </c>
      <c r="N739" t="s">
        <v>3994</v>
      </c>
      <c r="O739" t="s">
        <v>23109</v>
      </c>
      <c r="P739" t="s">
        <v>23105</v>
      </c>
    </row>
    <row r="740" spans="1:16" x14ac:dyDescent="0.25">
      <c r="A740" s="20">
        <v>5534</v>
      </c>
      <c r="B740" t="s">
        <v>11574</v>
      </c>
      <c r="C740" t="s">
        <v>4023</v>
      </c>
      <c r="D740" t="s">
        <v>23093</v>
      </c>
      <c r="E740" t="s">
        <v>23094</v>
      </c>
      <c r="F740">
        <v>38</v>
      </c>
      <c r="G740">
        <v>103</v>
      </c>
      <c r="H740" t="s">
        <v>23059</v>
      </c>
      <c r="I740">
        <v>37</v>
      </c>
      <c r="J740" t="e">
        <v>#N/A</v>
      </c>
      <c r="K740" t="e">
        <v>#N/A</v>
      </c>
      <c r="L740" t="e">
        <v>#N/A</v>
      </c>
      <c r="M740" t="e">
        <v>#N/A</v>
      </c>
      <c r="N740" t="s">
        <v>3994</v>
      </c>
      <c r="O740" t="s">
        <v>23109</v>
      </c>
      <c r="P740" t="s">
        <v>23105</v>
      </c>
    </row>
    <row r="741" spans="1:16" x14ac:dyDescent="0.25">
      <c r="A741" s="20">
        <v>5536</v>
      </c>
      <c r="B741" t="s">
        <v>11575</v>
      </c>
      <c r="C741" t="s">
        <v>4023</v>
      </c>
      <c r="D741" t="s">
        <v>23093</v>
      </c>
      <c r="E741" t="s">
        <v>23094</v>
      </c>
      <c r="F741">
        <v>15</v>
      </c>
      <c r="G741">
        <v>5</v>
      </c>
      <c r="H741" t="s">
        <v>23059</v>
      </c>
      <c r="I741">
        <v>18</v>
      </c>
      <c r="J741" t="e">
        <v>#N/A</v>
      </c>
      <c r="K741" t="e">
        <v>#N/A</v>
      </c>
      <c r="L741" t="e">
        <v>#N/A</v>
      </c>
      <c r="M741" t="e">
        <v>#N/A</v>
      </c>
      <c r="N741" t="s">
        <v>3994</v>
      </c>
      <c r="O741" t="s">
        <v>23109</v>
      </c>
      <c r="P741" t="s">
        <v>23105</v>
      </c>
    </row>
    <row r="742" spans="1:16" x14ac:dyDescent="0.25">
      <c r="A742" s="20">
        <v>5537</v>
      </c>
      <c r="B742" t="s">
        <v>11576</v>
      </c>
      <c r="C742" t="s">
        <v>4023</v>
      </c>
      <c r="D742" t="s">
        <v>23093</v>
      </c>
      <c r="E742" t="s">
        <v>23094</v>
      </c>
      <c r="F742">
        <v>18</v>
      </c>
      <c r="G742">
        <v>75</v>
      </c>
      <c r="H742" t="s">
        <v>23059</v>
      </c>
      <c r="I742">
        <v>32</v>
      </c>
      <c r="J742" t="e">
        <v>#N/A</v>
      </c>
      <c r="K742" t="e">
        <v>#N/A</v>
      </c>
      <c r="L742" t="e">
        <v>#N/A</v>
      </c>
      <c r="M742" t="e">
        <v>#N/A</v>
      </c>
      <c r="N742" t="s">
        <v>3994</v>
      </c>
      <c r="O742" t="s">
        <v>23109</v>
      </c>
      <c r="P742" t="s">
        <v>23105</v>
      </c>
    </row>
    <row r="743" spans="1:16" x14ac:dyDescent="0.25">
      <c r="A743" s="20">
        <v>5540</v>
      </c>
      <c r="B743" t="s">
        <v>11577</v>
      </c>
      <c r="C743" t="s">
        <v>4023</v>
      </c>
      <c r="D743" t="s">
        <v>23093</v>
      </c>
      <c r="E743" t="s">
        <v>23094</v>
      </c>
      <c r="F743">
        <v>8</v>
      </c>
      <c r="G743">
        <v>2</v>
      </c>
      <c r="H743" t="s">
        <v>23059</v>
      </c>
      <c r="I743">
        <v>11</v>
      </c>
      <c r="J743" t="e">
        <v>#N/A</v>
      </c>
      <c r="K743" t="e">
        <v>#N/A</v>
      </c>
      <c r="L743" t="e">
        <v>#N/A</v>
      </c>
      <c r="M743" t="e">
        <v>#N/A</v>
      </c>
      <c r="N743" t="s">
        <v>3994</v>
      </c>
      <c r="O743" t="s">
        <v>23099</v>
      </c>
      <c r="P743" t="s">
        <v>23105</v>
      </c>
    </row>
    <row r="744" spans="1:16" x14ac:dyDescent="0.25">
      <c r="A744" s="20">
        <v>5541</v>
      </c>
      <c r="B744" t="s">
        <v>11578</v>
      </c>
      <c r="C744" t="s">
        <v>4023</v>
      </c>
      <c r="D744" t="s">
        <v>23093</v>
      </c>
      <c r="E744" t="s">
        <v>23094</v>
      </c>
      <c r="F744">
        <v>34</v>
      </c>
      <c r="G744">
        <v>0</v>
      </c>
      <c r="H744" t="s">
        <v>23059</v>
      </c>
      <c r="I744">
        <v>34</v>
      </c>
      <c r="J744" t="e">
        <v>#N/A</v>
      </c>
      <c r="K744" t="e">
        <v>#N/A</v>
      </c>
      <c r="L744" t="e">
        <v>#N/A</v>
      </c>
      <c r="M744" t="e">
        <v>#N/A</v>
      </c>
      <c r="N744" t="s">
        <v>3994</v>
      </c>
      <c r="O744" t="s">
        <v>23099</v>
      </c>
      <c r="P744" t="s">
        <v>23105</v>
      </c>
    </row>
    <row r="745" spans="1:16" x14ac:dyDescent="0.25">
      <c r="A745" s="20">
        <v>5542</v>
      </c>
      <c r="B745" t="s">
        <v>11579</v>
      </c>
      <c r="C745" t="s">
        <v>4023</v>
      </c>
      <c r="D745" t="s">
        <v>23093</v>
      </c>
      <c r="E745" t="s">
        <v>23094</v>
      </c>
      <c r="F745">
        <v>32</v>
      </c>
      <c r="G745">
        <v>35</v>
      </c>
      <c r="H745" t="s">
        <v>23059</v>
      </c>
      <c r="I745">
        <v>28</v>
      </c>
      <c r="J745" t="e">
        <v>#N/A</v>
      </c>
      <c r="K745" t="e">
        <v>#N/A</v>
      </c>
      <c r="L745" t="e">
        <v>#N/A</v>
      </c>
      <c r="M745" t="e">
        <v>#N/A</v>
      </c>
      <c r="N745" t="s">
        <v>3994</v>
      </c>
      <c r="O745" t="s">
        <v>23099</v>
      </c>
      <c r="P745" t="s">
        <v>23105</v>
      </c>
    </row>
    <row r="746" spans="1:16" x14ac:dyDescent="0.25">
      <c r="A746" s="20">
        <v>5543</v>
      </c>
      <c r="B746" t="s">
        <v>11580</v>
      </c>
      <c r="C746" t="s">
        <v>4023</v>
      </c>
      <c r="D746" t="s">
        <v>23093</v>
      </c>
      <c r="E746" t="s">
        <v>23094</v>
      </c>
      <c r="F746">
        <v>22</v>
      </c>
      <c r="G746">
        <v>740</v>
      </c>
      <c r="H746" t="s">
        <v>23059</v>
      </c>
      <c r="I746">
        <v>50</v>
      </c>
      <c r="J746" t="e">
        <v>#N/A</v>
      </c>
      <c r="K746" t="e">
        <v>#N/A</v>
      </c>
      <c r="L746" t="e">
        <v>#N/A</v>
      </c>
      <c r="M746" t="e">
        <v>#N/A</v>
      </c>
      <c r="N746" t="s">
        <v>3994</v>
      </c>
      <c r="O746" t="s">
        <v>23099</v>
      </c>
      <c r="P746" t="s">
        <v>23105</v>
      </c>
    </row>
    <row r="747" spans="1:16" x14ac:dyDescent="0.25">
      <c r="A747" s="20">
        <v>5544</v>
      </c>
      <c r="B747" t="s">
        <v>11581</v>
      </c>
      <c r="C747" t="s">
        <v>4023</v>
      </c>
      <c r="D747" t="s">
        <v>23093</v>
      </c>
      <c r="E747" t="s">
        <v>23094</v>
      </c>
      <c r="F747">
        <v>2</v>
      </c>
      <c r="G747">
        <v>57</v>
      </c>
      <c r="H747" t="s">
        <v>4026</v>
      </c>
      <c r="I747">
        <v>7</v>
      </c>
      <c r="J747" t="e">
        <v>#N/A</v>
      </c>
      <c r="K747" t="e">
        <v>#N/A</v>
      </c>
      <c r="L747" t="e">
        <v>#N/A</v>
      </c>
      <c r="M747" t="e">
        <v>#N/A</v>
      </c>
      <c r="N747" t="s">
        <v>3994</v>
      </c>
      <c r="O747" t="s">
        <v>23099</v>
      </c>
      <c r="P747" t="s">
        <v>23105</v>
      </c>
    </row>
    <row r="748" spans="1:16" x14ac:dyDescent="0.25">
      <c r="A748" s="20">
        <v>5545</v>
      </c>
      <c r="B748" t="s">
        <v>11582</v>
      </c>
      <c r="C748" t="s">
        <v>4023</v>
      </c>
      <c r="D748" t="s">
        <v>23093</v>
      </c>
      <c r="E748" t="s">
        <v>23094</v>
      </c>
      <c r="F748">
        <v>182</v>
      </c>
      <c r="G748">
        <v>364</v>
      </c>
      <c r="H748" t="s">
        <v>4120</v>
      </c>
      <c r="I748">
        <v>46</v>
      </c>
      <c r="J748">
        <v>4</v>
      </c>
      <c r="K748" t="s">
        <v>4027</v>
      </c>
      <c r="L748" t="s">
        <v>23110</v>
      </c>
      <c r="M748" t="s">
        <v>16080</v>
      </c>
      <c r="N748" t="s">
        <v>3994</v>
      </c>
      <c r="O748" t="s">
        <v>23099</v>
      </c>
      <c r="P748" t="s">
        <v>23105</v>
      </c>
    </row>
    <row r="749" spans="1:16" x14ac:dyDescent="0.25">
      <c r="A749" s="20">
        <v>5546</v>
      </c>
      <c r="B749" t="s">
        <v>11583</v>
      </c>
      <c r="C749" t="s">
        <v>4023</v>
      </c>
      <c r="D749" t="s">
        <v>23093</v>
      </c>
      <c r="E749" t="s">
        <v>23094</v>
      </c>
      <c r="F749">
        <v>81</v>
      </c>
      <c r="G749">
        <v>135</v>
      </c>
      <c r="H749" t="s">
        <v>4120</v>
      </c>
      <c r="I749">
        <v>78</v>
      </c>
      <c r="J749" t="e">
        <v>#N/A</v>
      </c>
      <c r="K749" t="e">
        <v>#N/A</v>
      </c>
      <c r="L749" t="e">
        <v>#N/A</v>
      </c>
      <c r="M749" t="e">
        <v>#N/A</v>
      </c>
      <c r="N749" t="s">
        <v>3994</v>
      </c>
      <c r="O749" t="s">
        <v>23109</v>
      </c>
      <c r="P749" t="s">
        <v>23105</v>
      </c>
    </row>
    <row r="750" spans="1:16" x14ac:dyDescent="0.25">
      <c r="A750" s="20">
        <v>5547</v>
      </c>
      <c r="B750" t="s">
        <v>11584</v>
      </c>
      <c r="C750" t="s">
        <v>4023</v>
      </c>
      <c r="D750" t="s">
        <v>23093</v>
      </c>
      <c r="E750" t="s">
        <v>23094</v>
      </c>
      <c r="F750">
        <v>1</v>
      </c>
      <c r="G750">
        <v>0</v>
      </c>
      <c r="H750" t="s">
        <v>4120</v>
      </c>
      <c r="I750">
        <v>1</v>
      </c>
      <c r="J750" t="e">
        <v>#N/A</v>
      </c>
      <c r="K750" t="e">
        <v>#N/A</v>
      </c>
      <c r="L750" t="e">
        <v>#N/A</v>
      </c>
      <c r="M750" t="e">
        <v>#N/A</v>
      </c>
      <c r="N750" t="s">
        <v>3994</v>
      </c>
      <c r="O750" t="s">
        <v>23107</v>
      </c>
      <c r="P750" t="s">
        <v>23108</v>
      </c>
    </row>
    <row r="751" spans="1:16" x14ac:dyDescent="0.25">
      <c r="A751" s="20">
        <v>5549</v>
      </c>
      <c r="B751" t="s">
        <v>11585</v>
      </c>
      <c r="C751" t="s">
        <v>4023</v>
      </c>
      <c r="D751" t="s">
        <v>23093</v>
      </c>
      <c r="E751" t="s">
        <v>23094</v>
      </c>
      <c r="F751">
        <v>2</v>
      </c>
      <c r="G751">
        <v>3</v>
      </c>
      <c r="H751" t="s">
        <v>4120</v>
      </c>
      <c r="I751">
        <v>2</v>
      </c>
      <c r="J751" t="e">
        <v>#N/A</v>
      </c>
      <c r="K751" t="e">
        <v>#N/A</v>
      </c>
      <c r="L751" t="e">
        <v>#N/A</v>
      </c>
      <c r="M751" t="e">
        <v>#N/A</v>
      </c>
      <c r="N751" t="s">
        <v>3994</v>
      </c>
      <c r="O751" t="s">
        <v>23107</v>
      </c>
      <c r="P751" t="s">
        <v>23111</v>
      </c>
    </row>
    <row r="752" spans="1:16" x14ac:dyDescent="0.25">
      <c r="A752" s="20">
        <v>5551</v>
      </c>
      <c r="B752" t="s">
        <v>11586</v>
      </c>
      <c r="C752" t="s">
        <v>4023</v>
      </c>
      <c r="D752" t="s">
        <v>23093</v>
      </c>
      <c r="E752" t="s">
        <v>23094</v>
      </c>
      <c r="F752">
        <v>21</v>
      </c>
      <c r="G752">
        <v>41</v>
      </c>
      <c r="H752" t="s">
        <v>4026</v>
      </c>
      <c r="I752">
        <v>33</v>
      </c>
      <c r="J752" t="e">
        <v>#N/A</v>
      </c>
      <c r="K752" t="e">
        <v>#N/A</v>
      </c>
      <c r="L752" t="e">
        <v>#N/A</v>
      </c>
      <c r="M752" t="e">
        <v>#N/A</v>
      </c>
      <c r="N752" t="s">
        <v>3994</v>
      </c>
      <c r="O752" t="s">
        <v>23099</v>
      </c>
      <c r="P752" t="s">
        <v>23105</v>
      </c>
    </row>
    <row r="753" spans="1:16" x14ac:dyDescent="0.25">
      <c r="A753" s="20">
        <v>5552</v>
      </c>
      <c r="B753" t="s">
        <v>11587</v>
      </c>
      <c r="C753" t="s">
        <v>4023</v>
      </c>
      <c r="D753" t="s">
        <v>23093</v>
      </c>
      <c r="E753" t="s">
        <v>23094</v>
      </c>
      <c r="F753">
        <v>45</v>
      </c>
      <c r="G753">
        <v>192</v>
      </c>
      <c r="H753" t="s">
        <v>4026</v>
      </c>
      <c r="I753">
        <v>71</v>
      </c>
      <c r="J753" t="e">
        <v>#N/A</v>
      </c>
      <c r="K753" t="e">
        <v>#N/A</v>
      </c>
      <c r="L753" t="e">
        <v>#N/A</v>
      </c>
      <c r="M753" t="e">
        <v>#N/A</v>
      </c>
      <c r="N753" t="s">
        <v>3994</v>
      </c>
      <c r="O753" t="s">
        <v>23099</v>
      </c>
      <c r="P753" t="s">
        <v>23105</v>
      </c>
    </row>
    <row r="754" spans="1:16" x14ac:dyDescent="0.25">
      <c r="A754" s="20">
        <v>5554</v>
      </c>
      <c r="B754" t="s">
        <v>11588</v>
      </c>
      <c r="C754" t="s">
        <v>4023</v>
      </c>
      <c r="D754" t="s">
        <v>23093</v>
      </c>
      <c r="E754" t="s">
        <v>23094</v>
      </c>
      <c r="F754">
        <v>80</v>
      </c>
      <c r="G754">
        <v>65</v>
      </c>
      <c r="H754" t="s">
        <v>23059</v>
      </c>
      <c r="I754">
        <v>29</v>
      </c>
      <c r="J754" t="e">
        <v>#N/A</v>
      </c>
      <c r="K754" t="e">
        <v>#N/A</v>
      </c>
      <c r="L754" t="e">
        <v>#N/A</v>
      </c>
      <c r="M754" t="e">
        <v>#N/A</v>
      </c>
      <c r="N754" t="s">
        <v>3994</v>
      </c>
      <c r="O754" t="s">
        <v>23099</v>
      </c>
      <c r="P754" t="s">
        <v>23105</v>
      </c>
    </row>
    <row r="755" spans="1:16" x14ac:dyDescent="0.25">
      <c r="A755" s="20">
        <v>5556</v>
      </c>
      <c r="B755" t="s">
        <v>11589</v>
      </c>
      <c r="C755" t="s">
        <v>4023</v>
      </c>
      <c r="D755" t="s">
        <v>23093</v>
      </c>
      <c r="E755" t="s">
        <v>23094</v>
      </c>
      <c r="F755">
        <v>27</v>
      </c>
      <c r="G755">
        <v>212</v>
      </c>
      <c r="H755" t="s">
        <v>23059</v>
      </c>
      <c r="I755">
        <v>114</v>
      </c>
      <c r="J755" t="e">
        <v>#N/A</v>
      </c>
      <c r="K755" t="e">
        <v>#N/A</v>
      </c>
      <c r="L755" t="e">
        <v>#N/A</v>
      </c>
      <c r="M755" t="e">
        <v>#N/A</v>
      </c>
      <c r="N755" t="s">
        <v>3994</v>
      </c>
      <c r="O755" t="s">
        <v>23099</v>
      </c>
      <c r="P755" t="s">
        <v>23105</v>
      </c>
    </row>
    <row r="756" spans="1:16" x14ac:dyDescent="0.25">
      <c r="A756" s="20">
        <v>5583</v>
      </c>
      <c r="B756" t="s">
        <v>11590</v>
      </c>
      <c r="C756" t="s">
        <v>4023</v>
      </c>
      <c r="D756" t="s">
        <v>23093</v>
      </c>
      <c r="E756" t="s">
        <v>23094</v>
      </c>
      <c r="F756">
        <v>21</v>
      </c>
      <c r="G756">
        <v>29</v>
      </c>
      <c r="H756" t="s">
        <v>23059</v>
      </c>
      <c r="I756">
        <v>13</v>
      </c>
      <c r="J756" t="e">
        <v>#N/A</v>
      </c>
      <c r="K756" t="e">
        <v>#N/A</v>
      </c>
      <c r="L756" t="e">
        <v>#N/A</v>
      </c>
      <c r="M756" t="e">
        <v>#N/A</v>
      </c>
      <c r="N756" t="s">
        <v>3994</v>
      </c>
      <c r="O756" t="s">
        <v>23106</v>
      </c>
    </row>
    <row r="757" spans="1:16" x14ac:dyDescent="0.25">
      <c r="A757" s="20">
        <v>5585</v>
      </c>
      <c r="B757" t="s">
        <v>11591</v>
      </c>
      <c r="C757" t="s">
        <v>4023</v>
      </c>
      <c r="D757" t="s">
        <v>23093</v>
      </c>
      <c r="E757" t="s">
        <v>23094</v>
      </c>
      <c r="F757">
        <v>73</v>
      </c>
      <c r="G757">
        <v>220</v>
      </c>
      <c r="H757" t="s">
        <v>23059</v>
      </c>
      <c r="I757">
        <v>106</v>
      </c>
      <c r="J757" t="e">
        <v>#N/A</v>
      </c>
      <c r="K757" t="e">
        <v>#N/A</v>
      </c>
      <c r="L757" t="e">
        <v>#N/A</v>
      </c>
      <c r="M757" t="e">
        <v>#N/A</v>
      </c>
      <c r="N757" t="s">
        <v>3994</v>
      </c>
      <c r="O757" t="s">
        <v>23106</v>
      </c>
    </row>
    <row r="758" spans="1:16" x14ac:dyDescent="0.25">
      <c r="A758" s="20">
        <v>5589</v>
      </c>
      <c r="B758" t="s">
        <v>11592</v>
      </c>
      <c r="C758" t="s">
        <v>4023</v>
      </c>
      <c r="D758" t="s">
        <v>23093</v>
      </c>
      <c r="E758" t="s">
        <v>23094</v>
      </c>
      <c r="F758">
        <v>12</v>
      </c>
      <c r="G758">
        <v>10</v>
      </c>
      <c r="H758" t="s">
        <v>23059</v>
      </c>
      <c r="I758">
        <v>15</v>
      </c>
      <c r="J758" t="e">
        <v>#N/A</v>
      </c>
      <c r="K758" t="e">
        <v>#N/A</v>
      </c>
      <c r="L758" t="e">
        <v>#N/A</v>
      </c>
      <c r="M758" t="e">
        <v>#N/A</v>
      </c>
      <c r="N758" t="s">
        <v>3994</v>
      </c>
      <c r="O758" t="s">
        <v>23106</v>
      </c>
    </row>
    <row r="759" spans="1:16" x14ac:dyDescent="0.25">
      <c r="A759" s="20">
        <v>55150</v>
      </c>
      <c r="B759" t="s">
        <v>11593</v>
      </c>
      <c r="C759" t="s">
        <v>4023</v>
      </c>
      <c r="D759" t="s">
        <v>23093</v>
      </c>
      <c r="E759" t="s">
        <v>23094</v>
      </c>
      <c r="F759">
        <v>1</v>
      </c>
      <c r="G759">
        <v>0</v>
      </c>
      <c r="H759" t="s">
        <v>4026</v>
      </c>
      <c r="I759">
        <v>1</v>
      </c>
      <c r="J759" t="e">
        <v>#N/A</v>
      </c>
      <c r="K759" t="e">
        <v>#N/A</v>
      </c>
      <c r="L759" t="e">
        <v>#N/A</v>
      </c>
      <c r="M759" t="e">
        <v>#N/A</v>
      </c>
      <c r="N759" t="s">
        <v>3994</v>
      </c>
      <c r="O759" t="s">
        <v>23099</v>
      </c>
      <c r="P759" t="s">
        <v>23105</v>
      </c>
    </row>
    <row r="760" spans="1:16" x14ac:dyDescent="0.25">
      <c r="A760" s="20">
        <v>55420</v>
      </c>
      <c r="B760" t="s">
        <v>11594</v>
      </c>
      <c r="C760" t="s">
        <v>4023</v>
      </c>
      <c r="D760" t="s">
        <v>23093</v>
      </c>
      <c r="E760" t="s">
        <v>23094</v>
      </c>
      <c r="F760">
        <v>1</v>
      </c>
      <c r="G760">
        <v>0</v>
      </c>
      <c r="H760" t="s">
        <v>4026</v>
      </c>
      <c r="I760">
        <v>2</v>
      </c>
      <c r="J760" t="e">
        <v>#N/A</v>
      </c>
      <c r="K760" t="e">
        <v>#N/A</v>
      </c>
      <c r="L760" t="e">
        <v>#N/A</v>
      </c>
      <c r="M760" t="e">
        <v>#N/A</v>
      </c>
      <c r="N760" t="s">
        <v>3994</v>
      </c>
      <c r="O760" t="s">
        <v>23107</v>
      </c>
      <c r="P760" t="s">
        <v>23112</v>
      </c>
    </row>
    <row r="761" spans="1:16" x14ac:dyDescent="0.25">
      <c r="A761" s="20">
        <v>55421</v>
      </c>
      <c r="B761" t="s">
        <v>11595</v>
      </c>
      <c r="C761" t="s">
        <v>4023</v>
      </c>
      <c r="D761" t="s">
        <v>23093</v>
      </c>
      <c r="E761" t="s">
        <v>23094</v>
      </c>
      <c r="F761">
        <v>0</v>
      </c>
      <c r="G761">
        <v>2</v>
      </c>
      <c r="H761" t="s">
        <v>4120</v>
      </c>
      <c r="I761">
        <v>2</v>
      </c>
      <c r="J761" t="e">
        <v>#N/A</v>
      </c>
      <c r="K761" t="e">
        <v>#N/A</v>
      </c>
      <c r="L761" t="e">
        <v>#N/A</v>
      </c>
      <c r="M761" t="e">
        <v>#N/A</v>
      </c>
      <c r="N761" t="s">
        <v>3994</v>
      </c>
      <c r="O761" t="s">
        <v>23107</v>
      </c>
      <c r="P761" t="s">
        <v>23112</v>
      </c>
    </row>
    <row r="762" spans="1:16" x14ac:dyDescent="0.25">
      <c r="A762" s="20">
        <v>55422</v>
      </c>
      <c r="B762" t="s">
        <v>11596</v>
      </c>
      <c r="C762" t="s">
        <v>4023</v>
      </c>
      <c r="D762" t="s">
        <v>23093</v>
      </c>
      <c r="E762" t="s">
        <v>23094</v>
      </c>
      <c r="F762">
        <v>5</v>
      </c>
      <c r="G762">
        <v>3</v>
      </c>
      <c r="H762" t="s">
        <v>23059</v>
      </c>
      <c r="I762">
        <v>6</v>
      </c>
      <c r="J762" t="e">
        <v>#N/A</v>
      </c>
      <c r="K762" t="e">
        <v>#N/A</v>
      </c>
      <c r="L762" t="e">
        <v>#N/A</v>
      </c>
      <c r="M762" t="e">
        <v>#N/A</v>
      </c>
      <c r="N762" t="s">
        <v>3994</v>
      </c>
      <c r="O762" t="s">
        <v>23107</v>
      </c>
      <c r="P762" t="s">
        <v>23112</v>
      </c>
    </row>
    <row r="763" spans="1:16" x14ac:dyDescent="0.25">
      <c r="A763" s="20">
        <v>55424</v>
      </c>
      <c r="B763" t="s">
        <v>11597</v>
      </c>
      <c r="C763" t="s">
        <v>4023</v>
      </c>
      <c r="D763" t="s">
        <v>23093</v>
      </c>
      <c r="E763" t="s">
        <v>23094</v>
      </c>
      <c r="F763">
        <v>9</v>
      </c>
      <c r="G763">
        <v>2</v>
      </c>
      <c r="H763" t="s">
        <v>23059</v>
      </c>
      <c r="I763">
        <v>9</v>
      </c>
      <c r="J763" t="e">
        <v>#N/A</v>
      </c>
      <c r="K763" t="e">
        <v>#N/A</v>
      </c>
      <c r="L763" t="e">
        <v>#N/A</v>
      </c>
      <c r="M763" t="e">
        <v>#N/A</v>
      </c>
      <c r="N763" t="s">
        <v>3994</v>
      </c>
      <c r="O763" t="s">
        <v>23107</v>
      </c>
      <c r="P763" t="s">
        <v>23112</v>
      </c>
    </row>
    <row r="764" spans="1:16" x14ac:dyDescent="0.25">
      <c r="A764" s="20">
        <v>55425</v>
      </c>
      <c r="B764" t="s">
        <v>11598</v>
      </c>
      <c r="C764" t="s">
        <v>4023</v>
      </c>
      <c r="D764" t="s">
        <v>23093</v>
      </c>
      <c r="E764" t="s">
        <v>23094</v>
      </c>
      <c r="F764" t="e">
        <v>#N/A</v>
      </c>
      <c r="G764" t="e">
        <v>#N/A</v>
      </c>
      <c r="H764" t="e">
        <v>#N/A</v>
      </c>
      <c r="I764">
        <v>2</v>
      </c>
      <c r="J764" t="e">
        <v>#N/A</v>
      </c>
      <c r="K764" t="e">
        <v>#N/A</v>
      </c>
      <c r="L764" t="e">
        <v>#N/A</v>
      </c>
      <c r="M764" t="e">
        <v>#N/A</v>
      </c>
      <c r="N764" t="s">
        <v>3994</v>
      </c>
      <c r="O764" t="s">
        <v>23099</v>
      </c>
      <c r="P764" t="s">
        <v>23105</v>
      </c>
    </row>
    <row r="765" spans="1:16" x14ac:dyDescent="0.25">
      <c r="A765" s="20">
        <v>55455</v>
      </c>
      <c r="B765" t="s">
        <v>11599</v>
      </c>
      <c r="C765" t="s">
        <v>4023</v>
      </c>
      <c r="D765" t="s">
        <v>23093</v>
      </c>
      <c r="E765" t="s">
        <v>23094</v>
      </c>
      <c r="F765">
        <v>0</v>
      </c>
      <c r="G765">
        <v>3</v>
      </c>
      <c r="H765" t="s">
        <v>4120</v>
      </c>
      <c r="I765">
        <v>1</v>
      </c>
      <c r="J765" t="e">
        <v>#N/A</v>
      </c>
      <c r="K765" t="e">
        <v>#N/A</v>
      </c>
      <c r="L765" t="e">
        <v>#N/A</v>
      </c>
      <c r="M765" t="e">
        <v>#N/A</v>
      </c>
      <c r="N765" t="s">
        <v>3994</v>
      </c>
      <c r="O765" t="s">
        <v>23107</v>
      </c>
      <c r="P765" t="s">
        <v>23111</v>
      </c>
    </row>
    <row r="766" spans="1:16" x14ac:dyDescent="0.25">
      <c r="A766" s="20">
        <v>55481</v>
      </c>
      <c r="B766" t="s">
        <v>11584</v>
      </c>
      <c r="C766" t="s">
        <v>4023</v>
      </c>
      <c r="D766" t="s">
        <v>23093</v>
      </c>
      <c r="E766" t="s">
        <v>23094</v>
      </c>
      <c r="F766">
        <v>12</v>
      </c>
      <c r="G766">
        <v>4</v>
      </c>
      <c r="H766" t="s">
        <v>4120</v>
      </c>
      <c r="I766">
        <v>12</v>
      </c>
      <c r="J766" t="e">
        <v>#N/A</v>
      </c>
      <c r="K766" t="e">
        <v>#N/A</v>
      </c>
      <c r="L766" t="e">
        <v>#N/A</v>
      </c>
      <c r="M766" t="e">
        <v>#N/A</v>
      </c>
      <c r="N766" t="s">
        <v>3994</v>
      </c>
      <c r="O766" t="s">
        <v>23107</v>
      </c>
      <c r="P766" t="s">
        <v>23108</v>
      </c>
    </row>
    <row r="767" spans="1:16" x14ac:dyDescent="0.25">
      <c r="A767" s="20">
        <v>55562</v>
      </c>
      <c r="B767" t="s">
        <v>11600</v>
      </c>
      <c r="C767" t="s">
        <v>4023</v>
      </c>
      <c r="D767" t="s">
        <v>23093</v>
      </c>
      <c r="E767" t="s">
        <v>23094</v>
      </c>
      <c r="F767">
        <v>0</v>
      </c>
      <c r="G767">
        <v>3</v>
      </c>
      <c r="H767" t="s">
        <v>23059</v>
      </c>
      <c r="I767">
        <v>14</v>
      </c>
      <c r="J767" t="e">
        <v>#N/A</v>
      </c>
      <c r="K767" t="e">
        <v>#N/A</v>
      </c>
      <c r="L767" t="e">
        <v>#N/A</v>
      </c>
      <c r="M767" t="e">
        <v>#N/A</v>
      </c>
      <c r="N767" t="s">
        <v>3994</v>
      </c>
      <c r="O767" t="s">
        <v>23099</v>
      </c>
      <c r="P767" t="s">
        <v>23105</v>
      </c>
    </row>
    <row r="768" spans="1:16" x14ac:dyDescent="0.25">
      <c r="A768" s="20">
        <v>55841</v>
      </c>
      <c r="B768" t="s">
        <v>11601</v>
      </c>
      <c r="C768" t="s">
        <v>4023</v>
      </c>
      <c r="D768" t="s">
        <v>23093</v>
      </c>
      <c r="E768" t="s">
        <v>23094</v>
      </c>
      <c r="F768">
        <v>59</v>
      </c>
      <c r="G768">
        <v>12</v>
      </c>
      <c r="H768" t="s">
        <v>4055</v>
      </c>
      <c r="I768">
        <v>62</v>
      </c>
      <c r="J768" t="e">
        <v>#N/A</v>
      </c>
      <c r="K768" t="e">
        <v>#N/A</v>
      </c>
      <c r="L768" t="e">
        <v>#N/A</v>
      </c>
      <c r="M768" t="e">
        <v>#N/A</v>
      </c>
      <c r="N768" t="s">
        <v>3994</v>
      </c>
      <c r="O768" t="s">
        <v>23106</v>
      </c>
    </row>
    <row r="769" spans="1:16" x14ac:dyDescent="0.25">
      <c r="A769" s="20">
        <v>55842</v>
      </c>
      <c r="B769" t="s">
        <v>11602</v>
      </c>
      <c r="C769" t="s">
        <v>4023</v>
      </c>
      <c r="D769" t="s">
        <v>23093</v>
      </c>
      <c r="E769" t="s">
        <v>23094</v>
      </c>
      <c r="F769">
        <v>18</v>
      </c>
      <c r="G769">
        <v>27</v>
      </c>
      <c r="H769" t="s">
        <v>4055</v>
      </c>
      <c r="I769">
        <v>4</v>
      </c>
      <c r="J769" t="e">
        <v>#N/A</v>
      </c>
      <c r="K769" t="e">
        <v>#N/A</v>
      </c>
      <c r="L769" t="e">
        <v>#N/A</v>
      </c>
      <c r="M769" t="e">
        <v>#N/A</v>
      </c>
      <c r="N769" t="s">
        <v>3994</v>
      </c>
      <c r="O769" t="s">
        <v>23106</v>
      </c>
    </row>
    <row r="770" spans="1:16" x14ac:dyDescent="0.25">
      <c r="A770" s="20">
        <v>55871</v>
      </c>
      <c r="B770" t="s">
        <v>11603</v>
      </c>
      <c r="C770" t="s">
        <v>4023</v>
      </c>
      <c r="D770" t="s">
        <v>23093</v>
      </c>
      <c r="E770" t="s">
        <v>23094</v>
      </c>
      <c r="F770">
        <v>4</v>
      </c>
      <c r="G770">
        <v>5</v>
      </c>
      <c r="H770" t="s">
        <v>4055</v>
      </c>
      <c r="I770">
        <v>5</v>
      </c>
      <c r="J770" t="e">
        <v>#N/A</v>
      </c>
      <c r="K770" t="e">
        <v>#N/A</v>
      </c>
      <c r="L770" t="e">
        <v>#N/A</v>
      </c>
      <c r="M770" t="e">
        <v>#N/A</v>
      </c>
      <c r="N770" t="s">
        <v>3994</v>
      </c>
      <c r="O770" t="s">
        <v>23106</v>
      </c>
    </row>
    <row r="771" spans="1:16" x14ac:dyDescent="0.25">
      <c r="A771" s="20" t="s">
        <v>4190</v>
      </c>
      <c r="B771" t="s">
        <v>11604</v>
      </c>
      <c r="C771" t="s">
        <v>4023</v>
      </c>
      <c r="D771" t="s">
        <v>23093</v>
      </c>
      <c r="E771" t="s">
        <v>23094</v>
      </c>
      <c r="F771">
        <v>8</v>
      </c>
      <c r="G771">
        <v>39</v>
      </c>
      <c r="H771" t="s">
        <v>4120</v>
      </c>
      <c r="I771">
        <v>2</v>
      </c>
      <c r="J771" t="e">
        <v>#N/A</v>
      </c>
      <c r="K771" t="e">
        <v>#N/A</v>
      </c>
      <c r="L771" t="e">
        <v>#N/A</v>
      </c>
      <c r="M771" t="e">
        <v>#N/A</v>
      </c>
      <c r="N771" t="s">
        <v>3994</v>
      </c>
      <c r="O771" t="s">
        <v>23099</v>
      </c>
      <c r="P771" t="s">
        <v>23105</v>
      </c>
    </row>
    <row r="772" spans="1:16" x14ac:dyDescent="0.25">
      <c r="A772" s="20" t="s">
        <v>4191</v>
      </c>
      <c r="B772" t="s">
        <v>11605</v>
      </c>
      <c r="C772" t="s">
        <v>4023</v>
      </c>
      <c r="D772" t="s">
        <v>23093</v>
      </c>
      <c r="E772" t="s">
        <v>23094</v>
      </c>
      <c r="F772">
        <v>8</v>
      </c>
      <c r="G772">
        <v>7</v>
      </c>
      <c r="H772" t="s">
        <v>4120</v>
      </c>
      <c r="I772">
        <v>8</v>
      </c>
      <c r="J772" t="e">
        <v>#N/A</v>
      </c>
      <c r="K772" t="e">
        <v>#N/A</v>
      </c>
      <c r="L772" t="e">
        <v>#N/A</v>
      </c>
      <c r="M772" t="e">
        <v>#N/A</v>
      </c>
      <c r="N772" t="s">
        <v>3994</v>
      </c>
      <c r="O772" t="s">
        <v>23109</v>
      </c>
      <c r="P772" t="s">
        <v>23105</v>
      </c>
    </row>
    <row r="773" spans="1:16" x14ac:dyDescent="0.25">
      <c r="A773" s="20" t="s">
        <v>4192</v>
      </c>
      <c r="B773" t="s">
        <v>11606</v>
      </c>
      <c r="C773" t="s">
        <v>4023</v>
      </c>
      <c r="D773" t="s">
        <v>23093</v>
      </c>
      <c r="E773" t="s">
        <v>23094</v>
      </c>
      <c r="F773">
        <v>0</v>
      </c>
      <c r="G773">
        <v>0</v>
      </c>
      <c r="H773" t="s">
        <v>4120</v>
      </c>
      <c r="I773">
        <v>9</v>
      </c>
      <c r="J773" t="e">
        <v>#N/A</v>
      </c>
      <c r="K773" t="e">
        <v>#N/A</v>
      </c>
      <c r="L773" t="e">
        <v>#N/A</v>
      </c>
      <c r="M773" t="e">
        <v>#N/A</v>
      </c>
      <c r="N773" t="s">
        <v>3994</v>
      </c>
      <c r="O773" t="s">
        <v>23107</v>
      </c>
      <c r="P773" t="s">
        <v>23111</v>
      </c>
    </row>
    <row r="774" spans="1:16" x14ac:dyDescent="0.25">
      <c r="A774" s="20" t="s">
        <v>2684</v>
      </c>
      <c r="B774" t="s">
        <v>11607</v>
      </c>
      <c r="C774" t="s">
        <v>4023</v>
      </c>
      <c r="D774" t="s">
        <v>23093</v>
      </c>
      <c r="E774" t="s">
        <v>23094</v>
      </c>
      <c r="F774">
        <v>11</v>
      </c>
      <c r="G774">
        <v>1</v>
      </c>
      <c r="H774" t="s">
        <v>23059</v>
      </c>
      <c r="I774">
        <v>11</v>
      </c>
      <c r="J774" t="e">
        <v>#N/A</v>
      </c>
      <c r="K774" t="e">
        <v>#N/A</v>
      </c>
      <c r="L774" t="e">
        <v>#N/A</v>
      </c>
      <c r="M774" t="e">
        <v>#N/A</v>
      </c>
      <c r="N774" t="s">
        <v>3994</v>
      </c>
      <c r="O774" t="s">
        <v>23107</v>
      </c>
      <c r="P774" t="s">
        <v>23111</v>
      </c>
    </row>
    <row r="775" spans="1:16" x14ac:dyDescent="0.25">
      <c r="A775" s="20">
        <v>5503</v>
      </c>
      <c r="B775" t="s">
        <v>11608</v>
      </c>
      <c r="C775" t="s">
        <v>4023</v>
      </c>
      <c r="D775" t="s">
        <v>23097</v>
      </c>
      <c r="E775" t="s">
        <v>23098</v>
      </c>
      <c r="F775">
        <v>159</v>
      </c>
      <c r="G775">
        <v>192</v>
      </c>
      <c r="H775" t="s">
        <v>23059</v>
      </c>
      <c r="I775">
        <v>300</v>
      </c>
      <c r="J775" t="e">
        <v>#N/A</v>
      </c>
      <c r="K775" t="e">
        <v>#N/A</v>
      </c>
      <c r="L775" t="e">
        <v>#N/A</v>
      </c>
      <c r="M775" t="e">
        <v>#N/A</v>
      </c>
      <c r="N775" t="s">
        <v>3994</v>
      </c>
      <c r="O775" t="s">
        <v>23106</v>
      </c>
    </row>
    <row r="776" spans="1:16" x14ac:dyDescent="0.25">
      <c r="A776" s="20">
        <v>5504</v>
      </c>
      <c r="B776" t="s">
        <v>11609</v>
      </c>
      <c r="C776" t="s">
        <v>4023</v>
      </c>
      <c r="D776" t="s">
        <v>23097</v>
      </c>
      <c r="E776" t="s">
        <v>23098</v>
      </c>
      <c r="F776">
        <v>5</v>
      </c>
      <c r="G776">
        <v>13</v>
      </c>
      <c r="H776" t="s">
        <v>23059</v>
      </c>
      <c r="I776">
        <v>6</v>
      </c>
      <c r="J776">
        <v>2</v>
      </c>
      <c r="K776" t="s">
        <v>4126</v>
      </c>
      <c r="L776" t="s">
        <v>4027</v>
      </c>
      <c r="M776" t="s">
        <v>23113</v>
      </c>
      <c r="N776" t="s">
        <v>3994</v>
      </c>
      <c r="O776" t="s">
        <v>23099</v>
      </c>
      <c r="P776" t="s">
        <v>23114</v>
      </c>
    </row>
    <row r="777" spans="1:16" x14ac:dyDescent="0.25">
      <c r="A777" s="20">
        <v>5505</v>
      </c>
      <c r="B777" t="s">
        <v>11610</v>
      </c>
      <c r="C777" t="s">
        <v>4023</v>
      </c>
      <c r="D777" t="s">
        <v>23097</v>
      </c>
      <c r="E777" t="s">
        <v>23098</v>
      </c>
      <c r="F777">
        <v>159</v>
      </c>
      <c r="G777">
        <v>393</v>
      </c>
      <c r="H777" t="s">
        <v>23059</v>
      </c>
      <c r="I777">
        <v>105</v>
      </c>
      <c r="J777" t="e">
        <v>#N/A</v>
      </c>
      <c r="K777" t="e">
        <v>#N/A</v>
      </c>
      <c r="L777" t="e">
        <v>#N/A</v>
      </c>
      <c r="M777" t="e">
        <v>#N/A</v>
      </c>
      <c r="N777" t="s">
        <v>3994</v>
      </c>
      <c r="O777" t="s">
        <v>23106</v>
      </c>
    </row>
    <row r="778" spans="1:16" x14ac:dyDescent="0.25">
      <c r="A778" s="20">
        <v>5509</v>
      </c>
      <c r="B778" t="s">
        <v>11611</v>
      </c>
      <c r="C778" t="s">
        <v>4023</v>
      </c>
      <c r="D778" t="s">
        <v>23097</v>
      </c>
      <c r="E778" t="s">
        <v>23098</v>
      </c>
      <c r="F778">
        <v>189</v>
      </c>
      <c r="G778">
        <v>288</v>
      </c>
      <c r="H778" t="s">
        <v>23059</v>
      </c>
      <c r="I778">
        <v>318</v>
      </c>
      <c r="J778" t="e">
        <v>#N/A</v>
      </c>
      <c r="K778" t="e">
        <v>#N/A</v>
      </c>
      <c r="L778" t="e">
        <v>#N/A</v>
      </c>
      <c r="M778" t="e">
        <v>#N/A</v>
      </c>
      <c r="N778" t="s">
        <v>3994</v>
      </c>
      <c r="O778" t="s">
        <v>23106</v>
      </c>
    </row>
    <row r="779" spans="1:16" x14ac:dyDescent="0.25">
      <c r="A779" s="20">
        <v>5510</v>
      </c>
      <c r="B779" t="s">
        <v>11612</v>
      </c>
      <c r="C779" t="s">
        <v>4023</v>
      </c>
      <c r="D779" t="s">
        <v>23097</v>
      </c>
      <c r="E779" t="s">
        <v>23098</v>
      </c>
      <c r="F779">
        <v>113</v>
      </c>
      <c r="G779">
        <v>127</v>
      </c>
      <c r="H779" t="s">
        <v>4026</v>
      </c>
      <c r="I779">
        <v>8</v>
      </c>
      <c r="J779">
        <v>2</v>
      </c>
      <c r="K779" t="s">
        <v>4126</v>
      </c>
      <c r="L779" t="s">
        <v>4027</v>
      </c>
      <c r="M779" t="s">
        <v>23115</v>
      </c>
      <c r="N779" t="s">
        <v>3994</v>
      </c>
      <c r="O779" t="s">
        <v>23099</v>
      </c>
      <c r="P779" t="s">
        <v>23116</v>
      </c>
    </row>
    <row r="780" spans="1:16" x14ac:dyDescent="0.25">
      <c r="A780" s="20">
        <v>5511</v>
      </c>
      <c r="B780" t="s">
        <v>11613</v>
      </c>
      <c r="C780" t="s">
        <v>4023</v>
      </c>
      <c r="D780" t="s">
        <v>23097</v>
      </c>
      <c r="E780" t="s">
        <v>23098</v>
      </c>
      <c r="F780">
        <v>126</v>
      </c>
      <c r="G780">
        <v>442</v>
      </c>
      <c r="H780" t="s">
        <v>23059</v>
      </c>
      <c r="I780">
        <v>467</v>
      </c>
      <c r="J780" t="e">
        <v>#N/A</v>
      </c>
      <c r="K780" t="e">
        <v>#N/A</v>
      </c>
      <c r="L780" t="e">
        <v>#N/A</v>
      </c>
      <c r="M780" t="e">
        <v>#N/A</v>
      </c>
      <c r="N780" t="s">
        <v>3994</v>
      </c>
      <c r="O780" t="s">
        <v>23099</v>
      </c>
      <c r="P780" t="s">
        <v>23116</v>
      </c>
    </row>
    <row r="781" spans="1:16" x14ac:dyDescent="0.25">
      <c r="A781" s="20">
        <v>5512</v>
      </c>
      <c r="B781" t="s">
        <v>11614</v>
      </c>
      <c r="C781" t="s">
        <v>4023</v>
      </c>
      <c r="D781" t="s">
        <v>23097</v>
      </c>
      <c r="E781" t="s">
        <v>23098</v>
      </c>
      <c r="F781">
        <v>593</v>
      </c>
      <c r="G781">
        <v>270</v>
      </c>
      <c r="H781" t="s">
        <v>23059</v>
      </c>
      <c r="I781">
        <v>283</v>
      </c>
      <c r="J781" t="e">
        <v>#N/A</v>
      </c>
      <c r="K781" t="e">
        <v>#N/A</v>
      </c>
      <c r="L781" t="e">
        <v>#N/A</v>
      </c>
      <c r="M781" t="e">
        <v>#N/A</v>
      </c>
      <c r="N781" t="s">
        <v>3994</v>
      </c>
      <c r="O781" t="s">
        <v>23099</v>
      </c>
      <c r="P781" t="s">
        <v>23116</v>
      </c>
    </row>
    <row r="782" spans="1:16" x14ac:dyDescent="0.25">
      <c r="A782" s="20">
        <v>5513</v>
      </c>
      <c r="B782" t="s">
        <v>11615</v>
      </c>
      <c r="C782" t="s">
        <v>4023</v>
      </c>
      <c r="D782" t="s">
        <v>23097</v>
      </c>
      <c r="E782" t="s">
        <v>23098</v>
      </c>
      <c r="F782">
        <v>96</v>
      </c>
      <c r="G782">
        <v>54</v>
      </c>
      <c r="H782" t="s">
        <v>23059</v>
      </c>
      <c r="I782">
        <v>43</v>
      </c>
      <c r="J782" t="e">
        <v>#N/A</v>
      </c>
      <c r="K782" t="e">
        <v>#N/A</v>
      </c>
      <c r="L782" t="e">
        <v>#N/A</v>
      </c>
      <c r="M782" t="e">
        <v>#N/A</v>
      </c>
      <c r="N782" t="s">
        <v>3994</v>
      </c>
      <c r="O782" t="s">
        <v>23099</v>
      </c>
      <c r="P782" t="s">
        <v>23116</v>
      </c>
    </row>
    <row r="783" spans="1:16" x14ac:dyDescent="0.25">
      <c r="A783" s="20">
        <v>5515</v>
      </c>
      <c r="B783" t="s">
        <v>11616</v>
      </c>
      <c r="C783" t="s">
        <v>4023</v>
      </c>
      <c r="D783" t="s">
        <v>23097</v>
      </c>
      <c r="E783" t="s">
        <v>23098</v>
      </c>
      <c r="F783">
        <v>26</v>
      </c>
      <c r="G783">
        <v>88</v>
      </c>
      <c r="H783" t="s">
        <v>4120</v>
      </c>
      <c r="I783">
        <v>38</v>
      </c>
      <c r="J783" t="e">
        <v>#N/A</v>
      </c>
      <c r="K783" t="e">
        <v>#N/A</v>
      </c>
      <c r="L783" t="e">
        <v>#N/A</v>
      </c>
      <c r="M783" t="e">
        <v>#N/A</v>
      </c>
      <c r="N783" t="s">
        <v>3994</v>
      </c>
      <c r="O783" t="s">
        <v>23099</v>
      </c>
      <c r="P783" t="s">
        <v>23116</v>
      </c>
    </row>
    <row r="784" spans="1:16" x14ac:dyDescent="0.25">
      <c r="A784" s="20">
        <v>5517</v>
      </c>
      <c r="B784" t="s">
        <v>11617</v>
      </c>
      <c r="C784" t="s">
        <v>4023</v>
      </c>
      <c r="D784" t="s">
        <v>23097</v>
      </c>
      <c r="E784" t="s">
        <v>23098</v>
      </c>
      <c r="F784">
        <v>129</v>
      </c>
      <c r="G784">
        <v>262</v>
      </c>
      <c r="H784" t="s">
        <v>23059</v>
      </c>
      <c r="I784">
        <v>397</v>
      </c>
      <c r="J784" t="e">
        <v>#N/A</v>
      </c>
      <c r="K784" t="e">
        <v>#N/A</v>
      </c>
      <c r="L784" t="e">
        <v>#N/A</v>
      </c>
      <c r="M784" t="e">
        <v>#N/A</v>
      </c>
      <c r="N784" t="s">
        <v>3994</v>
      </c>
      <c r="O784" t="s">
        <v>23099</v>
      </c>
      <c r="P784" t="s">
        <v>23116</v>
      </c>
    </row>
    <row r="785" spans="1:16" x14ac:dyDescent="0.25">
      <c r="A785" s="20">
        <v>5518</v>
      </c>
      <c r="B785" t="s">
        <v>11618</v>
      </c>
      <c r="C785" t="s">
        <v>4023</v>
      </c>
      <c r="D785" t="s">
        <v>23097</v>
      </c>
      <c r="E785" t="s">
        <v>23098</v>
      </c>
      <c r="F785">
        <v>2</v>
      </c>
      <c r="G785">
        <v>2</v>
      </c>
      <c r="H785" t="s">
        <v>23059</v>
      </c>
      <c r="I785">
        <v>3</v>
      </c>
      <c r="J785" t="e">
        <v>#N/A</v>
      </c>
      <c r="K785" t="e">
        <v>#N/A</v>
      </c>
      <c r="L785" t="e">
        <v>#N/A</v>
      </c>
      <c r="M785" t="e">
        <v>#N/A</v>
      </c>
      <c r="N785" t="s">
        <v>3994</v>
      </c>
      <c r="O785" t="s">
        <v>23099</v>
      </c>
      <c r="P785" t="s">
        <v>23114</v>
      </c>
    </row>
    <row r="786" spans="1:16" x14ac:dyDescent="0.25">
      <c r="A786" s="20">
        <v>5520</v>
      </c>
      <c r="B786" t="s">
        <v>11619</v>
      </c>
      <c r="C786" t="s">
        <v>4023</v>
      </c>
      <c r="D786" t="s">
        <v>23097</v>
      </c>
      <c r="E786" t="s">
        <v>23098</v>
      </c>
      <c r="F786">
        <v>0</v>
      </c>
      <c r="G786">
        <v>2</v>
      </c>
      <c r="H786" t="s">
        <v>4120</v>
      </c>
      <c r="I786">
        <v>1</v>
      </c>
      <c r="J786">
        <v>2</v>
      </c>
      <c r="K786" t="s">
        <v>4126</v>
      </c>
      <c r="L786" t="s">
        <v>4027</v>
      </c>
      <c r="M786" t="s">
        <v>23113</v>
      </c>
      <c r="N786" t="s">
        <v>3994</v>
      </c>
      <c r="O786" t="s">
        <v>23109</v>
      </c>
      <c r="P786" t="s">
        <v>23114</v>
      </c>
    </row>
    <row r="787" spans="1:16" x14ac:dyDescent="0.25">
      <c r="A787" s="20">
        <v>5522</v>
      </c>
      <c r="B787" t="s">
        <v>11621</v>
      </c>
      <c r="C787" t="s">
        <v>4023</v>
      </c>
      <c r="D787" t="s">
        <v>23097</v>
      </c>
      <c r="E787" t="s">
        <v>23098</v>
      </c>
      <c r="F787">
        <v>165</v>
      </c>
      <c r="G787">
        <v>37</v>
      </c>
      <c r="H787" t="s">
        <v>23059</v>
      </c>
      <c r="I787">
        <v>216</v>
      </c>
      <c r="J787" t="e">
        <v>#N/A</v>
      </c>
      <c r="K787" t="e">
        <v>#N/A</v>
      </c>
      <c r="L787" t="e">
        <v>#N/A</v>
      </c>
      <c r="M787" t="e">
        <v>#N/A</v>
      </c>
      <c r="N787" t="s">
        <v>3994</v>
      </c>
      <c r="O787" t="s">
        <v>23109</v>
      </c>
      <c r="P787" t="s">
        <v>23116</v>
      </c>
    </row>
    <row r="788" spans="1:16" x14ac:dyDescent="0.25">
      <c r="A788" s="20">
        <v>5523</v>
      </c>
      <c r="B788" t="s">
        <v>11622</v>
      </c>
      <c r="C788" t="s">
        <v>4023</v>
      </c>
      <c r="D788" t="s">
        <v>23097</v>
      </c>
      <c r="E788" t="s">
        <v>23098</v>
      </c>
      <c r="F788">
        <v>31</v>
      </c>
      <c r="G788">
        <v>22</v>
      </c>
      <c r="H788" t="s">
        <v>23059</v>
      </c>
      <c r="I788">
        <v>41</v>
      </c>
      <c r="J788" t="e">
        <v>#N/A</v>
      </c>
      <c r="K788" t="e">
        <v>#N/A</v>
      </c>
      <c r="L788" t="e">
        <v>#N/A</v>
      </c>
      <c r="M788" t="e">
        <v>#N/A</v>
      </c>
      <c r="N788" t="s">
        <v>3994</v>
      </c>
      <c r="O788" t="s">
        <v>23109</v>
      </c>
      <c r="P788" t="s">
        <v>23116</v>
      </c>
    </row>
    <row r="789" spans="1:16" x14ac:dyDescent="0.25">
      <c r="A789" s="20">
        <v>5524</v>
      </c>
      <c r="B789" t="s">
        <v>11623</v>
      </c>
      <c r="C789" t="s">
        <v>4023</v>
      </c>
      <c r="D789" t="s">
        <v>23097</v>
      </c>
      <c r="E789" t="s">
        <v>23098</v>
      </c>
      <c r="F789">
        <v>2</v>
      </c>
      <c r="G789">
        <v>10</v>
      </c>
      <c r="H789" t="s">
        <v>23059</v>
      </c>
      <c r="I789">
        <v>6</v>
      </c>
      <c r="J789" t="e">
        <v>#N/A</v>
      </c>
      <c r="K789" t="e">
        <v>#N/A</v>
      </c>
      <c r="L789" t="e">
        <v>#N/A</v>
      </c>
      <c r="M789" t="e">
        <v>#N/A</v>
      </c>
      <c r="N789" t="s">
        <v>3994</v>
      </c>
      <c r="O789" t="s">
        <v>23109</v>
      </c>
      <c r="P789" t="s">
        <v>23114</v>
      </c>
    </row>
    <row r="790" spans="1:16" x14ac:dyDescent="0.25">
      <c r="A790" s="20">
        <v>5525</v>
      </c>
      <c r="B790" t="s">
        <v>11624</v>
      </c>
      <c r="C790" t="s">
        <v>4023</v>
      </c>
      <c r="D790" t="s">
        <v>23097</v>
      </c>
      <c r="E790" t="s">
        <v>23098</v>
      </c>
      <c r="F790">
        <v>23</v>
      </c>
      <c r="G790">
        <v>2</v>
      </c>
      <c r="H790" t="s">
        <v>23059</v>
      </c>
      <c r="I790">
        <v>24</v>
      </c>
      <c r="J790" t="e">
        <v>#N/A</v>
      </c>
      <c r="K790" t="e">
        <v>#N/A</v>
      </c>
      <c r="L790" t="e">
        <v>#N/A</v>
      </c>
      <c r="M790" t="e">
        <v>#N/A</v>
      </c>
      <c r="N790" t="s">
        <v>3994</v>
      </c>
      <c r="O790" t="s">
        <v>23109</v>
      </c>
      <c r="P790" t="s">
        <v>23116</v>
      </c>
    </row>
    <row r="791" spans="1:16" x14ac:dyDescent="0.25">
      <c r="A791" s="20">
        <v>55211</v>
      </c>
      <c r="B791" t="s">
        <v>11626</v>
      </c>
      <c r="C791" t="s">
        <v>4023</v>
      </c>
      <c r="D791" t="s">
        <v>23097</v>
      </c>
      <c r="E791" t="s">
        <v>23098</v>
      </c>
      <c r="F791">
        <v>95</v>
      </c>
      <c r="G791">
        <v>46</v>
      </c>
      <c r="H791" t="s">
        <v>23059</v>
      </c>
      <c r="I791">
        <v>134</v>
      </c>
      <c r="J791" t="e">
        <v>#N/A</v>
      </c>
      <c r="K791" t="e">
        <v>#N/A</v>
      </c>
      <c r="L791" t="e">
        <v>#N/A</v>
      </c>
      <c r="M791" t="e">
        <v>#N/A</v>
      </c>
      <c r="N791" t="s">
        <v>3994</v>
      </c>
      <c r="O791" t="s">
        <v>23109</v>
      </c>
      <c r="P791" t="s">
        <v>23116</v>
      </c>
    </row>
    <row r="792" spans="1:16" x14ac:dyDescent="0.25">
      <c r="A792" s="20">
        <v>55432</v>
      </c>
      <c r="B792" t="s">
        <v>11627</v>
      </c>
      <c r="C792" t="s">
        <v>4023</v>
      </c>
      <c r="D792" t="s">
        <v>23097</v>
      </c>
      <c r="E792" t="s">
        <v>23098</v>
      </c>
      <c r="F792">
        <v>110</v>
      </c>
      <c r="G792">
        <v>12</v>
      </c>
      <c r="H792" t="s">
        <v>23059</v>
      </c>
      <c r="I792">
        <v>139</v>
      </c>
      <c r="J792" t="e">
        <v>#N/A</v>
      </c>
      <c r="K792" t="e">
        <v>#N/A</v>
      </c>
      <c r="L792" t="e">
        <v>#N/A</v>
      </c>
      <c r="M792" t="e">
        <v>#N/A</v>
      </c>
      <c r="N792" t="s">
        <v>3994</v>
      </c>
      <c r="O792" t="s">
        <v>23099</v>
      </c>
      <c r="P792" t="s">
        <v>23116</v>
      </c>
    </row>
    <row r="793" spans="1:16" x14ac:dyDescent="0.25">
      <c r="A793" s="20">
        <v>55433</v>
      </c>
      <c r="B793" t="s">
        <v>11628</v>
      </c>
      <c r="C793" t="s">
        <v>4023</v>
      </c>
      <c r="D793" t="s">
        <v>23097</v>
      </c>
      <c r="E793" t="s">
        <v>23098</v>
      </c>
      <c r="F793">
        <v>7</v>
      </c>
      <c r="G793">
        <v>6</v>
      </c>
      <c r="H793" t="s">
        <v>23059</v>
      </c>
      <c r="I793">
        <v>9</v>
      </c>
      <c r="J793" t="e">
        <v>#N/A</v>
      </c>
      <c r="K793" t="e">
        <v>#N/A</v>
      </c>
      <c r="L793" t="e">
        <v>#N/A</v>
      </c>
      <c r="M793" t="e">
        <v>#N/A</v>
      </c>
      <c r="N793" t="s">
        <v>3994</v>
      </c>
      <c r="O793" t="s">
        <v>23099</v>
      </c>
      <c r="P793" t="s">
        <v>23116</v>
      </c>
    </row>
    <row r="794" spans="1:16" x14ac:dyDescent="0.25">
      <c r="A794" s="20">
        <v>55435</v>
      </c>
      <c r="B794" t="s">
        <v>11629</v>
      </c>
      <c r="C794" t="s">
        <v>4023</v>
      </c>
      <c r="D794" t="s">
        <v>23097</v>
      </c>
      <c r="E794" t="s">
        <v>23098</v>
      </c>
      <c r="F794">
        <v>47</v>
      </c>
      <c r="G794">
        <v>6</v>
      </c>
      <c r="H794" t="s">
        <v>23059</v>
      </c>
      <c r="I794">
        <v>70</v>
      </c>
      <c r="J794" t="e">
        <v>#N/A</v>
      </c>
      <c r="K794" t="e">
        <v>#N/A</v>
      </c>
      <c r="L794" t="e">
        <v>#N/A</v>
      </c>
      <c r="M794" t="e">
        <v>#N/A</v>
      </c>
      <c r="N794" t="s">
        <v>3994</v>
      </c>
      <c r="O794" t="s">
        <v>23099</v>
      </c>
      <c r="P794" t="s">
        <v>23116</v>
      </c>
    </row>
    <row r="795" spans="1:16" x14ac:dyDescent="0.25">
      <c r="A795" s="20">
        <v>55437</v>
      </c>
      <c r="B795" t="s">
        <v>11630</v>
      </c>
      <c r="C795" t="s">
        <v>4023</v>
      </c>
      <c r="D795" t="s">
        <v>23097</v>
      </c>
      <c r="E795" t="s">
        <v>23098</v>
      </c>
      <c r="F795">
        <v>54</v>
      </c>
      <c r="G795">
        <v>6</v>
      </c>
      <c r="H795" t="s">
        <v>23059</v>
      </c>
      <c r="I795">
        <v>55</v>
      </c>
      <c r="J795" t="e">
        <v>#N/A</v>
      </c>
      <c r="K795" t="e">
        <v>#N/A</v>
      </c>
      <c r="L795" t="e">
        <v>#N/A</v>
      </c>
      <c r="M795" t="e">
        <v>#N/A</v>
      </c>
      <c r="N795" t="s">
        <v>3994</v>
      </c>
      <c r="O795" t="s">
        <v>23099</v>
      </c>
      <c r="P795" t="s">
        <v>23116</v>
      </c>
    </row>
    <row r="796" spans="1:16" x14ac:dyDescent="0.25">
      <c r="A796" s="20">
        <v>55438</v>
      </c>
      <c r="B796" t="s">
        <v>11631</v>
      </c>
      <c r="C796" t="s">
        <v>4023</v>
      </c>
      <c r="D796" t="s">
        <v>23097</v>
      </c>
      <c r="E796" t="s">
        <v>23098</v>
      </c>
      <c r="F796">
        <v>144</v>
      </c>
      <c r="G796">
        <v>11</v>
      </c>
      <c r="H796" t="s">
        <v>23059</v>
      </c>
      <c r="I796">
        <v>150</v>
      </c>
      <c r="J796" t="e">
        <v>#N/A</v>
      </c>
      <c r="K796" t="e">
        <v>#N/A</v>
      </c>
      <c r="L796" t="e">
        <v>#N/A</v>
      </c>
      <c r="M796" t="e">
        <v>#N/A</v>
      </c>
      <c r="N796" t="s">
        <v>3994</v>
      </c>
      <c r="O796" t="s">
        <v>23099</v>
      </c>
      <c r="P796" t="s">
        <v>23116</v>
      </c>
    </row>
    <row r="797" spans="1:16" x14ac:dyDescent="0.25">
      <c r="A797" s="20" t="s">
        <v>4193</v>
      </c>
      <c r="B797" t="s">
        <v>11632</v>
      </c>
      <c r="C797" t="s">
        <v>4023</v>
      </c>
      <c r="D797" t="s">
        <v>23097</v>
      </c>
      <c r="E797" t="s">
        <v>23098</v>
      </c>
      <c r="F797">
        <v>66</v>
      </c>
      <c r="G797">
        <v>231</v>
      </c>
      <c r="H797" t="s">
        <v>4120</v>
      </c>
      <c r="I797">
        <v>96</v>
      </c>
      <c r="J797" t="e">
        <v>#N/A</v>
      </c>
      <c r="K797" t="e">
        <v>#N/A</v>
      </c>
      <c r="L797" t="e">
        <v>#N/A</v>
      </c>
      <c r="M797" t="e">
        <v>#N/A</v>
      </c>
      <c r="N797" t="s">
        <v>3994</v>
      </c>
      <c r="O797" t="s">
        <v>23106</v>
      </c>
    </row>
    <row r="798" spans="1:16" x14ac:dyDescent="0.25">
      <c r="A798" s="20" t="s">
        <v>1914</v>
      </c>
      <c r="B798" t="s">
        <v>11633</v>
      </c>
      <c r="C798" t="s">
        <v>4023</v>
      </c>
      <c r="D798" t="s">
        <v>23097</v>
      </c>
      <c r="E798" t="s">
        <v>23098</v>
      </c>
      <c r="F798">
        <v>4</v>
      </c>
      <c r="G798">
        <v>7</v>
      </c>
      <c r="H798" t="s">
        <v>4120</v>
      </c>
      <c r="I798">
        <v>13</v>
      </c>
      <c r="J798">
        <v>2</v>
      </c>
      <c r="K798" t="s">
        <v>4167</v>
      </c>
      <c r="L798" t="s">
        <v>23117</v>
      </c>
      <c r="M798" t="s">
        <v>23118</v>
      </c>
      <c r="N798" t="s">
        <v>3994</v>
      </c>
      <c r="O798" t="s">
        <v>23106</v>
      </c>
    </row>
    <row r="799" spans="1:16" x14ac:dyDescent="0.25">
      <c r="A799" s="20" t="s">
        <v>590</v>
      </c>
      <c r="B799" t="s">
        <v>11634</v>
      </c>
      <c r="C799" t="s">
        <v>4023</v>
      </c>
      <c r="D799" t="s">
        <v>23097</v>
      </c>
      <c r="E799" t="s">
        <v>23098</v>
      </c>
      <c r="F799">
        <v>3</v>
      </c>
      <c r="G799">
        <v>19</v>
      </c>
      <c r="H799" t="s">
        <v>4026</v>
      </c>
      <c r="I799">
        <v>5</v>
      </c>
      <c r="J799" t="e">
        <v>#N/A</v>
      </c>
      <c r="K799" t="e">
        <v>#N/A</v>
      </c>
      <c r="L799" t="e">
        <v>#N/A</v>
      </c>
      <c r="M799" t="e">
        <v>#N/A</v>
      </c>
      <c r="N799" t="s">
        <v>3994</v>
      </c>
      <c r="O799" t="s">
        <v>23099</v>
      </c>
      <c r="P799" t="s">
        <v>23114</v>
      </c>
    </row>
    <row r="800" spans="1:16" x14ac:dyDescent="0.25">
      <c r="A800" s="20" t="s">
        <v>318</v>
      </c>
      <c r="B800" t="s">
        <v>11635</v>
      </c>
      <c r="C800" t="s">
        <v>4023</v>
      </c>
      <c r="D800" t="s">
        <v>23097</v>
      </c>
      <c r="E800" t="s">
        <v>23098</v>
      </c>
      <c r="F800">
        <v>2</v>
      </c>
      <c r="G800">
        <v>7</v>
      </c>
      <c r="H800" t="s">
        <v>4120</v>
      </c>
      <c r="I800">
        <v>2</v>
      </c>
      <c r="J800" t="e">
        <v>#N/A</v>
      </c>
      <c r="K800" t="e">
        <v>#N/A</v>
      </c>
      <c r="L800" t="e">
        <v>#N/A</v>
      </c>
      <c r="M800" t="e">
        <v>#N/A</v>
      </c>
      <c r="N800" t="s">
        <v>3994</v>
      </c>
      <c r="O800" t="s">
        <v>23107</v>
      </c>
      <c r="P800" t="s">
        <v>23111</v>
      </c>
    </row>
    <row r="801" spans="1:16" x14ac:dyDescent="0.25">
      <c r="A801" s="20" t="s">
        <v>1036</v>
      </c>
      <c r="B801" t="s">
        <v>11636</v>
      </c>
      <c r="C801" t="s">
        <v>4023</v>
      </c>
      <c r="D801" t="s">
        <v>23097</v>
      </c>
      <c r="E801" t="s">
        <v>23098</v>
      </c>
      <c r="F801">
        <v>5</v>
      </c>
      <c r="G801">
        <v>6</v>
      </c>
      <c r="H801" t="s">
        <v>4120</v>
      </c>
      <c r="I801">
        <v>5</v>
      </c>
      <c r="J801" t="e">
        <v>#N/A</v>
      </c>
      <c r="K801" t="e">
        <v>#N/A</v>
      </c>
      <c r="L801" t="e">
        <v>#N/A</v>
      </c>
      <c r="M801" t="e">
        <v>#N/A</v>
      </c>
      <c r="N801" t="s">
        <v>3994</v>
      </c>
      <c r="O801" t="s">
        <v>23107</v>
      </c>
      <c r="P801" t="s">
        <v>23111</v>
      </c>
    </row>
    <row r="802" spans="1:16" x14ac:dyDescent="0.25">
      <c r="A802" s="20" t="s">
        <v>563</v>
      </c>
      <c r="B802" t="s">
        <v>11637</v>
      </c>
      <c r="C802" t="s">
        <v>4023</v>
      </c>
      <c r="D802" t="s">
        <v>23097</v>
      </c>
      <c r="E802" t="s">
        <v>23098</v>
      </c>
      <c r="F802">
        <v>28</v>
      </c>
      <c r="G802">
        <v>79</v>
      </c>
      <c r="H802" t="s">
        <v>4026</v>
      </c>
      <c r="I802">
        <v>87</v>
      </c>
      <c r="J802">
        <v>1</v>
      </c>
      <c r="K802" t="s">
        <v>4126</v>
      </c>
      <c r="L802" t="s">
        <v>4027</v>
      </c>
      <c r="M802" t="s">
        <v>23115</v>
      </c>
      <c r="N802" t="s">
        <v>3994</v>
      </c>
      <c r="O802" t="s">
        <v>23109</v>
      </c>
      <c r="P802" t="s">
        <v>23116</v>
      </c>
    </row>
    <row r="803" spans="1:16" x14ac:dyDescent="0.25">
      <c r="A803" s="20" t="s">
        <v>2090</v>
      </c>
      <c r="B803" t="s">
        <v>11638</v>
      </c>
      <c r="C803" t="s">
        <v>4023</v>
      </c>
      <c r="D803" t="s">
        <v>23097</v>
      </c>
      <c r="E803" t="s">
        <v>23098</v>
      </c>
      <c r="F803">
        <v>0</v>
      </c>
      <c r="G803">
        <v>2</v>
      </c>
      <c r="H803" t="s">
        <v>4026</v>
      </c>
      <c r="I803">
        <v>1</v>
      </c>
      <c r="J803">
        <v>2</v>
      </c>
      <c r="K803" t="s">
        <v>4126</v>
      </c>
      <c r="L803" t="s">
        <v>4027</v>
      </c>
      <c r="M803" t="s">
        <v>23113</v>
      </c>
      <c r="N803" t="s">
        <v>3994</v>
      </c>
      <c r="O803" t="s">
        <v>23109</v>
      </c>
      <c r="P803" t="s">
        <v>23114</v>
      </c>
    </row>
    <row r="804" spans="1:16" x14ac:dyDescent="0.25">
      <c r="A804" s="20" t="s">
        <v>835</v>
      </c>
      <c r="B804" t="s">
        <v>11639</v>
      </c>
      <c r="C804" t="s">
        <v>4023</v>
      </c>
      <c r="D804" t="s">
        <v>23097</v>
      </c>
      <c r="E804" t="s">
        <v>23098</v>
      </c>
      <c r="F804">
        <v>135</v>
      </c>
      <c r="G804">
        <v>15</v>
      </c>
      <c r="H804" t="s">
        <v>23059</v>
      </c>
      <c r="I804">
        <v>163</v>
      </c>
      <c r="J804" t="e">
        <v>#N/A</v>
      </c>
      <c r="K804" t="e">
        <v>#N/A</v>
      </c>
      <c r="L804" t="e">
        <v>#N/A</v>
      </c>
      <c r="M804" t="e">
        <v>#N/A</v>
      </c>
      <c r="N804" t="s">
        <v>3994</v>
      </c>
      <c r="O804" t="s">
        <v>23099</v>
      </c>
      <c r="P804" t="s">
        <v>23116</v>
      </c>
    </row>
    <row r="805" spans="1:16" x14ac:dyDescent="0.25">
      <c r="A805" s="20" t="s">
        <v>4194</v>
      </c>
      <c r="B805" t="s">
        <v>11640</v>
      </c>
      <c r="C805" t="s">
        <v>4023</v>
      </c>
      <c r="D805" t="s">
        <v>23097</v>
      </c>
      <c r="E805" t="s">
        <v>23098</v>
      </c>
      <c r="F805">
        <v>6</v>
      </c>
      <c r="G805">
        <v>11</v>
      </c>
      <c r="H805" t="s">
        <v>23059</v>
      </c>
      <c r="I805">
        <v>15</v>
      </c>
      <c r="J805" t="e">
        <v>#N/A</v>
      </c>
      <c r="K805" t="e">
        <v>#N/A</v>
      </c>
      <c r="L805" t="e">
        <v>#N/A</v>
      </c>
      <c r="M805" t="e">
        <v>#N/A</v>
      </c>
      <c r="N805" t="s">
        <v>3994</v>
      </c>
      <c r="O805" t="s">
        <v>23099</v>
      </c>
      <c r="P805" t="s">
        <v>23116</v>
      </c>
    </row>
    <row r="806" spans="1:16" x14ac:dyDescent="0.25">
      <c r="A806" s="20">
        <v>55150</v>
      </c>
      <c r="B806" t="s">
        <v>11593</v>
      </c>
      <c r="C806" t="s">
        <v>4023</v>
      </c>
      <c r="D806" t="s">
        <v>23093</v>
      </c>
      <c r="E806" t="s">
        <v>23094</v>
      </c>
      <c r="F806">
        <v>1</v>
      </c>
      <c r="G806">
        <v>0</v>
      </c>
      <c r="H806" t="s">
        <v>4026</v>
      </c>
      <c r="I806">
        <v>1</v>
      </c>
      <c r="J806" t="e">
        <v>#N/A</v>
      </c>
      <c r="K806" t="e">
        <v>#N/A</v>
      </c>
      <c r="L806" t="e">
        <v>#N/A</v>
      </c>
      <c r="M806" t="e">
        <v>#N/A</v>
      </c>
      <c r="N806" t="s">
        <v>3994</v>
      </c>
      <c r="O806" t="s">
        <v>23099</v>
      </c>
      <c r="P806" t="s">
        <v>23105</v>
      </c>
    </row>
    <row r="807" spans="1:16" x14ac:dyDescent="0.25">
      <c r="A807" s="20">
        <v>55420</v>
      </c>
      <c r="B807" t="s">
        <v>11594</v>
      </c>
      <c r="C807" t="s">
        <v>4023</v>
      </c>
      <c r="D807" t="s">
        <v>23093</v>
      </c>
      <c r="E807" t="s">
        <v>23094</v>
      </c>
      <c r="F807">
        <v>1</v>
      </c>
      <c r="G807">
        <v>0</v>
      </c>
      <c r="H807" t="s">
        <v>4026</v>
      </c>
      <c r="I807">
        <v>2</v>
      </c>
      <c r="J807" t="e">
        <v>#N/A</v>
      </c>
      <c r="K807" t="e">
        <v>#N/A</v>
      </c>
      <c r="L807" t="e">
        <v>#N/A</v>
      </c>
      <c r="M807" t="e">
        <v>#N/A</v>
      </c>
      <c r="N807" t="s">
        <v>3994</v>
      </c>
      <c r="O807" t="s">
        <v>23107</v>
      </c>
      <c r="P807" t="s">
        <v>23112</v>
      </c>
    </row>
    <row r="808" spans="1:16" x14ac:dyDescent="0.25">
      <c r="A808" s="20">
        <v>55421</v>
      </c>
      <c r="B808" t="s">
        <v>11595</v>
      </c>
      <c r="C808" t="s">
        <v>4023</v>
      </c>
      <c r="D808" t="s">
        <v>23093</v>
      </c>
      <c r="E808" t="s">
        <v>23094</v>
      </c>
      <c r="F808">
        <v>0</v>
      </c>
      <c r="G808">
        <v>2</v>
      </c>
      <c r="H808" t="s">
        <v>4120</v>
      </c>
      <c r="I808">
        <v>2</v>
      </c>
      <c r="J808" t="e">
        <v>#N/A</v>
      </c>
      <c r="K808" t="e">
        <v>#N/A</v>
      </c>
      <c r="L808" t="e">
        <v>#N/A</v>
      </c>
      <c r="M808" t="e">
        <v>#N/A</v>
      </c>
      <c r="N808" t="s">
        <v>3994</v>
      </c>
      <c r="O808" t="s">
        <v>23107</v>
      </c>
      <c r="P808" t="s">
        <v>23112</v>
      </c>
    </row>
    <row r="809" spans="1:16" x14ac:dyDescent="0.25">
      <c r="A809" s="20">
        <v>55422</v>
      </c>
      <c r="B809" t="s">
        <v>11596</v>
      </c>
      <c r="C809" t="s">
        <v>4023</v>
      </c>
      <c r="D809" t="s">
        <v>23093</v>
      </c>
      <c r="E809" t="s">
        <v>23094</v>
      </c>
      <c r="F809">
        <v>5</v>
      </c>
      <c r="G809">
        <v>3</v>
      </c>
      <c r="H809" t="s">
        <v>23059</v>
      </c>
      <c r="I809">
        <v>6</v>
      </c>
      <c r="J809" t="e">
        <v>#N/A</v>
      </c>
      <c r="K809" t="e">
        <v>#N/A</v>
      </c>
      <c r="L809" t="e">
        <v>#N/A</v>
      </c>
      <c r="M809" t="e">
        <v>#N/A</v>
      </c>
      <c r="N809" t="s">
        <v>3994</v>
      </c>
      <c r="O809" t="s">
        <v>23107</v>
      </c>
      <c r="P809" t="s">
        <v>23112</v>
      </c>
    </row>
    <row r="810" spans="1:16" x14ac:dyDescent="0.25">
      <c r="A810" s="20">
        <v>55424</v>
      </c>
      <c r="B810" t="s">
        <v>11597</v>
      </c>
      <c r="C810" t="s">
        <v>4023</v>
      </c>
      <c r="D810" t="s">
        <v>23093</v>
      </c>
      <c r="E810" t="s">
        <v>23094</v>
      </c>
      <c r="F810">
        <v>9</v>
      </c>
      <c r="G810">
        <v>2</v>
      </c>
      <c r="H810" t="s">
        <v>23059</v>
      </c>
      <c r="I810">
        <v>9</v>
      </c>
      <c r="J810" t="e">
        <v>#N/A</v>
      </c>
      <c r="K810" t="e">
        <v>#N/A</v>
      </c>
      <c r="L810" t="e">
        <v>#N/A</v>
      </c>
      <c r="M810" t="e">
        <v>#N/A</v>
      </c>
      <c r="N810" t="s">
        <v>3994</v>
      </c>
      <c r="O810" t="s">
        <v>23107</v>
      </c>
      <c r="P810" t="s">
        <v>23112</v>
      </c>
    </row>
    <row r="811" spans="1:16" x14ac:dyDescent="0.25">
      <c r="A811" s="20">
        <v>55425</v>
      </c>
      <c r="B811" t="s">
        <v>11598</v>
      </c>
      <c r="C811" t="s">
        <v>4023</v>
      </c>
      <c r="D811" t="s">
        <v>23093</v>
      </c>
      <c r="E811" t="s">
        <v>23094</v>
      </c>
      <c r="F811" t="e">
        <v>#N/A</v>
      </c>
      <c r="G811" t="e">
        <v>#N/A</v>
      </c>
      <c r="H811" t="e">
        <v>#N/A</v>
      </c>
      <c r="I811">
        <v>2</v>
      </c>
      <c r="J811" t="e">
        <v>#N/A</v>
      </c>
      <c r="K811" t="e">
        <v>#N/A</v>
      </c>
      <c r="L811" t="e">
        <v>#N/A</v>
      </c>
      <c r="M811" t="e">
        <v>#N/A</v>
      </c>
      <c r="N811" t="s">
        <v>3994</v>
      </c>
      <c r="O811" t="s">
        <v>23099</v>
      </c>
      <c r="P811" t="s">
        <v>23105</v>
      </c>
    </row>
    <row r="812" spans="1:16" x14ac:dyDescent="0.25">
      <c r="A812" s="20">
        <v>55455</v>
      </c>
      <c r="B812" t="s">
        <v>11599</v>
      </c>
      <c r="C812" t="s">
        <v>4023</v>
      </c>
      <c r="D812" t="s">
        <v>23093</v>
      </c>
      <c r="E812" t="s">
        <v>23094</v>
      </c>
      <c r="F812">
        <v>0</v>
      </c>
      <c r="G812">
        <v>3</v>
      </c>
      <c r="H812" t="s">
        <v>4120</v>
      </c>
      <c r="I812">
        <v>1</v>
      </c>
      <c r="J812" t="e">
        <v>#N/A</v>
      </c>
      <c r="K812" t="e">
        <v>#N/A</v>
      </c>
      <c r="L812" t="e">
        <v>#N/A</v>
      </c>
      <c r="M812" t="e">
        <v>#N/A</v>
      </c>
      <c r="N812" t="s">
        <v>3994</v>
      </c>
      <c r="O812" t="s">
        <v>23107</v>
      </c>
      <c r="P812" t="s">
        <v>23111</v>
      </c>
    </row>
    <row r="813" spans="1:16" x14ac:dyDescent="0.25">
      <c r="A813" s="20">
        <v>55481</v>
      </c>
      <c r="B813" t="s">
        <v>11584</v>
      </c>
      <c r="C813" t="s">
        <v>4023</v>
      </c>
      <c r="D813" t="s">
        <v>23093</v>
      </c>
      <c r="E813" t="s">
        <v>23094</v>
      </c>
      <c r="F813">
        <v>12</v>
      </c>
      <c r="G813">
        <v>4</v>
      </c>
      <c r="H813" t="s">
        <v>4120</v>
      </c>
      <c r="I813">
        <v>12</v>
      </c>
      <c r="J813" t="e">
        <v>#N/A</v>
      </c>
      <c r="K813" t="e">
        <v>#N/A</v>
      </c>
      <c r="L813" t="e">
        <v>#N/A</v>
      </c>
      <c r="M813" t="e">
        <v>#N/A</v>
      </c>
      <c r="N813" t="s">
        <v>3994</v>
      </c>
      <c r="O813" t="s">
        <v>23107</v>
      </c>
      <c r="P813" t="s">
        <v>23108</v>
      </c>
    </row>
    <row r="814" spans="1:16" x14ac:dyDescent="0.25">
      <c r="A814" s="20">
        <v>55562</v>
      </c>
      <c r="B814" t="s">
        <v>11600</v>
      </c>
      <c r="C814" t="s">
        <v>4023</v>
      </c>
      <c r="D814" t="s">
        <v>23093</v>
      </c>
      <c r="E814" t="s">
        <v>23094</v>
      </c>
      <c r="F814">
        <v>0</v>
      </c>
      <c r="G814">
        <v>3</v>
      </c>
      <c r="H814" t="s">
        <v>23059</v>
      </c>
      <c r="I814">
        <v>14</v>
      </c>
      <c r="J814" t="e">
        <v>#N/A</v>
      </c>
      <c r="K814" t="e">
        <v>#N/A</v>
      </c>
      <c r="L814" t="e">
        <v>#N/A</v>
      </c>
      <c r="M814" t="e">
        <v>#N/A</v>
      </c>
      <c r="N814" t="s">
        <v>3994</v>
      </c>
      <c r="O814" t="s">
        <v>23099</v>
      </c>
      <c r="P814" t="s">
        <v>23105</v>
      </c>
    </row>
    <row r="815" spans="1:16" x14ac:dyDescent="0.25">
      <c r="A815" s="20">
        <v>55841</v>
      </c>
      <c r="B815" t="s">
        <v>11601</v>
      </c>
      <c r="C815" t="s">
        <v>4023</v>
      </c>
      <c r="D815" t="s">
        <v>23093</v>
      </c>
      <c r="E815" t="s">
        <v>23094</v>
      </c>
      <c r="F815">
        <v>59</v>
      </c>
      <c r="G815">
        <v>12</v>
      </c>
      <c r="H815" t="s">
        <v>4055</v>
      </c>
      <c r="I815">
        <v>62</v>
      </c>
      <c r="J815" t="e">
        <v>#N/A</v>
      </c>
      <c r="K815" t="e">
        <v>#N/A</v>
      </c>
      <c r="L815" t="e">
        <v>#N/A</v>
      </c>
      <c r="M815" t="e">
        <v>#N/A</v>
      </c>
      <c r="N815" t="s">
        <v>3994</v>
      </c>
      <c r="O815" t="s">
        <v>23106</v>
      </c>
    </row>
    <row r="816" spans="1:16" x14ac:dyDescent="0.25">
      <c r="A816" s="20">
        <v>55842</v>
      </c>
      <c r="B816" t="s">
        <v>11602</v>
      </c>
      <c r="C816" t="s">
        <v>4023</v>
      </c>
      <c r="D816" t="s">
        <v>23093</v>
      </c>
      <c r="E816" t="s">
        <v>23094</v>
      </c>
      <c r="F816">
        <v>18</v>
      </c>
      <c r="G816">
        <v>27</v>
      </c>
      <c r="H816" t="s">
        <v>4055</v>
      </c>
      <c r="I816">
        <v>4</v>
      </c>
      <c r="J816" t="e">
        <v>#N/A</v>
      </c>
      <c r="K816" t="e">
        <v>#N/A</v>
      </c>
      <c r="L816" t="e">
        <v>#N/A</v>
      </c>
      <c r="M816" t="e">
        <v>#N/A</v>
      </c>
      <c r="N816" t="s">
        <v>3994</v>
      </c>
      <c r="O816" t="s">
        <v>23106</v>
      </c>
    </row>
    <row r="817" spans="1:23" x14ac:dyDescent="0.25">
      <c r="A817" s="20">
        <v>55871</v>
      </c>
      <c r="B817" t="s">
        <v>11603</v>
      </c>
      <c r="C817" t="s">
        <v>4023</v>
      </c>
      <c r="D817" t="s">
        <v>23093</v>
      </c>
      <c r="E817" t="s">
        <v>23094</v>
      </c>
      <c r="F817">
        <v>4</v>
      </c>
      <c r="G817">
        <v>5</v>
      </c>
      <c r="H817" t="s">
        <v>4055</v>
      </c>
      <c r="I817">
        <v>5</v>
      </c>
      <c r="J817" t="e">
        <v>#N/A</v>
      </c>
      <c r="K817" t="e">
        <v>#N/A</v>
      </c>
      <c r="L817" t="e">
        <v>#N/A</v>
      </c>
      <c r="M817" t="e">
        <v>#N/A</v>
      </c>
      <c r="N817" t="s">
        <v>3994</v>
      </c>
      <c r="O817" t="s">
        <v>23106</v>
      </c>
    </row>
    <row r="818" spans="1:23" ht="14.25" customHeight="1" x14ac:dyDescent="0.25">
      <c r="A818" s="13">
        <v>570262</v>
      </c>
      <c r="B818" t="s">
        <v>13585</v>
      </c>
      <c r="C818" s="14" t="s">
        <v>4023</v>
      </c>
      <c r="D818" s="15" t="s">
        <v>23119</v>
      </c>
      <c r="E818" s="16" t="s">
        <v>23120</v>
      </c>
      <c r="F818" s="17">
        <v>2450</v>
      </c>
      <c r="G818" s="17">
        <v>0</v>
      </c>
      <c r="H818" s="17" t="s">
        <v>4026</v>
      </c>
      <c r="I818" s="17">
        <v>2450</v>
      </c>
      <c r="J818" s="17" t="e">
        <v>#N/A</v>
      </c>
      <c r="K818" s="18" t="e">
        <v>#N/A</v>
      </c>
      <c r="L818" s="18" t="e">
        <v>#N/A</v>
      </c>
      <c r="M818" s="18" t="e">
        <v>#N/A</v>
      </c>
      <c r="N818" s="6" t="s">
        <v>23121</v>
      </c>
      <c r="O818" s="6"/>
      <c r="P818" s="6"/>
      <c r="Q818" s="6"/>
      <c r="R818" s="6"/>
    </row>
    <row r="819" spans="1:23" ht="14.25" customHeight="1" x14ac:dyDescent="0.25">
      <c r="A819" s="13">
        <v>570322</v>
      </c>
      <c r="B819" t="s">
        <v>13586</v>
      </c>
      <c r="C819" s="14" t="s">
        <v>4023</v>
      </c>
      <c r="D819" s="15" t="s">
        <v>23119</v>
      </c>
      <c r="E819" s="16" t="s">
        <v>23120</v>
      </c>
      <c r="F819" s="17">
        <v>2300</v>
      </c>
      <c r="G819" s="17">
        <v>0</v>
      </c>
      <c r="H819" s="17" t="s">
        <v>4026</v>
      </c>
      <c r="I819" s="17">
        <v>2300</v>
      </c>
      <c r="J819" s="17" t="e">
        <v>#N/A</v>
      </c>
      <c r="K819" s="18" t="e">
        <v>#N/A</v>
      </c>
      <c r="L819" s="18" t="e">
        <v>#N/A</v>
      </c>
      <c r="M819" s="18" t="e">
        <v>#N/A</v>
      </c>
      <c r="N819" s="6" t="s">
        <v>23121</v>
      </c>
      <c r="O819" s="6"/>
      <c r="P819" s="6"/>
      <c r="Q819" s="6"/>
      <c r="R819" s="6"/>
    </row>
    <row r="820" spans="1:23" ht="14.25" customHeight="1" x14ac:dyDescent="0.25">
      <c r="A820" s="13" t="s">
        <v>4577</v>
      </c>
      <c r="B820" t="s">
        <v>13587</v>
      </c>
      <c r="C820" s="14" t="s">
        <v>4023</v>
      </c>
      <c r="D820" s="15" t="s">
        <v>23119</v>
      </c>
      <c r="E820" s="16" t="s">
        <v>23120</v>
      </c>
      <c r="F820" s="17">
        <v>863</v>
      </c>
      <c r="G820" s="17">
        <v>12</v>
      </c>
      <c r="H820" s="17" t="s">
        <v>4026</v>
      </c>
      <c r="I820" s="17">
        <v>979</v>
      </c>
      <c r="J820" s="17" t="e">
        <v>#N/A</v>
      </c>
      <c r="K820" s="18" t="e">
        <v>#N/A</v>
      </c>
      <c r="L820" s="18" t="e">
        <v>#N/A</v>
      </c>
      <c r="M820" s="18" t="e">
        <v>#N/A</v>
      </c>
      <c r="N820" s="6" t="s">
        <v>23121</v>
      </c>
      <c r="O820" s="6" t="s">
        <v>23122</v>
      </c>
      <c r="P820" s="6" t="s">
        <v>23123</v>
      </c>
      <c r="Q820" s="6"/>
      <c r="R820" s="6"/>
      <c r="S820" s="6" t="s">
        <v>23124</v>
      </c>
      <c r="T820" s="6" t="s">
        <v>23070</v>
      </c>
      <c r="U820" s="6" t="s">
        <v>23125</v>
      </c>
      <c r="V820" s="6" t="s">
        <v>23126</v>
      </c>
    </row>
    <row r="821" spans="1:23" ht="14.25" customHeight="1" x14ac:dyDescent="0.25">
      <c r="A821" s="13" t="s">
        <v>4578</v>
      </c>
      <c r="B821" t="s">
        <v>13587</v>
      </c>
      <c r="C821" s="14" t="s">
        <v>4023</v>
      </c>
      <c r="D821" s="15" t="s">
        <v>23119</v>
      </c>
      <c r="E821" s="16" t="s">
        <v>23120</v>
      </c>
      <c r="F821" s="17">
        <v>556</v>
      </c>
      <c r="G821" s="17">
        <v>0</v>
      </c>
      <c r="H821" s="17" t="s">
        <v>4026</v>
      </c>
      <c r="I821" s="17">
        <v>606</v>
      </c>
      <c r="J821" s="17" t="e">
        <v>#N/A</v>
      </c>
      <c r="K821" s="18" t="e">
        <v>#N/A</v>
      </c>
      <c r="L821" s="18" t="e">
        <v>#N/A</v>
      </c>
      <c r="M821" s="18" t="e">
        <v>#N/A</v>
      </c>
      <c r="N821" s="6" t="s">
        <v>23121</v>
      </c>
      <c r="O821" s="6" t="s">
        <v>23122</v>
      </c>
      <c r="P821" s="6" t="s">
        <v>23123</v>
      </c>
      <c r="Q821" s="6"/>
      <c r="R821" s="6"/>
      <c r="S821" s="6" t="s">
        <v>23124</v>
      </c>
      <c r="T821" s="6" t="s">
        <v>23070</v>
      </c>
      <c r="U821" s="6" t="s">
        <v>23125</v>
      </c>
      <c r="V821" s="6" t="s">
        <v>23126</v>
      </c>
    </row>
    <row r="822" spans="1:23" ht="14.25" customHeight="1" x14ac:dyDescent="0.25">
      <c r="A822" s="13" t="s">
        <v>3237</v>
      </c>
      <c r="B822" t="s">
        <v>13588</v>
      </c>
      <c r="C822" s="14" t="s">
        <v>4023</v>
      </c>
      <c r="D822" s="15" t="s">
        <v>23119</v>
      </c>
      <c r="E822" s="16" t="s">
        <v>23120</v>
      </c>
      <c r="F822" s="17">
        <v>452</v>
      </c>
      <c r="G822" s="17">
        <v>185</v>
      </c>
      <c r="H822" s="17" t="s">
        <v>4026</v>
      </c>
      <c r="I822" s="17">
        <v>591</v>
      </c>
      <c r="J822" s="17" t="e">
        <v>#N/A</v>
      </c>
      <c r="K822" s="18" t="e">
        <v>#N/A</v>
      </c>
      <c r="L822" s="18" t="e">
        <v>#N/A</v>
      </c>
      <c r="M822" s="18" t="e">
        <v>#N/A</v>
      </c>
      <c r="N822" s="6" t="s">
        <v>23121</v>
      </c>
      <c r="O822" s="6" t="s">
        <v>23122</v>
      </c>
      <c r="P822" s="6" t="s">
        <v>23123</v>
      </c>
      <c r="Q822" s="6"/>
      <c r="R822" s="6"/>
      <c r="S822" s="6" t="s">
        <v>23124</v>
      </c>
      <c r="T822" s="6" t="s">
        <v>23070</v>
      </c>
      <c r="U822" s="6" t="s">
        <v>23125</v>
      </c>
      <c r="V822" s="6" t="s">
        <v>23126</v>
      </c>
    </row>
    <row r="823" spans="1:23" ht="14.25" customHeight="1" x14ac:dyDescent="0.25">
      <c r="A823" s="13" t="s">
        <v>4579</v>
      </c>
      <c r="B823" t="s">
        <v>13589</v>
      </c>
      <c r="C823" s="14" t="s">
        <v>4023</v>
      </c>
      <c r="D823" s="15" t="s">
        <v>23119</v>
      </c>
      <c r="E823" s="16" t="s">
        <v>23120</v>
      </c>
      <c r="F823" s="17">
        <v>372</v>
      </c>
      <c r="G823" s="17">
        <v>102</v>
      </c>
      <c r="H823" s="17" t="s">
        <v>4026</v>
      </c>
      <c r="I823" s="17">
        <v>423</v>
      </c>
      <c r="J823" s="17" t="e">
        <v>#N/A</v>
      </c>
      <c r="K823" s="18" t="e">
        <v>#N/A</v>
      </c>
      <c r="L823" s="18" t="e">
        <v>#N/A</v>
      </c>
      <c r="M823" s="18" t="e">
        <v>#N/A</v>
      </c>
      <c r="N823" s="6" t="s">
        <v>23121</v>
      </c>
      <c r="O823" s="6" t="s">
        <v>23122</v>
      </c>
      <c r="P823" s="6" t="s">
        <v>23123</v>
      </c>
      <c r="Q823" s="6"/>
      <c r="R823" s="6"/>
      <c r="S823" s="6" t="s">
        <v>23124</v>
      </c>
      <c r="T823" s="6" t="s">
        <v>23070</v>
      </c>
      <c r="U823" s="6" t="s">
        <v>23125</v>
      </c>
      <c r="V823" s="6" t="s">
        <v>23126</v>
      </c>
    </row>
    <row r="824" spans="1:23" ht="14.25" customHeight="1" x14ac:dyDescent="0.25">
      <c r="A824" s="13" t="s">
        <v>1332</v>
      </c>
      <c r="B824" t="s">
        <v>13590</v>
      </c>
      <c r="C824" s="14" t="s">
        <v>4023</v>
      </c>
      <c r="D824" s="15" t="s">
        <v>23119</v>
      </c>
      <c r="E824" s="16" t="s">
        <v>23120</v>
      </c>
      <c r="F824" s="17">
        <v>6</v>
      </c>
      <c r="G824" s="17">
        <v>16</v>
      </c>
      <c r="H824" s="17" t="s">
        <v>4120</v>
      </c>
      <c r="I824" s="17">
        <v>22</v>
      </c>
      <c r="J824" s="17" t="e">
        <v>#N/A</v>
      </c>
      <c r="K824" s="18" t="e">
        <v>#N/A</v>
      </c>
      <c r="L824" s="18" t="e">
        <v>#N/A</v>
      </c>
      <c r="M824" s="18" t="e">
        <v>#N/A</v>
      </c>
      <c r="N824" s="6" t="s">
        <v>23121</v>
      </c>
      <c r="O824" s="6" t="s">
        <v>23122</v>
      </c>
      <c r="P824" s="6" t="s">
        <v>23127</v>
      </c>
      <c r="Q824" s="6" t="s">
        <v>23128</v>
      </c>
      <c r="R824" s="6"/>
      <c r="S824" s="6" t="s">
        <v>23124</v>
      </c>
      <c r="T824" s="6" t="s">
        <v>23070</v>
      </c>
      <c r="U824" s="6" t="s">
        <v>23125</v>
      </c>
      <c r="V824" s="6" t="s">
        <v>23129</v>
      </c>
      <c r="W824" s="6" t="s">
        <v>23130</v>
      </c>
    </row>
    <row r="825" spans="1:23" ht="14.25" customHeight="1" x14ac:dyDescent="0.25">
      <c r="A825" s="13" t="s">
        <v>4580</v>
      </c>
      <c r="B825" t="s">
        <v>13591</v>
      </c>
      <c r="C825" s="14" t="s">
        <v>4023</v>
      </c>
      <c r="D825" s="15" t="s">
        <v>23119</v>
      </c>
      <c r="E825" s="16" t="s">
        <v>23120</v>
      </c>
      <c r="F825" s="17">
        <v>4</v>
      </c>
      <c r="G825" s="17">
        <v>2</v>
      </c>
      <c r="H825" s="17" t="s">
        <v>4120</v>
      </c>
      <c r="I825" s="17">
        <v>9</v>
      </c>
      <c r="J825" s="17" t="e">
        <v>#N/A</v>
      </c>
      <c r="K825" s="18" t="e">
        <v>#N/A</v>
      </c>
      <c r="L825" s="18" t="e">
        <v>#N/A</v>
      </c>
      <c r="M825" s="18" t="e">
        <v>#N/A</v>
      </c>
      <c r="N825" s="6" t="s">
        <v>23121</v>
      </c>
      <c r="O825" s="6" t="s">
        <v>23122</v>
      </c>
      <c r="P825" s="6" t="s">
        <v>23127</v>
      </c>
      <c r="Q825" s="6" t="s">
        <v>23128</v>
      </c>
      <c r="R825" s="6"/>
      <c r="S825" s="6" t="s">
        <v>23124</v>
      </c>
      <c r="T825" s="6" t="s">
        <v>23070</v>
      </c>
      <c r="U825" s="6" t="s">
        <v>23125</v>
      </c>
      <c r="V825" s="6" t="s">
        <v>23129</v>
      </c>
      <c r="W825" s="6" t="s">
        <v>23130</v>
      </c>
    </row>
    <row r="826" spans="1:23" ht="14.25" customHeight="1" x14ac:dyDescent="0.25">
      <c r="A826" s="13" t="s">
        <v>760</v>
      </c>
      <c r="B826" t="s">
        <v>13592</v>
      </c>
      <c r="C826" s="14" t="s">
        <v>4023</v>
      </c>
      <c r="D826" s="15" t="s">
        <v>23119</v>
      </c>
      <c r="E826" s="16" t="s">
        <v>23120</v>
      </c>
      <c r="F826" s="17">
        <v>9</v>
      </c>
      <c r="G826" s="17">
        <v>15</v>
      </c>
      <c r="H826" s="17" t="s">
        <v>4120</v>
      </c>
      <c r="I826" s="17">
        <v>61</v>
      </c>
      <c r="J826" s="17" t="e">
        <v>#N/A</v>
      </c>
      <c r="K826" s="18" t="e">
        <v>#N/A</v>
      </c>
      <c r="L826" s="18" t="e">
        <v>#N/A</v>
      </c>
      <c r="M826" s="18" t="e">
        <v>#N/A</v>
      </c>
      <c r="N826" s="6" t="s">
        <v>23121</v>
      </c>
      <c r="O826" s="6" t="s">
        <v>23122</v>
      </c>
      <c r="P826" s="6" t="s">
        <v>23127</v>
      </c>
      <c r="Q826" s="6" t="s">
        <v>23128</v>
      </c>
      <c r="R826" s="6"/>
      <c r="S826" s="6" t="s">
        <v>23124</v>
      </c>
      <c r="T826" s="6" t="s">
        <v>23070</v>
      </c>
      <c r="U826" s="6" t="s">
        <v>23125</v>
      </c>
      <c r="V826" s="6" t="s">
        <v>23129</v>
      </c>
      <c r="W826" s="6" t="s">
        <v>23130</v>
      </c>
    </row>
    <row r="827" spans="1:23" ht="14.25" customHeight="1" x14ac:dyDescent="0.25">
      <c r="A827" s="13" t="s">
        <v>1727</v>
      </c>
      <c r="B827" t="s">
        <v>13593</v>
      </c>
      <c r="C827" s="14" t="s">
        <v>4023</v>
      </c>
      <c r="D827" s="15" t="s">
        <v>23119</v>
      </c>
      <c r="E827" s="16" t="s">
        <v>23120</v>
      </c>
      <c r="F827" s="17">
        <v>5</v>
      </c>
      <c r="G827" s="17">
        <v>3</v>
      </c>
      <c r="H827" s="17" t="s">
        <v>4120</v>
      </c>
      <c r="I827" s="17">
        <v>11</v>
      </c>
      <c r="J827" s="17" t="e">
        <v>#N/A</v>
      </c>
      <c r="K827" s="18" t="e">
        <v>#N/A</v>
      </c>
      <c r="L827" s="18" t="e">
        <v>#N/A</v>
      </c>
      <c r="M827" s="18" t="e">
        <v>#N/A</v>
      </c>
      <c r="N827" s="6" t="s">
        <v>23121</v>
      </c>
      <c r="O827" s="6" t="s">
        <v>23122</v>
      </c>
      <c r="P827" s="6" t="s">
        <v>23127</v>
      </c>
      <c r="Q827" s="6" t="s">
        <v>23128</v>
      </c>
      <c r="R827" s="6"/>
      <c r="S827" s="6" t="s">
        <v>23124</v>
      </c>
      <c r="T827" s="6" t="s">
        <v>23070</v>
      </c>
      <c r="U827" s="6" t="s">
        <v>23125</v>
      </c>
      <c r="V827" s="6" t="s">
        <v>23129</v>
      </c>
      <c r="W827" s="6" t="s">
        <v>23130</v>
      </c>
    </row>
    <row r="828" spans="1:23" ht="14.25" customHeight="1" x14ac:dyDescent="0.25">
      <c r="A828" s="13" t="s">
        <v>190</v>
      </c>
      <c r="B828" t="s">
        <v>13594</v>
      </c>
      <c r="C828" s="14" t="s">
        <v>4023</v>
      </c>
      <c r="D828" s="15" t="s">
        <v>23119</v>
      </c>
      <c r="E828" s="16" t="s">
        <v>23120</v>
      </c>
      <c r="F828" s="17">
        <v>20</v>
      </c>
      <c r="G828" s="17">
        <v>72</v>
      </c>
      <c r="H828" s="17" t="s">
        <v>4120</v>
      </c>
      <c r="I828" s="17">
        <v>33</v>
      </c>
      <c r="J828" s="17" t="e">
        <v>#N/A</v>
      </c>
      <c r="K828" s="18" t="e">
        <v>#N/A</v>
      </c>
      <c r="L828" s="18" t="e">
        <v>#N/A</v>
      </c>
      <c r="M828" s="18" t="e">
        <v>#N/A</v>
      </c>
      <c r="N828" s="6" t="s">
        <v>23121</v>
      </c>
      <c r="O828" s="6" t="s">
        <v>23122</v>
      </c>
      <c r="P828" s="6" t="s">
        <v>23127</v>
      </c>
      <c r="Q828" s="6" t="s">
        <v>23128</v>
      </c>
      <c r="R828" s="6"/>
      <c r="S828" s="6" t="s">
        <v>23124</v>
      </c>
      <c r="T828" s="6" t="s">
        <v>23070</v>
      </c>
      <c r="U828" s="6" t="s">
        <v>23125</v>
      </c>
      <c r="V828" s="6" t="s">
        <v>23129</v>
      </c>
      <c r="W828" s="6" t="s">
        <v>23130</v>
      </c>
    </row>
    <row r="829" spans="1:23" ht="14.25" customHeight="1" x14ac:dyDescent="0.25">
      <c r="A829" s="13" t="s">
        <v>392</v>
      </c>
      <c r="B829" t="s">
        <v>13595</v>
      </c>
      <c r="C829" s="14" t="s">
        <v>4023</v>
      </c>
      <c r="D829" s="15" t="s">
        <v>23119</v>
      </c>
      <c r="E829" s="16" t="s">
        <v>23120</v>
      </c>
      <c r="F829" s="17">
        <v>4</v>
      </c>
      <c r="G829" s="17">
        <v>7</v>
      </c>
      <c r="H829" s="17" t="s">
        <v>4120</v>
      </c>
      <c r="I829" s="17">
        <v>10</v>
      </c>
      <c r="J829" s="17" t="e">
        <v>#N/A</v>
      </c>
      <c r="K829" s="18" t="e">
        <v>#N/A</v>
      </c>
      <c r="L829" s="18" t="e">
        <v>#N/A</v>
      </c>
      <c r="M829" s="18" t="e">
        <v>#N/A</v>
      </c>
      <c r="N829" s="6" t="s">
        <v>23121</v>
      </c>
      <c r="O829" s="6" t="s">
        <v>23122</v>
      </c>
      <c r="P829" s="6" t="s">
        <v>23127</v>
      </c>
      <c r="Q829" s="6" t="s">
        <v>23128</v>
      </c>
      <c r="R829" s="6"/>
      <c r="S829" s="6" t="s">
        <v>23124</v>
      </c>
      <c r="T829" s="6" t="s">
        <v>23070</v>
      </c>
      <c r="U829" s="6" t="s">
        <v>23125</v>
      </c>
      <c r="V829" s="6" t="s">
        <v>23129</v>
      </c>
      <c r="W829" s="6" t="s">
        <v>23130</v>
      </c>
    </row>
    <row r="830" spans="1:23" ht="14.25" customHeight="1" x14ac:dyDescent="0.25">
      <c r="A830" s="13" t="s">
        <v>673</v>
      </c>
      <c r="B830" t="s">
        <v>13596</v>
      </c>
      <c r="C830" s="14" t="s">
        <v>4023</v>
      </c>
      <c r="D830" s="15" t="s">
        <v>23119</v>
      </c>
      <c r="E830" s="16" t="s">
        <v>23120</v>
      </c>
      <c r="F830" s="17">
        <v>17</v>
      </c>
      <c r="G830" s="17">
        <v>16</v>
      </c>
      <c r="H830" s="17" t="s">
        <v>4120</v>
      </c>
      <c r="I830" s="17">
        <v>41</v>
      </c>
      <c r="J830" s="17" t="e">
        <v>#N/A</v>
      </c>
      <c r="K830" s="18" t="e">
        <v>#N/A</v>
      </c>
      <c r="L830" s="18" t="e">
        <v>#N/A</v>
      </c>
      <c r="M830" s="18" t="e">
        <v>#N/A</v>
      </c>
      <c r="N830" s="6" t="s">
        <v>23121</v>
      </c>
      <c r="O830" s="6" t="s">
        <v>23122</v>
      </c>
      <c r="P830" s="6" t="s">
        <v>23127</v>
      </c>
      <c r="Q830" s="6" t="s">
        <v>23128</v>
      </c>
      <c r="R830" s="6"/>
      <c r="S830" s="6" t="s">
        <v>23124</v>
      </c>
      <c r="T830" s="6" t="s">
        <v>23070</v>
      </c>
      <c r="U830" s="6" t="s">
        <v>23125</v>
      </c>
      <c r="V830" s="6" t="s">
        <v>23129</v>
      </c>
      <c r="W830" s="6" t="s">
        <v>23130</v>
      </c>
    </row>
    <row r="831" spans="1:23" ht="14.25" customHeight="1" x14ac:dyDescent="0.25">
      <c r="A831" s="13" t="s">
        <v>2686</v>
      </c>
      <c r="B831" t="s">
        <v>13597</v>
      </c>
      <c r="C831" s="14" t="s">
        <v>4023</v>
      </c>
      <c r="D831" s="15" t="s">
        <v>23119</v>
      </c>
      <c r="E831" s="16" t="s">
        <v>23120</v>
      </c>
      <c r="F831" s="17">
        <v>4</v>
      </c>
      <c r="G831" s="17">
        <v>13</v>
      </c>
      <c r="H831" s="17" t="s">
        <v>4120</v>
      </c>
      <c r="I831" s="17">
        <v>12</v>
      </c>
      <c r="J831" s="17" t="e">
        <v>#N/A</v>
      </c>
      <c r="K831" s="18" t="e">
        <v>#N/A</v>
      </c>
      <c r="L831" s="18" t="e">
        <v>#N/A</v>
      </c>
      <c r="M831" s="18" t="e">
        <v>#N/A</v>
      </c>
      <c r="N831" s="6" t="s">
        <v>23121</v>
      </c>
      <c r="O831" s="6" t="s">
        <v>23122</v>
      </c>
      <c r="P831" s="6" t="s">
        <v>23127</v>
      </c>
      <c r="Q831" s="6" t="s">
        <v>23128</v>
      </c>
      <c r="R831" s="6"/>
      <c r="S831" s="6" t="s">
        <v>23124</v>
      </c>
      <c r="T831" s="6" t="s">
        <v>23070</v>
      </c>
      <c r="U831" s="6" t="s">
        <v>23125</v>
      </c>
      <c r="V831" s="6" t="s">
        <v>23129</v>
      </c>
      <c r="W831" s="6" t="s">
        <v>23130</v>
      </c>
    </row>
    <row r="832" spans="1:23" ht="14.25" customHeight="1" x14ac:dyDescent="0.25">
      <c r="A832" s="13" t="s">
        <v>813</v>
      </c>
      <c r="B832" t="s">
        <v>13598</v>
      </c>
      <c r="C832" s="14" t="s">
        <v>4023</v>
      </c>
      <c r="D832" s="15" t="s">
        <v>23119</v>
      </c>
      <c r="E832" s="16" t="s">
        <v>23120</v>
      </c>
      <c r="F832" s="17">
        <v>0</v>
      </c>
      <c r="G832" s="17">
        <v>29</v>
      </c>
      <c r="H832" s="17" t="s">
        <v>4120</v>
      </c>
      <c r="I832" s="17">
        <v>1</v>
      </c>
      <c r="J832" s="17" t="e">
        <v>#N/A</v>
      </c>
      <c r="K832" s="18" t="e">
        <v>#N/A</v>
      </c>
      <c r="L832" s="18" t="e">
        <v>#N/A</v>
      </c>
      <c r="M832" s="18" t="e">
        <v>#N/A</v>
      </c>
      <c r="N832" s="6" t="s">
        <v>23121</v>
      </c>
      <c r="O832" s="6" t="s">
        <v>23122</v>
      </c>
      <c r="P832" s="6" t="s">
        <v>23127</v>
      </c>
      <c r="Q832" s="6" t="s">
        <v>23128</v>
      </c>
      <c r="R832" s="6"/>
      <c r="S832" s="6" t="s">
        <v>23124</v>
      </c>
      <c r="T832" s="6" t="s">
        <v>23070</v>
      </c>
      <c r="U832" s="6" t="s">
        <v>23125</v>
      </c>
      <c r="V832" s="6" t="s">
        <v>23129</v>
      </c>
      <c r="W832" s="6" t="s">
        <v>23130</v>
      </c>
    </row>
    <row r="833" spans="1:23" ht="14.25" customHeight="1" x14ac:dyDescent="0.25">
      <c r="A833" s="13" t="s">
        <v>1273</v>
      </c>
      <c r="B833" t="s">
        <v>13599</v>
      </c>
      <c r="C833" s="14" t="s">
        <v>4023</v>
      </c>
      <c r="D833" s="15" t="s">
        <v>23119</v>
      </c>
      <c r="E833" s="16" t="s">
        <v>23120</v>
      </c>
      <c r="F833" s="17">
        <v>9</v>
      </c>
      <c r="G833" s="17">
        <v>32</v>
      </c>
      <c r="H833" s="17" t="s">
        <v>4120</v>
      </c>
      <c r="I833" s="17">
        <v>26</v>
      </c>
      <c r="J833" s="17" t="e">
        <v>#N/A</v>
      </c>
      <c r="K833" s="18" t="e">
        <v>#N/A</v>
      </c>
      <c r="L833" s="18" t="e">
        <v>#N/A</v>
      </c>
      <c r="M833" s="18" t="e">
        <v>#N/A</v>
      </c>
      <c r="N833" s="6" t="s">
        <v>23121</v>
      </c>
      <c r="O833" s="6" t="s">
        <v>23122</v>
      </c>
      <c r="P833" s="6" t="s">
        <v>23127</v>
      </c>
      <c r="Q833" s="6" t="s">
        <v>23128</v>
      </c>
      <c r="R833" s="6"/>
      <c r="S833" s="6" t="s">
        <v>23124</v>
      </c>
      <c r="T833" s="6" t="s">
        <v>23070</v>
      </c>
      <c r="U833" s="6" t="s">
        <v>23125</v>
      </c>
      <c r="V833" s="6" t="s">
        <v>23129</v>
      </c>
      <c r="W833" s="6" t="s">
        <v>23130</v>
      </c>
    </row>
    <row r="834" spans="1:23" ht="14.25" customHeight="1" x14ac:dyDescent="0.25">
      <c r="A834" s="13" t="s">
        <v>1917</v>
      </c>
      <c r="B834" t="s">
        <v>13600</v>
      </c>
      <c r="C834" s="14" t="s">
        <v>4023</v>
      </c>
      <c r="D834" s="15" t="s">
        <v>23119</v>
      </c>
      <c r="E834" s="16" t="s">
        <v>23120</v>
      </c>
      <c r="F834" s="17">
        <v>9</v>
      </c>
      <c r="G834" s="17">
        <v>9</v>
      </c>
      <c r="H834" s="17" t="s">
        <v>4120</v>
      </c>
      <c r="I834" s="17">
        <v>15</v>
      </c>
      <c r="J834" s="17" t="e">
        <v>#N/A</v>
      </c>
      <c r="K834" s="18" t="e">
        <v>#N/A</v>
      </c>
      <c r="L834" s="18" t="e">
        <v>#N/A</v>
      </c>
      <c r="M834" s="18" t="e">
        <v>#N/A</v>
      </c>
      <c r="N834" s="6" t="s">
        <v>23121</v>
      </c>
      <c r="O834" s="6" t="s">
        <v>23122</v>
      </c>
      <c r="P834" s="6" t="s">
        <v>23127</v>
      </c>
      <c r="Q834" s="6" t="s">
        <v>23128</v>
      </c>
      <c r="R834" s="6"/>
      <c r="S834" s="6" t="s">
        <v>23124</v>
      </c>
      <c r="T834" s="6" t="s">
        <v>23070</v>
      </c>
      <c r="U834" s="6" t="s">
        <v>23125</v>
      </c>
      <c r="V834" s="6" t="s">
        <v>23129</v>
      </c>
      <c r="W834" s="6" t="s">
        <v>23130</v>
      </c>
    </row>
    <row r="835" spans="1:23" ht="14.25" customHeight="1" x14ac:dyDescent="0.25">
      <c r="A835" s="13" t="s">
        <v>3340</v>
      </c>
      <c r="B835" t="s">
        <v>13601</v>
      </c>
      <c r="C835" s="14" t="s">
        <v>4023</v>
      </c>
      <c r="D835" s="15" t="s">
        <v>23119</v>
      </c>
      <c r="E835" s="16" t="s">
        <v>23120</v>
      </c>
      <c r="F835" s="17">
        <v>12</v>
      </c>
      <c r="G835" s="17">
        <v>0</v>
      </c>
      <c r="H835" s="17" t="s">
        <v>4120</v>
      </c>
      <c r="I835" s="17">
        <v>18</v>
      </c>
      <c r="J835" s="17" t="e">
        <v>#N/A</v>
      </c>
      <c r="K835" s="18" t="e">
        <v>#N/A</v>
      </c>
      <c r="L835" s="18" t="e">
        <v>#N/A</v>
      </c>
      <c r="M835" s="18" t="e">
        <v>#N/A</v>
      </c>
      <c r="N835" s="6" t="s">
        <v>23121</v>
      </c>
      <c r="O835" s="6" t="s">
        <v>23122</v>
      </c>
      <c r="P835" s="6" t="s">
        <v>23127</v>
      </c>
      <c r="Q835" s="6" t="s">
        <v>23128</v>
      </c>
      <c r="R835" s="6"/>
      <c r="S835" s="6" t="s">
        <v>23124</v>
      </c>
      <c r="T835" s="6" t="s">
        <v>23070</v>
      </c>
      <c r="U835" s="6" t="s">
        <v>23125</v>
      </c>
      <c r="V835" s="6" t="s">
        <v>23129</v>
      </c>
      <c r="W835" s="6" t="s">
        <v>23130</v>
      </c>
    </row>
    <row r="836" spans="1:23" ht="14.25" customHeight="1" x14ac:dyDescent="0.25">
      <c r="A836" s="13" t="s">
        <v>3341</v>
      </c>
      <c r="B836" t="s">
        <v>13602</v>
      </c>
      <c r="C836" s="14" t="s">
        <v>4023</v>
      </c>
      <c r="D836" s="15" t="s">
        <v>23119</v>
      </c>
      <c r="E836" s="16" t="s">
        <v>23120</v>
      </c>
      <c r="F836" s="17">
        <v>3</v>
      </c>
      <c r="G836" s="17">
        <v>4</v>
      </c>
      <c r="H836" s="17" t="s">
        <v>4120</v>
      </c>
      <c r="I836" s="17">
        <v>25</v>
      </c>
      <c r="J836" s="17" t="e">
        <v>#N/A</v>
      </c>
      <c r="K836" s="18" t="e">
        <v>#N/A</v>
      </c>
      <c r="L836" s="18" t="e">
        <v>#N/A</v>
      </c>
      <c r="M836" s="18" t="e">
        <v>#N/A</v>
      </c>
      <c r="N836" s="6" t="s">
        <v>23121</v>
      </c>
      <c r="O836" s="6" t="s">
        <v>23122</v>
      </c>
      <c r="P836" s="6" t="s">
        <v>23127</v>
      </c>
      <c r="Q836" s="6" t="s">
        <v>23128</v>
      </c>
      <c r="R836" s="6"/>
      <c r="S836" s="6" t="s">
        <v>23124</v>
      </c>
      <c r="T836" s="6" t="s">
        <v>23070</v>
      </c>
      <c r="U836" s="6" t="s">
        <v>23125</v>
      </c>
      <c r="V836" s="6" t="s">
        <v>23129</v>
      </c>
      <c r="W836" s="6" t="s">
        <v>23130</v>
      </c>
    </row>
    <row r="837" spans="1:23" ht="14.25" customHeight="1" x14ac:dyDescent="0.25">
      <c r="A837" s="13" t="s">
        <v>794</v>
      </c>
      <c r="B837" t="s">
        <v>13603</v>
      </c>
      <c r="C837" s="14" t="s">
        <v>4023</v>
      </c>
      <c r="D837" s="15" t="s">
        <v>23119</v>
      </c>
      <c r="E837" s="16" t="s">
        <v>23120</v>
      </c>
      <c r="F837" s="17">
        <v>3</v>
      </c>
      <c r="G837" s="17">
        <v>5</v>
      </c>
      <c r="H837" s="17" t="s">
        <v>4120</v>
      </c>
      <c r="I837" s="17">
        <v>6</v>
      </c>
      <c r="J837" s="17" t="e">
        <v>#N/A</v>
      </c>
      <c r="K837" s="18" t="e">
        <v>#N/A</v>
      </c>
      <c r="L837" s="18" t="e">
        <v>#N/A</v>
      </c>
      <c r="M837" s="18" t="e">
        <v>#N/A</v>
      </c>
      <c r="N837" s="6" t="s">
        <v>23121</v>
      </c>
      <c r="O837" s="6" t="s">
        <v>23122</v>
      </c>
      <c r="P837" s="6" t="s">
        <v>23127</v>
      </c>
      <c r="Q837" s="6" t="s">
        <v>23128</v>
      </c>
      <c r="R837" s="6"/>
      <c r="S837" s="6" t="s">
        <v>23124</v>
      </c>
      <c r="T837" s="6" t="s">
        <v>23070</v>
      </c>
      <c r="U837" s="6" t="s">
        <v>23125</v>
      </c>
      <c r="V837" s="6" t="s">
        <v>23129</v>
      </c>
      <c r="W837" s="6" t="s">
        <v>23130</v>
      </c>
    </row>
    <row r="838" spans="1:23" ht="14.25" customHeight="1" x14ac:dyDescent="0.25">
      <c r="A838" s="13" t="s">
        <v>66</v>
      </c>
      <c r="B838" t="s">
        <v>13604</v>
      </c>
      <c r="C838" s="14" t="s">
        <v>4023</v>
      </c>
      <c r="D838" s="15" t="s">
        <v>23119</v>
      </c>
      <c r="E838" s="16" t="s">
        <v>23120</v>
      </c>
      <c r="F838" s="17">
        <v>14</v>
      </c>
      <c r="G838" s="17">
        <v>35</v>
      </c>
      <c r="H838" s="17" t="s">
        <v>4120</v>
      </c>
      <c r="I838" s="17">
        <v>19</v>
      </c>
      <c r="J838" s="17" t="e">
        <v>#N/A</v>
      </c>
      <c r="K838" s="18" t="e">
        <v>#N/A</v>
      </c>
      <c r="L838" s="18" t="e">
        <v>#N/A</v>
      </c>
      <c r="M838" s="18" t="e">
        <v>#N/A</v>
      </c>
      <c r="N838" s="6" t="s">
        <v>23121</v>
      </c>
      <c r="O838" s="6" t="s">
        <v>23122</v>
      </c>
      <c r="P838" s="6" t="s">
        <v>23127</v>
      </c>
      <c r="Q838" s="6" t="s">
        <v>23128</v>
      </c>
      <c r="R838" s="6"/>
      <c r="S838" s="6" t="s">
        <v>23124</v>
      </c>
      <c r="T838" s="6" t="s">
        <v>23070</v>
      </c>
      <c r="U838" s="6" t="s">
        <v>23125</v>
      </c>
      <c r="V838" s="6" t="s">
        <v>23129</v>
      </c>
      <c r="W838" s="6" t="s">
        <v>23130</v>
      </c>
    </row>
    <row r="839" spans="1:23" ht="14.25" customHeight="1" x14ac:dyDescent="0.25">
      <c r="A839" s="13" t="s">
        <v>2687</v>
      </c>
      <c r="B839" t="s">
        <v>13605</v>
      </c>
      <c r="C839" s="14" t="s">
        <v>4023</v>
      </c>
      <c r="D839" s="15" t="s">
        <v>23119</v>
      </c>
      <c r="E839" s="16" t="s">
        <v>23120</v>
      </c>
      <c r="F839" s="17">
        <v>9</v>
      </c>
      <c r="G839" s="17">
        <v>2</v>
      </c>
      <c r="H839" s="17" t="s">
        <v>4120</v>
      </c>
      <c r="I839" s="17">
        <v>12</v>
      </c>
      <c r="J839" s="17" t="e">
        <v>#N/A</v>
      </c>
      <c r="K839" s="18" t="e">
        <v>#N/A</v>
      </c>
      <c r="L839" s="18" t="e">
        <v>#N/A</v>
      </c>
      <c r="M839" s="18" t="e">
        <v>#N/A</v>
      </c>
      <c r="N839" s="6" t="s">
        <v>23121</v>
      </c>
      <c r="O839" s="6" t="s">
        <v>23122</v>
      </c>
      <c r="P839" s="6" t="s">
        <v>23127</v>
      </c>
      <c r="Q839" s="6" t="s">
        <v>23128</v>
      </c>
      <c r="R839" s="6"/>
      <c r="S839" s="6" t="s">
        <v>23124</v>
      </c>
      <c r="T839" s="6" t="s">
        <v>23070</v>
      </c>
      <c r="U839" s="6" t="s">
        <v>23125</v>
      </c>
      <c r="V839" s="6" t="s">
        <v>23129</v>
      </c>
      <c r="W839" s="6" t="s">
        <v>23130</v>
      </c>
    </row>
    <row r="840" spans="1:23" ht="14.25" customHeight="1" x14ac:dyDescent="0.25">
      <c r="A840" s="13" t="s">
        <v>413</v>
      </c>
      <c r="B840" t="s">
        <v>13606</v>
      </c>
      <c r="C840" s="14" t="s">
        <v>4023</v>
      </c>
      <c r="D840" s="15" t="s">
        <v>23119</v>
      </c>
      <c r="E840" s="16" t="s">
        <v>23120</v>
      </c>
      <c r="F840" s="17">
        <v>12</v>
      </c>
      <c r="G840" s="17">
        <v>29</v>
      </c>
      <c r="H840" s="17" t="s">
        <v>4120</v>
      </c>
      <c r="I840" s="17">
        <v>15</v>
      </c>
      <c r="J840" s="17" t="e">
        <v>#N/A</v>
      </c>
      <c r="K840" s="18" t="e">
        <v>#N/A</v>
      </c>
      <c r="L840" s="18" t="e">
        <v>#N/A</v>
      </c>
      <c r="M840" s="18" t="e">
        <v>#N/A</v>
      </c>
      <c r="N840" s="6" t="s">
        <v>23121</v>
      </c>
      <c r="O840" s="6" t="s">
        <v>23122</v>
      </c>
      <c r="P840" s="6" t="s">
        <v>23127</v>
      </c>
      <c r="Q840" s="6" t="s">
        <v>23128</v>
      </c>
      <c r="R840" s="6"/>
      <c r="S840" s="6" t="s">
        <v>23124</v>
      </c>
      <c r="T840" s="6" t="s">
        <v>23070</v>
      </c>
      <c r="U840" s="6" t="s">
        <v>23125</v>
      </c>
      <c r="V840" s="6" t="s">
        <v>23129</v>
      </c>
      <c r="W840" s="6" t="s">
        <v>23130</v>
      </c>
    </row>
    <row r="841" spans="1:23" ht="14.25" customHeight="1" x14ac:dyDescent="0.25">
      <c r="A841" s="13" t="s">
        <v>4581</v>
      </c>
      <c r="B841" t="s">
        <v>13607</v>
      </c>
      <c r="C841" s="14" t="s">
        <v>4023</v>
      </c>
      <c r="D841" s="15" t="s">
        <v>23119</v>
      </c>
      <c r="E841" s="16" t="s">
        <v>23120</v>
      </c>
      <c r="F841" s="17">
        <v>2</v>
      </c>
      <c r="G841" s="17">
        <v>2</v>
      </c>
      <c r="H841" s="17" t="s">
        <v>4120</v>
      </c>
      <c r="I841" s="17">
        <v>3</v>
      </c>
      <c r="J841" s="17" t="e">
        <v>#N/A</v>
      </c>
      <c r="K841" s="18" t="e">
        <v>#N/A</v>
      </c>
      <c r="L841" s="18" t="e">
        <v>#N/A</v>
      </c>
      <c r="M841" s="18" t="e">
        <v>#N/A</v>
      </c>
      <c r="N841" s="6" t="s">
        <v>23121</v>
      </c>
      <c r="O841" s="6" t="s">
        <v>23122</v>
      </c>
      <c r="P841" s="6" t="s">
        <v>23127</v>
      </c>
      <c r="Q841" s="6" t="s">
        <v>23128</v>
      </c>
      <c r="R841" s="6"/>
      <c r="S841" s="6" t="s">
        <v>23124</v>
      </c>
      <c r="T841" s="6" t="s">
        <v>23070</v>
      </c>
      <c r="U841" s="6" t="s">
        <v>23125</v>
      </c>
      <c r="V841" s="6" t="s">
        <v>23129</v>
      </c>
      <c r="W841" s="6" t="s">
        <v>23130</v>
      </c>
    </row>
    <row r="842" spans="1:23" ht="14.25" customHeight="1" x14ac:dyDescent="0.25">
      <c r="A842" s="13" t="s">
        <v>338</v>
      </c>
      <c r="B842" t="s">
        <v>13608</v>
      </c>
      <c r="C842" s="14" t="s">
        <v>4023</v>
      </c>
      <c r="D842" s="15" t="s">
        <v>23119</v>
      </c>
      <c r="E842" s="16" t="s">
        <v>23120</v>
      </c>
      <c r="F842" s="17">
        <v>6</v>
      </c>
      <c r="G842" s="17">
        <v>41</v>
      </c>
      <c r="H842" s="17" t="s">
        <v>4120</v>
      </c>
      <c r="I842" s="17">
        <v>17</v>
      </c>
      <c r="J842" s="17" t="e">
        <v>#N/A</v>
      </c>
      <c r="K842" s="18" t="e">
        <v>#N/A</v>
      </c>
      <c r="L842" s="18" t="e">
        <v>#N/A</v>
      </c>
      <c r="M842" s="18" t="e">
        <v>#N/A</v>
      </c>
      <c r="N842" s="6" t="s">
        <v>23121</v>
      </c>
      <c r="O842" s="6" t="s">
        <v>23122</v>
      </c>
      <c r="P842" s="6" t="s">
        <v>23127</v>
      </c>
      <c r="Q842" s="6" t="s">
        <v>23128</v>
      </c>
      <c r="R842" s="6"/>
      <c r="S842" s="6" t="s">
        <v>23124</v>
      </c>
      <c r="T842" s="6" t="s">
        <v>23070</v>
      </c>
      <c r="U842" s="6" t="s">
        <v>23125</v>
      </c>
      <c r="V842" s="6" t="s">
        <v>23129</v>
      </c>
      <c r="W842" s="6" t="s">
        <v>23130</v>
      </c>
    </row>
    <row r="843" spans="1:23" ht="14.25" customHeight="1" x14ac:dyDescent="0.25">
      <c r="A843" s="13" t="s">
        <v>1603</v>
      </c>
      <c r="B843" t="s">
        <v>13609</v>
      </c>
      <c r="C843" s="14" t="s">
        <v>4023</v>
      </c>
      <c r="D843" s="15" t="s">
        <v>23119</v>
      </c>
      <c r="E843" s="16" t="s">
        <v>23120</v>
      </c>
      <c r="F843" s="17">
        <v>7</v>
      </c>
      <c r="G843" s="17">
        <v>26</v>
      </c>
      <c r="H843" s="17" t="s">
        <v>4120</v>
      </c>
      <c r="I843" s="17">
        <v>18</v>
      </c>
      <c r="J843" s="17" t="e">
        <v>#N/A</v>
      </c>
      <c r="K843" s="18" t="e">
        <v>#N/A</v>
      </c>
      <c r="L843" s="18" t="e">
        <v>#N/A</v>
      </c>
      <c r="M843" s="18" t="e">
        <v>#N/A</v>
      </c>
      <c r="N843" s="6" t="s">
        <v>23121</v>
      </c>
      <c r="O843" s="6" t="s">
        <v>23122</v>
      </c>
      <c r="P843" s="6" t="s">
        <v>23127</v>
      </c>
      <c r="Q843" s="6" t="s">
        <v>23128</v>
      </c>
      <c r="R843" s="6"/>
      <c r="S843" s="6" t="s">
        <v>23124</v>
      </c>
      <c r="T843" s="6" t="s">
        <v>23070</v>
      </c>
      <c r="U843" s="6" t="s">
        <v>23125</v>
      </c>
      <c r="V843" s="6" t="s">
        <v>23129</v>
      </c>
      <c r="W843" s="6" t="s">
        <v>23130</v>
      </c>
    </row>
    <row r="844" spans="1:23" ht="14.25" customHeight="1" x14ac:dyDescent="0.25">
      <c r="A844" s="13" t="s">
        <v>957</v>
      </c>
      <c r="B844" t="s">
        <v>13610</v>
      </c>
      <c r="C844" s="14" t="s">
        <v>4023</v>
      </c>
      <c r="D844" s="15" t="s">
        <v>23119</v>
      </c>
      <c r="E844" s="16" t="s">
        <v>23120</v>
      </c>
      <c r="F844" s="17">
        <v>5</v>
      </c>
      <c r="G844" s="17">
        <v>7</v>
      </c>
      <c r="H844" s="17" t="s">
        <v>4120</v>
      </c>
      <c r="I844" s="17">
        <v>10</v>
      </c>
      <c r="J844" s="17" t="e">
        <v>#N/A</v>
      </c>
      <c r="K844" s="18" t="e">
        <v>#N/A</v>
      </c>
      <c r="L844" s="18" t="e">
        <v>#N/A</v>
      </c>
      <c r="M844" s="18" t="e">
        <v>#N/A</v>
      </c>
      <c r="N844" s="6" t="s">
        <v>23121</v>
      </c>
      <c r="O844" s="6" t="s">
        <v>23122</v>
      </c>
      <c r="P844" s="6" t="s">
        <v>23127</v>
      </c>
      <c r="Q844" s="6" t="s">
        <v>23128</v>
      </c>
      <c r="R844" s="6"/>
      <c r="S844" s="6" t="s">
        <v>23124</v>
      </c>
      <c r="T844" s="6" t="s">
        <v>23070</v>
      </c>
      <c r="U844" s="6" t="s">
        <v>23125</v>
      </c>
      <c r="V844" s="6" t="s">
        <v>23129</v>
      </c>
      <c r="W844" s="6" t="s">
        <v>23130</v>
      </c>
    </row>
    <row r="845" spans="1:23" ht="14.25" customHeight="1" x14ac:dyDescent="0.25">
      <c r="A845" s="13" t="s">
        <v>814</v>
      </c>
      <c r="B845" t="s">
        <v>13611</v>
      </c>
      <c r="C845" s="14" t="s">
        <v>4023</v>
      </c>
      <c r="D845" s="15" t="s">
        <v>23119</v>
      </c>
      <c r="E845" s="16" t="s">
        <v>23120</v>
      </c>
      <c r="F845" s="17">
        <v>6</v>
      </c>
      <c r="G845" s="17">
        <v>22</v>
      </c>
      <c r="H845" s="17" t="s">
        <v>4120</v>
      </c>
      <c r="I845" s="17">
        <v>12</v>
      </c>
      <c r="J845" s="17" t="e">
        <v>#N/A</v>
      </c>
      <c r="K845" s="18" t="e">
        <v>#N/A</v>
      </c>
      <c r="L845" s="18" t="e">
        <v>#N/A</v>
      </c>
      <c r="M845" s="18" t="e">
        <v>#N/A</v>
      </c>
      <c r="N845" s="6" t="s">
        <v>23121</v>
      </c>
      <c r="O845" s="6" t="s">
        <v>23122</v>
      </c>
      <c r="P845" s="6" t="s">
        <v>23127</v>
      </c>
      <c r="Q845" s="6" t="s">
        <v>23128</v>
      </c>
      <c r="R845" s="6"/>
      <c r="S845" s="6" t="s">
        <v>23124</v>
      </c>
      <c r="T845" s="6" t="s">
        <v>23070</v>
      </c>
      <c r="U845" s="6" t="s">
        <v>23125</v>
      </c>
      <c r="V845" s="6" t="s">
        <v>23129</v>
      </c>
      <c r="W845" s="6" t="s">
        <v>23130</v>
      </c>
    </row>
    <row r="846" spans="1:23" ht="14.25" customHeight="1" x14ac:dyDescent="0.25">
      <c r="A846" s="13" t="s">
        <v>4582</v>
      </c>
      <c r="B846" t="s">
        <v>13612</v>
      </c>
      <c r="C846" s="14" t="s">
        <v>4023</v>
      </c>
      <c r="D846" s="15" t="s">
        <v>23119</v>
      </c>
      <c r="E846" s="16" t="s">
        <v>23120</v>
      </c>
      <c r="F846" s="17">
        <v>8</v>
      </c>
      <c r="G846" s="17">
        <v>11</v>
      </c>
      <c r="H846" s="17" t="s">
        <v>4120</v>
      </c>
      <c r="I846" s="17">
        <v>17</v>
      </c>
      <c r="J846" s="17" t="e">
        <v>#N/A</v>
      </c>
      <c r="K846" s="18" t="e">
        <v>#N/A</v>
      </c>
      <c r="L846" s="18" t="e">
        <v>#N/A</v>
      </c>
      <c r="M846" s="18" t="e">
        <v>#N/A</v>
      </c>
      <c r="N846" s="6" t="s">
        <v>23121</v>
      </c>
      <c r="O846" s="6" t="s">
        <v>23122</v>
      </c>
      <c r="P846" s="6" t="s">
        <v>23127</v>
      </c>
      <c r="Q846" s="6" t="s">
        <v>23128</v>
      </c>
      <c r="R846" s="6"/>
      <c r="S846" s="6" t="s">
        <v>23124</v>
      </c>
      <c r="T846" s="6" t="s">
        <v>23070</v>
      </c>
      <c r="U846" s="6" t="s">
        <v>23125</v>
      </c>
      <c r="V846" s="6" t="s">
        <v>23129</v>
      </c>
      <c r="W846" s="6" t="s">
        <v>23130</v>
      </c>
    </row>
    <row r="847" spans="1:23" ht="14.25" customHeight="1" x14ac:dyDescent="0.25">
      <c r="A847" s="13" t="s">
        <v>547</v>
      </c>
      <c r="B847" t="s">
        <v>13613</v>
      </c>
      <c r="C847" s="14" t="s">
        <v>4023</v>
      </c>
      <c r="D847" s="15" t="s">
        <v>23119</v>
      </c>
      <c r="E847" s="16" t="s">
        <v>23120</v>
      </c>
      <c r="F847" s="17">
        <v>62</v>
      </c>
      <c r="G847" s="17">
        <v>63</v>
      </c>
      <c r="H847" s="17" t="s">
        <v>4120</v>
      </c>
      <c r="I847" s="17">
        <v>74</v>
      </c>
      <c r="J847" s="17" t="e">
        <v>#N/A</v>
      </c>
      <c r="K847" s="18" t="e">
        <v>#N/A</v>
      </c>
      <c r="L847" s="18" t="e">
        <v>#N/A</v>
      </c>
      <c r="M847" s="18" t="e">
        <v>#N/A</v>
      </c>
      <c r="N847" s="6" t="s">
        <v>23121</v>
      </c>
      <c r="O847" s="6" t="s">
        <v>23122</v>
      </c>
      <c r="P847" s="6" t="s">
        <v>23127</v>
      </c>
      <c r="Q847" s="6" t="s">
        <v>23128</v>
      </c>
      <c r="R847" s="6"/>
      <c r="S847" s="6" t="s">
        <v>23124</v>
      </c>
      <c r="T847" s="6" t="s">
        <v>23070</v>
      </c>
      <c r="U847" s="6" t="s">
        <v>23125</v>
      </c>
      <c r="V847" s="6" t="s">
        <v>23129</v>
      </c>
      <c r="W847" s="6" t="s">
        <v>23130</v>
      </c>
    </row>
    <row r="848" spans="1:23" ht="14.25" customHeight="1" x14ac:dyDescent="0.25">
      <c r="A848" s="13" t="s">
        <v>1604</v>
      </c>
      <c r="B848" t="s">
        <v>13614</v>
      </c>
      <c r="C848" s="14" t="s">
        <v>4023</v>
      </c>
      <c r="D848" s="15" t="s">
        <v>23119</v>
      </c>
      <c r="E848" s="16" t="s">
        <v>23120</v>
      </c>
      <c r="F848" s="17">
        <v>18</v>
      </c>
      <c r="G848" s="17">
        <v>10</v>
      </c>
      <c r="H848" s="17" t="s">
        <v>4120</v>
      </c>
      <c r="I848" s="17">
        <v>69</v>
      </c>
      <c r="J848" s="17" t="e">
        <v>#N/A</v>
      </c>
      <c r="K848" s="18" t="e">
        <v>#N/A</v>
      </c>
      <c r="L848" s="18" t="e">
        <v>#N/A</v>
      </c>
      <c r="M848" s="18" t="e">
        <v>#N/A</v>
      </c>
      <c r="N848" s="6" t="s">
        <v>23121</v>
      </c>
      <c r="O848" s="6" t="s">
        <v>23122</v>
      </c>
      <c r="P848" s="6" t="s">
        <v>23127</v>
      </c>
      <c r="Q848" s="6" t="s">
        <v>23128</v>
      </c>
      <c r="R848" s="6"/>
      <c r="S848" s="6" t="s">
        <v>23124</v>
      </c>
      <c r="T848" s="6" t="s">
        <v>23070</v>
      </c>
      <c r="U848" s="6" t="s">
        <v>23125</v>
      </c>
      <c r="V848" s="6" t="s">
        <v>23129</v>
      </c>
      <c r="W848" s="6" t="s">
        <v>23130</v>
      </c>
    </row>
    <row r="849" spans="1:23" ht="14.25" customHeight="1" x14ac:dyDescent="0.25">
      <c r="A849" s="13" t="s">
        <v>1425</v>
      </c>
      <c r="B849" t="s">
        <v>13615</v>
      </c>
      <c r="C849" s="14" t="s">
        <v>4023</v>
      </c>
      <c r="D849" s="15" t="s">
        <v>23119</v>
      </c>
      <c r="E849" s="16" t="s">
        <v>23120</v>
      </c>
      <c r="F849" s="17">
        <v>28</v>
      </c>
      <c r="G849" s="17">
        <v>25</v>
      </c>
      <c r="H849" s="17" t="s">
        <v>4120</v>
      </c>
      <c r="I849" s="17">
        <v>52</v>
      </c>
      <c r="J849" s="17" t="e">
        <v>#N/A</v>
      </c>
      <c r="K849" s="18" t="e">
        <v>#N/A</v>
      </c>
      <c r="L849" s="18" t="e">
        <v>#N/A</v>
      </c>
      <c r="M849" s="18" t="e">
        <v>#N/A</v>
      </c>
      <c r="N849" s="6" t="s">
        <v>23121</v>
      </c>
      <c r="O849" s="6" t="s">
        <v>23122</v>
      </c>
      <c r="P849" s="6" t="s">
        <v>23127</v>
      </c>
      <c r="Q849" s="6" t="s">
        <v>23128</v>
      </c>
      <c r="R849" s="6"/>
      <c r="S849" s="6" t="s">
        <v>23124</v>
      </c>
      <c r="T849" s="6" t="s">
        <v>23070</v>
      </c>
      <c r="U849" s="6" t="s">
        <v>23125</v>
      </c>
      <c r="V849" s="6" t="s">
        <v>23129</v>
      </c>
      <c r="W849" s="6" t="s">
        <v>23130</v>
      </c>
    </row>
    <row r="850" spans="1:23" ht="14.25" customHeight="1" x14ac:dyDescent="0.25">
      <c r="A850" s="13" t="s">
        <v>3342</v>
      </c>
      <c r="B850" t="s">
        <v>13616</v>
      </c>
      <c r="C850" s="14" t="s">
        <v>4023</v>
      </c>
      <c r="D850" s="15" t="s">
        <v>23119</v>
      </c>
      <c r="E850" s="16" t="s">
        <v>23120</v>
      </c>
      <c r="F850" s="17">
        <v>10</v>
      </c>
      <c r="G850" s="17">
        <v>0</v>
      </c>
      <c r="H850" s="17" t="s">
        <v>4120</v>
      </c>
      <c r="I850" s="17">
        <v>10</v>
      </c>
      <c r="J850" s="17" t="e">
        <v>#N/A</v>
      </c>
      <c r="K850" s="18" t="e">
        <v>#N/A</v>
      </c>
      <c r="L850" s="18" t="e">
        <v>#N/A</v>
      </c>
      <c r="M850" s="18" t="e">
        <v>#N/A</v>
      </c>
      <c r="N850" s="6" t="s">
        <v>23121</v>
      </c>
      <c r="O850" s="6" t="s">
        <v>23122</v>
      </c>
      <c r="P850" s="6" t="s">
        <v>23127</v>
      </c>
      <c r="Q850" s="6" t="s">
        <v>23128</v>
      </c>
      <c r="R850" s="6"/>
      <c r="S850" s="6" t="s">
        <v>23124</v>
      </c>
      <c r="T850" s="6" t="s">
        <v>23070</v>
      </c>
      <c r="U850" s="6" t="s">
        <v>23125</v>
      </c>
      <c r="V850" s="6" t="s">
        <v>23129</v>
      </c>
      <c r="W850" s="6" t="s">
        <v>23130</v>
      </c>
    </row>
    <row r="851" spans="1:23" ht="14.25" customHeight="1" x14ac:dyDescent="0.25">
      <c r="A851" s="13" t="s">
        <v>1274</v>
      </c>
      <c r="B851" t="s">
        <v>13617</v>
      </c>
      <c r="C851" s="14" t="s">
        <v>4023</v>
      </c>
      <c r="D851" s="15" t="s">
        <v>23119</v>
      </c>
      <c r="E851" s="16" t="s">
        <v>23120</v>
      </c>
      <c r="F851" s="17">
        <v>5</v>
      </c>
      <c r="G851" s="17">
        <v>15</v>
      </c>
      <c r="H851" s="17" t="s">
        <v>4120</v>
      </c>
      <c r="I851" s="17">
        <v>9</v>
      </c>
      <c r="J851" s="17" t="e">
        <v>#N/A</v>
      </c>
      <c r="K851" s="18" t="e">
        <v>#N/A</v>
      </c>
      <c r="L851" s="18" t="e">
        <v>#N/A</v>
      </c>
      <c r="M851" s="18" t="e">
        <v>#N/A</v>
      </c>
      <c r="N851" s="6" t="s">
        <v>23121</v>
      </c>
      <c r="O851" s="6" t="s">
        <v>23122</v>
      </c>
      <c r="P851" s="6" t="s">
        <v>23127</v>
      </c>
      <c r="Q851" s="6" t="s">
        <v>23128</v>
      </c>
      <c r="R851" s="6"/>
      <c r="S851" s="6" t="s">
        <v>23124</v>
      </c>
      <c r="T851" s="6" t="s">
        <v>23070</v>
      </c>
      <c r="U851" s="6" t="s">
        <v>23125</v>
      </c>
      <c r="V851" s="6" t="s">
        <v>23129</v>
      </c>
      <c r="W851" s="6" t="s">
        <v>23130</v>
      </c>
    </row>
    <row r="852" spans="1:23" ht="14.25" customHeight="1" x14ac:dyDescent="0.25">
      <c r="A852" s="13" t="s">
        <v>4583</v>
      </c>
      <c r="B852" t="s">
        <v>13618</v>
      </c>
      <c r="C852" s="14" t="s">
        <v>4023</v>
      </c>
      <c r="D852" s="15" t="s">
        <v>23119</v>
      </c>
      <c r="E852" s="16" t="s">
        <v>23120</v>
      </c>
      <c r="F852" s="17">
        <v>1</v>
      </c>
      <c r="G852" s="17">
        <v>1</v>
      </c>
      <c r="H852" s="17" t="s">
        <v>4120</v>
      </c>
      <c r="I852" s="17">
        <v>2</v>
      </c>
      <c r="J852" s="17" t="e">
        <v>#N/A</v>
      </c>
      <c r="K852" s="18" t="e">
        <v>#N/A</v>
      </c>
      <c r="L852" s="18" t="e">
        <v>#N/A</v>
      </c>
      <c r="M852" s="18" t="e">
        <v>#N/A</v>
      </c>
      <c r="N852" s="6" t="s">
        <v>23121</v>
      </c>
      <c r="O852" s="6" t="s">
        <v>23122</v>
      </c>
      <c r="P852" s="6" t="s">
        <v>23127</v>
      </c>
      <c r="Q852" s="6" t="s">
        <v>23128</v>
      </c>
      <c r="R852" s="6"/>
      <c r="S852" s="6" t="s">
        <v>23124</v>
      </c>
      <c r="T852" s="6" t="s">
        <v>23070</v>
      </c>
      <c r="U852" s="6" t="s">
        <v>23125</v>
      </c>
      <c r="V852" s="6" t="s">
        <v>23129</v>
      </c>
      <c r="W852" s="6" t="s">
        <v>23130</v>
      </c>
    </row>
    <row r="853" spans="1:23" ht="14.25" customHeight="1" x14ac:dyDescent="0.25">
      <c r="A853" s="13" t="s">
        <v>1140</v>
      </c>
      <c r="B853" t="s">
        <v>13619</v>
      </c>
      <c r="C853" s="14" t="s">
        <v>4023</v>
      </c>
      <c r="D853" s="15" t="s">
        <v>23119</v>
      </c>
      <c r="E853" s="16" t="s">
        <v>23120</v>
      </c>
      <c r="F853" s="17">
        <v>0</v>
      </c>
      <c r="G853" s="17">
        <v>3</v>
      </c>
      <c r="H853" s="17" t="s">
        <v>4120</v>
      </c>
      <c r="I853" s="17">
        <v>5</v>
      </c>
      <c r="J853" s="17" t="e">
        <v>#N/A</v>
      </c>
      <c r="K853" s="18" t="e">
        <v>#N/A</v>
      </c>
      <c r="L853" s="18" t="e">
        <v>#N/A</v>
      </c>
      <c r="M853" s="18" t="e">
        <v>#N/A</v>
      </c>
      <c r="N853" s="6" t="s">
        <v>23121</v>
      </c>
      <c r="O853" s="6" t="s">
        <v>23122</v>
      </c>
      <c r="P853" s="6" t="s">
        <v>23127</v>
      </c>
      <c r="Q853" s="6" t="s">
        <v>23128</v>
      </c>
      <c r="R853" s="6"/>
      <c r="S853" s="6" t="s">
        <v>23124</v>
      </c>
      <c r="T853" s="6" t="s">
        <v>23070</v>
      </c>
      <c r="U853" s="6" t="s">
        <v>23125</v>
      </c>
      <c r="V853" s="6" t="s">
        <v>23129</v>
      </c>
      <c r="W853" s="6" t="s">
        <v>23130</v>
      </c>
    </row>
    <row r="854" spans="1:23" ht="14.25" customHeight="1" x14ac:dyDescent="0.25">
      <c r="A854" s="13" t="s">
        <v>4584</v>
      </c>
      <c r="B854" t="s">
        <v>13620</v>
      </c>
      <c r="C854" s="14" t="s">
        <v>4023</v>
      </c>
      <c r="D854" s="15" t="s">
        <v>23119</v>
      </c>
      <c r="E854" s="16" t="s">
        <v>23120</v>
      </c>
      <c r="F854" s="17">
        <v>2</v>
      </c>
      <c r="G854" s="17">
        <v>3</v>
      </c>
      <c r="H854" s="17" t="s">
        <v>4120</v>
      </c>
      <c r="I854" s="17">
        <v>13</v>
      </c>
      <c r="J854" s="17" t="e">
        <v>#N/A</v>
      </c>
      <c r="K854" s="18" t="e">
        <v>#N/A</v>
      </c>
      <c r="L854" s="18" t="e">
        <v>#N/A</v>
      </c>
      <c r="M854" s="18" t="e">
        <v>#N/A</v>
      </c>
      <c r="N854" s="6" t="s">
        <v>23121</v>
      </c>
      <c r="O854" s="6" t="s">
        <v>23122</v>
      </c>
      <c r="P854" s="6" t="s">
        <v>23127</v>
      </c>
      <c r="Q854" s="6" t="s">
        <v>23128</v>
      </c>
      <c r="R854" s="6"/>
      <c r="S854" s="6" t="s">
        <v>23124</v>
      </c>
      <c r="T854" s="6" t="s">
        <v>23070</v>
      </c>
      <c r="U854" s="6" t="s">
        <v>23125</v>
      </c>
      <c r="V854" s="6" t="s">
        <v>23129</v>
      </c>
      <c r="W854" s="6" t="s">
        <v>23130</v>
      </c>
    </row>
    <row r="855" spans="1:23" ht="14.25" customHeight="1" x14ac:dyDescent="0.25">
      <c r="A855" s="13" t="s">
        <v>250</v>
      </c>
      <c r="B855" t="s">
        <v>13621</v>
      </c>
      <c r="C855" s="14" t="s">
        <v>4023</v>
      </c>
      <c r="D855" s="15" t="s">
        <v>23119</v>
      </c>
      <c r="E855" s="16" t="s">
        <v>23120</v>
      </c>
      <c r="F855" s="17">
        <v>7</v>
      </c>
      <c r="G855" s="17">
        <v>49</v>
      </c>
      <c r="H855" s="17" t="s">
        <v>4120</v>
      </c>
      <c r="I855" s="17">
        <v>24</v>
      </c>
      <c r="J855" s="17" t="e">
        <v>#N/A</v>
      </c>
      <c r="K855" s="18" t="e">
        <v>#N/A</v>
      </c>
      <c r="L855" s="18" t="e">
        <v>#N/A</v>
      </c>
      <c r="M855" s="18" t="e">
        <v>#N/A</v>
      </c>
      <c r="N855" s="6" t="s">
        <v>23121</v>
      </c>
      <c r="O855" s="6" t="s">
        <v>23122</v>
      </c>
      <c r="P855" s="6" t="s">
        <v>23127</v>
      </c>
      <c r="Q855" s="6" t="s">
        <v>23128</v>
      </c>
      <c r="R855" s="6"/>
      <c r="S855" s="6" t="s">
        <v>23124</v>
      </c>
      <c r="T855" s="6" t="s">
        <v>23070</v>
      </c>
      <c r="U855" s="6" t="s">
        <v>23125</v>
      </c>
      <c r="V855" s="6" t="s">
        <v>23129</v>
      </c>
      <c r="W855" s="6" t="s">
        <v>23130</v>
      </c>
    </row>
    <row r="856" spans="1:23" ht="14.25" customHeight="1" x14ac:dyDescent="0.25">
      <c r="A856" s="13" t="s">
        <v>1275</v>
      </c>
      <c r="B856" t="s">
        <v>13622</v>
      </c>
      <c r="C856" s="14" t="s">
        <v>4023</v>
      </c>
      <c r="D856" s="15" t="s">
        <v>23119</v>
      </c>
      <c r="E856" s="16" t="s">
        <v>23120</v>
      </c>
      <c r="F856" s="17">
        <v>6</v>
      </c>
      <c r="G856" s="17">
        <v>2</v>
      </c>
      <c r="H856" s="17" t="s">
        <v>4120</v>
      </c>
      <c r="I856" s="17">
        <v>4</v>
      </c>
      <c r="J856" s="17" t="e">
        <v>#N/A</v>
      </c>
      <c r="K856" s="18" t="e">
        <v>#N/A</v>
      </c>
      <c r="L856" s="18" t="e">
        <v>#N/A</v>
      </c>
      <c r="M856" s="18" t="e">
        <v>#N/A</v>
      </c>
      <c r="N856" s="6" t="s">
        <v>23121</v>
      </c>
      <c r="O856" s="6" t="s">
        <v>23122</v>
      </c>
      <c r="P856" s="6" t="s">
        <v>23127</v>
      </c>
      <c r="Q856" s="6" t="s">
        <v>23128</v>
      </c>
      <c r="R856" s="6"/>
      <c r="S856" s="6" t="s">
        <v>23124</v>
      </c>
      <c r="T856" s="6" t="s">
        <v>23070</v>
      </c>
      <c r="U856" s="6" t="s">
        <v>23125</v>
      </c>
      <c r="V856" s="6" t="s">
        <v>23129</v>
      </c>
      <c r="W856" s="6" t="s">
        <v>23130</v>
      </c>
    </row>
    <row r="857" spans="1:23" ht="14.25" customHeight="1" x14ac:dyDescent="0.25">
      <c r="A857" s="13" t="s">
        <v>1200</v>
      </c>
      <c r="B857" t="s">
        <v>13623</v>
      </c>
      <c r="C857" s="14" t="s">
        <v>4023</v>
      </c>
      <c r="D857" s="15" t="s">
        <v>23119</v>
      </c>
      <c r="E857" s="16" t="s">
        <v>23120</v>
      </c>
      <c r="F857" s="17">
        <v>21</v>
      </c>
      <c r="G857" s="17">
        <v>73</v>
      </c>
      <c r="H857" s="17" t="s">
        <v>4120</v>
      </c>
      <c r="I857" s="17">
        <v>3</v>
      </c>
      <c r="J857" s="17" t="e">
        <v>#N/A</v>
      </c>
      <c r="K857" s="18" t="e">
        <v>#N/A</v>
      </c>
      <c r="L857" s="18" t="e">
        <v>#N/A</v>
      </c>
      <c r="M857" s="18" t="e">
        <v>#N/A</v>
      </c>
      <c r="N857" s="6" t="s">
        <v>23121</v>
      </c>
      <c r="O857" s="6" t="s">
        <v>23122</v>
      </c>
      <c r="P857" s="6" t="s">
        <v>23127</v>
      </c>
      <c r="Q857" s="6" t="s">
        <v>23128</v>
      </c>
      <c r="R857" s="6"/>
      <c r="S857" s="6" t="s">
        <v>23124</v>
      </c>
      <c r="T857" s="6" t="s">
        <v>23070</v>
      </c>
      <c r="U857" s="6" t="s">
        <v>23125</v>
      </c>
      <c r="V857" s="6" t="s">
        <v>23129</v>
      </c>
      <c r="W857" s="6" t="s">
        <v>23130</v>
      </c>
    </row>
    <row r="858" spans="1:23" ht="14.25" customHeight="1" x14ac:dyDescent="0.25">
      <c r="A858" s="13" t="s">
        <v>578</v>
      </c>
      <c r="B858" t="s">
        <v>13624</v>
      </c>
      <c r="C858" s="14" t="s">
        <v>4023</v>
      </c>
      <c r="D858" s="15" t="s">
        <v>23119</v>
      </c>
      <c r="E858" s="16" t="s">
        <v>23120</v>
      </c>
      <c r="F858" s="17">
        <v>11</v>
      </c>
      <c r="G858" s="17">
        <v>31</v>
      </c>
      <c r="H858" s="17" t="s">
        <v>4120</v>
      </c>
      <c r="I858" s="17">
        <v>15</v>
      </c>
      <c r="J858" s="17" t="e">
        <v>#N/A</v>
      </c>
      <c r="K858" s="18" t="e">
        <v>#N/A</v>
      </c>
      <c r="L858" s="18" t="e">
        <v>#N/A</v>
      </c>
      <c r="M858" s="18" t="e">
        <v>#N/A</v>
      </c>
      <c r="N858" s="6" t="s">
        <v>23121</v>
      </c>
      <c r="O858" s="6" t="s">
        <v>23122</v>
      </c>
      <c r="P858" s="6" t="s">
        <v>23127</v>
      </c>
      <c r="Q858" s="6" t="s">
        <v>23128</v>
      </c>
      <c r="R858" s="6"/>
      <c r="S858" s="6" t="s">
        <v>23124</v>
      </c>
      <c r="T858" s="6" t="s">
        <v>23070</v>
      </c>
      <c r="U858" s="6" t="s">
        <v>23125</v>
      </c>
      <c r="V858" s="6" t="s">
        <v>23129</v>
      </c>
      <c r="W858" s="6" t="s">
        <v>23130</v>
      </c>
    </row>
    <row r="859" spans="1:23" ht="14.25" customHeight="1" x14ac:dyDescent="0.25">
      <c r="A859" s="13" t="s">
        <v>707</v>
      </c>
      <c r="B859" t="s">
        <v>13625</v>
      </c>
      <c r="C859" s="14" t="s">
        <v>4023</v>
      </c>
      <c r="D859" s="15" t="s">
        <v>23119</v>
      </c>
      <c r="E859" s="16" t="s">
        <v>23120</v>
      </c>
      <c r="F859" s="17">
        <v>0</v>
      </c>
      <c r="G859" s="17">
        <v>34</v>
      </c>
      <c r="H859" s="17" t="s">
        <v>4120</v>
      </c>
      <c r="I859" s="17">
        <v>10</v>
      </c>
      <c r="J859" s="17" t="e">
        <v>#N/A</v>
      </c>
      <c r="K859" s="18" t="e">
        <v>#N/A</v>
      </c>
      <c r="L859" s="18" t="e">
        <v>#N/A</v>
      </c>
      <c r="M859" s="18" t="e">
        <v>#N/A</v>
      </c>
      <c r="N859" s="6" t="s">
        <v>23121</v>
      </c>
      <c r="O859" s="6" t="s">
        <v>23122</v>
      </c>
      <c r="P859" s="6" t="s">
        <v>23127</v>
      </c>
      <c r="Q859" s="6" t="s">
        <v>23128</v>
      </c>
      <c r="R859" s="6"/>
      <c r="S859" s="6" t="s">
        <v>23124</v>
      </c>
      <c r="T859" s="6" t="s">
        <v>23070</v>
      </c>
      <c r="U859" s="6" t="s">
        <v>23125</v>
      </c>
      <c r="V859" s="6" t="s">
        <v>23129</v>
      </c>
      <c r="W859" s="6" t="s">
        <v>23130</v>
      </c>
    </row>
    <row r="860" spans="1:23" ht="14.25" customHeight="1" x14ac:dyDescent="0.25">
      <c r="A860" s="13" t="s">
        <v>4585</v>
      </c>
      <c r="B860" t="s">
        <v>13625</v>
      </c>
      <c r="C860" s="14" t="s">
        <v>4023</v>
      </c>
      <c r="D860" s="15" t="s">
        <v>23119</v>
      </c>
      <c r="E860" s="16" t="s">
        <v>23120</v>
      </c>
      <c r="F860" s="17">
        <v>9</v>
      </c>
      <c r="G860" s="17">
        <v>18</v>
      </c>
      <c r="H860" s="17" t="s">
        <v>4120</v>
      </c>
      <c r="I860" s="17">
        <v>10</v>
      </c>
      <c r="J860" s="17" t="e">
        <v>#N/A</v>
      </c>
      <c r="K860" s="18" t="e">
        <v>#N/A</v>
      </c>
      <c r="L860" s="18" t="e">
        <v>#N/A</v>
      </c>
      <c r="M860" s="18" t="e">
        <v>#N/A</v>
      </c>
      <c r="N860" s="6" t="s">
        <v>23121</v>
      </c>
      <c r="O860" s="6" t="s">
        <v>23122</v>
      </c>
      <c r="P860" s="6" t="s">
        <v>23127</v>
      </c>
      <c r="Q860" s="6" t="s">
        <v>23128</v>
      </c>
      <c r="R860" s="6"/>
      <c r="S860" s="6" t="s">
        <v>23124</v>
      </c>
      <c r="T860" s="6" t="s">
        <v>23070</v>
      </c>
      <c r="U860" s="6" t="s">
        <v>23125</v>
      </c>
      <c r="V860" s="6" t="s">
        <v>23129</v>
      </c>
      <c r="W860" s="6" t="s">
        <v>23130</v>
      </c>
    </row>
    <row r="861" spans="1:23" ht="14.25" customHeight="1" x14ac:dyDescent="0.25">
      <c r="A861" s="13" t="s">
        <v>1276</v>
      </c>
      <c r="B861" t="s">
        <v>13626</v>
      </c>
      <c r="C861" s="14" t="s">
        <v>4023</v>
      </c>
      <c r="D861" s="15" t="s">
        <v>23119</v>
      </c>
      <c r="E861" s="16" t="s">
        <v>23120</v>
      </c>
      <c r="F861" s="17">
        <v>5</v>
      </c>
      <c r="G861" s="17">
        <v>5</v>
      </c>
      <c r="H861" s="17" t="s">
        <v>4120</v>
      </c>
      <c r="I861" s="17">
        <v>11</v>
      </c>
      <c r="J861" s="17" t="e">
        <v>#N/A</v>
      </c>
      <c r="K861" s="18" t="e">
        <v>#N/A</v>
      </c>
      <c r="L861" s="18" t="e">
        <v>#N/A</v>
      </c>
      <c r="M861" s="18" t="e">
        <v>#N/A</v>
      </c>
      <c r="N861" s="6" t="s">
        <v>23121</v>
      </c>
      <c r="O861" s="6" t="s">
        <v>23122</v>
      </c>
      <c r="P861" s="6" t="s">
        <v>23127</v>
      </c>
      <c r="Q861" s="6" t="s">
        <v>23128</v>
      </c>
      <c r="R861" s="6"/>
      <c r="S861" s="6" t="s">
        <v>23124</v>
      </c>
      <c r="T861" s="6" t="s">
        <v>23070</v>
      </c>
      <c r="U861" s="6" t="s">
        <v>23125</v>
      </c>
      <c r="V861" s="6" t="s">
        <v>23129</v>
      </c>
      <c r="W861" s="6" t="s">
        <v>23130</v>
      </c>
    </row>
    <row r="862" spans="1:23" ht="14.25" customHeight="1" x14ac:dyDescent="0.25">
      <c r="A862" s="13" t="s">
        <v>4586</v>
      </c>
      <c r="B862" t="s">
        <v>13627</v>
      </c>
      <c r="C862" s="14" t="s">
        <v>4023</v>
      </c>
      <c r="D862" s="15" t="s">
        <v>23119</v>
      </c>
      <c r="E862" s="16" t="s">
        <v>23120</v>
      </c>
      <c r="F862" s="17">
        <v>9</v>
      </c>
      <c r="G862" s="17">
        <v>0</v>
      </c>
      <c r="H862" s="17" t="s">
        <v>4120</v>
      </c>
      <c r="I862" s="17">
        <v>16</v>
      </c>
      <c r="J862" s="17" t="e">
        <v>#N/A</v>
      </c>
      <c r="K862" s="18" t="e">
        <v>#N/A</v>
      </c>
      <c r="L862" s="18" t="e">
        <v>#N/A</v>
      </c>
      <c r="M862" s="18" t="e">
        <v>#N/A</v>
      </c>
      <c r="N862" s="6" t="s">
        <v>23121</v>
      </c>
      <c r="O862" s="6" t="s">
        <v>23122</v>
      </c>
      <c r="P862" s="6" t="s">
        <v>23127</v>
      </c>
      <c r="Q862" s="6" t="s">
        <v>23128</v>
      </c>
      <c r="R862" s="6"/>
      <c r="S862" s="6" t="s">
        <v>23124</v>
      </c>
      <c r="T862" s="6" t="s">
        <v>23070</v>
      </c>
      <c r="U862" s="6" t="s">
        <v>23125</v>
      </c>
      <c r="V862" s="6" t="s">
        <v>23129</v>
      </c>
      <c r="W862" s="6" t="s">
        <v>23130</v>
      </c>
    </row>
    <row r="863" spans="1:23" ht="14.25" customHeight="1" x14ac:dyDescent="0.25">
      <c r="A863" s="13" t="s">
        <v>4587</v>
      </c>
      <c r="B863" t="s">
        <v>13628</v>
      </c>
      <c r="C863" s="14" t="s">
        <v>4023</v>
      </c>
      <c r="D863" s="15" t="s">
        <v>23119</v>
      </c>
      <c r="E863" s="16" t="s">
        <v>23120</v>
      </c>
      <c r="F863" s="17">
        <v>0</v>
      </c>
      <c r="G863" s="17">
        <v>0</v>
      </c>
      <c r="H863" s="17" t="s">
        <v>4120</v>
      </c>
      <c r="I863" s="17">
        <v>1</v>
      </c>
      <c r="J863" s="17" t="e">
        <v>#N/A</v>
      </c>
      <c r="K863" s="18" t="e">
        <v>#N/A</v>
      </c>
      <c r="L863" s="18" t="e">
        <v>#N/A</v>
      </c>
      <c r="M863" s="18" t="e">
        <v>#N/A</v>
      </c>
      <c r="N863" s="6" t="s">
        <v>23121</v>
      </c>
      <c r="O863" s="6" t="s">
        <v>23122</v>
      </c>
      <c r="P863" s="6" t="s">
        <v>23127</v>
      </c>
      <c r="Q863" s="6" t="s">
        <v>23128</v>
      </c>
      <c r="R863" s="6"/>
      <c r="S863" s="6" t="s">
        <v>23124</v>
      </c>
      <c r="T863" s="6" t="s">
        <v>23070</v>
      </c>
      <c r="U863" s="6" t="s">
        <v>23125</v>
      </c>
      <c r="V863" s="6" t="s">
        <v>23129</v>
      </c>
      <c r="W863" s="6" t="s">
        <v>23130</v>
      </c>
    </row>
    <row r="864" spans="1:23" ht="14.25" customHeight="1" x14ac:dyDescent="0.25">
      <c r="A864" s="13" t="s">
        <v>1918</v>
      </c>
      <c r="B864" t="s">
        <v>13629</v>
      </c>
      <c r="C864" s="14" t="s">
        <v>4023</v>
      </c>
      <c r="D864" s="15" t="s">
        <v>23119</v>
      </c>
      <c r="E864" s="16" t="s">
        <v>23120</v>
      </c>
      <c r="F864" s="17">
        <v>3</v>
      </c>
      <c r="G864" s="17">
        <v>1</v>
      </c>
      <c r="H864" s="17" t="s">
        <v>4120</v>
      </c>
      <c r="I864" s="17">
        <v>13</v>
      </c>
      <c r="J864" s="17" t="e">
        <v>#N/A</v>
      </c>
      <c r="K864" s="18" t="e">
        <v>#N/A</v>
      </c>
      <c r="L864" s="18" t="e">
        <v>#N/A</v>
      </c>
      <c r="M864" s="18" t="e">
        <v>#N/A</v>
      </c>
      <c r="N864" s="6" t="s">
        <v>23121</v>
      </c>
      <c r="O864" s="6" t="s">
        <v>23122</v>
      </c>
      <c r="P864" s="6" t="s">
        <v>23127</v>
      </c>
      <c r="Q864" s="6" t="s">
        <v>23128</v>
      </c>
      <c r="R864" s="6"/>
      <c r="S864" s="6" t="s">
        <v>23124</v>
      </c>
      <c r="T864" s="6" t="s">
        <v>23070</v>
      </c>
      <c r="U864" s="6" t="s">
        <v>23125</v>
      </c>
      <c r="V864" s="6" t="s">
        <v>23129</v>
      </c>
      <c r="W864" s="6" t="s">
        <v>23130</v>
      </c>
    </row>
    <row r="865" spans="1:23" ht="14.25" customHeight="1" x14ac:dyDescent="0.25">
      <c r="A865" s="13" t="s">
        <v>460</v>
      </c>
      <c r="B865" t="s">
        <v>13630</v>
      </c>
      <c r="C865" s="14" t="s">
        <v>4023</v>
      </c>
      <c r="D865" s="15" t="s">
        <v>23119</v>
      </c>
      <c r="E865" s="16" t="s">
        <v>23120</v>
      </c>
      <c r="F865" s="17">
        <v>9</v>
      </c>
      <c r="G865" s="17">
        <v>21</v>
      </c>
      <c r="H865" s="17" t="s">
        <v>4120</v>
      </c>
      <c r="I865" s="17">
        <v>16</v>
      </c>
      <c r="J865" s="17" t="e">
        <v>#N/A</v>
      </c>
      <c r="K865" s="18" t="e">
        <v>#N/A</v>
      </c>
      <c r="L865" s="18" t="e">
        <v>#N/A</v>
      </c>
      <c r="M865" s="18" t="e">
        <v>#N/A</v>
      </c>
      <c r="N865" s="6" t="s">
        <v>23121</v>
      </c>
      <c r="O865" s="6" t="s">
        <v>23122</v>
      </c>
      <c r="P865" s="6" t="s">
        <v>23127</v>
      </c>
      <c r="Q865" s="6" t="s">
        <v>23128</v>
      </c>
      <c r="R865" s="6"/>
      <c r="S865" s="6" t="s">
        <v>23124</v>
      </c>
      <c r="T865" s="6" t="s">
        <v>23070</v>
      </c>
      <c r="U865" s="6" t="s">
        <v>23125</v>
      </c>
      <c r="V865" s="6" t="s">
        <v>23129</v>
      </c>
      <c r="W865" s="6" t="s">
        <v>23130</v>
      </c>
    </row>
    <row r="866" spans="1:23" ht="14.25" customHeight="1" x14ac:dyDescent="0.25">
      <c r="A866" s="13" t="s">
        <v>1919</v>
      </c>
      <c r="B866" t="s">
        <v>13631</v>
      </c>
      <c r="C866" s="14" t="s">
        <v>4023</v>
      </c>
      <c r="D866" s="15" t="s">
        <v>23119</v>
      </c>
      <c r="E866" s="16" t="s">
        <v>23120</v>
      </c>
      <c r="F866" s="17">
        <v>7</v>
      </c>
      <c r="G866" s="17">
        <v>0</v>
      </c>
      <c r="H866" s="17" t="s">
        <v>4120</v>
      </c>
      <c r="I866" s="17">
        <v>16</v>
      </c>
      <c r="J866" s="17" t="e">
        <v>#N/A</v>
      </c>
      <c r="K866" s="18" t="e">
        <v>#N/A</v>
      </c>
      <c r="L866" s="18" t="e">
        <v>#N/A</v>
      </c>
      <c r="M866" s="18" t="e">
        <v>#N/A</v>
      </c>
      <c r="N866" s="6" t="s">
        <v>23121</v>
      </c>
      <c r="O866" s="6" t="s">
        <v>23122</v>
      </c>
      <c r="P866" s="6" t="s">
        <v>23127</v>
      </c>
      <c r="Q866" s="6" t="s">
        <v>23128</v>
      </c>
      <c r="R866" s="6"/>
      <c r="S866" s="6" t="s">
        <v>23124</v>
      </c>
      <c r="T866" s="6" t="s">
        <v>23070</v>
      </c>
      <c r="U866" s="6" t="s">
        <v>23125</v>
      </c>
      <c r="V866" s="6" t="s">
        <v>23129</v>
      </c>
      <c r="W866" s="6" t="s">
        <v>23130</v>
      </c>
    </row>
    <row r="867" spans="1:23" ht="14.25" customHeight="1" x14ac:dyDescent="0.25">
      <c r="A867" s="13" t="s">
        <v>4588</v>
      </c>
      <c r="B867" t="s">
        <v>13632</v>
      </c>
      <c r="C867" s="14" t="s">
        <v>4023</v>
      </c>
      <c r="D867" s="15" t="s">
        <v>23119</v>
      </c>
      <c r="E867" s="16" t="s">
        <v>23120</v>
      </c>
      <c r="F867" s="17">
        <v>5</v>
      </c>
      <c r="G867" s="17">
        <v>14</v>
      </c>
      <c r="H867" s="17" t="s">
        <v>4120</v>
      </c>
      <c r="I867" s="17">
        <v>7</v>
      </c>
      <c r="J867" s="17" t="e">
        <v>#N/A</v>
      </c>
      <c r="K867" s="18" t="e">
        <v>#N/A</v>
      </c>
      <c r="L867" s="18" t="e">
        <v>#N/A</v>
      </c>
      <c r="M867" s="18" t="e">
        <v>#N/A</v>
      </c>
      <c r="N867" s="6" t="s">
        <v>23121</v>
      </c>
      <c r="O867" s="6" t="s">
        <v>23122</v>
      </c>
      <c r="P867" s="6" t="s">
        <v>23127</v>
      </c>
      <c r="Q867" s="6" t="s">
        <v>23128</v>
      </c>
      <c r="R867" s="6"/>
      <c r="S867" s="6" t="s">
        <v>23124</v>
      </c>
      <c r="T867" s="6" t="s">
        <v>23070</v>
      </c>
      <c r="U867" s="6" t="s">
        <v>23125</v>
      </c>
      <c r="V867" s="6" t="s">
        <v>23129</v>
      </c>
      <c r="W867" s="6" t="s">
        <v>23130</v>
      </c>
    </row>
    <row r="868" spans="1:23" ht="14.25" customHeight="1" x14ac:dyDescent="0.25">
      <c r="A868" s="13" t="s">
        <v>4589</v>
      </c>
      <c r="B868" t="s">
        <v>13633</v>
      </c>
      <c r="C868" s="14" t="s">
        <v>4023</v>
      </c>
      <c r="D868" s="15" t="s">
        <v>23119</v>
      </c>
      <c r="E868" s="16" t="s">
        <v>23120</v>
      </c>
      <c r="F868" s="17">
        <v>9</v>
      </c>
      <c r="G868" s="17">
        <v>6</v>
      </c>
      <c r="H868" s="17" t="s">
        <v>4120</v>
      </c>
      <c r="I868" s="17">
        <v>18</v>
      </c>
      <c r="J868" s="17" t="e">
        <v>#N/A</v>
      </c>
      <c r="K868" s="18" t="e">
        <v>#N/A</v>
      </c>
      <c r="L868" s="18" t="e">
        <v>#N/A</v>
      </c>
      <c r="M868" s="18" t="e">
        <v>#N/A</v>
      </c>
      <c r="N868" s="6" t="s">
        <v>23121</v>
      </c>
      <c r="O868" s="6" t="s">
        <v>23122</v>
      </c>
      <c r="P868" s="6" t="s">
        <v>23127</v>
      </c>
      <c r="Q868" s="6" t="s">
        <v>23128</v>
      </c>
      <c r="R868" s="6"/>
      <c r="S868" s="6" t="s">
        <v>23124</v>
      </c>
      <c r="T868" s="6" t="s">
        <v>23070</v>
      </c>
      <c r="U868" s="6" t="s">
        <v>23125</v>
      </c>
      <c r="V868" s="6" t="s">
        <v>23129</v>
      </c>
      <c r="W868" s="6" t="s">
        <v>23130</v>
      </c>
    </row>
    <row r="869" spans="1:23" ht="14.25" customHeight="1" x14ac:dyDescent="0.25">
      <c r="A869" s="13" t="s">
        <v>2349</v>
      </c>
      <c r="B869" t="s">
        <v>13634</v>
      </c>
      <c r="C869" s="14" t="s">
        <v>4023</v>
      </c>
      <c r="D869" s="15" t="s">
        <v>23119</v>
      </c>
      <c r="E869" s="16" t="s">
        <v>23120</v>
      </c>
      <c r="F869" s="17">
        <v>5</v>
      </c>
      <c r="G869" s="17">
        <v>34</v>
      </c>
      <c r="H869" s="17" t="s">
        <v>4120</v>
      </c>
      <c r="I869" s="17">
        <v>12</v>
      </c>
      <c r="J869" s="17" t="e">
        <v>#N/A</v>
      </c>
      <c r="K869" s="18" t="e">
        <v>#N/A</v>
      </c>
      <c r="L869" s="18" t="e">
        <v>#N/A</v>
      </c>
      <c r="M869" s="18" t="e">
        <v>#N/A</v>
      </c>
      <c r="N869" s="6" t="s">
        <v>23121</v>
      </c>
      <c r="O869" s="6" t="s">
        <v>23122</v>
      </c>
      <c r="P869" s="6" t="s">
        <v>23127</v>
      </c>
      <c r="Q869" s="6" t="s">
        <v>23128</v>
      </c>
      <c r="R869" s="6"/>
      <c r="S869" s="6" t="s">
        <v>23124</v>
      </c>
      <c r="T869" s="6" t="s">
        <v>23070</v>
      </c>
      <c r="U869" s="6" t="s">
        <v>23125</v>
      </c>
      <c r="V869" s="6" t="s">
        <v>23129</v>
      </c>
      <c r="W869" s="6" t="s">
        <v>23130</v>
      </c>
    </row>
    <row r="870" spans="1:23" ht="14.25" customHeight="1" x14ac:dyDescent="0.25">
      <c r="A870" s="13" t="s">
        <v>3343</v>
      </c>
      <c r="B870" t="s">
        <v>13635</v>
      </c>
      <c r="C870" s="14" t="s">
        <v>4023</v>
      </c>
      <c r="D870" s="15" t="s">
        <v>23119</v>
      </c>
      <c r="E870" s="16" t="s">
        <v>23120</v>
      </c>
      <c r="F870" s="17">
        <v>0</v>
      </c>
      <c r="G870" s="17">
        <v>3</v>
      </c>
      <c r="H870" s="17" t="s">
        <v>4120</v>
      </c>
      <c r="I870" s="17">
        <v>3</v>
      </c>
      <c r="J870" s="17" t="e">
        <v>#N/A</v>
      </c>
      <c r="K870" s="18" t="e">
        <v>#N/A</v>
      </c>
      <c r="L870" s="18" t="e">
        <v>#N/A</v>
      </c>
      <c r="M870" s="18" t="e">
        <v>#N/A</v>
      </c>
      <c r="N870" s="6" t="s">
        <v>23121</v>
      </c>
      <c r="O870" s="6" t="s">
        <v>23122</v>
      </c>
      <c r="P870" s="6" t="s">
        <v>23127</v>
      </c>
      <c r="Q870" s="6" t="s">
        <v>23128</v>
      </c>
      <c r="R870" s="6"/>
      <c r="S870" s="6" t="s">
        <v>23124</v>
      </c>
      <c r="T870" s="6" t="s">
        <v>23070</v>
      </c>
      <c r="U870" s="6" t="s">
        <v>23125</v>
      </c>
      <c r="V870" s="6" t="s">
        <v>23129</v>
      </c>
      <c r="W870" s="6" t="s">
        <v>23130</v>
      </c>
    </row>
    <row r="871" spans="1:23" ht="14.25" customHeight="1" x14ac:dyDescent="0.25">
      <c r="A871" s="13" t="s">
        <v>1277</v>
      </c>
      <c r="B871" t="s">
        <v>13636</v>
      </c>
      <c r="C871" s="14" t="s">
        <v>4023</v>
      </c>
      <c r="D871" s="15" t="s">
        <v>23119</v>
      </c>
      <c r="E871" s="16" t="s">
        <v>23120</v>
      </c>
      <c r="F871" s="17">
        <v>2</v>
      </c>
      <c r="G871" s="17">
        <v>7</v>
      </c>
      <c r="H871" s="17" t="s">
        <v>4120</v>
      </c>
      <c r="I871" s="17">
        <v>4</v>
      </c>
      <c r="J871" s="17" t="e">
        <v>#N/A</v>
      </c>
      <c r="K871" s="18" t="e">
        <v>#N/A</v>
      </c>
      <c r="L871" s="18" t="e">
        <v>#N/A</v>
      </c>
      <c r="M871" s="18" t="e">
        <v>#N/A</v>
      </c>
      <c r="N871" s="6" t="s">
        <v>23121</v>
      </c>
      <c r="O871" s="6" t="s">
        <v>23122</v>
      </c>
      <c r="P871" s="6" t="s">
        <v>23127</v>
      </c>
      <c r="Q871" s="6" t="s">
        <v>23128</v>
      </c>
      <c r="R871" s="6"/>
      <c r="S871" s="6" t="s">
        <v>23124</v>
      </c>
      <c r="T871" s="6" t="s">
        <v>23070</v>
      </c>
      <c r="U871" s="6" t="s">
        <v>23125</v>
      </c>
      <c r="V871" s="6" t="s">
        <v>23129</v>
      </c>
      <c r="W871" s="6" t="s">
        <v>23130</v>
      </c>
    </row>
    <row r="872" spans="1:23" ht="14.25" customHeight="1" x14ac:dyDescent="0.25">
      <c r="A872" s="13" t="s">
        <v>4590</v>
      </c>
      <c r="B872" t="s">
        <v>13637</v>
      </c>
      <c r="C872" s="14" t="s">
        <v>4023</v>
      </c>
      <c r="D872" s="15" t="s">
        <v>23119</v>
      </c>
      <c r="E872" s="16" t="s">
        <v>23120</v>
      </c>
      <c r="F872" s="17">
        <v>14</v>
      </c>
      <c r="G872" s="17">
        <v>2</v>
      </c>
      <c r="H872" s="17" t="s">
        <v>4120</v>
      </c>
      <c r="I872" s="17">
        <v>18</v>
      </c>
      <c r="J872" s="17" t="e">
        <v>#N/A</v>
      </c>
      <c r="K872" s="18" t="e">
        <v>#N/A</v>
      </c>
      <c r="L872" s="18" t="e">
        <v>#N/A</v>
      </c>
      <c r="M872" s="18" t="e">
        <v>#N/A</v>
      </c>
      <c r="N872" s="6" t="s">
        <v>23121</v>
      </c>
      <c r="O872" s="6" t="s">
        <v>23122</v>
      </c>
      <c r="P872" s="6" t="s">
        <v>23127</v>
      </c>
      <c r="Q872" s="6" t="s">
        <v>23128</v>
      </c>
      <c r="R872" s="6"/>
      <c r="S872" s="6" t="s">
        <v>23124</v>
      </c>
      <c r="T872" s="6" t="s">
        <v>23070</v>
      </c>
      <c r="U872" s="6" t="s">
        <v>23125</v>
      </c>
      <c r="V872" s="6" t="s">
        <v>23129</v>
      </c>
      <c r="W872" s="6" t="s">
        <v>23130</v>
      </c>
    </row>
    <row r="873" spans="1:23" ht="14.25" customHeight="1" x14ac:dyDescent="0.25">
      <c r="A873" s="13" t="s">
        <v>4591</v>
      </c>
      <c r="B873" t="s">
        <v>13638</v>
      </c>
      <c r="C873" s="14" t="s">
        <v>4023</v>
      </c>
      <c r="D873" s="15" t="s">
        <v>23119</v>
      </c>
      <c r="E873" s="16" t="s">
        <v>23120</v>
      </c>
      <c r="F873" s="17">
        <v>3</v>
      </c>
      <c r="G873" s="17">
        <v>3</v>
      </c>
      <c r="H873" s="17" t="s">
        <v>4120</v>
      </c>
      <c r="I873" s="17">
        <v>16</v>
      </c>
      <c r="J873" s="17" t="e">
        <v>#N/A</v>
      </c>
      <c r="K873" s="18" t="e">
        <v>#N/A</v>
      </c>
      <c r="L873" s="18" t="e">
        <v>#N/A</v>
      </c>
      <c r="M873" s="18" t="e">
        <v>#N/A</v>
      </c>
      <c r="N873" s="6" t="s">
        <v>23121</v>
      </c>
      <c r="O873" s="6" t="s">
        <v>23122</v>
      </c>
      <c r="P873" s="6" t="s">
        <v>23127</v>
      </c>
      <c r="Q873" s="6" t="s">
        <v>23128</v>
      </c>
      <c r="R873" s="6"/>
      <c r="S873" s="6" t="s">
        <v>23124</v>
      </c>
      <c r="T873" s="6" t="s">
        <v>23070</v>
      </c>
      <c r="U873" s="6" t="s">
        <v>23125</v>
      </c>
      <c r="V873" s="6" t="s">
        <v>23129</v>
      </c>
      <c r="W873" s="6" t="s">
        <v>23130</v>
      </c>
    </row>
    <row r="874" spans="1:23" ht="14.25" customHeight="1" x14ac:dyDescent="0.25">
      <c r="A874" s="13" t="s">
        <v>184</v>
      </c>
      <c r="B874" t="s">
        <v>13639</v>
      </c>
      <c r="C874" s="14" t="s">
        <v>4023</v>
      </c>
      <c r="D874" s="15" t="s">
        <v>23119</v>
      </c>
      <c r="E874" s="16" t="s">
        <v>23120</v>
      </c>
      <c r="F874" s="17">
        <v>5</v>
      </c>
      <c r="G874" s="17">
        <v>33</v>
      </c>
      <c r="H874" s="17" t="s">
        <v>4120</v>
      </c>
      <c r="I874" s="17">
        <v>36</v>
      </c>
      <c r="J874" s="17" t="e">
        <v>#N/A</v>
      </c>
      <c r="K874" s="18" t="e">
        <v>#N/A</v>
      </c>
      <c r="L874" s="18" t="e">
        <v>#N/A</v>
      </c>
      <c r="M874" s="18" t="e">
        <v>#N/A</v>
      </c>
      <c r="N874" s="6" t="s">
        <v>23121</v>
      </c>
      <c r="O874" s="6" t="s">
        <v>23122</v>
      </c>
      <c r="P874" s="6" t="s">
        <v>23127</v>
      </c>
      <c r="Q874" s="6" t="s">
        <v>23128</v>
      </c>
      <c r="R874" s="6"/>
      <c r="S874" s="6" t="s">
        <v>23124</v>
      </c>
      <c r="T874" s="6" t="s">
        <v>23070</v>
      </c>
      <c r="U874" s="6" t="s">
        <v>23125</v>
      </c>
      <c r="V874" s="6" t="s">
        <v>23129</v>
      </c>
      <c r="W874" s="6" t="s">
        <v>23130</v>
      </c>
    </row>
    <row r="875" spans="1:23" ht="14.25" customHeight="1" x14ac:dyDescent="0.25">
      <c r="A875" s="13" t="s">
        <v>1728</v>
      </c>
      <c r="B875" t="s">
        <v>13640</v>
      </c>
      <c r="C875" s="14" t="s">
        <v>4023</v>
      </c>
      <c r="D875" s="15" t="s">
        <v>23119</v>
      </c>
      <c r="E875" s="16" t="s">
        <v>23120</v>
      </c>
      <c r="F875" s="17">
        <v>24</v>
      </c>
      <c r="G875" s="17">
        <v>13</v>
      </c>
      <c r="H875" s="17" t="s">
        <v>4120</v>
      </c>
      <c r="I875" s="17">
        <v>46</v>
      </c>
      <c r="J875" s="17" t="e">
        <v>#N/A</v>
      </c>
      <c r="K875" s="18" t="e">
        <v>#N/A</v>
      </c>
      <c r="L875" s="18" t="e">
        <v>#N/A</v>
      </c>
      <c r="M875" s="18" t="e">
        <v>#N/A</v>
      </c>
      <c r="N875" s="6" t="s">
        <v>23121</v>
      </c>
      <c r="O875" s="6" t="s">
        <v>23122</v>
      </c>
      <c r="P875" s="6" t="s">
        <v>23127</v>
      </c>
      <c r="Q875" s="6" t="s">
        <v>23128</v>
      </c>
      <c r="R875" s="6"/>
      <c r="S875" s="6" t="s">
        <v>23124</v>
      </c>
      <c r="T875" s="6" t="s">
        <v>23070</v>
      </c>
      <c r="U875" s="6" t="s">
        <v>23125</v>
      </c>
      <c r="V875" s="6" t="s">
        <v>23129</v>
      </c>
      <c r="W875" s="6" t="s">
        <v>23130</v>
      </c>
    </row>
    <row r="876" spans="1:23" ht="14.25" customHeight="1" x14ac:dyDescent="0.25">
      <c r="A876" s="13" t="s">
        <v>4592</v>
      </c>
      <c r="B876" t="s">
        <v>13641</v>
      </c>
      <c r="C876" s="14" t="s">
        <v>4023</v>
      </c>
      <c r="D876" s="15" t="s">
        <v>23119</v>
      </c>
      <c r="E876" s="16" t="s">
        <v>23120</v>
      </c>
      <c r="F876" s="17">
        <v>16</v>
      </c>
      <c r="G876" s="17">
        <v>1</v>
      </c>
      <c r="H876" s="17" t="s">
        <v>4120</v>
      </c>
      <c r="I876" s="17">
        <v>27</v>
      </c>
      <c r="J876" s="17" t="e">
        <v>#N/A</v>
      </c>
      <c r="K876" s="18" t="e">
        <v>#N/A</v>
      </c>
      <c r="L876" s="18" t="e">
        <v>#N/A</v>
      </c>
      <c r="M876" s="18" t="e">
        <v>#N/A</v>
      </c>
      <c r="N876" s="6" t="s">
        <v>23121</v>
      </c>
      <c r="O876" s="6" t="s">
        <v>23122</v>
      </c>
      <c r="P876" s="6" t="s">
        <v>23127</v>
      </c>
      <c r="Q876" s="6" t="s">
        <v>23128</v>
      </c>
      <c r="R876" s="6"/>
      <c r="S876" s="6" t="s">
        <v>23124</v>
      </c>
      <c r="T876" s="6" t="s">
        <v>23070</v>
      </c>
      <c r="U876" s="6" t="s">
        <v>23125</v>
      </c>
      <c r="V876" s="6" t="s">
        <v>23129</v>
      </c>
      <c r="W876" s="6" t="s">
        <v>23130</v>
      </c>
    </row>
    <row r="877" spans="1:23" ht="14.25" customHeight="1" x14ac:dyDescent="0.25">
      <c r="A877" s="13" t="s">
        <v>4593</v>
      </c>
      <c r="B877" t="s">
        <v>13642</v>
      </c>
      <c r="C877" s="14" t="s">
        <v>4023</v>
      </c>
      <c r="D877" s="15" t="s">
        <v>23119</v>
      </c>
      <c r="E877" s="16" t="s">
        <v>23120</v>
      </c>
      <c r="F877" s="17">
        <v>20</v>
      </c>
      <c r="G877" s="17">
        <v>0</v>
      </c>
      <c r="H877" s="17" t="s">
        <v>4120</v>
      </c>
      <c r="I877" s="17">
        <v>20</v>
      </c>
      <c r="J877" s="17" t="e">
        <v>#N/A</v>
      </c>
      <c r="K877" s="18" t="e">
        <v>#N/A</v>
      </c>
      <c r="L877" s="18" t="e">
        <v>#N/A</v>
      </c>
      <c r="M877" s="18" t="e">
        <v>#N/A</v>
      </c>
      <c r="N877" s="6" t="s">
        <v>23121</v>
      </c>
      <c r="O877" s="6" t="s">
        <v>23122</v>
      </c>
      <c r="P877" s="6" t="s">
        <v>23127</v>
      </c>
      <c r="Q877" s="6" t="s">
        <v>23128</v>
      </c>
      <c r="R877" s="6"/>
      <c r="S877" s="6" t="s">
        <v>23124</v>
      </c>
      <c r="T877" s="6" t="s">
        <v>23070</v>
      </c>
      <c r="U877" s="6" t="s">
        <v>23125</v>
      </c>
      <c r="V877" s="6" t="s">
        <v>23129</v>
      </c>
      <c r="W877" s="6" t="s">
        <v>23130</v>
      </c>
    </row>
    <row r="878" spans="1:23" ht="14.25" customHeight="1" x14ac:dyDescent="0.25">
      <c r="A878" s="13" t="s">
        <v>4594</v>
      </c>
      <c r="B878" t="s">
        <v>13642</v>
      </c>
      <c r="C878" s="14" t="s">
        <v>4023</v>
      </c>
      <c r="D878" s="15" t="s">
        <v>23119</v>
      </c>
      <c r="E878" s="16" t="s">
        <v>23120</v>
      </c>
      <c r="F878" s="17">
        <v>0</v>
      </c>
      <c r="G878" s="17">
        <v>0</v>
      </c>
      <c r="H878" s="17" t="s">
        <v>4120</v>
      </c>
      <c r="I878" s="17">
        <v>4</v>
      </c>
      <c r="J878" s="17" t="e">
        <v>#N/A</v>
      </c>
      <c r="K878" s="18" t="e">
        <v>#N/A</v>
      </c>
      <c r="L878" s="18" t="e">
        <v>#N/A</v>
      </c>
      <c r="M878" s="18" t="e">
        <v>#N/A</v>
      </c>
      <c r="N878" s="6" t="s">
        <v>23121</v>
      </c>
      <c r="O878" s="6" t="s">
        <v>23122</v>
      </c>
      <c r="P878" s="6" t="s">
        <v>23127</v>
      </c>
      <c r="Q878" s="6" t="s">
        <v>23128</v>
      </c>
      <c r="R878" s="6"/>
      <c r="S878" s="6" t="s">
        <v>23124</v>
      </c>
      <c r="T878" s="6" t="s">
        <v>23070</v>
      </c>
      <c r="U878" s="6" t="s">
        <v>23125</v>
      </c>
      <c r="V878" s="6" t="s">
        <v>23129</v>
      </c>
      <c r="W878" s="6" t="s">
        <v>23130</v>
      </c>
    </row>
    <row r="879" spans="1:23" ht="14.25" customHeight="1" x14ac:dyDescent="0.25">
      <c r="A879" s="13" t="s">
        <v>4595</v>
      </c>
      <c r="B879" t="s">
        <v>13642</v>
      </c>
      <c r="C879" s="14" t="s">
        <v>4023</v>
      </c>
      <c r="D879" s="15" t="s">
        <v>23119</v>
      </c>
      <c r="E879" s="16" t="s">
        <v>23120</v>
      </c>
      <c r="F879" s="17">
        <v>29</v>
      </c>
      <c r="G879" s="17">
        <v>0</v>
      </c>
      <c r="H879" s="17" t="s">
        <v>4120</v>
      </c>
      <c r="I879" s="17">
        <v>29</v>
      </c>
      <c r="J879" s="17" t="e">
        <v>#N/A</v>
      </c>
      <c r="K879" s="18" t="e">
        <v>#N/A</v>
      </c>
      <c r="L879" s="18" t="e">
        <v>#N/A</v>
      </c>
      <c r="M879" s="18" t="e">
        <v>#N/A</v>
      </c>
      <c r="N879" s="6" t="s">
        <v>23121</v>
      </c>
      <c r="O879" s="6" t="s">
        <v>23122</v>
      </c>
      <c r="P879" s="6" t="s">
        <v>23127</v>
      </c>
      <c r="Q879" s="6" t="s">
        <v>23128</v>
      </c>
      <c r="R879" s="6"/>
      <c r="S879" s="6" t="s">
        <v>23124</v>
      </c>
      <c r="T879" s="6" t="s">
        <v>23070</v>
      </c>
      <c r="U879" s="6" t="s">
        <v>23125</v>
      </c>
      <c r="V879" s="6" t="s">
        <v>23129</v>
      </c>
      <c r="W879" s="6" t="s">
        <v>23130</v>
      </c>
    </row>
    <row r="880" spans="1:23" ht="14.25" customHeight="1" x14ac:dyDescent="0.25">
      <c r="A880" s="13" t="s">
        <v>958</v>
      </c>
      <c r="B880" t="s">
        <v>13643</v>
      </c>
      <c r="C880" s="14" t="s">
        <v>4023</v>
      </c>
      <c r="D880" s="15" t="s">
        <v>23119</v>
      </c>
      <c r="E880" s="16" t="s">
        <v>23120</v>
      </c>
      <c r="F880" s="17">
        <v>3</v>
      </c>
      <c r="G880" s="17">
        <v>5</v>
      </c>
      <c r="H880" s="17" t="s">
        <v>4120</v>
      </c>
      <c r="I880" s="17">
        <v>12</v>
      </c>
      <c r="J880" s="17" t="e">
        <v>#N/A</v>
      </c>
      <c r="K880" s="18" t="e">
        <v>#N/A</v>
      </c>
      <c r="L880" s="18" t="e">
        <v>#N/A</v>
      </c>
      <c r="M880" s="18" t="e">
        <v>#N/A</v>
      </c>
      <c r="N880" s="6" t="s">
        <v>23121</v>
      </c>
      <c r="O880" s="6" t="s">
        <v>23122</v>
      </c>
      <c r="P880" s="6" t="s">
        <v>23127</v>
      </c>
      <c r="Q880" s="6" t="s">
        <v>23128</v>
      </c>
      <c r="R880" s="6"/>
      <c r="S880" s="6" t="s">
        <v>23124</v>
      </c>
      <c r="T880" s="6" t="s">
        <v>23070</v>
      </c>
      <c r="U880" s="6" t="s">
        <v>23125</v>
      </c>
      <c r="V880" s="6" t="s">
        <v>23129</v>
      </c>
      <c r="W880" s="6" t="s">
        <v>23130</v>
      </c>
    </row>
    <row r="881" spans="1:23" ht="14.25" customHeight="1" x14ac:dyDescent="0.25">
      <c r="A881" s="13" t="s">
        <v>4596</v>
      </c>
      <c r="B881" t="s">
        <v>13644</v>
      </c>
      <c r="C881" s="14" t="s">
        <v>4023</v>
      </c>
      <c r="D881" s="15" t="s">
        <v>23119</v>
      </c>
      <c r="E881" s="16" t="s">
        <v>23120</v>
      </c>
      <c r="F881" s="17">
        <v>2</v>
      </c>
      <c r="G881" s="17">
        <v>0</v>
      </c>
      <c r="H881" s="17" t="s">
        <v>4120</v>
      </c>
      <c r="I881" s="17">
        <v>5</v>
      </c>
      <c r="J881" s="17" t="e">
        <v>#N/A</v>
      </c>
      <c r="K881" s="18" t="e">
        <v>#N/A</v>
      </c>
      <c r="L881" s="18" t="e">
        <v>#N/A</v>
      </c>
      <c r="M881" s="18" t="e">
        <v>#N/A</v>
      </c>
      <c r="N881" s="6" t="s">
        <v>23121</v>
      </c>
      <c r="O881" s="6" t="s">
        <v>23122</v>
      </c>
      <c r="P881" s="6" t="s">
        <v>23127</v>
      </c>
      <c r="Q881" s="6" t="s">
        <v>23128</v>
      </c>
      <c r="R881" s="6"/>
      <c r="S881" s="6" t="s">
        <v>23124</v>
      </c>
      <c r="T881" s="6" t="s">
        <v>23070</v>
      </c>
      <c r="U881" s="6" t="s">
        <v>23125</v>
      </c>
      <c r="V881" s="6" t="s">
        <v>23129</v>
      </c>
      <c r="W881" s="6" t="s">
        <v>23130</v>
      </c>
    </row>
    <row r="882" spans="1:23" ht="14.25" customHeight="1" x14ac:dyDescent="0.25">
      <c r="A882" s="13" t="s">
        <v>1426</v>
      </c>
      <c r="B882" t="s">
        <v>13645</v>
      </c>
      <c r="C882" s="14" t="s">
        <v>4023</v>
      </c>
      <c r="D882" s="15" t="s">
        <v>23119</v>
      </c>
      <c r="E882" s="16" t="s">
        <v>23120</v>
      </c>
      <c r="F882" s="17">
        <v>4</v>
      </c>
      <c r="G882" s="17">
        <v>12</v>
      </c>
      <c r="H882" s="17" t="s">
        <v>4120</v>
      </c>
      <c r="I882" s="17">
        <v>9</v>
      </c>
      <c r="J882" s="17" t="e">
        <v>#N/A</v>
      </c>
      <c r="K882" s="18" t="e">
        <v>#N/A</v>
      </c>
      <c r="L882" s="18" t="e">
        <v>#N/A</v>
      </c>
      <c r="M882" s="18" t="e">
        <v>#N/A</v>
      </c>
      <c r="N882" s="6" t="s">
        <v>23121</v>
      </c>
      <c r="O882" s="6" t="s">
        <v>23122</v>
      </c>
      <c r="P882" s="6" t="s">
        <v>23127</v>
      </c>
      <c r="Q882" s="6" t="s">
        <v>23128</v>
      </c>
      <c r="R882" s="6"/>
      <c r="S882" s="6" t="s">
        <v>23124</v>
      </c>
      <c r="T882" s="6" t="s">
        <v>23070</v>
      </c>
      <c r="U882" s="6" t="s">
        <v>23125</v>
      </c>
      <c r="V882" s="6" t="s">
        <v>23129</v>
      </c>
      <c r="W882" s="6" t="s">
        <v>23130</v>
      </c>
    </row>
    <row r="883" spans="1:23" ht="14.25" customHeight="1" x14ac:dyDescent="0.25">
      <c r="A883" s="13" t="s">
        <v>4597</v>
      </c>
      <c r="B883" t="s">
        <v>13646</v>
      </c>
      <c r="C883" s="14" t="s">
        <v>4023</v>
      </c>
      <c r="D883" s="15" t="s">
        <v>23119</v>
      </c>
      <c r="E883" s="16" t="s">
        <v>23120</v>
      </c>
      <c r="F883" s="17">
        <v>1</v>
      </c>
      <c r="G883" s="17">
        <v>1</v>
      </c>
      <c r="H883" s="17" t="s">
        <v>4120</v>
      </c>
      <c r="I883" s="17">
        <v>12</v>
      </c>
      <c r="J883" s="17" t="e">
        <v>#N/A</v>
      </c>
      <c r="K883" s="18" t="e">
        <v>#N/A</v>
      </c>
      <c r="L883" s="18" t="e">
        <v>#N/A</v>
      </c>
      <c r="M883" s="18" t="e">
        <v>#N/A</v>
      </c>
      <c r="N883" s="6" t="s">
        <v>23121</v>
      </c>
      <c r="O883" s="6" t="s">
        <v>23122</v>
      </c>
      <c r="P883" s="6" t="s">
        <v>23127</v>
      </c>
      <c r="Q883" s="6" t="s">
        <v>23128</v>
      </c>
      <c r="R883" s="6"/>
      <c r="S883" s="6" t="s">
        <v>23124</v>
      </c>
      <c r="T883" s="6" t="s">
        <v>23070</v>
      </c>
      <c r="U883" s="6" t="s">
        <v>23125</v>
      </c>
      <c r="V883" s="6" t="s">
        <v>23129</v>
      </c>
      <c r="W883" s="6" t="s">
        <v>23130</v>
      </c>
    </row>
    <row r="884" spans="1:23" ht="14.25" customHeight="1" x14ac:dyDescent="0.25">
      <c r="A884" s="13" t="s">
        <v>373</v>
      </c>
      <c r="B884" t="s">
        <v>13647</v>
      </c>
      <c r="C884" s="14" t="s">
        <v>4023</v>
      </c>
      <c r="D884" s="15" t="s">
        <v>23119</v>
      </c>
      <c r="E884" s="16" t="s">
        <v>23120</v>
      </c>
      <c r="F884" s="17">
        <v>20</v>
      </c>
      <c r="G884" s="17">
        <v>8</v>
      </c>
      <c r="H884" s="17" t="s">
        <v>4120</v>
      </c>
      <c r="I884" s="17">
        <v>24</v>
      </c>
      <c r="J884" s="17" t="e">
        <v>#N/A</v>
      </c>
      <c r="K884" s="18" t="e">
        <v>#N/A</v>
      </c>
      <c r="L884" s="18" t="e">
        <v>#N/A</v>
      </c>
      <c r="M884" s="18" t="e">
        <v>#N/A</v>
      </c>
      <c r="N884" s="6" t="s">
        <v>23121</v>
      </c>
      <c r="O884" s="6" t="s">
        <v>23122</v>
      </c>
      <c r="P884" s="6" t="s">
        <v>23127</v>
      </c>
      <c r="Q884" s="6" t="s">
        <v>23128</v>
      </c>
      <c r="R884" s="6"/>
      <c r="S884" s="6" t="s">
        <v>23124</v>
      </c>
      <c r="T884" s="6" t="s">
        <v>23070</v>
      </c>
      <c r="U884" s="6" t="s">
        <v>23125</v>
      </c>
      <c r="V884" s="6" t="s">
        <v>23129</v>
      </c>
      <c r="W884" s="6" t="s">
        <v>23130</v>
      </c>
    </row>
    <row r="885" spans="1:23" ht="14.25" customHeight="1" x14ac:dyDescent="0.25">
      <c r="A885" s="13" t="s">
        <v>4598</v>
      </c>
      <c r="B885" t="s">
        <v>13648</v>
      </c>
      <c r="C885" s="14" t="s">
        <v>4023</v>
      </c>
      <c r="D885" s="15" t="s">
        <v>23119</v>
      </c>
      <c r="E885" s="16" t="s">
        <v>23120</v>
      </c>
      <c r="F885" s="17">
        <v>0</v>
      </c>
      <c r="G885" s="17">
        <v>0</v>
      </c>
      <c r="H885" s="17" t="s">
        <v>4120</v>
      </c>
      <c r="I885" s="17">
        <v>2</v>
      </c>
      <c r="J885" s="17" t="e">
        <v>#N/A</v>
      </c>
      <c r="K885" s="18" t="e">
        <v>#N/A</v>
      </c>
      <c r="L885" s="18" t="e">
        <v>#N/A</v>
      </c>
      <c r="M885" s="18" t="e">
        <v>#N/A</v>
      </c>
      <c r="N885" s="6" t="s">
        <v>23121</v>
      </c>
      <c r="O885" s="6" t="s">
        <v>23122</v>
      </c>
      <c r="P885" s="6" t="s">
        <v>23127</v>
      </c>
      <c r="Q885" s="6" t="s">
        <v>23128</v>
      </c>
      <c r="R885" s="6"/>
      <c r="S885" s="6" t="s">
        <v>23124</v>
      </c>
      <c r="T885" s="6" t="s">
        <v>23070</v>
      </c>
      <c r="U885" s="6" t="s">
        <v>23125</v>
      </c>
      <c r="V885" s="6" t="s">
        <v>23129</v>
      </c>
      <c r="W885" s="6" t="s">
        <v>23130</v>
      </c>
    </row>
    <row r="886" spans="1:23" ht="14.25" customHeight="1" x14ac:dyDescent="0.25">
      <c r="A886" s="13" t="s">
        <v>1511</v>
      </c>
      <c r="B886" t="s">
        <v>13649</v>
      </c>
      <c r="C886" s="14" t="s">
        <v>4023</v>
      </c>
      <c r="D886" s="15" t="s">
        <v>23119</v>
      </c>
      <c r="E886" s="16" t="s">
        <v>23120</v>
      </c>
      <c r="F886" s="17">
        <v>3</v>
      </c>
      <c r="G886" s="17">
        <v>7</v>
      </c>
      <c r="H886" s="17" t="s">
        <v>4120</v>
      </c>
      <c r="I886" s="17">
        <v>4</v>
      </c>
      <c r="J886" s="17" t="e">
        <v>#N/A</v>
      </c>
      <c r="K886" s="18" t="e">
        <v>#N/A</v>
      </c>
      <c r="L886" s="18" t="e">
        <v>#N/A</v>
      </c>
      <c r="M886" s="18" t="e">
        <v>#N/A</v>
      </c>
      <c r="N886" s="6" t="s">
        <v>23121</v>
      </c>
      <c r="O886" s="6" t="s">
        <v>23122</v>
      </c>
      <c r="P886" s="6" t="s">
        <v>23127</v>
      </c>
      <c r="Q886" s="6" t="s">
        <v>23128</v>
      </c>
      <c r="R886" s="6"/>
      <c r="S886" s="6" t="s">
        <v>23124</v>
      </c>
      <c r="T886" s="6" t="s">
        <v>23070</v>
      </c>
      <c r="U886" s="6" t="s">
        <v>23125</v>
      </c>
      <c r="V886" s="6" t="s">
        <v>23129</v>
      </c>
      <c r="W886" s="6" t="s">
        <v>23130</v>
      </c>
    </row>
    <row r="887" spans="1:23" ht="14.25" customHeight="1" x14ac:dyDescent="0.25">
      <c r="A887" s="13" t="s">
        <v>4599</v>
      </c>
      <c r="B887" t="s">
        <v>13650</v>
      </c>
      <c r="C887" s="14" t="s">
        <v>4023</v>
      </c>
      <c r="D887" s="15" t="s">
        <v>23119</v>
      </c>
      <c r="E887" s="16" t="s">
        <v>23120</v>
      </c>
      <c r="F887" s="17">
        <v>7</v>
      </c>
      <c r="G887" s="17">
        <v>5</v>
      </c>
      <c r="H887" s="17" t="s">
        <v>4120</v>
      </c>
      <c r="I887" s="17">
        <v>9</v>
      </c>
      <c r="J887" s="17" t="e">
        <v>#N/A</v>
      </c>
      <c r="K887" s="18" t="e">
        <v>#N/A</v>
      </c>
      <c r="L887" s="18" t="e">
        <v>#N/A</v>
      </c>
      <c r="M887" s="18" t="e">
        <v>#N/A</v>
      </c>
      <c r="N887" s="6" t="s">
        <v>23121</v>
      </c>
      <c r="O887" s="6" t="s">
        <v>23122</v>
      </c>
      <c r="P887" s="6" t="s">
        <v>23127</v>
      </c>
      <c r="Q887" s="6" t="s">
        <v>23128</v>
      </c>
      <c r="R887" s="6"/>
      <c r="S887" s="6" t="s">
        <v>23124</v>
      </c>
      <c r="T887" s="6" t="s">
        <v>23070</v>
      </c>
      <c r="U887" s="6" t="s">
        <v>23125</v>
      </c>
      <c r="V887" s="6" t="s">
        <v>23129</v>
      </c>
      <c r="W887" s="6" t="s">
        <v>23130</v>
      </c>
    </row>
    <row r="888" spans="1:23" ht="14.25" customHeight="1" x14ac:dyDescent="0.25">
      <c r="A888" s="13" t="s">
        <v>1334</v>
      </c>
      <c r="B888" t="s">
        <v>13651</v>
      </c>
      <c r="C888" s="14" t="s">
        <v>4023</v>
      </c>
      <c r="D888" s="15" t="s">
        <v>23119</v>
      </c>
      <c r="E888" s="16" t="s">
        <v>23120</v>
      </c>
      <c r="F888" s="17">
        <v>3</v>
      </c>
      <c r="G888" s="17">
        <v>0</v>
      </c>
      <c r="H888" s="17" t="s">
        <v>4120</v>
      </c>
      <c r="I888" s="17">
        <v>7</v>
      </c>
      <c r="J888" s="17" t="e">
        <v>#N/A</v>
      </c>
      <c r="K888" s="18" t="e">
        <v>#N/A</v>
      </c>
      <c r="L888" s="18" t="e">
        <v>#N/A</v>
      </c>
      <c r="M888" s="18" t="e">
        <v>#N/A</v>
      </c>
      <c r="N888" s="6" t="s">
        <v>23121</v>
      </c>
      <c r="O888" s="6" t="s">
        <v>23122</v>
      </c>
      <c r="P888" s="6" t="s">
        <v>23127</v>
      </c>
      <c r="Q888" s="6" t="s">
        <v>23128</v>
      </c>
      <c r="R888" s="6"/>
      <c r="S888" s="6" t="s">
        <v>23124</v>
      </c>
      <c r="T888" s="6" t="s">
        <v>23070</v>
      </c>
      <c r="U888" s="6" t="s">
        <v>23125</v>
      </c>
      <c r="V888" s="6" t="s">
        <v>23129</v>
      </c>
      <c r="W888" s="6" t="s">
        <v>23130</v>
      </c>
    </row>
    <row r="889" spans="1:23" ht="14.25" customHeight="1" x14ac:dyDescent="0.25">
      <c r="A889" s="13" t="s">
        <v>4600</v>
      </c>
      <c r="B889" t="s">
        <v>13652</v>
      </c>
      <c r="C889" s="14" t="s">
        <v>4023</v>
      </c>
      <c r="D889" s="15" t="s">
        <v>23119</v>
      </c>
      <c r="E889" s="16" t="s">
        <v>23120</v>
      </c>
      <c r="F889" s="17">
        <v>5</v>
      </c>
      <c r="G889" s="17">
        <v>3</v>
      </c>
      <c r="H889" s="17" t="s">
        <v>4120</v>
      </c>
      <c r="I889" s="17">
        <v>9</v>
      </c>
      <c r="J889" s="17" t="e">
        <v>#N/A</v>
      </c>
      <c r="K889" s="18" t="e">
        <v>#N/A</v>
      </c>
      <c r="L889" s="18" t="e">
        <v>#N/A</v>
      </c>
      <c r="M889" s="18" t="e">
        <v>#N/A</v>
      </c>
      <c r="N889" s="6" t="s">
        <v>23121</v>
      </c>
      <c r="O889" s="6" t="s">
        <v>23122</v>
      </c>
      <c r="P889" s="6" t="s">
        <v>23127</v>
      </c>
      <c r="Q889" s="6" t="s">
        <v>23128</v>
      </c>
      <c r="R889" s="6"/>
      <c r="S889" s="6" t="s">
        <v>23124</v>
      </c>
      <c r="T889" s="6" t="s">
        <v>23070</v>
      </c>
      <c r="U889" s="6" t="s">
        <v>23125</v>
      </c>
      <c r="V889" s="6" t="s">
        <v>23129</v>
      </c>
      <c r="W889" s="6" t="s">
        <v>23130</v>
      </c>
    </row>
    <row r="890" spans="1:23" ht="14.25" customHeight="1" x14ac:dyDescent="0.25">
      <c r="A890" s="13" t="s">
        <v>4601</v>
      </c>
      <c r="B890" t="s">
        <v>13653</v>
      </c>
      <c r="C890" s="14" t="s">
        <v>4023</v>
      </c>
      <c r="D890" s="15" t="s">
        <v>23119</v>
      </c>
      <c r="E890" s="16" t="s">
        <v>23120</v>
      </c>
      <c r="F890" s="17">
        <v>3</v>
      </c>
      <c r="G890" s="17">
        <v>11</v>
      </c>
      <c r="H890" s="17" t="s">
        <v>4120</v>
      </c>
      <c r="I890" s="17">
        <v>15</v>
      </c>
      <c r="J890" s="17" t="e">
        <v>#N/A</v>
      </c>
      <c r="K890" s="18" t="e">
        <v>#N/A</v>
      </c>
      <c r="L890" s="18" t="e">
        <v>#N/A</v>
      </c>
      <c r="M890" s="18" t="e">
        <v>#N/A</v>
      </c>
      <c r="N890" s="6" t="s">
        <v>23121</v>
      </c>
      <c r="O890" s="6" t="s">
        <v>23122</v>
      </c>
      <c r="P890" s="6" t="s">
        <v>23127</v>
      </c>
      <c r="Q890" s="6" t="s">
        <v>23128</v>
      </c>
      <c r="R890" s="6"/>
      <c r="S890" s="6" t="s">
        <v>23124</v>
      </c>
      <c r="T890" s="6" t="s">
        <v>23070</v>
      </c>
      <c r="U890" s="6" t="s">
        <v>23125</v>
      </c>
      <c r="V890" s="6" t="s">
        <v>23129</v>
      </c>
      <c r="W890" s="6" t="s">
        <v>23130</v>
      </c>
    </row>
    <row r="891" spans="1:23" ht="14.25" customHeight="1" x14ac:dyDescent="0.25">
      <c r="A891" s="13" t="s">
        <v>4602</v>
      </c>
      <c r="B891" t="s">
        <v>13654</v>
      </c>
      <c r="C891" s="14" t="s">
        <v>4023</v>
      </c>
      <c r="D891" s="15" t="s">
        <v>23119</v>
      </c>
      <c r="E891" s="16" t="s">
        <v>23120</v>
      </c>
      <c r="F891" s="17">
        <v>0</v>
      </c>
      <c r="G891" s="17">
        <v>0</v>
      </c>
      <c r="H891" s="17" t="s">
        <v>4120</v>
      </c>
      <c r="I891" s="17">
        <v>10</v>
      </c>
      <c r="J891" s="17" t="e">
        <v>#N/A</v>
      </c>
      <c r="K891" s="18" t="e">
        <v>#N/A</v>
      </c>
      <c r="L891" s="18" t="e">
        <v>#N/A</v>
      </c>
      <c r="M891" s="18" t="e">
        <v>#N/A</v>
      </c>
      <c r="N891" s="6" t="s">
        <v>23121</v>
      </c>
      <c r="O891" s="6" t="s">
        <v>23122</v>
      </c>
      <c r="P891" s="6" t="s">
        <v>23127</v>
      </c>
      <c r="Q891" s="6" t="s">
        <v>23128</v>
      </c>
      <c r="R891" s="6"/>
      <c r="S891" s="6" t="s">
        <v>23124</v>
      </c>
      <c r="T891" s="6" t="s">
        <v>23070</v>
      </c>
      <c r="U891" s="6" t="s">
        <v>23125</v>
      </c>
      <c r="V891" s="6" t="s">
        <v>23129</v>
      </c>
      <c r="W891" s="6" t="s">
        <v>23130</v>
      </c>
    </row>
    <row r="892" spans="1:23" ht="14.25" customHeight="1" x14ac:dyDescent="0.25">
      <c r="A892" s="13" t="s">
        <v>3344</v>
      </c>
      <c r="B892" t="s">
        <v>13655</v>
      </c>
      <c r="C892" s="14" t="s">
        <v>4023</v>
      </c>
      <c r="D892" s="15" t="s">
        <v>23119</v>
      </c>
      <c r="E892" s="16" t="s">
        <v>23120</v>
      </c>
      <c r="F892" s="17">
        <v>7</v>
      </c>
      <c r="G892" s="17">
        <v>1</v>
      </c>
      <c r="H892" s="17" t="s">
        <v>4120</v>
      </c>
      <c r="I892" s="17">
        <v>10</v>
      </c>
      <c r="J892" s="17" t="e">
        <v>#N/A</v>
      </c>
      <c r="K892" s="18" t="e">
        <v>#N/A</v>
      </c>
      <c r="L892" s="18" t="e">
        <v>#N/A</v>
      </c>
      <c r="M892" s="18" t="e">
        <v>#N/A</v>
      </c>
      <c r="N892" s="6" t="s">
        <v>23121</v>
      </c>
      <c r="O892" s="6" t="s">
        <v>23122</v>
      </c>
      <c r="P892" s="6" t="s">
        <v>23127</v>
      </c>
      <c r="Q892" s="6" t="s">
        <v>23128</v>
      </c>
      <c r="R892" s="6"/>
      <c r="S892" s="6" t="s">
        <v>23124</v>
      </c>
      <c r="T892" s="6" t="s">
        <v>23070</v>
      </c>
      <c r="U892" s="6" t="s">
        <v>23125</v>
      </c>
      <c r="V892" s="6" t="s">
        <v>23129</v>
      </c>
      <c r="W892" s="6" t="s">
        <v>23130</v>
      </c>
    </row>
    <row r="893" spans="1:23" ht="14.25" customHeight="1" x14ac:dyDescent="0.25">
      <c r="A893" s="13" t="s">
        <v>4603</v>
      </c>
      <c r="B893" t="s">
        <v>13656</v>
      </c>
      <c r="C893" s="14" t="s">
        <v>4023</v>
      </c>
      <c r="D893" s="15" t="s">
        <v>23119</v>
      </c>
      <c r="E893" s="16" t="s">
        <v>23120</v>
      </c>
      <c r="F893" s="17">
        <v>2</v>
      </c>
      <c r="G893" s="17">
        <v>0</v>
      </c>
      <c r="H893" s="17" t="s">
        <v>4120</v>
      </c>
      <c r="I893" s="17">
        <v>6</v>
      </c>
      <c r="J893" s="17" t="e">
        <v>#N/A</v>
      </c>
      <c r="K893" s="18" t="e">
        <v>#N/A</v>
      </c>
      <c r="L893" s="18" t="e">
        <v>#N/A</v>
      </c>
      <c r="M893" s="18" t="e">
        <v>#N/A</v>
      </c>
      <c r="N893" s="6" t="s">
        <v>23121</v>
      </c>
      <c r="O893" s="6" t="s">
        <v>23122</v>
      </c>
      <c r="P893" s="6" t="s">
        <v>23127</v>
      </c>
      <c r="Q893" s="6" t="s">
        <v>23128</v>
      </c>
      <c r="R893" s="6"/>
      <c r="S893" s="6" t="s">
        <v>23124</v>
      </c>
      <c r="T893" s="6" t="s">
        <v>23070</v>
      </c>
      <c r="U893" s="6" t="s">
        <v>23125</v>
      </c>
      <c r="V893" s="6" t="s">
        <v>23129</v>
      </c>
      <c r="W893" s="6" t="s">
        <v>23130</v>
      </c>
    </row>
    <row r="894" spans="1:23" ht="14.25" customHeight="1" x14ac:dyDescent="0.25">
      <c r="A894" s="13" t="s">
        <v>1729</v>
      </c>
      <c r="B894" t="s">
        <v>13657</v>
      </c>
      <c r="C894" s="14" t="s">
        <v>4023</v>
      </c>
      <c r="D894" s="15" t="s">
        <v>23119</v>
      </c>
      <c r="E894" s="16" t="s">
        <v>23120</v>
      </c>
      <c r="F894" s="17">
        <v>0</v>
      </c>
      <c r="G894" s="17">
        <v>8</v>
      </c>
      <c r="H894" s="17" t="s">
        <v>4120</v>
      </c>
      <c r="I894" s="17">
        <v>7</v>
      </c>
      <c r="J894" s="17" t="e">
        <v>#N/A</v>
      </c>
      <c r="K894" s="18" t="e">
        <v>#N/A</v>
      </c>
      <c r="L894" s="18" t="e">
        <v>#N/A</v>
      </c>
      <c r="M894" s="18" t="e">
        <v>#N/A</v>
      </c>
      <c r="N894" s="6" t="s">
        <v>23121</v>
      </c>
      <c r="O894" s="6" t="s">
        <v>23122</v>
      </c>
      <c r="P894" s="6" t="s">
        <v>23127</v>
      </c>
      <c r="Q894" s="6" t="s">
        <v>23128</v>
      </c>
      <c r="R894" s="6"/>
      <c r="S894" s="6" t="s">
        <v>23124</v>
      </c>
      <c r="T894" s="6" t="s">
        <v>23070</v>
      </c>
      <c r="U894" s="6" t="s">
        <v>23125</v>
      </c>
      <c r="V894" s="6" t="s">
        <v>23129</v>
      </c>
      <c r="W894" s="6" t="s">
        <v>23130</v>
      </c>
    </row>
    <row r="895" spans="1:23" ht="14.25" customHeight="1" x14ac:dyDescent="0.25">
      <c r="A895" s="13" t="s">
        <v>4604</v>
      </c>
      <c r="B895" t="s">
        <v>13658</v>
      </c>
      <c r="C895" s="14" t="s">
        <v>4023</v>
      </c>
      <c r="D895" s="15" t="s">
        <v>23119</v>
      </c>
      <c r="E895" s="16" t="s">
        <v>23120</v>
      </c>
      <c r="F895" s="17">
        <v>20</v>
      </c>
      <c r="G895" s="17">
        <v>0</v>
      </c>
      <c r="H895" s="17" t="s">
        <v>4120</v>
      </c>
      <c r="I895" s="17">
        <v>29</v>
      </c>
      <c r="J895" s="17" t="e">
        <v>#N/A</v>
      </c>
      <c r="K895" s="18" t="e">
        <v>#N/A</v>
      </c>
      <c r="L895" s="18" t="e">
        <v>#N/A</v>
      </c>
      <c r="M895" s="18" t="e">
        <v>#N/A</v>
      </c>
      <c r="N895" s="6" t="s">
        <v>23121</v>
      </c>
      <c r="O895" s="6" t="s">
        <v>23122</v>
      </c>
      <c r="P895" s="6" t="s">
        <v>23127</v>
      </c>
      <c r="Q895" s="6" t="s">
        <v>23128</v>
      </c>
      <c r="R895" s="6"/>
      <c r="S895" s="6" t="s">
        <v>23124</v>
      </c>
      <c r="T895" s="6" t="s">
        <v>23070</v>
      </c>
      <c r="U895" s="6" t="s">
        <v>23125</v>
      </c>
      <c r="V895" s="6" t="s">
        <v>23129</v>
      </c>
      <c r="W895" s="6" t="s">
        <v>23130</v>
      </c>
    </row>
    <row r="896" spans="1:23" ht="14.25" customHeight="1" x14ac:dyDescent="0.25">
      <c r="A896" s="13" t="s">
        <v>4605</v>
      </c>
      <c r="B896" t="s">
        <v>13659</v>
      </c>
      <c r="C896" s="14" t="s">
        <v>4023</v>
      </c>
      <c r="D896" s="15" t="s">
        <v>23119</v>
      </c>
      <c r="E896" s="16" t="s">
        <v>23120</v>
      </c>
      <c r="F896" s="17">
        <v>19</v>
      </c>
      <c r="G896" s="17">
        <v>0</v>
      </c>
      <c r="H896" s="17" t="s">
        <v>4120</v>
      </c>
      <c r="I896" s="17">
        <v>29</v>
      </c>
      <c r="J896" s="17" t="e">
        <v>#N/A</v>
      </c>
      <c r="K896" s="18" t="e">
        <v>#N/A</v>
      </c>
      <c r="L896" s="18" t="e">
        <v>#N/A</v>
      </c>
      <c r="M896" s="18" t="e">
        <v>#N/A</v>
      </c>
      <c r="N896" s="6" t="s">
        <v>23121</v>
      </c>
      <c r="O896" s="6" t="s">
        <v>23122</v>
      </c>
      <c r="P896" s="6" t="s">
        <v>23127</v>
      </c>
      <c r="Q896" s="6" t="s">
        <v>23128</v>
      </c>
      <c r="R896" s="6"/>
      <c r="S896" s="6" t="s">
        <v>23124</v>
      </c>
      <c r="T896" s="6" t="s">
        <v>23070</v>
      </c>
      <c r="U896" s="6" t="s">
        <v>23125</v>
      </c>
      <c r="V896" s="6" t="s">
        <v>23129</v>
      </c>
      <c r="W896" s="6" t="s">
        <v>23130</v>
      </c>
    </row>
    <row r="897" spans="1:23" ht="14.25" customHeight="1" x14ac:dyDescent="0.25">
      <c r="A897" s="13" t="s">
        <v>2689</v>
      </c>
      <c r="B897" t="s">
        <v>13660</v>
      </c>
      <c r="C897" s="14" t="s">
        <v>4023</v>
      </c>
      <c r="D897" s="15" t="s">
        <v>23119</v>
      </c>
      <c r="E897" s="16" t="s">
        <v>23120</v>
      </c>
      <c r="F897" s="17">
        <v>0</v>
      </c>
      <c r="G897" s="17">
        <v>0</v>
      </c>
      <c r="H897" s="17" t="s">
        <v>4120</v>
      </c>
      <c r="I897" s="17">
        <v>2</v>
      </c>
      <c r="J897" s="17" t="e">
        <v>#N/A</v>
      </c>
      <c r="K897" s="18" t="e">
        <v>#N/A</v>
      </c>
      <c r="L897" s="18" t="e">
        <v>#N/A</v>
      </c>
      <c r="M897" s="18" t="e">
        <v>#N/A</v>
      </c>
      <c r="N897" s="6" t="s">
        <v>23121</v>
      </c>
      <c r="O897" s="6" t="s">
        <v>23122</v>
      </c>
      <c r="P897" s="6" t="s">
        <v>23127</v>
      </c>
      <c r="Q897" s="6" t="s">
        <v>23128</v>
      </c>
      <c r="R897" s="6"/>
      <c r="S897" s="6" t="s">
        <v>23124</v>
      </c>
      <c r="T897" s="6" t="s">
        <v>23070</v>
      </c>
      <c r="U897" s="6" t="s">
        <v>23125</v>
      </c>
      <c r="V897" s="6" t="s">
        <v>23129</v>
      </c>
      <c r="W897" s="6" t="s">
        <v>23130</v>
      </c>
    </row>
    <row r="898" spans="1:23" ht="14.25" customHeight="1" x14ac:dyDescent="0.25">
      <c r="A898" s="13" t="s">
        <v>1335</v>
      </c>
      <c r="B898" t="s">
        <v>13661</v>
      </c>
      <c r="C898" s="14" t="s">
        <v>4023</v>
      </c>
      <c r="D898" s="15" t="s">
        <v>23119</v>
      </c>
      <c r="E898" s="16" t="s">
        <v>23120</v>
      </c>
      <c r="F898" s="17">
        <v>5</v>
      </c>
      <c r="G898" s="17">
        <v>1</v>
      </c>
      <c r="H898" s="17" t="s">
        <v>4120</v>
      </c>
      <c r="I898" s="17">
        <v>8</v>
      </c>
      <c r="J898" s="17" t="e">
        <v>#N/A</v>
      </c>
      <c r="K898" s="18" t="e">
        <v>#N/A</v>
      </c>
      <c r="L898" s="18" t="e">
        <v>#N/A</v>
      </c>
      <c r="M898" s="18" t="e">
        <v>#N/A</v>
      </c>
      <c r="N898" s="6" t="s">
        <v>23121</v>
      </c>
      <c r="O898" s="6" t="s">
        <v>23122</v>
      </c>
      <c r="P898" s="6" t="s">
        <v>23127</v>
      </c>
      <c r="Q898" s="6" t="s">
        <v>23128</v>
      </c>
      <c r="R898" s="6"/>
      <c r="S898" s="6" t="s">
        <v>23124</v>
      </c>
      <c r="T898" s="6" t="s">
        <v>23070</v>
      </c>
      <c r="U898" s="6" t="s">
        <v>23125</v>
      </c>
      <c r="V898" s="6" t="s">
        <v>23129</v>
      </c>
      <c r="W898" s="6" t="s">
        <v>23130</v>
      </c>
    </row>
    <row r="899" spans="1:23" ht="14.25" customHeight="1" x14ac:dyDescent="0.25">
      <c r="A899" s="13" t="s">
        <v>1920</v>
      </c>
      <c r="B899" t="s">
        <v>13662</v>
      </c>
      <c r="C899" s="14" t="s">
        <v>4023</v>
      </c>
      <c r="D899" s="15" t="s">
        <v>23119</v>
      </c>
      <c r="E899" s="16" t="s">
        <v>23120</v>
      </c>
      <c r="F899" s="17">
        <v>4</v>
      </c>
      <c r="G899" s="17">
        <v>0</v>
      </c>
      <c r="H899" s="17" t="s">
        <v>4120</v>
      </c>
      <c r="I899" s="17">
        <v>6</v>
      </c>
      <c r="J899" s="17" t="e">
        <v>#N/A</v>
      </c>
      <c r="K899" s="18" t="e">
        <v>#N/A</v>
      </c>
      <c r="L899" s="18" t="e">
        <v>#N/A</v>
      </c>
      <c r="M899" s="18" t="e">
        <v>#N/A</v>
      </c>
      <c r="N899" s="6" t="s">
        <v>23121</v>
      </c>
      <c r="O899" s="6" t="s">
        <v>23122</v>
      </c>
      <c r="P899" s="6" t="s">
        <v>23127</v>
      </c>
      <c r="Q899" s="6" t="s">
        <v>23128</v>
      </c>
      <c r="R899" s="6"/>
      <c r="S899" s="6" t="s">
        <v>23124</v>
      </c>
      <c r="T899" s="6" t="s">
        <v>23070</v>
      </c>
      <c r="U899" s="6" t="s">
        <v>23125</v>
      </c>
      <c r="V899" s="6" t="s">
        <v>23129</v>
      </c>
      <c r="W899" s="6" t="s">
        <v>23130</v>
      </c>
    </row>
    <row r="900" spans="1:23" ht="14.25" customHeight="1" x14ac:dyDescent="0.25">
      <c r="A900" s="13" t="s">
        <v>4606</v>
      </c>
      <c r="B900" t="s">
        <v>13663</v>
      </c>
      <c r="C900" s="14" t="s">
        <v>4023</v>
      </c>
      <c r="D900" s="15" t="s">
        <v>23119</v>
      </c>
      <c r="E900" s="16" t="s">
        <v>23120</v>
      </c>
      <c r="F900" s="17">
        <v>2</v>
      </c>
      <c r="G900" s="17">
        <v>0</v>
      </c>
      <c r="H900" s="17" t="s">
        <v>4120</v>
      </c>
      <c r="I900" s="17">
        <v>5</v>
      </c>
      <c r="J900" s="17" t="e">
        <v>#N/A</v>
      </c>
      <c r="K900" s="18" t="e">
        <v>#N/A</v>
      </c>
      <c r="L900" s="18" t="e">
        <v>#N/A</v>
      </c>
      <c r="M900" s="18" t="e">
        <v>#N/A</v>
      </c>
      <c r="N900" s="6" t="s">
        <v>23121</v>
      </c>
      <c r="O900" s="6" t="s">
        <v>23122</v>
      </c>
      <c r="P900" s="6" t="s">
        <v>23127</v>
      </c>
      <c r="Q900" s="6" t="s">
        <v>23128</v>
      </c>
      <c r="R900" s="6"/>
      <c r="S900" s="6" t="s">
        <v>23124</v>
      </c>
      <c r="T900" s="6" t="s">
        <v>23070</v>
      </c>
      <c r="U900" s="6" t="s">
        <v>23125</v>
      </c>
      <c r="V900" s="6" t="s">
        <v>23129</v>
      </c>
      <c r="W900" s="6" t="s">
        <v>23130</v>
      </c>
    </row>
    <row r="901" spans="1:23" ht="14.25" customHeight="1" x14ac:dyDescent="0.25">
      <c r="A901" s="13" t="s">
        <v>225</v>
      </c>
      <c r="B901" t="s">
        <v>13664</v>
      </c>
      <c r="C901" s="14" t="s">
        <v>4023</v>
      </c>
      <c r="D901" s="15" t="s">
        <v>23119</v>
      </c>
      <c r="E901" s="16" t="s">
        <v>23120</v>
      </c>
      <c r="F901" s="17">
        <v>13</v>
      </c>
      <c r="G901" s="17">
        <v>9</v>
      </c>
      <c r="H901" s="17" t="s">
        <v>4120</v>
      </c>
      <c r="I901" s="17">
        <v>18</v>
      </c>
      <c r="J901" s="17" t="e">
        <v>#N/A</v>
      </c>
      <c r="K901" s="18" t="e">
        <v>#N/A</v>
      </c>
      <c r="L901" s="18" t="e">
        <v>#N/A</v>
      </c>
      <c r="M901" s="18" t="e">
        <v>#N/A</v>
      </c>
      <c r="N901" s="6" t="s">
        <v>23121</v>
      </c>
      <c r="O901" s="6" t="s">
        <v>23122</v>
      </c>
      <c r="P901" s="6" t="s">
        <v>23127</v>
      </c>
      <c r="Q901" s="6" t="s">
        <v>23128</v>
      </c>
      <c r="R901" s="6"/>
      <c r="S901" s="6" t="s">
        <v>23124</v>
      </c>
      <c r="T901" s="6" t="s">
        <v>23070</v>
      </c>
      <c r="U901" s="6" t="s">
        <v>23125</v>
      </c>
      <c r="V901" s="6" t="s">
        <v>23129</v>
      </c>
      <c r="W901" s="6" t="s">
        <v>23130</v>
      </c>
    </row>
    <row r="902" spans="1:23" ht="14.25" customHeight="1" x14ac:dyDescent="0.25">
      <c r="A902" s="13" t="s">
        <v>1336</v>
      </c>
      <c r="B902" t="s">
        <v>13665</v>
      </c>
      <c r="C902" s="14" t="s">
        <v>4023</v>
      </c>
      <c r="D902" s="15" t="s">
        <v>23119</v>
      </c>
      <c r="E902" s="16" t="s">
        <v>23120</v>
      </c>
      <c r="F902" s="17">
        <v>12</v>
      </c>
      <c r="G902" s="17">
        <v>21</v>
      </c>
      <c r="H902" s="17" t="s">
        <v>4120</v>
      </c>
      <c r="I902" s="17">
        <v>23</v>
      </c>
      <c r="J902" s="17" t="e">
        <v>#N/A</v>
      </c>
      <c r="K902" s="18" t="e">
        <v>#N/A</v>
      </c>
      <c r="L902" s="18" t="e">
        <v>#N/A</v>
      </c>
      <c r="M902" s="18" t="e">
        <v>#N/A</v>
      </c>
      <c r="N902" s="6" t="s">
        <v>23121</v>
      </c>
      <c r="O902" s="6" t="s">
        <v>23122</v>
      </c>
      <c r="P902" s="6" t="s">
        <v>23127</v>
      </c>
      <c r="Q902" s="6" t="s">
        <v>23128</v>
      </c>
      <c r="R902" s="6"/>
      <c r="S902" s="6" t="s">
        <v>23124</v>
      </c>
      <c r="T902" s="6" t="s">
        <v>23070</v>
      </c>
      <c r="U902" s="6" t="s">
        <v>23125</v>
      </c>
      <c r="V902" s="6" t="s">
        <v>23129</v>
      </c>
      <c r="W902" s="6" t="s">
        <v>23130</v>
      </c>
    </row>
    <row r="903" spans="1:23" ht="14.25" customHeight="1" x14ac:dyDescent="0.25">
      <c r="A903" s="13" t="s">
        <v>4607</v>
      </c>
      <c r="B903" t="s">
        <v>13666</v>
      </c>
      <c r="C903" s="14" t="s">
        <v>4023</v>
      </c>
      <c r="D903" s="15" t="s">
        <v>23119</v>
      </c>
      <c r="E903" s="16" t="s">
        <v>23120</v>
      </c>
      <c r="F903" s="17">
        <v>24</v>
      </c>
      <c r="G903" s="17">
        <v>0</v>
      </c>
      <c r="H903" s="17" t="s">
        <v>4120</v>
      </c>
      <c r="I903" s="17">
        <v>36</v>
      </c>
      <c r="J903" s="17" t="e">
        <v>#N/A</v>
      </c>
      <c r="K903" s="18" t="e">
        <v>#N/A</v>
      </c>
      <c r="L903" s="18" t="e">
        <v>#N/A</v>
      </c>
      <c r="M903" s="18" t="e">
        <v>#N/A</v>
      </c>
      <c r="N903" s="6" t="s">
        <v>23121</v>
      </c>
      <c r="O903" s="6" t="s">
        <v>23122</v>
      </c>
      <c r="P903" s="6" t="s">
        <v>23127</v>
      </c>
      <c r="Q903" s="6" t="s">
        <v>23128</v>
      </c>
      <c r="R903" s="6"/>
      <c r="S903" s="6" t="s">
        <v>23124</v>
      </c>
      <c r="T903" s="6" t="s">
        <v>23070</v>
      </c>
      <c r="U903" s="6" t="s">
        <v>23125</v>
      </c>
      <c r="V903" s="6" t="s">
        <v>23129</v>
      </c>
      <c r="W903" s="6" t="s">
        <v>23130</v>
      </c>
    </row>
    <row r="904" spans="1:23" ht="14.25" customHeight="1" x14ac:dyDescent="0.25">
      <c r="A904" s="13" t="s">
        <v>4608</v>
      </c>
      <c r="B904" t="s">
        <v>13667</v>
      </c>
      <c r="C904" s="14" t="s">
        <v>4023</v>
      </c>
      <c r="D904" s="15" t="s">
        <v>23119</v>
      </c>
      <c r="E904" s="16" t="s">
        <v>23120</v>
      </c>
      <c r="F904" s="17">
        <v>0</v>
      </c>
      <c r="G904" s="17">
        <v>0</v>
      </c>
      <c r="H904" s="17" t="s">
        <v>4120</v>
      </c>
      <c r="I904" s="17">
        <v>1</v>
      </c>
      <c r="J904" s="17" t="e">
        <v>#N/A</v>
      </c>
      <c r="K904" s="18" t="e">
        <v>#N/A</v>
      </c>
      <c r="L904" s="18" t="e">
        <v>#N/A</v>
      </c>
      <c r="M904" s="18" t="e">
        <v>#N/A</v>
      </c>
      <c r="N904" s="6" t="s">
        <v>23121</v>
      </c>
      <c r="O904" s="6" t="s">
        <v>23122</v>
      </c>
      <c r="P904" s="6" t="s">
        <v>23127</v>
      </c>
      <c r="Q904" s="6" t="s">
        <v>23128</v>
      </c>
      <c r="R904" s="6"/>
      <c r="S904" s="6" t="s">
        <v>23124</v>
      </c>
      <c r="T904" s="6" t="s">
        <v>23070</v>
      </c>
      <c r="U904" s="6" t="s">
        <v>23125</v>
      </c>
      <c r="V904" s="6" t="s">
        <v>23129</v>
      </c>
      <c r="W904" s="6" t="s">
        <v>23130</v>
      </c>
    </row>
    <row r="905" spans="1:23" ht="14.25" customHeight="1" x14ac:dyDescent="0.25">
      <c r="A905" s="13" t="s">
        <v>4609</v>
      </c>
      <c r="B905" t="s">
        <v>13668</v>
      </c>
      <c r="C905" s="14" t="s">
        <v>4023</v>
      </c>
      <c r="D905" s="15" t="s">
        <v>23119</v>
      </c>
      <c r="E905" s="16" t="s">
        <v>23120</v>
      </c>
      <c r="F905" s="17">
        <v>7</v>
      </c>
      <c r="G905" s="17">
        <v>2</v>
      </c>
      <c r="H905" s="17" t="s">
        <v>4120</v>
      </c>
      <c r="I905" s="17">
        <v>7</v>
      </c>
      <c r="J905" s="17" t="e">
        <v>#N/A</v>
      </c>
      <c r="K905" s="18" t="e">
        <v>#N/A</v>
      </c>
      <c r="L905" s="18" t="e">
        <v>#N/A</v>
      </c>
      <c r="M905" s="18" t="e">
        <v>#N/A</v>
      </c>
      <c r="N905" s="6" t="s">
        <v>23121</v>
      </c>
      <c r="O905" s="6" t="s">
        <v>23122</v>
      </c>
      <c r="P905" s="6" t="s">
        <v>23127</v>
      </c>
      <c r="Q905" s="6" t="s">
        <v>23128</v>
      </c>
      <c r="R905" s="6"/>
      <c r="S905" s="6" t="s">
        <v>23124</v>
      </c>
      <c r="T905" s="6" t="s">
        <v>23070</v>
      </c>
      <c r="U905" s="6" t="s">
        <v>23125</v>
      </c>
      <c r="V905" s="6" t="s">
        <v>23129</v>
      </c>
      <c r="W905" s="6" t="s">
        <v>23130</v>
      </c>
    </row>
    <row r="906" spans="1:23" ht="14.25" customHeight="1" x14ac:dyDescent="0.25">
      <c r="A906" s="13" t="s">
        <v>708</v>
      </c>
      <c r="B906" t="s">
        <v>13669</v>
      </c>
      <c r="C906" s="14" t="s">
        <v>4023</v>
      </c>
      <c r="D906" s="15" t="s">
        <v>23119</v>
      </c>
      <c r="E906" s="16" t="s">
        <v>23120</v>
      </c>
      <c r="F906" s="17">
        <v>1</v>
      </c>
      <c r="G906" s="17">
        <v>2</v>
      </c>
      <c r="H906" s="17" t="s">
        <v>4120</v>
      </c>
      <c r="I906" s="17">
        <v>2</v>
      </c>
      <c r="J906" s="17" t="e">
        <v>#N/A</v>
      </c>
      <c r="K906" s="18" t="e">
        <v>#N/A</v>
      </c>
      <c r="L906" s="18" t="e">
        <v>#N/A</v>
      </c>
      <c r="M906" s="18" t="e">
        <v>#N/A</v>
      </c>
      <c r="N906" s="6" t="s">
        <v>23121</v>
      </c>
      <c r="O906" s="6" t="s">
        <v>23122</v>
      </c>
      <c r="P906" s="6" t="s">
        <v>23127</v>
      </c>
      <c r="Q906" s="6" t="s">
        <v>23128</v>
      </c>
      <c r="R906" s="6"/>
      <c r="S906" s="6" t="s">
        <v>23124</v>
      </c>
      <c r="T906" s="6" t="s">
        <v>23070</v>
      </c>
      <c r="U906" s="6" t="s">
        <v>23125</v>
      </c>
      <c r="V906" s="6" t="s">
        <v>23129</v>
      </c>
      <c r="W906" s="6" t="s">
        <v>23130</v>
      </c>
    </row>
    <row r="907" spans="1:23" ht="14.25" customHeight="1" x14ac:dyDescent="0.25">
      <c r="A907" s="13" t="s">
        <v>4610</v>
      </c>
      <c r="B907" t="s">
        <v>13670</v>
      </c>
      <c r="C907" s="14" t="s">
        <v>4023</v>
      </c>
      <c r="D907" s="15" t="s">
        <v>23119</v>
      </c>
      <c r="E907" s="16" t="s">
        <v>23120</v>
      </c>
      <c r="F907" s="17">
        <v>2</v>
      </c>
      <c r="G907" s="17">
        <v>4</v>
      </c>
      <c r="H907" s="17" t="s">
        <v>4120</v>
      </c>
      <c r="I907" s="17">
        <v>2</v>
      </c>
      <c r="J907" s="17" t="e">
        <v>#N/A</v>
      </c>
      <c r="K907" s="18" t="e">
        <v>#N/A</v>
      </c>
      <c r="L907" s="18" t="e">
        <v>#N/A</v>
      </c>
      <c r="M907" s="18" t="e">
        <v>#N/A</v>
      </c>
      <c r="N907" s="6" t="s">
        <v>23121</v>
      </c>
      <c r="O907" s="6" t="s">
        <v>23122</v>
      </c>
      <c r="P907" s="6" t="s">
        <v>23127</v>
      </c>
      <c r="Q907" s="6" t="s">
        <v>23128</v>
      </c>
      <c r="R907" s="6"/>
      <c r="S907" s="6" t="s">
        <v>23124</v>
      </c>
      <c r="T907" s="6" t="s">
        <v>23070</v>
      </c>
      <c r="U907" s="6" t="s">
        <v>23125</v>
      </c>
      <c r="V907" s="6" t="s">
        <v>23129</v>
      </c>
      <c r="W907" s="6" t="s">
        <v>23130</v>
      </c>
    </row>
    <row r="908" spans="1:23" ht="14.25" customHeight="1" x14ac:dyDescent="0.25">
      <c r="A908" s="13" t="s">
        <v>4611</v>
      </c>
      <c r="B908" t="s">
        <v>13671</v>
      </c>
      <c r="C908" s="14" t="s">
        <v>4023</v>
      </c>
      <c r="D908" s="15" t="s">
        <v>23119</v>
      </c>
      <c r="E908" s="16" t="s">
        <v>23120</v>
      </c>
      <c r="F908" s="17">
        <v>3</v>
      </c>
      <c r="G908" s="17">
        <v>0</v>
      </c>
      <c r="H908" s="17" t="s">
        <v>4120</v>
      </c>
      <c r="I908" s="17">
        <v>5</v>
      </c>
      <c r="J908" s="17" t="e">
        <v>#N/A</v>
      </c>
      <c r="K908" s="18" t="e">
        <v>#N/A</v>
      </c>
      <c r="L908" s="18" t="e">
        <v>#N/A</v>
      </c>
      <c r="M908" s="18" t="e">
        <v>#N/A</v>
      </c>
      <c r="N908" s="6" t="s">
        <v>23121</v>
      </c>
      <c r="O908" s="6" t="s">
        <v>23122</v>
      </c>
      <c r="P908" s="6" t="s">
        <v>23127</v>
      </c>
      <c r="Q908" s="6" t="s">
        <v>23128</v>
      </c>
      <c r="R908" s="6"/>
      <c r="S908" s="6" t="s">
        <v>23124</v>
      </c>
      <c r="T908" s="6" t="s">
        <v>23070</v>
      </c>
      <c r="U908" s="6" t="s">
        <v>23125</v>
      </c>
      <c r="V908" s="6" t="s">
        <v>23129</v>
      </c>
      <c r="W908" s="6" t="s">
        <v>23130</v>
      </c>
    </row>
    <row r="909" spans="1:23" ht="14.25" customHeight="1" x14ac:dyDescent="0.25">
      <c r="A909" s="13" t="s">
        <v>4612</v>
      </c>
      <c r="B909" t="s">
        <v>13672</v>
      </c>
      <c r="C909" s="14" t="s">
        <v>4023</v>
      </c>
      <c r="D909" s="15" t="s">
        <v>23119</v>
      </c>
      <c r="E909" s="16" t="s">
        <v>23120</v>
      </c>
      <c r="F909" s="17">
        <v>5</v>
      </c>
      <c r="G909" s="17">
        <v>1</v>
      </c>
      <c r="H909" s="17" t="s">
        <v>4120</v>
      </c>
      <c r="I909" s="17">
        <v>6</v>
      </c>
      <c r="J909" s="17" t="e">
        <v>#N/A</v>
      </c>
      <c r="K909" s="18" t="e">
        <v>#N/A</v>
      </c>
      <c r="L909" s="18" t="e">
        <v>#N/A</v>
      </c>
      <c r="M909" s="18" t="e">
        <v>#N/A</v>
      </c>
      <c r="N909" s="6" t="s">
        <v>23121</v>
      </c>
      <c r="O909" s="6" t="s">
        <v>23122</v>
      </c>
      <c r="P909" s="6" t="s">
        <v>23127</v>
      </c>
      <c r="Q909" s="6" t="s">
        <v>23128</v>
      </c>
      <c r="R909" s="6"/>
      <c r="S909" s="6" t="s">
        <v>23124</v>
      </c>
      <c r="T909" s="6" t="s">
        <v>23070</v>
      </c>
      <c r="U909" s="6" t="s">
        <v>23125</v>
      </c>
      <c r="V909" s="6" t="s">
        <v>23129</v>
      </c>
      <c r="W909" s="6" t="s">
        <v>23130</v>
      </c>
    </row>
    <row r="910" spans="1:23" ht="14.25" customHeight="1" x14ac:dyDescent="0.25">
      <c r="A910" s="13" t="s">
        <v>858</v>
      </c>
      <c r="B910" t="s">
        <v>13673</v>
      </c>
      <c r="C910" s="14" t="s">
        <v>4023</v>
      </c>
      <c r="D910" s="15" t="s">
        <v>23119</v>
      </c>
      <c r="E910" s="16" t="s">
        <v>23120</v>
      </c>
      <c r="F910" s="17">
        <v>5</v>
      </c>
      <c r="G910" s="17">
        <v>0</v>
      </c>
      <c r="H910" s="17" t="s">
        <v>4120</v>
      </c>
      <c r="I910" s="17">
        <v>11</v>
      </c>
      <c r="J910" s="17" t="e">
        <v>#N/A</v>
      </c>
      <c r="K910" s="18" t="e">
        <v>#N/A</v>
      </c>
      <c r="L910" s="18" t="e">
        <v>#N/A</v>
      </c>
      <c r="M910" s="18" t="e">
        <v>#N/A</v>
      </c>
      <c r="N910" s="6" t="s">
        <v>23121</v>
      </c>
      <c r="O910" s="6" t="s">
        <v>23122</v>
      </c>
      <c r="P910" s="6" t="s">
        <v>23127</v>
      </c>
      <c r="Q910" s="6" t="s">
        <v>23128</v>
      </c>
      <c r="R910" s="6"/>
      <c r="S910" s="6" t="s">
        <v>23124</v>
      </c>
      <c r="T910" s="6" t="s">
        <v>23070</v>
      </c>
      <c r="U910" s="6" t="s">
        <v>23125</v>
      </c>
      <c r="V910" s="6" t="s">
        <v>23129</v>
      </c>
      <c r="W910" s="6" t="s">
        <v>23130</v>
      </c>
    </row>
    <row r="911" spans="1:23" ht="14.25" customHeight="1" x14ac:dyDescent="0.25">
      <c r="A911" s="13" t="s">
        <v>4613</v>
      </c>
      <c r="B911" t="s">
        <v>13674</v>
      </c>
      <c r="C911" s="14" t="s">
        <v>4023</v>
      </c>
      <c r="D911" s="15" t="s">
        <v>23119</v>
      </c>
      <c r="E911" s="16" t="s">
        <v>23120</v>
      </c>
      <c r="F911" s="17">
        <v>1</v>
      </c>
      <c r="G911" s="17">
        <v>1</v>
      </c>
      <c r="H911" s="17" t="s">
        <v>4120</v>
      </c>
      <c r="I911" s="17">
        <v>3</v>
      </c>
      <c r="J911" s="17" t="e">
        <v>#N/A</v>
      </c>
      <c r="K911" s="18" t="e">
        <v>#N/A</v>
      </c>
      <c r="L911" s="18" t="e">
        <v>#N/A</v>
      </c>
      <c r="M911" s="18" t="e">
        <v>#N/A</v>
      </c>
      <c r="N911" s="6" t="s">
        <v>23121</v>
      </c>
      <c r="O911" s="6" t="s">
        <v>23122</v>
      </c>
      <c r="P911" s="6" t="s">
        <v>23127</v>
      </c>
      <c r="Q911" s="6" t="s">
        <v>23128</v>
      </c>
      <c r="R911" s="6"/>
      <c r="S911" s="6" t="s">
        <v>23124</v>
      </c>
      <c r="T911" s="6" t="s">
        <v>23070</v>
      </c>
      <c r="U911" s="6" t="s">
        <v>23125</v>
      </c>
      <c r="V911" s="6" t="s">
        <v>23129</v>
      </c>
      <c r="W911" s="6" t="s">
        <v>23130</v>
      </c>
    </row>
    <row r="912" spans="1:23" ht="14.25" customHeight="1" x14ac:dyDescent="0.25">
      <c r="A912" s="13" t="s">
        <v>1427</v>
      </c>
      <c r="B912" t="s">
        <v>13675</v>
      </c>
      <c r="C912" s="14" t="s">
        <v>4023</v>
      </c>
      <c r="D912" s="15" t="s">
        <v>23119</v>
      </c>
      <c r="E912" s="16" t="s">
        <v>23120</v>
      </c>
      <c r="F912" s="17">
        <v>5</v>
      </c>
      <c r="G912" s="17">
        <v>0</v>
      </c>
      <c r="H912" s="17" t="s">
        <v>4120</v>
      </c>
      <c r="I912" s="17">
        <v>5</v>
      </c>
      <c r="J912" s="17" t="e">
        <v>#N/A</v>
      </c>
      <c r="K912" s="18" t="e">
        <v>#N/A</v>
      </c>
      <c r="L912" s="18" t="e">
        <v>#N/A</v>
      </c>
      <c r="M912" s="18" t="e">
        <v>#N/A</v>
      </c>
      <c r="N912" s="6" t="s">
        <v>23121</v>
      </c>
      <c r="O912" s="6" t="s">
        <v>23122</v>
      </c>
      <c r="P912" s="6" t="s">
        <v>23127</v>
      </c>
      <c r="Q912" s="6" t="s">
        <v>23128</v>
      </c>
      <c r="R912" s="6"/>
      <c r="S912" s="6" t="s">
        <v>23124</v>
      </c>
      <c r="T912" s="6" t="s">
        <v>23070</v>
      </c>
      <c r="U912" s="6" t="s">
        <v>23125</v>
      </c>
      <c r="V912" s="6" t="s">
        <v>23129</v>
      </c>
      <c r="W912" s="6" t="s">
        <v>23130</v>
      </c>
    </row>
    <row r="913" spans="1:23" ht="14.25" customHeight="1" x14ac:dyDescent="0.25">
      <c r="A913" s="13" t="s">
        <v>735</v>
      </c>
      <c r="B913" t="s">
        <v>13676</v>
      </c>
      <c r="C913" s="14" t="s">
        <v>4023</v>
      </c>
      <c r="D913" s="15" t="s">
        <v>23119</v>
      </c>
      <c r="E913" s="16" t="s">
        <v>23120</v>
      </c>
      <c r="F913" s="17">
        <v>5</v>
      </c>
      <c r="G913" s="17">
        <v>1</v>
      </c>
      <c r="H913" s="17" t="s">
        <v>4120</v>
      </c>
      <c r="I913" s="17">
        <v>5</v>
      </c>
      <c r="J913" s="17" t="e">
        <v>#N/A</v>
      </c>
      <c r="K913" s="18" t="e">
        <v>#N/A</v>
      </c>
      <c r="L913" s="18" t="e">
        <v>#N/A</v>
      </c>
      <c r="M913" s="18" t="e">
        <v>#N/A</v>
      </c>
      <c r="N913" s="6" t="s">
        <v>23121</v>
      </c>
      <c r="O913" s="6" t="s">
        <v>23122</v>
      </c>
      <c r="P913" s="6" t="s">
        <v>23127</v>
      </c>
      <c r="Q913" s="6" t="s">
        <v>23128</v>
      </c>
      <c r="R913" s="6"/>
      <c r="S913" s="6" t="s">
        <v>23124</v>
      </c>
      <c r="T913" s="6" t="s">
        <v>23070</v>
      </c>
      <c r="U913" s="6" t="s">
        <v>23125</v>
      </c>
      <c r="V913" s="6" t="s">
        <v>23129</v>
      </c>
      <c r="W913" s="6" t="s">
        <v>23130</v>
      </c>
    </row>
    <row r="914" spans="1:23" ht="14.25" customHeight="1" x14ac:dyDescent="0.25">
      <c r="A914" s="13" t="s">
        <v>3345</v>
      </c>
      <c r="B914" t="s">
        <v>13677</v>
      </c>
      <c r="C914" s="14" t="s">
        <v>4023</v>
      </c>
      <c r="D914" s="15" t="s">
        <v>23119</v>
      </c>
      <c r="E914" s="16" t="s">
        <v>23120</v>
      </c>
      <c r="F914" s="17">
        <v>15</v>
      </c>
      <c r="G914" s="17">
        <v>0</v>
      </c>
      <c r="H914" s="17" t="s">
        <v>4120</v>
      </c>
      <c r="I914" s="17">
        <v>15</v>
      </c>
      <c r="J914" s="17" t="e">
        <v>#N/A</v>
      </c>
      <c r="K914" s="18" t="e">
        <v>#N/A</v>
      </c>
      <c r="L914" s="18" t="e">
        <v>#N/A</v>
      </c>
      <c r="M914" s="18" t="e">
        <v>#N/A</v>
      </c>
      <c r="N914" s="6" t="s">
        <v>23121</v>
      </c>
      <c r="O914" s="6" t="s">
        <v>23122</v>
      </c>
      <c r="P914" s="6" t="s">
        <v>23127</v>
      </c>
      <c r="Q914" s="6" t="s">
        <v>23128</v>
      </c>
      <c r="R914" s="6"/>
      <c r="S914" s="6" t="s">
        <v>23124</v>
      </c>
      <c r="T914" s="6" t="s">
        <v>23070</v>
      </c>
      <c r="U914" s="6" t="s">
        <v>23125</v>
      </c>
      <c r="V914" s="6" t="s">
        <v>23129</v>
      </c>
      <c r="W914" s="6" t="s">
        <v>23130</v>
      </c>
    </row>
    <row r="915" spans="1:23" ht="14.25" customHeight="1" x14ac:dyDescent="0.25">
      <c r="A915" s="13" t="s">
        <v>3346</v>
      </c>
      <c r="B915" t="s">
        <v>13678</v>
      </c>
      <c r="C915" s="14" t="s">
        <v>4023</v>
      </c>
      <c r="D915" s="15" t="s">
        <v>23119</v>
      </c>
      <c r="E915" s="16" t="s">
        <v>23120</v>
      </c>
      <c r="F915" s="17">
        <v>7</v>
      </c>
      <c r="G915" s="17">
        <v>1</v>
      </c>
      <c r="H915" s="17" t="s">
        <v>4120</v>
      </c>
      <c r="I915" s="17">
        <v>10</v>
      </c>
      <c r="J915" s="17" t="e">
        <v>#N/A</v>
      </c>
      <c r="K915" s="18" t="e">
        <v>#N/A</v>
      </c>
      <c r="L915" s="18" t="e">
        <v>#N/A</v>
      </c>
      <c r="M915" s="18" t="e">
        <v>#N/A</v>
      </c>
      <c r="N915" s="6" t="s">
        <v>23121</v>
      </c>
      <c r="O915" s="6" t="s">
        <v>23122</v>
      </c>
      <c r="P915" s="6" t="s">
        <v>23127</v>
      </c>
      <c r="Q915" s="6" t="s">
        <v>23128</v>
      </c>
      <c r="R915" s="6"/>
      <c r="S915" s="6" t="s">
        <v>23124</v>
      </c>
      <c r="T915" s="6" t="s">
        <v>23070</v>
      </c>
      <c r="U915" s="6" t="s">
        <v>23125</v>
      </c>
      <c r="V915" s="6" t="s">
        <v>23129</v>
      </c>
      <c r="W915" s="6" t="s">
        <v>23130</v>
      </c>
    </row>
    <row r="916" spans="1:23" ht="14.25" customHeight="1" x14ac:dyDescent="0.25">
      <c r="A916" s="13" t="s">
        <v>4614</v>
      </c>
      <c r="B916" t="s">
        <v>13679</v>
      </c>
      <c r="C916" s="14" t="s">
        <v>4023</v>
      </c>
      <c r="D916" s="15" t="s">
        <v>23119</v>
      </c>
      <c r="E916" s="16" t="s">
        <v>23120</v>
      </c>
      <c r="F916" s="17">
        <v>0</v>
      </c>
      <c r="G916" s="17">
        <v>2</v>
      </c>
      <c r="H916" s="17" t="s">
        <v>4120</v>
      </c>
      <c r="I916" s="17">
        <v>2</v>
      </c>
      <c r="J916" s="17" t="e">
        <v>#N/A</v>
      </c>
      <c r="K916" s="18" t="e">
        <v>#N/A</v>
      </c>
      <c r="L916" s="18" t="e">
        <v>#N/A</v>
      </c>
      <c r="M916" s="18" t="e">
        <v>#N/A</v>
      </c>
      <c r="N916" s="6" t="s">
        <v>23121</v>
      </c>
      <c r="O916" s="6" t="s">
        <v>23122</v>
      </c>
      <c r="P916" s="6" t="s">
        <v>23127</v>
      </c>
      <c r="Q916" s="6" t="s">
        <v>23128</v>
      </c>
      <c r="R916" s="6"/>
      <c r="S916" s="6" t="s">
        <v>23124</v>
      </c>
      <c r="T916" s="6" t="s">
        <v>23070</v>
      </c>
      <c r="U916" s="6" t="s">
        <v>23125</v>
      </c>
      <c r="V916" s="6" t="s">
        <v>23129</v>
      </c>
      <c r="W916" s="6" t="s">
        <v>23130</v>
      </c>
    </row>
    <row r="917" spans="1:23" ht="14.25" customHeight="1" x14ac:dyDescent="0.25">
      <c r="A917" s="13" t="s">
        <v>3347</v>
      </c>
      <c r="B917" t="s">
        <v>13680</v>
      </c>
      <c r="C917" s="14" t="s">
        <v>4023</v>
      </c>
      <c r="D917" s="15" t="s">
        <v>23119</v>
      </c>
      <c r="E917" s="16" t="s">
        <v>23120</v>
      </c>
      <c r="F917" s="17">
        <v>0</v>
      </c>
      <c r="G917" s="17">
        <v>1</v>
      </c>
      <c r="H917" s="17" t="s">
        <v>4120</v>
      </c>
      <c r="I917" s="17">
        <v>1</v>
      </c>
      <c r="J917" s="17" t="e">
        <v>#N/A</v>
      </c>
      <c r="K917" s="18" t="e">
        <v>#N/A</v>
      </c>
      <c r="L917" s="18" t="e">
        <v>#N/A</v>
      </c>
      <c r="M917" s="18" t="e">
        <v>#N/A</v>
      </c>
      <c r="N917" s="6" t="s">
        <v>23121</v>
      </c>
      <c r="O917" s="6" t="s">
        <v>23122</v>
      </c>
      <c r="P917" s="6" t="s">
        <v>23127</v>
      </c>
      <c r="Q917" s="6" t="s">
        <v>23128</v>
      </c>
      <c r="R917" s="6"/>
      <c r="S917" s="6" t="s">
        <v>23124</v>
      </c>
      <c r="T917" s="6" t="s">
        <v>23070</v>
      </c>
      <c r="U917" s="6" t="s">
        <v>23125</v>
      </c>
      <c r="V917" s="6" t="s">
        <v>23129</v>
      </c>
      <c r="W917" s="6" t="s">
        <v>23130</v>
      </c>
    </row>
    <row r="918" spans="1:23" ht="14.25" customHeight="1" x14ac:dyDescent="0.25">
      <c r="A918" s="13" t="s">
        <v>4615</v>
      </c>
      <c r="B918" t="s">
        <v>13681</v>
      </c>
      <c r="C918" s="14" t="s">
        <v>4023</v>
      </c>
      <c r="D918" s="15" t="s">
        <v>23119</v>
      </c>
      <c r="E918" s="16" t="s">
        <v>23120</v>
      </c>
      <c r="F918" s="17">
        <v>0</v>
      </c>
      <c r="G918" s="17">
        <v>0</v>
      </c>
      <c r="H918" s="17" t="s">
        <v>4120</v>
      </c>
      <c r="I918" s="17">
        <v>2</v>
      </c>
      <c r="J918" s="17" t="e">
        <v>#N/A</v>
      </c>
      <c r="K918" s="18" t="e">
        <v>#N/A</v>
      </c>
      <c r="L918" s="18" t="e">
        <v>#N/A</v>
      </c>
      <c r="M918" s="18" t="e">
        <v>#N/A</v>
      </c>
      <c r="N918" s="6" t="s">
        <v>23121</v>
      </c>
      <c r="O918" s="6" t="s">
        <v>23122</v>
      </c>
      <c r="P918" s="6" t="s">
        <v>23127</v>
      </c>
      <c r="Q918" s="6" t="s">
        <v>23128</v>
      </c>
      <c r="R918" s="6"/>
      <c r="S918" s="6" t="s">
        <v>23124</v>
      </c>
      <c r="T918" s="6" t="s">
        <v>23070</v>
      </c>
      <c r="U918" s="6" t="s">
        <v>23125</v>
      </c>
      <c r="V918" s="6" t="s">
        <v>23129</v>
      </c>
      <c r="W918" s="6" t="s">
        <v>23130</v>
      </c>
    </row>
    <row r="919" spans="1:23" ht="14.25" customHeight="1" x14ac:dyDescent="0.25">
      <c r="A919" s="13" t="s">
        <v>4616</v>
      </c>
      <c r="B919" t="s">
        <v>13682</v>
      </c>
      <c r="C919" s="14" t="s">
        <v>4023</v>
      </c>
      <c r="D919" s="15" t="s">
        <v>23119</v>
      </c>
      <c r="E919" s="16" t="s">
        <v>23120</v>
      </c>
      <c r="F919" s="17">
        <v>1</v>
      </c>
      <c r="G919" s="17">
        <v>0</v>
      </c>
      <c r="H919" s="17" t="s">
        <v>4120</v>
      </c>
      <c r="I919" s="17">
        <v>3</v>
      </c>
      <c r="J919" s="17" t="e">
        <v>#N/A</v>
      </c>
      <c r="K919" s="18" t="e">
        <v>#N/A</v>
      </c>
      <c r="L919" s="18" t="e">
        <v>#N/A</v>
      </c>
      <c r="M919" s="18" t="e">
        <v>#N/A</v>
      </c>
      <c r="N919" s="6" t="s">
        <v>23121</v>
      </c>
      <c r="O919" s="6" t="s">
        <v>23122</v>
      </c>
      <c r="P919" s="6" t="s">
        <v>23127</v>
      </c>
      <c r="Q919" s="6" t="s">
        <v>23128</v>
      </c>
      <c r="R919" s="6"/>
      <c r="S919" s="6" t="s">
        <v>23124</v>
      </c>
      <c r="T919" s="6" t="s">
        <v>23070</v>
      </c>
      <c r="U919" s="6" t="s">
        <v>23125</v>
      </c>
      <c r="V919" s="6" t="s">
        <v>23129</v>
      </c>
      <c r="W919" s="6" t="s">
        <v>23130</v>
      </c>
    </row>
    <row r="920" spans="1:23" ht="14.25" customHeight="1" x14ac:dyDescent="0.25">
      <c r="A920" s="13" t="s">
        <v>4617</v>
      </c>
      <c r="B920" t="s">
        <v>13683</v>
      </c>
      <c r="C920" s="14" t="s">
        <v>4023</v>
      </c>
      <c r="D920" s="15" t="s">
        <v>23119</v>
      </c>
      <c r="E920" s="16" t="s">
        <v>23120</v>
      </c>
      <c r="F920" s="17">
        <v>0</v>
      </c>
      <c r="G920" s="17">
        <v>0</v>
      </c>
      <c r="H920" s="17" t="s">
        <v>4120</v>
      </c>
      <c r="I920" s="17">
        <v>11</v>
      </c>
      <c r="J920" s="17" t="e">
        <v>#N/A</v>
      </c>
      <c r="K920" s="18" t="e">
        <v>#N/A</v>
      </c>
      <c r="L920" s="18" t="e">
        <v>#N/A</v>
      </c>
      <c r="M920" s="18" t="e">
        <v>#N/A</v>
      </c>
      <c r="N920" s="6" t="s">
        <v>23121</v>
      </c>
      <c r="O920" s="6" t="s">
        <v>23122</v>
      </c>
      <c r="P920" s="6" t="s">
        <v>23127</v>
      </c>
      <c r="Q920" s="6" t="s">
        <v>23128</v>
      </c>
      <c r="R920" s="6"/>
      <c r="S920" s="6" t="s">
        <v>23124</v>
      </c>
      <c r="T920" s="6" t="s">
        <v>23070</v>
      </c>
      <c r="U920" s="6" t="s">
        <v>23125</v>
      </c>
      <c r="V920" s="6" t="s">
        <v>23129</v>
      </c>
      <c r="W920" s="6" t="s">
        <v>23130</v>
      </c>
    </row>
    <row r="921" spans="1:23" ht="14.25" customHeight="1" x14ac:dyDescent="0.25">
      <c r="A921" s="13" t="s">
        <v>4618</v>
      </c>
      <c r="B921" t="s">
        <v>13684</v>
      </c>
      <c r="C921" s="14" t="s">
        <v>4023</v>
      </c>
      <c r="D921" s="15" t="s">
        <v>23119</v>
      </c>
      <c r="E921" s="16" t="s">
        <v>23120</v>
      </c>
      <c r="F921" s="17">
        <v>11</v>
      </c>
      <c r="G921" s="17">
        <v>0</v>
      </c>
      <c r="H921" s="17" t="s">
        <v>4120</v>
      </c>
      <c r="I921" s="17">
        <v>13</v>
      </c>
      <c r="J921" s="17" t="e">
        <v>#N/A</v>
      </c>
      <c r="K921" s="18" t="e">
        <v>#N/A</v>
      </c>
      <c r="L921" s="18" t="e">
        <v>#N/A</v>
      </c>
      <c r="M921" s="18" t="e">
        <v>#N/A</v>
      </c>
      <c r="N921" s="6" t="s">
        <v>23121</v>
      </c>
      <c r="O921" s="6" t="s">
        <v>23122</v>
      </c>
      <c r="P921" s="6" t="s">
        <v>23127</v>
      </c>
      <c r="Q921" s="6" t="s">
        <v>23128</v>
      </c>
      <c r="R921" s="6"/>
      <c r="S921" s="6" t="s">
        <v>23124</v>
      </c>
      <c r="T921" s="6" t="s">
        <v>23070</v>
      </c>
      <c r="U921" s="6" t="s">
        <v>23125</v>
      </c>
      <c r="V921" s="6" t="s">
        <v>23129</v>
      </c>
      <c r="W921" s="6" t="s">
        <v>23130</v>
      </c>
    </row>
    <row r="922" spans="1:23" ht="14.25" customHeight="1" x14ac:dyDescent="0.25">
      <c r="A922" s="13" t="s">
        <v>4619</v>
      </c>
      <c r="B922" t="s">
        <v>13685</v>
      </c>
      <c r="C922" s="14" t="s">
        <v>4023</v>
      </c>
      <c r="D922" s="15" t="s">
        <v>23119</v>
      </c>
      <c r="E922" s="16" t="s">
        <v>23120</v>
      </c>
      <c r="F922" s="17">
        <v>6</v>
      </c>
      <c r="G922" s="17">
        <v>0</v>
      </c>
      <c r="H922" s="17" t="s">
        <v>4120</v>
      </c>
      <c r="I922" s="17">
        <v>6</v>
      </c>
      <c r="J922" s="17" t="e">
        <v>#N/A</v>
      </c>
      <c r="K922" s="18" t="e">
        <v>#N/A</v>
      </c>
      <c r="L922" s="18" t="e">
        <v>#N/A</v>
      </c>
      <c r="M922" s="18" t="e">
        <v>#N/A</v>
      </c>
      <c r="N922" s="6" t="s">
        <v>23121</v>
      </c>
      <c r="O922" s="6" t="s">
        <v>23122</v>
      </c>
      <c r="P922" s="6" t="s">
        <v>23127</v>
      </c>
      <c r="Q922" s="6" t="s">
        <v>23128</v>
      </c>
      <c r="R922" s="6"/>
      <c r="S922" s="6" t="s">
        <v>23124</v>
      </c>
      <c r="T922" s="6" t="s">
        <v>23070</v>
      </c>
      <c r="U922" s="6" t="s">
        <v>23125</v>
      </c>
      <c r="V922" s="6" t="s">
        <v>23129</v>
      </c>
      <c r="W922" s="6" t="s">
        <v>23130</v>
      </c>
    </row>
    <row r="923" spans="1:23" ht="14.25" customHeight="1" x14ac:dyDescent="0.25">
      <c r="A923" s="13" t="s">
        <v>4620</v>
      </c>
      <c r="B923" t="s">
        <v>13686</v>
      </c>
      <c r="C923" s="14" t="s">
        <v>4023</v>
      </c>
      <c r="D923" s="15" t="s">
        <v>23119</v>
      </c>
      <c r="E923" s="16" t="s">
        <v>23120</v>
      </c>
      <c r="F923" s="17">
        <v>0</v>
      </c>
      <c r="G923" s="17">
        <v>6</v>
      </c>
      <c r="H923" s="17" t="s">
        <v>4120</v>
      </c>
      <c r="I923" s="17">
        <v>6</v>
      </c>
      <c r="J923" s="17" t="e">
        <v>#N/A</v>
      </c>
      <c r="K923" s="18" t="e">
        <v>#N/A</v>
      </c>
      <c r="L923" s="18" t="e">
        <v>#N/A</v>
      </c>
      <c r="M923" s="18" t="e">
        <v>#N/A</v>
      </c>
      <c r="N923" s="6" t="s">
        <v>23121</v>
      </c>
      <c r="O923" s="6" t="s">
        <v>23122</v>
      </c>
      <c r="P923" s="6" t="s">
        <v>23127</v>
      </c>
      <c r="Q923" s="6" t="s">
        <v>23128</v>
      </c>
      <c r="R923" s="6"/>
      <c r="S923" s="6" t="s">
        <v>23124</v>
      </c>
      <c r="T923" s="6" t="s">
        <v>23070</v>
      </c>
      <c r="U923" s="6" t="s">
        <v>23125</v>
      </c>
      <c r="V923" s="6" t="s">
        <v>23129</v>
      </c>
      <c r="W923" s="6" t="s">
        <v>23130</v>
      </c>
    </row>
    <row r="924" spans="1:23" ht="14.25" customHeight="1" x14ac:dyDescent="0.25">
      <c r="A924" s="13" t="s">
        <v>4621</v>
      </c>
      <c r="B924" t="s">
        <v>13687</v>
      </c>
      <c r="C924" s="14" t="s">
        <v>4023</v>
      </c>
      <c r="D924" s="15" t="s">
        <v>23119</v>
      </c>
      <c r="E924" s="16" t="s">
        <v>23120</v>
      </c>
      <c r="F924" s="17">
        <v>2</v>
      </c>
      <c r="G924" s="17">
        <v>0</v>
      </c>
      <c r="H924" s="17" t="s">
        <v>4120</v>
      </c>
      <c r="I924" s="17">
        <v>2</v>
      </c>
      <c r="J924" s="17" t="e">
        <v>#N/A</v>
      </c>
      <c r="K924" s="18" t="e">
        <v>#N/A</v>
      </c>
      <c r="L924" s="18" t="e">
        <v>#N/A</v>
      </c>
      <c r="M924" s="18" t="e">
        <v>#N/A</v>
      </c>
      <c r="N924" s="6" t="s">
        <v>23121</v>
      </c>
      <c r="O924" s="6" t="s">
        <v>23122</v>
      </c>
      <c r="P924" s="6" t="s">
        <v>23127</v>
      </c>
      <c r="Q924" s="6" t="s">
        <v>23128</v>
      </c>
      <c r="R924" s="6"/>
      <c r="S924" s="6" t="s">
        <v>23124</v>
      </c>
      <c r="T924" s="6" t="s">
        <v>23070</v>
      </c>
      <c r="U924" s="6" t="s">
        <v>23125</v>
      </c>
      <c r="V924" s="6" t="s">
        <v>23129</v>
      </c>
      <c r="W924" s="6" t="s">
        <v>23130</v>
      </c>
    </row>
    <row r="925" spans="1:23" ht="14.25" customHeight="1" x14ac:dyDescent="0.25">
      <c r="A925" s="13" t="s">
        <v>4622</v>
      </c>
      <c r="B925" t="s">
        <v>13688</v>
      </c>
      <c r="C925" s="14" t="s">
        <v>4023</v>
      </c>
      <c r="D925" s="15" t="s">
        <v>23119</v>
      </c>
      <c r="E925" s="16" t="s">
        <v>23120</v>
      </c>
      <c r="F925" s="17">
        <v>0</v>
      </c>
      <c r="G925" s="17">
        <v>0</v>
      </c>
      <c r="H925" s="17" t="s">
        <v>4120</v>
      </c>
      <c r="I925" s="17">
        <v>20</v>
      </c>
      <c r="J925" s="17" t="e">
        <v>#N/A</v>
      </c>
      <c r="K925" s="18" t="e">
        <v>#N/A</v>
      </c>
      <c r="L925" s="18" t="e">
        <v>#N/A</v>
      </c>
      <c r="M925" s="18" t="e">
        <v>#N/A</v>
      </c>
      <c r="N925" s="6" t="s">
        <v>23121</v>
      </c>
      <c r="O925" s="6" t="s">
        <v>23122</v>
      </c>
      <c r="P925" s="6" t="s">
        <v>23127</v>
      </c>
      <c r="Q925" s="6" t="s">
        <v>23128</v>
      </c>
      <c r="R925" s="6"/>
      <c r="S925" s="6" t="s">
        <v>23124</v>
      </c>
      <c r="T925" s="6" t="s">
        <v>23070</v>
      </c>
      <c r="U925" s="6" t="s">
        <v>23125</v>
      </c>
      <c r="V925" s="6" t="s">
        <v>23129</v>
      </c>
      <c r="W925" s="6" t="s">
        <v>23130</v>
      </c>
    </row>
    <row r="926" spans="1:23" ht="14.25" customHeight="1" x14ac:dyDescent="0.25">
      <c r="A926" s="13" t="s">
        <v>4623</v>
      </c>
      <c r="B926" t="s">
        <v>13689</v>
      </c>
      <c r="C926" s="14" t="s">
        <v>4023</v>
      </c>
      <c r="D926" s="15" t="s">
        <v>23119</v>
      </c>
      <c r="E926" s="16" t="s">
        <v>23120</v>
      </c>
      <c r="F926" s="17">
        <v>4</v>
      </c>
      <c r="G926" s="17">
        <v>0</v>
      </c>
      <c r="H926" s="17" t="s">
        <v>4120</v>
      </c>
      <c r="I926" s="17">
        <v>19</v>
      </c>
      <c r="J926" s="17" t="e">
        <v>#N/A</v>
      </c>
      <c r="K926" s="18" t="e">
        <v>#N/A</v>
      </c>
      <c r="L926" s="18" t="e">
        <v>#N/A</v>
      </c>
      <c r="M926" s="18" t="e">
        <v>#N/A</v>
      </c>
      <c r="N926" s="6" t="s">
        <v>23121</v>
      </c>
      <c r="O926" s="6" t="s">
        <v>23122</v>
      </c>
      <c r="P926" s="6" t="s">
        <v>23127</v>
      </c>
      <c r="Q926" s="6" t="s">
        <v>23128</v>
      </c>
      <c r="R926" s="6"/>
      <c r="S926" s="6" t="s">
        <v>23124</v>
      </c>
      <c r="T926" s="6" t="s">
        <v>23070</v>
      </c>
      <c r="U926" s="6" t="s">
        <v>23125</v>
      </c>
      <c r="V926" s="6" t="s">
        <v>23129</v>
      </c>
      <c r="W926" s="6" t="s">
        <v>23130</v>
      </c>
    </row>
    <row r="927" spans="1:23" ht="14.25" customHeight="1" x14ac:dyDescent="0.25">
      <c r="A927" s="13" t="s">
        <v>4624</v>
      </c>
      <c r="B927" t="s">
        <v>13690</v>
      </c>
      <c r="C927" s="14" t="s">
        <v>4023</v>
      </c>
      <c r="D927" s="15" t="s">
        <v>23119</v>
      </c>
      <c r="E927" s="16" t="s">
        <v>23120</v>
      </c>
      <c r="F927" s="17">
        <v>0</v>
      </c>
      <c r="G927" s="17">
        <v>0</v>
      </c>
      <c r="H927" s="17" t="s">
        <v>4120</v>
      </c>
      <c r="I927" s="17">
        <v>2</v>
      </c>
      <c r="J927" s="17" t="e">
        <v>#N/A</v>
      </c>
      <c r="K927" s="18" t="e">
        <v>#N/A</v>
      </c>
      <c r="L927" s="18" t="e">
        <v>#N/A</v>
      </c>
      <c r="M927" s="18" t="e">
        <v>#N/A</v>
      </c>
      <c r="N927" s="6" t="s">
        <v>23121</v>
      </c>
      <c r="O927" s="6" t="s">
        <v>23122</v>
      </c>
      <c r="P927" s="6" t="s">
        <v>23123</v>
      </c>
      <c r="Q927" s="6"/>
      <c r="R927" s="6"/>
      <c r="S927" s="6" t="s">
        <v>23124</v>
      </c>
      <c r="T927" s="6" t="s">
        <v>23070</v>
      </c>
      <c r="U927" s="6" t="s">
        <v>23125</v>
      </c>
      <c r="V927" s="6" t="s">
        <v>23126</v>
      </c>
      <c r="W927" s="6"/>
    </row>
    <row r="928" spans="1:23" ht="14.25" customHeight="1" x14ac:dyDescent="0.25">
      <c r="A928" s="13" t="s">
        <v>4625</v>
      </c>
      <c r="B928" t="s">
        <v>13691</v>
      </c>
      <c r="C928" s="14" t="s">
        <v>4023</v>
      </c>
      <c r="D928" s="15" t="s">
        <v>23119</v>
      </c>
      <c r="E928" s="16" t="s">
        <v>23120</v>
      </c>
      <c r="F928" s="17">
        <v>0</v>
      </c>
      <c r="G928" s="17">
        <v>0</v>
      </c>
      <c r="H928" s="17" t="s">
        <v>4120</v>
      </c>
      <c r="I928" s="17">
        <v>2</v>
      </c>
      <c r="J928" s="17" t="e">
        <v>#N/A</v>
      </c>
      <c r="K928" s="18" t="e">
        <v>#N/A</v>
      </c>
      <c r="L928" s="18" t="e">
        <v>#N/A</v>
      </c>
      <c r="M928" s="18" t="e">
        <v>#N/A</v>
      </c>
      <c r="N928" s="6" t="s">
        <v>23121</v>
      </c>
      <c r="O928" s="6" t="s">
        <v>23122</v>
      </c>
      <c r="P928" s="6" t="s">
        <v>23123</v>
      </c>
      <c r="Q928" s="6"/>
      <c r="R928" s="6"/>
      <c r="S928" s="6" t="s">
        <v>23124</v>
      </c>
      <c r="T928" s="6" t="s">
        <v>23070</v>
      </c>
      <c r="U928" s="6" t="s">
        <v>23125</v>
      </c>
      <c r="V928" s="6" t="s">
        <v>23126</v>
      </c>
      <c r="W928" s="6"/>
    </row>
    <row r="929" spans="1:23" ht="14.25" customHeight="1" x14ac:dyDescent="0.25">
      <c r="A929" s="13" t="s">
        <v>4626</v>
      </c>
      <c r="B929" t="s">
        <v>13692</v>
      </c>
      <c r="C929" s="14" t="s">
        <v>4023</v>
      </c>
      <c r="D929" s="15" t="s">
        <v>23119</v>
      </c>
      <c r="E929" s="16" t="s">
        <v>23120</v>
      </c>
      <c r="F929" s="17">
        <v>9</v>
      </c>
      <c r="G929" s="17">
        <v>0</v>
      </c>
      <c r="H929" s="17" t="s">
        <v>4120</v>
      </c>
      <c r="I929" s="17">
        <v>13</v>
      </c>
      <c r="J929" s="17" t="e">
        <v>#N/A</v>
      </c>
      <c r="K929" s="18" t="e">
        <v>#N/A</v>
      </c>
      <c r="L929" s="18" t="e">
        <v>#N/A</v>
      </c>
      <c r="M929" s="18" t="e">
        <v>#N/A</v>
      </c>
      <c r="N929" s="6" t="s">
        <v>23121</v>
      </c>
      <c r="O929" s="6" t="s">
        <v>23122</v>
      </c>
      <c r="P929" s="6" t="s">
        <v>23123</v>
      </c>
      <c r="Q929" s="6"/>
      <c r="R929" s="6"/>
      <c r="S929" s="6" t="s">
        <v>23124</v>
      </c>
      <c r="T929" s="6" t="s">
        <v>23070</v>
      </c>
      <c r="U929" s="6" t="s">
        <v>23125</v>
      </c>
      <c r="V929" s="6" t="s">
        <v>23126</v>
      </c>
      <c r="W929" s="6"/>
    </row>
    <row r="930" spans="1:23" ht="14.25" customHeight="1" x14ac:dyDescent="0.25">
      <c r="A930" s="13" t="s">
        <v>4627</v>
      </c>
      <c r="B930" t="s">
        <v>13693</v>
      </c>
      <c r="C930" s="14" t="s">
        <v>4023</v>
      </c>
      <c r="D930" s="15" t="s">
        <v>23119</v>
      </c>
      <c r="E930" s="16" t="s">
        <v>23120</v>
      </c>
      <c r="F930" s="17">
        <v>0</v>
      </c>
      <c r="G930" s="17">
        <v>0</v>
      </c>
      <c r="H930" s="17" t="s">
        <v>4120</v>
      </c>
      <c r="I930" s="17">
        <v>2</v>
      </c>
      <c r="J930" s="17" t="e">
        <v>#N/A</v>
      </c>
      <c r="K930" s="18" t="e">
        <v>#N/A</v>
      </c>
      <c r="L930" s="18" t="e">
        <v>#N/A</v>
      </c>
      <c r="M930" s="18" t="e">
        <v>#N/A</v>
      </c>
      <c r="N930" s="6" t="s">
        <v>23121</v>
      </c>
      <c r="O930" s="6" t="s">
        <v>23122</v>
      </c>
      <c r="P930" s="6" t="s">
        <v>23123</v>
      </c>
      <c r="Q930" s="6"/>
      <c r="R930" s="6"/>
      <c r="S930" s="6" t="s">
        <v>23124</v>
      </c>
      <c r="T930" s="6" t="s">
        <v>23070</v>
      </c>
      <c r="U930" s="6" t="s">
        <v>23125</v>
      </c>
      <c r="V930" s="6" t="s">
        <v>23126</v>
      </c>
      <c r="W930" s="6"/>
    </row>
    <row r="931" spans="1:23" ht="14.25" customHeight="1" x14ac:dyDescent="0.25">
      <c r="A931" s="13" t="s">
        <v>1927</v>
      </c>
      <c r="B931" t="s">
        <v>13694</v>
      </c>
      <c r="C931" s="14" t="s">
        <v>4023</v>
      </c>
      <c r="D931" s="15" t="s">
        <v>23119</v>
      </c>
      <c r="E931" s="16" t="s">
        <v>23120</v>
      </c>
      <c r="F931" s="17">
        <v>34</v>
      </c>
      <c r="G931" s="17">
        <v>1</v>
      </c>
      <c r="H931" s="17" t="s">
        <v>4120</v>
      </c>
      <c r="I931" s="17">
        <v>37</v>
      </c>
      <c r="J931" s="17" t="e">
        <v>#N/A</v>
      </c>
      <c r="K931" s="18" t="e">
        <v>#N/A</v>
      </c>
      <c r="L931" s="18" t="e">
        <v>#N/A</v>
      </c>
      <c r="M931" s="18" t="e">
        <v>#N/A</v>
      </c>
      <c r="N931" s="6" t="s">
        <v>23121</v>
      </c>
      <c r="O931" s="6" t="s">
        <v>23122</v>
      </c>
      <c r="P931" s="6" t="s">
        <v>23123</v>
      </c>
      <c r="Q931" s="6"/>
      <c r="R931" s="6"/>
      <c r="S931" s="6" t="s">
        <v>23124</v>
      </c>
      <c r="T931" s="6" t="s">
        <v>23070</v>
      </c>
      <c r="U931" s="6" t="s">
        <v>23125</v>
      </c>
      <c r="V931" s="6" t="s">
        <v>23126</v>
      </c>
      <c r="W931" s="6"/>
    </row>
    <row r="932" spans="1:23" ht="14.25" customHeight="1" x14ac:dyDescent="0.25">
      <c r="A932" s="13" t="s">
        <v>2702</v>
      </c>
      <c r="B932" t="s">
        <v>13695</v>
      </c>
      <c r="C932" s="14" t="s">
        <v>4023</v>
      </c>
      <c r="D932" s="15" t="s">
        <v>23119</v>
      </c>
      <c r="E932" s="16" t="s">
        <v>23120</v>
      </c>
      <c r="F932" s="17">
        <v>2</v>
      </c>
      <c r="G932" s="17">
        <v>0</v>
      </c>
      <c r="H932" s="17" t="s">
        <v>4120</v>
      </c>
      <c r="I932" s="17">
        <v>2</v>
      </c>
      <c r="J932" s="17" t="e">
        <v>#N/A</v>
      </c>
      <c r="K932" s="18" t="e">
        <v>#N/A</v>
      </c>
      <c r="L932" s="18" t="e">
        <v>#N/A</v>
      </c>
      <c r="M932" s="18" t="e">
        <v>#N/A</v>
      </c>
      <c r="N932" s="6" t="s">
        <v>23121</v>
      </c>
      <c r="O932" s="6" t="s">
        <v>23122</v>
      </c>
      <c r="P932" s="6" t="s">
        <v>23123</v>
      </c>
      <c r="Q932" s="6"/>
      <c r="R932" s="6"/>
      <c r="S932" s="6" t="s">
        <v>23124</v>
      </c>
      <c r="T932" s="6" t="s">
        <v>23070</v>
      </c>
      <c r="U932" s="6" t="s">
        <v>23125</v>
      </c>
      <c r="V932" s="6" t="s">
        <v>23126</v>
      </c>
      <c r="W932" s="6"/>
    </row>
    <row r="933" spans="1:23" ht="14.25" customHeight="1" x14ac:dyDescent="0.25">
      <c r="A933" s="13" t="s">
        <v>4628</v>
      </c>
      <c r="B933" t="s">
        <v>13696</v>
      </c>
      <c r="C933" s="14" t="s">
        <v>4023</v>
      </c>
      <c r="D933" s="15" t="s">
        <v>23119</v>
      </c>
      <c r="E933" s="16" t="s">
        <v>23120</v>
      </c>
      <c r="F933" s="17">
        <v>29</v>
      </c>
      <c r="G933" s="17">
        <v>2</v>
      </c>
      <c r="H933" s="17" t="s">
        <v>4120</v>
      </c>
      <c r="I933" s="17">
        <v>36</v>
      </c>
      <c r="J933" s="17" t="e">
        <v>#N/A</v>
      </c>
      <c r="K933" s="18" t="e">
        <v>#N/A</v>
      </c>
      <c r="L933" s="18" t="e">
        <v>#N/A</v>
      </c>
      <c r="M933" s="18" t="e">
        <v>#N/A</v>
      </c>
      <c r="N933" s="6" t="s">
        <v>23121</v>
      </c>
      <c r="O933" s="6" t="s">
        <v>23122</v>
      </c>
      <c r="P933" s="6" t="s">
        <v>23123</v>
      </c>
      <c r="Q933" s="6"/>
      <c r="R933" s="6"/>
      <c r="S933" s="6" t="s">
        <v>23124</v>
      </c>
      <c r="T933" s="6" t="s">
        <v>23070</v>
      </c>
      <c r="U933" s="6" t="s">
        <v>23125</v>
      </c>
      <c r="V933" s="6" t="s">
        <v>23126</v>
      </c>
      <c r="W933" s="6"/>
    </row>
    <row r="934" spans="1:23" ht="14.25" customHeight="1" x14ac:dyDescent="0.25">
      <c r="A934" s="13" t="s">
        <v>4629</v>
      </c>
      <c r="B934" t="s">
        <v>13697</v>
      </c>
      <c r="C934" s="14" t="s">
        <v>4023</v>
      </c>
      <c r="D934" s="15" t="s">
        <v>23119</v>
      </c>
      <c r="E934" s="16" t="s">
        <v>23120</v>
      </c>
      <c r="F934" s="17">
        <v>4</v>
      </c>
      <c r="G934" s="17">
        <v>0</v>
      </c>
      <c r="H934" s="17" t="s">
        <v>4120</v>
      </c>
      <c r="I934" s="17">
        <v>5</v>
      </c>
      <c r="J934" s="17" t="e">
        <v>#N/A</v>
      </c>
      <c r="K934" s="18" t="e">
        <v>#N/A</v>
      </c>
      <c r="L934" s="18" t="e">
        <v>#N/A</v>
      </c>
      <c r="M934" s="18" t="e">
        <v>#N/A</v>
      </c>
      <c r="N934" s="6" t="s">
        <v>23121</v>
      </c>
      <c r="O934" s="6" t="s">
        <v>23122</v>
      </c>
      <c r="P934" s="6" t="s">
        <v>23123</v>
      </c>
      <c r="Q934" s="6"/>
      <c r="R934" s="6"/>
      <c r="S934" s="6" t="s">
        <v>23124</v>
      </c>
      <c r="T934" s="6" t="s">
        <v>23070</v>
      </c>
      <c r="U934" s="6" t="s">
        <v>23125</v>
      </c>
      <c r="V934" s="6" t="s">
        <v>23126</v>
      </c>
      <c r="W934" s="6"/>
    </row>
    <row r="935" spans="1:23" ht="14.25" customHeight="1" x14ac:dyDescent="0.25">
      <c r="A935" s="13" t="s">
        <v>4630</v>
      </c>
      <c r="B935" t="s">
        <v>13698</v>
      </c>
      <c r="C935" s="14" t="s">
        <v>4023</v>
      </c>
      <c r="D935" s="15" t="s">
        <v>23119</v>
      </c>
      <c r="E935" s="16" t="s">
        <v>23120</v>
      </c>
      <c r="F935" s="17">
        <v>0</v>
      </c>
      <c r="G935" s="17">
        <v>0</v>
      </c>
      <c r="H935" s="17" t="s">
        <v>4120</v>
      </c>
      <c r="I935" s="17">
        <v>4</v>
      </c>
      <c r="J935" s="17" t="e">
        <v>#N/A</v>
      </c>
      <c r="K935" s="18" t="e">
        <v>#N/A</v>
      </c>
      <c r="L935" s="18" t="e">
        <v>#N/A</v>
      </c>
      <c r="M935" s="18" t="e">
        <v>#N/A</v>
      </c>
      <c r="N935" s="6" t="s">
        <v>23121</v>
      </c>
      <c r="O935" s="6" t="s">
        <v>23122</v>
      </c>
      <c r="P935" s="6" t="s">
        <v>23123</v>
      </c>
      <c r="Q935" s="6"/>
      <c r="R935" s="6"/>
      <c r="S935" s="6" t="s">
        <v>23124</v>
      </c>
      <c r="T935" s="6" t="s">
        <v>23070</v>
      </c>
      <c r="U935" s="6" t="s">
        <v>23125</v>
      </c>
      <c r="V935" s="6" t="s">
        <v>23126</v>
      </c>
      <c r="W935" s="6"/>
    </row>
    <row r="936" spans="1:23" ht="14.25" customHeight="1" x14ac:dyDescent="0.25">
      <c r="A936" s="13" t="s">
        <v>3362</v>
      </c>
      <c r="B936" t="s">
        <v>13699</v>
      </c>
      <c r="C936" s="14" t="s">
        <v>4023</v>
      </c>
      <c r="D936" s="15" t="s">
        <v>23119</v>
      </c>
      <c r="E936" s="16" t="s">
        <v>23120</v>
      </c>
      <c r="F936" s="17">
        <v>2</v>
      </c>
      <c r="G936" s="17">
        <v>0</v>
      </c>
      <c r="H936" s="17" t="s">
        <v>4120</v>
      </c>
      <c r="I936" s="17">
        <v>2</v>
      </c>
      <c r="J936" s="17" t="e">
        <v>#N/A</v>
      </c>
      <c r="K936" s="18" t="e">
        <v>#N/A</v>
      </c>
      <c r="L936" s="18" t="e">
        <v>#N/A</v>
      </c>
      <c r="M936" s="18" t="e">
        <v>#N/A</v>
      </c>
      <c r="N936" s="6" t="s">
        <v>23121</v>
      </c>
      <c r="O936" s="6" t="s">
        <v>23122</v>
      </c>
      <c r="P936" s="6" t="s">
        <v>23123</v>
      </c>
      <c r="Q936" s="6"/>
      <c r="R936" s="6"/>
      <c r="S936" s="6" t="s">
        <v>23124</v>
      </c>
      <c r="T936" s="6" t="s">
        <v>23070</v>
      </c>
      <c r="U936" s="6" t="s">
        <v>23125</v>
      </c>
      <c r="V936" s="6" t="s">
        <v>23126</v>
      </c>
      <c r="W936" s="6"/>
    </row>
    <row r="937" spans="1:23" ht="14.25" customHeight="1" x14ac:dyDescent="0.25">
      <c r="A937" s="13" t="s">
        <v>4631</v>
      </c>
      <c r="B937" t="s">
        <v>13700</v>
      </c>
      <c r="C937" s="14" t="s">
        <v>4023</v>
      </c>
      <c r="D937" s="15" t="s">
        <v>23119</v>
      </c>
      <c r="E937" s="16" t="s">
        <v>23120</v>
      </c>
      <c r="F937" s="17">
        <v>0</v>
      </c>
      <c r="G937" s="17">
        <v>3</v>
      </c>
      <c r="H937" s="17" t="s">
        <v>4120</v>
      </c>
      <c r="I937" s="17">
        <v>5</v>
      </c>
      <c r="J937" s="17" t="e">
        <v>#N/A</v>
      </c>
      <c r="K937" s="18" t="e">
        <v>#N/A</v>
      </c>
      <c r="L937" s="18" t="e">
        <v>#N/A</v>
      </c>
      <c r="M937" s="18" t="e">
        <v>#N/A</v>
      </c>
      <c r="N937" s="6" t="s">
        <v>23121</v>
      </c>
      <c r="O937" s="6" t="s">
        <v>23122</v>
      </c>
      <c r="P937" s="6" t="s">
        <v>23123</v>
      </c>
      <c r="Q937" s="6"/>
      <c r="R937" s="6"/>
      <c r="S937" s="6" t="s">
        <v>23124</v>
      </c>
      <c r="T937" s="6" t="s">
        <v>23070</v>
      </c>
      <c r="U937" s="6" t="s">
        <v>23125</v>
      </c>
      <c r="V937" s="6" t="s">
        <v>23126</v>
      </c>
      <c r="W937" s="6"/>
    </row>
    <row r="938" spans="1:23" ht="14.25" customHeight="1" x14ac:dyDescent="0.25">
      <c r="A938" s="13" t="s">
        <v>4632</v>
      </c>
      <c r="B938" t="s">
        <v>13701</v>
      </c>
      <c r="C938" s="14" t="s">
        <v>4023</v>
      </c>
      <c r="D938" s="15" t="s">
        <v>23119</v>
      </c>
      <c r="E938" s="16" t="s">
        <v>23120</v>
      </c>
      <c r="F938" s="17">
        <v>7</v>
      </c>
      <c r="G938" s="17">
        <v>0</v>
      </c>
      <c r="H938" s="17" t="s">
        <v>4120</v>
      </c>
      <c r="I938" s="17">
        <v>12</v>
      </c>
      <c r="J938" s="17" t="e">
        <v>#N/A</v>
      </c>
      <c r="K938" s="18" t="e">
        <v>#N/A</v>
      </c>
      <c r="L938" s="18" t="e">
        <v>#N/A</v>
      </c>
      <c r="M938" s="18" t="e">
        <v>#N/A</v>
      </c>
      <c r="N938" s="6" t="s">
        <v>23121</v>
      </c>
      <c r="O938" s="6" t="s">
        <v>23122</v>
      </c>
      <c r="P938" s="6" t="s">
        <v>23123</v>
      </c>
      <c r="Q938" s="6"/>
      <c r="R938" s="6"/>
      <c r="S938" s="6" t="s">
        <v>23124</v>
      </c>
      <c r="T938" s="6" t="s">
        <v>23070</v>
      </c>
      <c r="U938" s="6" t="s">
        <v>23125</v>
      </c>
      <c r="V938" s="6" t="s">
        <v>23126</v>
      </c>
      <c r="W938" s="6"/>
    </row>
    <row r="939" spans="1:23" ht="14.25" customHeight="1" x14ac:dyDescent="0.25">
      <c r="A939" s="13" t="s">
        <v>4633</v>
      </c>
      <c r="B939" t="s">
        <v>13702</v>
      </c>
      <c r="C939" s="14" t="s">
        <v>4023</v>
      </c>
      <c r="D939" s="15" t="s">
        <v>23119</v>
      </c>
      <c r="E939" s="16" t="s">
        <v>23120</v>
      </c>
      <c r="F939" s="17">
        <v>1</v>
      </c>
      <c r="G939" s="17">
        <v>0</v>
      </c>
      <c r="H939" s="17" t="s">
        <v>4120</v>
      </c>
      <c r="I939" s="17">
        <v>1</v>
      </c>
      <c r="J939" s="17" t="e">
        <v>#N/A</v>
      </c>
      <c r="K939" s="18" t="e">
        <v>#N/A</v>
      </c>
      <c r="L939" s="18" t="e">
        <v>#N/A</v>
      </c>
      <c r="M939" s="18" t="e">
        <v>#N/A</v>
      </c>
      <c r="N939" s="6" t="s">
        <v>23121</v>
      </c>
      <c r="O939" s="6" t="s">
        <v>23122</v>
      </c>
      <c r="P939" s="6" t="s">
        <v>23123</v>
      </c>
      <c r="Q939" s="6"/>
      <c r="R939" s="6"/>
      <c r="S939" s="6" t="s">
        <v>23124</v>
      </c>
      <c r="T939" s="6" t="s">
        <v>23070</v>
      </c>
      <c r="U939" s="6" t="s">
        <v>23125</v>
      </c>
      <c r="V939" s="6" t="s">
        <v>23126</v>
      </c>
      <c r="W939" s="6"/>
    </row>
    <row r="940" spans="1:23" ht="14.25" customHeight="1" x14ac:dyDescent="0.25">
      <c r="A940" s="13" t="s">
        <v>4634</v>
      </c>
      <c r="B940" t="s">
        <v>13703</v>
      </c>
      <c r="C940" s="14" t="s">
        <v>4023</v>
      </c>
      <c r="D940" s="15" t="s">
        <v>23119</v>
      </c>
      <c r="E940" s="16" t="s">
        <v>23120</v>
      </c>
      <c r="F940" s="17">
        <v>1</v>
      </c>
      <c r="G940" s="17">
        <v>0</v>
      </c>
      <c r="H940" s="17" t="s">
        <v>4120</v>
      </c>
      <c r="I940" s="17">
        <v>1</v>
      </c>
      <c r="J940" s="17" t="e">
        <v>#N/A</v>
      </c>
      <c r="K940" s="18" t="e">
        <v>#N/A</v>
      </c>
      <c r="L940" s="18" t="e">
        <v>#N/A</v>
      </c>
      <c r="M940" s="18" t="e">
        <v>#N/A</v>
      </c>
      <c r="N940" s="6" t="s">
        <v>23121</v>
      </c>
      <c r="O940" s="6" t="s">
        <v>23122</v>
      </c>
      <c r="P940" s="6" t="s">
        <v>23123</v>
      </c>
      <c r="Q940" s="6"/>
      <c r="R940" s="6"/>
      <c r="S940" s="6" t="s">
        <v>23124</v>
      </c>
      <c r="T940" s="6" t="s">
        <v>23070</v>
      </c>
      <c r="U940" s="6" t="s">
        <v>23125</v>
      </c>
      <c r="V940" s="6" t="s">
        <v>23126</v>
      </c>
      <c r="W940" s="6"/>
    </row>
    <row r="941" spans="1:23" x14ac:dyDescent="0.25">
      <c r="A941" s="20">
        <v>5601</v>
      </c>
      <c r="B941" t="s">
        <v>15273</v>
      </c>
      <c r="C941" t="s">
        <v>4023</v>
      </c>
      <c r="D941" t="s">
        <v>23131</v>
      </c>
      <c r="E941" t="s">
        <v>23132</v>
      </c>
      <c r="F941">
        <v>295</v>
      </c>
      <c r="G941">
        <v>1654</v>
      </c>
      <c r="H941" t="s">
        <v>23133</v>
      </c>
      <c r="I941">
        <v>781</v>
      </c>
      <c r="J941" t="e">
        <v>#N/A</v>
      </c>
      <c r="K941" t="e">
        <v>#N/A</v>
      </c>
      <c r="L941" t="e">
        <v>#N/A</v>
      </c>
      <c r="M941" t="e">
        <v>#N/A</v>
      </c>
      <c r="N941" t="s">
        <v>23134</v>
      </c>
      <c r="O941" t="s">
        <v>23135</v>
      </c>
      <c r="P941" t="s">
        <v>23136</v>
      </c>
    </row>
    <row r="942" spans="1:23" x14ac:dyDescent="0.25">
      <c r="A942" s="20">
        <v>5603</v>
      </c>
      <c r="B942" t="s">
        <v>15274</v>
      </c>
      <c r="C942" t="s">
        <v>4023</v>
      </c>
      <c r="D942" t="s">
        <v>23131</v>
      </c>
      <c r="E942" t="s">
        <v>23132</v>
      </c>
      <c r="F942">
        <v>758</v>
      </c>
      <c r="G942">
        <v>4207</v>
      </c>
      <c r="H942" t="s">
        <v>23133</v>
      </c>
      <c r="I942">
        <v>1501</v>
      </c>
      <c r="J942" t="e">
        <v>#N/A</v>
      </c>
      <c r="K942" t="e">
        <v>#N/A</v>
      </c>
      <c r="L942" t="e">
        <v>#N/A</v>
      </c>
      <c r="M942" t="e">
        <v>#N/A</v>
      </c>
      <c r="N942" t="s">
        <v>23134</v>
      </c>
      <c r="O942" t="s">
        <v>23135</v>
      </c>
      <c r="P942" t="s">
        <v>23136</v>
      </c>
    </row>
    <row r="943" spans="1:23" x14ac:dyDescent="0.25">
      <c r="A943" s="20">
        <v>5604</v>
      </c>
      <c r="B943" t="s">
        <v>15275</v>
      </c>
      <c r="C943" t="s">
        <v>4023</v>
      </c>
      <c r="D943" t="s">
        <v>23131</v>
      </c>
      <c r="E943" t="s">
        <v>23132</v>
      </c>
      <c r="F943">
        <v>0</v>
      </c>
      <c r="G943">
        <v>36</v>
      </c>
      <c r="H943" t="s">
        <v>23133</v>
      </c>
      <c r="I943">
        <v>48</v>
      </c>
      <c r="J943" t="e">
        <v>#N/A</v>
      </c>
      <c r="K943" t="e">
        <v>#N/A</v>
      </c>
      <c r="L943" t="e">
        <v>#N/A</v>
      </c>
      <c r="M943" t="e">
        <v>#N/A</v>
      </c>
      <c r="N943" t="s">
        <v>23134</v>
      </c>
      <c r="O943" t="s">
        <v>23135</v>
      </c>
      <c r="P943" t="s">
        <v>23136</v>
      </c>
    </row>
    <row r="944" spans="1:23" x14ac:dyDescent="0.25">
      <c r="A944" s="20">
        <v>5605</v>
      </c>
      <c r="B944" t="s">
        <v>15276</v>
      </c>
      <c r="C944" t="s">
        <v>4023</v>
      </c>
      <c r="D944" t="s">
        <v>23131</v>
      </c>
      <c r="E944" t="s">
        <v>23132</v>
      </c>
      <c r="F944">
        <v>12</v>
      </c>
      <c r="G944">
        <v>112</v>
      </c>
      <c r="H944" t="s">
        <v>23133</v>
      </c>
      <c r="I944">
        <v>116</v>
      </c>
      <c r="J944" t="e">
        <v>#N/A</v>
      </c>
      <c r="K944" t="e">
        <v>#N/A</v>
      </c>
      <c r="L944" t="e">
        <v>#N/A</v>
      </c>
      <c r="M944" t="e">
        <v>#N/A</v>
      </c>
      <c r="N944" t="s">
        <v>23134</v>
      </c>
      <c r="O944" t="s">
        <v>23135</v>
      </c>
      <c r="P944" t="s">
        <v>23136</v>
      </c>
    </row>
    <row r="945" spans="1:21" x14ac:dyDescent="0.25">
      <c r="A945" s="20">
        <v>560212</v>
      </c>
      <c r="B945" t="s">
        <v>15277</v>
      </c>
      <c r="C945" t="s">
        <v>4023</v>
      </c>
      <c r="D945" t="s">
        <v>23131</v>
      </c>
      <c r="E945" t="s">
        <v>23132</v>
      </c>
      <c r="F945">
        <v>1</v>
      </c>
      <c r="G945">
        <v>0</v>
      </c>
      <c r="H945" t="s">
        <v>4033</v>
      </c>
      <c r="I945">
        <v>3</v>
      </c>
      <c r="J945" t="e">
        <v>#N/A</v>
      </c>
      <c r="K945" t="e">
        <v>#N/A</v>
      </c>
      <c r="L945" t="e">
        <v>#N/A</v>
      </c>
      <c r="M945" t="e">
        <v>#N/A</v>
      </c>
      <c r="N945" t="s">
        <v>23134</v>
      </c>
      <c r="O945" t="s">
        <v>23135</v>
      </c>
      <c r="P945" t="s">
        <v>23136</v>
      </c>
    </row>
    <row r="946" spans="1:21" x14ac:dyDescent="0.25">
      <c r="A946" s="20" t="s">
        <v>1685</v>
      </c>
      <c r="B946" t="s">
        <v>15278</v>
      </c>
      <c r="C946" t="s">
        <v>4023</v>
      </c>
      <c r="D946" t="s">
        <v>23131</v>
      </c>
      <c r="E946" t="s">
        <v>23132</v>
      </c>
      <c r="F946">
        <v>4</v>
      </c>
      <c r="G946">
        <v>18</v>
      </c>
      <c r="H946" t="s">
        <v>23137</v>
      </c>
      <c r="I946">
        <v>8</v>
      </c>
      <c r="J946" t="e">
        <v>#N/A</v>
      </c>
      <c r="K946" t="e">
        <v>#N/A</v>
      </c>
      <c r="L946" t="e">
        <v>#N/A</v>
      </c>
      <c r="M946" t="e">
        <v>#N/A</v>
      </c>
      <c r="N946" t="s">
        <v>23134</v>
      </c>
      <c r="O946" t="s">
        <v>23135</v>
      </c>
      <c r="P946" t="s">
        <v>23136</v>
      </c>
      <c r="S946" t="s">
        <v>23138</v>
      </c>
      <c r="T946" t="s">
        <v>4155</v>
      </c>
      <c r="U946" t="s">
        <v>23139</v>
      </c>
    </row>
    <row r="947" spans="1:21" x14ac:dyDescent="0.25">
      <c r="A947" s="20" t="s">
        <v>1731</v>
      </c>
      <c r="B947" t="s">
        <v>15279</v>
      </c>
      <c r="C947" t="s">
        <v>4023</v>
      </c>
      <c r="D947" t="s">
        <v>23131</v>
      </c>
      <c r="E947" t="s">
        <v>23132</v>
      </c>
      <c r="F947">
        <v>1</v>
      </c>
      <c r="G947">
        <v>26</v>
      </c>
      <c r="H947" t="s">
        <v>23133</v>
      </c>
      <c r="I947">
        <v>39</v>
      </c>
      <c r="J947" t="e">
        <v>#N/A</v>
      </c>
      <c r="K947" t="e">
        <v>#N/A</v>
      </c>
      <c r="L947" t="e">
        <v>#N/A</v>
      </c>
      <c r="M947" t="e">
        <v>#N/A</v>
      </c>
      <c r="N947" t="s">
        <v>23134</v>
      </c>
      <c r="O947" t="s">
        <v>23135</v>
      </c>
      <c r="P947" t="s">
        <v>23140</v>
      </c>
    </row>
    <row r="948" spans="1:21" x14ac:dyDescent="0.25">
      <c r="A948" s="20" t="s">
        <v>2350</v>
      </c>
      <c r="B948" t="s">
        <v>15280</v>
      </c>
      <c r="C948" t="s">
        <v>4023</v>
      </c>
      <c r="D948" t="s">
        <v>23131</v>
      </c>
      <c r="E948" t="s">
        <v>23132</v>
      </c>
      <c r="F948">
        <v>2</v>
      </c>
      <c r="G948">
        <v>5</v>
      </c>
      <c r="H948" t="s">
        <v>23133</v>
      </c>
      <c r="I948">
        <v>25</v>
      </c>
      <c r="J948" t="e">
        <v>#N/A</v>
      </c>
      <c r="K948" t="e">
        <v>#N/A</v>
      </c>
      <c r="L948" t="e">
        <v>#N/A</v>
      </c>
      <c r="M948" t="e">
        <v>#N/A</v>
      </c>
      <c r="N948" t="s">
        <v>23134</v>
      </c>
      <c r="O948" t="s">
        <v>23135</v>
      </c>
      <c r="P948" t="s">
        <v>23140</v>
      </c>
    </row>
    <row r="949" spans="1:21" x14ac:dyDescent="0.25">
      <c r="A949" s="20" t="s">
        <v>1142</v>
      </c>
      <c r="B949" t="s">
        <v>15281</v>
      </c>
      <c r="C949" t="s">
        <v>4023</v>
      </c>
      <c r="D949" t="s">
        <v>23131</v>
      </c>
      <c r="E949" t="s">
        <v>23132</v>
      </c>
      <c r="F949">
        <v>23</v>
      </c>
      <c r="G949">
        <v>11</v>
      </c>
      <c r="H949" t="s">
        <v>23133</v>
      </c>
      <c r="I949">
        <v>64</v>
      </c>
      <c r="J949" t="e">
        <v>#N/A</v>
      </c>
      <c r="K949" t="e">
        <v>#N/A</v>
      </c>
      <c r="L949" t="e">
        <v>#N/A</v>
      </c>
      <c r="M949" t="e">
        <v>#N/A</v>
      </c>
      <c r="N949" t="s">
        <v>23134</v>
      </c>
      <c r="O949" t="s">
        <v>23135</v>
      </c>
      <c r="P949" t="s">
        <v>23140</v>
      </c>
    </row>
    <row r="950" spans="1:21" x14ac:dyDescent="0.25">
      <c r="A950" s="20" t="s">
        <v>2693</v>
      </c>
      <c r="B950" t="s">
        <v>15282</v>
      </c>
      <c r="C950" t="s">
        <v>4023</v>
      </c>
      <c r="D950" t="s">
        <v>23131</v>
      </c>
      <c r="E950" t="s">
        <v>23132</v>
      </c>
      <c r="F950">
        <v>767</v>
      </c>
      <c r="G950">
        <v>1035</v>
      </c>
      <c r="H950" t="s">
        <v>23133</v>
      </c>
      <c r="I950">
        <v>692</v>
      </c>
      <c r="J950" t="e">
        <v>#N/A</v>
      </c>
      <c r="K950" t="e">
        <v>#N/A</v>
      </c>
      <c r="L950" t="e">
        <v>#N/A</v>
      </c>
      <c r="M950" t="e">
        <v>#N/A</v>
      </c>
      <c r="N950" t="s">
        <v>23134</v>
      </c>
      <c r="O950" t="s">
        <v>23135</v>
      </c>
      <c r="P950" t="s">
        <v>23140</v>
      </c>
    </row>
    <row r="951" spans="1:21" x14ac:dyDescent="0.25">
      <c r="A951" s="20" t="s">
        <v>1732</v>
      </c>
      <c r="B951" t="s">
        <v>15283</v>
      </c>
      <c r="C951" t="s">
        <v>4023</v>
      </c>
      <c r="D951" t="s">
        <v>23131</v>
      </c>
      <c r="E951" t="s">
        <v>23132</v>
      </c>
      <c r="F951">
        <v>14</v>
      </c>
      <c r="G951">
        <v>4</v>
      </c>
      <c r="H951" t="s">
        <v>23133</v>
      </c>
      <c r="I951">
        <v>48</v>
      </c>
      <c r="J951" t="e">
        <v>#N/A</v>
      </c>
      <c r="K951" t="e">
        <v>#N/A</v>
      </c>
      <c r="L951" t="e">
        <v>#N/A</v>
      </c>
      <c r="M951" t="e">
        <v>#N/A</v>
      </c>
      <c r="N951" t="s">
        <v>23134</v>
      </c>
      <c r="O951" t="s">
        <v>23135</v>
      </c>
      <c r="P951" t="s">
        <v>23140</v>
      </c>
    </row>
    <row r="952" spans="1:21" x14ac:dyDescent="0.25">
      <c r="A952" s="20" t="s">
        <v>386</v>
      </c>
      <c r="B952" t="s">
        <v>15285</v>
      </c>
      <c r="C952" t="s">
        <v>4023</v>
      </c>
      <c r="D952" t="s">
        <v>23131</v>
      </c>
      <c r="E952" t="s">
        <v>23132</v>
      </c>
      <c r="F952">
        <v>53</v>
      </c>
      <c r="G952">
        <v>123</v>
      </c>
      <c r="H952" t="s">
        <v>23133</v>
      </c>
      <c r="I952">
        <v>178</v>
      </c>
      <c r="J952" t="e">
        <v>#N/A</v>
      </c>
      <c r="K952" t="e">
        <v>#N/A</v>
      </c>
      <c r="L952" t="e">
        <v>#N/A</v>
      </c>
      <c r="M952" t="e">
        <v>#N/A</v>
      </c>
      <c r="N952" t="s">
        <v>23134</v>
      </c>
      <c r="O952" t="s">
        <v>23135</v>
      </c>
      <c r="P952" t="s">
        <v>23140</v>
      </c>
    </row>
    <row r="953" spans="1:21" x14ac:dyDescent="0.25">
      <c r="A953" s="20" t="s">
        <v>2694</v>
      </c>
      <c r="B953" t="s">
        <v>15286</v>
      </c>
      <c r="C953" t="s">
        <v>4023</v>
      </c>
      <c r="D953" t="s">
        <v>23131</v>
      </c>
      <c r="E953" t="s">
        <v>23132</v>
      </c>
      <c r="F953">
        <v>9</v>
      </c>
      <c r="G953">
        <v>4</v>
      </c>
      <c r="H953" t="s">
        <v>23133</v>
      </c>
      <c r="I953">
        <v>39</v>
      </c>
      <c r="J953" t="e">
        <v>#N/A</v>
      </c>
      <c r="K953" t="e">
        <v>#N/A</v>
      </c>
      <c r="L953" t="e">
        <v>#N/A</v>
      </c>
      <c r="M953" t="e">
        <v>#N/A</v>
      </c>
      <c r="N953" t="s">
        <v>23134</v>
      </c>
      <c r="O953" t="s">
        <v>23135</v>
      </c>
      <c r="P953" t="s">
        <v>23140</v>
      </c>
    </row>
    <row r="954" spans="1:21" x14ac:dyDescent="0.25">
      <c r="A954" s="20" t="s">
        <v>1924</v>
      </c>
      <c r="B954" t="s">
        <v>15287</v>
      </c>
      <c r="C954" t="s">
        <v>4023</v>
      </c>
      <c r="D954" t="s">
        <v>23131</v>
      </c>
      <c r="E954" t="s">
        <v>23132</v>
      </c>
      <c r="F954">
        <v>14</v>
      </c>
      <c r="G954">
        <v>43</v>
      </c>
      <c r="H954" t="s">
        <v>23133</v>
      </c>
      <c r="I954">
        <v>60</v>
      </c>
      <c r="J954" t="e">
        <v>#N/A</v>
      </c>
      <c r="K954" t="e">
        <v>#N/A</v>
      </c>
      <c r="L954" t="e">
        <v>#N/A</v>
      </c>
      <c r="M954" t="e">
        <v>#N/A</v>
      </c>
      <c r="N954" t="s">
        <v>23134</v>
      </c>
      <c r="O954" t="s">
        <v>23135</v>
      </c>
      <c r="P954" t="s">
        <v>23140</v>
      </c>
    </row>
    <row r="955" spans="1:21" x14ac:dyDescent="0.25">
      <c r="A955" s="20" t="s">
        <v>2695</v>
      </c>
      <c r="B955" t="s">
        <v>15288</v>
      </c>
      <c r="C955" t="s">
        <v>4023</v>
      </c>
      <c r="D955" t="s">
        <v>23131</v>
      </c>
      <c r="E955" t="s">
        <v>23132</v>
      </c>
      <c r="F955">
        <v>7</v>
      </c>
      <c r="G955">
        <v>10</v>
      </c>
      <c r="H955" t="s">
        <v>23133</v>
      </c>
      <c r="I955">
        <v>16</v>
      </c>
      <c r="J955" t="e">
        <v>#N/A</v>
      </c>
      <c r="K955" t="e">
        <v>#N/A</v>
      </c>
      <c r="L955" t="e">
        <v>#N/A</v>
      </c>
      <c r="M955" t="e">
        <v>#N/A</v>
      </c>
      <c r="N955" t="s">
        <v>23134</v>
      </c>
      <c r="O955" t="s">
        <v>23135</v>
      </c>
      <c r="P955" t="s">
        <v>23140</v>
      </c>
    </row>
    <row r="956" spans="1:21" x14ac:dyDescent="0.25">
      <c r="A956" s="20" t="s">
        <v>1428</v>
      </c>
      <c r="B956" t="s">
        <v>15289</v>
      </c>
      <c r="C956" t="s">
        <v>4023</v>
      </c>
      <c r="D956" t="s">
        <v>23131</v>
      </c>
      <c r="E956" t="s">
        <v>23132</v>
      </c>
      <c r="F956">
        <v>9</v>
      </c>
      <c r="G956">
        <v>7</v>
      </c>
      <c r="H956" t="s">
        <v>23133</v>
      </c>
      <c r="I956">
        <v>26</v>
      </c>
      <c r="J956" t="e">
        <v>#N/A</v>
      </c>
      <c r="K956" t="e">
        <v>#N/A</v>
      </c>
      <c r="L956" t="e">
        <v>#N/A</v>
      </c>
      <c r="M956" t="e">
        <v>#N/A</v>
      </c>
      <c r="N956" t="s">
        <v>23134</v>
      </c>
      <c r="O956" t="s">
        <v>23135</v>
      </c>
      <c r="P956" t="s">
        <v>23140</v>
      </c>
    </row>
    <row r="957" spans="1:21" x14ac:dyDescent="0.25">
      <c r="A957" s="20" t="s">
        <v>1278</v>
      </c>
      <c r="B957" t="s">
        <v>15291</v>
      </c>
      <c r="C957" t="s">
        <v>4023</v>
      </c>
      <c r="D957" t="s">
        <v>23131</v>
      </c>
      <c r="E957" t="s">
        <v>23132</v>
      </c>
      <c r="F957">
        <v>20</v>
      </c>
      <c r="G957">
        <v>125</v>
      </c>
      <c r="H957" t="s">
        <v>23133</v>
      </c>
      <c r="I957">
        <v>64</v>
      </c>
      <c r="J957" t="e">
        <v>#N/A</v>
      </c>
      <c r="K957" t="e">
        <v>#N/A</v>
      </c>
      <c r="L957" t="e">
        <v>#N/A</v>
      </c>
      <c r="M957" t="e">
        <v>#N/A</v>
      </c>
      <c r="N957" t="s">
        <v>23134</v>
      </c>
      <c r="O957" t="s">
        <v>23135</v>
      </c>
      <c r="P957" t="s">
        <v>23140</v>
      </c>
    </row>
    <row r="958" spans="1:21" x14ac:dyDescent="0.25">
      <c r="A958" s="20" t="s">
        <v>1201</v>
      </c>
      <c r="B958" t="s">
        <v>15292</v>
      </c>
      <c r="C958" t="s">
        <v>4023</v>
      </c>
      <c r="D958" t="s">
        <v>23131</v>
      </c>
      <c r="E958" t="s">
        <v>23132</v>
      </c>
      <c r="F958">
        <v>9</v>
      </c>
      <c r="G958">
        <v>12</v>
      </c>
      <c r="H958" t="s">
        <v>23133</v>
      </c>
      <c r="I958">
        <v>31</v>
      </c>
      <c r="J958" t="e">
        <v>#N/A</v>
      </c>
      <c r="K958" t="e">
        <v>#N/A</v>
      </c>
      <c r="L958" t="e">
        <v>#N/A</v>
      </c>
      <c r="M958" t="e">
        <v>#N/A</v>
      </c>
      <c r="N958" t="s">
        <v>23134</v>
      </c>
      <c r="O958" t="s">
        <v>23135</v>
      </c>
      <c r="P958" t="s">
        <v>23140</v>
      </c>
    </row>
    <row r="959" spans="1:21" x14ac:dyDescent="0.25">
      <c r="A959" s="20" t="s">
        <v>1733</v>
      </c>
      <c r="B959" t="s">
        <v>15293</v>
      </c>
      <c r="C959" t="s">
        <v>4023</v>
      </c>
      <c r="D959" t="s">
        <v>23131</v>
      </c>
      <c r="E959" t="s">
        <v>23132</v>
      </c>
      <c r="F959">
        <v>5</v>
      </c>
      <c r="G959">
        <v>3</v>
      </c>
      <c r="H959" t="s">
        <v>23133</v>
      </c>
      <c r="I959">
        <v>19</v>
      </c>
      <c r="J959" t="e">
        <v>#N/A</v>
      </c>
      <c r="K959" t="e">
        <v>#N/A</v>
      </c>
      <c r="L959" t="e">
        <v>#N/A</v>
      </c>
      <c r="M959" t="e">
        <v>#N/A</v>
      </c>
      <c r="N959" t="s">
        <v>23134</v>
      </c>
      <c r="O959" t="s">
        <v>23135</v>
      </c>
      <c r="P959" t="s">
        <v>23140</v>
      </c>
    </row>
    <row r="960" spans="1:21" x14ac:dyDescent="0.25">
      <c r="A960" s="20" t="s">
        <v>1606</v>
      </c>
      <c r="B960" t="s">
        <v>15294</v>
      </c>
      <c r="C960" t="s">
        <v>4023</v>
      </c>
      <c r="D960" t="s">
        <v>23131</v>
      </c>
      <c r="E960" t="s">
        <v>23132</v>
      </c>
      <c r="F960">
        <v>11</v>
      </c>
      <c r="G960">
        <v>6</v>
      </c>
      <c r="H960" t="s">
        <v>23133</v>
      </c>
      <c r="I960">
        <v>48</v>
      </c>
      <c r="J960" t="e">
        <v>#N/A</v>
      </c>
      <c r="K960" t="e">
        <v>#N/A</v>
      </c>
      <c r="L960" t="e">
        <v>#N/A</v>
      </c>
      <c r="M960" t="e">
        <v>#N/A</v>
      </c>
      <c r="N960" t="s">
        <v>23134</v>
      </c>
      <c r="O960" t="s">
        <v>23135</v>
      </c>
      <c r="P960" t="s">
        <v>23140</v>
      </c>
    </row>
    <row r="961" spans="1:16" x14ac:dyDescent="0.25">
      <c r="A961" s="20" t="s">
        <v>1338</v>
      </c>
      <c r="B961" t="s">
        <v>15295</v>
      </c>
      <c r="C961" t="s">
        <v>4023</v>
      </c>
      <c r="D961" t="s">
        <v>23131</v>
      </c>
      <c r="E961" t="s">
        <v>23132</v>
      </c>
      <c r="F961">
        <v>8</v>
      </c>
      <c r="G961">
        <v>31</v>
      </c>
      <c r="H961" t="s">
        <v>23133</v>
      </c>
      <c r="I961">
        <v>81</v>
      </c>
      <c r="J961" t="e">
        <v>#N/A</v>
      </c>
      <c r="K961" t="e">
        <v>#N/A</v>
      </c>
      <c r="L961" t="e">
        <v>#N/A</v>
      </c>
      <c r="M961" t="e">
        <v>#N/A</v>
      </c>
      <c r="N961" t="s">
        <v>23134</v>
      </c>
      <c r="O961" t="s">
        <v>23135</v>
      </c>
      <c r="P961" t="s">
        <v>23140</v>
      </c>
    </row>
    <row r="962" spans="1:16" x14ac:dyDescent="0.25">
      <c r="A962" s="20" t="s">
        <v>2351</v>
      </c>
      <c r="B962" t="s">
        <v>15296</v>
      </c>
      <c r="C962" t="s">
        <v>4023</v>
      </c>
      <c r="D962" t="s">
        <v>23131</v>
      </c>
      <c r="E962" t="s">
        <v>23132</v>
      </c>
      <c r="F962">
        <v>16</v>
      </c>
      <c r="G962">
        <v>21</v>
      </c>
      <c r="H962" t="s">
        <v>23133</v>
      </c>
      <c r="I962">
        <v>41</v>
      </c>
      <c r="J962" t="e">
        <v>#N/A</v>
      </c>
      <c r="K962" t="e">
        <v>#N/A</v>
      </c>
      <c r="L962" t="e">
        <v>#N/A</v>
      </c>
      <c r="M962" t="e">
        <v>#N/A</v>
      </c>
      <c r="N962" t="s">
        <v>23134</v>
      </c>
      <c r="O962" t="s">
        <v>23135</v>
      </c>
      <c r="P962" t="s">
        <v>23140</v>
      </c>
    </row>
    <row r="963" spans="1:16" x14ac:dyDescent="0.25">
      <c r="A963" s="20" t="s">
        <v>2352</v>
      </c>
      <c r="B963" t="s">
        <v>15297</v>
      </c>
      <c r="C963" t="s">
        <v>4023</v>
      </c>
      <c r="D963" t="s">
        <v>23131</v>
      </c>
      <c r="E963" t="s">
        <v>23132</v>
      </c>
      <c r="F963">
        <v>6</v>
      </c>
      <c r="G963">
        <v>1</v>
      </c>
      <c r="H963" t="s">
        <v>23133</v>
      </c>
      <c r="I963">
        <v>20</v>
      </c>
      <c r="J963" t="e">
        <v>#N/A</v>
      </c>
      <c r="K963" t="e">
        <v>#N/A</v>
      </c>
      <c r="L963" t="e">
        <v>#N/A</v>
      </c>
      <c r="M963" t="e">
        <v>#N/A</v>
      </c>
      <c r="N963" t="s">
        <v>23134</v>
      </c>
      <c r="O963" t="s">
        <v>23135</v>
      </c>
      <c r="P963" t="s">
        <v>23140</v>
      </c>
    </row>
    <row r="964" spans="1:16" x14ac:dyDescent="0.25">
      <c r="A964" s="20" t="s">
        <v>3350</v>
      </c>
      <c r="B964" t="s">
        <v>15298</v>
      </c>
      <c r="C964" t="s">
        <v>4023</v>
      </c>
      <c r="D964" t="s">
        <v>23131</v>
      </c>
      <c r="E964" t="s">
        <v>23132</v>
      </c>
      <c r="F964">
        <v>3</v>
      </c>
      <c r="G964">
        <v>5</v>
      </c>
      <c r="H964" t="s">
        <v>23133</v>
      </c>
      <c r="I964">
        <v>25</v>
      </c>
      <c r="J964" t="e">
        <v>#N/A</v>
      </c>
      <c r="K964" t="e">
        <v>#N/A</v>
      </c>
      <c r="L964" t="e">
        <v>#N/A</v>
      </c>
      <c r="M964" t="e">
        <v>#N/A</v>
      </c>
      <c r="N964" t="s">
        <v>23134</v>
      </c>
      <c r="O964" t="s">
        <v>23135</v>
      </c>
      <c r="P964" t="s">
        <v>23140</v>
      </c>
    </row>
    <row r="965" spans="1:16" x14ac:dyDescent="0.25">
      <c r="A965" s="20" t="s">
        <v>1279</v>
      </c>
      <c r="B965" t="s">
        <v>15299</v>
      </c>
      <c r="C965" t="s">
        <v>4023</v>
      </c>
      <c r="D965" t="s">
        <v>23131</v>
      </c>
      <c r="E965" t="s">
        <v>23132</v>
      </c>
      <c r="F965">
        <v>0</v>
      </c>
      <c r="G965">
        <v>71</v>
      </c>
      <c r="H965" t="s">
        <v>23133</v>
      </c>
      <c r="I965">
        <v>50</v>
      </c>
      <c r="J965" t="e">
        <v>#N/A</v>
      </c>
      <c r="K965" t="e">
        <v>#N/A</v>
      </c>
      <c r="L965" t="e">
        <v>#N/A</v>
      </c>
      <c r="M965" t="e">
        <v>#N/A</v>
      </c>
      <c r="N965" t="s">
        <v>23134</v>
      </c>
      <c r="O965" t="s">
        <v>23135</v>
      </c>
      <c r="P965" t="s">
        <v>23140</v>
      </c>
    </row>
    <row r="966" spans="1:16" x14ac:dyDescent="0.25">
      <c r="A966" s="20" t="s">
        <v>3352</v>
      </c>
      <c r="B966" t="s">
        <v>15301</v>
      </c>
      <c r="C966" t="s">
        <v>4023</v>
      </c>
      <c r="D966" t="s">
        <v>23131</v>
      </c>
      <c r="E966" t="s">
        <v>23132</v>
      </c>
      <c r="F966">
        <v>11</v>
      </c>
      <c r="G966">
        <v>19</v>
      </c>
      <c r="H966" t="s">
        <v>23133</v>
      </c>
      <c r="I966">
        <v>22</v>
      </c>
      <c r="J966" t="e">
        <v>#N/A</v>
      </c>
      <c r="K966" t="e">
        <v>#N/A</v>
      </c>
      <c r="L966" t="e">
        <v>#N/A</v>
      </c>
      <c r="M966" t="e">
        <v>#N/A</v>
      </c>
      <c r="N966" t="s">
        <v>23134</v>
      </c>
      <c r="O966" t="s">
        <v>23135</v>
      </c>
      <c r="P966" t="s">
        <v>23140</v>
      </c>
    </row>
    <row r="967" spans="1:16" x14ac:dyDescent="0.25">
      <c r="A967" s="20" t="s">
        <v>2100</v>
      </c>
      <c r="B967" t="s">
        <v>15303</v>
      </c>
      <c r="C967" t="s">
        <v>4023</v>
      </c>
      <c r="D967" t="s">
        <v>23131</v>
      </c>
      <c r="E967" t="s">
        <v>23132</v>
      </c>
      <c r="F967">
        <v>5</v>
      </c>
      <c r="G967">
        <v>16</v>
      </c>
      <c r="H967" t="s">
        <v>23133</v>
      </c>
      <c r="I967">
        <v>41</v>
      </c>
      <c r="J967" t="e">
        <v>#N/A</v>
      </c>
      <c r="K967" t="e">
        <v>#N/A</v>
      </c>
      <c r="L967" t="e">
        <v>#N/A</v>
      </c>
      <c r="M967" t="e">
        <v>#N/A</v>
      </c>
      <c r="N967" t="s">
        <v>23134</v>
      </c>
      <c r="O967" t="s">
        <v>23135</v>
      </c>
      <c r="P967" t="s">
        <v>23140</v>
      </c>
    </row>
    <row r="968" spans="1:16" x14ac:dyDescent="0.25">
      <c r="A968" s="20" t="s">
        <v>815</v>
      </c>
      <c r="B968" t="s">
        <v>15304</v>
      </c>
      <c r="C968" t="s">
        <v>4023</v>
      </c>
      <c r="D968" t="s">
        <v>23131</v>
      </c>
      <c r="E968" t="s">
        <v>23132</v>
      </c>
      <c r="F968">
        <v>36</v>
      </c>
      <c r="G968">
        <v>9</v>
      </c>
      <c r="H968" t="s">
        <v>23133</v>
      </c>
      <c r="I968">
        <v>55</v>
      </c>
      <c r="J968" t="e">
        <v>#N/A</v>
      </c>
      <c r="K968" t="e">
        <v>#N/A</v>
      </c>
      <c r="L968" t="e">
        <v>#N/A</v>
      </c>
      <c r="M968" t="e">
        <v>#N/A</v>
      </c>
      <c r="N968" t="s">
        <v>23134</v>
      </c>
      <c r="O968" t="s">
        <v>23135</v>
      </c>
      <c r="P968" t="s">
        <v>23140</v>
      </c>
    </row>
    <row r="969" spans="1:16" x14ac:dyDescent="0.25">
      <c r="A969" s="20" t="s">
        <v>1143</v>
      </c>
      <c r="B969" t="s">
        <v>15305</v>
      </c>
      <c r="C969" t="s">
        <v>4023</v>
      </c>
      <c r="D969" t="s">
        <v>23131</v>
      </c>
      <c r="E969" t="s">
        <v>23132</v>
      </c>
      <c r="F969">
        <v>6</v>
      </c>
      <c r="G969">
        <v>9</v>
      </c>
      <c r="H969" t="s">
        <v>23133</v>
      </c>
      <c r="I969">
        <v>13</v>
      </c>
      <c r="J969" t="e">
        <v>#N/A</v>
      </c>
      <c r="K969" t="e">
        <v>#N/A</v>
      </c>
      <c r="L969" t="e">
        <v>#N/A</v>
      </c>
      <c r="M969" t="e">
        <v>#N/A</v>
      </c>
      <c r="N969" t="s">
        <v>23134</v>
      </c>
      <c r="O969" t="s">
        <v>23135</v>
      </c>
      <c r="P969" t="s">
        <v>23140</v>
      </c>
    </row>
    <row r="970" spans="1:16" x14ac:dyDescent="0.25">
      <c r="A970" s="20" t="s">
        <v>1513</v>
      </c>
      <c r="B970" t="s">
        <v>15306</v>
      </c>
      <c r="C970" t="s">
        <v>4023</v>
      </c>
      <c r="D970" t="s">
        <v>23131</v>
      </c>
      <c r="E970" t="s">
        <v>23132</v>
      </c>
      <c r="F970">
        <v>4</v>
      </c>
      <c r="G970">
        <v>6</v>
      </c>
      <c r="H970" t="s">
        <v>23133</v>
      </c>
      <c r="I970">
        <v>35</v>
      </c>
      <c r="J970" t="e">
        <v>#N/A</v>
      </c>
      <c r="K970" t="e">
        <v>#N/A</v>
      </c>
      <c r="L970" t="e">
        <v>#N/A</v>
      </c>
      <c r="M970" t="e">
        <v>#N/A</v>
      </c>
      <c r="N970" t="s">
        <v>23134</v>
      </c>
      <c r="O970" t="s">
        <v>23135</v>
      </c>
      <c r="P970" t="s">
        <v>23140</v>
      </c>
    </row>
    <row r="971" spans="1:16" x14ac:dyDescent="0.25">
      <c r="A971" s="20" t="s">
        <v>1039</v>
      </c>
      <c r="B971" t="s">
        <v>15307</v>
      </c>
      <c r="C971" t="s">
        <v>4023</v>
      </c>
      <c r="D971" t="s">
        <v>23131</v>
      </c>
      <c r="E971" t="s">
        <v>23132</v>
      </c>
      <c r="F971">
        <v>12</v>
      </c>
      <c r="G971">
        <v>52</v>
      </c>
      <c r="H971" t="s">
        <v>23133</v>
      </c>
      <c r="I971">
        <v>42</v>
      </c>
      <c r="J971" t="e">
        <v>#N/A</v>
      </c>
      <c r="K971" t="e">
        <v>#N/A</v>
      </c>
      <c r="L971" t="e">
        <v>#N/A</v>
      </c>
      <c r="M971" t="e">
        <v>#N/A</v>
      </c>
      <c r="N971" t="s">
        <v>23134</v>
      </c>
      <c r="O971" t="s">
        <v>23135</v>
      </c>
      <c r="P971" t="s">
        <v>23140</v>
      </c>
    </row>
    <row r="972" spans="1:16" x14ac:dyDescent="0.25">
      <c r="A972" s="20" t="s">
        <v>2353</v>
      </c>
      <c r="B972" t="s">
        <v>15308</v>
      </c>
      <c r="C972" t="s">
        <v>4023</v>
      </c>
      <c r="D972" t="s">
        <v>23131</v>
      </c>
      <c r="E972" t="s">
        <v>23132</v>
      </c>
      <c r="F972">
        <v>5</v>
      </c>
      <c r="G972">
        <v>6</v>
      </c>
      <c r="H972" t="s">
        <v>23133</v>
      </c>
      <c r="I972">
        <v>18</v>
      </c>
      <c r="J972" t="e">
        <v>#N/A</v>
      </c>
      <c r="K972" t="e">
        <v>#N/A</v>
      </c>
      <c r="L972" t="e">
        <v>#N/A</v>
      </c>
      <c r="M972" t="e">
        <v>#N/A</v>
      </c>
      <c r="N972" t="s">
        <v>23134</v>
      </c>
      <c r="O972" t="s">
        <v>23135</v>
      </c>
      <c r="P972" t="s">
        <v>23140</v>
      </c>
    </row>
    <row r="973" spans="1:16" x14ac:dyDescent="0.25">
      <c r="A973" s="20" t="s">
        <v>2101</v>
      </c>
      <c r="B973" t="s">
        <v>15309</v>
      </c>
      <c r="C973" t="s">
        <v>4023</v>
      </c>
      <c r="D973" t="s">
        <v>23131</v>
      </c>
      <c r="E973" t="s">
        <v>23132</v>
      </c>
      <c r="F973">
        <v>5</v>
      </c>
      <c r="G973">
        <v>7</v>
      </c>
      <c r="H973" t="s">
        <v>23133</v>
      </c>
      <c r="I973">
        <v>8</v>
      </c>
      <c r="J973" t="e">
        <v>#N/A</v>
      </c>
      <c r="K973" t="e">
        <v>#N/A</v>
      </c>
      <c r="L973" t="e">
        <v>#N/A</v>
      </c>
      <c r="M973" t="e">
        <v>#N/A</v>
      </c>
      <c r="N973" t="s">
        <v>23134</v>
      </c>
      <c r="O973" t="s">
        <v>23135</v>
      </c>
      <c r="P973" t="s">
        <v>23140</v>
      </c>
    </row>
    <row r="974" spans="1:16" x14ac:dyDescent="0.25">
      <c r="A974" s="20" t="s">
        <v>1339</v>
      </c>
      <c r="B974" t="s">
        <v>15310</v>
      </c>
      <c r="C974" t="s">
        <v>4023</v>
      </c>
      <c r="D974" t="s">
        <v>23131</v>
      </c>
      <c r="E974" t="s">
        <v>23132</v>
      </c>
      <c r="F974">
        <v>6</v>
      </c>
      <c r="G974">
        <v>13</v>
      </c>
      <c r="H974" t="s">
        <v>23133</v>
      </c>
      <c r="I974">
        <v>5</v>
      </c>
      <c r="J974" t="e">
        <v>#N/A</v>
      </c>
      <c r="K974" t="e">
        <v>#N/A</v>
      </c>
      <c r="L974" t="e">
        <v>#N/A</v>
      </c>
      <c r="M974" t="e">
        <v>#N/A</v>
      </c>
      <c r="N974" t="s">
        <v>23134</v>
      </c>
      <c r="O974" t="s">
        <v>23135</v>
      </c>
      <c r="P974" t="s">
        <v>23140</v>
      </c>
    </row>
    <row r="975" spans="1:16" x14ac:dyDescent="0.25">
      <c r="A975" s="20" t="s">
        <v>5518</v>
      </c>
      <c r="B975" t="s">
        <v>15311</v>
      </c>
      <c r="C975" t="s">
        <v>4023</v>
      </c>
      <c r="D975" t="s">
        <v>23131</v>
      </c>
      <c r="E975" t="s">
        <v>23132</v>
      </c>
      <c r="F975">
        <v>28</v>
      </c>
      <c r="G975">
        <v>5</v>
      </c>
      <c r="H975" t="s">
        <v>23133</v>
      </c>
      <c r="I975">
        <v>84</v>
      </c>
      <c r="J975" t="e">
        <v>#N/A</v>
      </c>
      <c r="K975" t="e">
        <v>#N/A</v>
      </c>
      <c r="L975" t="e">
        <v>#N/A</v>
      </c>
      <c r="M975" t="e">
        <v>#N/A</v>
      </c>
      <c r="N975" t="s">
        <v>23134</v>
      </c>
      <c r="O975" t="s">
        <v>23135</v>
      </c>
      <c r="P975" t="s">
        <v>23140</v>
      </c>
    </row>
    <row r="976" spans="1:16" x14ac:dyDescent="0.25">
      <c r="A976" s="20" t="s">
        <v>3353</v>
      </c>
      <c r="B976" t="s">
        <v>15312</v>
      </c>
      <c r="C976" t="s">
        <v>4023</v>
      </c>
      <c r="D976" t="s">
        <v>23131</v>
      </c>
      <c r="E976" t="s">
        <v>23132</v>
      </c>
      <c r="F976">
        <v>8</v>
      </c>
      <c r="G976">
        <v>5</v>
      </c>
      <c r="H976" t="s">
        <v>23133</v>
      </c>
      <c r="I976">
        <v>13</v>
      </c>
      <c r="J976" t="e">
        <v>#N/A</v>
      </c>
      <c r="K976" t="e">
        <v>#N/A</v>
      </c>
      <c r="L976" t="e">
        <v>#N/A</v>
      </c>
      <c r="M976" t="e">
        <v>#N/A</v>
      </c>
      <c r="N976" t="s">
        <v>23134</v>
      </c>
      <c r="O976" t="s">
        <v>23135</v>
      </c>
      <c r="P976" t="s">
        <v>23140</v>
      </c>
    </row>
    <row r="977" spans="1:16" x14ac:dyDescent="0.25">
      <c r="A977" s="20" t="s">
        <v>2354</v>
      </c>
      <c r="B977" t="s">
        <v>15314</v>
      </c>
      <c r="C977" t="s">
        <v>4023</v>
      </c>
      <c r="D977" t="s">
        <v>23131</v>
      </c>
      <c r="E977" t="s">
        <v>23132</v>
      </c>
      <c r="F977">
        <v>5</v>
      </c>
      <c r="G977">
        <v>24</v>
      </c>
      <c r="H977" t="s">
        <v>23133</v>
      </c>
      <c r="I977">
        <v>19</v>
      </c>
      <c r="J977" t="e">
        <v>#N/A</v>
      </c>
      <c r="K977" t="e">
        <v>#N/A</v>
      </c>
      <c r="L977" t="e">
        <v>#N/A</v>
      </c>
      <c r="M977" t="e">
        <v>#N/A</v>
      </c>
      <c r="N977" t="s">
        <v>23134</v>
      </c>
      <c r="O977" t="s">
        <v>23135</v>
      </c>
      <c r="P977" t="s">
        <v>23140</v>
      </c>
    </row>
    <row r="978" spans="1:16" x14ac:dyDescent="0.25">
      <c r="A978" s="20" t="s">
        <v>2696</v>
      </c>
      <c r="B978" t="s">
        <v>15315</v>
      </c>
      <c r="C978" t="s">
        <v>4023</v>
      </c>
      <c r="D978" t="s">
        <v>23131</v>
      </c>
      <c r="E978" t="s">
        <v>23132</v>
      </c>
      <c r="F978">
        <v>9</v>
      </c>
      <c r="G978">
        <v>6</v>
      </c>
      <c r="H978" t="s">
        <v>23133</v>
      </c>
      <c r="I978">
        <v>15</v>
      </c>
      <c r="J978" t="e">
        <v>#N/A</v>
      </c>
      <c r="K978" t="e">
        <v>#N/A</v>
      </c>
      <c r="L978" t="e">
        <v>#N/A</v>
      </c>
      <c r="M978" t="e">
        <v>#N/A</v>
      </c>
      <c r="N978" t="s">
        <v>23134</v>
      </c>
      <c r="O978" t="s">
        <v>23135</v>
      </c>
      <c r="P978" t="s">
        <v>23140</v>
      </c>
    </row>
    <row r="979" spans="1:16" x14ac:dyDescent="0.25">
      <c r="A979" s="20" t="s">
        <v>1607</v>
      </c>
      <c r="B979" t="s">
        <v>15316</v>
      </c>
      <c r="C979" t="s">
        <v>4023</v>
      </c>
      <c r="D979" t="s">
        <v>23131</v>
      </c>
      <c r="E979" t="s">
        <v>23132</v>
      </c>
      <c r="F979">
        <v>4</v>
      </c>
      <c r="G979">
        <v>8</v>
      </c>
      <c r="H979" t="s">
        <v>23133</v>
      </c>
      <c r="I979">
        <v>62</v>
      </c>
      <c r="J979" t="e">
        <v>#N/A</v>
      </c>
      <c r="K979" t="e">
        <v>#N/A</v>
      </c>
      <c r="L979" t="e">
        <v>#N/A</v>
      </c>
      <c r="M979" t="e">
        <v>#N/A</v>
      </c>
      <c r="N979" t="s">
        <v>23134</v>
      </c>
      <c r="O979" t="s">
        <v>23135</v>
      </c>
      <c r="P979" t="s">
        <v>23140</v>
      </c>
    </row>
    <row r="980" spans="1:16" x14ac:dyDescent="0.25">
      <c r="A980" s="20" t="s">
        <v>1514</v>
      </c>
      <c r="B980" t="s">
        <v>15317</v>
      </c>
      <c r="C980" t="s">
        <v>4023</v>
      </c>
      <c r="D980" t="s">
        <v>23131</v>
      </c>
      <c r="E980" t="s">
        <v>23132</v>
      </c>
      <c r="F980">
        <v>4</v>
      </c>
      <c r="G980">
        <v>11</v>
      </c>
      <c r="H980" t="s">
        <v>23133</v>
      </c>
      <c r="I980">
        <v>22</v>
      </c>
      <c r="J980" t="e">
        <v>#N/A</v>
      </c>
      <c r="K980" t="e">
        <v>#N/A</v>
      </c>
      <c r="L980" t="e">
        <v>#N/A</v>
      </c>
      <c r="M980" t="e">
        <v>#N/A</v>
      </c>
      <c r="N980" t="s">
        <v>23134</v>
      </c>
      <c r="O980" t="s">
        <v>23135</v>
      </c>
      <c r="P980" t="s">
        <v>23140</v>
      </c>
    </row>
    <row r="981" spans="1:16" x14ac:dyDescent="0.25">
      <c r="A981" s="20" t="s">
        <v>3355</v>
      </c>
      <c r="B981" t="s">
        <v>15318</v>
      </c>
      <c r="C981" t="s">
        <v>4023</v>
      </c>
      <c r="D981" t="s">
        <v>23131</v>
      </c>
      <c r="E981" t="s">
        <v>23132</v>
      </c>
      <c r="F981">
        <v>9</v>
      </c>
      <c r="G981">
        <v>11</v>
      </c>
      <c r="H981" t="s">
        <v>23133</v>
      </c>
      <c r="I981">
        <v>36</v>
      </c>
      <c r="J981" t="e">
        <v>#N/A</v>
      </c>
      <c r="K981" t="e">
        <v>#N/A</v>
      </c>
      <c r="L981" t="e">
        <v>#N/A</v>
      </c>
      <c r="M981" t="e">
        <v>#N/A</v>
      </c>
      <c r="N981" t="s">
        <v>23134</v>
      </c>
      <c r="O981" t="s">
        <v>23135</v>
      </c>
      <c r="P981" t="s">
        <v>23140</v>
      </c>
    </row>
    <row r="982" spans="1:16" x14ac:dyDescent="0.25">
      <c r="A982" s="20" t="s">
        <v>1340</v>
      </c>
      <c r="B982" t="s">
        <v>15319</v>
      </c>
      <c r="C982" t="s">
        <v>4023</v>
      </c>
      <c r="D982" t="s">
        <v>23131</v>
      </c>
      <c r="E982" t="s">
        <v>23132</v>
      </c>
      <c r="F982">
        <v>8</v>
      </c>
      <c r="G982">
        <v>11</v>
      </c>
      <c r="H982" t="s">
        <v>23133</v>
      </c>
      <c r="I982">
        <v>27</v>
      </c>
      <c r="J982" t="e">
        <v>#N/A</v>
      </c>
      <c r="K982" t="e">
        <v>#N/A</v>
      </c>
      <c r="L982" t="e">
        <v>#N/A</v>
      </c>
      <c r="M982" t="e">
        <v>#N/A</v>
      </c>
      <c r="N982" t="s">
        <v>23134</v>
      </c>
      <c r="O982" t="s">
        <v>23135</v>
      </c>
      <c r="P982" t="s">
        <v>23140</v>
      </c>
    </row>
    <row r="983" spans="1:16" x14ac:dyDescent="0.25">
      <c r="A983" s="20" t="s">
        <v>1515</v>
      </c>
      <c r="B983" t="s">
        <v>15320</v>
      </c>
      <c r="C983" t="s">
        <v>4023</v>
      </c>
      <c r="D983" t="s">
        <v>23131</v>
      </c>
      <c r="E983" t="s">
        <v>23132</v>
      </c>
      <c r="F983">
        <v>4</v>
      </c>
      <c r="G983">
        <v>11</v>
      </c>
      <c r="H983" t="s">
        <v>23133</v>
      </c>
      <c r="I983">
        <v>32</v>
      </c>
      <c r="J983" t="e">
        <v>#N/A</v>
      </c>
      <c r="K983" t="e">
        <v>#N/A</v>
      </c>
      <c r="L983" t="e">
        <v>#N/A</v>
      </c>
      <c r="M983" t="e">
        <v>#N/A</v>
      </c>
      <c r="N983" t="s">
        <v>23134</v>
      </c>
      <c r="O983" t="s">
        <v>23135</v>
      </c>
      <c r="P983" t="s">
        <v>23140</v>
      </c>
    </row>
    <row r="984" spans="1:16" x14ac:dyDescent="0.25">
      <c r="A984" s="20" t="s">
        <v>5519</v>
      </c>
      <c r="B984" t="s">
        <v>15321</v>
      </c>
      <c r="C984" t="s">
        <v>4023</v>
      </c>
      <c r="D984" t="s">
        <v>23131</v>
      </c>
      <c r="E984" t="s">
        <v>23132</v>
      </c>
      <c r="F984">
        <v>6</v>
      </c>
      <c r="G984">
        <v>4</v>
      </c>
      <c r="H984" t="s">
        <v>23133</v>
      </c>
      <c r="I984">
        <v>25</v>
      </c>
      <c r="J984" t="e">
        <v>#N/A</v>
      </c>
      <c r="K984" t="e">
        <v>#N/A</v>
      </c>
      <c r="L984" t="e">
        <v>#N/A</v>
      </c>
      <c r="M984" t="e">
        <v>#N/A</v>
      </c>
      <c r="N984" t="s">
        <v>23134</v>
      </c>
      <c r="O984" t="s">
        <v>23135</v>
      </c>
      <c r="P984" t="s">
        <v>23140</v>
      </c>
    </row>
    <row r="985" spans="1:16" x14ac:dyDescent="0.25">
      <c r="A985" s="20" t="s">
        <v>1608</v>
      </c>
      <c r="B985" t="s">
        <v>15322</v>
      </c>
      <c r="C985" t="s">
        <v>4023</v>
      </c>
      <c r="D985" t="s">
        <v>23131</v>
      </c>
      <c r="E985" t="s">
        <v>23132</v>
      </c>
      <c r="F985">
        <v>0</v>
      </c>
      <c r="G985">
        <v>0</v>
      </c>
      <c r="H985" t="s">
        <v>23133</v>
      </c>
      <c r="I985">
        <v>8</v>
      </c>
      <c r="J985" t="e">
        <v>#N/A</v>
      </c>
      <c r="K985" t="e">
        <v>#N/A</v>
      </c>
      <c r="L985" t="e">
        <v>#N/A</v>
      </c>
      <c r="M985" t="e">
        <v>#N/A</v>
      </c>
      <c r="N985" t="s">
        <v>23134</v>
      </c>
      <c r="O985" t="s">
        <v>23135</v>
      </c>
      <c r="P985" t="s">
        <v>23140</v>
      </c>
    </row>
    <row r="986" spans="1:16" x14ac:dyDescent="0.25">
      <c r="A986" s="20" t="s">
        <v>1925</v>
      </c>
      <c r="B986" t="s">
        <v>15323</v>
      </c>
      <c r="C986" t="s">
        <v>4023</v>
      </c>
      <c r="D986" t="s">
        <v>23131</v>
      </c>
      <c r="E986" t="s">
        <v>23132</v>
      </c>
      <c r="F986">
        <v>7</v>
      </c>
      <c r="G986">
        <v>5</v>
      </c>
      <c r="H986" t="s">
        <v>23133</v>
      </c>
      <c r="I986">
        <v>16</v>
      </c>
      <c r="J986" t="e">
        <v>#N/A</v>
      </c>
      <c r="K986" t="e">
        <v>#N/A</v>
      </c>
      <c r="L986" t="e">
        <v>#N/A</v>
      </c>
      <c r="M986" t="e">
        <v>#N/A</v>
      </c>
      <c r="N986" t="s">
        <v>23134</v>
      </c>
      <c r="O986" t="s">
        <v>23135</v>
      </c>
      <c r="P986" t="s">
        <v>23140</v>
      </c>
    </row>
    <row r="987" spans="1:16" x14ac:dyDescent="0.25">
      <c r="A987" s="20" t="s">
        <v>3357</v>
      </c>
      <c r="B987" t="s">
        <v>15324</v>
      </c>
      <c r="C987" t="s">
        <v>4023</v>
      </c>
      <c r="D987" t="s">
        <v>23131</v>
      </c>
      <c r="E987" t="s">
        <v>23132</v>
      </c>
      <c r="F987">
        <v>3</v>
      </c>
      <c r="G987">
        <v>10</v>
      </c>
      <c r="H987" t="s">
        <v>23133</v>
      </c>
      <c r="I987">
        <v>19</v>
      </c>
      <c r="J987" t="e">
        <v>#N/A</v>
      </c>
      <c r="K987" t="e">
        <v>#N/A</v>
      </c>
      <c r="L987" t="e">
        <v>#N/A</v>
      </c>
      <c r="M987" t="e">
        <v>#N/A</v>
      </c>
      <c r="N987" t="s">
        <v>23134</v>
      </c>
      <c r="O987" t="s">
        <v>23135</v>
      </c>
      <c r="P987" t="s">
        <v>23140</v>
      </c>
    </row>
    <row r="988" spans="1:16" x14ac:dyDescent="0.25">
      <c r="A988" s="20" t="s">
        <v>1734</v>
      </c>
      <c r="B988" t="s">
        <v>15325</v>
      </c>
      <c r="C988" t="s">
        <v>4023</v>
      </c>
      <c r="D988" t="s">
        <v>23131</v>
      </c>
      <c r="E988" t="s">
        <v>23132</v>
      </c>
      <c r="F988">
        <v>13</v>
      </c>
      <c r="G988">
        <v>19</v>
      </c>
      <c r="H988" t="s">
        <v>23133</v>
      </c>
      <c r="I988">
        <v>21</v>
      </c>
      <c r="J988" t="e">
        <v>#N/A</v>
      </c>
      <c r="K988" t="e">
        <v>#N/A</v>
      </c>
      <c r="L988" t="e">
        <v>#N/A</v>
      </c>
      <c r="M988" t="e">
        <v>#N/A</v>
      </c>
      <c r="N988" t="s">
        <v>23134</v>
      </c>
      <c r="O988" t="s">
        <v>23135</v>
      </c>
      <c r="P988" t="s">
        <v>23140</v>
      </c>
    </row>
    <row r="989" spans="1:16" x14ac:dyDescent="0.25">
      <c r="A989" s="20" t="s">
        <v>1280</v>
      </c>
      <c r="B989" t="s">
        <v>15328</v>
      </c>
      <c r="C989" t="s">
        <v>4023</v>
      </c>
      <c r="D989" t="s">
        <v>23131</v>
      </c>
      <c r="E989" t="s">
        <v>23132</v>
      </c>
      <c r="F989">
        <v>6</v>
      </c>
      <c r="G989">
        <v>8</v>
      </c>
      <c r="H989" t="s">
        <v>23133</v>
      </c>
      <c r="I989">
        <v>21</v>
      </c>
      <c r="J989" t="e">
        <v>#N/A</v>
      </c>
      <c r="K989" t="e">
        <v>#N/A</v>
      </c>
      <c r="L989" t="e">
        <v>#N/A</v>
      </c>
      <c r="M989" t="e">
        <v>#N/A</v>
      </c>
      <c r="N989" t="s">
        <v>23134</v>
      </c>
      <c r="O989" t="s">
        <v>23135</v>
      </c>
      <c r="P989" t="s">
        <v>23140</v>
      </c>
    </row>
    <row r="990" spans="1:16" x14ac:dyDescent="0.25">
      <c r="A990" s="20" t="s">
        <v>2102</v>
      </c>
      <c r="B990" t="s">
        <v>15329</v>
      </c>
      <c r="C990" t="s">
        <v>4023</v>
      </c>
      <c r="D990" t="s">
        <v>23131</v>
      </c>
      <c r="E990" t="s">
        <v>23132</v>
      </c>
      <c r="F990">
        <v>4</v>
      </c>
      <c r="G990">
        <v>11</v>
      </c>
      <c r="H990" t="s">
        <v>23133</v>
      </c>
      <c r="I990">
        <v>11</v>
      </c>
      <c r="J990" t="e">
        <v>#N/A</v>
      </c>
      <c r="K990" t="e">
        <v>#N/A</v>
      </c>
      <c r="L990" t="e">
        <v>#N/A</v>
      </c>
      <c r="M990" t="e">
        <v>#N/A</v>
      </c>
      <c r="N990" t="s">
        <v>23134</v>
      </c>
      <c r="O990" t="s">
        <v>23135</v>
      </c>
      <c r="P990" t="s">
        <v>23140</v>
      </c>
    </row>
    <row r="991" spans="1:16" x14ac:dyDescent="0.25">
      <c r="A991" s="20" t="s">
        <v>5521</v>
      </c>
      <c r="B991" t="s">
        <v>15330</v>
      </c>
      <c r="C991" t="s">
        <v>4023</v>
      </c>
      <c r="D991" t="s">
        <v>23131</v>
      </c>
      <c r="E991" t="s">
        <v>23132</v>
      </c>
      <c r="F991">
        <v>12</v>
      </c>
      <c r="G991">
        <v>21</v>
      </c>
      <c r="H991" t="s">
        <v>23133</v>
      </c>
      <c r="I991">
        <v>11</v>
      </c>
      <c r="J991" t="e">
        <v>#N/A</v>
      </c>
      <c r="K991" t="e">
        <v>#N/A</v>
      </c>
      <c r="L991" t="e">
        <v>#N/A</v>
      </c>
      <c r="M991" t="e">
        <v>#N/A</v>
      </c>
      <c r="N991" t="s">
        <v>23134</v>
      </c>
      <c r="O991" t="s">
        <v>23135</v>
      </c>
      <c r="P991" t="s">
        <v>23140</v>
      </c>
    </row>
    <row r="992" spans="1:16" x14ac:dyDescent="0.25">
      <c r="A992" s="20" t="s">
        <v>2103</v>
      </c>
      <c r="B992" t="s">
        <v>15331</v>
      </c>
      <c r="C992" t="s">
        <v>4023</v>
      </c>
      <c r="D992" t="s">
        <v>23131</v>
      </c>
      <c r="E992" t="s">
        <v>23132</v>
      </c>
      <c r="F992">
        <v>6</v>
      </c>
      <c r="G992">
        <v>11</v>
      </c>
      <c r="H992" t="s">
        <v>23133</v>
      </c>
      <c r="I992">
        <v>39</v>
      </c>
      <c r="J992" t="e">
        <v>#N/A</v>
      </c>
      <c r="K992" t="e">
        <v>#N/A</v>
      </c>
      <c r="L992" t="e">
        <v>#N/A</v>
      </c>
      <c r="M992" t="e">
        <v>#N/A</v>
      </c>
      <c r="N992" t="s">
        <v>23134</v>
      </c>
      <c r="O992" t="s">
        <v>23135</v>
      </c>
      <c r="P992" t="s">
        <v>23140</v>
      </c>
    </row>
    <row r="993" spans="1:16" x14ac:dyDescent="0.25">
      <c r="A993" s="20" t="s">
        <v>5522</v>
      </c>
      <c r="B993" t="s">
        <v>15332</v>
      </c>
      <c r="C993" t="s">
        <v>4023</v>
      </c>
      <c r="D993" t="s">
        <v>23131</v>
      </c>
      <c r="E993" t="s">
        <v>23132</v>
      </c>
      <c r="F993">
        <v>4</v>
      </c>
      <c r="G993">
        <v>11</v>
      </c>
      <c r="H993" t="s">
        <v>23133</v>
      </c>
      <c r="I993">
        <v>9</v>
      </c>
      <c r="J993" t="e">
        <v>#N/A</v>
      </c>
      <c r="K993" t="e">
        <v>#N/A</v>
      </c>
      <c r="L993" t="e">
        <v>#N/A</v>
      </c>
      <c r="M993" t="e">
        <v>#N/A</v>
      </c>
      <c r="N993" t="s">
        <v>23134</v>
      </c>
      <c r="O993" t="s">
        <v>23135</v>
      </c>
      <c r="P993" t="s">
        <v>23140</v>
      </c>
    </row>
    <row r="994" spans="1:16" x14ac:dyDescent="0.25">
      <c r="A994" s="20" t="s">
        <v>3360</v>
      </c>
      <c r="B994" t="s">
        <v>15333</v>
      </c>
      <c r="C994" t="s">
        <v>4023</v>
      </c>
      <c r="D994" t="s">
        <v>23131</v>
      </c>
      <c r="E994" t="s">
        <v>23132</v>
      </c>
      <c r="F994">
        <v>9</v>
      </c>
      <c r="G994">
        <v>0</v>
      </c>
      <c r="H994" t="s">
        <v>23133</v>
      </c>
      <c r="I994">
        <v>27</v>
      </c>
      <c r="J994" t="e">
        <v>#N/A</v>
      </c>
      <c r="K994" t="e">
        <v>#N/A</v>
      </c>
      <c r="L994" t="e">
        <v>#N/A</v>
      </c>
      <c r="M994" t="e">
        <v>#N/A</v>
      </c>
      <c r="N994" t="s">
        <v>23134</v>
      </c>
      <c r="O994" t="s">
        <v>23135</v>
      </c>
      <c r="P994" t="s">
        <v>23140</v>
      </c>
    </row>
    <row r="995" spans="1:16" x14ac:dyDescent="0.25">
      <c r="A995" s="20" t="s">
        <v>1609</v>
      </c>
      <c r="B995" t="s">
        <v>15334</v>
      </c>
      <c r="C995" t="s">
        <v>4023</v>
      </c>
      <c r="D995" t="s">
        <v>23131</v>
      </c>
      <c r="E995" t="s">
        <v>23132</v>
      </c>
      <c r="F995">
        <v>22</v>
      </c>
      <c r="G995">
        <v>116</v>
      </c>
      <c r="H995" t="s">
        <v>23133</v>
      </c>
      <c r="I995">
        <v>53</v>
      </c>
      <c r="J995" t="e">
        <v>#N/A</v>
      </c>
      <c r="K995" t="e">
        <v>#N/A</v>
      </c>
      <c r="L995" t="e">
        <v>#N/A</v>
      </c>
      <c r="M995" t="e">
        <v>#N/A</v>
      </c>
      <c r="N995" t="s">
        <v>23134</v>
      </c>
      <c r="O995" t="s">
        <v>23135</v>
      </c>
      <c r="P995" t="s">
        <v>23140</v>
      </c>
    </row>
    <row r="996" spans="1:16" x14ac:dyDescent="0.25">
      <c r="A996" s="20" t="s">
        <v>1610</v>
      </c>
      <c r="B996" t="s">
        <v>15335</v>
      </c>
      <c r="C996" t="s">
        <v>4023</v>
      </c>
      <c r="D996" t="s">
        <v>23131</v>
      </c>
      <c r="E996" t="s">
        <v>23132</v>
      </c>
      <c r="F996">
        <v>0</v>
      </c>
      <c r="G996">
        <v>7</v>
      </c>
      <c r="H996" t="s">
        <v>23133</v>
      </c>
      <c r="I996">
        <v>21</v>
      </c>
      <c r="J996" t="e">
        <v>#N/A</v>
      </c>
      <c r="K996" t="e">
        <v>#N/A</v>
      </c>
      <c r="L996" t="e">
        <v>#N/A</v>
      </c>
      <c r="M996" t="e">
        <v>#N/A</v>
      </c>
      <c r="N996" t="s">
        <v>23134</v>
      </c>
      <c r="O996" t="s">
        <v>23135</v>
      </c>
      <c r="P996" t="s">
        <v>23140</v>
      </c>
    </row>
    <row r="997" spans="1:16" x14ac:dyDescent="0.25">
      <c r="A997" s="20" t="s">
        <v>1611</v>
      </c>
      <c r="B997" t="s">
        <v>15336</v>
      </c>
      <c r="C997" t="s">
        <v>4023</v>
      </c>
      <c r="D997" t="s">
        <v>23131</v>
      </c>
      <c r="E997" t="s">
        <v>23132</v>
      </c>
      <c r="F997">
        <v>12</v>
      </c>
      <c r="G997">
        <v>16</v>
      </c>
      <c r="H997" t="s">
        <v>23133</v>
      </c>
      <c r="I997">
        <v>45</v>
      </c>
      <c r="J997" t="e">
        <v>#N/A</v>
      </c>
      <c r="K997" t="e">
        <v>#N/A</v>
      </c>
      <c r="L997" t="e">
        <v>#N/A</v>
      </c>
      <c r="M997" t="e">
        <v>#N/A</v>
      </c>
      <c r="N997" t="s">
        <v>23134</v>
      </c>
      <c r="O997" t="s">
        <v>23135</v>
      </c>
      <c r="P997" t="s">
        <v>23140</v>
      </c>
    </row>
    <row r="998" spans="1:16" x14ac:dyDescent="0.25">
      <c r="A998" s="20" t="s">
        <v>2698</v>
      </c>
      <c r="B998" t="s">
        <v>15337</v>
      </c>
      <c r="C998" t="s">
        <v>4023</v>
      </c>
      <c r="D998" t="s">
        <v>23131</v>
      </c>
      <c r="E998" t="s">
        <v>23132</v>
      </c>
      <c r="F998">
        <v>36</v>
      </c>
      <c r="G998">
        <v>1</v>
      </c>
      <c r="H998" t="s">
        <v>23133</v>
      </c>
      <c r="I998">
        <v>106</v>
      </c>
      <c r="J998" t="e">
        <v>#N/A</v>
      </c>
      <c r="K998" t="e">
        <v>#N/A</v>
      </c>
      <c r="L998" t="e">
        <v>#N/A</v>
      </c>
      <c r="M998" t="e">
        <v>#N/A</v>
      </c>
      <c r="N998" t="s">
        <v>23134</v>
      </c>
      <c r="O998" t="s">
        <v>23135</v>
      </c>
      <c r="P998" t="s">
        <v>23140</v>
      </c>
    </row>
    <row r="999" spans="1:16" x14ac:dyDescent="0.25">
      <c r="A999" s="20" t="s">
        <v>2104</v>
      </c>
      <c r="B999" t="s">
        <v>15338</v>
      </c>
      <c r="C999" t="s">
        <v>4023</v>
      </c>
      <c r="D999" t="s">
        <v>23131</v>
      </c>
      <c r="E999" t="s">
        <v>23132</v>
      </c>
      <c r="F999">
        <v>5</v>
      </c>
      <c r="G999">
        <v>8</v>
      </c>
      <c r="H999" t="s">
        <v>23133</v>
      </c>
      <c r="I999">
        <v>46</v>
      </c>
      <c r="J999" t="e">
        <v>#N/A</v>
      </c>
      <c r="K999" t="e">
        <v>#N/A</v>
      </c>
      <c r="L999" t="e">
        <v>#N/A</v>
      </c>
      <c r="M999" t="e">
        <v>#N/A</v>
      </c>
      <c r="N999" t="s">
        <v>23134</v>
      </c>
      <c r="O999" t="s">
        <v>23135</v>
      </c>
      <c r="P999" t="s">
        <v>23140</v>
      </c>
    </row>
    <row r="1000" spans="1:16" x14ac:dyDescent="0.25">
      <c r="A1000" s="20" t="s">
        <v>1926</v>
      </c>
      <c r="B1000" t="s">
        <v>15339</v>
      </c>
      <c r="C1000" t="s">
        <v>4023</v>
      </c>
      <c r="D1000" t="s">
        <v>23131</v>
      </c>
      <c r="E1000" t="s">
        <v>23132</v>
      </c>
      <c r="F1000">
        <v>5</v>
      </c>
      <c r="G1000">
        <v>10</v>
      </c>
      <c r="H1000" t="s">
        <v>23133</v>
      </c>
      <c r="I1000">
        <v>17</v>
      </c>
      <c r="J1000" t="e">
        <v>#N/A</v>
      </c>
      <c r="K1000" t="e">
        <v>#N/A</v>
      </c>
      <c r="L1000" t="e">
        <v>#N/A</v>
      </c>
      <c r="M1000" t="e">
        <v>#N/A</v>
      </c>
      <c r="N1000" t="s">
        <v>23134</v>
      </c>
      <c r="O1000" t="s">
        <v>23135</v>
      </c>
      <c r="P1000" t="s">
        <v>23140</v>
      </c>
    </row>
    <row r="1001" spans="1:16" x14ac:dyDescent="0.25">
      <c r="A1001" s="20" t="s">
        <v>2699</v>
      </c>
      <c r="B1001" t="s">
        <v>15340</v>
      </c>
      <c r="C1001" t="s">
        <v>4023</v>
      </c>
      <c r="D1001" t="s">
        <v>23131</v>
      </c>
      <c r="E1001" t="s">
        <v>23132</v>
      </c>
      <c r="F1001">
        <v>5</v>
      </c>
      <c r="G1001">
        <v>7</v>
      </c>
      <c r="H1001" t="s">
        <v>23133</v>
      </c>
      <c r="I1001">
        <v>9</v>
      </c>
      <c r="J1001" t="e">
        <v>#N/A</v>
      </c>
      <c r="K1001" t="e">
        <v>#N/A</v>
      </c>
      <c r="L1001" t="e">
        <v>#N/A</v>
      </c>
      <c r="M1001" t="e">
        <v>#N/A</v>
      </c>
      <c r="N1001" t="s">
        <v>23134</v>
      </c>
      <c r="O1001" t="s">
        <v>23135</v>
      </c>
      <c r="P1001" t="s">
        <v>23140</v>
      </c>
    </row>
    <row r="1002" spans="1:16" x14ac:dyDescent="0.25">
      <c r="A1002" s="20" t="s">
        <v>2700</v>
      </c>
      <c r="B1002" t="s">
        <v>15341</v>
      </c>
      <c r="C1002" t="s">
        <v>4023</v>
      </c>
      <c r="D1002" t="s">
        <v>23131</v>
      </c>
      <c r="E1002" t="s">
        <v>23132</v>
      </c>
      <c r="F1002">
        <v>6</v>
      </c>
      <c r="G1002">
        <v>17</v>
      </c>
      <c r="H1002" t="s">
        <v>23133</v>
      </c>
      <c r="I1002">
        <v>9</v>
      </c>
      <c r="J1002" t="e">
        <v>#N/A</v>
      </c>
      <c r="K1002" t="e">
        <v>#N/A</v>
      </c>
      <c r="L1002" t="e">
        <v>#N/A</v>
      </c>
      <c r="M1002" t="e">
        <v>#N/A</v>
      </c>
      <c r="N1002" t="s">
        <v>23134</v>
      </c>
      <c r="O1002" t="s">
        <v>23135</v>
      </c>
      <c r="P1002" t="s">
        <v>23140</v>
      </c>
    </row>
    <row r="1003" spans="1:16" x14ac:dyDescent="0.25">
      <c r="A1003" s="20" t="s">
        <v>1092</v>
      </c>
      <c r="B1003" t="s">
        <v>15343</v>
      </c>
      <c r="C1003" t="s">
        <v>4023</v>
      </c>
      <c r="D1003" t="s">
        <v>23131</v>
      </c>
      <c r="E1003" t="s">
        <v>23132</v>
      </c>
      <c r="F1003">
        <v>35</v>
      </c>
      <c r="G1003">
        <v>137</v>
      </c>
      <c r="H1003" t="s">
        <v>23133</v>
      </c>
      <c r="I1003">
        <v>39</v>
      </c>
      <c r="J1003" t="e">
        <v>#N/A</v>
      </c>
      <c r="K1003" t="e">
        <v>#N/A</v>
      </c>
      <c r="L1003" t="e">
        <v>#N/A</v>
      </c>
      <c r="M1003" t="e">
        <v>#N/A</v>
      </c>
      <c r="N1003" t="s">
        <v>23134</v>
      </c>
      <c r="O1003" t="s">
        <v>23135</v>
      </c>
      <c r="P1003" t="s">
        <v>23140</v>
      </c>
    </row>
    <row r="1004" spans="1:16" x14ac:dyDescent="0.25">
      <c r="A1004" s="20" t="s">
        <v>2105</v>
      </c>
      <c r="B1004" t="s">
        <v>15344</v>
      </c>
      <c r="C1004" t="s">
        <v>4023</v>
      </c>
      <c r="D1004" t="s">
        <v>23131</v>
      </c>
      <c r="E1004" t="s">
        <v>23132</v>
      </c>
      <c r="F1004">
        <v>6</v>
      </c>
      <c r="G1004">
        <v>1</v>
      </c>
      <c r="H1004" t="s">
        <v>23133</v>
      </c>
      <c r="I1004">
        <v>25</v>
      </c>
      <c r="J1004" t="e">
        <v>#N/A</v>
      </c>
      <c r="K1004" t="e">
        <v>#N/A</v>
      </c>
      <c r="L1004" t="e">
        <v>#N/A</v>
      </c>
      <c r="M1004" t="e">
        <v>#N/A</v>
      </c>
      <c r="N1004" t="s">
        <v>23134</v>
      </c>
      <c r="O1004" t="s">
        <v>23135</v>
      </c>
      <c r="P1004" t="s">
        <v>23140</v>
      </c>
    </row>
    <row r="1005" spans="1:16" x14ac:dyDescent="0.25">
      <c r="A1005" s="20" t="s">
        <v>510</v>
      </c>
      <c r="B1005" t="s">
        <v>15345</v>
      </c>
      <c r="C1005" t="s">
        <v>4023</v>
      </c>
      <c r="D1005" t="s">
        <v>23131</v>
      </c>
      <c r="E1005" t="s">
        <v>23132</v>
      </c>
      <c r="F1005">
        <v>122</v>
      </c>
      <c r="G1005">
        <v>918</v>
      </c>
      <c r="H1005" t="s">
        <v>23133</v>
      </c>
      <c r="I1005">
        <v>343</v>
      </c>
      <c r="J1005" t="e">
        <v>#N/A</v>
      </c>
      <c r="K1005" t="e">
        <v>#N/A</v>
      </c>
      <c r="L1005" t="e">
        <v>#N/A</v>
      </c>
      <c r="M1005" t="e">
        <v>#N/A</v>
      </c>
      <c r="N1005" t="s">
        <v>23134</v>
      </c>
      <c r="O1005" t="s">
        <v>23135</v>
      </c>
      <c r="P1005" t="s">
        <v>23136</v>
      </c>
    </row>
    <row r="1006" spans="1:16" x14ac:dyDescent="0.25">
      <c r="A1006" s="20" t="s">
        <v>5524</v>
      </c>
      <c r="B1006" t="s">
        <v>15346</v>
      </c>
      <c r="C1006" t="s">
        <v>4023</v>
      </c>
      <c r="D1006" t="s">
        <v>23131</v>
      </c>
      <c r="E1006" t="s">
        <v>23132</v>
      </c>
      <c r="F1006">
        <v>0</v>
      </c>
      <c r="G1006">
        <v>1</v>
      </c>
      <c r="H1006" t="s">
        <v>23133</v>
      </c>
      <c r="I1006">
        <v>32</v>
      </c>
      <c r="J1006" t="e">
        <v>#N/A</v>
      </c>
      <c r="K1006" t="e">
        <v>#N/A</v>
      </c>
      <c r="L1006" t="e">
        <v>#N/A</v>
      </c>
      <c r="M1006" t="e">
        <v>#N/A</v>
      </c>
      <c r="N1006" t="s">
        <v>23134</v>
      </c>
      <c r="O1006" t="s">
        <v>23135</v>
      </c>
      <c r="P1006" t="s">
        <v>23140</v>
      </c>
    </row>
    <row r="1007" spans="1:16" x14ac:dyDescent="0.25">
      <c r="A1007" s="20" t="s">
        <v>3361</v>
      </c>
      <c r="B1007" t="s">
        <v>15347</v>
      </c>
      <c r="C1007" t="s">
        <v>4023</v>
      </c>
      <c r="D1007" t="s">
        <v>23131</v>
      </c>
      <c r="E1007" t="s">
        <v>23132</v>
      </c>
      <c r="F1007">
        <v>12</v>
      </c>
      <c r="G1007">
        <v>8</v>
      </c>
      <c r="H1007" t="s">
        <v>23133</v>
      </c>
      <c r="I1007">
        <v>35</v>
      </c>
      <c r="J1007" t="e">
        <v>#N/A</v>
      </c>
      <c r="K1007" t="e">
        <v>#N/A</v>
      </c>
      <c r="L1007" t="e">
        <v>#N/A</v>
      </c>
      <c r="M1007" t="e">
        <v>#N/A</v>
      </c>
      <c r="N1007" t="s">
        <v>23134</v>
      </c>
      <c r="O1007" t="s">
        <v>23135</v>
      </c>
      <c r="P1007" t="s">
        <v>23140</v>
      </c>
    </row>
    <row r="1008" spans="1:16" x14ac:dyDescent="0.25">
      <c r="A1008" s="20" t="s">
        <v>1516</v>
      </c>
      <c r="B1008" t="s">
        <v>15348</v>
      </c>
      <c r="C1008" t="s">
        <v>4023</v>
      </c>
      <c r="D1008" t="s">
        <v>23131</v>
      </c>
      <c r="E1008" t="s">
        <v>23132</v>
      </c>
      <c r="F1008">
        <v>3</v>
      </c>
      <c r="G1008">
        <v>7</v>
      </c>
      <c r="H1008" t="s">
        <v>23133</v>
      </c>
      <c r="I1008">
        <v>14</v>
      </c>
      <c r="J1008" t="e">
        <v>#N/A</v>
      </c>
      <c r="K1008" t="e">
        <v>#N/A</v>
      </c>
      <c r="L1008" t="e">
        <v>#N/A</v>
      </c>
      <c r="M1008" t="e">
        <v>#N/A</v>
      </c>
      <c r="N1008" t="s">
        <v>23134</v>
      </c>
      <c r="O1008" t="s">
        <v>23135</v>
      </c>
      <c r="P1008" t="s">
        <v>23140</v>
      </c>
    </row>
    <row r="1009" spans="1:16" x14ac:dyDescent="0.25">
      <c r="A1009" s="20" t="s">
        <v>5525</v>
      </c>
      <c r="B1009" t="s">
        <v>15349</v>
      </c>
      <c r="C1009" t="s">
        <v>4023</v>
      </c>
      <c r="D1009" t="s">
        <v>23131</v>
      </c>
      <c r="E1009" t="s">
        <v>23132</v>
      </c>
      <c r="F1009">
        <v>3</v>
      </c>
      <c r="G1009">
        <v>8</v>
      </c>
      <c r="H1009" t="s">
        <v>23133</v>
      </c>
      <c r="I1009">
        <v>12</v>
      </c>
      <c r="J1009" t="e">
        <v>#N/A</v>
      </c>
      <c r="K1009" t="e">
        <v>#N/A</v>
      </c>
      <c r="L1009" t="e">
        <v>#N/A</v>
      </c>
      <c r="M1009" t="e">
        <v>#N/A</v>
      </c>
      <c r="N1009" t="s">
        <v>23134</v>
      </c>
      <c r="O1009" t="s">
        <v>23135</v>
      </c>
      <c r="P1009" t="s">
        <v>23140</v>
      </c>
    </row>
    <row r="1010" spans="1:16" x14ac:dyDescent="0.25">
      <c r="A1010" s="20" t="s">
        <v>2355</v>
      </c>
      <c r="B1010" t="s">
        <v>15350</v>
      </c>
      <c r="C1010" t="s">
        <v>4023</v>
      </c>
      <c r="D1010" t="s">
        <v>23131</v>
      </c>
      <c r="E1010" t="s">
        <v>23132</v>
      </c>
      <c r="F1010">
        <v>21</v>
      </c>
      <c r="G1010">
        <v>16</v>
      </c>
      <c r="H1010" t="s">
        <v>23133</v>
      </c>
      <c r="I1010">
        <v>83</v>
      </c>
      <c r="J1010" t="e">
        <v>#N/A</v>
      </c>
      <c r="K1010" t="e">
        <v>#N/A</v>
      </c>
      <c r="L1010" t="e">
        <v>#N/A</v>
      </c>
      <c r="M1010" t="e">
        <v>#N/A</v>
      </c>
      <c r="N1010" t="s">
        <v>23134</v>
      </c>
      <c r="O1010" t="s">
        <v>23135</v>
      </c>
      <c r="P1010" t="s">
        <v>23140</v>
      </c>
    </row>
    <row r="1011" spans="1:16" x14ac:dyDescent="0.25">
      <c r="A1011" s="20" t="s">
        <v>2356</v>
      </c>
      <c r="B1011" t="s">
        <v>15351</v>
      </c>
      <c r="C1011" t="s">
        <v>4023</v>
      </c>
      <c r="D1011" t="s">
        <v>23131</v>
      </c>
      <c r="E1011" t="s">
        <v>23132</v>
      </c>
      <c r="F1011">
        <v>8</v>
      </c>
      <c r="G1011">
        <v>5</v>
      </c>
      <c r="H1011" t="s">
        <v>23133</v>
      </c>
      <c r="I1011">
        <v>23</v>
      </c>
      <c r="J1011" t="e">
        <v>#N/A</v>
      </c>
      <c r="K1011" t="e">
        <v>#N/A</v>
      </c>
      <c r="L1011" t="e">
        <v>#N/A</v>
      </c>
      <c r="M1011" t="e">
        <v>#N/A</v>
      </c>
      <c r="N1011" t="s">
        <v>23134</v>
      </c>
      <c r="O1011" t="s">
        <v>23135</v>
      </c>
      <c r="P1011" t="s">
        <v>23140</v>
      </c>
    </row>
    <row r="1012" spans="1:16" x14ac:dyDescent="0.25">
      <c r="A1012" s="20" t="s">
        <v>5526</v>
      </c>
      <c r="B1012" t="s">
        <v>15352</v>
      </c>
      <c r="C1012" t="s">
        <v>4023</v>
      </c>
      <c r="D1012" t="s">
        <v>23131</v>
      </c>
      <c r="E1012" t="s">
        <v>23132</v>
      </c>
      <c r="F1012">
        <v>8</v>
      </c>
      <c r="G1012">
        <v>4</v>
      </c>
      <c r="H1012" t="s">
        <v>23133</v>
      </c>
      <c r="I1012">
        <v>21</v>
      </c>
      <c r="J1012" t="e">
        <v>#N/A</v>
      </c>
      <c r="K1012" t="e">
        <v>#N/A</v>
      </c>
      <c r="L1012" t="e">
        <v>#N/A</v>
      </c>
      <c r="M1012" t="e">
        <v>#N/A</v>
      </c>
      <c r="N1012" t="s">
        <v>23134</v>
      </c>
      <c r="O1012" t="s">
        <v>23135</v>
      </c>
      <c r="P1012" t="s">
        <v>23140</v>
      </c>
    </row>
    <row r="1013" spans="1:16" x14ac:dyDescent="0.25">
      <c r="A1013" s="20" t="s">
        <v>5527</v>
      </c>
      <c r="B1013" t="s">
        <v>15353</v>
      </c>
      <c r="C1013" t="s">
        <v>4023</v>
      </c>
      <c r="D1013" t="s">
        <v>23131</v>
      </c>
      <c r="E1013" t="s">
        <v>23132</v>
      </c>
      <c r="F1013">
        <v>6</v>
      </c>
      <c r="G1013">
        <v>12</v>
      </c>
      <c r="H1013" t="s">
        <v>4120</v>
      </c>
      <c r="I1013">
        <v>1</v>
      </c>
      <c r="J1013" t="e">
        <v>#N/A</v>
      </c>
      <c r="K1013" t="e">
        <v>#N/A</v>
      </c>
      <c r="L1013" t="e">
        <v>#N/A</v>
      </c>
      <c r="M1013" t="e">
        <v>#N/A</v>
      </c>
      <c r="N1013" t="s">
        <v>23134</v>
      </c>
      <c r="O1013" t="s">
        <v>23135</v>
      </c>
      <c r="P1013" t="s">
        <v>23140</v>
      </c>
    </row>
    <row r="1014" spans="1:16" x14ac:dyDescent="0.25">
      <c r="A1014" s="20" t="s">
        <v>1612</v>
      </c>
      <c r="B1014" t="s">
        <v>15354</v>
      </c>
      <c r="C1014" t="s">
        <v>4023</v>
      </c>
      <c r="D1014" t="s">
        <v>23131</v>
      </c>
      <c r="E1014" t="s">
        <v>23132</v>
      </c>
      <c r="F1014">
        <v>0</v>
      </c>
      <c r="G1014">
        <v>3</v>
      </c>
      <c r="H1014" t="s">
        <v>4120</v>
      </c>
      <c r="I1014">
        <v>2</v>
      </c>
      <c r="J1014" t="e">
        <v>#N/A</v>
      </c>
      <c r="K1014" t="e">
        <v>#N/A</v>
      </c>
      <c r="L1014" t="e">
        <v>#N/A</v>
      </c>
      <c r="M1014" t="e">
        <v>#N/A</v>
      </c>
      <c r="N1014" t="s">
        <v>23134</v>
      </c>
      <c r="O1014" t="s">
        <v>23135</v>
      </c>
      <c r="P1014" t="s">
        <v>23141</v>
      </c>
    </row>
    <row r="1015" spans="1:16" x14ac:dyDescent="0.25">
      <c r="A1015" s="20" t="s">
        <v>1736</v>
      </c>
      <c r="B1015" t="s">
        <v>15356</v>
      </c>
      <c r="C1015" t="s">
        <v>4023</v>
      </c>
      <c r="D1015" t="s">
        <v>23131</v>
      </c>
      <c r="E1015" t="s">
        <v>23132</v>
      </c>
      <c r="F1015">
        <v>9</v>
      </c>
      <c r="G1015">
        <v>91</v>
      </c>
      <c r="H1015" t="s">
        <v>23133</v>
      </c>
      <c r="I1015">
        <v>2</v>
      </c>
      <c r="J1015" t="e">
        <v>#N/A</v>
      </c>
      <c r="K1015" t="e">
        <v>#N/A</v>
      </c>
      <c r="L1015" t="e">
        <v>#N/A</v>
      </c>
      <c r="M1015" t="e">
        <v>#N/A</v>
      </c>
      <c r="N1015" t="s">
        <v>23134</v>
      </c>
      <c r="O1015" t="s">
        <v>23135</v>
      </c>
      <c r="P1015" t="s">
        <v>23141</v>
      </c>
    </row>
    <row r="1016" spans="1:16" x14ac:dyDescent="0.25">
      <c r="A1016" s="20" t="s">
        <v>5529</v>
      </c>
      <c r="B1016" t="s">
        <v>15357</v>
      </c>
      <c r="C1016" t="s">
        <v>4023</v>
      </c>
      <c r="D1016" t="s">
        <v>23131</v>
      </c>
      <c r="E1016" t="s">
        <v>23132</v>
      </c>
      <c r="F1016">
        <v>46</v>
      </c>
      <c r="G1016">
        <v>96</v>
      </c>
      <c r="H1016" t="s">
        <v>22975</v>
      </c>
      <c r="I1016">
        <v>99</v>
      </c>
      <c r="J1016" t="e">
        <v>#N/A</v>
      </c>
      <c r="K1016" t="e">
        <v>#N/A</v>
      </c>
      <c r="L1016" t="e">
        <v>#N/A</v>
      </c>
      <c r="M1016" t="e">
        <v>#N/A</v>
      </c>
      <c r="N1016" t="s">
        <v>23134</v>
      </c>
      <c r="O1016" t="s">
        <v>23135</v>
      </c>
      <c r="P1016" t="s">
        <v>23141</v>
      </c>
    </row>
    <row r="1017" spans="1:16" x14ac:dyDescent="0.25">
      <c r="A1017" s="20" t="s">
        <v>1341</v>
      </c>
      <c r="B1017" t="s">
        <v>15359</v>
      </c>
      <c r="C1017" t="s">
        <v>4023</v>
      </c>
      <c r="D1017" t="s">
        <v>23131</v>
      </c>
      <c r="E1017" t="s">
        <v>23132</v>
      </c>
      <c r="F1017">
        <v>6</v>
      </c>
      <c r="G1017">
        <v>13</v>
      </c>
      <c r="H1017" t="s">
        <v>4120</v>
      </c>
      <c r="I1017">
        <v>33</v>
      </c>
      <c r="J1017" t="e">
        <v>#N/A</v>
      </c>
      <c r="K1017" t="e">
        <v>#N/A</v>
      </c>
      <c r="L1017" t="e">
        <v>#N/A</v>
      </c>
      <c r="M1017" t="e">
        <v>#N/A</v>
      </c>
      <c r="N1017" t="s">
        <v>23134</v>
      </c>
      <c r="O1017" t="s">
        <v>23135</v>
      </c>
      <c r="P1017" t="s">
        <v>23141</v>
      </c>
    </row>
    <row r="1018" spans="1:16" x14ac:dyDescent="0.25">
      <c r="A1018" s="20" t="s">
        <v>640</v>
      </c>
      <c r="B1018" t="s">
        <v>15360</v>
      </c>
      <c r="C1018" t="s">
        <v>4023</v>
      </c>
      <c r="D1018" t="s">
        <v>23131</v>
      </c>
      <c r="E1018" t="s">
        <v>23132</v>
      </c>
      <c r="F1018">
        <v>8</v>
      </c>
      <c r="G1018">
        <v>23</v>
      </c>
      <c r="H1018" t="s">
        <v>23133</v>
      </c>
      <c r="I1018">
        <v>39</v>
      </c>
      <c r="J1018" t="e">
        <v>#N/A</v>
      </c>
      <c r="K1018" t="e">
        <v>#N/A</v>
      </c>
      <c r="L1018" t="e">
        <v>#N/A</v>
      </c>
      <c r="M1018" t="e">
        <v>#N/A</v>
      </c>
      <c r="N1018" t="s">
        <v>23134</v>
      </c>
      <c r="O1018" t="s">
        <v>23135</v>
      </c>
      <c r="P1018" t="s">
        <v>23141</v>
      </c>
    </row>
    <row r="1019" spans="1:16" x14ac:dyDescent="0.25">
      <c r="A1019" s="20" t="s">
        <v>2106</v>
      </c>
      <c r="B1019" t="s">
        <v>15363</v>
      </c>
      <c r="C1019" t="s">
        <v>4023</v>
      </c>
      <c r="D1019" t="s">
        <v>23131</v>
      </c>
      <c r="E1019" t="s">
        <v>23132</v>
      </c>
      <c r="F1019">
        <v>3</v>
      </c>
      <c r="G1019">
        <v>8</v>
      </c>
      <c r="H1019" t="s">
        <v>4120</v>
      </c>
      <c r="I1019">
        <v>12</v>
      </c>
      <c r="J1019" t="e">
        <v>#N/A</v>
      </c>
      <c r="K1019" t="e">
        <v>#N/A</v>
      </c>
      <c r="L1019" t="e">
        <v>#N/A</v>
      </c>
      <c r="M1019" t="e">
        <v>#N/A</v>
      </c>
      <c r="N1019" t="s">
        <v>23134</v>
      </c>
      <c r="O1019" t="s">
        <v>23135</v>
      </c>
      <c r="P1019" t="s">
        <v>23141</v>
      </c>
    </row>
    <row r="1020" spans="1:16" x14ac:dyDescent="0.25">
      <c r="A1020" s="20" t="s">
        <v>5533</v>
      </c>
      <c r="B1020" t="s">
        <v>15364</v>
      </c>
      <c r="C1020" t="s">
        <v>4023</v>
      </c>
      <c r="D1020" t="s">
        <v>23131</v>
      </c>
      <c r="E1020" t="s">
        <v>23132</v>
      </c>
      <c r="F1020">
        <v>16</v>
      </c>
      <c r="G1020">
        <v>5</v>
      </c>
      <c r="H1020" t="s">
        <v>4120</v>
      </c>
      <c r="I1020">
        <v>18</v>
      </c>
      <c r="J1020" t="e">
        <v>#N/A</v>
      </c>
      <c r="K1020" t="e">
        <v>#N/A</v>
      </c>
      <c r="L1020" t="e">
        <v>#N/A</v>
      </c>
      <c r="M1020" t="e">
        <v>#N/A</v>
      </c>
      <c r="N1020" t="s">
        <v>23134</v>
      </c>
      <c r="O1020" t="s">
        <v>23135</v>
      </c>
      <c r="P1020" t="s">
        <v>23141</v>
      </c>
    </row>
    <row r="1021" spans="1:16" x14ac:dyDescent="0.25">
      <c r="A1021" s="20" t="s">
        <v>1737</v>
      </c>
      <c r="B1021" t="s">
        <v>15365</v>
      </c>
      <c r="C1021" t="s">
        <v>4023</v>
      </c>
      <c r="D1021" t="s">
        <v>23131</v>
      </c>
      <c r="E1021" t="s">
        <v>23132</v>
      </c>
      <c r="F1021">
        <v>0</v>
      </c>
      <c r="G1021">
        <v>2</v>
      </c>
      <c r="H1021" t="s">
        <v>4120</v>
      </c>
      <c r="I1021">
        <v>1</v>
      </c>
      <c r="J1021" t="e">
        <v>#N/A</v>
      </c>
      <c r="K1021" t="e">
        <v>#N/A</v>
      </c>
      <c r="L1021" t="e">
        <v>#N/A</v>
      </c>
      <c r="M1021" t="e">
        <v>#N/A</v>
      </c>
      <c r="N1021" t="s">
        <v>23134</v>
      </c>
      <c r="O1021" t="s">
        <v>23135</v>
      </c>
      <c r="P1021" t="s">
        <v>23141</v>
      </c>
    </row>
    <row r="1022" spans="1:16" x14ac:dyDescent="0.25">
      <c r="A1022" s="20" t="s">
        <v>428</v>
      </c>
      <c r="B1022" t="s">
        <v>15366</v>
      </c>
      <c r="C1022" t="s">
        <v>4023</v>
      </c>
      <c r="D1022" t="s">
        <v>23131</v>
      </c>
      <c r="E1022" t="s">
        <v>23132</v>
      </c>
      <c r="F1022">
        <v>100</v>
      </c>
      <c r="G1022">
        <v>422</v>
      </c>
      <c r="H1022" t="s">
        <v>23133</v>
      </c>
      <c r="I1022">
        <v>272</v>
      </c>
      <c r="J1022" t="e">
        <v>#N/A</v>
      </c>
      <c r="K1022" t="e">
        <v>#N/A</v>
      </c>
      <c r="L1022" t="e">
        <v>#N/A</v>
      </c>
      <c r="M1022" t="e">
        <v>#N/A</v>
      </c>
      <c r="N1022" t="s">
        <v>23134</v>
      </c>
      <c r="O1022" t="s">
        <v>23135</v>
      </c>
      <c r="P1022" t="s">
        <v>23136</v>
      </c>
    </row>
    <row r="1023" spans="1:16" x14ac:dyDescent="0.25">
      <c r="A1023" s="20" t="s">
        <v>924</v>
      </c>
      <c r="B1023" t="s">
        <v>15367</v>
      </c>
      <c r="C1023" t="s">
        <v>4023</v>
      </c>
      <c r="D1023" t="s">
        <v>23131</v>
      </c>
      <c r="E1023" t="s">
        <v>23132</v>
      </c>
      <c r="F1023">
        <v>36</v>
      </c>
      <c r="G1023">
        <v>164</v>
      </c>
      <c r="H1023" t="s">
        <v>23133</v>
      </c>
      <c r="I1023">
        <v>64</v>
      </c>
      <c r="J1023" t="e">
        <v>#N/A</v>
      </c>
      <c r="K1023" t="e">
        <v>#N/A</v>
      </c>
      <c r="L1023" t="e">
        <v>#N/A</v>
      </c>
      <c r="M1023" t="e">
        <v>#N/A</v>
      </c>
      <c r="N1023" t="s">
        <v>23134</v>
      </c>
      <c r="O1023" t="s">
        <v>23135</v>
      </c>
      <c r="P1023" t="s">
        <v>23136</v>
      </c>
    </row>
    <row r="1024" spans="1:16" x14ac:dyDescent="0.25">
      <c r="A1024" s="20" t="s">
        <v>5534</v>
      </c>
      <c r="B1024" t="s">
        <v>15368</v>
      </c>
      <c r="C1024" t="s">
        <v>4023</v>
      </c>
      <c r="D1024" t="s">
        <v>23131</v>
      </c>
      <c r="E1024" t="s">
        <v>23132</v>
      </c>
      <c r="F1024">
        <v>0</v>
      </c>
      <c r="G1024">
        <v>1</v>
      </c>
      <c r="H1024" t="s">
        <v>23059</v>
      </c>
      <c r="I1024">
        <v>3</v>
      </c>
      <c r="J1024" t="e">
        <v>#N/A</v>
      </c>
      <c r="K1024" t="e">
        <v>#N/A</v>
      </c>
      <c r="L1024" t="e">
        <v>#N/A</v>
      </c>
      <c r="M1024" t="e">
        <v>#N/A</v>
      </c>
      <c r="N1024" t="s">
        <v>23134</v>
      </c>
      <c r="O1024" t="s">
        <v>23142</v>
      </c>
      <c r="P1024" t="s">
        <v>23143</v>
      </c>
    </row>
    <row r="1025" spans="1:16" x14ac:dyDescent="0.25">
      <c r="A1025" s="20" t="s">
        <v>5535</v>
      </c>
      <c r="B1025" t="s">
        <v>15369</v>
      </c>
      <c r="C1025" t="s">
        <v>4023</v>
      </c>
      <c r="D1025" t="s">
        <v>23131</v>
      </c>
      <c r="E1025" t="s">
        <v>23132</v>
      </c>
      <c r="F1025">
        <v>1</v>
      </c>
      <c r="G1025">
        <v>0</v>
      </c>
      <c r="H1025" t="s">
        <v>23059</v>
      </c>
      <c r="I1025">
        <v>5</v>
      </c>
      <c r="J1025" t="e">
        <v>#N/A</v>
      </c>
      <c r="K1025" t="e">
        <v>#N/A</v>
      </c>
      <c r="L1025" t="e">
        <v>#N/A</v>
      </c>
      <c r="M1025" t="e">
        <v>#N/A</v>
      </c>
      <c r="N1025" t="s">
        <v>23134</v>
      </c>
      <c r="O1025" t="s">
        <v>23142</v>
      </c>
      <c r="P1025" t="s">
        <v>23143</v>
      </c>
    </row>
    <row r="1026" spans="1:16" x14ac:dyDescent="0.25">
      <c r="A1026" s="20" t="s">
        <v>5536</v>
      </c>
      <c r="B1026" t="s">
        <v>15370</v>
      </c>
      <c r="C1026" t="s">
        <v>4023</v>
      </c>
      <c r="D1026" t="s">
        <v>23131</v>
      </c>
      <c r="E1026" t="s">
        <v>23132</v>
      </c>
      <c r="F1026">
        <v>0</v>
      </c>
      <c r="G1026">
        <v>0</v>
      </c>
      <c r="H1026" t="s">
        <v>23059</v>
      </c>
      <c r="I1026">
        <v>1</v>
      </c>
      <c r="J1026" t="e">
        <v>#N/A</v>
      </c>
      <c r="K1026" t="e">
        <v>#N/A</v>
      </c>
      <c r="L1026" t="e">
        <v>#N/A</v>
      </c>
      <c r="M1026" t="e">
        <v>#N/A</v>
      </c>
      <c r="N1026" t="s">
        <v>23134</v>
      </c>
      <c r="O1026" t="s">
        <v>23142</v>
      </c>
      <c r="P1026" t="s">
        <v>23143</v>
      </c>
    </row>
    <row r="1027" spans="1:16" x14ac:dyDescent="0.25">
      <c r="A1027" s="20" t="s">
        <v>3364</v>
      </c>
      <c r="B1027" t="s">
        <v>15371</v>
      </c>
      <c r="C1027" t="s">
        <v>4023</v>
      </c>
      <c r="D1027" t="s">
        <v>23131</v>
      </c>
      <c r="E1027" t="s">
        <v>23132</v>
      </c>
      <c r="F1027">
        <v>0</v>
      </c>
      <c r="G1027">
        <v>0</v>
      </c>
      <c r="H1027" t="s">
        <v>23059</v>
      </c>
      <c r="I1027">
        <v>2</v>
      </c>
      <c r="J1027" t="e">
        <v>#N/A</v>
      </c>
      <c r="K1027" t="e">
        <v>#N/A</v>
      </c>
      <c r="L1027" t="e">
        <v>#N/A</v>
      </c>
      <c r="M1027" t="e">
        <v>#N/A</v>
      </c>
      <c r="N1027" t="s">
        <v>23134</v>
      </c>
      <c r="O1027" t="s">
        <v>23142</v>
      </c>
      <c r="P1027" t="s">
        <v>23143</v>
      </c>
    </row>
    <row r="1028" spans="1:16" x14ac:dyDescent="0.25">
      <c r="A1028" s="20" t="s">
        <v>5537</v>
      </c>
      <c r="B1028" t="s">
        <v>15372</v>
      </c>
      <c r="C1028" t="s">
        <v>4023</v>
      </c>
      <c r="D1028" t="s">
        <v>23131</v>
      </c>
      <c r="E1028" t="s">
        <v>23132</v>
      </c>
      <c r="F1028">
        <v>1</v>
      </c>
      <c r="G1028">
        <v>1</v>
      </c>
      <c r="H1028" t="s">
        <v>23059</v>
      </c>
      <c r="I1028">
        <v>1</v>
      </c>
      <c r="J1028" t="e">
        <v>#N/A</v>
      </c>
      <c r="K1028" t="e">
        <v>#N/A</v>
      </c>
      <c r="L1028" t="e">
        <v>#N/A</v>
      </c>
      <c r="M1028" t="e">
        <v>#N/A</v>
      </c>
      <c r="N1028" t="s">
        <v>23134</v>
      </c>
      <c r="O1028" t="s">
        <v>23142</v>
      </c>
      <c r="P1028" t="s">
        <v>23143</v>
      </c>
    </row>
    <row r="1029" spans="1:16" x14ac:dyDescent="0.25">
      <c r="A1029" s="20" t="s">
        <v>2360</v>
      </c>
      <c r="B1029" t="s">
        <v>15373</v>
      </c>
      <c r="C1029" t="s">
        <v>4023</v>
      </c>
      <c r="D1029" t="s">
        <v>23131</v>
      </c>
      <c r="E1029" t="s">
        <v>23132</v>
      </c>
      <c r="F1029">
        <v>0</v>
      </c>
      <c r="G1029">
        <v>0</v>
      </c>
      <c r="H1029" t="s">
        <v>23059</v>
      </c>
      <c r="I1029">
        <v>1</v>
      </c>
      <c r="J1029" t="e">
        <v>#N/A</v>
      </c>
      <c r="K1029" t="e">
        <v>#N/A</v>
      </c>
      <c r="L1029" t="e">
        <v>#N/A</v>
      </c>
      <c r="M1029" t="e">
        <v>#N/A</v>
      </c>
      <c r="N1029" t="s">
        <v>23134</v>
      </c>
      <c r="O1029" t="s">
        <v>23142</v>
      </c>
      <c r="P1029" t="s">
        <v>23143</v>
      </c>
    </row>
    <row r="1030" spans="1:16" x14ac:dyDescent="0.25">
      <c r="A1030" s="20" t="s">
        <v>5538</v>
      </c>
      <c r="B1030" t="s">
        <v>15374</v>
      </c>
      <c r="C1030" t="s">
        <v>4023</v>
      </c>
      <c r="D1030" t="s">
        <v>23131</v>
      </c>
      <c r="E1030" t="s">
        <v>23132</v>
      </c>
      <c r="F1030">
        <v>0</v>
      </c>
      <c r="G1030">
        <v>0</v>
      </c>
      <c r="H1030" t="s">
        <v>23059</v>
      </c>
      <c r="I1030">
        <v>1</v>
      </c>
      <c r="J1030" t="e">
        <v>#N/A</v>
      </c>
      <c r="K1030" t="e">
        <v>#N/A</v>
      </c>
      <c r="L1030" t="e">
        <v>#N/A</v>
      </c>
      <c r="M1030" t="e">
        <v>#N/A</v>
      </c>
      <c r="N1030" t="s">
        <v>23134</v>
      </c>
      <c r="O1030" t="s">
        <v>23142</v>
      </c>
      <c r="P1030" t="s">
        <v>23143</v>
      </c>
    </row>
    <row r="1031" spans="1:16" x14ac:dyDescent="0.25">
      <c r="A1031" s="20" t="s">
        <v>2361</v>
      </c>
      <c r="B1031" t="s">
        <v>15372</v>
      </c>
      <c r="C1031" t="s">
        <v>4023</v>
      </c>
      <c r="D1031" t="s">
        <v>23131</v>
      </c>
      <c r="E1031" t="s">
        <v>23132</v>
      </c>
      <c r="F1031">
        <v>4</v>
      </c>
      <c r="G1031">
        <v>1</v>
      </c>
      <c r="H1031" t="s">
        <v>23059</v>
      </c>
      <c r="I1031">
        <v>7</v>
      </c>
      <c r="J1031" t="e">
        <v>#N/A</v>
      </c>
      <c r="K1031" t="e">
        <v>#N/A</v>
      </c>
      <c r="L1031" t="e">
        <v>#N/A</v>
      </c>
      <c r="M1031" t="e">
        <v>#N/A</v>
      </c>
      <c r="N1031" t="s">
        <v>23134</v>
      </c>
      <c r="O1031" t="s">
        <v>23142</v>
      </c>
      <c r="P1031" t="s">
        <v>23143</v>
      </c>
    </row>
    <row r="1032" spans="1:16" x14ac:dyDescent="0.25">
      <c r="A1032" s="20" t="s">
        <v>1930</v>
      </c>
      <c r="B1032" t="s">
        <v>15375</v>
      </c>
      <c r="C1032" t="s">
        <v>4023</v>
      </c>
      <c r="D1032" t="s">
        <v>23131</v>
      </c>
      <c r="E1032" t="s">
        <v>23132</v>
      </c>
      <c r="F1032">
        <v>7</v>
      </c>
      <c r="G1032">
        <v>28</v>
      </c>
      <c r="H1032" t="s">
        <v>23059</v>
      </c>
      <c r="I1032">
        <v>15</v>
      </c>
      <c r="J1032" t="e">
        <v>#N/A</v>
      </c>
      <c r="K1032" t="e">
        <v>#N/A</v>
      </c>
      <c r="L1032" t="e">
        <v>#N/A</v>
      </c>
      <c r="M1032" t="e">
        <v>#N/A</v>
      </c>
      <c r="N1032" t="s">
        <v>23134</v>
      </c>
      <c r="O1032" t="s">
        <v>23142</v>
      </c>
      <c r="P1032" t="s">
        <v>23143</v>
      </c>
    </row>
    <row r="1033" spans="1:16" x14ac:dyDescent="0.25">
      <c r="A1033" s="20" t="s">
        <v>5539</v>
      </c>
      <c r="B1033" t="s">
        <v>15376</v>
      </c>
      <c r="C1033" t="s">
        <v>4023</v>
      </c>
      <c r="D1033" t="s">
        <v>23131</v>
      </c>
      <c r="E1033" t="s">
        <v>23132</v>
      </c>
      <c r="F1033">
        <v>1</v>
      </c>
      <c r="G1033">
        <v>0</v>
      </c>
      <c r="H1033" t="s">
        <v>23059</v>
      </c>
      <c r="I1033">
        <v>3</v>
      </c>
      <c r="J1033" t="e">
        <v>#N/A</v>
      </c>
      <c r="K1033" t="e">
        <v>#N/A</v>
      </c>
      <c r="L1033" t="e">
        <v>#N/A</v>
      </c>
      <c r="M1033" t="e">
        <v>#N/A</v>
      </c>
      <c r="N1033" t="s">
        <v>23134</v>
      </c>
      <c r="O1033" t="s">
        <v>23142</v>
      </c>
      <c r="P1033" t="s">
        <v>23143</v>
      </c>
    </row>
    <row r="1034" spans="1:16" x14ac:dyDescent="0.25">
      <c r="A1034" s="20" t="s">
        <v>3366</v>
      </c>
      <c r="B1034" t="s">
        <v>15377</v>
      </c>
      <c r="C1034" t="s">
        <v>4023</v>
      </c>
      <c r="D1034" t="s">
        <v>23131</v>
      </c>
      <c r="E1034" t="s">
        <v>23132</v>
      </c>
      <c r="F1034">
        <v>0</v>
      </c>
      <c r="G1034">
        <v>1</v>
      </c>
      <c r="H1034" t="s">
        <v>23059</v>
      </c>
      <c r="I1034">
        <v>5</v>
      </c>
      <c r="J1034" t="e">
        <v>#N/A</v>
      </c>
      <c r="K1034" t="e">
        <v>#N/A</v>
      </c>
      <c r="L1034" t="e">
        <v>#N/A</v>
      </c>
      <c r="M1034" t="e">
        <v>#N/A</v>
      </c>
      <c r="N1034" t="s">
        <v>23134</v>
      </c>
      <c r="O1034" t="s">
        <v>23142</v>
      </c>
      <c r="P1034" t="s">
        <v>23143</v>
      </c>
    </row>
    <row r="1035" spans="1:16" x14ac:dyDescent="0.25">
      <c r="A1035" s="20" t="s">
        <v>5540</v>
      </c>
      <c r="B1035" t="s">
        <v>15378</v>
      </c>
      <c r="C1035" t="s">
        <v>4023</v>
      </c>
      <c r="D1035" t="s">
        <v>23131</v>
      </c>
      <c r="E1035" t="s">
        <v>23132</v>
      </c>
      <c r="F1035">
        <v>0</v>
      </c>
      <c r="G1035">
        <v>0</v>
      </c>
      <c r="H1035" t="s">
        <v>23059</v>
      </c>
      <c r="I1035">
        <v>1</v>
      </c>
      <c r="J1035" t="e">
        <v>#N/A</v>
      </c>
      <c r="K1035" t="e">
        <v>#N/A</v>
      </c>
      <c r="L1035" t="e">
        <v>#N/A</v>
      </c>
      <c r="M1035" t="e">
        <v>#N/A</v>
      </c>
      <c r="N1035" t="s">
        <v>23134</v>
      </c>
      <c r="O1035" t="s">
        <v>23142</v>
      </c>
      <c r="P1035" t="s">
        <v>23143</v>
      </c>
    </row>
    <row r="1036" spans="1:16" x14ac:dyDescent="0.25">
      <c r="A1036" s="20" t="s">
        <v>3367</v>
      </c>
      <c r="B1036" t="s">
        <v>15379</v>
      </c>
      <c r="C1036" t="s">
        <v>4023</v>
      </c>
      <c r="D1036" t="s">
        <v>23131</v>
      </c>
      <c r="E1036" t="s">
        <v>23132</v>
      </c>
      <c r="F1036">
        <v>0</v>
      </c>
      <c r="G1036">
        <v>0</v>
      </c>
      <c r="H1036" t="s">
        <v>23059</v>
      </c>
      <c r="I1036">
        <v>1</v>
      </c>
      <c r="J1036" t="e">
        <v>#N/A</v>
      </c>
      <c r="K1036" t="e">
        <v>#N/A</v>
      </c>
      <c r="L1036" t="e">
        <v>#N/A</v>
      </c>
      <c r="M1036" t="e">
        <v>#N/A</v>
      </c>
      <c r="N1036" t="s">
        <v>23134</v>
      </c>
      <c r="O1036" t="s">
        <v>23142</v>
      </c>
      <c r="P1036" t="s">
        <v>23143</v>
      </c>
    </row>
    <row r="1037" spans="1:16" x14ac:dyDescent="0.25">
      <c r="A1037" s="20" t="s">
        <v>3368</v>
      </c>
      <c r="B1037" t="s">
        <v>15380</v>
      </c>
      <c r="C1037" t="s">
        <v>4023</v>
      </c>
      <c r="D1037" t="s">
        <v>23131</v>
      </c>
      <c r="E1037" t="s">
        <v>23132</v>
      </c>
      <c r="F1037">
        <v>0</v>
      </c>
      <c r="G1037">
        <v>0</v>
      </c>
      <c r="H1037" t="s">
        <v>23059</v>
      </c>
      <c r="I1037">
        <v>3</v>
      </c>
      <c r="J1037" t="e">
        <v>#N/A</v>
      </c>
      <c r="K1037" t="e">
        <v>#N/A</v>
      </c>
      <c r="L1037" t="e">
        <v>#N/A</v>
      </c>
      <c r="M1037" t="e">
        <v>#N/A</v>
      </c>
      <c r="N1037" t="s">
        <v>23134</v>
      </c>
      <c r="O1037" t="s">
        <v>23142</v>
      </c>
      <c r="P1037" t="s">
        <v>23143</v>
      </c>
    </row>
    <row r="1038" spans="1:16" x14ac:dyDescent="0.25">
      <c r="A1038" s="20" t="s">
        <v>3369</v>
      </c>
      <c r="B1038" t="s">
        <v>15381</v>
      </c>
      <c r="C1038" t="s">
        <v>4023</v>
      </c>
      <c r="D1038" t="s">
        <v>23131</v>
      </c>
      <c r="E1038" t="s">
        <v>23132</v>
      </c>
      <c r="F1038">
        <v>0</v>
      </c>
      <c r="G1038">
        <v>0</v>
      </c>
      <c r="H1038" t="s">
        <v>23059</v>
      </c>
      <c r="I1038">
        <v>2</v>
      </c>
      <c r="J1038" t="e">
        <v>#N/A</v>
      </c>
      <c r="K1038" t="e">
        <v>#N/A</v>
      </c>
      <c r="L1038" t="e">
        <v>#N/A</v>
      </c>
      <c r="M1038" t="e">
        <v>#N/A</v>
      </c>
      <c r="N1038" t="s">
        <v>23134</v>
      </c>
      <c r="O1038" t="s">
        <v>23142</v>
      </c>
      <c r="P1038" t="s">
        <v>23143</v>
      </c>
    </row>
    <row r="1039" spans="1:16" x14ac:dyDescent="0.25">
      <c r="A1039" s="20" t="s">
        <v>5542</v>
      </c>
      <c r="B1039" t="s">
        <v>15383</v>
      </c>
      <c r="C1039" t="s">
        <v>4023</v>
      </c>
      <c r="D1039" t="s">
        <v>23131</v>
      </c>
      <c r="E1039" t="s">
        <v>23132</v>
      </c>
      <c r="F1039">
        <v>1</v>
      </c>
      <c r="G1039">
        <v>0</v>
      </c>
      <c r="H1039" t="s">
        <v>23059</v>
      </c>
      <c r="I1039">
        <v>11</v>
      </c>
      <c r="J1039" t="e">
        <v>#N/A</v>
      </c>
      <c r="K1039" t="e">
        <v>#N/A</v>
      </c>
      <c r="L1039" t="e">
        <v>#N/A</v>
      </c>
      <c r="M1039" t="e">
        <v>#N/A</v>
      </c>
      <c r="N1039" t="s">
        <v>23134</v>
      </c>
      <c r="O1039" t="s">
        <v>23142</v>
      </c>
      <c r="P1039" t="s">
        <v>23143</v>
      </c>
    </row>
    <row r="1040" spans="1:16" x14ac:dyDescent="0.25">
      <c r="A1040" s="20" t="s">
        <v>3371</v>
      </c>
      <c r="B1040" t="s">
        <v>15384</v>
      </c>
      <c r="C1040" t="s">
        <v>4023</v>
      </c>
      <c r="D1040" t="s">
        <v>23131</v>
      </c>
      <c r="E1040" t="s">
        <v>23132</v>
      </c>
      <c r="F1040">
        <v>0</v>
      </c>
      <c r="G1040">
        <v>5</v>
      </c>
      <c r="H1040" t="s">
        <v>23059</v>
      </c>
      <c r="I1040">
        <v>1</v>
      </c>
      <c r="J1040" t="e">
        <v>#N/A</v>
      </c>
      <c r="K1040" t="e">
        <v>#N/A</v>
      </c>
      <c r="L1040" t="e">
        <v>#N/A</v>
      </c>
      <c r="M1040" t="e">
        <v>#N/A</v>
      </c>
      <c r="N1040" t="s">
        <v>23134</v>
      </c>
      <c r="O1040" t="s">
        <v>23142</v>
      </c>
      <c r="P1040" t="s">
        <v>23143</v>
      </c>
    </row>
    <row r="1041" spans="1:16" x14ac:dyDescent="0.25">
      <c r="A1041" s="20" t="s">
        <v>5543</v>
      </c>
      <c r="B1041" t="s">
        <v>15369</v>
      </c>
      <c r="C1041" t="s">
        <v>4023</v>
      </c>
      <c r="D1041" t="s">
        <v>23131</v>
      </c>
      <c r="E1041" t="s">
        <v>23132</v>
      </c>
      <c r="F1041" t="e">
        <v>#N/A</v>
      </c>
      <c r="G1041" t="e">
        <v>#N/A</v>
      </c>
      <c r="H1041" t="e">
        <v>#N/A</v>
      </c>
      <c r="I1041">
        <v>2</v>
      </c>
      <c r="J1041" t="e">
        <v>#N/A</v>
      </c>
      <c r="K1041" t="e">
        <v>#N/A</v>
      </c>
      <c r="L1041" t="e">
        <v>#N/A</v>
      </c>
      <c r="M1041" t="e">
        <v>#N/A</v>
      </c>
      <c r="N1041" t="s">
        <v>23144</v>
      </c>
    </row>
    <row r="1042" spans="1:16" x14ac:dyDescent="0.25">
      <c r="A1042" s="20" t="s">
        <v>2362</v>
      </c>
      <c r="B1042" t="s">
        <v>15369</v>
      </c>
      <c r="C1042" t="s">
        <v>4023</v>
      </c>
      <c r="D1042" t="s">
        <v>23131</v>
      </c>
      <c r="E1042" t="s">
        <v>23132</v>
      </c>
      <c r="F1042">
        <v>0</v>
      </c>
      <c r="G1042">
        <v>1</v>
      </c>
      <c r="H1042" t="s">
        <v>23059</v>
      </c>
      <c r="I1042">
        <v>3</v>
      </c>
      <c r="J1042" t="e">
        <v>#N/A</v>
      </c>
      <c r="K1042" t="e">
        <v>#N/A</v>
      </c>
      <c r="L1042" t="e">
        <v>#N/A</v>
      </c>
      <c r="M1042" t="e">
        <v>#N/A</v>
      </c>
      <c r="N1042" t="s">
        <v>23134</v>
      </c>
      <c r="O1042" t="s">
        <v>23142</v>
      </c>
      <c r="P1042" t="s">
        <v>23143</v>
      </c>
    </row>
    <row r="1043" spans="1:16" x14ac:dyDescent="0.25">
      <c r="A1043" s="20" t="s">
        <v>1281</v>
      </c>
      <c r="B1043" t="s">
        <v>15385</v>
      </c>
      <c r="C1043" t="s">
        <v>4023</v>
      </c>
      <c r="D1043" t="s">
        <v>23131</v>
      </c>
      <c r="E1043" t="s">
        <v>23132</v>
      </c>
      <c r="F1043">
        <v>0</v>
      </c>
      <c r="G1043">
        <v>4</v>
      </c>
      <c r="H1043" t="s">
        <v>23059</v>
      </c>
      <c r="I1043">
        <v>12</v>
      </c>
      <c r="J1043" t="e">
        <v>#N/A</v>
      </c>
      <c r="K1043" t="e">
        <v>#N/A</v>
      </c>
      <c r="L1043" t="e">
        <v>#N/A</v>
      </c>
      <c r="M1043" t="e">
        <v>#N/A</v>
      </c>
      <c r="N1043" t="s">
        <v>23134</v>
      </c>
      <c r="O1043" t="s">
        <v>23142</v>
      </c>
      <c r="P1043" t="s">
        <v>23143</v>
      </c>
    </row>
    <row r="1044" spans="1:16" x14ac:dyDescent="0.25">
      <c r="A1044" s="20" t="s">
        <v>3372</v>
      </c>
      <c r="B1044" t="s">
        <v>15386</v>
      </c>
      <c r="C1044" t="s">
        <v>4023</v>
      </c>
      <c r="D1044" t="s">
        <v>23131</v>
      </c>
      <c r="E1044" t="s">
        <v>23132</v>
      </c>
      <c r="F1044">
        <v>0</v>
      </c>
      <c r="G1044">
        <v>0</v>
      </c>
      <c r="H1044" t="s">
        <v>23059</v>
      </c>
      <c r="I1044">
        <v>1</v>
      </c>
      <c r="J1044" t="e">
        <v>#N/A</v>
      </c>
      <c r="K1044" t="e">
        <v>#N/A</v>
      </c>
      <c r="L1044" t="e">
        <v>#N/A</v>
      </c>
      <c r="M1044" t="e">
        <v>#N/A</v>
      </c>
      <c r="N1044" t="s">
        <v>23134</v>
      </c>
      <c r="O1044" t="s">
        <v>23142</v>
      </c>
      <c r="P1044" t="s">
        <v>23143</v>
      </c>
    </row>
    <row r="1045" spans="1:16" x14ac:dyDescent="0.25">
      <c r="A1045" s="20" t="s">
        <v>5544</v>
      </c>
      <c r="B1045" t="s">
        <v>15387</v>
      </c>
      <c r="C1045" t="s">
        <v>4023</v>
      </c>
      <c r="D1045" t="s">
        <v>23131</v>
      </c>
      <c r="E1045" t="s">
        <v>23132</v>
      </c>
      <c r="F1045">
        <v>1</v>
      </c>
      <c r="G1045">
        <v>0</v>
      </c>
      <c r="H1045" t="s">
        <v>23059</v>
      </c>
      <c r="I1045">
        <v>1</v>
      </c>
      <c r="J1045" t="e">
        <v>#N/A</v>
      </c>
      <c r="K1045" t="e">
        <v>#N/A</v>
      </c>
      <c r="L1045" t="e">
        <v>#N/A</v>
      </c>
      <c r="M1045" t="e">
        <v>#N/A</v>
      </c>
      <c r="N1045" t="s">
        <v>23134</v>
      </c>
      <c r="O1045" t="s">
        <v>23142</v>
      </c>
      <c r="P1045" t="s">
        <v>23145</v>
      </c>
    </row>
    <row r="1046" spans="1:16" x14ac:dyDescent="0.25">
      <c r="A1046" s="20" t="s">
        <v>5545</v>
      </c>
      <c r="B1046" t="s">
        <v>15388</v>
      </c>
      <c r="C1046" t="s">
        <v>4023</v>
      </c>
      <c r="D1046" t="s">
        <v>23131</v>
      </c>
      <c r="E1046" t="s">
        <v>23132</v>
      </c>
      <c r="F1046">
        <v>0</v>
      </c>
      <c r="G1046">
        <v>0</v>
      </c>
      <c r="H1046" t="s">
        <v>23059</v>
      </c>
      <c r="I1046">
        <v>2</v>
      </c>
      <c r="J1046" t="e">
        <v>#N/A</v>
      </c>
      <c r="K1046" t="e">
        <v>#N/A</v>
      </c>
      <c r="L1046" t="e">
        <v>#N/A</v>
      </c>
      <c r="M1046" t="e">
        <v>#N/A</v>
      </c>
      <c r="N1046" t="s">
        <v>23134</v>
      </c>
      <c r="O1046" t="s">
        <v>23142</v>
      </c>
      <c r="P1046" t="s">
        <v>23145</v>
      </c>
    </row>
    <row r="1047" spans="1:16" x14ac:dyDescent="0.25">
      <c r="A1047" s="20" t="s">
        <v>5546</v>
      </c>
      <c r="B1047" t="s">
        <v>15389</v>
      </c>
      <c r="C1047" t="s">
        <v>4023</v>
      </c>
      <c r="D1047" t="s">
        <v>23131</v>
      </c>
      <c r="E1047" t="s">
        <v>23132</v>
      </c>
      <c r="F1047">
        <v>0</v>
      </c>
      <c r="G1047">
        <v>1</v>
      </c>
      <c r="H1047" t="s">
        <v>23059</v>
      </c>
      <c r="I1047">
        <v>2</v>
      </c>
      <c r="J1047" t="e">
        <v>#N/A</v>
      </c>
      <c r="K1047" t="e">
        <v>#N/A</v>
      </c>
      <c r="L1047" t="e">
        <v>#N/A</v>
      </c>
      <c r="M1047" t="e">
        <v>#N/A</v>
      </c>
      <c r="N1047" t="s">
        <v>23134</v>
      </c>
      <c r="O1047" t="s">
        <v>23142</v>
      </c>
      <c r="P1047" t="s">
        <v>23145</v>
      </c>
    </row>
    <row r="1048" spans="1:16" x14ac:dyDescent="0.25">
      <c r="A1048" s="20" t="s">
        <v>5547</v>
      </c>
      <c r="B1048" t="s">
        <v>15390</v>
      </c>
      <c r="C1048" t="s">
        <v>4023</v>
      </c>
      <c r="D1048" t="s">
        <v>23131</v>
      </c>
      <c r="E1048" t="s">
        <v>23132</v>
      </c>
      <c r="F1048">
        <v>0</v>
      </c>
      <c r="G1048">
        <v>0</v>
      </c>
      <c r="H1048" t="s">
        <v>23059</v>
      </c>
      <c r="I1048">
        <v>1</v>
      </c>
      <c r="J1048" t="e">
        <v>#N/A</v>
      </c>
      <c r="K1048" t="e">
        <v>#N/A</v>
      </c>
      <c r="L1048" t="e">
        <v>#N/A</v>
      </c>
      <c r="M1048" t="e">
        <v>#N/A</v>
      </c>
      <c r="N1048" t="s">
        <v>23134</v>
      </c>
      <c r="O1048" t="s">
        <v>23142</v>
      </c>
      <c r="P1048" t="s">
        <v>23145</v>
      </c>
    </row>
    <row r="1049" spans="1:16" x14ac:dyDescent="0.25">
      <c r="A1049" s="20" t="s">
        <v>2706</v>
      </c>
      <c r="B1049" t="s">
        <v>15391</v>
      </c>
      <c r="C1049" t="s">
        <v>4023</v>
      </c>
      <c r="D1049" t="s">
        <v>23131</v>
      </c>
      <c r="E1049" t="s">
        <v>23132</v>
      </c>
      <c r="F1049">
        <v>0</v>
      </c>
      <c r="G1049">
        <v>0</v>
      </c>
      <c r="H1049" t="s">
        <v>23059</v>
      </c>
      <c r="I1049">
        <v>1</v>
      </c>
      <c r="J1049" t="e">
        <v>#N/A</v>
      </c>
      <c r="K1049" t="e">
        <v>#N/A</v>
      </c>
      <c r="L1049" t="e">
        <v>#N/A</v>
      </c>
      <c r="M1049" t="e">
        <v>#N/A</v>
      </c>
      <c r="N1049" t="s">
        <v>23134</v>
      </c>
      <c r="O1049" t="s">
        <v>23142</v>
      </c>
      <c r="P1049" t="s">
        <v>23145</v>
      </c>
    </row>
    <row r="1050" spans="1:16" x14ac:dyDescent="0.25">
      <c r="A1050" s="20" t="s">
        <v>5548</v>
      </c>
      <c r="B1050" t="s">
        <v>15392</v>
      </c>
      <c r="C1050" t="s">
        <v>4023</v>
      </c>
      <c r="D1050" t="s">
        <v>23131</v>
      </c>
      <c r="E1050" t="s">
        <v>23132</v>
      </c>
      <c r="F1050">
        <v>0</v>
      </c>
      <c r="G1050">
        <v>0</v>
      </c>
      <c r="H1050" t="s">
        <v>23059</v>
      </c>
      <c r="I1050">
        <v>1</v>
      </c>
      <c r="J1050" t="e">
        <v>#N/A</v>
      </c>
      <c r="K1050" t="e">
        <v>#N/A</v>
      </c>
      <c r="L1050" t="e">
        <v>#N/A</v>
      </c>
      <c r="M1050" t="e">
        <v>#N/A</v>
      </c>
      <c r="N1050" t="s">
        <v>23134</v>
      </c>
      <c r="O1050" t="s">
        <v>23142</v>
      </c>
      <c r="P1050" t="s">
        <v>23145</v>
      </c>
    </row>
    <row r="1051" spans="1:16" x14ac:dyDescent="0.25">
      <c r="A1051" s="20" t="s">
        <v>5549</v>
      </c>
      <c r="B1051" t="s">
        <v>15393</v>
      </c>
      <c r="C1051" t="s">
        <v>4023</v>
      </c>
      <c r="D1051" t="s">
        <v>23131</v>
      </c>
      <c r="E1051" t="s">
        <v>23132</v>
      </c>
      <c r="F1051">
        <v>0</v>
      </c>
      <c r="G1051">
        <v>0</v>
      </c>
      <c r="H1051" t="s">
        <v>23059</v>
      </c>
      <c r="I1051">
        <v>1</v>
      </c>
      <c r="J1051" t="e">
        <v>#N/A</v>
      </c>
      <c r="K1051" t="e">
        <v>#N/A</v>
      </c>
      <c r="L1051" t="e">
        <v>#N/A</v>
      </c>
      <c r="M1051" t="e">
        <v>#N/A</v>
      </c>
      <c r="N1051" t="s">
        <v>23134</v>
      </c>
      <c r="O1051" t="s">
        <v>23142</v>
      </c>
      <c r="P1051" t="s">
        <v>23145</v>
      </c>
    </row>
    <row r="1052" spans="1:16" x14ac:dyDescent="0.25">
      <c r="A1052" s="20" t="s">
        <v>3381</v>
      </c>
      <c r="B1052" t="s">
        <v>15390</v>
      </c>
      <c r="C1052" t="s">
        <v>4023</v>
      </c>
      <c r="D1052" t="s">
        <v>23131</v>
      </c>
      <c r="E1052" t="s">
        <v>23132</v>
      </c>
      <c r="F1052">
        <v>1</v>
      </c>
      <c r="G1052">
        <v>0</v>
      </c>
      <c r="H1052" t="s">
        <v>23059</v>
      </c>
      <c r="I1052">
        <v>2</v>
      </c>
      <c r="J1052" t="e">
        <v>#N/A</v>
      </c>
      <c r="K1052" t="e">
        <v>#N/A</v>
      </c>
      <c r="L1052" t="e">
        <v>#N/A</v>
      </c>
      <c r="M1052" t="e">
        <v>#N/A</v>
      </c>
      <c r="N1052" t="s">
        <v>23134</v>
      </c>
      <c r="O1052" t="s">
        <v>23142</v>
      </c>
      <c r="P1052" t="s">
        <v>23145</v>
      </c>
    </row>
    <row r="1053" spans="1:16" x14ac:dyDescent="0.25">
      <c r="A1053" s="20" t="s">
        <v>2707</v>
      </c>
      <c r="B1053" t="s">
        <v>15394</v>
      </c>
      <c r="C1053" t="s">
        <v>4023</v>
      </c>
      <c r="D1053" t="s">
        <v>23131</v>
      </c>
      <c r="E1053" t="s">
        <v>23132</v>
      </c>
      <c r="F1053">
        <v>0</v>
      </c>
      <c r="G1053">
        <v>0</v>
      </c>
      <c r="H1053" t="s">
        <v>23059</v>
      </c>
      <c r="I1053">
        <v>1</v>
      </c>
      <c r="J1053" t="e">
        <v>#N/A</v>
      </c>
      <c r="K1053" t="e">
        <v>#N/A</v>
      </c>
      <c r="L1053" t="e">
        <v>#N/A</v>
      </c>
      <c r="M1053" t="e">
        <v>#N/A</v>
      </c>
      <c r="N1053" t="s">
        <v>23134</v>
      </c>
      <c r="O1053" t="s">
        <v>23142</v>
      </c>
      <c r="P1053" t="s">
        <v>23145</v>
      </c>
    </row>
    <row r="1054" spans="1:16" x14ac:dyDescent="0.25">
      <c r="A1054" s="20" t="s">
        <v>5550</v>
      </c>
      <c r="B1054" t="s">
        <v>15395</v>
      </c>
      <c r="C1054" t="s">
        <v>4023</v>
      </c>
      <c r="D1054" t="s">
        <v>23131</v>
      </c>
      <c r="E1054" t="s">
        <v>23132</v>
      </c>
      <c r="F1054">
        <v>0</v>
      </c>
      <c r="G1054">
        <v>0</v>
      </c>
      <c r="H1054" t="s">
        <v>23059</v>
      </c>
      <c r="I1054">
        <v>2</v>
      </c>
      <c r="J1054" t="e">
        <v>#N/A</v>
      </c>
      <c r="K1054" t="e">
        <v>#N/A</v>
      </c>
      <c r="L1054" t="e">
        <v>#N/A</v>
      </c>
      <c r="M1054" t="e">
        <v>#N/A</v>
      </c>
      <c r="N1054" t="s">
        <v>23134</v>
      </c>
      <c r="O1054" t="s">
        <v>23142</v>
      </c>
      <c r="P1054" t="s">
        <v>23145</v>
      </c>
    </row>
    <row r="1055" spans="1:16" x14ac:dyDescent="0.25">
      <c r="A1055" s="20" t="s">
        <v>5551</v>
      </c>
      <c r="B1055" t="s">
        <v>15396</v>
      </c>
      <c r="C1055" t="s">
        <v>4023</v>
      </c>
      <c r="D1055" t="s">
        <v>23131</v>
      </c>
      <c r="E1055" t="s">
        <v>23132</v>
      </c>
      <c r="F1055">
        <v>0</v>
      </c>
      <c r="G1055">
        <v>0</v>
      </c>
      <c r="H1055" t="s">
        <v>23059</v>
      </c>
      <c r="I1055">
        <v>4</v>
      </c>
      <c r="J1055" t="e">
        <v>#N/A</v>
      </c>
      <c r="K1055" t="e">
        <v>#N/A</v>
      </c>
      <c r="L1055" t="e">
        <v>#N/A</v>
      </c>
      <c r="M1055" t="e">
        <v>#N/A</v>
      </c>
      <c r="N1055" t="s">
        <v>23134</v>
      </c>
      <c r="O1055" t="s">
        <v>23142</v>
      </c>
      <c r="P1055" t="s">
        <v>23145</v>
      </c>
    </row>
    <row r="1056" spans="1:16" x14ac:dyDescent="0.25">
      <c r="A1056" s="20" t="s">
        <v>5552</v>
      </c>
      <c r="B1056" t="s">
        <v>15397</v>
      </c>
      <c r="C1056" t="s">
        <v>4023</v>
      </c>
      <c r="D1056" t="s">
        <v>23131</v>
      </c>
      <c r="E1056" t="s">
        <v>23132</v>
      </c>
      <c r="F1056">
        <v>0</v>
      </c>
      <c r="G1056">
        <v>0</v>
      </c>
      <c r="H1056" t="s">
        <v>23059</v>
      </c>
      <c r="I1056">
        <v>5</v>
      </c>
      <c r="J1056" t="e">
        <v>#N/A</v>
      </c>
      <c r="K1056" t="e">
        <v>#N/A</v>
      </c>
      <c r="L1056" t="e">
        <v>#N/A</v>
      </c>
      <c r="M1056" t="e">
        <v>#N/A</v>
      </c>
      <c r="N1056" t="s">
        <v>23134</v>
      </c>
      <c r="O1056" t="s">
        <v>23142</v>
      </c>
      <c r="P1056" t="s">
        <v>23145</v>
      </c>
    </row>
    <row r="1057" spans="1:18" x14ac:dyDescent="0.25">
      <c r="A1057" s="20" t="s">
        <v>5553</v>
      </c>
      <c r="B1057" t="s">
        <v>15398</v>
      </c>
      <c r="C1057" t="s">
        <v>4023</v>
      </c>
      <c r="D1057" t="s">
        <v>23131</v>
      </c>
      <c r="E1057" t="s">
        <v>23132</v>
      </c>
      <c r="F1057">
        <v>0</v>
      </c>
      <c r="G1057">
        <v>0</v>
      </c>
      <c r="H1057" t="s">
        <v>23059</v>
      </c>
      <c r="I1057">
        <v>14</v>
      </c>
      <c r="J1057" t="e">
        <v>#N/A</v>
      </c>
      <c r="K1057" t="e">
        <v>#N/A</v>
      </c>
      <c r="L1057" t="e">
        <v>#N/A</v>
      </c>
      <c r="M1057" t="e">
        <v>#N/A</v>
      </c>
      <c r="N1057" t="s">
        <v>23134</v>
      </c>
      <c r="O1057" t="s">
        <v>23142</v>
      </c>
      <c r="P1057" t="s">
        <v>23143</v>
      </c>
    </row>
    <row r="1058" spans="1:18" x14ac:dyDescent="0.25">
      <c r="A1058" s="20" t="s">
        <v>5554</v>
      </c>
      <c r="B1058" t="s">
        <v>15399</v>
      </c>
      <c r="C1058" t="s">
        <v>4023</v>
      </c>
      <c r="D1058" t="s">
        <v>23131</v>
      </c>
      <c r="E1058" t="s">
        <v>23132</v>
      </c>
      <c r="F1058">
        <v>0</v>
      </c>
      <c r="G1058">
        <v>0</v>
      </c>
      <c r="H1058" t="s">
        <v>23059</v>
      </c>
      <c r="I1058">
        <v>1</v>
      </c>
      <c r="J1058" t="e">
        <v>#N/A</v>
      </c>
      <c r="K1058" t="e">
        <v>#N/A</v>
      </c>
      <c r="L1058" t="e">
        <v>#N/A</v>
      </c>
      <c r="M1058" t="e">
        <v>#N/A</v>
      </c>
      <c r="N1058" t="s">
        <v>23134</v>
      </c>
      <c r="O1058" t="s">
        <v>23142</v>
      </c>
      <c r="P1058" t="s">
        <v>23143</v>
      </c>
    </row>
    <row r="1059" spans="1:18" x14ac:dyDescent="0.25">
      <c r="A1059" s="20" t="s">
        <v>1429</v>
      </c>
      <c r="B1059" t="s">
        <v>15400</v>
      </c>
      <c r="C1059" t="s">
        <v>4023</v>
      </c>
      <c r="D1059" t="s">
        <v>23131</v>
      </c>
      <c r="E1059" t="s">
        <v>23132</v>
      </c>
      <c r="F1059">
        <v>0</v>
      </c>
      <c r="G1059">
        <v>3</v>
      </c>
      <c r="H1059" t="s">
        <v>23059</v>
      </c>
      <c r="I1059">
        <v>2</v>
      </c>
      <c r="J1059" t="e">
        <v>#N/A</v>
      </c>
      <c r="K1059" t="e">
        <v>#N/A</v>
      </c>
      <c r="L1059" t="e">
        <v>#N/A</v>
      </c>
      <c r="M1059" t="e">
        <v>#N/A</v>
      </c>
      <c r="N1059" t="s">
        <v>23134</v>
      </c>
      <c r="O1059" t="s">
        <v>23142</v>
      </c>
      <c r="P1059" t="s">
        <v>23143</v>
      </c>
    </row>
    <row r="1060" spans="1:18" x14ac:dyDescent="0.25">
      <c r="A1060" s="20" t="s">
        <v>5555</v>
      </c>
      <c r="B1060" t="s">
        <v>15401</v>
      </c>
      <c r="C1060" t="s">
        <v>4023</v>
      </c>
      <c r="D1060" t="s">
        <v>23131</v>
      </c>
      <c r="E1060" t="s">
        <v>23132</v>
      </c>
      <c r="F1060">
        <v>2</v>
      </c>
      <c r="G1060">
        <v>0</v>
      </c>
      <c r="H1060" t="s">
        <v>23059</v>
      </c>
      <c r="I1060">
        <v>2</v>
      </c>
      <c r="J1060" t="e">
        <v>#N/A</v>
      </c>
      <c r="K1060" t="e">
        <v>#N/A</v>
      </c>
      <c r="L1060" t="e">
        <v>#N/A</v>
      </c>
      <c r="M1060" t="e">
        <v>#N/A</v>
      </c>
      <c r="N1060" t="s">
        <v>23134</v>
      </c>
      <c r="O1060" t="s">
        <v>23142</v>
      </c>
      <c r="P1060" t="s">
        <v>23143</v>
      </c>
    </row>
    <row r="1061" spans="1:18" x14ac:dyDescent="0.25">
      <c r="A1061" s="20" t="s">
        <v>3382</v>
      </c>
      <c r="B1061" t="s">
        <v>15402</v>
      </c>
      <c r="C1061" t="s">
        <v>4023</v>
      </c>
      <c r="D1061" t="s">
        <v>23131</v>
      </c>
      <c r="E1061" t="s">
        <v>23132</v>
      </c>
      <c r="F1061">
        <v>2</v>
      </c>
      <c r="G1061">
        <v>0</v>
      </c>
      <c r="H1061" t="s">
        <v>23059</v>
      </c>
      <c r="I1061">
        <v>2</v>
      </c>
      <c r="J1061" t="e">
        <v>#N/A</v>
      </c>
      <c r="K1061" t="e">
        <v>#N/A</v>
      </c>
      <c r="L1061" t="e">
        <v>#N/A</v>
      </c>
      <c r="M1061" t="e">
        <v>#N/A</v>
      </c>
      <c r="N1061" t="s">
        <v>23134</v>
      </c>
      <c r="O1061" t="s">
        <v>23142</v>
      </c>
      <c r="P1061" t="s">
        <v>23143</v>
      </c>
    </row>
    <row r="1062" spans="1:18" x14ac:dyDescent="0.25">
      <c r="A1062" s="20" t="s">
        <v>5556</v>
      </c>
      <c r="B1062" t="s">
        <v>15403</v>
      </c>
      <c r="C1062" t="s">
        <v>4023</v>
      </c>
      <c r="D1062" t="s">
        <v>23131</v>
      </c>
      <c r="E1062" t="s">
        <v>23132</v>
      </c>
      <c r="F1062">
        <v>2</v>
      </c>
      <c r="G1062">
        <v>0</v>
      </c>
      <c r="H1062" t="s">
        <v>23059</v>
      </c>
      <c r="I1062">
        <v>2</v>
      </c>
      <c r="J1062" t="e">
        <v>#N/A</v>
      </c>
      <c r="K1062" t="e">
        <v>#N/A</v>
      </c>
      <c r="L1062" t="e">
        <v>#N/A</v>
      </c>
      <c r="M1062" t="e">
        <v>#N/A</v>
      </c>
      <c r="N1062" t="s">
        <v>23134</v>
      </c>
      <c r="O1062" t="s">
        <v>23142</v>
      </c>
      <c r="P1062" t="s">
        <v>23143</v>
      </c>
    </row>
    <row r="1063" spans="1:18" x14ac:dyDescent="0.25">
      <c r="A1063" s="20" t="s">
        <v>5557</v>
      </c>
      <c r="B1063" t="s">
        <v>15404</v>
      </c>
      <c r="C1063" t="s">
        <v>4023</v>
      </c>
      <c r="D1063" t="s">
        <v>23131</v>
      </c>
      <c r="E1063" t="s">
        <v>23132</v>
      </c>
      <c r="F1063">
        <v>6</v>
      </c>
      <c r="G1063">
        <v>0</v>
      </c>
      <c r="H1063" t="s">
        <v>23059</v>
      </c>
      <c r="I1063">
        <v>6</v>
      </c>
      <c r="J1063" t="e">
        <v>#N/A</v>
      </c>
      <c r="K1063" t="e">
        <v>#N/A</v>
      </c>
      <c r="L1063" t="e">
        <v>#N/A</v>
      </c>
      <c r="M1063" t="e">
        <v>#N/A</v>
      </c>
      <c r="N1063" t="s">
        <v>23134</v>
      </c>
      <c r="O1063" t="s">
        <v>23142</v>
      </c>
      <c r="P1063" t="s">
        <v>23143</v>
      </c>
    </row>
    <row r="1064" spans="1:18" x14ac:dyDescent="0.25">
      <c r="A1064" s="20" t="s">
        <v>5558</v>
      </c>
      <c r="B1064" t="s">
        <v>15405</v>
      </c>
      <c r="C1064" t="s">
        <v>4023</v>
      </c>
      <c r="D1064" t="s">
        <v>23131</v>
      </c>
      <c r="E1064" t="s">
        <v>23132</v>
      </c>
      <c r="F1064">
        <v>0</v>
      </c>
      <c r="G1064">
        <v>0</v>
      </c>
      <c r="H1064" t="s">
        <v>23059</v>
      </c>
      <c r="I1064">
        <v>1</v>
      </c>
      <c r="J1064" t="e">
        <v>#N/A</v>
      </c>
      <c r="K1064" t="e">
        <v>#N/A</v>
      </c>
      <c r="L1064" t="e">
        <v>#N/A</v>
      </c>
      <c r="M1064" t="e">
        <v>#N/A</v>
      </c>
      <c r="N1064" t="s">
        <v>23134</v>
      </c>
      <c r="O1064" t="s">
        <v>23142</v>
      </c>
      <c r="P1064" t="s">
        <v>23143</v>
      </c>
    </row>
    <row r="1065" spans="1:18" x14ac:dyDescent="0.25">
      <c r="A1065" s="24" t="s">
        <v>592</v>
      </c>
      <c r="B1065" s="23" t="s">
        <v>17815</v>
      </c>
      <c r="D1065" s="23" t="s">
        <v>23131</v>
      </c>
      <c r="E1065" s="23" t="s">
        <v>23132</v>
      </c>
      <c r="F1065" s="17">
        <v>0</v>
      </c>
      <c r="G1065" s="17">
        <v>0</v>
      </c>
      <c r="H1065" s="17" t="s">
        <v>23059</v>
      </c>
      <c r="N1065" s="6" t="s">
        <v>23134</v>
      </c>
      <c r="O1065" s="6" t="s">
        <v>23146</v>
      </c>
      <c r="P1065" s="6" t="s">
        <v>23147</v>
      </c>
      <c r="Q1065" s="6"/>
      <c r="R1065" s="6"/>
    </row>
    <row r="1066" spans="1:18" x14ac:dyDescent="0.25">
      <c r="A1066" s="24" t="s">
        <v>7154</v>
      </c>
      <c r="B1066" s="23" t="s">
        <v>17816</v>
      </c>
      <c r="D1066" s="23" t="s">
        <v>23131</v>
      </c>
      <c r="E1066" s="23" t="s">
        <v>23132</v>
      </c>
      <c r="F1066" s="17">
        <v>0</v>
      </c>
      <c r="G1066" s="17">
        <v>0</v>
      </c>
      <c r="H1066" s="17" t="s">
        <v>23059</v>
      </c>
      <c r="N1066" s="6" t="s">
        <v>23134</v>
      </c>
      <c r="O1066" s="6" t="s">
        <v>23146</v>
      </c>
      <c r="P1066" s="6" t="s">
        <v>23147</v>
      </c>
      <c r="Q1066" s="6"/>
      <c r="R1066" s="6"/>
    </row>
    <row r="1067" spans="1:18" x14ac:dyDescent="0.25">
      <c r="A1067" s="24" t="s">
        <v>7155</v>
      </c>
      <c r="B1067" s="23" t="s">
        <v>17817</v>
      </c>
      <c r="D1067" s="23" t="s">
        <v>23131</v>
      </c>
      <c r="E1067" s="23" t="s">
        <v>23132</v>
      </c>
      <c r="F1067" s="17">
        <v>0</v>
      </c>
      <c r="G1067" s="17">
        <v>0</v>
      </c>
      <c r="H1067" s="17" t="s">
        <v>23059</v>
      </c>
      <c r="N1067" s="6" t="s">
        <v>23134</v>
      </c>
      <c r="O1067" s="6" t="s">
        <v>23146</v>
      </c>
      <c r="P1067" s="6" t="s">
        <v>23147</v>
      </c>
      <c r="Q1067" s="6"/>
      <c r="R1067" s="6"/>
    </row>
    <row r="1068" spans="1:18" x14ac:dyDescent="0.25">
      <c r="A1068" s="24" t="s">
        <v>3373</v>
      </c>
      <c r="B1068" s="23" t="s">
        <v>17818</v>
      </c>
      <c r="D1068" s="23" t="s">
        <v>23131</v>
      </c>
      <c r="E1068" s="23" t="s">
        <v>23132</v>
      </c>
      <c r="F1068" s="17">
        <v>0</v>
      </c>
      <c r="G1068" s="17">
        <v>0</v>
      </c>
      <c r="H1068" s="17" t="s">
        <v>23059</v>
      </c>
      <c r="N1068" s="6" t="s">
        <v>23134</v>
      </c>
      <c r="O1068" s="6" t="s">
        <v>23146</v>
      </c>
      <c r="P1068" s="6" t="s">
        <v>23147</v>
      </c>
      <c r="Q1068" s="6"/>
      <c r="R1068" s="6"/>
    </row>
    <row r="1069" spans="1:18" x14ac:dyDescent="0.25">
      <c r="A1069" s="24" t="s">
        <v>7156</v>
      </c>
      <c r="B1069" s="23" t="s">
        <v>17819</v>
      </c>
      <c r="D1069" s="23" t="s">
        <v>23131</v>
      </c>
      <c r="E1069" s="23" t="s">
        <v>23132</v>
      </c>
      <c r="F1069" s="17">
        <v>0</v>
      </c>
      <c r="G1069" s="17">
        <v>0</v>
      </c>
      <c r="H1069" s="17" t="s">
        <v>23059</v>
      </c>
      <c r="N1069" s="6" t="s">
        <v>23134</v>
      </c>
      <c r="O1069" s="6" t="s">
        <v>23146</v>
      </c>
      <c r="P1069" s="6" t="s">
        <v>23147</v>
      </c>
      <c r="Q1069" s="6"/>
      <c r="R1069" s="6"/>
    </row>
    <row r="1070" spans="1:18" x14ac:dyDescent="0.25">
      <c r="A1070" s="24" t="s">
        <v>2109</v>
      </c>
      <c r="B1070" s="23" t="s">
        <v>17817</v>
      </c>
      <c r="D1070" s="23" t="s">
        <v>23131</v>
      </c>
      <c r="E1070" s="23" t="s">
        <v>23132</v>
      </c>
      <c r="F1070" s="17">
        <v>0</v>
      </c>
      <c r="G1070" s="17">
        <v>1</v>
      </c>
      <c r="H1070" s="17" t="s">
        <v>23059</v>
      </c>
      <c r="N1070" s="6" t="s">
        <v>23134</v>
      </c>
      <c r="O1070" s="6" t="s">
        <v>23146</v>
      </c>
      <c r="P1070" s="6" t="s">
        <v>23147</v>
      </c>
      <c r="Q1070" s="6"/>
      <c r="R1070" s="6"/>
    </row>
    <row r="1071" spans="1:18" x14ac:dyDescent="0.25">
      <c r="A1071" s="24" t="s">
        <v>7157</v>
      </c>
      <c r="B1071" s="23" t="s">
        <v>15396</v>
      </c>
      <c r="D1071" s="23" t="s">
        <v>23131</v>
      </c>
      <c r="E1071" s="23" t="s">
        <v>23132</v>
      </c>
      <c r="F1071" s="17">
        <v>0</v>
      </c>
      <c r="G1071" s="17">
        <v>0</v>
      </c>
      <c r="H1071" s="17" t="s">
        <v>23059</v>
      </c>
      <c r="N1071" s="6" t="s">
        <v>23134</v>
      </c>
      <c r="O1071" s="6" t="s">
        <v>23146</v>
      </c>
      <c r="P1071" s="6" t="s">
        <v>23147</v>
      </c>
      <c r="Q1071" s="6"/>
      <c r="R1071" s="6"/>
    </row>
    <row r="1072" spans="1:18" x14ac:dyDescent="0.25">
      <c r="A1072" s="24" t="s">
        <v>7158</v>
      </c>
      <c r="B1072" s="23" t="s">
        <v>15396</v>
      </c>
      <c r="D1072" s="23" t="s">
        <v>23131</v>
      </c>
      <c r="E1072" s="23" t="s">
        <v>23132</v>
      </c>
      <c r="F1072" s="17">
        <v>0</v>
      </c>
      <c r="G1072" s="17">
        <v>0</v>
      </c>
      <c r="H1072" s="17" t="s">
        <v>23059</v>
      </c>
      <c r="N1072" s="6" t="s">
        <v>23134</v>
      </c>
      <c r="O1072" s="6" t="s">
        <v>23146</v>
      </c>
      <c r="P1072" s="6" t="s">
        <v>23147</v>
      </c>
      <c r="Q1072" s="6"/>
      <c r="R1072" s="6"/>
    </row>
    <row r="1073" spans="1:18" x14ac:dyDescent="0.25">
      <c r="A1073" s="24" t="s">
        <v>7159</v>
      </c>
      <c r="B1073" s="23" t="s">
        <v>17820</v>
      </c>
      <c r="D1073" s="23" t="s">
        <v>23131</v>
      </c>
      <c r="E1073" s="23" t="s">
        <v>23132</v>
      </c>
      <c r="F1073" s="17">
        <v>0</v>
      </c>
      <c r="G1073" s="17">
        <v>0</v>
      </c>
      <c r="H1073" s="17" t="s">
        <v>23059</v>
      </c>
      <c r="N1073" s="6" t="s">
        <v>23134</v>
      </c>
      <c r="O1073" s="6" t="s">
        <v>23146</v>
      </c>
      <c r="P1073" s="6" t="s">
        <v>23147</v>
      </c>
      <c r="Q1073" s="6"/>
      <c r="R1073" s="6"/>
    </row>
    <row r="1074" spans="1:18" x14ac:dyDescent="0.25">
      <c r="A1074" s="24" t="s">
        <v>3374</v>
      </c>
      <c r="B1074" s="23" t="s">
        <v>17821</v>
      </c>
      <c r="D1074" s="23" t="s">
        <v>23131</v>
      </c>
      <c r="E1074" s="23" t="s">
        <v>23132</v>
      </c>
      <c r="F1074" s="17">
        <v>0</v>
      </c>
      <c r="G1074" s="17">
        <v>0</v>
      </c>
      <c r="H1074" s="17" t="s">
        <v>23059</v>
      </c>
      <c r="N1074" s="6" t="s">
        <v>23134</v>
      </c>
      <c r="O1074" s="6" t="s">
        <v>23146</v>
      </c>
      <c r="P1074" s="6" t="s">
        <v>23147</v>
      </c>
      <c r="Q1074" s="6"/>
      <c r="R1074" s="6"/>
    </row>
    <row r="1075" spans="1:18" x14ac:dyDescent="0.25">
      <c r="A1075" s="24" t="s">
        <v>7160</v>
      </c>
      <c r="B1075" s="23" t="s">
        <v>15390</v>
      </c>
      <c r="D1075" s="23" t="s">
        <v>23131</v>
      </c>
      <c r="E1075" s="23" t="s">
        <v>23132</v>
      </c>
      <c r="F1075" s="17">
        <v>0</v>
      </c>
      <c r="G1075" s="17">
        <v>0</v>
      </c>
      <c r="H1075" s="17" t="s">
        <v>23059</v>
      </c>
      <c r="N1075" s="6" t="s">
        <v>23134</v>
      </c>
      <c r="O1075" s="6" t="s">
        <v>23146</v>
      </c>
      <c r="P1075" s="6" t="s">
        <v>23147</v>
      </c>
      <c r="Q1075" s="6"/>
      <c r="R1075" s="6"/>
    </row>
    <row r="1076" spans="1:18" x14ac:dyDescent="0.25">
      <c r="A1076" s="24" t="s">
        <v>7161</v>
      </c>
      <c r="B1076" s="23" t="s">
        <v>15390</v>
      </c>
      <c r="D1076" s="23" t="s">
        <v>23131</v>
      </c>
      <c r="E1076" s="23" t="s">
        <v>23132</v>
      </c>
      <c r="F1076" s="17">
        <v>0</v>
      </c>
      <c r="G1076" s="17">
        <v>0</v>
      </c>
      <c r="H1076" s="17" t="s">
        <v>23059</v>
      </c>
      <c r="N1076" s="6" t="s">
        <v>23134</v>
      </c>
      <c r="O1076" s="6" t="s">
        <v>23146</v>
      </c>
      <c r="P1076" s="6" t="s">
        <v>23147</v>
      </c>
      <c r="Q1076" s="6"/>
      <c r="R1076" s="6"/>
    </row>
    <row r="1077" spans="1:18" x14ac:dyDescent="0.25">
      <c r="A1077" s="24" t="s">
        <v>7162</v>
      </c>
      <c r="B1077" s="23" t="s">
        <v>15390</v>
      </c>
      <c r="D1077" s="23" t="s">
        <v>23131</v>
      </c>
      <c r="E1077" s="23" t="s">
        <v>23132</v>
      </c>
      <c r="F1077" s="17">
        <v>0</v>
      </c>
      <c r="G1077" s="17">
        <v>0</v>
      </c>
      <c r="H1077" s="17" t="s">
        <v>23059</v>
      </c>
      <c r="N1077" s="6" t="s">
        <v>23134</v>
      </c>
      <c r="O1077" s="6" t="s">
        <v>23146</v>
      </c>
      <c r="P1077" s="6" t="s">
        <v>23147</v>
      </c>
      <c r="Q1077" s="6"/>
      <c r="R1077" s="6"/>
    </row>
    <row r="1078" spans="1:18" x14ac:dyDescent="0.25">
      <c r="A1078" s="24" t="s">
        <v>7163</v>
      </c>
      <c r="B1078" s="23" t="s">
        <v>15390</v>
      </c>
      <c r="D1078" s="23" t="s">
        <v>23131</v>
      </c>
      <c r="E1078" s="23" t="s">
        <v>23132</v>
      </c>
      <c r="F1078" s="17">
        <v>0</v>
      </c>
      <c r="G1078" s="17">
        <v>0</v>
      </c>
      <c r="H1078" s="17" t="s">
        <v>23059</v>
      </c>
      <c r="N1078" s="6" t="s">
        <v>23134</v>
      </c>
      <c r="O1078" s="6" t="s">
        <v>23146</v>
      </c>
      <c r="P1078" s="6" t="s">
        <v>23147</v>
      </c>
      <c r="Q1078" s="6"/>
      <c r="R1078" s="6"/>
    </row>
    <row r="1079" spans="1:18" x14ac:dyDescent="0.25">
      <c r="A1079" s="24" t="s">
        <v>7164</v>
      </c>
      <c r="B1079" s="23" t="s">
        <v>17822</v>
      </c>
      <c r="D1079" s="23" t="s">
        <v>23131</v>
      </c>
      <c r="E1079" s="23" t="s">
        <v>23132</v>
      </c>
      <c r="F1079" s="17">
        <v>0</v>
      </c>
      <c r="G1079" s="17">
        <v>0</v>
      </c>
      <c r="H1079" s="17" t="s">
        <v>23059</v>
      </c>
      <c r="N1079" s="6" t="s">
        <v>23134</v>
      </c>
      <c r="O1079" s="6" t="s">
        <v>23146</v>
      </c>
      <c r="P1079" s="6" t="s">
        <v>23147</v>
      </c>
      <c r="Q1079" s="6"/>
      <c r="R1079" s="6"/>
    </row>
    <row r="1080" spans="1:18" x14ac:dyDescent="0.25">
      <c r="A1080" s="24" t="s">
        <v>7165</v>
      </c>
      <c r="B1080" s="23" t="s">
        <v>17823</v>
      </c>
      <c r="D1080" s="23" t="s">
        <v>23131</v>
      </c>
      <c r="E1080" s="23" t="s">
        <v>23132</v>
      </c>
      <c r="F1080" s="17">
        <v>0</v>
      </c>
      <c r="G1080" s="17">
        <v>0</v>
      </c>
      <c r="H1080" s="17" t="s">
        <v>23059</v>
      </c>
      <c r="N1080" s="6" t="s">
        <v>23134</v>
      </c>
      <c r="O1080" s="6" t="s">
        <v>23146</v>
      </c>
      <c r="P1080" s="6" t="s">
        <v>23147</v>
      </c>
      <c r="Q1080" s="6"/>
      <c r="R1080" s="6"/>
    </row>
    <row r="1081" spans="1:18" x14ac:dyDescent="0.25">
      <c r="A1081" s="24" t="s">
        <v>7166</v>
      </c>
      <c r="B1081" s="23" t="s">
        <v>15390</v>
      </c>
      <c r="D1081" s="23" t="s">
        <v>23131</v>
      </c>
      <c r="E1081" s="23" t="s">
        <v>23132</v>
      </c>
      <c r="F1081" s="17">
        <v>0</v>
      </c>
      <c r="G1081" s="17">
        <v>0</v>
      </c>
      <c r="H1081" s="17" t="s">
        <v>23059</v>
      </c>
      <c r="N1081" s="6" t="s">
        <v>23134</v>
      </c>
      <c r="O1081" s="6" t="s">
        <v>23146</v>
      </c>
      <c r="P1081" s="6" t="s">
        <v>23147</v>
      </c>
      <c r="Q1081" s="6"/>
      <c r="R1081" s="6"/>
    </row>
    <row r="1082" spans="1:18" x14ac:dyDescent="0.25">
      <c r="A1082" s="24" t="s">
        <v>7167</v>
      </c>
      <c r="B1082" s="23" t="s">
        <v>17824</v>
      </c>
      <c r="D1082" s="23" t="s">
        <v>23131</v>
      </c>
      <c r="E1082" s="23" t="s">
        <v>23132</v>
      </c>
      <c r="F1082" s="17">
        <v>0</v>
      </c>
      <c r="G1082" s="17">
        <v>0</v>
      </c>
      <c r="H1082" s="17" t="s">
        <v>23059</v>
      </c>
      <c r="N1082" s="6" t="s">
        <v>23134</v>
      </c>
      <c r="O1082" s="6" t="s">
        <v>23146</v>
      </c>
      <c r="P1082" s="6" t="s">
        <v>23147</v>
      </c>
      <c r="Q1082" s="6"/>
      <c r="R1082" s="6"/>
    </row>
    <row r="1083" spans="1:18" x14ac:dyDescent="0.25">
      <c r="A1083" s="24" t="s">
        <v>7168</v>
      </c>
      <c r="B1083" s="23" t="s">
        <v>17825</v>
      </c>
      <c r="D1083" s="23" t="s">
        <v>23131</v>
      </c>
      <c r="E1083" s="23" t="s">
        <v>23132</v>
      </c>
      <c r="F1083" s="17">
        <v>0</v>
      </c>
      <c r="G1083" s="17">
        <v>0</v>
      </c>
      <c r="H1083" s="17" t="s">
        <v>23059</v>
      </c>
      <c r="N1083" s="6" t="s">
        <v>23134</v>
      </c>
      <c r="O1083" s="6" t="s">
        <v>23146</v>
      </c>
      <c r="P1083" s="6" t="s">
        <v>23147</v>
      </c>
      <c r="Q1083" s="6"/>
      <c r="R1083" s="6"/>
    </row>
    <row r="1084" spans="1:18" x14ac:dyDescent="0.25">
      <c r="A1084" s="24" t="s">
        <v>3375</v>
      </c>
      <c r="B1084" s="23" t="s">
        <v>17823</v>
      </c>
      <c r="D1084" s="23" t="s">
        <v>23131</v>
      </c>
      <c r="E1084" s="23" t="s">
        <v>23132</v>
      </c>
      <c r="F1084" s="17">
        <v>0</v>
      </c>
      <c r="G1084" s="17">
        <v>0</v>
      </c>
      <c r="H1084" s="17" t="s">
        <v>23059</v>
      </c>
      <c r="N1084" s="6" t="s">
        <v>23134</v>
      </c>
      <c r="O1084" s="6" t="s">
        <v>23146</v>
      </c>
      <c r="P1084" s="6" t="s">
        <v>23147</v>
      </c>
      <c r="Q1084" s="6"/>
      <c r="R1084" s="6"/>
    </row>
    <row r="1085" spans="1:18" x14ac:dyDescent="0.25">
      <c r="A1085" s="24" t="s">
        <v>7169</v>
      </c>
      <c r="B1085" s="23" t="s">
        <v>17817</v>
      </c>
      <c r="D1085" s="23" t="s">
        <v>23131</v>
      </c>
      <c r="E1085" s="23" t="s">
        <v>23132</v>
      </c>
      <c r="F1085" s="17">
        <v>0</v>
      </c>
      <c r="G1085" s="17">
        <v>0</v>
      </c>
      <c r="H1085" s="17" t="s">
        <v>23059</v>
      </c>
      <c r="N1085" s="6" t="s">
        <v>23134</v>
      </c>
      <c r="O1085" s="6" t="s">
        <v>23146</v>
      </c>
      <c r="P1085" s="6" t="s">
        <v>23147</v>
      </c>
      <c r="Q1085" s="6"/>
      <c r="R1085" s="6"/>
    </row>
    <row r="1086" spans="1:18" x14ac:dyDescent="0.25">
      <c r="A1086" s="24" t="s">
        <v>3376</v>
      </c>
      <c r="B1086" s="23" t="s">
        <v>17826</v>
      </c>
      <c r="D1086" s="23" t="s">
        <v>23131</v>
      </c>
      <c r="E1086" s="23" t="s">
        <v>23132</v>
      </c>
      <c r="F1086" s="17">
        <v>0</v>
      </c>
      <c r="G1086" s="17">
        <v>0</v>
      </c>
      <c r="H1086" s="17" t="s">
        <v>23059</v>
      </c>
      <c r="N1086" s="6" t="s">
        <v>23134</v>
      </c>
      <c r="O1086" s="6" t="s">
        <v>23146</v>
      </c>
      <c r="P1086" s="6" t="s">
        <v>23147</v>
      </c>
      <c r="Q1086" s="6"/>
      <c r="R1086" s="6"/>
    </row>
    <row r="1087" spans="1:18" x14ac:dyDescent="0.25">
      <c r="A1087" s="24" t="s">
        <v>7170</v>
      </c>
      <c r="B1087" s="23" t="s">
        <v>17827</v>
      </c>
      <c r="D1087" s="23" t="s">
        <v>23131</v>
      </c>
      <c r="E1087" s="23" t="s">
        <v>23132</v>
      </c>
      <c r="F1087" s="17">
        <v>0</v>
      </c>
      <c r="G1087" s="17">
        <v>0</v>
      </c>
      <c r="H1087" s="17" t="s">
        <v>23059</v>
      </c>
      <c r="N1087" s="6" t="s">
        <v>23134</v>
      </c>
      <c r="O1087" s="6" t="s">
        <v>23146</v>
      </c>
      <c r="P1087" s="6" t="s">
        <v>23147</v>
      </c>
      <c r="Q1087" s="6"/>
      <c r="R1087" s="6"/>
    </row>
    <row r="1088" spans="1:18" x14ac:dyDescent="0.25">
      <c r="A1088" s="24" t="s">
        <v>7171</v>
      </c>
      <c r="B1088" s="23" t="s">
        <v>17817</v>
      </c>
      <c r="D1088" s="23" t="s">
        <v>23131</v>
      </c>
      <c r="E1088" s="23" t="s">
        <v>23132</v>
      </c>
      <c r="F1088" s="17">
        <v>0</v>
      </c>
      <c r="G1088" s="17">
        <v>0</v>
      </c>
      <c r="H1088" s="17" t="s">
        <v>23059</v>
      </c>
      <c r="N1088" s="6" t="s">
        <v>23134</v>
      </c>
      <c r="O1088" s="6" t="s">
        <v>23146</v>
      </c>
      <c r="P1088" s="6" t="s">
        <v>23147</v>
      </c>
      <c r="Q1088" s="6"/>
      <c r="R1088" s="6"/>
    </row>
    <row r="1089" spans="1:18" x14ac:dyDescent="0.25">
      <c r="A1089" s="24" t="s">
        <v>3377</v>
      </c>
      <c r="B1089" s="23" t="s">
        <v>17828</v>
      </c>
      <c r="D1089" s="23" t="s">
        <v>23131</v>
      </c>
      <c r="E1089" s="23" t="s">
        <v>23132</v>
      </c>
      <c r="F1089" s="17">
        <v>0</v>
      </c>
      <c r="G1089" s="17">
        <v>0</v>
      </c>
      <c r="H1089" s="17" t="s">
        <v>23059</v>
      </c>
      <c r="N1089" s="6" t="s">
        <v>23134</v>
      </c>
      <c r="O1089" s="6" t="s">
        <v>23146</v>
      </c>
      <c r="P1089" s="6" t="s">
        <v>23147</v>
      </c>
      <c r="Q1089" s="6"/>
      <c r="R1089" s="6"/>
    </row>
    <row r="1090" spans="1:18" x14ac:dyDescent="0.25">
      <c r="A1090" s="24" t="s">
        <v>7172</v>
      </c>
      <c r="B1090" s="23" t="s">
        <v>17829</v>
      </c>
      <c r="D1090" s="23" t="s">
        <v>23131</v>
      </c>
      <c r="E1090" s="23" t="s">
        <v>23132</v>
      </c>
      <c r="F1090" s="17">
        <v>0</v>
      </c>
      <c r="G1090" s="17">
        <v>0</v>
      </c>
      <c r="H1090" s="17" t="s">
        <v>23059</v>
      </c>
      <c r="N1090" s="6" t="s">
        <v>23134</v>
      </c>
      <c r="O1090" s="6" t="s">
        <v>23146</v>
      </c>
      <c r="P1090" s="6" t="s">
        <v>23147</v>
      </c>
      <c r="Q1090" s="6"/>
      <c r="R1090" s="6"/>
    </row>
    <row r="1091" spans="1:18" x14ac:dyDescent="0.25">
      <c r="A1091" s="24" t="s">
        <v>7173</v>
      </c>
      <c r="B1091" s="23" t="s">
        <v>17826</v>
      </c>
      <c r="D1091" s="23" t="s">
        <v>23131</v>
      </c>
      <c r="E1091" s="23" t="s">
        <v>23132</v>
      </c>
      <c r="F1091" s="17">
        <v>0</v>
      </c>
      <c r="G1091" s="17">
        <v>0</v>
      </c>
      <c r="H1091" s="17" t="s">
        <v>23059</v>
      </c>
      <c r="N1091" s="6" t="s">
        <v>23134</v>
      </c>
      <c r="O1091" s="6" t="s">
        <v>23146</v>
      </c>
      <c r="P1091" s="6" t="s">
        <v>23147</v>
      </c>
      <c r="Q1091" s="6"/>
      <c r="R1091" s="6"/>
    </row>
    <row r="1092" spans="1:18" x14ac:dyDescent="0.25">
      <c r="A1092" s="24" t="s">
        <v>7174</v>
      </c>
      <c r="B1092" s="23" t="s">
        <v>17830</v>
      </c>
      <c r="D1092" s="23" t="s">
        <v>23131</v>
      </c>
      <c r="E1092" s="23" t="s">
        <v>23132</v>
      </c>
      <c r="F1092" s="17">
        <v>0</v>
      </c>
      <c r="G1092" s="17">
        <v>0</v>
      </c>
      <c r="H1092" s="17" t="s">
        <v>23059</v>
      </c>
      <c r="N1092" s="6" t="s">
        <v>23134</v>
      </c>
      <c r="O1092" s="6" t="s">
        <v>23146</v>
      </c>
      <c r="P1092" s="6" t="s">
        <v>23147</v>
      </c>
      <c r="Q1092" s="6"/>
      <c r="R1092" s="6"/>
    </row>
    <row r="1093" spans="1:18" x14ac:dyDescent="0.25">
      <c r="A1093" s="24" t="s">
        <v>7175</v>
      </c>
      <c r="B1093" s="23" t="s">
        <v>17831</v>
      </c>
      <c r="D1093" s="23" t="s">
        <v>23131</v>
      </c>
      <c r="E1093" s="23" t="s">
        <v>23132</v>
      </c>
      <c r="F1093" s="17">
        <v>0</v>
      </c>
      <c r="G1093" s="17">
        <v>0</v>
      </c>
      <c r="H1093" s="17" t="s">
        <v>23059</v>
      </c>
      <c r="N1093" s="6" t="s">
        <v>23134</v>
      </c>
      <c r="O1093" s="6" t="s">
        <v>23146</v>
      </c>
      <c r="P1093" s="6" t="s">
        <v>23147</v>
      </c>
      <c r="Q1093" s="6"/>
      <c r="R1093" s="6"/>
    </row>
    <row r="1094" spans="1:18" x14ac:dyDescent="0.25">
      <c r="A1094" s="24" t="s">
        <v>7176</v>
      </c>
      <c r="B1094" s="23" t="s">
        <v>17832</v>
      </c>
      <c r="D1094" s="23" t="s">
        <v>23131</v>
      </c>
      <c r="E1094" s="23" t="s">
        <v>23132</v>
      </c>
      <c r="F1094" s="17">
        <v>0</v>
      </c>
      <c r="G1094" s="17">
        <v>0</v>
      </c>
      <c r="H1094" s="17" t="s">
        <v>23059</v>
      </c>
      <c r="N1094" s="6" t="s">
        <v>23134</v>
      </c>
      <c r="O1094" s="6" t="s">
        <v>23146</v>
      </c>
      <c r="P1094" s="6" t="s">
        <v>23147</v>
      </c>
      <c r="Q1094" s="6"/>
      <c r="R1094" s="6"/>
    </row>
    <row r="1095" spans="1:18" x14ac:dyDescent="0.25">
      <c r="A1095" s="24" t="s">
        <v>7177</v>
      </c>
      <c r="B1095" s="23" t="s">
        <v>15390</v>
      </c>
      <c r="D1095" s="23" t="s">
        <v>23131</v>
      </c>
      <c r="E1095" s="23" t="s">
        <v>23132</v>
      </c>
      <c r="F1095" s="17">
        <v>0</v>
      </c>
      <c r="G1095" s="17">
        <v>0</v>
      </c>
      <c r="H1095" s="17" t="s">
        <v>23059</v>
      </c>
      <c r="N1095" s="6" t="s">
        <v>23134</v>
      </c>
      <c r="O1095" s="6" t="s">
        <v>23146</v>
      </c>
      <c r="P1095" s="6" t="s">
        <v>23147</v>
      </c>
      <c r="Q1095" s="6"/>
      <c r="R1095" s="6"/>
    </row>
    <row r="1096" spans="1:18" x14ac:dyDescent="0.25">
      <c r="A1096" s="24" t="s">
        <v>3379</v>
      </c>
      <c r="B1096" s="23" t="s">
        <v>17833</v>
      </c>
      <c r="D1096" s="23" t="s">
        <v>23131</v>
      </c>
      <c r="E1096" s="23" t="s">
        <v>23132</v>
      </c>
      <c r="F1096" s="17">
        <v>1</v>
      </c>
      <c r="G1096" s="17">
        <v>0</v>
      </c>
      <c r="H1096" s="17" t="s">
        <v>23059</v>
      </c>
      <c r="N1096" s="6" t="s">
        <v>23134</v>
      </c>
      <c r="O1096" s="6" t="s">
        <v>23146</v>
      </c>
      <c r="P1096" s="6" t="s">
        <v>23147</v>
      </c>
      <c r="Q1096" s="6"/>
      <c r="R1096" s="6"/>
    </row>
    <row r="1097" spans="1:18" x14ac:dyDescent="0.25">
      <c r="A1097" s="24" t="s">
        <v>7178</v>
      </c>
      <c r="B1097" s="23" t="s">
        <v>15390</v>
      </c>
      <c r="D1097" s="23" t="s">
        <v>23131</v>
      </c>
      <c r="E1097" s="23" t="s">
        <v>23132</v>
      </c>
      <c r="F1097" s="17">
        <v>0</v>
      </c>
      <c r="G1097" s="17">
        <v>0</v>
      </c>
      <c r="H1097" s="17" t="s">
        <v>23059</v>
      </c>
      <c r="N1097" s="6" t="s">
        <v>23134</v>
      </c>
      <c r="O1097" s="6" t="s">
        <v>23146</v>
      </c>
      <c r="P1097" s="6" t="s">
        <v>23147</v>
      </c>
      <c r="Q1097" s="6"/>
      <c r="R1097" s="6"/>
    </row>
    <row r="1098" spans="1:18" x14ac:dyDescent="0.25">
      <c r="A1098" s="24" t="s">
        <v>3380</v>
      </c>
      <c r="B1098" s="23" t="s">
        <v>17825</v>
      </c>
      <c r="D1098" s="23" t="s">
        <v>23131</v>
      </c>
      <c r="E1098" s="23" t="s">
        <v>23132</v>
      </c>
      <c r="F1098" s="17">
        <v>0</v>
      </c>
      <c r="G1098" s="17">
        <v>0</v>
      </c>
      <c r="H1098" s="17" t="s">
        <v>23059</v>
      </c>
      <c r="N1098" s="6" t="s">
        <v>23134</v>
      </c>
      <c r="O1098" s="6" t="s">
        <v>23146</v>
      </c>
      <c r="P1098" s="6" t="s">
        <v>23147</v>
      </c>
      <c r="Q1098" s="6"/>
      <c r="R1098" s="6"/>
    </row>
    <row r="1099" spans="1:18" x14ac:dyDescent="0.25">
      <c r="A1099" s="20" t="s">
        <v>2424</v>
      </c>
      <c r="B1099" t="s">
        <v>13922</v>
      </c>
      <c r="C1099" t="s">
        <v>4023</v>
      </c>
      <c r="D1099" t="s">
        <v>23148</v>
      </c>
      <c r="E1099" t="s">
        <v>23149</v>
      </c>
      <c r="F1099">
        <v>30</v>
      </c>
      <c r="G1099">
        <v>78</v>
      </c>
      <c r="H1099" t="s">
        <v>22975</v>
      </c>
      <c r="I1099">
        <v>63</v>
      </c>
      <c r="J1099" t="e">
        <v>#N/A</v>
      </c>
      <c r="K1099" t="e">
        <v>#N/A</v>
      </c>
      <c r="L1099" t="e">
        <v>#N/A</v>
      </c>
      <c r="M1099" t="e">
        <v>#N/A</v>
      </c>
      <c r="N1099" t="s">
        <v>23121</v>
      </c>
      <c r="O1099" t="s">
        <v>23150</v>
      </c>
      <c r="P1099" t="s">
        <v>23151</v>
      </c>
      <c r="Q1099" t="s">
        <v>23152</v>
      </c>
    </row>
    <row r="1100" spans="1:18" x14ac:dyDescent="0.25">
      <c r="A1100" s="20" t="s">
        <v>2145</v>
      </c>
      <c r="B1100" t="s">
        <v>13924</v>
      </c>
      <c r="C1100" t="s">
        <v>4023</v>
      </c>
      <c r="D1100" t="s">
        <v>23148</v>
      </c>
      <c r="E1100" t="s">
        <v>23149</v>
      </c>
      <c r="F1100">
        <v>8</v>
      </c>
      <c r="G1100">
        <v>21</v>
      </c>
      <c r="H1100" t="s">
        <v>22975</v>
      </c>
      <c r="I1100">
        <v>17</v>
      </c>
      <c r="J1100" t="e">
        <v>#N/A</v>
      </c>
      <c r="K1100" t="e">
        <v>#N/A</v>
      </c>
      <c r="L1100" t="e">
        <v>#N/A</v>
      </c>
      <c r="M1100" t="e">
        <v>#N/A</v>
      </c>
      <c r="N1100" t="s">
        <v>23121</v>
      </c>
      <c r="O1100" t="s">
        <v>23150</v>
      </c>
      <c r="P1100" t="s">
        <v>23151</v>
      </c>
      <c r="Q1100" t="s">
        <v>23152</v>
      </c>
    </row>
    <row r="1101" spans="1:18" x14ac:dyDescent="0.25">
      <c r="A1101" s="20">
        <v>5621</v>
      </c>
      <c r="B1101" t="s">
        <v>13963</v>
      </c>
      <c r="C1101" t="s">
        <v>4023</v>
      </c>
      <c r="D1101" t="s">
        <v>23153</v>
      </c>
      <c r="E1101" t="s">
        <v>23154</v>
      </c>
      <c r="F1101">
        <v>27</v>
      </c>
      <c r="G1101">
        <v>95</v>
      </c>
      <c r="H1101" t="s">
        <v>22975</v>
      </c>
      <c r="I1101">
        <v>106</v>
      </c>
      <c r="J1101" t="e">
        <v>#N/A</v>
      </c>
      <c r="K1101" t="e">
        <v>#N/A</v>
      </c>
      <c r="L1101" t="e">
        <v>#N/A</v>
      </c>
      <c r="M1101" t="e">
        <v>#N/A</v>
      </c>
      <c r="N1101" t="s">
        <v>23121</v>
      </c>
      <c r="O1101" t="s">
        <v>23150</v>
      </c>
      <c r="P1101" t="s">
        <v>23121</v>
      </c>
      <c r="Q1101" t="s">
        <v>23155</v>
      </c>
    </row>
    <row r="1102" spans="1:18" x14ac:dyDescent="0.25">
      <c r="A1102" s="20">
        <v>5622</v>
      </c>
      <c r="B1102" t="s">
        <v>13964</v>
      </c>
      <c r="C1102" t="s">
        <v>4023</v>
      </c>
      <c r="D1102" t="s">
        <v>23153</v>
      </c>
      <c r="E1102" t="s">
        <v>23154</v>
      </c>
      <c r="F1102">
        <v>105</v>
      </c>
      <c r="G1102">
        <v>409</v>
      </c>
      <c r="H1102" t="s">
        <v>22975</v>
      </c>
      <c r="I1102">
        <v>196</v>
      </c>
      <c r="J1102">
        <v>4</v>
      </c>
      <c r="K1102" t="s">
        <v>23121</v>
      </c>
      <c r="L1102" t="s">
        <v>23150</v>
      </c>
      <c r="M1102" t="s">
        <v>23156</v>
      </c>
      <c r="N1102" t="s">
        <v>23121</v>
      </c>
      <c r="O1102" t="s">
        <v>23150</v>
      </c>
      <c r="P1102" t="s">
        <v>23121</v>
      </c>
      <c r="Q1102" t="s">
        <v>23155</v>
      </c>
    </row>
    <row r="1103" spans="1:18" x14ac:dyDescent="0.25">
      <c r="A1103" s="20">
        <v>5623</v>
      </c>
      <c r="B1103" t="s">
        <v>13965</v>
      </c>
      <c r="C1103" t="s">
        <v>4023</v>
      </c>
      <c r="D1103" t="s">
        <v>23153</v>
      </c>
      <c r="E1103" t="s">
        <v>23154</v>
      </c>
      <c r="F1103">
        <v>13</v>
      </c>
      <c r="G1103">
        <v>40</v>
      </c>
      <c r="H1103" t="s">
        <v>22975</v>
      </c>
      <c r="I1103">
        <v>17</v>
      </c>
      <c r="J1103" t="e">
        <v>#N/A</v>
      </c>
      <c r="K1103" t="e">
        <v>#N/A</v>
      </c>
      <c r="L1103" t="e">
        <v>#N/A</v>
      </c>
      <c r="M1103" t="e">
        <v>#N/A</v>
      </c>
      <c r="N1103" t="s">
        <v>23121</v>
      </c>
      <c r="O1103" t="s">
        <v>23150</v>
      </c>
      <c r="P1103" t="s">
        <v>23121</v>
      </c>
      <c r="Q1103" t="s">
        <v>23155</v>
      </c>
    </row>
    <row r="1104" spans="1:18" x14ac:dyDescent="0.25">
      <c r="A1104" s="20">
        <v>5624</v>
      </c>
      <c r="B1104" t="s">
        <v>13966</v>
      </c>
      <c r="C1104" t="s">
        <v>4023</v>
      </c>
      <c r="D1104" t="s">
        <v>23153</v>
      </c>
      <c r="E1104" t="s">
        <v>23154</v>
      </c>
      <c r="F1104">
        <v>4</v>
      </c>
      <c r="G1104">
        <v>7</v>
      </c>
      <c r="H1104" t="s">
        <v>22975</v>
      </c>
      <c r="I1104">
        <v>5</v>
      </c>
      <c r="J1104" t="e">
        <v>#N/A</v>
      </c>
      <c r="K1104" t="e">
        <v>#N/A</v>
      </c>
      <c r="L1104" t="e">
        <v>#N/A</v>
      </c>
      <c r="M1104" t="e">
        <v>#N/A</v>
      </c>
      <c r="N1104" t="s">
        <v>23121</v>
      </c>
      <c r="O1104" t="s">
        <v>23150</v>
      </c>
      <c r="P1104" t="s">
        <v>23121</v>
      </c>
      <c r="Q1104" t="s">
        <v>23155</v>
      </c>
    </row>
    <row r="1105" spans="1:17" x14ac:dyDescent="0.25">
      <c r="A1105" s="20">
        <v>5625</v>
      </c>
      <c r="B1105" t="s">
        <v>13967</v>
      </c>
      <c r="C1105" t="s">
        <v>4023</v>
      </c>
      <c r="D1105" t="s">
        <v>23153</v>
      </c>
      <c r="E1105" t="s">
        <v>23154</v>
      </c>
      <c r="F1105">
        <v>6</v>
      </c>
      <c r="G1105">
        <v>9</v>
      </c>
      <c r="H1105" t="s">
        <v>22975</v>
      </c>
      <c r="I1105">
        <v>37</v>
      </c>
      <c r="J1105" t="e">
        <v>#N/A</v>
      </c>
      <c r="K1105" t="e">
        <v>#N/A</v>
      </c>
      <c r="L1105" t="e">
        <v>#N/A</v>
      </c>
      <c r="M1105" t="e">
        <v>#N/A</v>
      </c>
      <c r="N1105" t="s">
        <v>23121</v>
      </c>
      <c r="O1105" t="s">
        <v>23150</v>
      </c>
      <c r="P1105" t="s">
        <v>23121</v>
      </c>
      <c r="Q1105" t="s">
        <v>23155</v>
      </c>
    </row>
    <row r="1106" spans="1:17" x14ac:dyDescent="0.25">
      <c r="A1106" s="20">
        <v>5626</v>
      </c>
      <c r="B1106" t="s">
        <v>13968</v>
      </c>
      <c r="C1106" t="s">
        <v>4023</v>
      </c>
      <c r="D1106" t="s">
        <v>23153</v>
      </c>
      <c r="E1106" t="s">
        <v>23154</v>
      </c>
      <c r="F1106">
        <v>37</v>
      </c>
      <c r="G1106">
        <v>142</v>
      </c>
      <c r="H1106" t="s">
        <v>22975</v>
      </c>
      <c r="I1106">
        <v>78</v>
      </c>
      <c r="J1106" t="e">
        <v>#N/A</v>
      </c>
      <c r="K1106" t="e">
        <v>#N/A</v>
      </c>
      <c r="L1106" t="e">
        <v>#N/A</v>
      </c>
      <c r="M1106" t="e">
        <v>#N/A</v>
      </c>
      <c r="N1106" t="s">
        <v>23121</v>
      </c>
      <c r="O1106" t="s">
        <v>23150</v>
      </c>
      <c r="P1106" t="s">
        <v>23121</v>
      </c>
      <c r="Q1106" t="s">
        <v>23155</v>
      </c>
    </row>
    <row r="1107" spans="1:17" x14ac:dyDescent="0.25">
      <c r="A1107" s="20">
        <v>5627</v>
      </c>
      <c r="B1107" t="s">
        <v>13969</v>
      </c>
      <c r="C1107" t="s">
        <v>4023</v>
      </c>
      <c r="D1107" t="s">
        <v>23153</v>
      </c>
      <c r="E1107" t="s">
        <v>23154</v>
      </c>
      <c r="F1107">
        <v>10</v>
      </c>
      <c r="G1107">
        <v>28</v>
      </c>
      <c r="H1107" t="s">
        <v>22975</v>
      </c>
      <c r="I1107">
        <v>9</v>
      </c>
      <c r="J1107" t="e">
        <v>#N/A</v>
      </c>
      <c r="K1107" t="e">
        <v>#N/A</v>
      </c>
      <c r="L1107" t="e">
        <v>#N/A</v>
      </c>
      <c r="M1107" t="e">
        <v>#N/A</v>
      </c>
      <c r="N1107" t="s">
        <v>23121</v>
      </c>
      <c r="O1107" t="s">
        <v>23150</v>
      </c>
      <c r="P1107" t="s">
        <v>23121</v>
      </c>
      <c r="Q1107" t="s">
        <v>23155</v>
      </c>
    </row>
    <row r="1108" spans="1:17" x14ac:dyDescent="0.25">
      <c r="A1108" s="20">
        <v>5628</v>
      </c>
      <c r="B1108" t="s">
        <v>13970</v>
      </c>
      <c r="C1108" t="s">
        <v>4023</v>
      </c>
      <c r="D1108" t="s">
        <v>23153</v>
      </c>
      <c r="E1108" t="s">
        <v>23154</v>
      </c>
      <c r="F1108">
        <v>21</v>
      </c>
      <c r="G1108">
        <v>45</v>
      </c>
      <c r="H1108" t="s">
        <v>22975</v>
      </c>
      <c r="I1108">
        <v>25</v>
      </c>
      <c r="J1108" t="e">
        <v>#N/A</v>
      </c>
      <c r="K1108" t="e">
        <v>#N/A</v>
      </c>
      <c r="L1108" t="e">
        <v>#N/A</v>
      </c>
      <c r="M1108" t="e">
        <v>#N/A</v>
      </c>
      <c r="N1108" t="s">
        <v>23121</v>
      </c>
      <c r="O1108" t="s">
        <v>23150</v>
      </c>
      <c r="P1108" t="s">
        <v>23121</v>
      </c>
      <c r="Q1108" t="s">
        <v>23155</v>
      </c>
    </row>
    <row r="1109" spans="1:17" x14ac:dyDescent="0.25">
      <c r="A1109" s="20">
        <v>5629</v>
      </c>
      <c r="B1109" t="s">
        <v>13971</v>
      </c>
      <c r="C1109" t="s">
        <v>4023</v>
      </c>
      <c r="D1109" t="s">
        <v>23153</v>
      </c>
      <c r="E1109" t="s">
        <v>23154</v>
      </c>
      <c r="F1109">
        <v>33</v>
      </c>
      <c r="G1109">
        <v>126</v>
      </c>
      <c r="H1109" t="s">
        <v>22975</v>
      </c>
      <c r="I1109">
        <v>54</v>
      </c>
      <c r="J1109" t="e">
        <v>#N/A</v>
      </c>
      <c r="K1109" t="e">
        <v>#N/A</v>
      </c>
      <c r="L1109" t="e">
        <v>#N/A</v>
      </c>
      <c r="M1109" t="e">
        <v>#N/A</v>
      </c>
      <c r="N1109" t="s">
        <v>23121</v>
      </c>
      <c r="O1109" t="s">
        <v>23150</v>
      </c>
      <c r="P1109" t="s">
        <v>23121</v>
      </c>
      <c r="Q1109" t="s">
        <v>23155</v>
      </c>
    </row>
    <row r="1110" spans="1:17" x14ac:dyDescent="0.25">
      <c r="A1110" s="20">
        <v>5639</v>
      </c>
      <c r="B1110" t="s">
        <v>13972</v>
      </c>
      <c r="C1110" t="s">
        <v>4023</v>
      </c>
      <c r="D1110" t="s">
        <v>23153</v>
      </c>
      <c r="E1110" t="s">
        <v>23154</v>
      </c>
      <c r="F1110">
        <v>5</v>
      </c>
      <c r="G1110">
        <v>12</v>
      </c>
      <c r="H1110" t="s">
        <v>22975</v>
      </c>
      <c r="I1110">
        <v>3</v>
      </c>
      <c r="J1110">
        <v>1</v>
      </c>
      <c r="K1110" t="s">
        <v>23121</v>
      </c>
      <c r="L1110" t="s">
        <v>23157</v>
      </c>
      <c r="M1110" t="s">
        <v>23158</v>
      </c>
      <c r="N1110" t="s">
        <v>23121</v>
      </c>
      <c r="O1110" t="s">
        <v>23150</v>
      </c>
      <c r="P1110" t="s">
        <v>23121</v>
      </c>
      <c r="Q1110" t="s">
        <v>23155</v>
      </c>
    </row>
    <row r="1111" spans="1:17" x14ac:dyDescent="0.25">
      <c r="A1111" s="20">
        <v>5641</v>
      </c>
      <c r="B1111" t="s">
        <v>13973</v>
      </c>
      <c r="C1111" t="s">
        <v>4023</v>
      </c>
      <c r="D1111" t="s">
        <v>23153</v>
      </c>
      <c r="E1111" t="s">
        <v>23154</v>
      </c>
      <c r="F1111">
        <v>0</v>
      </c>
      <c r="G1111">
        <v>0</v>
      </c>
      <c r="H1111" t="s">
        <v>22975</v>
      </c>
      <c r="I1111">
        <v>3</v>
      </c>
      <c r="J1111">
        <v>2</v>
      </c>
      <c r="K1111" t="s">
        <v>4126</v>
      </c>
      <c r="L1111" t="s">
        <v>4089</v>
      </c>
      <c r="M1111" t="s">
        <v>23156</v>
      </c>
      <c r="N1111" t="s">
        <v>23121</v>
      </c>
      <c r="O1111" t="s">
        <v>23150</v>
      </c>
      <c r="P1111" t="s">
        <v>23121</v>
      </c>
      <c r="Q1111" t="s">
        <v>23159</v>
      </c>
    </row>
    <row r="1112" spans="1:17" x14ac:dyDescent="0.25">
      <c r="A1112" s="20">
        <v>5661</v>
      </c>
      <c r="B1112" t="s">
        <v>13974</v>
      </c>
      <c r="C1112" t="s">
        <v>4023</v>
      </c>
      <c r="D1112" t="s">
        <v>23153</v>
      </c>
      <c r="E1112" t="s">
        <v>23154</v>
      </c>
      <c r="F1112">
        <v>0</v>
      </c>
      <c r="G1112">
        <v>0</v>
      </c>
      <c r="H1112" t="s">
        <v>22975</v>
      </c>
      <c r="I1112">
        <v>2</v>
      </c>
      <c r="J1112" t="e">
        <v>#N/A</v>
      </c>
      <c r="K1112" t="e">
        <v>#N/A</v>
      </c>
      <c r="L1112" t="e">
        <v>#N/A</v>
      </c>
      <c r="M1112" t="e">
        <v>#N/A</v>
      </c>
      <c r="N1112" t="s">
        <v>23121</v>
      </c>
      <c r="O1112" t="s">
        <v>23150</v>
      </c>
      <c r="P1112" t="s">
        <v>23121</v>
      </c>
      <c r="Q1112" t="s">
        <v>23159</v>
      </c>
    </row>
    <row r="1113" spans="1:17" x14ac:dyDescent="0.25">
      <c r="A1113" s="20">
        <v>56201</v>
      </c>
      <c r="B1113" t="s">
        <v>13975</v>
      </c>
      <c r="C1113" t="s">
        <v>4023</v>
      </c>
      <c r="D1113" t="s">
        <v>23153</v>
      </c>
      <c r="E1113" t="s">
        <v>23154</v>
      </c>
      <c r="F1113">
        <v>63</v>
      </c>
      <c r="G1113">
        <v>238</v>
      </c>
      <c r="H1113" t="s">
        <v>22975</v>
      </c>
      <c r="I1113">
        <v>121</v>
      </c>
      <c r="J1113" t="e">
        <v>#N/A</v>
      </c>
      <c r="K1113" t="e">
        <v>#N/A</v>
      </c>
      <c r="L1113" t="e">
        <v>#N/A</v>
      </c>
      <c r="M1113" t="e">
        <v>#N/A</v>
      </c>
      <c r="N1113" t="s">
        <v>23121</v>
      </c>
      <c r="O1113" t="s">
        <v>23150</v>
      </c>
      <c r="P1113" t="s">
        <v>23121</v>
      </c>
      <c r="Q1113" t="s">
        <v>23155</v>
      </c>
    </row>
    <row r="1114" spans="1:17" x14ac:dyDescent="0.25">
      <c r="A1114" s="20">
        <v>56291</v>
      </c>
      <c r="B1114" t="s">
        <v>13976</v>
      </c>
      <c r="C1114" t="s">
        <v>4023</v>
      </c>
      <c r="D1114" t="s">
        <v>23153</v>
      </c>
      <c r="E1114" t="s">
        <v>23154</v>
      </c>
      <c r="F1114">
        <v>9</v>
      </c>
      <c r="G1114">
        <v>37</v>
      </c>
      <c r="H1114" t="s">
        <v>22975</v>
      </c>
      <c r="I1114">
        <v>26</v>
      </c>
      <c r="J1114" t="e">
        <v>#N/A</v>
      </c>
      <c r="K1114" t="e">
        <v>#N/A</v>
      </c>
      <c r="L1114" t="e">
        <v>#N/A</v>
      </c>
      <c r="M1114" t="e">
        <v>#N/A</v>
      </c>
      <c r="N1114" t="s">
        <v>23121</v>
      </c>
      <c r="O1114" t="s">
        <v>23150</v>
      </c>
      <c r="P1114" t="s">
        <v>23121</v>
      </c>
      <c r="Q1114" t="s">
        <v>23155</v>
      </c>
    </row>
    <row r="1115" spans="1:17" x14ac:dyDescent="0.25">
      <c r="A1115" s="20">
        <v>56381</v>
      </c>
      <c r="B1115" t="s">
        <v>13977</v>
      </c>
      <c r="C1115" t="s">
        <v>4023</v>
      </c>
      <c r="D1115" t="s">
        <v>23153</v>
      </c>
      <c r="E1115" t="s">
        <v>23154</v>
      </c>
      <c r="F1115">
        <v>0</v>
      </c>
      <c r="G1115">
        <v>0</v>
      </c>
      <c r="H1115" t="s">
        <v>22975</v>
      </c>
      <c r="I1115">
        <v>3</v>
      </c>
      <c r="J1115" t="e">
        <v>#N/A</v>
      </c>
      <c r="K1115" t="e">
        <v>#N/A</v>
      </c>
      <c r="L1115" t="e">
        <v>#N/A</v>
      </c>
      <c r="M1115" t="e">
        <v>#N/A</v>
      </c>
      <c r="N1115" t="s">
        <v>23121</v>
      </c>
      <c r="O1115" t="s">
        <v>23150</v>
      </c>
      <c r="P1115" t="s">
        <v>23121</v>
      </c>
      <c r="Q1115" t="s">
        <v>23155</v>
      </c>
    </row>
    <row r="1116" spans="1:17" x14ac:dyDescent="0.25">
      <c r="A1116" s="20">
        <v>56389</v>
      </c>
      <c r="B1116" t="s">
        <v>13978</v>
      </c>
      <c r="C1116" t="s">
        <v>4023</v>
      </c>
      <c r="D1116" t="s">
        <v>23153</v>
      </c>
      <c r="E1116" t="s">
        <v>23154</v>
      </c>
      <c r="F1116">
        <v>4</v>
      </c>
      <c r="G1116">
        <v>9</v>
      </c>
      <c r="H1116" t="s">
        <v>22975</v>
      </c>
      <c r="I1116">
        <v>6</v>
      </c>
      <c r="J1116" t="e">
        <v>#N/A</v>
      </c>
      <c r="K1116" t="e">
        <v>#N/A</v>
      </c>
      <c r="L1116" t="e">
        <v>#N/A</v>
      </c>
      <c r="M1116" t="e">
        <v>#N/A</v>
      </c>
      <c r="N1116" t="s">
        <v>23121</v>
      </c>
      <c r="O1116" t="s">
        <v>23150</v>
      </c>
      <c r="P1116" t="s">
        <v>23121</v>
      </c>
      <c r="Q1116" t="s">
        <v>23155</v>
      </c>
    </row>
    <row r="1117" spans="1:17" x14ac:dyDescent="0.25">
      <c r="A1117" s="20">
        <v>56391</v>
      </c>
      <c r="B1117" t="s">
        <v>13979</v>
      </c>
      <c r="C1117" t="s">
        <v>4023</v>
      </c>
      <c r="D1117" t="s">
        <v>23153</v>
      </c>
      <c r="E1117" t="s">
        <v>23154</v>
      </c>
      <c r="F1117">
        <v>7</v>
      </c>
      <c r="G1117">
        <v>28</v>
      </c>
      <c r="H1117" t="s">
        <v>22975</v>
      </c>
      <c r="I1117">
        <v>16</v>
      </c>
      <c r="J1117">
        <v>3</v>
      </c>
      <c r="K1117" t="s">
        <v>23121</v>
      </c>
      <c r="L1117" t="s">
        <v>23160</v>
      </c>
      <c r="M1117" t="s">
        <v>23161</v>
      </c>
      <c r="N1117" t="s">
        <v>23121</v>
      </c>
      <c r="O1117" t="s">
        <v>23150</v>
      </c>
      <c r="P1117" t="s">
        <v>23121</v>
      </c>
      <c r="Q1117" t="s">
        <v>23155</v>
      </c>
    </row>
    <row r="1118" spans="1:17" x14ac:dyDescent="0.25">
      <c r="A1118" s="20">
        <v>56420</v>
      </c>
      <c r="B1118" t="s">
        <v>13981</v>
      </c>
      <c r="C1118" t="s">
        <v>4023</v>
      </c>
      <c r="D1118" t="s">
        <v>23153</v>
      </c>
      <c r="E1118" t="s">
        <v>23154</v>
      </c>
      <c r="F1118">
        <v>0</v>
      </c>
      <c r="G1118">
        <v>0</v>
      </c>
      <c r="H1118" t="s">
        <v>22975</v>
      </c>
      <c r="I1118">
        <v>2</v>
      </c>
      <c r="J1118" t="e">
        <v>#N/A</v>
      </c>
      <c r="K1118" t="e">
        <v>#N/A</v>
      </c>
      <c r="L1118" t="e">
        <v>#N/A</v>
      </c>
      <c r="M1118" t="e">
        <v>#N/A</v>
      </c>
      <c r="N1118" t="s">
        <v>23121</v>
      </c>
      <c r="O1118" t="s">
        <v>23150</v>
      </c>
      <c r="P1118" t="s">
        <v>23121</v>
      </c>
      <c r="Q1118" t="s">
        <v>23162</v>
      </c>
    </row>
    <row r="1119" spans="1:17" x14ac:dyDescent="0.25">
      <c r="A1119" s="20">
        <v>56424</v>
      </c>
      <c r="B1119" t="s">
        <v>13982</v>
      </c>
      <c r="C1119" t="s">
        <v>4023</v>
      </c>
      <c r="D1119" t="s">
        <v>23153</v>
      </c>
      <c r="E1119" t="s">
        <v>23154</v>
      </c>
      <c r="F1119">
        <v>0</v>
      </c>
      <c r="G1119">
        <v>0</v>
      </c>
      <c r="H1119" t="s">
        <v>22975</v>
      </c>
      <c r="I1119">
        <v>2</v>
      </c>
      <c r="J1119" t="e">
        <v>#N/A</v>
      </c>
      <c r="K1119" t="e">
        <v>#N/A</v>
      </c>
      <c r="L1119" t="e">
        <v>#N/A</v>
      </c>
      <c r="M1119" t="e">
        <v>#N/A</v>
      </c>
      <c r="N1119" t="s">
        <v>23121</v>
      </c>
      <c r="O1119" t="s">
        <v>23150</v>
      </c>
      <c r="P1119" t="s">
        <v>23121</v>
      </c>
      <c r="Q1119" t="s">
        <v>23162</v>
      </c>
    </row>
    <row r="1120" spans="1:17" x14ac:dyDescent="0.25">
      <c r="A1120" s="20">
        <v>56620</v>
      </c>
      <c r="B1120" t="s">
        <v>13984</v>
      </c>
      <c r="C1120" t="s">
        <v>4023</v>
      </c>
      <c r="D1120" t="s">
        <v>23153</v>
      </c>
      <c r="E1120" t="s">
        <v>23154</v>
      </c>
      <c r="F1120">
        <v>0</v>
      </c>
      <c r="G1120">
        <v>0</v>
      </c>
      <c r="H1120" t="s">
        <v>22975</v>
      </c>
      <c r="I1120">
        <v>4</v>
      </c>
      <c r="J1120" t="e">
        <v>#N/A</v>
      </c>
      <c r="K1120" t="e">
        <v>#N/A</v>
      </c>
      <c r="L1120" t="e">
        <v>#N/A</v>
      </c>
      <c r="M1120" t="e">
        <v>#N/A</v>
      </c>
      <c r="N1120" t="s">
        <v>23121</v>
      </c>
      <c r="O1120" t="s">
        <v>23150</v>
      </c>
      <c r="P1120" t="s">
        <v>23121</v>
      </c>
      <c r="Q1120" t="s">
        <v>23162</v>
      </c>
    </row>
    <row r="1121" spans="1:21" x14ac:dyDescent="0.25">
      <c r="A1121" s="20">
        <v>563922</v>
      </c>
      <c r="B1121" t="s">
        <v>13991</v>
      </c>
      <c r="C1121" t="s">
        <v>4023</v>
      </c>
      <c r="D1121" t="s">
        <v>23153</v>
      </c>
      <c r="E1121" t="s">
        <v>23154</v>
      </c>
      <c r="F1121">
        <v>3</v>
      </c>
      <c r="G1121">
        <v>0</v>
      </c>
      <c r="H1121" t="s">
        <v>22975</v>
      </c>
      <c r="I1121">
        <v>4</v>
      </c>
      <c r="J1121" t="e">
        <v>#N/A</v>
      </c>
      <c r="K1121" t="e">
        <v>#N/A</v>
      </c>
      <c r="L1121" t="e">
        <v>#N/A</v>
      </c>
      <c r="M1121" t="e">
        <v>#N/A</v>
      </c>
      <c r="N1121" t="s">
        <v>23121</v>
      </c>
      <c r="O1121" t="s">
        <v>23150</v>
      </c>
      <c r="P1121" t="s">
        <v>23121</v>
      </c>
    </row>
    <row r="1122" spans="1:21" x14ac:dyDescent="0.25">
      <c r="A1122" s="20">
        <v>564220</v>
      </c>
      <c r="B1122" t="s">
        <v>13992</v>
      </c>
      <c r="C1122" t="s">
        <v>4023</v>
      </c>
      <c r="D1122" t="s">
        <v>23153</v>
      </c>
      <c r="E1122" t="s">
        <v>23154</v>
      </c>
      <c r="F1122">
        <v>0</v>
      </c>
      <c r="G1122">
        <v>0</v>
      </c>
      <c r="H1122" t="s">
        <v>22975</v>
      </c>
      <c r="I1122">
        <v>1</v>
      </c>
      <c r="J1122" t="e">
        <v>#N/A</v>
      </c>
      <c r="K1122" t="e">
        <v>#N/A</v>
      </c>
      <c r="L1122" t="e">
        <v>#N/A</v>
      </c>
      <c r="M1122" t="e">
        <v>#N/A</v>
      </c>
      <c r="N1122" t="s">
        <v>23121</v>
      </c>
      <c r="O1122" t="s">
        <v>23150</v>
      </c>
      <c r="P1122" t="s">
        <v>23121</v>
      </c>
      <c r="Q1122" t="s">
        <v>23162</v>
      </c>
    </row>
    <row r="1123" spans="1:21" x14ac:dyDescent="0.25">
      <c r="A1123" s="20">
        <v>564223</v>
      </c>
      <c r="B1123" t="s">
        <v>13993</v>
      </c>
      <c r="C1123" t="s">
        <v>4023</v>
      </c>
      <c r="D1123" t="s">
        <v>23153</v>
      </c>
      <c r="E1123" t="s">
        <v>23154</v>
      </c>
      <c r="F1123">
        <v>2</v>
      </c>
      <c r="G1123">
        <v>2</v>
      </c>
      <c r="H1123" t="s">
        <v>22975</v>
      </c>
      <c r="I1123">
        <v>2</v>
      </c>
      <c r="J1123" t="e">
        <v>#N/A</v>
      </c>
      <c r="K1123" t="e">
        <v>#N/A</v>
      </c>
      <c r="L1123" t="e">
        <v>#N/A</v>
      </c>
      <c r="M1123" t="e">
        <v>#N/A</v>
      </c>
      <c r="N1123" t="s">
        <v>23121</v>
      </c>
      <c r="O1123" t="s">
        <v>23150</v>
      </c>
      <c r="P1123" t="s">
        <v>23121</v>
      </c>
      <c r="Q1123" t="s">
        <v>23162</v>
      </c>
    </row>
    <row r="1124" spans="1:21" x14ac:dyDescent="0.25">
      <c r="A1124" s="20">
        <v>565118</v>
      </c>
      <c r="B1124" t="s">
        <v>13994</v>
      </c>
      <c r="C1124" t="s">
        <v>4023</v>
      </c>
      <c r="D1124" t="s">
        <v>23153</v>
      </c>
      <c r="E1124" t="s">
        <v>23154</v>
      </c>
      <c r="F1124" t="e">
        <v>#N/A</v>
      </c>
      <c r="G1124" t="e">
        <v>#N/A</v>
      </c>
      <c r="H1124" t="e">
        <v>#N/A</v>
      </c>
      <c r="I1124">
        <v>1</v>
      </c>
      <c r="J1124" t="e">
        <v>#N/A</v>
      </c>
      <c r="K1124" t="e">
        <v>#N/A</v>
      </c>
      <c r="L1124" t="e">
        <v>#N/A</v>
      </c>
      <c r="M1124" t="e">
        <v>#N/A</v>
      </c>
      <c r="N1124" t="s">
        <v>4056</v>
      </c>
      <c r="O1124" t="s">
        <v>23150</v>
      </c>
      <c r="P1124" t="s">
        <v>23121</v>
      </c>
      <c r="Q1124" t="s">
        <v>23162</v>
      </c>
    </row>
    <row r="1125" spans="1:21" x14ac:dyDescent="0.25">
      <c r="A1125" s="20">
        <v>566201</v>
      </c>
      <c r="B1125" t="s">
        <v>13995</v>
      </c>
      <c r="C1125" t="s">
        <v>4023</v>
      </c>
      <c r="D1125" t="s">
        <v>23153</v>
      </c>
      <c r="E1125" t="s">
        <v>23154</v>
      </c>
      <c r="F1125">
        <v>0</v>
      </c>
      <c r="G1125">
        <v>0</v>
      </c>
      <c r="H1125" t="s">
        <v>22975</v>
      </c>
      <c r="I1125">
        <v>4</v>
      </c>
      <c r="J1125" t="e">
        <v>#N/A</v>
      </c>
      <c r="K1125" t="e">
        <v>#N/A</v>
      </c>
      <c r="L1125" t="e">
        <v>#N/A</v>
      </c>
      <c r="M1125" t="e">
        <v>#N/A</v>
      </c>
      <c r="N1125" t="s">
        <v>23121</v>
      </c>
      <c r="O1125" t="s">
        <v>23150</v>
      </c>
      <c r="P1125" t="s">
        <v>23121</v>
      </c>
    </row>
    <row r="1126" spans="1:21" x14ac:dyDescent="0.25">
      <c r="A1126" s="20">
        <v>566223</v>
      </c>
      <c r="B1126" t="s">
        <v>13996</v>
      </c>
      <c r="C1126" t="s">
        <v>4023</v>
      </c>
      <c r="D1126" t="s">
        <v>23153</v>
      </c>
      <c r="E1126" t="s">
        <v>23154</v>
      </c>
      <c r="F1126">
        <v>4</v>
      </c>
      <c r="G1126">
        <v>6</v>
      </c>
      <c r="H1126" t="s">
        <v>22975</v>
      </c>
      <c r="I1126">
        <v>4</v>
      </c>
      <c r="J1126" t="e">
        <v>#N/A</v>
      </c>
      <c r="K1126" t="e">
        <v>#N/A</v>
      </c>
      <c r="L1126" t="e">
        <v>#N/A</v>
      </c>
      <c r="M1126" t="e">
        <v>#N/A</v>
      </c>
      <c r="N1126" t="s">
        <v>23121</v>
      </c>
      <c r="O1126" t="s">
        <v>23150</v>
      </c>
      <c r="P1126" t="s">
        <v>23121</v>
      </c>
      <c r="Q1126" t="s">
        <v>23162</v>
      </c>
    </row>
    <row r="1127" spans="1:21" x14ac:dyDescent="0.25">
      <c r="A1127" s="20">
        <v>567211</v>
      </c>
      <c r="B1127" t="s">
        <v>13997</v>
      </c>
      <c r="C1127" t="s">
        <v>4023</v>
      </c>
      <c r="D1127" t="s">
        <v>23153</v>
      </c>
      <c r="E1127" t="s">
        <v>23154</v>
      </c>
      <c r="F1127">
        <v>0</v>
      </c>
      <c r="G1127">
        <v>0</v>
      </c>
      <c r="H1127" t="s">
        <v>22975</v>
      </c>
      <c r="I1127">
        <v>1</v>
      </c>
      <c r="J1127" t="e">
        <v>#N/A</v>
      </c>
      <c r="K1127" t="e">
        <v>#N/A</v>
      </c>
      <c r="L1127" t="e">
        <v>#N/A</v>
      </c>
      <c r="M1127" t="e">
        <v>#N/A</v>
      </c>
      <c r="N1127" t="s">
        <v>23121</v>
      </c>
      <c r="O1127" t="s">
        <v>23150</v>
      </c>
      <c r="P1127" t="s">
        <v>23121</v>
      </c>
      <c r="Q1127" t="s">
        <v>23162</v>
      </c>
    </row>
    <row r="1128" spans="1:21" x14ac:dyDescent="0.25">
      <c r="A1128" s="20" t="s">
        <v>4728</v>
      </c>
      <c r="B1128" t="s">
        <v>13998</v>
      </c>
      <c r="C1128" t="s">
        <v>4023</v>
      </c>
      <c r="D1128" t="s">
        <v>23153</v>
      </c>
      <c r="E1128" t="s">
        <v>23154</v>
      </c>
      <c r="F1128">
        <v>1</v>
      </c>
      <c r="G1128">
        <v>2</v>
      </c>
      <c r="H1128" t="s">
        <v>22975</v>
      </c>
      <c r="I1128">
        <v>2</v>
      </c>
      <c r="J1128" t="e">
        <v>#N/A</v>
      </c>
      <c r="K1128" t="e">
        <v>#N/A</v>
      </c>
      <c r="L1128" t="e">
        <v>#N/A</v>
      </c>
      <c r="M1128" t="e">
        <v>#N/A</v>
      </c>
      <c r="N1128" t="s">
        <v>23121</v>
      </c>
      <c r="O1128" t="s">
        <v>23150</v>
      </c>
      <c r="P1128" t="s">
        <v>23121</v>
      </c>
      <c r="Q1128" t="s">
        <v>23155</v>
      </c>
    </row>
    <row r="1129" spans="1:21" x14ac:dyDescent="0.25">
      <c r="A1129" s="20" t="s">
        <v>2335</v>
      </c>
      <c r="B1129" t="s">
        <v>13999</v>
      </c>
      <c r="C1129" t="s">
        <v>4023</v>
      </c>
      <c r="D1129" t="s">
        <v>23153</v>
      </c>
      <c r="E1129" t="s">
        <v>23154</v>
      </c>
      <c r="F1129">
        <v>0</v>
      </c>
      <c r="G1129">
        <v>0</v>
      </c>
      <c r="H1129" t="s">
        <v>22975</v>
      </c>
      <c r="I1129">
        <v>1</v>
      </c>
      <c r="J1129">
        <v>9</v>
      </c>
      <c r="K1129" t="s">
        <v>4126</v>
      </c>
      <c r="L1129" t="s">
        <v>23163</v>
      </c>
      <c r="M1129" t="s">
        <v>23164</v>
      </c>
      <c r="N1129" t="s">
        <v>23121</v>
      </c>
      <c r="O1129" t="s">
        <v>23150</v>
      </c>
      <c r="P1129" t="s">
        <v>23121</v>
      </c>
      <c r="Q1129" t="s">
        <v>23165</v>
      </c>
      <c r="S1129" t="s">
        <v>23078</v>
      </c>
      <c r="T1129" t="s">
        <v>23163</v>
      </c>
      <c r="U1129" t="s">
        <v>23166</v>
      </c>
    </row>
    <row r="1130" spans="1:21" x14ac:dyDescent="0.25">
      <c r="A1130" s="20" t="s">
        <v>4729</v>
      </c>
      <c r="B1130" t="s">
        <v>14000</v>
      </c>
      <c r="C1130" t="s">
        <v>4023</v>
      </c>
      <c r="D1130" t="s">
        <v>23153</v>
      </c>
      <c r="E1130" t="s">
        <v>23154</v>
      </c>
      <c r="F1130">
        <v>0</v>
      </c>
      <c r="G1130">
        <v>0</v>
      </c>
      <c r="H1130" t="s">
        <v>22975</v>
      </c>
      <c r="I1130">
        <v>15</v>
      </c>
      <c r="J1130" t="e">
        <v>#N/A</v>
      </c>
      <c r="K1130" t="e">
        <v>#N/A</v>
      </c>
      <c r="L1130" t="e">
        <v>#N/A</v>
      </c>
      <c r="M1130" t="e">
        <v>#N/A</v>
      </c>
      <c r="N1130" t="s">
        <v>23121</v>
      </c>
      <c r="O1130" t="s">
        <v>23150</v>
      </c>
      <c r="P1130" t="s">
        <v>23121</v>
      </c>
      <c r="Q1130" t="s">
        <v>23155</v>
      </c>
      <c r="S1130" t="s">
        <v>23078</v>
      </c>
      <c r="T1130" t="s">
        <v>23163</v>
      </c>
      <c r="U1130" t="s">
        <v>23166</v>
      </c>
    </row>
    <row r="1131" spans="1:21" x14ac:dyDescent="0.25">
      <c r="A1131" s="20" t="s">
        <v>2665</v>
      </c>
      <c r="B1131" t="s">
        <v>14001</v>
      </c>
      <c r="C1131" t="s">
        <v>4023</v>
      </c>
      <c r="D1131" t="s">
        <v>23153</v>
      </c>
      <c r="E1131" t="s">
        <v>23154</v>
      </c>
      <c r="F1131">
        <v>0</v>
      </c>
      <c r="G1131">
        <v>0</v>
      </c>
      <c r="H1131" t="s">
        <v>22975</v>
      </c>
      <c r="I1131">
        <v>19</v>
      </c>
      <c r="J1131" t="e">
        <v>#N/A</v>
      </c>
      <c r="K1131" t="e">
        <v>#N/A</v>
      </c>
      <c r="L1131" t="e">
        <v>#N/A</v>
      </c>
      <c r="M1131" t="e">
        <v>#N/A</v>
      </c>
      <c r="N1131" t="s">
        <v>23121</v>
      </c>
      <c r="O1131" t="s">
        <v>23150</v>
      </c>
      <c r="P1131" t="s">
        <v>23121</v>
      </c>
      <c r="Q1131" t="s">
        <v>23155</v>
      </c>
      <c r="S1131" t="s">
        <v>23078</v>
      </c>
      <c r="T1131" t="s">
        <v>23163</v>
      </c>
      <c r="U1131" t="s">
        <v>23166</v>
      </c>
    </row>
    <row r="1132" spans="1:21" x14ac:dyDescent="0.25">
      <c r="A1132" s="20" t="s">
        <v>889</v>
      </c>
      <c r="B1132" t="s">
        <v>14002</v>
      </c>
      <c r="C1132" t="s">
        <v>4023</v>
      </c>
      <c r="D1132" t="s">
        <v>23153</v>
      </c>
      <c r="E1132" t="s">
        <v>23154</v>
      </c>
      <c r="F1132">
        <v>88</v>
      </c>
      <c r="G1132">
        <v>202</v>
      </c>
      <c r="H1132" t="s">
        <v>22975</v>
      </c>
      <c r="I1132">
        <v>48</v>
      </c>
      <c r="J1132" t="e">
        <v>#N/A</v>
      </c>
      <c r="K1132" t="e">
        <v>#N/A</v>
      </c>
      <c r="L1132" t="e">
        <v>#N/A</v>
      </c>
      <c r="M1132" t="e">
        <v>#N/A</v>
      </c>
      <c r="N1132" t="s">
        <v>23121</v>
      </c>
      <c r="O1132" t="s">
        <v>23150</v>
      </c>
      <c r="P1132" t="s">
        <v>23121</v>
      </c>
      <c r="Q1132" t="s">
        <v>23155</v>
      </c>
    </row>
    <row r="1133" spans="1:21" x14ac:dyDescent="0.25">
      <c r="A1133" s="20" t="s">
        <v>991</v>
      </c>
      <c r="B1133" t="s">
        <v>14003</v>
      </c>
      <c r="C1133" t="s">
        <v>4023</v>
      </c>
      <c r="D1133" t="s">
        <v>23153</v>
      </c>
      <c r="E1133" t="s">
        <v>23154</v>
      </c>
      <c r="F1133">
        <v>41</v>
      </c>
      <c r="G1133">
        <v>7</v>
      </c>
      <c r="H1133" t="s">
        <v>22975</v>
      </c>
      <c r="I1133">
        <v>6</v>
      </c>
      <c r="J1133" t="e">
        <v>#N/A</v>
      </c>
      <c r="K1133" t="e">
        <v>#N/A</v>
      </c>
      <c r="L1133" t="e">
        <v>#N/A</v>
      </c>
      <c r="M1133" t="e">
        <v>#N/A</v>
      </c>
      <c r="N1133" t="s">
        <v>23121</v>
      </c>
      <c r="O1133" t="s">
        <v>23150</v>
      </c>
      <c r="P1133" t="s">
        <v>23121</v>
      </c>
      <c r="Q1133" t="s">
        <v>23155</v>
      </c>
    </row>
    <row r="1134" spans="1:21" x14ac:dyDescent="0.25">
      <c r="A1134" s="20" t="s">
        <v>548</v>
      </c>
      <c r="B1134" t="s">
        <v>14004</v>
      </c>
      <c r="C1134" t="s">
        <v>4023</v>
      </c>
      <c r="D1134" t="s">
        <v>23153</v>
      </c>
      <c r="E1134" t="s">
        <v>23154</v>
      </c>
      <c r="F1134">
        <v>261</v>
      </c>
      <c r="G1134">
        <v>542</v>
      </c>
      <c r="H1134" t="s">
        <v>22975</v>
      </c>
      <c r="I1134">
        <v>333</v>
      </c>
      <c r="J1134">
        <v>8</v>
      </c>
      <c r="K1134" t="s">
        <v>23160</v>
      </c>
      <c r="L1134" t="s">
        <v>23160</v>
      </c>
      <c r="M1134" t="s">
        <v>23161</v>
      </c>
      <c r="N1134" t="s">
        <v>23121</v>
      </c>
      <c r="O1134" t="s">
        <v>23150</v>
      </c>
      <c r="P1134" t="s">
        <v>23121</v>
      </c>
      <c r="Q1134" t="s">
        <v>23155</v>
      </c>
    </row>
    <row r="1135" spans="1:21" x14ac:dyDescent="0.25">
      <c r="A1135" s="20" t="s">
        <v>1204</v>
      </c>
      <c r="B1135" t="s">
        <v>14005</v>
      </c>
      <c r="C1135" t="s">
        <v>4023</v>
      </c>
      <c r="D1135" t="s">
        <v>23153</v>
      </c>
      <c r="E1135" t="s">
        <v>23154</v>
      </c>
      <c r="F1135">
        <v>30</v>
      </c>
      <c r="G1135">
        <v>4</v>
      </c>
      <c r="H1135" t="s">
        <v>22975</v>
      </c>
      <c r="I1135">
        <v>31</v>
      </c>
      <c r="J1135" t="e">
        <v>#N/A</v>
      </c>
      <c r="K1135" t="e">
        <v>#N/A</v>
      </c>
      <c r="L1135" t="e">
        <v>#N/A</v>
      </c>
      <c r="M1135" t="e">
        <v>#N/A</v>
      </c>
      <c r="N1135" t="s">
        <v>23121</v>
      </c>
      <c r="O1135" t="s">
        <v>23150</v>
      </c>
      <c r="P1135" t="s">
        <v>23121</v>
      </c>
      <c r="Q1135" t="s">
        <v>23155</v>
      </c>
    </row>
    <row r="1136" spans="1:21" x14ac:dyDescent="0.25">
      <c r="A1136" s="20" t="s">
        <v>992</v>
      </c>
      <c r="B1136" t="s">
        <v>14006</v>
      </c>
      <c r="C1136" t="s">
        <v>4023</v>
      </c>
      <c r="D1136" t="s">
        <v>23153</v>
      </c>
      <c r="E1136" t="s">
        <v>23154</v>
      </c>
      <c r="F1136">
        <v>97</v>
      </c>
      <c r="G1136">
        <v>134</v>
      </c>
      <c r="H1136" t="s">
        <v>22975</v>
      </c>
      <c r="I1136">
        <v>142</v>
      </c>
      <c r="J1136" t="e">
        <v>#N/A</v>
      </c>
      <c r="K1136" t="e">
        <v>#N/A</v>
      </c>
      <c r="L1136" t="e">
        <v>#N/A</v>
      </c>
      <c r="M1136" t="e">
        <v>#N/A</v>
      </c>
      <c r="N1136" t="s">
        <v>23121</v>
      </c>
      <c r="O1136" t="s">
        <v>23150</v>
      </c>
      <c r="P1136" t="s">
        <v>23121</v>
      </c>
      <c r="Q1136" t="s">
        <v>23155</v>
      </c>
    </row>
    <row r="1137" spans="1:17" x14ac:dyDescent="0.25">
      <c r="A1137" s="20" t="s">
        <v>2367</v>
      </c>
      <c r="B1137" t="s">
        <v>14007</v>
      </c>
      <c r="C1137" t="s">
        <v>4023</v>
      </c>
      <c r="D1137" t="s">
        <v>23153</v>
      </c>
      <c r="E1137" t="s">
        <v>23154</v>
      </c>
      <c r="F1137">
        <v>10</v>
      </c>
      <c r="G1137">
        <v>25</v>
      </c>
      <c r="H1137" t="s">
        <v>22975</v>
      </c>
      <c r="I1137">
        <v>17</v>
      </c>
      <c r="J1137" t="e">
        <v>#N/A</v>
      </c>
      <c r="K1137" t="e">
        <v>#N/A</v>
      </c>
      <c r="L1137" t="e">
        <v>#N/A</v>
      </c>
      <c r="M1137" t="e">
        <v>#N/A</v>
      </c>
      <c r="N1137" t="s">
        <v>23121</v>
      </c>
      <c r="O1137" t="s">
        <v>23150</v>
      </c>
      <c r="P1137" t="s">
        <v>23121</v>
      </c>
      <c r="Q1137" t="s">
        <v>23155</v>
      </c>
    </row>
    <row r="1138" spans="1:17" x14ac:dyDescent="0.25">
      <c r="A1138" s="20" t="s">
        <v>2368</v>
      </c>
      <c r="B1138" t="s">
        <v>14008</v>
      </c>
      <c r="C1138" t="s">
        <v>4023</v>
      </c>
      <c r="D1138" t="s">
        <v>23153</v>
      </c>
      <c r="E1138" t="s">
        <v>23154</v>
      </c>
      <c r="F1138">
        <v>15</v>
      </c>
      <c r="G1138">
        <v>31</v>
      </c>
      <c r="H1138" t="s">
        <v>22975</v>
      </c>
      <c r="I1138">
        <v>13</v>
      </c>
      <c r="J1138" t="e">
        <v>#N/A</v>
      </c>
      <c r="K1138" t="e">
        <v>#N/A</v>
      </c>
      <c r="L1138" t="e">
        <v>#N/A</v>
      </c>
      <c r="M1138" t="e">
        <v>#N/A</v>
      </c>
      <c r="N1138" t="s">
        <v>23121</v>
      </c>
      <c r="O1138" t="s">
        <v>23150</v>
      </c>
      <c r="P1138" t="s">
        <v>23121</v>
      </c>
      <c r="Q1138" t="s">
        <v>23155</v>
      </c>
    </row>
    <row r="1139" spans="1:17" x14ac:dyDescent="0.25">
      <c r="A1139" s="20" t="s">
        <v>2110</v>
      </c>
      <c r="B1139" t="s">
        <v>14009</v>
      </c>
      <c r="C1139" t="s">
        <v>4023</v>
      </c>
      <c r="D1139" t="s">
        <v>23153</v>
      </c>
      <c r="E1139" t="s">
        <v>23154</v>
      </c>
      <c r="F1139">
        <v>21</v>
      </c>
      <c r="G1139">
        <v>3</v>
      </c>
      <c r="H1139" t="s">
        <v>22975</v>
      </c>
      <c r="I1139">
        <v>20</v>
      </c>
      <c r="J1139" t="e">
        <v>#N/A</v>
      </c>
      <c r="K1139" t="e">
        <v>#N/A</v>
      </c>
      <c r="L1139" t="e">
        <v>#N/A</v>
      </c>
      <c r="M1139" t="e">
        <v>#N/A</v>
      </c>
      <c r="N1139" t="s">
        <v>23121</v>
      </c>
      <c r="O1139" t="s">
        <v>23150</v>
      </c>
      <c r="P1139" t="s">
        <v>23121</v>
      </c>
      <c r="Q1139" t="s">
        <v>23155</v>
      </c>
    </row>
    <row r="1140" spans="1:17" x14ac:dyDescent="0.25">
      <c r="A1140" s="20" t="s">
        <v>1095</v>
      </c>
      <c r="B1140" t="s">
        <v>14010</v>
      </c>
      <c r="C1140" t="s">
        <v>4023</v>
      </c>
      <c r="D1140" t="s">
        <v>23153</v>
      </c>
      <c r="E1140" t="s">
        <v>23154</v>
      </c>
      <c r="F1140">
        <v>70</v>
      </c>
      <c r="G1140">
        <v>135</v>
      </c>
      <c r="H1140" t="s">
        <v>22975</v>
      </c>
      <c r="I1140">
        <v>61</v>
      </c>
      <c r="J1140" t="e">
        <v>#N/A</v>
      </c>
      <c r="K1140" t="e">
        <v>#N/A</v>
      </c>
      <c r="L1140" t="e">
        <v>#N/A</v>
      </c>
      <c r="M1140" t="e">
        <v>#N/A</v>
      </c>
      <c r="N1140" t="s">
        <v>23121</v>
      </c>
      <c r="O1140" t="s">
        <v>23150</v>
      </c>
      <c r="P1140" t="s">
        <v>23121</v>
      </c>
      <c r="Q1140" t="s">
        <v>23155</v>
      </c>
    </row>
    <row r="1141" spans="1:17" x14ac:dyDescent="0.25">
      <c r="A1141" s="20" t="s">
        <v>4730</v>
      </c>
      <c r="B1141" t="s">
        <v>14011</v>
      </c>
      <c r="C1141" t="s">
        <v>4023</v>
      </c>
      <c r="D1141" t="s">
        <v>23153</v>
      </c>
      <c r="E1141" t="s">
        <v>23154</v>
      </c>
      <c r="F1141">
        <v>0</v>
      </c>
      <c r="G1141">
        <v>0</v>
      </c>
      <c r="H1141" t="s">
        <v>22975</v>
      </c>
      <c r="I1141">
        <v>4</v>
      </c>
      <c r="J1141" t="e">
        <v>#N/A</v>
      </c>
      <c r="K1141" t="e">
        <v>#N/A</v>
      </c>
      <c r="L1141" t="e">
        <v>#N/A</v>
      </c>
      <c r="M1141" t="e">
        <v>#N/A</v>
      </c>
      <c r="N1141" t="s">
        <v>23121</v>
      </c>
      <c r="O1141" t="s">
        <v>23150</v>
      </c>
      <c r="P1141" t="s">
        <v>23121</v>
      </c>
      <c r="Q1141" t="s">
        <v>23155</v>
      </c>
    </row>
    <row r="1142" spans="1:17" x14ac:dyDescent="0.25">
      <c r="A1142" s="20" t="s">
        <v>4731</v>
      </c>
      <c r="B1142" t="s">
        <v>14012</v>
      </c>
      <c r="C1142" t="s">
        <v>4023</v>
      </c>
      <c r="D1142" t="s">
        <v>23153</v>
      </c>
      <c r="E1142" t="s">
        <v>23154</v>
      </c>
      <c r="F1142">
        <v>5</v>
      </c>
      <c r="G1142">
        <v>31</v>
      </c>
      <c r="H1142" t="s">
        <v>22975</v>
      </c>
      <c r="I1142">
        <v>12</v>
      </c>
      <c r="J1142" t="e">
        <v>#N/A</v>
      </c>
      <c r="K1142" t="e">
        <v>#N/A</v>
      </c>
      <c r="L1142" t="e">
        <v>#N/A</v>
      </c>
      <c r="M1142" t="e">
        <v>#N/A</v>
      </c>
      <c r="N1142" t="s">
        <v>23121</v>
      </c>
      <c r="O1142" t="s">
        <v>23150</v>
      </c>
      <c r="P1142" t="s">
        <v>23121</v>
      </c>
      <c r="Q1142" t="s">
        <v>23162</v>
      </c>
    </row>
    <row r="1143" spans="1:17" x14ac:dyDescent="0.25">
      <c r="A1143" s="20" t="s">
        <v>890</v>
      </c>
      <c r="B1143" t="s">
        <v>14013</v>
      </c>
      <c r="C1143" t="s">
        <v>4023</v>
      </c>
      <c r="D1143" t="s">
        <v>23153</v>
      </c>
      <c r="E1143" t="s">
        <v>23154</v>
      </c>
      <c r="F1143">
        <v>7</v>
      </c>
      <c r="G1143">
        <v>3</v>
      </c>
      <c r="H1143" t="s">
        <v>22975</v>
      </c>
      <c r="I1143">
        <v>10</v>
      </c>
      <c r="J1143" t="e">
        <v>#N/A</v>
      </c>
      <c r="K1143" t="e">
        <v>#N/A</v>
      </c>
      <c r="L1143" t="e">
        <v>#N/A</v>
      </c>
      <c r="M1143" t="e">
        <v>#N/A</v>
      </c>
      <c r="N1143" t="s">
        <v>23121</v>
      </c>
      <c r="O1143" t="s">
        <v>23150</v>
      </c>
      <c r="P1143" t="s">
        <v>23121</v>
      </c>
      <c r="Q1143" t="s">
        <v>23155</v>
      </c>
    </row>
    <row r="1144" spans="1:17" x14ac:dyDescent="0.25">
      <c r="A1144" s="20" t="s">
        <v>2371</v>
      </c>
      <c r="B1144" t="s">
        <v>14014</v>
      </c>
      <c r="C1144" t="s">
        <v>4023</v>
      </c>
      <c r="D1144" t="s">
        <v>23153</v>
      </c>
      <c r="E1144" t="s">
        <v>23154</v>
      </c>
      <c r="F1144">
        <v>3</v>
      </c>
      <c r="G1144">
        <v>8</v>
      </c>
      <c r="H1144" t="s">
        <v>22975</v>
      </c>
      <c r="I1144">
        <v>3</v>
      </c>
      <c r="J1144" t="e">
        <v>#N/A</v>
      </c>
      <c r="K1144" t="e">
        <v>#N/A</v>
      </c>
      <c r="L1144" t="e">
        <v>#N/A</v>
      </c>
      <c r="M1144" t="e">
        <v>#N/A</v>
      </c>
      <c r="N1144" t="s">
        <v>23121</v>
      </c>
      <c r="O1144" t="s">
        <v>23150</v>
      </c>
      <c r="P1144" t="s">
        <v>23121</v>
      </c>
      <c r="Q1144" t="s">
        <v>23155</v>
      </c>
    </row>
    <row r="1145" spans="1:17" x14ac:dyDescent="0.25">
      <c r="A1145" s="20" t="s">
        <v>4732</v>
      </c>
      <c r="B1145" t="s">
        <v>14015</v>
      </c>
      <c r="C1145" t="s">
        <v>4023</v>
      </c>
      <c r="D1145" t="s">
        <v>23153</v>
      </c>
      <c r="E1145" t="s">
        <v>23154</v>
      </c>
      <c r="F1145">
        <v>1</v>
      </c>
      <c r="G1145">
        <v>1</v>
      </c>
      <c r="H1145" t="s">
        <v>22975</v>
      </c>
      <c r="I1145">
        <v>1</v>
      </c>
      <c r="J1145" t="e">
        <v>#N/A</v>
      </c>
      <c r="K1145" t="e">
        <v>#N/A</v>
      </c>
      <c r="L1145" t="e">
        <v>#N/A</v>
      </c>
      <c r="M1145" t="e">
        <v>#N/A</v>
      </c>
      <c r="N1145" t="s">
        <v>23121</v>
      </c>
      <c r="O1145" t="s">
        <v>23150</v>
      </c>
      <c r="P1145" t="s">
        <v>23121</v>
      </c>
      <c r="Q1145" t="s">
        <v>23159</v>
      </c>
    </row>
    <row r="1146" spans="1:17" x14ac:dyDescent="0.25">
      <c r="A1146" s="20" t="s">
        <v>4733</v>
      </c>
      <c r="B1146" t="s">
        <v>14016</v>
      </c>
      <c r="C1146" t="s">
        <v>4023</v>
      </c>
      <c r="D1146" t="s">
        <v>23153</v>
      </c>
      <c r="E1146" t="s">
        <v>23154</v>
      </c>
      <c r="F1146">
        <v>3</v>
      </c>
      <c r="G1146">
        <v>16</v>
      </c>
      <c r="H1146" t="s">
        <v>22975</v>
      </c>
      <c r="I1146">
        <v>5</v>
      </c>
      <c r="J1146" t="e">
        <v>#N/A</v>
      </c>
      <c r="K1146" t="e">
        <v>#N/A</v>
      </c>
      <c r="L1146" t="e">
        <v>#N/A</v>
      </c>
      <c r="M1146" t="e">
        <v>#N/A</v>
      </c>
      <c r="N1146" t="s">
        <v>23121</v>
      </c>
      <c r="O1146" t="s">
        <v>23150</v>
      </c>
      <c r="P1146" t="s">
        <v>23121</v>
      </c>
      <c r="Q1146" t="s">
        <v>23162</v>
      </c>
    </row>
    <row r="1147" spans="1:17" x14ac:dyDescent="0.25">
      <c r="A1147" s="20" t="s">
        <v>4734</v>
      </c>
      <c r="B1147" t="s">
        <v>14017</v>
      </c>
      <c r="C1147" t="s">
        <v>4023</v>
      </c>
      <c r="D1147" t="s">
        <v>23153</v>
      </c>
      <c r="E1147" t="s">
        <v>23154</v>
      </c>
      <c r="F1147">
        <v>4</v>
      </c>
      <c r="G1147">
        <v>57</v>
      </c>
      <c r="H1147" t="s">
        <v>22975</v>
      </c>
      <c r="I1147">
        <v>15</v>
      </c>
      <c r="J1147">
        <v>4</v>
      </c>
      <c r="K1147" t="s">
        <v>23121</v>
      </c>
      <c r="L1147" t="s">
        <v>23160</v>
      </c>
      <c r="M1147" t="s">
        <v>23161</v>
      </c>
      <c r="N1147" t="s">
        <v>23121</v>
      </c>
      <c r="O1147" t="s">
        <v>23150</v>
      </c>
      <c r="P1147" t="s">
        <v>23121</v>
      </c>
      <c r="Q1147" t="s">
        <v>23162</v>
      </c>
    </row>
    <row r="1148" spans="1:17" x14ac:dyDescent="0.25">
      <c r="A1148" s="20" t="s">
        <v>1740</v>
      </c>
      <c r="B1148" t="s">
        <v>14018</v>
      </c>
      <c r="C1148" t="s">
        <v>4023</v>
      </c>
      <c r="D1148" t="s">
        <v>23153</v>
      </c>
      <c r="E1148" t="s">
        <v>23154</v>
      </c>
      <c r="F1148">
        <v>0</v>
      </c>
      <c r="G1148">
        <v>4</v>
      </c>
      <c r="H1148" t="s">
        <v>22975</v>
      </c>
      <c r="I1148">
        <v>1</v>
      </c>
      <c r="J1148" t="e">
        <v>#N/A</v>
      </c>
      <c r="K1148" t="e">
        <v>#N/A</v>
      </c>
      <c r="L1148" t="e">
        <v>#N/A</v>
      </c>
      <c r="M1148" t="e">
        <v>#N/A</v>
      </c>
      <c r="N1148" t="s">
        <v>23121</v>
      </c>
      <c r="O1148" t="s">
        <v>23150</v>
      </c>
      <c r="P1148" t="s">
        <v>23121</v>
      </c>
      <c r="Q1148" t="s">
        <v>23162</v>
      </c>
    </row>
    <row r="1149" spans="1:17" x14ac:dyDescent="0.25">
      <c r="A1149" s="20" t="s">
        <v>2718</v>
      </c>
      <c r="B1149" t="s">
        <v>14019</v>
      </c>
      <c r="C1149" t="s">
        <v>4023</v>
      </c>
      <c r="D1149" t="s">
        <v>23153</v>
      </c>
      <c r="E1149" t="s">
        <v>23154</v>
      </c>
      <c r="F1149">
        <v>5</v>
      </c>
      <c r="G1149">
        <v>16</v>
      </c>
      <c r="H1149" t="s">
        <v>22975</v>
      </c>
      <c r="I1149">
        <v>7</v>
      </c>
      <c r="J1149" t="e">
        <v>#N/A</v>
      </c>
      <c r="K1149" t="e">
        <v>#N/A</v>
      </c>
      <c r="L1149" t="e">
        <v>#N/A</v>
      </c>
      <c r="M1149" t="e">
        <v>#N/A</v>
      </c>
      <c r="N1149" t="s">
        <v>23121</v>
      </c>
      <c r="O1149" t="s">
        <v>23150</v>
      </c>
      <c r="P1149" t="s">
        <v>23121</v>
      </c>
      <c r="Q1149" t="s">
        <v>23162</v>
      </c>
    </row>
    <row r="1150" spans="1:17" x14ac:dyDescent="0.25">
      <c r="A1150" s="20" t="s">
        <v>2719</v>
      </c>
      <c r="B1150" t="s">
        <v>14020</v>
      </c>
      <c r="C1150" t="s">
        <v>4023</v>
      </c>
      <c r="D1150" t="s">
        <v>23153</v>
      </c>
      <c r="E1150" t="s">
        <v>23154</v>
      </c>
      <c r="F1150">
        <v>6</v>
      </c>
      <c r="G1150">
        <v>12</v>
      </c>
      <c r="H1150" t="s">
        <v>22975</v>
      </c>
      <c r="I1150">
        <v>4</v>
      </c>
      <c r="J1150" t="e">
        <v>#N/A</v>
      </c>
      <c r="K1150" t="e">
        <v>#N/A</v>
      </c>
      <c r="L1150" t="e">
        <v>#N/A</v>
      </c>
      <c r="M1150" t="e">
        <v>#N/A</v>
      </c>
      <c r="N1150" t="s">
        <v>23121</v>
      </c>
      <c r="O1150" t="s">
        <v>23150</v>
      </c>
      <c r="P1150" t="s">
        <v>23121</v>
      </c>
      <c r="Q1150" t="s">
        <v>23162</v>
      </c>
    </row>
    <row r="1151" spans="1:17" x14ac:dyDescent="0.25">
      <c r="A1151" s="20" t="s">
        <v>3433</v>
      </c>
      <c r="B1151" t="s">
        <v>14021</v>
      </c>
      <c r="C1151" t="s">
        <v>4023</v>
      </c>
      <c r="D1151" t="s">
        <v>23153</v>
      </c>
      <c r="E1151" t="s">
        <v>23154</v>
      </c>
      <c r="F1151">
        <v>4</v>
      </c>
      <c r="G1151">
        <v>3</v>
      </c>
      <c r="H1151" t="s">
        <v>22975</v>
      </c>
      <c r="I1151">
        <v>6</v>
      </c>
      <c r="J1151" t="e">
        <v>#N/A</v>
      </c>
      <c r="K1151" t="e">
        <v>#N/A</v>
      </c>
      <c r="L1151" t="e">
        <v>#N/A</v>
      </c>
      <c r="M1151" t="e">
        <v>#N/A</v>
      </c>
      <c r="N1151" t="s">
        <v>23121</v>
      </c>
      <c r="O1151" t="s">
        <v>23150</v>
      </c>
      <c r="P1151" t="s">
        <v>23121</v>
      </c>
      <c r="Q1151" t="s">
        <v>23162</v>
      </c>
    </row>
    <row r="1152" spans="1:17" x14ac:dyDescent="0.25">
      <c r="A1152" s="20" t="s">
        <v>4735</v>
      </c>
      <c r="B1152" t="s">
        <v>14022</v>
      </c>
      <c r="C1152" t="s">
        <v>4023</v>
      </c>
      <c r="D1152" t="s">
        <v>23153</v>
      </c>
      <c r="E1152" t="s">
        <v>23154</v>
      </c>
      <c r="F1152">
        <v>3</v>
      </c>
      <c r="G1152">
        <v>0</v>
      </c>
      <c r="H1152" t="s">
        <v>22975</v>
      </c>
      <c r="I1152">
        <v>3</v>
      </c>
      <c r="J1152" t="e">
        <v>#N/A</v>
      </c>
      <c r="K1152" t="e">
        <v>#N/A</v>
      </c>
      <c r="L1152" t="e">
        <v>#N/A</v>
      </c>
      <c r="M1152" t="e">
        <v>#N/A</v>
      </c>
      <c r="N1152" t="s">
        <v>23121</v>
      </c>
      <c r="O1152" t="s">
        <v>23167</v>
      </c>
      <c r="P1152" t="s">
        <v>23168</v>
      </c>
    </row>
    <row r="1153" spans="1:24" x14ac:dyDescent="0.25">
      <c r="A1153" s="20" t="s">
        <v>4736</v>
      </c>
      <c r="B1153" t="s">
        <v>14023</v>
      </c>
      <c r="C1153" t="s">
        <v>4023</v>
      </c>
      <c r="D1153" t="s">
        <v>23153</v>
      </c>
      <c r="E1153" t="s">
        <v>23154</v>
      </c>
      <c r="F1153">
        <v>3</v>
      </c>
      <c r="G1153">
        <v>7</v>
      </c>
      <c r="H1153" t="s">
        <v>22975</v>
      </c>
      <c r="I1153">
        <v>3</v>
      </c>
      <c r="J1153" t="e">
        <v>#N/A</v>
      </c>
      <c r="K1153" t="e">
        <v>#N/A</v>
      </c>
      <c r="L1153" t="e">
        <v>#N/A</v>
      </c>
      <c r="M1153" t="e">
        <v>#N/A</v>
      </c>
      <c r="N1153" t="s">
        <v>23121</v>
      </c>
      <c r="O1153" t="s">
        <v>23150</v>
      </c>
      <c r="P1153" t="s">
        <v>23121</v>
      </c>
      <c r="Q1153" t="s">
        <v>23162</v>
      </c>
    </row>
    <row r="1154" spans="1:24" x14ac:dyDescent="0.25">
      <c r="A1154" s="20" t="s">
        <v>1935</v>
      </c>
      <c r="B1154" t="s">
        <v>14024</v>
      </c>
      <c r="C1154" t="s">
        <v>4023</v>
      </c>
      <c r="D1154" t="s">
        <v>23153</v>
      </c>
      <c r="E1154" t="s">
        <v>23154</v>
      </c>
      <c r="F1154">
        <v>6</v>
      </c>
      <c r="G1154">
        <v>45</v>
      </c>
      <c r="H1154" t="s">
        <v>22975</v>
      </c>
      <c r="I1154">
        <v>15</v>
      </c>
      <c r="J1154" t="e">
        <v>#N/A</v>
      </c>
      <c r="K1154" t="e">
        <v>#N/A</v>
      </c>
      <c r="L1154" t="e">
        <v>#N/A</v>
      </c>
      <c r="M1154" t="e">
        <v>#N/A</v>
      </c>
      <c r="N1154" t="s">
        <v>23121</v>
      </c>
      <c r="O1154" t="s">
        <v>23150</v>
      </c>
      <c r="P1154" t="s">
        <v>23121</v>
      </c>
      <c r="Q1154" t="s">
        <v>23162</v>
      </c>
    </row>
    <row r="1155" spans="1:24" x14ac:dyDescent="0.25">
      <c r="A1155" s="20" t="s">
        <v>4737</v>
      </c>
      <c r="B1155" t="s">
        <v>14025</v>
      </c>
      <c r="C1155" t="s">
        <v>4023</v>
      </c>
      <c r="D1155" t="s">
        <v>23153</v>
      </c>
      <c r="E1155" t="s">
        <v>23154</v>
      </c>
      <c r="F1155">
        <v>3</v>
      </c>
      <c r="G1155">
        <v>9</v>
      </c>
      <c r="H1155" t="s">
        <v>22975</v>
      </c>
      <c r="I1155">
        <v>4</v>
      </c>
      <c r="J1155" t="e">
        <v>#N/A</v>
      </c>
      <c r="K1155" t="e">
        <v>#N/A</v>
      </c>
      <c r="L1155" t="e">
        <v>#N/A</v>
      </c>
      <c r="M1155" t="e">
        <v>#N/A</v>
      </c>
      <c r="N1155" t="s">
        <v>23121</v>
      </c>
      <c r="O1155" t="s">
        <v>23150</v>
      </c>
      <c r="P1155" t="s">
        <v>23121</v>
      </c>
      <c r="Q1155" t="s">
        <v>23162</v>
      </c>
    </row>
    <row r="1156" spans="1:24" x14ac:dyDescent="0.25">
      <c r="A1156" s="20" t="s">
        <v>4738</v>
      </c>
      <c r="B1156" t="s">
        <v>14026</v>
      </c>
      <c r="C1156" t="s">
        <v>4023</v>
      </c>
      <c r="D1156" t="s">
        <v>23153</v>
      </c>
      <c r="E1156" t="s">
        <v>23154</v>
      </c>
      <c r="F1156">
        <v>3</v>
      </c>
      <c r="G1156">
        <v>7</v>
      </c>
      <c r="H1156" t="s">
        <v>22975</v>
      </c>
      <c r="I1156">
        <v>3</v>
      </c>
      <c r="J1156" t="e">
        <v>#N/A</v>
      </c>
      <c r="K1156" t="e">
        <v>#N/A</v>
      </c>
      <c r="L1156" t="e">
        <v>#N/A</v>
      </c>
      <c r="M1156" t="e">
        <v>#N/A</v>
      </c>
      <c r="N1156" t="s">
        <v>23121</v>
      </c>
      <c r="O1156" t="s">
        <v>23150</v>
      </c>
      <c r="P1156" t="s">
        <v>23121</v>
      </c>
      <c r="Q1156" t="s">
        <v>23162</v>
      </c>
    </row>
    <row r="1157" spans="1:24" x14ac:dyDescent="0.25">
      <c r="A1157" s="20" t="s">
        <v>4739</v>
      </c>
      <c r="B1157" t="s">
        <v>14027</v>
      </c>
      <c r="C1157" t="s">
        <v>4023</v>
      </c>
      <c r="D1157" t="s">
        <v>23153</v>
      </c>
      <c r="E1157" t="s">
        <v>23154</v>
      </c>
      <c r="F1157">
        <v>1</v>
      </c>
      <c r="G1157">
        <v>1</v>
      </c>
      <c r="H1157" t="s">
        <v>22975</v>
      </c>
      <c r="I1157">
        <v>2</v>
      </c>
      <c r="J1157" t="e">
        <v>#N/A</v>
      </c>
      <c r="K1157" t="e">
        <v>#N/A</v>
      </c>
      <c r="L1157" t="e">
        <v>#N/A</v>
      </c>
      <c r="M1157" t="e">
        <v>#N/A</v>
      </c>
      <c r="N1157" t="s">
        <v>23121</v>
      </c>
      <c r="O1157" t="s">
        <v>23150</v>
      </c>
      <c r="P1157" t="s">
        <v>23121</v>
      </c>
      <c r="Q1157" t="s">
        <v>23162</v>
      </c>
    </row>
    <row r="1158" spans="1:24" x14ac:dyDescent="0.25">
      <c r="A1158" s="20" t="s">
        <v>4740</v>
      </c>
      <c r="B1158" t="s">
        <v>14028</v>
      </c>
      <c r="C1158" t="s">
        <v>4023</v>
      </c>
      <c r="D1158" t="s">
        <v>23153</v>
      </c>
      <c r="E1158" t="s">
        <v>23154</v>
      </c>
      <c r="F1158">
        <v>33</v>
      </c>
      <c r="G1158">
        <v>7</v>
      </c>
      <c r="H1158" t="s">
        <v>22975</v>
      </c>
      <c r="I1158">
        <v>35</v>
      </c>
      <c r="J1158" t="e">
        <v>#N/A</v>
      </c>
      <c r="K1158" t="e">
        <v>#N/A</v>
      </c>
      <c r="L1158" t="e">
        <v>#N/A</v>
      </c>
      <c r="M1158" t="e">
        <v>#N/A</v>
      </c>
      <c r="N1158" t="s">
        <v>23121</v>
      </c>
      <c r="O1158" t="s">
        <v>23150</v>
      </c>
      <c r="P1158" t="s">
        <v>23121</v>
      </c>
      <c r="Q1158" t="s">
        <v>23155</v>
      </c>
    </row>
    <row r="1159" spans="1:24" x14ac:dyDescent="0.25">
      <c r="A1159" s="20" t="s">
        <v>2387</v>
      </c>
      <c r="B1159" t="s">
        <v>14029</v>
      </c>
      <c r="C1159" t="s">
        <v>4023</v>
      </c>
      <c r="D1159" t="s">
        <v>23153</v>
      </c>
      <c r="E1159" t="s">
        <v>23154</v>
      </c>
      <c r="F1159">
        <v>0</v>
      </c>
      <c r="G1159">
        <v>0</v>
      </c>
      <c r="H1159" t="s">
        <v>22975</v>
      </c>
      <c r="I1159">
        <v>3</v>
      </c>
      <c r="J1159" t="e">
        <v>#N/A</v>
      </c>
      <c r="K1159" t="e">
        <v>#N/A</v>
      </c>
      <c r="L1159" t="e">
        <v>#N/A</v>
      </c>
      <c r="M1159" t="e">
        <v>#N/A</v>
      </c>
      <c r="N1159" t="s">
        <v>23121</v>
      </c>
      <c r="O1159" t="s">
        <v>23150</v>
      </c>
      <c r="P1159" t="s">
        <v>23121</v>
      </c>
      <c r="Q1159" t="s">
        <v>23169</v>
      </c>
    </row>
    <row r="1160" spans="1:24" x14ac:dyDescent="0.25">
      <c r="A1160" s="20" t="s">
        <v>4914</v>
      </c>
      <c r="B1160" t="s">
        <v>14454</v>
      </c>
      <c r="C1160" t="s">
        <v>4023</v>
      </c>
      <c r="D1160" t="s">
        <v>23170</v>
      </c>
      <c r="E1160" t="s">
        <v>23171</v>
      </c>
      <c r="F1160">
        <v>25</v>
      </c>
      <c r="G1160">
        <v>2</v>
      </c>
      <c r="H1160" t="s">
        <v>4033</v>
      </c>
      <c r="I1160">
        <v>65</v>
      </c>
      <c r="J1160" t="e">
        <v>#N/A</v>
      </c>
      <c r="K1160" t="e">
        <v>#N/A</v>
      </c>
      <c r="L1160" t="e">
        <v>#N/A</v>
      </c>
      <c r="M1160" t="e">
        <v>#N/A</v>
      </c>
      <c r="N1160" t="s">
        <v>23121</v>
      </c>
      <c r="O1160" t="s">
        <v>23172</v>
      </c>
      <c r="P1160" t="s">
        <v>23173</v>
      </c>
      <c r="X1160" t="s">
        <v>4090</v>
      </c>
    </row>
    <row r="1161" spans="1:24" x14ac:dyDescent="0.25">
      <c r="A1161" s="20" t="s">
        <v>4915</v>
      </c>
      <c r="B1161" t="s">
        <v>14455</v>
      </c>
      <c r="C1161" t="s">
        <v>4023</v>
      </c>
      <c r="D1161" t="s">
        <v>23170</v>
      </c>
      <c r="E1161" t="s">
        <v>23171</v>
      </c>
      <c r="F1161">
        <v>0</v>
      </c>
      <c r="G1161">
        <v>0</v>
      </c>
      <c r="H1161" t="s">
        <v>4033</v>
      </c>
      <c r="I1161">
        <v>1</v>
      </c>
      <c r="J1161" t="e">
        <v>#N/A</v>
      </c>
      <c r="K1161" t="e">
        <v>#N/A</v>
      </c>
      <c r="L1161" t="e">
        <v>#N/A</v>
      </c>
      <c r="M1161" t="e">
        <v>#N/A</v>
      </c>
      <c r="N1161" t="s">
        <v>23121</v>
      </c>
      <c r="O1161" t="s">
        <v>23172</v>
      </c>
      <c r="P1161" t="s">
        <v>23173</v>
      </c>
      <c r="X1161" t="s">
        <v>4090</v>
      </c>
    </row>
    <row r="1162" spans="1:24" x14ac:dyDescent="0.25">
      <c r="A1162" s="20" t="s">
        <v>4916</v>
      </c>
      <c r="B1162" t="s">
        <v>14456</v>
      </c>
      <c r="C1162" t="s">
        <v>4023</v>
      </c>
      <c r="D1162" t="s">
        <v>23170</v>
      </c>
      <c r="E1162" t="s">
        <v>23171</v>
      </c>
      <c r="F1162">
        <v>15</v>
      </c>
      <c r="G1162">
        <v>2</v>
      </c>
      <c r="H1162" t="s">
        <v>4033</v>
      </c>
      <c r="I1162">
        <v>13</v>
      </c>
      <c r="J1162" t="e">
        <v>#N/A</v>
      </c>
      <c r="K1162" t="e">
        <v>#N/A</v>
      </c>
      <c r="L1162" t="e">
        <v>#N/A</v>
      </c>
      <c r="M1162" t="e">
        <v>#N/A</v>
      </c>
      <c r="N1162" t="s">
        <v>23121</v>
      </c>
      <c r="O1162" t="s">
        <v>23172</v>
      </c>
      <c r="P1162" t="s">
        <v>23173</v>
      </c>
      <c r="X1162" t="s">
        <v>4090</v>
      </c>
    </row>
    <row r="1163" spans="1:24" x14ac:dyDescent="0.25">
      <c r="A1163" s="20" t="s">
        <v>4917</v>
      </c>
      <c r="B1163" t="s">
        <v>14457</v>
      </c>
      <c r="C1163" t="s">
        <v>4023</v>
      </c>
      <c r="D1163" t="s">
        <v>23170</v>
      </c>
      <c r="E1163" t="s">
        <v>23171</v>
      </c>
      <c r="F1163">
        <v>35</v>
      </c>
      <c r="G1163">
        <v>54</v>
      </c>
      <c r="H1163" t="s">
        <v>4033</v>
      </c>
      <c r="I1163">
        <v>45</v>
      </c>
      <c r="J1163" t="e">
        <v>#N/A</v>
      </c>
      <c r="K1163" t="e">
        <v>#N/A</v>
      </c>
      <c r="L1163" t="e">
        <v>#N/A</v>
      </c>
      <c r="M1163" t="e">
        <v>#N/A</v>
      </c>
      <c r="N1163" t="s">
        <v>23121</v>
      </c>
      <c r="O1163" t="s">
        <v>23172</v>
      </c>
      <c r="P1163" t="s">
        <v>23173</v>
      </c>
      <c r="X1163" t="s">
        <v>4090</v>
      </c>
    </row>
    <row r="1164" spans="1:24" x14ac:dyDescent="0.25">
      <c r="A1164" s="20" t="s">
        <v>4918</v>
      </c>
      <c r="B1164" t="s">
        <v>14458</v>
      </c>
      <c r="C1164" t="s">
        <v>4023</v>
      </c>
      <c r="D1164" t="s">
        <v>23170</v>
      </c>
      <c r="E1164" t="s">
        <v>23171</v>
      </c>
      <c r="F1164">
        <v>0</v>
      </c>
      <c r="G1164">
        <v>5</v>
      </c>
      <c r="H1164" t="s">
        <v>4033</v>
      </c>
      <c r="I1164">
        <v>5</v>
      </c>
      <c r="J1164" t="e">
        <v>#N/A</v>
      </c>
      <c r="K1164" t="e">
        <v>#N/A</v>
      </c>
      <c r="L1164" t="e">
        <v>#N/A</v>
      </c>
      <c r="M1164" t="e">
        <v>#N/A</v>
      </c>
      <c r="N1164" t="s">
        <v>23121</v>
      </c>
      <c r="O1164" t="s">
        <v>23172</v>
      </c>
      <c r="P1164" t="s">
        <v>23173</v>
      </c>
      <c r="X1164" t="s">
        <v>4090</v>
      </c>
    </row>
    <row r="1165" spans="1:24" x14ac:dyDescent="0.25">
      <c r="A1165" s="20" t="s">
        <v>4921</v>
      </c>
      <c r="B1165" t="s">
        <v>14461</v>
      </c>
      <c r="C1165" t="s">
        <v>4023</v>
      </c>
      <c r="D1165" t="s">
        <v>23170</v>
      </c>
      <c r="E1165" t="s">
        <v>23171</v>
      </c>
      <c r="F1165">
        <v>48</v>
      </c>
      <c r="G1165">
        <v>76</v>
      </c>
      <c r="H1165" t="s">
        <v>4033</v>
      </c>
      <c r="I1165">
        <v>120</v>
      </c>
      <c r="J1165" t="e">
        <v>#N/A</v>
      </c>
      <c r="K1165" t="e">
        <v>#N/A</v>
      </c>
      <c r="L1165" t="e">
        <v>#N/A</v>
      </c>
      <c r="M1165" t="e">
        <v>#N/A</v>
      </c>
      <c r="N1165" t="s">
        <v>23121</v>
      </c>
      <c r="X1165" t="s">
        <v>4090</v>
      </c>
    </row>
    <row r="1166" spans="1:24" x14ac:dyDescent="0.25">
      <c r="A1166" s="20" t="s">
        <v>1743</v>
      </c>
      <c r="B1166" t="s">
        <v>14463</v>
      </c>
      <c r="C1166" t="s">
        <v>4023</v>
      </c>
      <c r="D1166" t="s">
        <v>23170</v>
      </c>
      <c r="E1166" t="s">
        <v>23171</v>
      </c>
      <c r="F1166">
        <v>19</v>
      </c>
      <c r="G1166">
        <v>17</v>
      </c>
      <c r="H1166" t="s">
        <v>4120</v>
      </c>
      <c r="I1166">
        <v>62</v>
      </c>
      <c r="J1166">
        <v>6</v>
      </c>
      <c r="K1166" t="s">
        <v>23003</v>
      </c>
      <c r="L1166" t="s">
        <v>23163</v>
      </c>
      <c r="M1166" t="s">
        <v>23174</v>
      </c>
      <c r="N1166" t="s">
        <v>23121</v>
      </c>
      <c r="O1166" t="s">
        <v>23172</v>
      </c>
      <c r="P1166" t="s">
        <v>23175</v>
      </c>
      <c r="Q1166" t="s">
        <v>23176</v>
      </c>
      <c r="X1166" t="s">
        <v>4090</v>
      </c>
    </row>
    <row r="1167" spans="1:24" x14ac:dyDescent="0.25">
      <c r="A1167" s="20" t="s">
        <v>2379</v>
      </c>
      <c r="B1167" t="s">
        <v>14464</v>
      </c>
      <c r="C1167" t="s">
        <v>4023</v>
      </c>
      <c r="D1167" t="s">
        <v>23170</v>
      </c>
      <c r="E1167" t="s">
        <v>23171</v>
      </c>
      <c r="F1167">
        <v>24</v>
      </c>
      <c r="G1167">
        <v>8</v>
      </c>
      <c r="H1167" t="s">
        <v>4120</v>
      </c>
      <c r="I1167">
        <v>56</v>
      </c>
      <c r="J1167" t="e">
        <v>#N/A</v>
      </c>
      <c r="K1167" t="e">
        <v>#N/A</v>
      </c>
      <c r="L1167" t="e">
        <v>#N/A</v>
      </c>
      <c r="M1167" t="e">
        <v>#N/A</v>
      </c>
      <c r="N1167" t="s">
        <v>23121</v>
      </c>
      <c r="O1167" t="s">
        <v>23172</v>
      </c>
      <c r="P1167" t="s">
        <v>23175</v>
      </c>
      <c r="Q1167" t="s">
        <v>23176</v>
      </c>
      <c r="X1167" t="s">
        <v>4090</v>
      </c>
    </row>
    <row r="1168" spans="1:24" x14ac:dyDescent="0.25">
      <c r="A1168" s="20" t="s">
        <v>1937</v>
      </c>
      <c r="B1168" t="s">
        <v>14465</v>
      </c>
      <c r="C1168" t="s">
        <v>4023</v>
      </c>
      <c r="D1168" t="s">
        <v>23170</v>
      </c>
      <c r="E1168" t="s">
        <v>23171</v>
      </c>
      <c r="F1168">
        <v>9</v>
      </c>
      <c r="G1168">
        <v>12</v>
      </c>
      <c r="H1168" t="s">
        <v>4120</v>
      </c>
      <c r="I1168">
        <v>48</v>
      </c>
      <c r="J1168" t="e">
        <v>#N/A</v>
      </c>
      <c r="K1168" t="e">
        <v>#N/A</v>
      </c>
      <c r="L1168" t="e">
        <v>#N/A</v>
      </c>
      <c r="M1168" t="e">
        <v>#N/A</v>
      </c>
      <c r="N1168" t="s">
        <v>23121</v>
      </c>
      <c r="O1168" t="s">
        <v>23172</v>
      </c>
      <c r="P1168" t="s">
        <v>23175</v>
      </c>
      <c r="Q1168" t="s">
        <v>23176</v>
      </c>
      <c r="X1168" t="s">
        <v>4090</v>
      </c>
    </row>
    <row r="1169" spans="1:24" x14ac:dyDescent="0.25">
      <c r="A1169" s="20" t="s">
        <v>2380</v>
      </c>
      <c r="B1169" t="s">
        <v>14466</v>
      </c>
      <c r="C1169" t="s">
        <v>4023</v>
      </c>
      <c r="D1169" t="s">
        <v>23170</v>
      </c>
      <c r="E1169" t="s">
        <v>23171</v>
      </c>
      <c r="F1169">
        <v>17</v>
      </c>
      <c r="G1169">
        <v>6</v>
      </c>
      <c r="H1169" t="s">
        <v>4120</v>
      </c>
      <c r="I1169">
        <v>59</v>
      </c>
      <c r="J1169" t="e">
        <v>#N/A</v>
      </c>
      <c r="K1169" t="e">
        <v>#N/A</v>
      </c>
      <c r="L1169" t="e">
        <v>#N/A</v>
      </c>
      <c r="M1169" t="e">
        <v>#N/A</v>
      </c>
      <c r="N1169" t="s">
        <v>23121</v>
      </c>
      <c r="O1169" t="s">
        <v>23172</v>
      </c>
      <c r="P1169" t="s">
        <v>23175</v>
      </c>
      <c r="Q1169" t="s">
        <v>23176</v>
      </c>
      <c r="X1169" t="s">
        <v>4090</v>
      </c>
    </row>
    <row r="1170" spans="1:24" x14ac:dyDescent="0.25">
      <c r="A1170" s="20" t="s">
        <v>467</v>
      </c>
      <c r="B1170" t="s">
        <v>14467</v>
      </c>
      <c r="C1170" t="s">
        <v>4023</v>
      </c>
      <c r="D1170" t="s">
        <v>23170</v>
      </c>
      <c r="E1170" t="s">
        <v>23171</v>
      </c>
      <c r="F1170">
        <v>14</v>
      </c>
      <c r="G1170">
        <v>12</v>
      </c>
      <c r="H1170" t="s">
        <v>4120</v>
      </c>
      <c r="I1170">
        <v>66</v>
      </c>
      <c r="J1170" t="e">
        <v>#N/A</v>
      </c>
      <c r="K1170" t="e">
        <v>#N/A</v>
      </c>
      <c r="L1170" t="e">
        <v>#N/A</v>
      </c>
      <c r="M1170" t="e">
        <v>#N/A</v>
      </c>
      <c r="N1170" t="s">
        <v>23121</v>
      </c>
      <c r="O1170" t="s">
        <v>23172</v>
      </c>
      <c r="P1170" t="s">
        <v>23175</v>
      </c>
      <c r="Q1170" t="s">
        <v>23176</v>
      </c>
      <c r="X1170" t="s">
        <v>4090</v>
      </c>
    </row>
    <row r="1171" spans="1:24" x14ac:dyDescent="0.25">
      <c r="A1171" s="20" t="s">
        <v>2114</v>
      </c>
      <c r="B1171" t="s">
        <v>14468</v>
      </c>
      <c r="C1171" t="s">
        <v>4023</v>
      </c>
      <c r="D1171" t="s">
        <v>23170</v>
      </c>
      <c r="E1171" t="s">
        <v>23171</v>
      </c>
      <c r="F1171">
        <v>23</v>
      </c>
      <c r="G1171">
        <v>44</v>
      </c>
      <c r="H1171" t="s">
        <v>4120</v>
      </c>
      <c r="I1171">
        <v>91</v>
      </c>
      <c r="J1171" t="e">
        <v>#N/A</v>
      </c>
      <c r="K1171" t="e">
        <v>#N/A</v>
      </c>
      <c r="L1171" t="e">
        <v>#N/A</v>
      </c>
      <c r="M1171" t="e">
        <v>#N/A</v>
      </c>
      <c r="N1171" t="s">
        <v>23121</v>
      </c>
      <c r="O1171" t="s">
        <v>23172</v>
      </c>
      <c r="P1171" t="s">
        <v>23175</v>
      </c>
      <c r="Q1171" t="s">
        <v>23177</v>
      </c>
      <c r="X1171" t="s">
        <v>4090</v>
      </c>
    </row>
    <row r="1172" spans="1:24" x14ac:dyDescent="0.25">
      <c r="A1172" s="20" t="s">
        <v>4923</v>
      </c>
      <c r="B1172" t="s">
        <v>14469</v>
      </c>
      <c r="C1172" t="s">
        <v>4023</v>
      </c>
      <c r="D1172" t="s">
        <v>23170</v>
      </c>
      <c r="E1172" t="s">
        <v>23171</v>
      </c>
      <c r="F1172">
        <v>0</v>
      </c>
      <c r="G1172">
        <v>0</v>
      </c>
      <c r="H1172" t="s">
        <v>4120</v>
      </c>
      <c r="I1172">
        <v>10</v>
      </c>
      <c r="J1172" t="e">
        <v>#N/A</v>
      </c>
      <c r="K1172" t="e">
        <v>#N/A</v>
      </c>
      <c r="L1172" t="e">
        <v>#N/A</v>
      </c>
      <c r="M1172" t="e">
        <v>#N/A</v>
      </c>
      <c r="N1172" t="s">
        <v>23121</v>
      </c>
      <c r="O1172" t="s">
        <v>23172</v>
      </c>
      <c r="P1172" t="s">
        <v>23178</v>
      </c>
      <c r="X1172" t="s">
        <v>4090</v>
      </c>
    </row>
    <row r="1173" spans="1:24" ht="14.25" customHeight="1" x14ac:dyDescent="0.25">
      <c r="A1173" s="13" t="s">
        <v>4929</v>
      </c>
      <c r="B1173" t="s">
        <v>14475</v>
      </c>
      <c r="C1173" s="14" t="s">
        <v>4023</v>
      </c>
      <c r="D1173" s="15" t="s">
        <v>23170</v>
      </c>
      <c r="E1173" s="16" t="s">
        <v>23171</v>
      </c>
      <c r="F1173" s="17">
        <v>0</v>
      </c>
      <c r="G1173" s="17">
        <v>4</v>
      </c>
      <c r="H1173" s="17" t="s">
        <v>4120</v>
      </c>
      <c r="I1173" s="17">
        <v>9</v>
      </c>
      <c r="J1173" s="17" t="e">
        <v>#N/A</v>
      </c>
      <c r="K1173" s="18" t="e">
        <v>#N/A</v>
      </c>
      <c r="L1173" s="18" t="e">
        <v>#N/A</v>
      </c>
      <c r="M1173" s="18" t="e">
        <v>#N/A</v>
      </c>
      <c r="N1173" s="6" t="s">
        <v>23121</v>
      </c>
      <c r="O1173" s="6" t="s">
        <v>23172</v>
      </c>
      <c r="P1173" s="6" t="s">
        <v>23178</v>
      </c>
      <c r="Q1173" s="6"/>
      <c r="R1173" s="6"/>
      <c r="X1173" t="s">
        <v>4090</v>
      </c>
    </row>
    <row r="1174" spans="1:24" ht="14.25" customHeight="1" x14ac:dyDescent="0.25">
      <c r="A1174" s="13" t="s">
        <v>3494</v>
      </c>
      <c r="B1174" t="s">
        <v>14479</v>
      </c>
      <c r="C1174" s="14" t="s">
        <v>4023</v>
      </c>
      <c r="D1174" s="15" t="s">
        <v>23170</v>
      </c>
      <c r="E1174" s="16" t="s">
        <v>23171</v>
      </c>
      <c r="F1174" s="17">
        <v>0</v>
      </c>
      <c r="G1174" s="17">
        <v>0</v>
      </c>
      <c r="H1174" s="17" t="s">
        <v>4120</v>
      </c>
      <c r="I1174" s="17">
        <v>5</v>
      </c>
      <c r="J1174" s="17" t="e">
        <v>#N/A</v>
      </c>
      <c r="K1174" s="18" t="e">
        <v>#N/A</v>
      </c>
      <c r="L1174" s="18" t="e">
        <v>#N/A</v>
      </c>
      <c r="M1174" s="18" t="e">
        <v>#N/A</v>
      </c>
      <c r="N1174" s="6" t="s">
        <v>23121</v>
      </c>
      <c r="O1174" s="6" t="s">
        <v>23172</v>
      </c>
      <c r="P1174" s="6" t="s">
        <v>23178</v>
      </c>
      <c r="Q1174" s="6"/>
      <c r="R1174" s="6"/>
      <c r="X1174" t="s">
        <v>4090</v>
      </c>
    </row>
    <row r="1175" spans="1:24" ht="14.25" customHeight="1" x14ac:dyDescent="0.25">
      <c r="A1175" s="13" t="s">
        <v>1614</v>
      </c>
      <c r="B1175" t="s">
        <v>14487</v>
      </c>
      <c r="C1175" s="14" t="s">
        <v>4023</v>
      </c>
      <c r="D1175" s="15" t="s">
        <v>23170</v>
      </c>
      <c r="E1175" s="16" t="s">
        <v>23171</v>
      </c>
      <c r="F1175" s="17">
        <v>40</v>
      </c>
      <c r="G1175" s="17">
        <v>128</v>
      </c>
      <c r="H1175" s="17" t="s">
        <v>4120</v>
      </c>
      <c r="I1175" s="17">
        <v>225</v>
      </c>
      <c r="J1175" s="17" t="e">
        <v>#N/A</v>
      </c>
      <c r="K1175" s="18" t="e">
        <v>#N/A</v>
      </c>
      <c r="L1175" s="18" t="e">
        <v>#N/A</v>
      </c>
      <c r="M1175" s="18" t="e">
        <v>#N/A</v>
      </c>
      <c r="N1175" s="6" t="s">
        <v>23121</v>
      </c>
      <c r="O1175" s="6" t="s">
        <v>23172</v>
      </c>
      <c r="P1175" s="6" t="s">
        <v>23175</v>
      </c>
      <c r="Q1175" s="6" t="s">
        <v>23177</v>
      </c>
      <c r="R1175" s="6"/>
      <c r="X1175" t="s">
        <v>4090</v>
      </c>
    </row>
    <row r="1176" spans="1:24" ht="14.25" customHeight="1" x14ac:dyDescent="0.25">
      <c r="A1176" s="13" t="s">
        <v>4939</v>
      </c>
      <c r="B1176" t="s">
        <v>14488</v>
      </c>
      <c r="C1176" s="14" t="s">
        <v>4023</v>
      </c>
      <c r="D1176" s="15" t="s">
        <v>23170</v>
      </c>
      <c r="E1176" s="16" t="s">
        <v>23171</v>
      </c>
      <c r="F1176" s="17">
        <v>0</v>
      </c>
      <c r="G1176" s="17">
        <v>110</v>
      </c>
      <c r="H1176" s="17" t="s">
        <v>4120</v>
      </c>
      <c r="I1176" s="17">
        <v>7</v>
      </c>
      <c r="J1176" s="17" t="e">
        <v>#N/A</v>
      </c>
      <c r="K1176" s="18" t="e">
        <v>#N/A</v>
      </c>
      <c r="L1176" s="18" t="e">
        <v>#N/A</v>
      </c>
      <c r="M1176" s="18" t="e">
        <v>#N/A</v>
      </c>
      <c r="N1176" s="6" t="s">
        <v>23121</v>
      </c>
      <c r="O1176" s="6" t="s">
        <v>23172</v>
      </c>
      <c r="P1176" s="6" t="s">
        <v>23178</v>
      </c>
      <c r="Q1176" s="6"/>
      <c r="R1176" s="6"/>
      <c r="X1176" t="s">
        <v>4090</v>
      </c>
    </row>
    <row r="1177" spans="1:24" ht="14.25" customHeight="1" x14ac:dyDescent="0.25">
      <c r="A1177" s="13" t="s">
        <v>3495</v>
      </c>
      <c r="B1177" t="s">
        <v>14494</v>
      </c>
      <c r="C1177" s="14" t="s">
        <v>4023</v>
      </c>
      <c r="D1177" s="15" t="s">
        <v>23170</v>
      </c>
      <c r="E1177" s="16" t="s">
        <v>23171</v>
      </c>
      <c r="F1177" s="17">
        <v>0</v>
      </c>
      <c r="G1177" s="17">
        <v>112</v>
      </c>
      <c r="H1177" s="17" t="s">
        <v>4120</v>
      </c>
      <c r="I1177" s="17">
        <v>2</v>
      </c>
      <c r="J1177" s="17" t="e">
        <v>#N/A</v>
      </c>
      <c r="K1177" s="18" t="e">
        <v>#N/A</v>
      </c>
      <c r="L1177" s="18" t="e">
        <v>#N/A</v>
      </c>
      <c r="M1177" s="18" t="e">
        <v>#N/A</v>
      </c>
      <c r="N1177" s="6" t="s">
        <v>23121</v>
      </c>
      <c r="O1177" s="6" t="s">
        <v>23172</v>
      </c>
      <c r="P1177" s="6" t="s">
        <v>23178</v>
      </c>
      <c r="Q1177" s="6"/>
      <c r="R1177" s="6"/>
      <c r="X1177" t="s">
        <v>4090</v>
      </c>
    </row>
    <row r="1178" spans="1:24" ht="14.25" customHeight="1" x14ac:dyDescent="0.25">
      <c r="A1178" s="13" t="s">
        <v>4950</v>
      </c>
      <c r="B1178" t="s">
        <v>14498</v>
      </c>
      <c r="C1178" s="14" t="s">
        <v>4023</v>
      </c>
      <c r="D1178" s="15" t="s">
        <v>23170</v>
      </c>
      <c r="E1178" s="16" t="s">
        <v>23171</v>
      </c>
      <c r="F1178" s="17">
        <v>8</v>
      </c>
      <c r="G1178" s="17">
        <v>0</v>
      </c>
      <c r="H1178" s="17" t="s">
        <v>4120</v>
      </c>
      <c r="I1178" s="17">
        <v>13</v>
      </c>
      <c r="J1178" s="17" t="e">
        <v>#N/A</v>
      </c>
      <c r="K1178" s="18" t="e">
        <v>#N/A</v>
      </c>
      <c r="L1178" s="18" t="e">
        <v>#N/A</v>
      </c>
      <c r="M1178" s="18" t="e">
        <v>#N/A</v>
      </c>
      <c r="N1178" s="6" t="s">
        <v>23121</v>
      </c>
      <c r="O1178" s="6" t="s">
        <v>23172</v>
      </c>
      <c r="P1178" s="6" t="s">
        <v>23178</v>
      </c>
      <c r="Q1178" s="6"/>
      <c r="R1178" s="6"/>
      <c r="X1178" t="s">
        <v>4090</v>
      </c>
    </row>
    <row r="1179" spans="1:24" ht="14.25" customHeight="1" x14ac:dyDescent="0.25">
      <c r="A1179" s="13" t="s">
        <v>4954</v>
      </c>
      <c r="B1179" t="s">
        <v>14502</v>
      </c>
      <c r="C1179" s="14" t="s">
        <v>4023</v>
      </c>
      <c r="D1179" s="15" t="s">
        <v>23170</v>
      </c>
      <c r="E1179" s="16" t="s">
        <v>23171</v>
      </c>
      <c r="F1179" s="17">
        <v>148</v>
      </c>
      <c r="G1179" s="17">
        <v>312</v>
      </c>
      <c r="H1179" s="17" t="s">
        <v>4120</v>
      </c>
      <c r="I1179" s="17">
        <v>210</v>
      </c>
      <c r="J1179" s="17" t="e">
        <v>#N/A</v>
      </c>
      <c r="K1179" s="18" t="e">
        <v>#N/A</v>
      </c>
      <c r="L1179" s="18" t="e">
        <v>#N/A</v>
      </c>
      <c r="M1179" s="18" t="e">
        <v>#N/A</v>
      </c>
      <c r="N1179" s="6" t="s">
        <v>23121</v>
      </c>
      <c r="O1179" s="6" t="s">
        <v>23172</v>
      </c>
      <c r="P1179" s="6" t="s">
        <v>23178</v>
      </c>
      <c r="Q1179" s="6"/>
      <c r="R1179" s="6"/>
      <c r="X1179" t="s">
        <v>4090</v>
      </c>
    </row>
    <row r="1180" spans="1:24" ht="14.25" customHeight="1" x14ac:dyDescent="0.25">
      <c r="A1180" s="13" t="s">
        <v>736</v>
      </c>
      <c r="B1180" t="s">
        <v>14508</v>
      </c>
      <c r="C1180" s="14" t="s">
        <v>4023</v>
      </c>
      <c r="D1180" s="15" t="s">
        <v>23170</v>
      </c>
      <c r="E1180" s="16" t="s">
        <v>23171</v>
      </c>
      <c r="F1180" s="17">
        <v>122</v>
      </c>
      <c r="G1180" s="17">
        <v>78</v>
      </c>
      <c r="H1180" s="17" t="s">
        <v>4120</v>
      </c>
      <c r="I1180" s="17">
        <v>237</v>
      </c>
      <c r="J1180" s="17" t="e">
        <v>#N/A</v>
      </c>
      <c r="K1180" s="18" t="e">
        <v>#N/A</v>
      </c>
      <c r="L1180" s="18" t="e">
        <v>#N/A</v>
      </c>
      <c r="M1180" s="18" t="e">
        <v>#N/A</v>
      </c>
      <c r="N1180" s="6" t="s">
        <v>23121</v>
      </c>
      <c r="O1180" s="6" t="s">
        <v>23172</v>
      </c>
      <c r="P1180" s="6" t="s">
        <v>23175</v>
      </c>
      <c r="Q1180" s="6" t="s">
        <v>23177</v>
      </c>
      <c r="R1180" s="6"/>
      <c r="X1180" t="s">
        <v>4090</v>
      </c>
    </row>
    <row r="1181" spans="1:24" ht="14.25" customHeight="1" x14ac:dyDescent="0.25">
      <c r="A1181" s="13" t="s">
        <v>4977</v>
      </c>
      <c r="B1181" t="s">
        <v>14523</v>
      </c>
      <c r="C1181" s="14" t="s">
        <v>4023</v>
      </c>
      <c r="D1181" s="15" t="s">
        <v>23170</v>
      </c>
      <c r="E1181" s="16" t="s">
        <v>23171</v>
      </c>
      <c r="F1181" s="17">
        <v>0</v>
      </c>
      <c r="G1181" s="17">
        <v>2</v>
      </c>
      <c r="H1181" s="17" t="s">
        <v>4120</v>
      </c>
      <c r="I1181" s="17">
        <v>12</v>
      </c>
      <c r="J1181" s="17" t="e">
        <v>#N/A</v>
      </c>
      <c r="K1181" s="18" t="e">
        <v>#N/A</v>
      </c>
      <c r="L1181" s="18" t="e">
        <v>#N/A</v>
      </c>
      <c r="M1181" s="18" t="e">
        <v>#N/A</v>
      </c>
      <c r="N1181" s="6" t="s">
        <v>23121</v>
      </c>
      <c r="O1181" s="6" t="s">
        <v>23172</v>
      </c>
      <c r="P1181" s="6" t="s">
        <v>23178</v>
      </c>
      <c r="Q1181" s="6"/>
      <c r="R1181" s="6"/>
      <c r="X1181" t="s">
        <v>4090</v>
      </c>
    </row>
    <row r="1182" spans="1:24" ht="14.25" customHeight="1" x14ac:dyDescent="0.25">
      <c r="A1182" s="13" t="s">
        <v>1938</v>
      </c>
      <c r="B1182" t="s">
        <v>14530</v>
      </c>
      <c r="C1182" s="14" t="s">
        <v>4023</v>
      </c>
      <c r="D1182" s="15" t="s">
        <v>23170</v>
      </c>
      <c r="E1182" s="16" t="s">
        <v>23171</v>
      </c>
      <c r="F1182" s="17">
        <v>16</v>
      </c>
      <c r="G1182" s="17">
        <v>33</v>
      </c>
      <c r="H1182" s="17" t="s">
        <v>4120</v>
      </c>
      <c r="I1182" s="17">
        <v>49</v>
      </c>
      <c r="J1182" s="17" t="e">
        <v>#N/A</v>
      </c>
      <c r="K1182" s="18" t="e">
        <v>#N/A</v>
      </c>
      <c r="L1182" s="18" t="e">
        <v>#N/A</v>
      </c>
      <c r="M1182" s="18" t="e">
        <v>#N/A</v>
      </c>
      <c r="N1182" s="6" t="s">
        <v>23121</v>
      </c>
      <c r="O1182" s="6" t="s">
        <v>23172</v>
      </c>
      <c r="P1182" s="6" t="s">
        <v>23179</v>
      </c>
      <c r="Q1182" s="6" t="s">
        <v>23177</v>
      </c>
      <c r="R1182" s="6"/>
      <c r="X1182" t="s">
        <v>4090</v>
      </c>
    </row>
    <row r="1183" spans="1:24" ht="14.25" customHeight="1" x14ac:dyDescent="0.25">
      <c r="A1183" s="13" t="s">
        <v>3498</v>
      </c>
      <c r="B1183" t="s">
        <v>14531</v>
      </c>
      <c r="C1183" s="14" t="s">
        <v>4023</v>
      </c>
      <c r="D1183" s="15" t="s">
        <v>23170</v>
      </c>
      <c r="E1183" s="16" t="s">
        <v>23171</v>
      </c>
      <c r="F1183" s="17">
        <v>49</v>
      </c>
      <c r="G1183" s="17">
        <v>0</v>
      </c>
      <c r="H1183" s="17" t="s">
        <v>4055</v>
      </c>
      <c r="I1183" s="17">
        <v>64</v>
      </c>
      <c r="J1183" s="17" t="e">
        <v>#N/A</v>
      </c>
      <c r="K1183" s="18" t="e">
        <v>#N/A</v>
      </c>
      <c r="L1183" s="18" t="e">
        <v>#N/A</v>
      </c>
      <c r="M1183" s="18" t="e">
        <v>#N/A</v>
      </c>
      <c r="N1183" s="6" t="s">
        <v>23121</v>
      </c>
      <c r="O1183" s="6" t="s">
        <v>23180</v>
      </c>
      <c r="P1183" s="6" t="s">
        <v>23179</v>
      </c>
      <c r="Q1183" t="s">
        <v>23181</v>
      </c>
      <c r="R1183" s="6"/>
      <c r="S1183" s="6" t="s">
        <v>23124</v>
      </c>
      <c r="T1183" s="6" t="s">
        <v>23070</v>
      </c>
      <c r="U1183" s="6" t="s">
        <v>23182</v>
      </c>
      <c r="V1183" t="s">
        <v>23181</v>
      </c>
      <c r="X1183" t="s">
        <v>4090</v>
      </c>
    </row>
    <row r="1184" spans="1:24" ht="14.25" customHeight="1" x14ac:dyDescent="0.25">
      <c r="A1184" s="13" t="s">
        <v>4983</v>
      </c>
      <c r="B1184" t="s">
        <v>14532</v>
      </c>
      <c r="C1184" s="14" t="s">
        <v>4023</v>
      </c>
      <c r="D1184" s="15" t="s">
        <v>23170</v>
      </c>
      <c r="E1184" s="16" t="s">
        <v>23171</v>
      </c>
      <c r="F1184" s="17">
        <v>7</v>
      </c>
      <c r="G1184" s="17">
        <v>0</v>
      </c>
      <c r="H1184" s="17" t="s">
        <v>4055</v>
      </c>
      <c r="I1184" s="17">
        <v>7</v>
      </c>
      <c r="J1184" s="17" t="e">
        <v>#N/A</v>
      </c>
      <c r="K1184" s="18" t="e">
        <v>#N/A</v>
      </c>
      <c r="L1184" s="18" t="e">
        <v>#N/A</v>
      </c>
      <c r="M1184" s="18" t="e">
        <v>#N/A</v>
      </c>
      <c r="N1184" s="6" t="s">
        <v>23121</v>
      </c>
      <c r="O1184" s="6" t="s">
        <v>23180</v>
      </c>
      <c r="P1184" s="6" t="s">
        <v>23179</v>
      </c>
      <c r="Q1184" t="s">
        <v>23181</v>
      </c>
      <c r="R1184" s="6"/>
      <c r="S1184" s="6" t="s">
        <v>23124</v>
      </c>
      <c r="T1184" s="6" t="s">
        <v>23070</v>
      </c>
      <c r="U1184" s="6" t="s">
        <v>23182</v>
      </c>
      <c r="V1184" t="s">
        <v>23181</v>
      </c>
      <c r="X1184" t="s">
        <v>4090</v>
      </c>
    </row>
    <row r="1185" spans="1:24" ht="14.25" customHeight="1" x14ac:dyDescent="0.25">
      <c r="A1185" s="13" t="s">
        <v>262</v>
      </c>
      <c r="B1185" t="s">
        <v>14533</v>
      </c>
      <c r="C1185" s="14" t="s">
        <v>4023</v>
      </c>
      <c r="D1185" s="15" t="s">
        <v>23170</v>
      </c>
      <c r="E1185" s="16" t="s">
        <v>23171</v>
      </c>
      <c r="F1185" s="17">
        <v>21</v>
      </c>
      <c r="G1185" s="17">
        <v>6</v>
      </c>
      <c r="H1185" s="17" t="s">
        <v>4055</v>
      </c>
      <c r="I1185" s="17">
        <v>12</v>
      </c>
      <c r="J1185" s="17" t="e">
        <v>#N/A</v>
      </c>
      <c r="K1185" s="18" t="e">
        <v>#N/A</v>
      </c>
      <c r="L1185" s="18" t="e">
        <v>#N/A</v>
      </c>
      <c r="M1185" s="18" t="e">
        <v>#N/A</v>
      </c>
      <c r="N1185" s="6" t="s">
        <v>23121</v>
      </c>
      <c r="O1185" s="6" t="s">
        <v>23180</v>
      </c>
      <c r="P1185" s="6" t="s">
        <v>23179</v>
      </c>
      <c r="Q1185" t="s">
        <v>23181</v>
      </c>
      <c r="R1185" s="6"/>
      <c r="S1185" s="6" t="s">
        <v>23124</v>
      </c>
      <c r="T1185" s="6" t="s">
        <v>23070</v>
      </c>
      <c r="U1185" s="6" t="s">
        <v>23182</v>
      </c>
      <c r="V1185" t="s">
        <v>23181</v>
      </c>
      <c r="X1185" t="s">
        <v>4090</v>
      </c>
    </row>
    <row r="1186" spans="1:24" ht="14.25" customHeight="1" x14ac:dyDescent="0.25">
      <c r="A1186" s="13" t="s">
        <v>1939</v>
      </c>
      <c r="B1186" t="s">
        <v>14534</v>
      </c>
      <c r="C1186" s="14" t="s">
        <v>4023</v>
      </c>
      <c r="D1186" s="15" t="s">
        <v>23170</v>
      </c>
      <c r="E1186" s="16" t="s">
        <v>23171</v>
      </c>
      <c r="F1186" s="17">
        <v>20</v>
      </c>
      <c r="G1186" s="17">
        <v>21</v>
      </c>
      <c r="H1186" s="17" t="s">
        <v>4055</v>
      </c>
      <c r="I1186" s="17">
        <v>17</v>
      </c>
      <c r="J1186" s="17" t="e">
        <v>#N/A</v>
      </c>
      <c r="K1186" s="18" t="e">
        <v>#N/A</v>
      </c>
      <c r="L1186" s="18" t="e">
        <v>#N/A</v>
      </c>
      <c r="M1186" s="18" t="e">
        <v>#N/A</v>
      </c>
      <c r="N1186" s="6" t="s">
        <v>23121</v>
      </c>
      <c r="O1186" s="6" t="s">
        <v>23180</v>
      </c>
      <c r="P1186" s="6" t="s">
        <v>23179</v>
      </c>
      <c r="Q1186" t="s">
        <v>23181</v>
      </c>
      <c r="R1186" s="6"/>
      <c r="S1186" s="6" t="s">
        <v>23124</v>
      </c>
      <c r="T1186" s="6" t="s">
        <v>23070</v>
      </c>
      <c r="U1186" s="6" t="s">
        <v>23182</v>
      </c>
      <c r="V1186" t="s">
        <v>23181</v>
      </c>
      <c r="X1186" t="s">
        <v>4090</v>
      </c>
    </row>
    <row r="1187" spans="1:24" ht="14.25" customHeight="1" x14ac:dyDescent="0.25">
      <c r="A1187" s="13" t="s">
        <v>1520</v>
      </c>
      <c r="B1187" t="s">
        <v>14535</v>
      </c>
      <c r="C1187" s="14" t="s">
        <v>4023</v>
      </c>
      <c r="D1187" s="15" t="s">
        <v>23170</v>
      </c>
      <c r="E1187" s="16" t="s">
        <v>23171</v>
      </c>
      <c r="F1187" s="17">
        <v>6</v>
      </c>
      <c r="G1187" s="17">
        <v>10</v>
      </c>
      <c r="H1187" s="17" t="s">
        <v>4055</v>
      </c>
      <c r="I1187" s="17">
        <v>2</v>
      </c>
      <c r="J1187" s="17" t="e">
        <v>#N/A</v>
      </c>
      <c r="K1187" s="18" t="e">
        <v>#N/A</v>
      </c>
      <c r="L1187" s="18" t="e">
        <v>#N/A</v>
      </c>
      <c r="M1187" s="18" t="e">
        <v>#N/A</v>
      </c>
      <c r="N1187" s="6" t="s">
        <v>23121</v>
      </c>
      <c r="O1187" s="6" t="s">
        <v>23180</v>
      </c>
      <c r="P1187" s="6" t="s">
        <v>23179</v>
      </c>
      <c r="Q1187" t="s">
        <v>23181</v>
      </c>
      <c r="R1187" s="6"/>
      <c r="S1187" s="6" t="s">
        <v>23124</v>
      </c>
      <c r="T1187" s="6" t="s">
        <v>23070</v>
      </c>
      <c r="U1187" s="6" t="s">
        <v>23182</v>
      </c>
      <c r="V1187" t="s">
        <v>23181</v>
      </c>
      <c r="X1187" t="s">
        <v>4090</v>
      </c>
    </row>
    <row r="1188" spans="1:24" ht="14.25" customHeight="1" x14ac:dyDescent="0.25">
      <c r="A1188" s="13" t="s">
        <v>1940</v>
      </c>
      <c r="B1188" t="s">
        <v>14536</v>
      </c>
      <c r="C1188" s="14" t="s">
        <v>4023</v>
      </c>
      <c r="D1188" s="15" t="s">
        <v>23170</v>
      </c>
      <c r="E1188" s="16" t="s">
        <v>23171</v>
      </c>
      <c r="F1188" s="17">
        <v>3</v>
      </c>
      <c r="G1188" s="17">
        <v>1</v>
      </c>
      <c r="H1188" s="17" t="s">
        <v>4055</v>
      </c>
      <c r="I1188" s="17">
        <v>5</v>
      </c>
      <c r="J1188" s="17" t="e">
        <v>#N/A</v>
      </c>
      <c r="K1188" s="18" t="e">
        <v>#N/A</v>
      </c>
      <c r="L1188" s="18" t="e">
        <v>#N/A</v>
      </c>
      <c r="M1188" s="18" t="e">
        <v>#N/A</v>
      </c>
      <c r="N1188" s="6" t="s">
        <v>23121</v>
      </c>
      <c r="O1188" s="6" t="s">
        <v>23180</v>
      </c>
      <c r="P1188" s="6" t="s">
        <v>23179</v>
      </c>
      <c r="Q1188" t="s">
        <v>23181</v>
      </c>
      <c r="R1188" s="6"/>
      <c r="S1188" s="6" t="s">
        <v>23124</v>
      </c>
      <c r="T1188" s="6" t="s">
        <v>23070</v>
      </c>
      <c r="U1188" s="6" t="s">
        <v>23182</v>
      </c>
      <c r="V1188" t="s">
        <v>23181</v>
      </c>
      <c r="X1188" t="s">
        <v>4090</v>
      </c>
    </row>
    <row r="1189" spans="1:24" ht="14.25" customHeight="1" x14ac:dyDescent="0.25">
      <c r="A1189" s="13" t="s">
        <v>2384</v>
      </c>
      <c r="B1189" t="s">
        <v>14537</v>
      </c>
      <c r="C1189" s="14" t="s">
        <v>4023</v>
      </c>
      <c r="D1189" s="15" t="s">
        <v>23170</v>
      </c>
      <c r="E1189" s="16" t="s">
        <v>23171</v>
      </c>
      <c r="F1189" s="17">
        <v>0</v>
      </c>
      <c r="G1189" s="17">
        <v>1</v>
      </c>
      <c r="H1189" s="17" t="s">
        <v>4055</v>
      </c>
      <c r="I1189" s="17">
        <v>1</v>
      </c>
      <c r="J1189" s="17" t="e">
        <v>#N/A</v>
      </c>
      <c r="K1189" s="18" t="e">
        <v>#N/A</v>
      </c>
      <c r="L1189" s="18" t="e">
        <v>#N/A</v>
      </c>
      <c r="M1189" s="18" t="e">
        <v>#N/A</v>
      </c>
      <c r="N1189" s="6" t="s">
        <v>23121</v>
      </c>
      <c r="O1189" s="6" t="s">
        <v>23180</v>
      </c>
      <c r="P1189" s="6" t="s">
        <v>23179</v>
      </c>
      <c r="Q1189" t="s">
        <v>23181</v>
      </c>
      <c r="R1189" s="6"/>
      <c r="S1189" s="6" t="s">
        <v>23124</v>
      </c>
      <c r="T1189" s="6" t="s">
        <v>23070</v>
      </c>
      <c r="U1189" s="6" t="s">
        <v>23182</v>
      </c>
      <c r="V1189" t="s">
        <v>23181</v>
      </c>
      <c r="X1189" t="s">
        <v>4090</v>
      </c>
    </row>
    <row r="1190" spans="1:24" ht="14.25" customHeight="1" x14ac:dyDescent="0.25">
      <c r="A1190" s="13" t="s">
        <v>1941</v>
      </c>
      <c r="B1190" t="s">
        <v>14538</v>
      </c>
      <c r="C1190" s="14" t="s">
        <v>4023</v>
      </c>
      <c r="D1190" s="15" t="s">
        <v>23170</v>
      </c>
      <c r="E1190" s="16" t="s">
        <v>23171</v>
      </c>
      <c r="F1190" s="17">
        <v>8</v>
      </c>
      <c r="G1190" s="17">
        <v>10</v>
      </c>
      <c r="H1190" s="17" t="s">
        <v>4055</v>
      </c>
      <c r="I1190" s="17">
        <v>8</v>
      </c>
      <c r="J1190" s="17" t="e">
        <v>#N/A</v>
      </c>
      <c r="K1190" s="18" t="e">
        <v>#N/A</v>
      </c>
      <c r="L1190" s="18" t="e">
        <v>#N/A</v>
      </c>
      <c r="M1190" s="18" t="e">
        <v>#N/A</v>
      </c>
      <c r="N1190" s="6" t="s">
        <v>23121</v>
      </c>
      <c r="O1190" s="6" t="s">
        <v>23180</v>
      </c>
      <c r="P1190" s="6" t="s">
        <v>23179</v>
      </c>
      <c r="Q1190" t="s">
        <v>23181</v>
      </c>
      <c r="R1190" s="6"/>
      <c r="S1190" s="6" t="s">
        <v>23124</v>
      </c>
      <c r="T1190" s="6" t="s">
        <v>23070</v>
      </c>
      <c r="U1190" s="6" t="s">
        <v>23182</v>
      </c>
      <c r="V1190" t="s">
        <v>23181</v>
      </c>
      <c r="X1190" t="s">
        <v>4090</v>
      </c>
    </row>
    <row r="1191" spans="1:24" ht="14.25" customHeight="1" x14ac:dyDescent="0.25">
      <c r="A1191" s="13" t="s">
        <v>993</v>
      </c>
      <c r="B1191" t="s">
        <v>14539</v>
      </c>
      <c r="C1191" s="14" t="s">
        <v>4023</v>
      </c>
      <c r="D1191" s="15" t="s">
        <v>23170</v>
      </c>
      <c r="E1191" s="16" t="s">
        <v>23171</v>
      </c>
      <c r="F1191" s="17">
        <v>25</v>
      </c>
      <c r="G1191" s="17">
        <v>19</v>
      </c>
      <c r="H1191" s="17" t="s">
        <v>4120</v>
      </c>
      <c r="I1191" s="17">
        <v>72</v>
      </c>
      <c r="J1191" s="17" t="e">
        <v>#N/A</v>
      </c>
      <c r="K1191" s="18" t="e">
        <v>#N/A</v>
      </c>
      <c r="L1191" s="18" t="e">
        <v>#N/A</v>
      </c>
      <c r="M1191" s="18" t="e">
        <v>#N/A</v>
      </c>
      <c r="N1191" s="6" t="s">
        <v>23121</v>
      </c>
      <c r="O1191" s="6" t="s">
        <v>23180</v>
      </c>
      <c r="P1191" s="6" t="s">
        <v>23179</v>
      </c>
      <c r="Q1191" t="s">
        <v>23177</v>
      </c>
      <c r="R1191" s="6"/>
      <c r="S1191" s="6"/>
      <c r="T1191" s="6"/>
      <c r="U1191" s="6"/>
    </row>
    <row r="1192" spans="1:24" ht="14.25" customHeight="1" x14ac:dyDescent="0.25">
      <c r="A1192" s="13" t="s">
        <v>1144</v>
      </c>
      <c r="B1192" t="s">
        <v>14540</v>
      </c>
      <c r="C1192" s="14" t="s">
        <v>4023</v>
      </c>
      <c r="D1192" s="15" t="s">
        <v>23170</v>
      </c>
      <c r="E1192" s="16" t="s">
        <v>23171</v>
      </c>
      <c r="F1192" s="17">
        <v>6</v>
      </c>
      <c r="G1192" s="17">
        <v>4</v>
      </c>
      <c r="H1192" s="17" t="s">
        <v>4120</v>
      </c>
      <c r="I1192" s="17">
        <v>8</v>
      </c>
      <c r="J1192" s="17" t="e">
        <v>#N/A</v>
      </c>
      <c r="K1192" s="18" t="e">
        <v>#N/A</v>
      </c>
      <c r="L1192" s="18" t="e">
        <v>#N/A</v>
      </c>
      <c r="M1192" s="18" t="e">
        <v>#N/A</v>
      </c>
      <c r="N1192" s="6" t="s">
        <v>23121</v>
      </c>
      <c r="O1192" s="6" t="s">
        <v>23180</v>
      </c>
      <c r="P1192" s="6" t="s">
        <v>23179</v>
      </c>
      <c r="Q1192" s="6" t="s">
        <v>23177</v>
      </c>
      <c r="R1192" s="6"/>
    </row>
    <row r="1193" spans="1:24" ht="14.25" customHeight="1" x14ac:dyDescent="0.25">
      <c r="A1193" s="13" t="s">
        <v>1942</v>
      </c>
      <c r="B1193" t="s">
        <v>14541</v>
      </c>
      <c r="C1193" s="14" t="s">
        <v>4023</v>
      </c>
      <c r="D1193" s="15" t="s">
        <v>23170</v>
      </c>
      <c r="E1193" s="16" t="s">
        <v>23171</v>
      </c>
      <c r="F1193" s="17">
        <v>5</v>
      </c>
      <c r="G1193" s="17">
        <v>5</v>
      </c>
      <c r="H1193" s="17" t="s">
        <v>4120</v>
      </c>
      <c r="I1193" s="17">
        <v>14</v>
      </c>
      <c r="J1193" s="17">
        <v>7</v>
      </c>
      <c r="K1193" s="18" t="s">
        <v>23003</v>
      </c>
      <c r="L1193" s="18" t="s">
        <v>23163</v>
      </c>
      <c r="M1193" s="18" t="s">
        <v>23174</v>
      </c>
      <c r="N1193" s="6" t="s">
        <v>23121</v>
      </c>
      <c r="O1193" s="6" t="s">
        <v>23180</v>
      </c>
      <c r="P1193" s="6" t="s">
        <v>23179</v>
      </c>
      <c r="Q1193" s="6" t="s">
        <v>23183</v>
      </c>
      <c r="R1193" s="6"/>
    </row>
    <row r="1194" spans="1:24" ht="14.25" customHeight="1" x14ac:dyDescent="0.25">
      <c r="A1194" s="13" t="s">
        <v>2743</v>
      </c>
      <c r="B1194" t="s">
        <v>14542</v>
      </c>
      <c r="C1194" s="14" t="s">
        <v>4023</v>
      </c>
      <c r="D1194" s="15" t="s">
        <v>23170</v>
      </c>
      <c r="E1194" s="16" t="s">
        <v>23171</v>
      </c>
      <c r="F1194" s="17">
        <v>0</v>
      </c>
      <c r="G1194" s="17">
        <v>12</v>
      </c>
      <c r="H1194" s="17" t="s">
        <v>4120</v>
      </c>
      <c r="I1194" s="17">
        <v>9</v>
      </c>
      <c r="J1194" s="17" t="e">
        <v>#N/A</v>
      </c>
      <c r="K1194" s="18" t="e">
        <v>#N/A</v>
      </c>
      <c r="L1194" s="18" t="e">
        <v>#N/A</v>
      </c>
      <c r="M1194" s="18" t="e">
        <v>#N/A</v>
      </c>
      <c r="N1194" s="6" t="s">
        <v>23121</v>
      </c>
      <c r="O1194" s="6" t="s">
        <v>23180</v>
      </c>
      <c r="P1194" s="6" t="s">
        <v>23179</v>
      </c>
      <c r="Q1194" s="6" t="s">
        <v>23183</v>
      </c>
      <c r="R1194" s="6"/>
    </row>
    <row r="1195" spans="1:24" ht="14.25" customHeight="1" x14ac:dyDescent="0.25">
      <c r="A1195" s="13" t="s">
        <v>709</v>
      </c>
      <c r="B1195" t="s">
        <v>14543</v>
      </c>
      <c r="C1195" s="14" t="s">
        <v>4023</v>
      </c>
      <c r="D1195" s="15" t="s">
        <v>23170</v>
      </c>
      <c r="E1195" s="16" t="s">
        <v>23171</v>
      </c>
      <c r="F1195" s="17">
        <v>13</v>
      </c>
      <c r="G1195" s="17">
        <v>27</v>
      </c>
      <c r="H1195" s="17" t="s">
        <v>4120</v>
      </c>
      <c r="I1195" s="17">
        <v>52</v>
      </c>
      <c r="J1195" s="17">
        <v>6</v>
      </c>
      <c r="K1195" s="18" t="s">
        <v>23003</v>
      </c>
      <c r="L1195" s="18" t="s">
        <v>23163</v>
      </c>
      <c r="M1195" s="18" t="s">
        <v>23174</v>
      </c>
      <c r="N1195" s="6" t="s">
        <v>23121</v>
      </c>
      <c r="O1195" s="6" t="s">
        <v>23180</v>
      </c>
      <c r="P1195" s="6" t="s">
        <v>23179</v>
      </c>
      <c r="Q1195" s="6" t="s">
        <v>23183</v>
      </c>
      <c r="R1195" s="6"/>
    </row>
    <row r="1196" spans="1:24" ht="14.25" customHeight="1" x14ac:dyDescent="0.25">
      <c r="A1196" s="13" t="s">
        <v>1943</v>
      </c>
      <c r="B1196" t="s">
        <v>14544</v>
      </c>
      <c r="C1196" s="14" t="s">
        <v>4023</v>
      </c>
      <c r="D1196" s="15" t="s">
        <v>23170</v>
      </c>
      <c r="E1196" s="16" t="s">
        <v>23171</v>
      </c>
      <c r="F1196" s="17">
        <v>13</v>
      </c>
      <c r="G1196" s="17">
        <v>4</v>
      </c>
      <c r="H1196" s="17" t="s">
        <v>4120</v>
      </c>
      <c r="I1196" s="17">
        <v>39</v>
      </c>
      <c r="J1196" s="17" t="e">
        <v>#N/A</v>
      </c>
      <c r="K1196" s="18" t="e">
        <v>#N/A</v>
      </c>
      <c r="L1196" s="18" t="e">
        <v>#N/A</v>
      </c>
      <c r="M1196" s="18" t="e">
        <v>#N/A</v>
      </c>
      <c r="N1196" s="6" t="s">
        <v>23121</v>
      </c>
      <c r="O1196" s="6" t="s">
        <v>23180</v>
      </c>
      <c r="P1196" s="6" t="s">
        <v>23179</v>
      </c>
      <c r="Q1196" s="6" t="s">
        <v>23184</v>
      </c>
      <c r="R1196" s="6"/>
    </row>
    <row r="1197" spans="1:24" ht="14.25" customHeight="1" x14ac:dyDescent="0.25">
      <c r="A1197" s="13" t="s">
        <v>579</v>
      </c>
      <c r="B1197" t="s">
        <v>14545</v>
      </c>
      <c r="C1197" s="14" t="s">
        <v>4023</v>
      </c>
      <c r="D1197" s="15" t="s">
        <v>23170</v>
      </c>
      <c r="E1197" s="16" t="s">
        <v>23171</v>
      </c>
      <c r="F1197" s="17">
        <v>10</v>
      </c>
      <c r="G1197" s="17">
        <v>47</v>
      </c>
      <c r="H1197" s="17" t="s">
        <v>4120</v>
      </c>
      <c r="I1197" s="17">
        <v>84</v>
      </c>
      <c r="J1197" s="17" t="e">
        <v>#N/A</v>
      </c>
      <c r="K1197" s="18" t="e">
        <v>#N/A</v>
      </c>
      <c r="L1197" s="18" t="e">
        <v>#N/A</v>
      </c>
      <c r="M1197" s="18" t="e">
        <v>#N/A</v>
      </c>
      <c r="N1197" s="6" t="s">
        <v>23121</v>
      </c>
      <c r="O1197" s="6" t="s">
        <v>23180</v>
      </c>
      <c r="P1197" s="6" t="s">
        <v>23179</v>
      </c>
      <c r="Q1197" s="6" t="s">
        <v>23184</v>
      </c>
      <c r="R1197" s="6"/>
    </row>
    <row r="1198" spans="1:24" ht="14.25" customHeight="1" x14ac:dyDescent="0.25">
      <c r="A1198" s="13" t="s">
        <v>478</v>
      </c>
      <c r="B1198" t="s">
        <v>14546</v>
      </c>
      <c r="C1198" s="14" t="s">
        <v>4023</v>
      </c>
      <c r="D1198" s="15" t="s">
        <v>23170</v>
      </c>
      <c r="E1198" s="16" t="s">
        <v>23171</v>
      </c>
      <c r="F1198" s="17">
        <v>21</v>
      </c>
      <c r="G1198" s="17">
        <v>23</v>
      </c>
      <c r="H1198" s="17" t="s">
        <v>4120</v>
      </c>
      <c r="I1198" s="17">
        <v>163</v>
      </c>
      <c r="J1198" s="17" t="e">
        <v>#N/A</v>
      </c>
      <c r="K1198" s="18" t="e">
        <v>#N/A</v>
      </c>
      <c r="L1198" s="18" t="e">
        <v>#N/A</v>
      </c>
      <c r="M1198" s="18" t="e">
        <v>#N/A</v>
      </c>
      <c r="N1198" s="6" t="s">
        <v>23121</v>
      </c>
      <c r="O1198" s="6" t="s">
        <v>23180</v>
      </c>
      <c r="P1198" s="6" t="s">
        <v>23179</v>
      </c>
      <c r="Q1198" s="6" t="s">
        <v>23184</v>
      </c>
      <c r="R1198" s="6"/>
    </row>
    <row r="1199" spans="1:24" ht="14.25" customHeight="1" x14ac:dyDescent="0.25">
      <c r="A1199" s="13" t="s">
        <v>378</v>
      </c>
      <c r="B1199" t="s">
        <v>14547</v>
      </c>
      <c r="C1199" s="14" t="s">
        <v>4023</v>
      </c>
      <c r="D1199" s="15" t="s">
        <v>23170</v>
      </c>
      <c r="E1199" s="16" t="s">
        <v>23171</v>
      </c>
      <c r="F1199" s="17">
        <v>44</v>
      </c>
      <c r="G1199" s="17">
        <v>60</v>
      </c>
      <c r="H1199" s="17" t="s">
        <v>4120</v>
      </c>
      <c r="I1199" s="17">
        <v>259</v>
      </c>
      <c r="J1199" s="17" t="e">
        <v>#N/A</v>
      </c>
      <c r="K1199" s="18" t="e">
        <v>#N/A</v>
      </c>
      <c r="L1199" s="18" t="e">
        <v>#N/A</v>
      </c>
      <c r="M1199" s="18" t="e">
        <v>#N/A</v>
      </c>
      <c r="N1199" s="6" t="s">
        <v>23121</v>
      </c>
      <c r="O1199" s="6" t="s">
        <v>23180</v>
      </c>
      <c r="P1199" s="6" t="s">
        <v>23179</v>
      </c>
      <c r="Q1199" s="6" t="s">
        <v>23184</v>
      </c>
      <c r="R1199" s="6"/>
    </row>
    <row r="1200" spans="1:24" ht="14.25" customHeight="1" x14ac:dyDescent="0.25">
      <c r="A1200" s="13" t="s">
        <v>4984</v>
      </c>
      <c r="B1200" t="s">
        <v>14548</v>
      </c>
      <c r="C1200" s="14" t="s">
        <v>4023</v>
      </c>
      <c r="D1200" s="15" t="s">
        <v>23170</v>
      </c>
      <c r="E1200" s="16" t="s">
        <v>23171</v>
      </c>
      <c r="F1200" s="17">
        <v>0</v>
      </c>
      <c r="G1200" s="17">
        <v>0</v>
      </c>
      <c r="H1200" s="17" t="s">
        <v>22975</v>
      </c>
      <c r="I1200" s="17">
        <v>1</v>
      </c>
      <c r="J1200" s="17" t="e">
        <v>#N/A</v>
      </c>
      <c r="K1200" s="18" t="e">
        <v>#N/A</v>
      </c>
      <c r="L1200" s="18" t="e">
        <v>#N/A</v>
      </c>
      <c r="M1200" s="18" t="e">
        <v>#N/A</v>
      </c>
      <c r="N1200" s="6" t="s">
        <v>23121</v>
      </c>
      <c r="O1200" s="6" t="s">
        <v>23180</v>
      </c>
      <c r="P1200" s="6" t="s">
        <v>23179</v>
      </c>
      <c r="Q1200" s="6" t="s">
        <v>23184</v>
      </c>
      <c r="R1200" s="6"/>
    </row>
    <row r="1201" spans="1:18" ht="14.25" customHeight="1" x14ac:dyDescent="0.25">
      <c r="A1201" s="13" t="s">
        <v>4985</v>
      </c>
      <c r="B1201" t="s">
        <v>14549</v>
      </c>
      <c r="C1201" s="14" t="s">
        <v>4023</v>
      </c>
      <c r="D1201" s="15" t="s">
        <v>23170</v>
      </c>
      <c r="E1201" s="16" t="s">
        <v>23171</v>
      </c>
      <c r="F1201" s="17">
        <v>2</v>
      </c>
      <c r="G1201" s="17">
        <v>0</v>
      </c>
      <c r="H1201" s="17" t="s">
        <v>22975</v>
      </c>
      <c r="I1201" s="17">
        <v>4</v>
      </c>
      <c r="J1201" s="17" t="e">
        <v>#N/A</v>
      </c>
      <c r="K1201" s="18" t="e">
        <v>#N/A</v>
      </c>
      <c r="L1201" s="18" t="e">
        <v>#N/A</v>
      </c>
      <c r="M1201" s="18" t="e">
        <v>#N/A</v>
      </c>
      <c r="N1201" s="6" t="s">
        <v>23121</v>
      </c>
      <c r="O1201" s="6" t="s">
        <v>23180</v>
      </c>
      <c r="P1201" s="6" t="s">
        <v>23179</v>
      </c>
      <c r="Q1201" s="6" t="s">
        <v>23184</v>
      </c>
      <c r="R1201" s="6"/>
    </row>
    <row r="1202" spans="1:18" x14ac:dyDescent="0.25">
      <c r="A1202" s="20">
        <v>5701</v>
      </c>
      <c r="B1202" t="s">
        <v>13705</v>
      </c>
      <c r="C1202" t="s">
        <v>4023</v>
      </c>
      <c r="D1202" t="s">
        <v>23185</v>
      </c>
      <c r="E1202" t="s">
        <v>23186</v>
      </c>
      <c r="F1202">
        <v>22</v>
      </c>
      <c r="G1202">
        <v>94</v>
      </c>
      <c r="H1202" t="s">
        <v>4055</v>
      </c>
      <c r="I1202">
        <v>57</v>
      </c>
      <c r="J1202" t="e">
        <v>#N/A</v>
      </c>
      <c r="K1202" t="e">
        <v>#N/A</v>
      </c>
      <c r="L1202" t="e">
        <v>#N/A</v>
      </c>
      <c r="M1202" t="e">
        <v>#N/A</v>
      </c>
      <c r="N1202" t="s">
        <v>23121</v>
      </c>
      <c r="O1202" t="s">
        <v>23180</v>
      </c>
      <c r="P1202" t="s">
        <v>23187</v>
      </c>
      <c r="Q1202" t="s">
        <v>23188</v>
      </c>
    </row>
    <row r="1203" spans="1:18" x14ac:dyDescent="0.25">
      <c r="A1203" s="20">
        <v>5792</v>
      </c>
      <c r="B1203" t="s">
        <v>13707</v>
      </c>
      <c r="C1203" t="s">
        <v>4023</v>
      </c>
      <c r="D1203" t="s">
        <v>23185</v>
      </c>
      <c r="E1203" t="s">
        <v>23186</v>
      </c>
      <c r="F1203">
        <v>68</v>
      </c>
      <c r="G1203">
        <v>334</v>
      </c>
      <c r="H1203" t="s">
        <v>4055</v>
      </c>
      <c r="I1203">
        <v>82</v>
      </c>
      <c r="J1203" t="e">
        <v>#N/A</v>
      </c>
      <c r="K1203" t="e">
        <v>#N/A</v>
      </c>
      <c r="L1203" t="e">
        <v>#N/A</v>
      </c>
      <c r="M1203" t="e">
        <v>#N/A</v>
      </c>
      <c r="N1203" t="s">
        <v>23121</v>
      </c>
      <c r="O1203" t="s">
        <v>23180</v>
      </c>
      <c r="P1203" t="s">
        <v>23187</v>
      </c>
      <c r="Q1203" t="s">
        <v>23188</v>
      </c>
    </row>
    <row r="1204" spans="1:18" x14ac:dyDescent="0.25">
      <c r="A1204" s="20">
        <v>5798</v>
      </c>
      <c r="B1204" t="s">
        <v>13709</v>
      </c>
      <c r="C1204" t="s">
        <v>4023</v>
      </c>
      <c r="D1204" t="s">
        <v>23185</v>
      </c>
      <c r="E1204" t="s">
        <v>23186</v>
      </c>
      <c r="F1204">
        <v>23</v>
      </c>
      <c r="G1204">
        <v>7</v>
      </c>
      <c r="H1204" t="s">
        <v>22975</v>
      </c>
      <c r="I1204">
        <v>25</v>
      </c>
      <c r="J1204" t="e">
        <v>#N/A</v>
      </c>
      <c r="K1204" t="e">
        <v>#N/A</v>
      </c>
      <c r="L1204" t="e">
        <v>#N/A</v>
      </c>
      <c r="M1204" t="e">
        <v>#N/A</v>
      </c>
      <c r="N1204" t="s">
        <v>23121</v>
      </c>
      <c r="O1204" t="s">
        <v>23180</v>
      </c>
      <c r="P1204" t="s">
        <v>23187</v>
      </c>
      <c r="Q1204" t="s">
        <v>23188</v>
      </c>
    </row>
    <row r="1205" spans="1:18" x14ac:dyDescent="0.25">
      <c r="A1205" s="20">
        <v>5801</v>
      </c>
      <c r="B1205" t="s">
        <v>13710</v>
      </c>
      <c r="C1205" t="s">
        <v>4023</v>
      </c>
      <c r="D1205" t="s">
        <v>23185</v>
      </c>
      <c r="E1205" t="s">
        <v>23186</v>
      </c>
      <c r="F1205">
        <v>0</v>
      </c>
      <c r="G1205">
        <v>24</v>
      </c>
      <c r="H1205" t="s">
        <v>4055</v>
      </c>
      <c r="I1205">
        <v>17</v>
      </c>
      <c r="J1205" t="e">
        <v>#N/A</v>
      </c>
      <c r="K1205" t="e">
        <v>#N/A</v>
      </c>
      <c r="L1205" t="e">
        <v>#N/A</v>
      </c>
      <c r="M1205" t="e">
        <v>#N/A</v>
      </c>
      <c r="N1205" t="s">
        <v>23121</v>
      </c>
      <c r="O1205" t="s">
        <v>23180</v>
      </c>
      <c r="P1205" t="s">
        <v>23187</v>
      </c>
      <c r="Q1205" t="s">
        <v>23188</v>
      </c>
    </row>
    <row r="1206" spans="1:18" x14ac:dyDescent="0.25">
      <c r="A1206" s="20">
        <v>5802</v>
      </c>
      <c r="B1206" t="s">
        <v>13710</v>
      </c>
      <c r="C1206" t="s">
        <v>4023</v>
      </c>
      <c r="D1206" t="s">
        <v>23185</v>
      </c>
      <c r="E1206" t="s">
        <v>23186</v>
      </c>
      <c r="F1206">
        <v>0</v>
      </c>
      <c r="G1206">
        <v>46</v>
      </c>
      <c r="H1206" t="s">
        <v>4055</v>
      </c>
      <c r="I1206">
        <v>10</v>
      </c>
      <c r="J1206" t="e">
        <v>#N/A</v>
      </c>
      <c r="K1206" t="e">
        <v>#N/A</v>
      </c>
      <c r="L1206" t="e">
        <v>#N/A</v>
      </c>
      <c r="M1206" t="e">
        <v>#N/A</v>
      </c>
      <c r="N1206" t="s">
        <v>23121</v>
      </c>
      <c r="O1206" t="s">
        <v>23180</v>
      </c>
      <c r="P1206" t="s">
        <v>23187</v>
      </c>
      <c r="Q1206" t="s">
        <v>23188</v>
      </c>
    </row>
    <row r="1207" spans="1:18" x14ac:dyDescent="0.25">
      <c r="A1207" s="20">
        <v>5803</v>
      </c>
      <c r="B1207" t="s">
        <v>13711</v>
      </c>
      <c r="C1207" t="s">
        <v>4023</v>
      </c>
      <c r="D1207" t="s">
        <v>23185</v>
      </c>
      <c r="E1207" t="s">
        <v>23186</v>
      </c>
      <c r="F1207">
        <v>5</v>
      </c>
      <c r="G1207">
        <v>28</v>
      </c>
      <c r="H1207" t="s">
        <v>4055</v>
      </c>
      <c r="I1207">
        <v>14</v>
      </c>
      <c r="J1207" t="e">
        <v>#N/A</v>
      </c>
      <c r="K1207" t="e">
        <v>#N/A</v>
      </c>
      <c r="L1207" t="e">
        <v>#N/A</v>
      </c>
      <c r="M1207" t="e">
        <v>#N/A</v>
      </c>
      <c r="N1207" t="s">
        <v>23121</v>
      </c>
      <c r="O1207" t="s">
        <v>23180</v>
      </c>
      <c r="P1207" t="s">
        <v>23187</v>
      </c>
      <c r="Q1207" t="s">
        <v>23188</v>
      </c>
    </row>
    <row r="1208" spans="1:18" x14ac:dyDescent="0.25">
      <c r="A1208" s="20">
        <v>5807</v>
      </c>
      <c r="B1208" t="s">
        <v>13710</v>
      </c>
      <c r="C1208" t="s">
        <v>4023</v>
      </c>
      <c r="D1208" t="s">
        <v>23185</v>
      </c>
      <c r="E1208" t="s">
        <v>23186</v>
      </c>
      <c r="F1208">
        <v>0</v>
      </c>
      <c r="G1208">
        <v>69</v>
      </c>
      <c r="H1208" t="s">
        <v>4055</v>
      </c>
      <c r="I1208">
        <v>3</v>
      </c>
      <c r="J1208" t="e">
        <v>#N/A</v>
      </c>
      <c r="K1208" t="e">
        <v>#N/A</v>
      </c>
      <c r="L1208" t="e">
        <v>#N/A</v>
      </c>
      <c r="M1208" t="e">
        <v>#N/A</v>
      </c>
      <c r="N1208" t="s">
        <v>23121</v>
      </c>
      <c r="O1208" t="s">
        <v>23180</v>
      </c>
      <c r="P1208" t="s">
        <v>23187</v>
      </c>
      <c r="Q1208" t="s">
        <v>23188</v>
      </c>
    </row>
    <row r="1209" spans="1:18" x14ac:dyDescent="0.25">
      <c r="A1209" s="20">
        <v>5808</v>
      </c>
      <c r="B1209" t="s">
        <v>13710</v>
      </c>
      <c r="C1209" t="s">
        <v>4023</v>
      </c>
      <c r="D1209" t="s">
        <v>23185</v>
      </c>
      <c r="E1209" t="s">
        <v>23186</v>
      </c>
      <c r="F1209">
        <v>0</v>
      </c>
      <c r="G1209">
        <v>13</v>
      </c>
      <c r="H1209" t="s">
        <v>4055</v>
      </c>
      <c r="I1209">
        <v>10</v>
      </c>
      <c r="J1209" t="e">
        <v>#N/A</v>
      </c>
      <c r="K1209" t="e">
        <v>#N/A</v>
      </c>
      <c r="L1209" t="e">
        <v>#N/A</v>
      </c>
      <c r="M1209" t="e">
        <v>#N/A</v>
      </c>
      <c r="N1209" t="s">
        <v>23121</v>
      </c>
      <c r="O1209" t="s">
        <v>23180</v>
      </c>
      <c r="P1209" t="s">
        <v>23187</v>
      </c>
      <c r="Q1209" t="s">
        <v>23188</v>
      </c>
    </row>
    <row r="1210" spans="1:18" x14ac:dyDescent="0.25">
      <c r="A1210" s="20">
        <v>5821</v>
      </c>
      <c r="B1210" t="s">
        <v>13712</v>
      </c>
      <c r="C1210" t="s">
        <v>4023</v>
      </c>
      <c r="D1210" t="s">
        <v>23185</v>
      </c>
      <c r="E1210" t="s">
        <v>23186</v>
      </c>
      <c r="F1210">
        <v>18</v>
      </c>
      <c r="G1210">
        <v>52</v>
      </c>
      <c r="H1210" t="s">
        <v>4055</v>
      </c>
      <c r="I1210">
        <v>18</v>
      </c>
      <c r="J1210" t="e">
        <v>#N/A</v>
      </c>
      <c r="K1210" t="e">
        <v>#N/A</v>
      </c>
      <c r="L1210" t="e">
        <v>#N/A</v>
      </c>
      <c r="M1210" t="e">
        <v>#N/A</v>
      </c>
      <c r="N1210" t="s">
        <v>23121</v>
      </c>
      <c r="O1210" t="s">
        <v>23180</v>
      </c>
      <c r="P1210" t="s">
        <v>23187</v>
      </c>
      <c r="Q1210" t="s">
        <v>23188</v>
      </c>
    </row>
    <row r="1211" spans="1:18" x14ac:dyDescent="0.25">
      <c r="A1211" s="20">
        <v>5822</v>
      </c>
      <c r="B1211" t="s">
        <v>13713</v>
      </c>
      <c r="C1211" t="s">
        <v>4023</v>
      </c>
      <c r="D1211" t="s">
        <v>23185</v>
      </c>
      <c r="E1211" t="s">
        <v>23186</v>
      </c>
      <c r="F1211">
        <v>10</v>
      </c>
      <c r="G1211">
        <v>33</v>
      </c>
      <c r="H1211" t="s">
        <v>4055</v>
      </c>
      <c r="I1211">
        <v>2</v>
      </c>
      <c r="J1211" t="e">
        <v>#N/A</v>
      </c>
      <c r="K1211" t="e">
        <v>#N/A</v>
      </c>
      <c r="L1211" t="e">
        <v>#N/A</v>
      </c>
      <c r="M1211" t="e">
        <v>#N/A</v>
      </c>
      <c r="N1211" t="s">
        <v>23121</v>
      </c>
      <c r="O1211" t="s">
        <v>23180</v>
      </c>
      <c r="P1211" t="s">
        <v>23187</v>
      </c>
      <c r="Q1211" t="s">
        <v>23188</v>
      </c>
    </row>
    <row r="1212" spans="1:18" x14ac:dyDescent="0.25">
      <c r="A1212" s="20">
        <v>5823</v>
      </c>
      <c r="B1212" t="s">
        <v>13714</v>
      </c>
      <c r="C1212" t="s">
        <v>4023</v>
      </c>
      <c r="D1212" t="s">
        <v>23185</v>
      </c>
      <c r="E1212" t="s">
        <v>23186</v>
      </c>
      <c r="F1212">
        <v>7</v>
      </c>
      <c r="G1212">
        <v>27</v>
      </c>
      <c r="H1212" t="s">
        <v>4055</v>
      </c>
      <c r="I1212">
        <v>12</v>
      </c>
      <c r="J1212" t="e">
        <v>#N/A</v>
      </c>
      <c r="K1212" t="e">
        <v>#N/A</v>
      </c>
      <c r="L1212" t="e">
        <v>#N/A</v>
      </c>
      <c r="M1212" t="e">
        <v>#N/A</v>
      </c>
      <c r="N1212" t="s">
        <v>23121</v>
      </c>
      <c r="O1212" t="s">
        <v>23180</v>
      </c>
      <c r="P1212" t="s">
        <v>23187</v>
      </c>
      <c r="Q1212" t="s">
        <v>23188</v>
      </c>
    </row>
    <row r="1213" spans="1:18" x14ac:dyDescent="0.25">
      <c r="A1213" s="20">
        <v>5827</v>
      </c>
      <c r="B1213" t="s">
        <v>13715</v>
      </c>
      <c r="C1213" t="s">
        <v>4023</v>
      </c>
      <c r="D1213" t="s">
        <v>23185</v>
      </c>
      <c r="E1213" t="s">
        <v>23186</v>
      </c>
      <c r="F1213">
        <v>12</v>
      </c>
      <c r="G1213">
        <v>56</v>
      </c>
      <c r="H1213" t="s">
        <v>4055</v>
      </c>
      <c r="I1213">
        <v>2</v>
      </c>
      <c r="J1213" t="e">
        <v>#N/A</v>
      </c>
      <c r="K1213" t="e">
        <v>#N/A</v>
      </c>
      <c r="L1213" t="e">
        <v>#N/A</v>
      </c>
      <c r="M1213" t="e">
        <v>#N/A</v>
      </c>
      <c r="N1213" t="s">
        <v>23121</v>
      </c>
      <c r="O1213" t="s">
        <v>23180</v>
      </c>
      <c r="P1213" t="s">
        <v>23187</v>
      </c>
      <c r="Q1213" t="s">
        <v>23188</v>
      </c>
    </row>
    <row r="1214" spans="1:18" x14ac:dyDescent="0.25">
      <c r="A1214" s="20">
        <v>5828</v>
      </c>
      <c r="B1214" t="s">
        <v>13716</v>
      </c>
      <c r="C1214" t="s">
        <v>4023</v>
      </c>
      <c r="D1214" t="s">
        <v>23185</v>
      </c>
      <c r="E1214" t="s">
        <v>23186</v>
      </c>
      <c r="F1214">
        <v>0</v>
      </c>
      <c r="G1214">
        <v>9</v>
      </c>
      <c r="H1214" t="s">
        <v>4055</v>
      </c>
      <c r="I1214">
        <v>14</v>
      </c>
      <c r="J1214" t="e">
        <v>#N/A</v>
      </c>
      <c r="K1214" t="e">
        <v>#N/A</v>
      </c>
      <c r="L1214" t="e">
        <v>#N/A</v>
      </c>
      <c r="M1214" t="e">
        <v>#N/A</v>
      </c>
      <c r="N1214" t="s">
        <v>23121</v>
      </c>
      <c r="O1214" t="s">
        <v>23180</v>
      </c>
      <c r="P1214" t="s">
        <v>23187</v>
      </c>
      <c r="Q1214" t="s">
        <v>23188</v>
      </c>
    </row>
    <row r="1215" spans="1:18" x14ac:dyDescent="0.25">
      <c r="A1215" s="20">
        <v>5851</v>
      </c>
      <c r="B1215" t="s">
        <v>13717</v>
      </c>
      <c r="C1215" t="s">
        <v>4023</v>
      </c>
      <c r="D1215" t="s">
        <v>23185</v>
      </c>
      <c r="E1215" t="s">
        <v>23186</v>
      </c>
      <c r="F1215">
        <v>3</v>
      </c>
      <c r="G1215">
        <v>17</v>
      </c>
      <c r="H1215" t="s">
        <v>4055</v>
      </c>
      <c r="I1215">
        <v>8</v>
      </c>
      <c r="J1215" t="e">
        <v>#N/A</v>
      </c>
      <c r="K1215" t="e">
        <v>#N/A</v>
      </c>
      <c r="L1215" t="e">
        <v>#N/A</v>
      </c>
      <c r="M1215" t="e">
        <v>#N/A</v>
      </c>
      <c r="N1215" t="s">
        <v>23121</v>
      </c>
      <c r="O1215" t="s">
        <v>23180</v>
      </c>
      <c r="P1215" t="s">
        <v>23187</v>
      </c>
      <c r="Q1215" t="s">
        <v>23188</v>
      </c>
    </row>
    <row r="1216" spans="1:18" x14ac:dyDescent="0.25">
      <c r="A1216" s="20">
        <v>5852</v>
      </c>
      <c r="B1216" t="s">
        <v>13718</v>
      </c>
      <c r="C1216" t="s">
        <v>4023</v>
      </c>
      <c r="D1216" t="s">
        <v>23185</v>
      </c>
      <c r="E1216" t="s">
        <v>23186</v>
      </c>
      <c r="F1216">
        <v>12</v>
      </c>
      <c r="G1216">
        <v>30</v>
      </c>
      <c r="H1216" t="s">
        <v>4055</v>
      </c>
      <c r="I1216">
        <v>5</v>
      </c>
      <c r="J1216" t="e">
        <v>#N/A</v>
      </c>
      <c r="K1216" t="e">
        <v>#N/A</v>
      </c>
      <c r="L1216" t="e">
        <v>#N/A</v>
      </c>
      <c r="M1216" t="e">
        <v>#N/A</v>
      </c>
      <c r="N1216" t="s">
        <v>23121</v>
      </c>
      <c r="O1216" t="s">
        <v>23180</v>
      </c>
      <c r="P1216" t="s">
        <v>23187</v>
      </c>
      <c r="Q1216" t="s">
        <v>23188</v>
      </c>
    </row>
    <row r="1217" spans="1:17" x14ac:dyDescent="0.25">
      <c r="A1217" s="20">
        <v>5853</v>
      </c>
      <c r="B1217" t="s">
        <v>13719</v>
      </c>
      <c r="C1217" t="s">
        <v>4023</v>
      </c>
      <c r="D1217" t="s">
        <v>23185</v>
      </c>
      <c r="E1217" t="s">
        <v>23186</v>
      </c>
      <c r="F1217">
        <v>0</v>
      </c>
      <c r="G1217">
        <v>11</v>
      </c>
      <c r="H1217" t="s">
        <v>4055</v>
      </c>
      <c r="I1217">
        <v>2</v>
      </c>
      <c r="J1217" t="e">
        <v>#N/A</v>
      </c>
      <c r="K1217" t="e">
        <v>#N/A</v>
      </c>
      <c r="L1217" t="e">
        <v>#N/A</v>
      </c>
      <c r="M1217" t="e">
        <v>#N/A</v>
      </c>
      <c r="N1217" t="s">
        <v>23121</v>
      </c>
      <c r="O1217" t="s">
        <v>23180</v>
      </c>
      <c r="P1217" t="s">
        <v>23187</v>
      </c>
      <c r="Q1217" t="s">
        <v>23188</v>
      </c>
    </row>
    <row r="1218" spans="1:17" x14ac:dyDescent="0.25">
      <c r="A1218" s="20">
        <v>5857</v>
      </c>
      <c r="B1218" t="s">
        <v>13719</v>
      </c>
      <c r="C1218" t="s">
        <v>4023</v>
      </c>
      <c r="D1218" t="s">
        <v>23185</v>
      </c>
      <c r="E1218" t="s">
        <v>23186</v>
      </c>
      <c r="F1218">
        <v>0</v>
      </c>
      <c r="G1218">
        <v>13</v>
      </c>
      <c r="H1218" t="s">
        <v>4055</v>
      </c>
      <c r="I1218">
        <v>2</v>
      </c>
      <c r="J1218" t="e">
        <v>#N/A</v>
      </c>
      <c r="K1218" t="e">
        <v>#N/A</v>
      </c>
      <c r="L1218" t="e">
        <v>#N/A</v>
      </c>
      <c r="M1218" t="e">
        <v>#N/A</v>
      </c>
      <c r="N1218" t="s">
        <v>23121</v>
      </c>
      <c r="O1218" t="s">
        <v>23180</v>
      </c>
      <c r="P1218" t="s">
        <v>23187</v>
      </c>
      <c r="Q1218" t="s">
        <v>23188</v>
      </c>
    </row>
    <row r="1219" spans="1:17" x14ac:dyDescent="0.25">
      <c r="A1219" s="20">
        <v>5858</v>
      </c>
      <c r="B1219" t="s">
        <v>13720</v>
      </c>
      <c r="C1219" t="s">
        <v>4023</v>
      </c>
      <c r="D1219" t="s">
        <v>23185</v>
      </c>
      <c r="E1219" t="s">
        <v>23186</v>
      </c>
      <c r="F1219">
        <v>0</v>
      </c>
      <c r="G1219">
        <v>10</v>
      </c>
      <c r="H1219" t="s">
        <v>4055</v>
      </c>
      <c r="I1219">
        <v>3</v>
      </c>
      <c r="J1219" t="e">
        <v>#N/A</v>
      </c>
      <c r="K1219" t="e">
        <v>#N/A</v>
      </c>
      <c r="L1219" t="e">
        <v>#N/A</v>
      </c>
      <c r="M1219" t="e">
        <v>#N/A</v>
      </c>
      <c r="N1219" t="s">
        <v>23121</v>
      </c>
      <c r="O1219" t="s">
        <v>23180</v>
      </c>
      <c r="P1219" t="s">
        <v>23187</v>
      </c>
      <c r="Q1219" t="s">
        <v>23188</v>
      </c>
    </row>
    <row r="1220" spans="1:17" x14ac:dyDescent="0.25">
      <c r="A1220" s="20">
        <v>5891</v>
      </c>
      <c r="B1220" t="s">
        <v>13722</v>
      </c>
      <c r="C1220" t="s">
        <v>4023</v>
      </c>
      <c r="D1220" t="s">
        <v>23185</v>
      </c>
      <c r="E1220" t="s">
        <v>23186</v>
      </c>
      <c r="F1220">
        <v>0</v>
      </c>
      <c r="G1220">
        <v>23</v>
      </c>
      <c r="H1220" t="s">
        <v>23059</v>
      </c>
      <c r="I1220">
        <v>4</v>
      </c>
      <c r="J1220" t="e">
        <v>#N/A</v>
      </c>
      <c r="K1220" t="e">
        <v>#N/A</v>
      </c>
      <c r="L1220" t="e">
        <v>#N/A</v>
      </c>
      <c r="M1220" t="e">
        <v>#N/A</v>
      </c>
      <c r="N1220" t="s">
        <v>23121</v>
      </c>
      <c r="O1220" t="s">
        <v>23180</v>
      </c>
      <c r="P1220" t="s">
        <v>23187</v>
      </c>
      <c r="Q1220" t="s">
        <v>23188</v>
      </c>
    </row>
    <row r="1221" spans="1:17" x14ac:dyDescent="0.25">
      <c r="A1221" s="20">
        <v>56000</v>
      </c>
      <c r="B1221" t="s">
        <v>13723</v>
      </c>
      <c r="C1221" t="s">
        <v>4023</v>
      </c>
      <c r="D1221" t="s">
        <v>23185</v>
      </c>
      <c r="E1221" t="s">
        <v>23186</v>
      </c>
      <c r="F1221">
        <v>0</v>
      </c>
      <c r="G1221">
        <v>0</v>
      </c>
      <c r="H1221" t="s">
        <v>22975</v>
      </c>
      <c r="I1221">
        <v>2</v>
      </c>
      <c r="J1221" t="e">
        <v>#N/A</v>
      </c>
      <c r="K1221" t="e">
        <v>#N/A</v>
      </c>
      <c r="L1221" t="e">
        <v>#N/A</v>
      </c>
      <c r="M1221" t="e">
        <v>#N/A</v>
      </c>
      <c r="N1221" t="s">
        <v>23121</v>
      </c>
      <c r="O1221" t="s">
        <v>23167</v>
      </c>
      <c r="P1221" t="s">
        <v>23189</v>
      </c>
      <c r="Q1221" t="s">
        <v>23190</v>
      </c>
    </row>
    <row r="1222" spans="1:17" x14ac:dyDescent="0.25">
      <c r="A1222" s="20">
        <v>56100</v>
      </c>
      <c r="B1222" t="s">
        <v>13724</v>
      </c>
      <c r="C1222" t="s">
        <v>4023</v>
      </c>
      <c r="D1222" t="s">
        <v>23185</v>
      </c>
      <c r="E1222" t="s">
        <v>23186</v>
      </c>
      <c r="F1222">
        <v>0</v>
      </c>
      <c r="G1222">
        <v>0</v>
      </c>
      <c r="H1222" t="s">
        <v>22975</v>
      </c>
      <c r="I1222">
        <v>2</v>
      </c>
      <c r="J1222" t="e">
        <v>#N/A</v>
      </c>
      <c r="K1222" t="e">
        <v>#N/A</v>
      </c>
      <c r="L1222" t="e">
        <v>#N/A</v>
      </c>
      <c r="M1222" t="e">
        <v>#N/A</v>
      </c>
      <c r="N1222" t="s">
        <v>23121</v>
      </c>
      <c r="O1222" t="s">
        <v>23167</v>
      </c>
      <c r="P1222" t="s">
        <v>23189</v>
      </c>
      <c r="Q1222" t="s">
        <v>23190</v>
      </c>
    </row>
    <row r="1223" spans="1:17" x14ac:dyDescent="0.25">
      <c r="A1223" s="20">
        <v>56305</v>
      </c>
      <c r="B1223" t="s">
        <v>13725</v>
      </c>
      <c r="C1223" t="s">
        <v>4023</v>
      </c>
      <c r="D1223" t="s">
        <v>23185</v>
      </c>
      <c r="E1223" t="s">
        <v>23186</v>
      </c>
      <c r="F1223">
        <v>1</v>
      </c>
      <c r="G1223">
        <v>0</v>
      </c>
      <c r="H1223" t="s">
        <v>22975</v>
      </c>
      <c r="I1223">
        <v>4</v>
      </c>
      <c r="J1223" t="e">
        <v>#N/A</v>
      </c>
      <c r="K1223" t="e">
        <v>#N/A</v>
      </c>
      <c r="L1223" t="e">
        <v>#N/A</v>
      </c>
      <c r="M1223" t="e">
        <v>#N/A</v>
      </c>
      <c r="N1223" t="s">
        <v>23121</v>
      </c>
      <c r="O1223" t="s">
        <v>23167</v>
      </c>
      <c r="P1223" t="s">
        <v>23189</v>
      </c>
      <c r="Q1223" t="s">
        <v>23191</v>
      </c>
    </row>
    <row r="1224" spans="1:17" x14ac:dyDescent="0.25">
      <c r="A1224" s="20">
        <v>56306</v>
      </c>
      <c r="B1224" t="s">
        <v>13726</v>
      </c>
      <c r="C1224" t="s">
        <v>4023</v>
      </c>
      <c r="D1224" t="s">
        <v>23185</v>
      </c>
      <c r="E1224" t="s">
        <v>23186</v>
      </c>
      <c r="F1224">
        <v>0</v>
      </c>
      <c r="G1224">
        <v>0</v>
      </c>
      <c r="H1224" t="s">
        <v>22975</v>
      </c>
      <c r="I1224">
        <v>2</v>
      </c>
      <c r="J1224" t="e">
        <v>#N/A</v>
      </c>
      <c r="K1224" t="e">
        <v>#N/A</v>
      </c>
      <c r="L1224" t="e">
        <v>#N/A</v>
      </c>
      <c r="M1224" t="e">
        <v>#N/A</v>
      </c>
      <c r="N1224" t="s">
        <v>23121</v>
      </c>
      <c r="O1224" t="s">
        <v>23167</v>
      </c>
      <c r="P1224" t="s">
        <v>23189</v>
      </c>
      <c r="Q1224" t="s">
        <v>23191</v>
      </c>
    </row>
    <row r="1225" spans="1:17" x14ac:dyDescent="0.25">
      <c r="A1225" s="20">
        <v>56307</v>
      </c>
      <c r="B1225" t="s">
        <v>13727</v>
      </c>
      <c r="C1225" t="s">
        <v>4023</v>
      </c>
      <c r="D1225" t="s">
        <v>23185</v>
      </c>
      <c r="E1225" t="s">
        <v>23186</v>
      </c>
      <c r="F1225">
        <v>2</v>
      </c>
      <c r="G1225">
        <v>3</v>
      </c>
      <c r="H1225" t="s">
        <v>22975</v>
      </c>
      <c r="I1225">
        <v>3</v>
      </c>
      <c r="J1225" t="e">
        <v>#N/A</v>
      </c>
      <c r="K1225" t="e">
        <v>#N/A</v>
      </c>
      <c r="L1225" t="e">
        <v>#N/A</v>
      </c>
      <c r="M1225" t="e">
        <v>#N/A</v>
      </c>
      <c r="N1225" t="s">
        <v>23121</v>
      </c>
      <c r="O1225" t="s">
        <v>23167</v>
      </c>
      <c r="P1225" t="s">
        <v>23189</v>
      </c>
      <c r="Q1225" t="s">
        <v>23191</v>
      </c>
    </row>
    <row r="1226" spans="1:17" x14ac:dyDescent="0.25">
      <c r="A1226" s="20">
        <v>56400</v>
      </c>
      <c r="B1226" t="s">
        <v>13728</v>
      </c>
      <c r="C1226" t="s">
        <v>4023</v>
      </c>
      <c r="D1226" t="s">
        <v>23185</v>
      </c>
      <c r="E1226" t="s">
        <v>23186</v>
      </c>
      <c r="F1226">
        <v>0</v>
      </c>
      <c r="G1226">
        <v>0</v>
      </c>
      <c r="H1226" t="s">
        <v>22975</v>
      </c>
      <c r="I1226">
        <v>2</v>
      </c>
      <c r="J1226" t="e">
        <v>#N/A</v>
      </c>
      <c r="K1226" t="e">
        <v>#N/A</v>
      </c>
      <c r="L1226" t="e">
        <v>#N/A</v>
      </c>
      <c r="M1226" t="e">
        <v>#N/A</v>
      </c>
      <c r="N1226" t="s">
        <v>23121</v>
      </c>
      <c r="O1226" t="s">
        <v>23167</v>
      </c>
      <c r="P1226" t="s">
        <v>23189</v>
      </c>
      <c r="Q1226" t="s">
        <v>23190</v>
      </c>
    </row>
    <row r="1227" spans="1:17" x14ac:dyDescent="0.25">
      <c r="A1227" s="20">
        <v>56500</v>
      </c>
      <c r="B1227" t="s">
        <v>13729</v>
      </c>
      <c r="C1227" t="s">
        <v>4023</v>
      </c>
      <c r="D1227" t="s">
        <v>23185</v>
      </c>
      <c r="E1227" t="s">
        <v>23186</v>
      </c>
      <c r="F1227">
        <v>6</v>
      </c>
      <c r="G1227">
        <v>0</v>
      </c>
      <c r="H1227" t="s">
        <v>22975</v>
      </c>
      <c r="I1227">
        <v>7</v>
      </c>
      <c r="J1227" t="e">
        <v>#N/A</v>
      </c>
      <c r="K1227" t="e">
        <v>#N/A</v>
      </c>
      <c r="L1227" t="e">
        <v>#N/A</v>
      </c>
      <c r="M1227" t="e">
        <v>#N/A</v>
      </c>
      <c r="N1227" t="s">
        <v>23121</v>
      </c>
      <c r="O1227" t="s">
        <v>23167</v>
      </c>
      <c r="P1227" t="s">
        <v>23189</v>
      </c>
      <c r="Q1227" t="s">
        <v>23190</v>
      </c>
    </row>
    <row r="1228" spans="1:17" x14ac:dyDescent="0.25">
      <c r="A1228" s="20">
        <v>56600</v>
      </c>
      <c r="B1228" t="s">
        <v>13732</v>
      </c>
      <c r="C1228" t="s">
        <v>4023</v>
      </c>
      <c r="D1228" t="s">
        <v>23185</v>
      </c>
      <c r="E1228" t="s">
        <v>23186</v>
      </c>
      <c r="F1228">
        <v>5</v>
      </c>
      <c r="G1228">
        <v>4</v>
      </c>
      <c r="H1228" t="s">
        <v>22975</v>
      </c>
      <c r="I1228">
        <v>3</v>
      </c>
      <c r="J1228" t="e">
        <v>#N/A</v>
      </c>
      <c r="K1228" t="e">
        <v>#N/A</v>
      </c>
      <c r="L1228" t="e">
        <v>#N/A</v>
      </c>
      <c r="M1228" t="e">
        <v>#N/A</v>
      </c>
      <c r="N1228" t="s">
        <v>23121</v>
      </c>
      <c r="O1228" t="s">
        <v>23167</v>
      </c>
      <c r="P1228" t="s">
        <v>23189</v>
      </c>
      <c r="Q1228" t="s">
        <v>23190</v>
      </c>
    </row>
    <row r="1229" spans="1:17" x14ac:dyDescent="0.25">
      <c r="A1229" s="20">
        <v>56700</v>
      </c>
      <c r="B1229" t="s">
        <v>13733</v>
      </c>
      <c r="C1229" t="s">
        <v>4023</v>
      </c>
      <c r="D1229" t="s">
        <v>23185</v>
      </c>
      <c r="E1229" t="s">
        <v>23186</v>
      </c>
      <c r="F1229">
        <v>0</v>
      </c>
      <c r="G1229">
        <v>0</v>
      </c>
      <c r="H1229" t="s">
        <v>22975</v>
      </c>
      <c r="I1229">
        <v>2</v>
      </c>
      <c r="J1229" t="e">
        <v>#N/A</v>
      </c>
      <c r="K1229" t="e">
        <v>#N/A</v>
      </c>
      <c r="L1229" t="e">
        <v>#N/A</v>
      </c>
      <c r="M1229" t="e">
        <v>#N/A</v>
      </c>
      <c r="N1229" t="s">
        <v>23121</v>
      </c>
      <c r="O1229" t="s">
        <v>23167</v>
      </c>
      <c r="P1229" t="s">
        <v>23189</v>
      </c>
      <c r="Q1229" t="s">
        <v>23190</v>
      </c>
    </row>
    <row r="1230" spans="1:17" x14ac:dyDescent="0.25">
      <c r="A1230" s="20">
        <v>57004</v>
      </c>
      <c r="B1230" t="s">
        <v>13734</v>
      </c>
      <c r="C1230" t="s">
        <v>4023</v>
      </c>
      <c r="D1230" t="s">
        <v>23185</v>
      </c>
      <c r="E1230" t="s">
        <v>23186</v>
      </c>
      <c r="F1230">
        <v>113</v>
      </c>
      <c r="G1230">
        <v>56</v>
      </c>
      <c r="H1230" t="s">
        <v>23059</v>
      </c>
      <c r="I1230">
        <v>139</v>
      </c>
      <c r="J1230" t="e">
        <v>#N/A</v>
      </c>
      <c r="K1230" t="e">
        <v>#N/A</v>
      </c>
      <c r="L1230" t="e">
        <v>#N/A</v>
      </c>
      <c r="M1230" t="e">
        <v>#N/A</v>
      </c>
      <c r="N1230" t="s">
        <v>23121</v>
      </c>
      <c r="O1230" t="s">
        <v>23180</v>
      </c>
      <c r="P1230" t="s">
        <v>23187</v>
      </c>
      <c r="Q1230" t="s">
        <v>23188</v>
      </c>
    </row>
    <row r="1231" spans="1:17" x14ac:dyDescent="0.25">
      <c r="A1231" s="20">
        <v>57017</v>
      </c>
      <c r="B1231" t="s">
        <v>13735</v>
      </c>
      <c r="C1231" t="s">
        <v>4023</v>
      </c>
      <c r="D1231" t="s">
        <v>23185</v>
      </c>
      <c r="E1231" t="s">
        <v>23186</v>
      </c>
      <c r="F1231">
        <v>43</v>
      </c>
      <c r="G1231">
        <v>114</v>
      </c>
      <c r="H1231" t="s">
        <v>4055</v>
      </c>
      <c r="I1231">
        <v>23</v>
      </c>
      <c r="J1231" t="e">
        <v>#N/A</v>
      </c>
      <c r="K1231" t="e">
        <v>#N/A</v>
      </c>
      <c r="L1231" t="e">
        <v>#N/A</v>
      </c>
      <c r="M1231" t="e">
        <v>#N/A</v>
      </c>
      <c r="N1231" t="s">
        <v>23121</v>
      </c>
      <c r="O1231" t="s">
        <v>23180</v>
      </c>
      <c r="P1231" t="s">
        <v>23187</v>
      </c>
      <c r="Q1231" t="s">
        <v>23188</v>
      </c>
    </row>
    <row r="1232" spans="1:17" x14ac:dyDescent="0.25">
      <c r="A1232" s="20">
        <v>57921</v>
      </c>
      <c r="B1232" t="s">
        <v>13736</v>
      </c>
      <c r="C1232" t="s">
        <v>4023</v>
      </c>
      <c r="D1232" t="s">
        <v>23185</v>
      </c>
      <c r="E1232" t="s">
        <v>23186</v>
      </c>
      <c r="F1232">
        <v>4</v>
      </c>
      <c r="G1232">
        <v>25</v>
      </c>
      <c r="H1232" t="s">
        <v>4055</v>
      </c>
      <c r="I1232">
        <v>10</v>
      </c>
      <c r="J1232" t="e">
        <v>#N/A</v>
      </c>
      <c r="K1232" t="e">
        <v>#N/A</v>
      </c>
      <c r="L1232" t="e">
        <v>#N/A</v>
      </c>
      <c r="M1232" t="e">
        <v>#N/A</v>
      </c>
      <c r="N1232" t="s">
        <v>23121</v>
      </c>
      <c r="O1232" t="s">
        <v>23180</v>
      </c>
      <c r="P1232" t="s">
        <v>23187</v>
      </c>
      <c r="Q1232" t="s">
        <v>23188</v>
      </c>
    </row>
    <row r="1233" spans="1:17" x14ac:dyDescent="0.25">
      <c r="A1233" s="20">
        <v>57927</v>
      </c>
      <c r="B1233" t="s">
        <v>13737</v>
      </c>
      <c r="C1233" t="s">
        <v>4023</v>
      </c>
      <c r="D1233" t="s">
        <v>23185</v>
      </c>
      <c r="E1233" t="s">
        <v>23186</v>
      </c>
      <c r="F1233">
        <v>0</v>
      </c>
      <c r="G1233">
        <v>104</v>
      </c>
      <c r="H1233" t="s">
        <v>4055</v>
      </c>
      <c r="I1233">
        <v>31</v>
      </c>
      <c r="J1233" t="e">
        <v>#N/A</v>
      </c>
      <c r="K1233" t="e">
        <v>#N/A</v>
      </c>
      <c r="L1233" t="e">
        <v>#N/A</v>
      </c>
      <c r="M1233" t="e">
        <v>#N/A</v>
      </c>
      <c r="N1233" t="s">
        <v>23121</v>
      </c>
      <c r="O1233" t="s">
        <v>23180</v>
      </c>
      <c r="P1233" t="s">
        <v>23187</v>
      </c>
      <c r="Q1233" t="s">
        <v>23188</v>
      </c>
    </row>
    <row r="1234" spans="1:17" x14ac:dyDescent="0.25">
      <c r="A1234" s="20">
        <v>58644</v>
      </c>
      <c r="B1234" t="s">
        <v>13740</v>
      </c>
      <c r="C1234" t="s">
        <v>4023</v>
      </c>
      <c r="D1234" t="s">
        <v>23185</v>
      </c>
      <c r="E1234" t="s">
        <v>23186</v>
      </c>
      <c r="F1234">
        <v>20</v>
      </c>
      <c r="G1234">
        <v>24</v>
      </c>
      <c r="H1234" t="s">
        <v>22975</v>
      </c>
      <c r="I1234">
        <v>3</v>
      </c>
      <c r="J1234" t="e">
        <v>#N/A</v>
      </c>
      <c r="K1234" t="e">
        <v>#N/A</v>
      </c>
      <c r="L1234" t="e">
        <v>#N/A</v>
      </c>
      <c r="M1234" t="e">
        <v>#N/A</v>
      </c>
      <c r="N1234" t="s">
        <v>23121</v>
      </c>
      <c r="O1234" t="s">
        <v>23167</v>
      </c>
      <c r="P1234" t="s">
        <v>23192</v>
      </c>
    </row>
    <row r="1235" spans="1:17" x14ac:dyDescent="0.25">
      <c r="A1235" s="20">
        <v>58740</v>
      </c>
      <c r="B1235" t="s">
        <v>13741</v>
      </c>
      <c r="C1235" t="s">
        <v>4023</v>
      </c>
      <c r="D1235" t="s">
        <v>23185</v>
      </c>
      <c r="E1235" t="s">
        <v>23186</v>
      </c>
      <c r="F1235">
        <v>3</v>
      </c>
      <c r="G1235">
        <v>4</v>
      </c>
      <c r="H1235" t="s">
        <v>22975</v>
      </c>
      <c r="I1235">
        <v>1</v>
      </c>
      <c r="J1235" t="e">
        <v>#N/A</v>
      </c>
      <c r="K1235" t="e">
        <v>#N/A</v>
      </c>
      <c r="L1235" t="e">
        <v>#N/A</v>
      </c>
      <c r="M1235" t="e">
        <v>#N/A</v>
      </c>
      <c r="N1235" t="s">
        <v>23121</v>
      </c>
      <c r="O1235" t="s">
        <v>23167</v>
      </c>
      <c r="P1235" t="s">
        <v>23192</v>
      </c>
    </row>
    <row r="1236" spans="1:17" x14ac:dyDescent="0.25">
      <c r="A1236" s="20">
        <v>58742</v>
      </c>
      <c r="B1236" t="s">
        <v>13742</v>
      </c>
      <c r="C1236" t="s">
        <v>4023</v>
      </c>
      <c r="D1236" t="s">
        <v>23185</v>
      </c>
      <c r="E1236" t="s">
        <v>23186</v>
      </c>
      <c r="F1236">
        <v>4</v>
      </c>
      <c r="G1236">
        <v>26</v>
      </c>
      <c r="H1236" t="s">
        <v>22975</v>
      </c>
      <c r="I1236">
        <v>9</v>
      </c>
      <c r="J1236" t="e">
        <v>#N/A</v>
      </c>
      <c r="K1236" t="e">
        <v>#N/A</v>
      </c>
      <c r="L1236" t="e">
        <v>#N/A</v>
      </c>
      <c r="M1236" t="e">
        <v>#N/A</v>
      </c>
      <c r="N1236" t="s">
        <v>23121</v>
      </c>
      <c r="O1236" t="s">
        <v>23167</v>
      </c>
      <c r="P1236" t="s">
        <v>23192</v>
      </c>
    </row>
    <row r="1237" spans="1:17" x14ac:dyDescent="0.25">
      <c r="A1237" s="20">
        <v>58748</v>
      </c>
      <c r="B1237" t="s">
        <v>13744</v>
      </c>
      <c r="C1237" t="s">
        <v>4023</v>
      </c>
      <c r="D1237" t="s">
        <v>23185</v>
      </c>
      <c r="E1237" t="s">
        <v>23186</v>
      </c>
      <c r="F1237">
        <v>0</v>
      </c>
      <c r="G1237">
        <v>0</v>
      </c>
      <c r="H1237" t="s">
        <v>22975</v>
      </c>
      <c r="I1237">
        <v>1</v>
      </c>
      <c r="J1237" t="e">
        <v>#N/A</v>
      </c>
      <c r="K1237" t="e">
        <v>#N/A</v>
      </c>
      <c r="L1237" t="e">
        <v>#N/A</v>
      </c>
      <c r="M1237" t="e">
        <v>#N/A</v>
      </c>
      <c r="N1237" t="s">
        <v>23121</v>
      </c>
      <c r="O1237" t="s">
        <v>23167</v>
      </c>
      <c r="P1237" t="s">
        <v>23192</v>
      </c>
    </row>
    <row r="1238" spans="1:17" x14ac:dyDescent="0.25">
      <c r="A1238" s="20">
        <v>58942</v>
      </c>
      <c r="B1238" t="s">
        <v>13745</v>
      </c>
      <c r="C1238" t="s">
        <v>4023</v>
      </c>
      <c r="D1238" t="s">
        <v>23185</v>
      </c>
      <c r="E1238" t="s">
        <v>23186</v>
      </c>
      <c r="F1238">
        <v>6</v>
      </c>
      <c r="G1238">
        <v>9</v>
      </c>
      <c r="H1238" t="s">
        <v>22975</v>
      </c>
      <c r="I1238">
        <v>1</v>
      </c>
      <c r="J1238" t="e">
        <v>#N/A</v>
      </c>
      <c r="K1238" t="e">
        <v>#N/A</v>
      </c>
      <c r="L1238" t="e">
        <v>#N/A</v>
      </c>
      <c r="M1238" t="e">
        <v>#N/A</v>
      </c>
      <c r="N1238" t="s">
        <v>23121</v>
      </c>
      <c r="O1238" t="s">
        <v>23167</v>
      </c>
      <c r="P1238" t="s">
        <v>23192</v>
      </c>
    </row>
    <row r="1239" spans="1:17" x14ac:dyDescent="0.25">
      <c r="A1239" s="20">
        <v>58948</v>
      </c>
      <c r="B1239" t="s">
        <v>13746</v>
      </c>
      <c r="C1239" t="s">
        <v>4023</v>
      </c>
      <c r="D1239" t="s">
        <v>23185</v>
      </c>
      <c r="E1239" t="s">
        <v>23186</v>
      </c>
      <c r="F1239">
        <v>0</v>
      </c>
      <c r="G1239">
        <v>0</v>
      </c>
      <c r="H1239" t="s">
        <v>22975</v>
      </c>
      <c r="I1239">
        <v>1</v>
      </c>
      <c r="J1239" t="e">
        <v>#N/A</v>
      </c>
      <c r="K1239" t="e">
        <v>#N/A</v>
      </c>
      <c r="L1239" t="e">
        <v>#N/A</v>
      </c>
      <c r="M1239" t="e">
        <v>#N/A</v>
      </c>
      <c r="N1239" t="s">
        <v>23121</v>
      </c>
      <c r="O1239" t="s">
        <v>23167</v>
      </c>
      <c r="P1239" t="s">
        <v>23192</v>
      </c>
    </row>
    <row r="1240" spans="1:17" x14ac:dyDescent="0.25">
      <c r="A1240" s="20">
        <v>563215</v>
      </c>
      <c r="B1240" t="s">
        <v>13747</v>
      </c>
      <c r="C1240" t="s">
        <v>4023</v>
      </c>
      <c r="D1240" t="s">
        <v>23185</v>
      </c>
      <c r="E1240" t="s">
        <v>23186</v>
      </c>
      <c r="F1240" t="e">
        <v>#N/A</v>
      </c>
      <c r="G1240" t="e">
        <v>#N/A</v>
      </c>
      <c r="H1240" t="e">
        <v>#N/A</v>
      </c>
      <c r="I1240">
        <v>1</v>
      </c>
      <c r="J1240" t="e">
        <v>#N/A</v>
      </c>
      <c r="K1240" t="e">
        <v>#N/A</v>
      </c>
      <c r="L1240" t="e">
        <v>#N/A</v>
      </c>
      <c r="M1240" t="e">
        <v>#N/A</v>
      </c>
      <c r="N1240" t="s">
        <v>23121</v>
      </c>
      <c r="O1240" t="s">
        <v>23167</v>
      </c>
      <c r="P1240" t="s">
        <v>23193</v>
      </c>
    </row>
    <row r="1241" spans="1:17" x14ac:dyDescent="0.25">
      <c r="A1241" s="20">
        <v>578010</v>
      </c>
      <c r="B1241" t="s">
        <v>13748</v>
      </c>
      <c r="C1241" t="s">
        <v>4023</v>
      </c>
      <c r="D1241" t="s">
        <v>23185</v>
      </c>
      <c r="E1241" t="s">
        <v>23186</v>
      </c>
      <c r="F1241">
        <v>1</v>
      </c>
      <c r="G1241">
        <v>3</v>
      </c>
      <c r="H1241" t="s">
        <v>22975</v>
      </c>
      <c r="I1241">
        <v>2</v>
      </c>
      <c r="J1241" t="e">
        <v>#N/A</v>
      </c>
      <c r="K1241" t="e">
        <v>#N/A</v>
      </c>
      <c r="L1241" t="e">
        <v>#N/A</v>
      </c>
      <c r="M1241" t="e">
        <v>#N/A</v>
      </c>
      <c r="N1241" t="s">
        <v>23121</v>
      </c>
      <c r="O1241" t="s">
        <v>23167</v>
      </c>
      <c r="P1241" t="s">
        <v>23194</v>
      </c>
    </row>
    <row r="1242" spans="1:17" x14ac:dyDescent="0.25">
      <c r="A1242" s="20">
        <v>578014</v>
      </c>
      <c r="B1242" t="s">
        <v>13749</v>
      </c>
      <c r="C1242" t="s">
        <v>4023</v>
      </c>
      <c r="D1242" t="s">
        <v>23185</v>
      </c>
      <c r="E1242" t="s">
        <v>23186</v>
      </c>
      <c r="F1242">
        <v>1</v>
      </c>
      <c r="G1242">
        <v>1</v>
      </c>
      <c r="H1242" t="s">
        <v>22975</v>
      </c>
      <c r="I1242">
        <v>2</v>
      </c>
      <c r="J1242" t="e">
        <v>#N/A</v>
      </c>
      <c r="K1242" t="e">
        <v>#N/A</v>
      </c>
      <c r="L1242" t="e">
        <v>#N/A</v>
      </c>
      <c r="M1242" t="e">
        <v>#N/A</v>
      </c>
      <c r="N1242" t="s">
        <v>23121</v>
      </c>
      <c r="O1242" t="s">
        <v>23167</v>
      </c>
      <c r="P1242" t="s">
        <v>23194</v>
      </c>
    </row>
    <row r="1243" spans="1:17" x14ac:dyDescent="0.25">
      <c r="A1243" s="20">
        <v>578017</v>
      </c>
      <c r="B1243" t="s">
        <v>13750</v>
      </c>
      <c r="C1243" t="s">
        <v>4023</v>
      </c>
      <c r="D1243" t="s">
        <v>23185</v>
      </c>
      <c r="E1243" t="s">
        <v>23186</v>
      </c>
      <c r="F1243">
        <v>4</v>
      </c>
      <c r="G1243">
        <v>1</v>
      </c>
      <c r="H1243" t="s">
        <v>22975</v>
      </c>
      <c r="I1243">
        <v>5</v>
      </c>
      <c r="J1243" t="e">
        <v>#N/A</v>
      </c>
      <c r="K1243" t="e">
        <v>#N/A</v>
      </c>
      <c r="L1243" t="e">
        <v>#N/A</v>
      </c>
      <c r="M1243" t="e">
        <v>#N/A</v>
      </c>
      <c r="N1243" t="s">
        <v>23121</v>
      </c>
      <c r="O1243" t="s">
        <v>23167</v>
      </c>
      <c r="P1243" t="s">
        <v>23194</v>
      </c>
    </row>
    <row r="1244" spans="1:17" x14ac:dyDescent="0.25">
      <c r="A1244" s="20">
        <v>5640022</v>
      </c>
      <c r="B1244" t="s">
        <v>13728</v>
      </c>
      <c r="C1244" t="s">
        <v>4023</v>
      </c>
      <c r="D1244" t="s">
        <v>23185</v>
      </c>
      <c r="E1244" t="s">
        <v>23186</v>
      </c>
      <c r="F1244">
        <v>1</v>
      </c>
      <c r="G1244">
        <v>0</v>
      </c>
      <c r="H1244" t="s">
        <v>22975</v>
      </c>
      <c r="I1244">
        <v>4</v>
      </c>
      <c r="J1244" t="e">
        <v>#N/A</v>
      </c>
      <c r="K1244" t="e">
        <v>#N/A</v>
      </c>
      <c r="L1244" t="e">
        <v>#N/A</v>
      </c>
      <c r="M1244" t="e">
        <v>#N/A</v>
      </c>
      <c r="N1244" t="s">
        <v>23121</v>
      </c>
      <c r="O1244" t="s">
        <v>23167</v>
      </c>
      <c r="P1244" t="s">
        <v>23189</v>
      </c>
      <c r="Q1244" t="s">
        <v>23190</v>
      </c>
    </row>
    <row r="1245" spans="1:17" x14ac:dyDescent="0.25">
      <c r="A1245" s="20">
        <v>5640419</v>
      </c>
      <c r="B1245" t="s">
        <v>13753</v>
      </c>
      <c r="C1245" t="s">
        <v>4023</v>
      </c>
      <c r="D1245" t="s">
        <v>23185</v>
      </c>
      <c r="E1245" t="s">
        <v>23186</v>
      </c>
      <c r="F1245">
        <v>1</v>
      </c>
      <c r="G1245">
        <v>0</v>
      </c>
      <c r="H1245" t="s">
        <v>22975</v>
      </c>
      <c r="I1245">
        <v>1</v>
      </c>
      <c r="J1245" t="e">
        <v>#N/A</v>
      </c>
      <c r="K1245" t="e">
        <v>#N/A</v>
      </c>
      <c r="L1245" t="e">
        <v>#N/A</v>
      </c>
      <c r="M1245" t="e">
        <v>#N/A</v>
      </c>
      <c r="N1245" t="s">
        <v>23121</v>
      </c>
      <c r="O1245" t="s">
        <v>23167</v>
      </c>
      <c r="P1245" t="s">
        <v>23189</v>
      </c>
      <c r="Q1245" t="s">
        <v>23168</v>
      </c>
    </row>
    <row r="1246" spans="1:17" x14ac:dyDescent="0.25">
      <c r="A1246" s="20">
        <v>5660024</v>
      </c>
      <c r="B1246" t="s">
        <v>13732</v>
      </c>
      <c r="C1246" t="s">
        <v>4023</v>
      </c>
      <c r="D1246" t="s">
        <v>23185</v>
      </c>
      <c r="E1246" t="s">
        <v>23186</v>
      </c>
      <c r="F1246">
        <v>1</v>
      </c>
      <c r="G1246">
        <v>0</v>
      </c>
      <c r="H1246" t="s">
        <v>22975</v>
      </c>
      <c r="I1246">
        <v>1</v>
      </c>
      <c r="J1246" t="e">
        <v>#N/A</v>
      </c>
      <c r="K1246" t="e">
        <v>#N/A</v>
      </c>
      <c r="L1246" t="e">
        <v>#N/A</v>
      </c>
      <c r="M1246" t="e">
        <v>#N/A</v>
      </c>
      <c r="N1246" t="s">
        <v>23121</v>
      </c>
      <c r="O1246" t="s">
        <v>23167</v>
      </c>
      <c r="P1246" t="s">
        <v>23189</v>
      </c>
      <c r="Q1246" t="s">
        <v>23190</v>
      </c>
    </row>
    <row r="1247" spans="1:17" x14ac:dyDescent="0.25">
      <c r="A1247" s="20" t="s">
        <v>4637</v>
      </c>
      <c r="B1247" t="s">
        <v>13728</v>
      </c>
      <c r="C1247" t="s">
        <v>4023</v>
      </c>
      <c r="D1247" t="s">
        <v>23185</v>
      </c>
      <c r="E1247" t="s">
        <v>23186</v>
      </c>
      <c r="F1247">
        <v>0</v>
      </c>
      <c r="G1247">
        <v>0</v>
      </c>
      <c r="H1247" t="s">
        <v>22975</v>
      </c>
      <c r="I1247">
        <v>4</v>
      </c>
      <c r="J1247" t="e">
        <v>#N/A</v>
      </c>
      <c r="K1247" t="e">
        <v>#N/A</v>
      </c>
      <c r="L1247" t="e">
        <v>#N/A</v>
      </c>
      <c r="M1247" t="e">
        <v>#N/A</v>
      </c>
      <c r="N1247" t="s">
        <v>23121</v>
      </c>
      <c r="O1247" t="s">
        <v>23167</v>
      </c>
      <c r="P1247" t="s">
        <v>23189</v>
      </c>
      <c r="Q1247" t="s">
        <v>23190</v>
      </c>
    </row>
    <row r="1248" spans="1:17" x14ac:dyDescent="0.25">
      <c r="A1248" s="20" t="s">
        <v>4638</v>
      </c>
      <c r="B1248" t="s">
        <v>13754</v>
      </c>
      <c r="C1248" t="s">
        <v>4023</v>
      </c>
      <c r="D1248" t="s">
        <v>23185</v>
      </c>
      <c r="E1248" t="s">
        <v>23186</v>
      </c>
      <c r="F1248">
        <v>1</v>
      </c>
      <c r="G1248">
        <v>6</v>
      </c>
      <c r="H1248" t="s">
        <v>22975</v>
      </c>
      <c r="I1248">
        <v>6</v>
      </c>
      <c r="J1248" t="e">
        <v>#N/A</v>
      </c>
      <c r="K1248" t="e">
        <v>#N/A</v>
      </c>
      <c r="L1248" t="e">
        <v>#N/A</v>
      </c>
      <c r="M1248" t="e">
        <v>#N/A</v>
      </c>
      <c r="N1248" t="s">
        <v>23121</v>
      </c>
      <c r="O1248" t="s">
        <v>23167</v>
      </c>
      <c r="P1248" t="s">
        <v>23189</v>
      </c>
      <c r="Q1248" t="s">
        <v>23195</v>
      </c>
    </row>
    <row r="1249" spans="1:17" x14ac:dyDescent="0.25">
      <c r="A1249" s="20" t="s">
        <v>4639</v>
      </c>
      <c r="B1249" t="s">
        <v>13755</v>
      </c>
      <c r="C1249" t="s">
        <v>4023</v>
      </c>
      <c r="D1249" t="s">
        <v>23185</v>
      </c>
      <c r="E1249" t="s">
        <v>23186</v>
      </c>
      <c r="F1249">
        <v>0</v>
      </c>
      <c r="G1249">
        <v>0</v>
      </c>
      <c r="H1249" t="s">
        <v>22975</v>
      </c>
      <c r="I1249">
        <v>3</v>
      </c>
      <c r="J1249" t="e">
        <v>#N/A</v>
      </c>
      <c r="K1249" t="e">
        <v>#N/A</v>
      </c>
      <c r="L1249" t="e">
        <v>#N/A</v>
      </c>
      <c r="M1249" t="e">
        <v>#N/A</v>
      </c>
      <c r="N1249" t="s">
        <v>23121</v>
      </c>
      <c r="O1249" t="s">
        <v>23167</v>
      </c>
      <c r="P1249" t="s">
        <v>23189</v>
      </c>
      <c r="Q1249" t="s">
        <v>23195</v>
      </c>
    </row>
    <row r="1250" spans="1:17" x14ac:dyDescent="0.25">
      <c r="A1250" s="20" t="s">
        <v>4640</v>
      </c>
      <c r="B1250" t="s">
        <v>13755</v>
      </c>
      <c r="C1250" t="s">
        <v>4023</v>
      </c>
      <c r="D1250" t="s">
        <v>23185</v>
      </c>
      <c r="E1250" t="s">
        <v>23186</v>
      </c>
      <c r="F1250">
        <v>0</v>
      </c>
      <c r="G1250">
        <v>0</v>
      </c>
      <c r="H1250" t="s">
        <v>22975</v>
      </c>
      <c r="I1250">
        <v>3</v>
      </c>
      <c r="J1250" t="e">
        <v>#N/A</v>
      </c>
      <c r="K1250" t="e">
        <v>#N/A</v>
      </c>
      <c r="L1250" t="e">
        <v>#N/A</v>
      </c>
      <c r="M1250" t="e">
        <v>#N/A</v>
      </c>
      <c r="N1250" t="s">
        <v>23121</v>
      </c>
      <c r="O1250" t="s">
        <v>23167</v>
      </c>
      <c r="P1250" t="s">
        <v>23189</v>
      </c>
      <c r="Q1250" t="s">
        <v>23195</v>
      </c>
    </row>
    <row r="1251" spans="1:17" x14ac:dyDescent="0.25">
      <c r="A1251" s="20" t="s">
        <v>4641</v>
      </c>
      <c r="B1251" t="s">
        <v>13756</v>
      </c>
      <c r="C1251" t="s">
        <v>4023</v>
      </c>
      <c r="D1251" t="s">
        <v>23185</v>
      </c>
      <c r="E1251" t="s">
        <v>23186</v>
      </c>
      <c r="F1251">
        <v>6</v>
      </c>
      <c r="G1251">
        <v>0</v>
      </c>
      <c r="H1251" t="s">
        <v>22975</v>
      </c>
      <c r="I1251">
        <v>3</v>
      </c>
      <c r="J1251" t="e">
        <v>#N/A</v>
      </c>
      <c r="K1251" t="e">
        <v>#N/A</v>
      </c>
      <c r="L1251" t="e">
        <v>#N/A</v>
      </c>
      <c r="M1251" t="e">
        <v>#N/A</v>
      </c>
      <c r="N1251" t="s">
        <v>23121</v>
      </c>
      <c r="O1251" t="s">
        <v>23167</v>
      </c>
      <c r="P1251" t="s">
        <v>23189</v>
      </c>
      <c r="Q1251" t="s">
        <v>23168</v>
      </c>
    </row>
    <row r="1252" spans="1:17" x14ac:dyDescent="0.25">
      <c r="A1252" s="20" t="s">
        <v>4642</v>
      </c>
      <c r="B1252" t="s">
        <v>13757</v>
      </c>
      <c r="C1252" t="s">
        <v>4023</v>
      </c>
      <c r="D1252" t="s">
        <v>23185</v>
      </c>
      <c r="E1252" t="s">
        <v>23186</v>
      </c>
      <c r="F1252">
        <v>0</v>
      </c>
      <c r="G1252">
        <v>0</v>
      </c>
      <c r="H1252" t="s">
        <v>22975</v>
      </c>
      <c r="I1252">
        <v>4</v>
      </c>
      <c r="J1252" t="e">
        <v>#N/A</v>
      </c>
      <c r="K1252" t="e">
        <v>#N/A</v>
      </c>
      <c r="L1252" t="e">
        <v>#N/A</v>
      </c>
      <c r="M1252" t="e">
        <v>#N/A</v>
      </c>
      <c r="N1252" t="s">
        <v>23121</v>
      </c>
      <c r="O1252" t="s">
        <v>23167</v>
      </c>
      <c r="P1252" t="s">
        <v>23189</v>
      </c>
      <c r="Q1252" t="s">
        <v>23168</v>
      </c>
    </row>
    <row r="1253" spans="1:17" x14ac:dyDescent="0.25">
      <c r="A1253" s="20" t="s">
        <v>4643</v>
      </c>
      <c r="B1253" t="s">
        <v>13758</v>
      </c>
      <c r="C1253" t="s">
        <v>4023</v>
      </c>
      <c r="D1253" t="s">
        <v>23185</v>
      </c>
      <c r="E1253" t="s">
        <v>23186</v>
      </c>
      <c r="F1253">
        <v>0</v>
      </c>
      <c r="G1253">
        <v>0</v>
      </c>
      <c r="H1253" t="s">
        <v>22975</v>
      </c>
      <c r="I1253">
        <v>2</v>
      </c>
      <c r="J1253" t="e">
        <v>#N/A</v>
      </c>
      <c r="K1253" t="e">
        <v>#N/A</v>
      </c>
      <c r="L1253" t="e">
        <v>#N/A</v>
      </c>
      <c r="M1253" t="e">
        <v>#N/A</v>
      </c>
      <c r="N1253" t="s">
        <v>23121</v>
      </c>
      <c r="O1253" t="s">
        <v>23167</v>
      </c>
      <c r="P1253" t="s">
        <v>23189</v>
      </c>
      <c r="Q1253" t="s">
        <v>23168</v>
      </c>
    </row>
    <row r="1254" spans="1:17" x14ac:dyDescent="0.25">
      <c r="A1254" s="20" t="s">
        <v>4644</v>
      </c>
      <c r="B1254" t="s">
        <v>13759</v>
      </c>
      <c r="C1254" t="s">
        <v>4023</v>
      </c>
      <c r="D1254" t="s">
        <v>23185</v>
      </c>
      <c r="E1254" t="s">
        <v>23186</v>
      </c>
      <c r="F1254">
        <v>3</v>
      </c>
      <c r="G1254">
        <v>1</v>
      </c>
      <c r="H1254" t="s">
        <v>22975</v>
      </c>
      <c r="I1254">
        <v>3</v>
      </c>
      <c r="J1254" t="e">
        <v>#N/A</v>
      </c>
      <c r="K1254" t="e">
        <v>#N/A</v>
      </c>
      <c r="L1254" t="e">
        <v>#N/A</v>
      </c>
      <c r="M1254" t="e">
        <v>#N/A</v>
      </c>
      <c r="N1254" t="s">
        <v>23121</v>
      </c>
      <c r="O1254" t="s">
        <v>23167</v>
      </c>
      <c r="P1254" t="s">
        <v>23189</v>
      </c>
      <c r="Q1254" t="s">
        <v>23195</v>
      </c>
    </row>
    <row r="1255" spans="1:17" x14ac:dyDescent="0.25">
      <c r="A1255" s="20" t="s">
        <v>4648</v>
      </c>
      <c r="B1255" t="s">
        <v>13732</v>
      </c>
      <c r="C1255" t="s">
        <v>4023</v>
      </c>
      <c r="D1255" t="s">
        <v>23185</v>
      </c>
      <c r="E1255" t="s">
        <v>23186</v>
      </c>
      <c r="F1255">
        <v>0</v>
      </c>
      <c r="G1255">
        <v>0</v>
      </c>
      <c r="H1255" t="s">
        <v>22975</v>
      </c>
      <c r="I1255">
        <v>4</v>
      </c>
      <c r="J1255" t="e">
        <v>#N/A</v>
      </c>
      <c r="K1255" t="e">
        <v>#N/A</v>
      </c>
      <c r="L1255" t="e">
        <v>#N/A</v>
      </c>
      <c r="M1255" t="e">
        <v>#N/A</v>
      </c>
      <c r="N1255" t="s">
        <v>23121</v>
      </c>
      <c r="O1255" t="s">
        <v>23167</v>
      </c>
      <c r="P1255" t="s">
        <v>23189</v>
      </c>
      <c r="Q1255" t="s">
        <v>23190</v>
      </c>
    </row>
    <row r="1256" spans="1:17" x14ac:dyDescent="0.25">
      <c r="A1256" s="20" t="s">
        <v>4649</v>
      </c>
      <c r="B1256" t="s">
        <v>13762</v>
      </c>
      <c r="C1256" t="s">
        <v>4023</v>
      </c>
      <c r="D1256" t="s">
        <v>23185</v>
      </c>
      <c r="E1256" t="s">
        <v>23186</v>
      </c>
      <c r="F1256">
        <v>4</v>
      </c>
      <c r="G1256">
        <v>0</v>
      </c>
      <c r="H1256" t="s">
        <v>22975</v>
      </c>
      <c r="I1256">
        <v>6</v>
      </c>
      <c r="J1256" t="e">
        <v>#N/A</v>
      </c>
      <c r="K1256" t="e">
        <v>#N/A</v>
      </c>
      <c r="L1256" t="e">
        <v>#N/A</v>
      </c>
      <c r="M1256" t="e">
        <v>#N/A</v>
      </c>
      <c r="N1256" t="s">
        <v>23121</v>
      </c>
      <c r="O1256" t="s">
        <v>23167</v>
      </c>
      <c r="P1256" t="s">
        <v>23189</v>
      </c>
      <c r="Q1256" t="s">
        <v>23195</v>
      </c>
    </row>
    <row r="1257" spans="1:17" x14ac:dyDescent="0.25">
      <c r="A1257" s="20" t="s">
        <v>4650</v>
      </c>
      <c r="B1257" t="s">
        <v>13763</v>
      </c>
      <c r="C1257" t="s">
        <v>4023</v>
      </c>
      <c r="D1257" t="s">
        <v>23185</v>
      </c>
      <c r="E1257" t="s">
        <v>23186</v>
      </c>
      <c r="F1257">
        <v>0</v>
      </c>
      <c r="G1257">
        <v>0</v>
      </c>
      <c r="H1257" t="s">
        <v>22975</v>
      </c>
      <c r="I1257">
        <v>1</v>
      </c>
      <c r="J1257" t="e">
        <v>#N/A</v>
      </c>
      <c r="K1257" t="e">
        <v>#N/A</v>
      </c>
      <c r="L1257" t="e">
        <v>#N/A</v>
      </c>
      <c r="M1257" t="e">
        <v>#N/A</v>
      </c>
      <c r="N1257" t="s">
        <v>23121</v>
      </c>
      <c r="O1257" t="s">
        <v>23167</v>
      </c>
      <c r="P1257" t="s">
        <v>23189</v>
      </c>
      <c r="Q1257" t="s">
        <v>23168</v>
      </c>
    </row>
    <row r="1258" spans="1:17" x14ac:dyDescent="0.25">
      <c r="A1258" s="20" t="s">
        <v>4651</v>
      </c>
      <c r="B1258" t="s">
        <v>13764</v>
      </c>
      <c r="C1258" t="s">
        <v>4023</v>
      </c>
      <c r="D1258" t="s">
        <v>23185</v>
      </c>
      <c r="E1258" t="s">
        <v>23186</v>
      </c>
      <c r="F1258">
        <v>0</v>
      </c>
      <c r="G1258">
        <v>0</v>
      </c>
      <c r="H1258" t="s">
        <v>22975</v>
      </c>
      <c r="I1258">
        <v>2</v>
      </c>
      <c r="J1258" t="e">
        <v>#N/A</v>
      </c>
      <c r="K1258" t="e">
        <v>#N/A</v>
      </c>
      <c r="L1258" t="e">
        <v>#N/A</v>
      </c>
      <c r="M1258" t="e">
        <v>#N/A</v>
      </c>
      <c r="N1258" t="s">
        <v>23121</v>
      </c>
      <c r="O1258" t="s">
        <v>23167</v>
      </c>
      <c r="P1258" t="s">
        <v>23189</v>
      </c>
      <c r="Q1258" t="s">
        <v>23168</v>
      </c>
    </row>
    <row r="1259" spans="1:17" x14ac:dyDescent="0.25">
      <c r="A1259" s="20" t="s">
        <v>4652</v>
      </c>
      <c r="B1259" t="s">
        <v>13765</v>
      </c>
      <c r="C1259" t="s">
        <v>4023</v>
      </c>
      <c r="D1259" t="s">
        <v>23185</v>
      </c>
      <c r="E1259" t="s">
        <v>23186</v>
      </c>
      <c r="F1259">
        <v>8</v>
      </c>
      <c r="G1259">
        <v>0</v>
      </c>
      <c r="H1259" t="s">
        <v>22975</v>
      </c>
      <c r="I1259">
        <v>8</v>
      </c>
      <c r="J1259" t="e">
        <v>#N/A</v>
      </c>
      <c r="K1259" t="e">
        <v>#N/A</v>
      </c>
      <c r="L1259" t="e">
        <v>#N/A</v>
      </c>
      <c r="M1259" t="e">
        <v>#N/A</v>
      </c>
      <c r="N1259" t="s">
        <v>23121</v>
      </c>
      <c r="O1259" t="s">
        <v>23167</v>
      </c>
      <c r="P1259" t="s">
        <v>23189</v>
      </c>
      <c r="Q1259" t="s">
        <v>23195</v>
      </c>
    </row>
    <row r="1260" spans="1:17" x14ac:dyDescent="0.25">
      <c r="A1260" s="20" t="s">
        <v>3536</v>
      </c>
      <c r="B1260" t="s">
        <v>13771</v>
      </c>
      <c r="C1260" t="s">
        <v>4023</v>
      </c>
      <c r="D1260" t="s">
        <v>23185</v>
      </c>
      <c r="E1260" t="s">
        <v>23186</v>
      </c>
      <c r="F1260">
        <v>20</v>
      </c>
      <c r="G1260">
        <v>38</v>
      </c>
      <c r="H1260" t="s">
        <v>23059</v>
      </c>
      <c r="I1260">
        <v>21</v>
      </c>
      <c r="J1260" t="e">
        <v>#N/A</v>
      </c>
      <c r="K1260" t="e">
        <v>#N/A</v>
      </c>
      <c r="L1260" t="e">
        <v>#N/A</v>
      </c>
      <c r="M1260" t="e">
        <v>#N/A</v>
      </c>
      <c r="N1260" t="s">
        <v>23121</v>
      </c>
      <c r="O1260" t="s">
        <v>23180</v>
      </c>
      <c r="P1260" t="s">
        <v>23187</v>
      </c>
      <c r="Q1260" t="s">
        <v>23188</v>
      </c>
    </row>
    <row r="1261" spans="1:17" x14ac:dyDescent="0.25">
      <c r="A1261" s="20" t="s">
        <v>4659</v>
      </c>
      <c r="B1261" t="s">
        <v>13772</v>
      </c>
      <c r="C1261" t="s">
        <v>4023</v>
      </c>
      <c r="D1261" t="s">
        <v>23185</v>
      </c>
      <c r="E1261" t="s">
        <v>23186</v>
      </c>
      <c r="F1261">
        <v>8</v>
      </c>
      <c r="G1261">
        <v>13</v>
      </c>
      <c r="H1261" t="s">
        <v>23059</v>
      </c>
      <c r="I1261">
        <v>10</v>
      </c>
      <c r="J1261" t="e">
        <v>#N/A</v>
      </c>
      <c r="K1261" t="e">
        <v>#N/A</v>
      </c>
      <c r="L1261" t="e">
        <v>#N/A</v>
      </c>
      <c r="M1261" t="e">
        <v>#N/A</v>
      </c>
      <c r="N1261" t="s">
        <v>23121</v>
      </c>
      <c r="O1261" t="s">
        <v>23180</v>
      </c>
      <c r="P1261" t="s">
        <v>23187</v>
      </c>
      <c r="Q1261" t="s">
        <v>23188</v>
      </c>
    </row>
    <row r="1262" spans="1:17" x14ac:dyDescent="0.25">
      <c r="A1262" s="20" t="s">
        <v>2779</v>
      </c>
      <c r="B1262" t="s">
        <v>13773</v>
      </c>
      <c r="C1262" t="s">
        <v>4023</v>
      </c>
      <c r="D1262" t="s">
        <v>23185</v>
      </c>
      <c r="E1262" t="s">
        <v>23186</v>
      </c>
      <c r="F1262">
        <v>23</v>
      </c>
      <c r="G1262">
        <v>42</v>
      </c>
      <c r="H1262" t="s">
        <v>22975</v>
      </c>
      <c r="I1262">
        <v>44</v>
      </c>
      <c r="J1262" t="e">
        <v>#N/A</v>
      </c>
      <c r="K1262" t="e">
        <v>#N/A</v>
      </c>
      <c r="L1262" t="e">
        <v>#N/A</v>
      </c>
      <c r="M1262" t="e">
        <v>#N/A</v>
      </c>
      <c r="N1262" t="s">
        <v>23121</v>
      </c>
      <c r="O1262" t="s">
        <v>23167</v>
      </c>
      <c r="P1262" t="s">
        <v>23196</v>
      </c>
    </row>
    <row r="1263" spans="1:17" x14ac:dyDescent="0.25">
      <c r="A1263" s="20" t="s">
        <v>2780</v>
      </c>
      <c r="B1263" t="s">
        <v>13774</v>
      </c>
      <c r="C1263" t="s">
        <v>4023</v>
      </c>
      <c r="D1263" t="s">
        <v>23185</v>
      </c>
      <c r="E1263" t="s">
        <v>23186</v>
      </c>
      <c r="F1263">
        <v>11</v>
      </c>
      <c r="G1263">
        <v>93</v>
      </c>
      <c r="H1263" t="s">
        <v>22975</v>
      </c>
      <c r="I1263">
        <v>48</v>
      </c>
      <c r="J1263" t="e">
        <v>#N/A</v>
      </c>
      <c r="K1263" t="e">
        <v>#N/A</v>
      </c>
      <c r="L1263" t="e">
        <v>#N/A</v>
      </c>
      <c r="M1263" t="e">
        <v>#N/A</v>
      </c>
      <c r="N1263" t="s">
        <v>23121</v>
      </c>
      <c r="O1263" t="s">
        <v>23167</v>
      </c>
      <c r="P1263" t="s">
        <v>23196</v>
      </c>
    </row>
    <row r="1264" spans="1:17" x14ac:dyDescent="0.25">
      <c r="A1264" s="20" t="s">
        <v>4660</v>
      </c>
      <c r="B1264" t="s">
        <v>13775</v>
      </c>
      <c r="C1264" t="s">
        <v>4023</v>
      </c>
      <c r="D1264" t="s">
        <v>23185</v>
      </c>
      <c r="E1264" t="s">
        <v>23186</v>
      </c>
      <c r="F1264">
        <v>0</v>
      </c>
      <c r="G1264">
        <v>71</v>
      </c>
      <c r="H1264" t="s">
        <v>22975</v>
      </c>
      <c r="I1264">
        <v>30</v>
      </c>
      <c r="J1264" t="e">
        <v>#N/A</v>
      </c>
      <c r="K1264" t="e">
        <v>#N/A</v>
      </c>
      <c r="L1264" t="e">
        <v>#N/A</v>
      </c>
      <c r="M1264" t="e">
        <v>#N/A</v>
      </c>
      <c r="N1264" t="s">
        <v>23121</v>
      </c>
      <c r="O1264" t="s">
        <v>23167</v>
      </c>
      <c r="P1264" t="s">
        <v>23196</v>
      </c>
    </row>
    <row r="1265" spans="1:17" x14ac:dyDescent="0.25">
      <c r="A1265" s="20" t="s">
        <v>4661</v>
      </c>
      <c r="B1265" t="s">
        <v>13776</v>
      </c>
      <c r="C1265" t="s">
        <v>4023</v>
      </c>
      <c r="D1265" t="s">
        <v>23185</v>
      </c>
      <c r="E1265" t="s">
        <v>23186</v>
      </c>
      <c r="F1265">
        <v>17</v>
      </c>
      <c r="G1265">
        <v>77</v>
      </c>
      <c r="H1265" t="s">
        <v>4055</v>
      </c>
      <c r="I1265">
        <v>8</v>
      </c>
      <c r="J1265" t="e">
        <v>#N/A</v>
      </c>
      <c r="K1265" t="e">
        <v>#N/A</v>
      </c>
      <c r="L1265" t="e">
        <v>#N/A</v>
      </c>
      <c r="M1265" t="e">
        <v>#N/A</v>
      </c>
      <c r="N1265" t="s">
        <v>23121</v>
      </c>
      <c r="O1265" t="s">
        <v>23180</v>
      </c>
      <c r="P1265" t="s">
        <v>23187</v>
      </c>
      <c r="Q1265" t="s">
        <v>23188</v>
      </c>
    </row>
    <row r="1266" spans="1:17" x14ac:dyDescent="0.25">
      <c r="A1266" s="20" t="s">
        <v>1353</v>
      </c>
      <c r="B1266" t="s">
        <v>13710</v>
      </c>
      <c r="C1266" t="s">
        <v>4023</v>
      </c>
      <c r="D1266" t="s">
        <v>23185</v>
      </c>
      <c r="E1266" t="s">
        <v>23186</v>
      </c>
      <c r="F1266">
        <v>0</v>
      </c>
      <c r="G1266">
        <v>19</v>
      </c>
      <c r="H1266" t="s">
        <v>4055</v>
      </c>
      <c r="I1266">
        <v>10</v>
      </c>
      <c r="J1266" t="e">
        <v>#N/A</v>
      </c>
      <c r="K1266" t="e">
        <v>#N/A</v>
      </c>
      <c r="L1266" t="e">
        <v>#N/A</v>
      </c>
      <c r="M1266" t="e">
        <v>#N/A</v>
      </c>
      <c r="N1266" t="s">
        <v>23121</v>
      </c>
      <c r="O1266" t="s">
        <v>23180</v>
      </c>
      <c r="P1266" t="s">
        <v>23187</v>
      </c>
      <c r="Q1266" t="s">
        <v>23188</v>
      </c>
    </row>
    <row r="1267" spans="1:17" x14ac:dyDescent="0.25">
      <c r="A1267" s="20" t="s">
        <v>1209</v>
      </c>
      <c r="B1267" t="s">
        <v>13778</v>
      </c>
      <c r="C1267" t="s">
        <v>4023</v>
      </c>
      <c r="D1267" t="s">
        <v>23185</v>
      </c>
      <c r="E1267" t="s">
        <v>23186</v>
      </c>
      <c r="F1267">
        <v>3</v>
      </c>
      <c r="G1267">
        <v>8</v>
      </c>
      <c r="H1267" t="s">
        <v>4055</v>
      </c>
      <c r="I1267">
        <v>10</v>
      </c>
      <c r="J1267" t="e">
        <v>#N/A</v>
      </c>
      <c r="K1267" t="e">
        <v>#N/A</v>
      </c>
      <c r="L1267" t="e">
        <v>#N/A</v>
      </c>
      <c r="M1267" t="e">
        <v>#N/A</v>
      </c>
      <c r="N1267" t="s">
        <v>23121</v>
      </c>
      <c r="O1267" t="s">
        <v>23180</v>
      </c>
      <c r="P1267" t="s">
        <v>23187</v>
      </c>
      <c r="Q1267" t="s">
        <v>23188</v>
      </c>
    </row>
    <row r="1268" spans="1:17" x14ac:dyDescent="0.25">
      <c r="A1268" s="20" t="s">
        <v>2134</v>
      </c>
      <c r="B1268" t="s">
        <v>13788</v>
      </c>
      <c r="C1268" t="s">
        <v>4023</v>
      </c>
      <c r="D1268" t="s">
        <v>23185</v>
      </c>
      <c r="E1268" t="s">
        <v>23186</v>
      </c>
      <c r="F1268">
        <v>5</v>
      </c>
      <c r="G1268">
        <v>17</v>
      </c>
      <c r="H1268" t="s">
        <v>4055</v>
      </c>
      <c r="I1268">
        <v>1</v>
      </c>
      <c r="J1268" t="e">
        <v>#N/A</v>
      </c>
      <c r="K1268" t="e">
        <v>#N/A</v>
      </c>
      <c r="L1268" t="e">
        <v>#N/A</v>
      </c>
      <c r="M1268" t="e">
        <v>#N/A</v>
      </c>
      <c r="N1268" t="s">
        <v>23121</v>
      </c>
      <c r="O1268" t="s">
        <v>23180</v>
      </c>
      <c r="P1268" t="s">
        <v>23187</v>
      </c>
      <c r="Q1268" t="s">
        <v>23188</v>
      </c>
    </row>
    <row r="1269" spans="1:17" x14ac:dyDescent="0.25">
      <c r="A1269" s="20" t="s">
        <v>1098</v>
      </c>
      <c r="B1269" t="s">
        <v>13789</v>
      </c>
      <c r="C1269" t="s">
        <v>4023</v>
      </c>
      <c r="D1269" t="s">
        <v>23185</v>
      </c>
      <c r="E1269" t="s">
        <v>23186</v>
      </c>
      <c r="F1269">
        <v>39</v>
      </c>
      <c r="G1269">
        <v>46</v>
      </c>
      <c r="H1269" t="s">
        <v>22975</v>
      </c>
      <c r="I1269">
        <v>9</v>
      </c>
      <c r="J1269" t="e">
        <v>#N/A</v>
      </c>
      <c r="K1269" t="e">
        <v>#N/A</v>
      </c>
      <c r="L1269" t="e">
        <v>#N/A</v>
      </c>
      <c r="M1269" t="e">
        <v>#N/A</v>
      </c>
      <c r="N1269" t="s">
        <v>23121</v>
      </c>
      <c r="O1269" t="s">
        <v>23180</v>
      </c>
      <c r="P1269" t="s">
        <v>23187</v>
      </c>
      <c r="Q1269" t="s">
        <v>23188</v>
      </c>
    </row>
    <row r="1270" spans="1:17" x14ac:dyDescent="0.25">
      <c r="A1270" s="20" t="s">
        <v>4671</v>
      </c>
      <c r="B1270" t="s">
        <v>13791</v>
      </c>
      <c r="C1270" t="s">
        <v>4023</v>
      </c>
      <c r="D1270" t="s">
        <v>23185</v>
      </c>
      <c r="E1270" t="s">
        <v>23186</v>
      </c>
      <c r="F1270">
        <v>0</v>
      </c>
      <c r="G1270">
        <v>8</v>
      </c>
      <c r="H1270" t="s">
        <v>22975</v>
      </c>
      <c r="I1270">
        <v>3</v>
      </c>
      <c r="J1270" t="e">
        <v>#N/A</v>
      </c>
      <c r="K1270" t="e">
        <v>#N/A</v>
      </c>
      <c r="L1270" t="e">
        <v>#N/A</v>
      </c>
      <c r="M1270" t="e">
        <v>#N/A</v>
      </c>
      <c r="N1270" t="s">
        <v>23121</v>
      </c>
      <c r="O1270" t="s">
        <v>23180</v>
      </c>
      <c r="P1270" t="s">
        <v>23187</v>
      </c>
      <c r="Q1270" t="s">
        <v>23188</v>
      </c>
    </row>
    <row r="1271" spans="1:17" x14ac:dyDescent="0.25">
      <c r="A1271" s="20" t="s">
        <v>1753</v>
      </c>
      <c r="B1271" t="s">
        <v>13792</v>
      </c>
      <c r="C1271" t="s">
        <v>4023</v>
      </c>
      <c r="D1271" t="s">
        <v>23185</v>
      </c>
      <c r="E1271" t="s">
        <v>23186</v>
      </c>
      <c r="F1271">
        <v>3</v>
      </c>
      <c r="G1271">
        <v>46</v>
      </c>
      <c r="H1271" t="s">
        <v>22975</v>
      </c>
      <c r="I1271">
        <v>3</v>
      </c>
      <c r="J1271" t="e">
        <v>#N/A</v>
      </c>
      <c r="K1271" t="e">
        <v>#N/A</v>
      </c>
      <c r="L1271" t="e">
        <v>#N/A</v>
      </c>
      <c r="M1271" t="e">
        <v>#N/A</v>
      </c>
      <c r="N1271" t="s">
        <v>23121</v>
      </c>
      <c r="O1271" t="s">
        <v>23180</v>
      </c>
      <c r="P1271" t="s">
        <v>23187</v>
      </c>
      <c r="Q1271" t="s">
        <v>23188</v>
      </c>
    </row>
    <row r="1272" spans="1:17" x14ac:dyDescent="0.25">
      <c r="A1272" s="20" t="s">
        <v>1754</v>
      </c>
      <c r="B1272" t="s">
        <v>13793</v>
      </c>
      <c r="C1272" t="s">
        <v>4023</v>
      </c>
      <c r="D1272" t="s">
        <v>23185</v>
      </c>
      <c r="E1272" t="s">
        <v>23186</v>
      </c>
      <c r="F1272">
        <v>25</v>
      </c>
      <c r="G1272">
        <v>68</v>
      </c>
      <c r="H1272" t="s">
        <v>22975</v>
      </c>
      <c r="I1272">
        <v>29</v>
      </c>
      <c r="J1272" t="e">
        <v>#N/A</v>
      </c>
      <c r="K1272" t="e">
        <v>#N/A</v>
      </c>
      <c r="L1272" t="e">
        <v>#N/A</v>
      </c>
      <c r="M1272" t="e">
        <v>#N/A</v>
      </c>
      <c r="N1272" t="s">
        <v>23121</v>
      </c>
      <c r="O1272" t="s">
        <v>23180</v>
      </c>
      <c r="P1272" t="s">
        <v>23187</v>
      </c>
      <c r="Q1272" t="s">
        <v>23188</v>
      </c>
    </row>
    <row r="1273" spans="1:17" x14ac:dyDescent="0.25">
      <c r="A1273" s="20" t="s">
        <v>4672</v>
      </c>
      <c r="B1273" t="s">
        <v>13793</v>
      </c>
      <c r="C1273" t="s">
        <v>4023</v>
      </c>
      <c r="D1273" t="s">
        <v>23185</v>
      </c>
      <c r="E1273" t="s">
        <v>23186</v>
      </c>
      <c r="F1273">
        <v>0</v>
      </c>
      <c r="G1273">
        <v>32</v>
      </c>
      <c r="H1273" t="s">
        <v>22975</v>
      </c>
      <c r="I1273">
        <v>14</v>
      </c>
      <c r="J1273" t="e">
        <v>#N/A</v>
      </c>
      <c r="K1273" t="e">
        <v>#N/A</v>
      </c>
      <c r="L1273" t="e">
        <v>#N/A</v>
      </c>
      <c r="M1273" t="e">
        <v>#N/A</v>
      </c>
      <c r="N1273" t="s">
        <v>23121</v>
      </c>
      <c r="O1273" t="s">
        <v>23180</v>
      </c>
      <c r="P1273" t="s">
        <v>23187</v>
      </c>
      <c r="Q1273" t="s">
        <v>23188</v>
      </c>
    </row>
    <row r="1274" spans="1:17" x14ac:dyDescent="0.25">
      <c r="A1274" s="20" t="s">
        <v>1756</v>
      </c>
      <c r="B1274" t="s">
        <v>13790</v>
      </c>
      <c r="C1274" t="s">
        <v>4023</v>
      </c>
      <c r="D1274" t="s">
        <v>23185</v>
      </c>
      <c r="E1274" t="s">
        <v>23186</v>
      </c>
      <c r="F1274">
        <v>4</v>
      </c>
      <c r="G1274">
        <v>6</v>
      </c>
      <c r="H1274" t="s">
        <v>22975</v>
      </c>
      <c r="I1274">
        <v>7</v>
      </c>
      <c r="J1274" t="e">
        <v>#N/A</v>
      </c>
      <c r="K1274" t="e">
        <v>#N/A</v>
      </c>
      <c r="L1274" t="e">
        <v>#N/A</v>
      </c>
      <c r="M1274" t="e">
        <v>#N/A</v>
      </c>
      <c r="N1274" t="s">
        <v>23121</v>
      </c>
      <c r="O1274" t="s">
        <v>23180</v>
      </c>
      <c r="P1274" t="s">
        <v>23187</v>
      </c>
      <c r="Q1274" t="s">
        <v>23188</v>
      </c>
    </row>
    <row r="1275" spans="1:17" x14ac:dyDescent="0.25">
      <c r="A1275" s="20" t="s">
        <v>2787</v>
      </c>
      <c r="B1275" t="s">
        <v>13795</v>
      </c>
      <c r="C1275" t="s">
        <v>4023</v>
      </c>
      <c r="D1275" t="s">
        <v>23185</v>
      </c>
      <c r="E1275" t="s">
        <v>23186</v>
      </c>
      <c r="F1275">
        <v>22</v>
      </c>
      <c r="G1275">
        <v>13</v>
      </c>
      <c r="H1275" t="s">
        <v>22975</v>
      </c>
      <c r="I1275">
        <v>26</v>
      </c>
      <c r="J1275" t="e">
        <v>#N/A</v>
      </c>
      <c r="K1275" t="e">
        <v>#N/A</v>
      </c>
      <c r="L1275" t="e">
        <v>#N/A</v>
      </c>
      <c r="M1275" t="e">
        <v>#N/A</v>
      </c>
      <c r="N1275" t="s">
        <v>23121</v>
      </c>
      <c r="O1275" t="s">
        <v>23180</v>
      </c>
      <c r="P1275" t="s">
        <v>23187</v>
      </c>
      <c r="Q1275" t="s">
        <v>23188</v>
      </c>
    </row>
    <row r="1276" spans="1:17" x14ac:dyDescent="0.25">
      <c r="A1276" s="20" t="s">
        <v>4673</v>
      </c>
      <c r="B1276" t="s">
        <v>13796</v>
      </c>
      <c r="C1276" t="s">
        <v>4023</v>
      </c>
      <c r="D1276" t="s">
        <v>23185</v>
      </c>
      <c r="E1276" t="s">
        <v>23186</v>
      </c>
      <c r="F1276">
        <v>8</v>
      </c>
      <c r="G1276">
        <v>39</v>
      </c>
      <c r="H1276" t="s">
        <v>22975</v>
      </c>
      <c r="I1276">
        <v>9</v>
      </c>
      <c r="J1276" t="e">
        <v>#N/A</v>
      </c>
      <c r="K1276" t="e">
        <v>#N/A</v>
      </c>
      <c r="L1276" t="e">
        <v>#N/A</v>
      </c>
      <c r="M1276" t="e">
        <v>#N/A</v>
      </c>
      <c r="N1276" t="s">
        <v>23121</v>
      </c>
      <c r="O1276" t="s">
        <v>23180</v>
      </c>
      <c r="P1276" t="s">
        <v>23187</v>
      </c>
      <c r="Q1276" t="s">
        <v>23188</v>
      </c>
    </row>
    <row r="1277" spans="1:17" x14ac:dyDescent="0.25">
      <c r="A1277" s="20" t="s">
        <v>1757</v>
      </c>
      <c r="B1277" t="s">
        <v>13797</v>
      </c>
      <c r="C1277" t="s">
        <v>4023</v>
      </c>
      <c r="D1277" t="s">
        <v>23185</v>
      </c>
      <c r="E1277" t="s">
        <v>23186</v>
      </c>
      <c r="F1277">
        <v>0</v>
      </c>
      <c r="G1277">
        <v>0</v>
      </c>
      <c r="H1277" t="s">
        <v>22975</v>
      </c>
      <c r="I1277">
        <v>1</v>
      </c>
      <c r="J1277" t="e">
        <v>#N/A</v>
      </c>
      <c r="K1277" t="e">
        <v>#N/A</v>
      </c>
      <c r="L1277" t="e">
        <v>#N/A</v>
      </c>
      <c r="M1277" t="e">
        <v>#N/A</v>
      </c>
      <c r="N1277" t="s">
        <v>23121</v>
      </c>
      <c r="O1277" t="s">
        <v>23180</v>
      </c>
      <c r="P1277" t="s">
        <v>23187</v>
      </c>
      <c r="Q1277" t="s">
        <v>23188</v>
      </c>
    </row>
    <row r="1278" spans="1:17" x14ac:dyDescent="0.25">
      <c r="A1278" s="20" t="s">
        <v>2417</v>
      </c>
      <c r="B1278" t="s">
        <v>13797</v>
      </c>
      <c r="C1278" t="s">
        <v>4023</v>
      </c>
      <c r="D1278" t="s">
        <v>23185</v>
      </c>
      <c r="E1278" t="s">
        <v>23186</v>
      </c>
      <c r="F1278">
        <v>0</v>
      </c>
      <c r="G1278">
        <v>20</v>
      </c>
      <c r="H1278" t="s">
        <v>22975</v>
      </c>
      <c r="I1278">
        <v>2</v>
      </c>
      <c r="J1278" t="e">
        <v>#N/A</v>
      </c>
      <c r="K1278" t="e">
        <v>#N/A</v>
      </c>
      <c r="L1278" t="e">
        <v>#N/A</v>
      </c>
      <c r="M1278" t="e">
        <v>#N/A</v>
      </c>
      <c r="N1278" t="s">
        <v>23121</v>
      </c>
      <c r="O1278" t="s">
        <v>23180</v>
      </c>
      <c r="P1278" t="s">
        <v>23187</v>
      </c>
      <c r="Q1278" t="s">
        <v>23188</v>
      </c>
    </row>
    <row r="1279" spans="1:17" x14ac:dyDescent="0.25">
      <c r="A1279" s="20" t="s">
        <v>3579</v>
      </c>
      <c r="B1279" t="s">
        <v>13794</v>
      </c>
      <c r="C1279" t="s">
        <v>4023</v>
      </c>
      <c r="D1279" t="s">
        <v>23185</v>
      </c>
      <c r="E1279" t="s">
        <v>23186</v>
      </c>
      <c r="F1279">
        <v>4</v>
      </c>
      <c r="G1279">
        <v>8</v>
      </c>
      <c r="H1279" t="s">
        <v>22975</v>
      </c>
      <c r="I1279">
        <v>8</v>
      </c>
      <c r="J1279" t="e">
        <v>#N/A</v>
      </c>
      <c r="K1279" t="e">
        <v>#N/A</v>
      </c>
      <c r="L1279" t="e">
        <v>#N/A</v>
      </c>
      <c r="M1279" t="e">
        <v>#N/A</v>
      </c>
      <c r="N1279" t="s">
        <v>23121</v>
      </c>
      <c r="O1279" t="s">
        <v>23180</v>
      </c>
      <c r="P1279" t="s">
        <v>23187</v>
      </c>
      <c r="Q1279" t="s">
        <v>23188</v>
      </c>
    </row>
    <row r="1280" spans="1:17" x14ac:dyDescent="0.25">
      <c r="A1280" s="20" t="s">
        <v>1625</v>
      </c>
      <c r="B1280" t="s">
        <v>13798</v>
      </c>
      <c r="C1280" t="s">
        <v>4023</v>
      </c>
      <c r="D1280" t="s">
        <v>23185</v>
      </c>
      <c r="E1280" t="s">
        <v>23186</v>
      </c>
      <c r="F1280">
        <v>18</v>
      </c>
      <c r="G1280">
        <v>18</v>
      </c>
      <c r="H1280" t="s">
        <v>22975</v>
      </c>
      <c r="I1280">
        <v>25</v>
      </c>
      <c r="J1280" t="e">
        <v>#N/A</v>
      </c>
      <c r="K1280" t="e">
        <v>#N/A</v>
      </c>
      <c r="L1280" t="e">
        <v>#N/A</v>
      </c>
      <c r="M1280" t="e">
        <v>#N/A</v>
      </c>
      <c r="N1280" t="s">
        <v>23121</v>
      </c>
      <c r="O1280" t="s">
        <v>23180</v>
      </c>
      <c r="P1280" t="s">
        <v>23187</v>
      </c>
      <c r="Q1280" t="s">
        <v>23188</v>
      </c>
    </row>
    <row r="1281" spans="1:18" x14ac:dyDescent="0.25">
      <c r="A1281" s="20" t="s">
        <v>4674</v>
      </c>
      <c r="B1281" t="s">
        <v>13800</v>
      </c>
      <c r="C1281" t="s">
        <v>4023</v>
      </c>
      <c r="D1281" t="s">
        <v>23185</v>
      </c>
      <c r="E1281" t="s">
        <v>23186</v>
      </c>
      <c r="F1281">
        <v>6</v>
      </c>
      <c r="G1281">
        <v>22</v>
      </c>
      <c r="H1281" t="s">
        <v>22975</v>
      </c>
      <c r="I1281">
        <v>1</v>
      </c>
      <c r="J1281" t="e">
        <v>#N/A</v>
      </c>
      <c r="K1281" t="e">
        <v>#N/A</v>
      </c>
      <c r="L1281" t="e">
        <v>#N/A</v>
      </c>
      <c r="M1281" t="e">
        <v>#N/A</v>
      </c>
      <c r="N1281" t="s">
        <v>23121</v>
      </c>
      <c r="O1281" t="s">
        <v>23180</v>
      </c>
      <c r="P1281" t="s">
        <v>23187</v>
      </c>
      <c r="Q1281" t="s">
        <v>23188</v>
      </c>
    </row>
    <row r="1282" spans="1:18" x14ac:dyDescent="0.25">
      <c r="A1282" s="20" t="s">
        <v>1284</v>
      </c>
      <c r="B1282" t="s">
        <v>13802</v>
      </c>
      <c r="C1282" t="s">
        <v>4023</v>
      </c>
      <c r="D1282" t="s">
        <v>23185</v>
      </c>
      <c r="E1282" t="s">
        <v>23186</v>
      </c>
      <c r="F1282">
        <v>1</v>
      </c>
      <c r="G1282">
        <v>27</v>
      </c>
      <c r="H1282" t="s">
        <v>22975</v>
      </c>
      <c r="I1282">
        <v>16</v>
      </c>
      <c r="J1282" t="e">
        <v>#N/A</v>
      </c>
      <c r="K1282" t="e">
        <v>#N/A</v>
      </c>
      <c r="L1282" t="e">
        <v>#N/A</v>
      </c>
      <c r="M1282" t="e">
        <v>#N/A</v>
      </c>
      <c r="N1282" t="s">
        <v>23121</v>
      </c>
      <c r="O1282" t="s">
        <v>23180</v>
      </c>
      <c r="P1282" t="s">
        <v>23187</v>
      </c>
      <c r="Q1282" t="s">
        <v>23188</v>
      </c>
    </row>
    <row r="1283" spans="1:18" x14ac:dyDescent="0.25">
      <c r="A1283" s="20" t="s">
        <v>2418</v>
      </c>
      <c r="B1283" t="s">
        <v>13803</v>
      </c>
      <c r="C1283" t="s">
        <v>4023</v>
      </c>
      <c r="D1283" t="s">
        <v>23185</v>
      </c>
      <c r="E1283" t="s">
        <v>23186</v>
      </c>
      <c r="F1283">
        <v>15</v>
      </c>
      <c r="G1283">
        <v>44</v>
      </c>
      <c r="H1283" t="s">
        <v>22975</v>
      </c>
      <c r="I1283">
        <v>15</v>
      </c>
      <c r="J1283" t="e">
        <v>#N/A</v>
      </c>
      <c r="K1283" t="e">
        <v>#N/A</v>
      </c>
      <c r="L1283" t="e">
        <v>#N/A</v>
      </c>
      <c r="M1283" t="e">
        <v>#N/A</v>
      </c>
      <c r="N1283" t="s">
        <v>23121</v>
      </c>
      <c r="O1283" t="s">
        <v>23180</v>
      </c>
      <c r="P1283" t="s">
        <v>23187</v>
      </c>
      <c r="Q1283" t="s">
        <v>23188</v>
      </c>
    </row>
    <row r="1284" spans="1:18" x14ac:dyDescent="0.25">
      <c r="A1284" s="20" t="s">
        <v>2138</v>
      </c>
      <c r="B1284" t="s">
        <v>13804</v>
      </c>
      <c r="C1284" t="s">
        <v>4023</v>
      </c>
      <c r="D1284" t="s">
        <v>23185</v>
      </c>
      <c r="E1284" t="s">
        <v>23186</v>
      </c>
      <c r="F1284">
        <v>9</v>
      </c>
      <c r="G1284">
        <v>20</v>
      </c>
      <c r="H1284" t="s">
        <v>22975</v>
      </c>
      <c r="I1284">
        <v>20</v>
      </c>
      <c r="J1284" t="e">
        <v>#N/A</v>
      </c>
      <c r="K1284" t="e">
        <v>#N/A</v>
      </c>
      <c r="L1284" t="e">
        <v>#N/A</v>
      </c>
      <c r="M1284" t="e">
        <v>#N/A</v>
      </c>
      <c r="N1284" t="s">
        <v>23121</v>
      </c>
      <c r="O1284" t="s">
        <v>23180</v>
      </c>
      <c r="P1284" t="s">
        <v>23187</v>
      </c>
      <c r="Q1284" t="s">
        <v>23188</v>
      </c>
    </row>
    <row r="1285" spans="1:18" x14ac:dyDescent="0.25">
      <c r="A1285" s="20" t="s">
        <v>2792</v>
      </c>
      <c r="B1285" t="s">
        <v>13804</v>
      </c>
      <c r="C1285" t="s">
        <v>4023</v>
      </c>
      <c r="D1285" t="s">
        <v>23185</v>
      </c>
      <c r="E1285" t="s">
        <v>23186</v>
      </c>
      <c r="F1285">
        <v>5</v>
      </c>
      <c r="G1285">
        <v>25</v>
      </c>
      <c r="H1285" t="s">
        <v>22975</v>
      </c>
      <c r="I1285">
        <v>1</v>
      </c>
      <c r="J1285" t="e">
        <v>#N/A</v>
      </c>
      <c r="K1285" t="e">
        <v>#N/A</v>
      </c>
      <c r="L1285" t="e">
        <v>#N/A</v>
      </c>
      <c r="M1285" t="e">
        <v>#N/A</v>
      </c>
      <c r="N1285" t="s">
        <v>23121</v>
      </c>
      <c r="O1285" t="s">
        <v>23180</v>
      </c>
      <c r="P1285" t="s">
        <v>23187</v>
      </c>
      <c r="Q1285" t="s">
        <v>23188</v>
      </c>
    </row>
    <row r="1286" spans="1:18" x14ac:dyDescent="0.25">
      <c r="A1286" s="20" t="s">
        <v>3580</v>
      </c>
      <c r="B1286" t="s">
        <v>13799</v>
      </c>
      <c r="C1286" t="s">
        <v>4023</v>
      </c>
      <c r="D1286" t="s">
        <v>23185</v>
      </c>
      <c r="E1286" t="s">
        <v>23186</v>
      </c>
      <c r="F1286">
        <v>0</v>
      </c>
      <c r="G1286">
        <v>14</v>
      </c>
      <c r="H1286" t="s">
        <v>22975</v>
      </c>
      <c r="I1286">
        <v>12</v>
      </c>
      <c r="J1286" t="e">
        <v>#N/A</v>
      </c>
      <c r="K1286" t="e">
        <v>#N/A</v>
      </c>
      <c r="L1286" t="e">
        <v>#N/A</v>
      </c>
      <c r="M1286" t="e">
        <v>#N/A</v>
      </c>
      <c r="N1286" t="s">
        <v>23121</v>
      </c>
      <c r="O1286" t="s">
        <v>23180</v>
      </c>
      <c r="P1286" t="s">
        <v>23187</v>
      </c>
      <c r="Q1286" t="s">
        <v>23188</v>
      </c>
    </row>
    <row r="1287" spans="1:18" x14ac:dyDescent="0.25">
      <c r="A1287" s="20">
        <v>5741</v>
      </c>
      <c r="B1287" t="s">
        <v>13806</v>
      </c>
      <c r="C1287" t="s">
        <v>4023</v>
      </c>
      <c r="D1287" t="s">
        <v>23197</v>
      </c>
      <c r="E1287" t="s">
        <v>23198</v>
      </c>
      <c r="F1287">
        <v>3</v>
      </c>
      <c r="G1287">
        <v>4</v>
      </c>
      <c r="H1287" t="s">
        <v>22975</v>
      </c>
      <c r="I1287">
        <v>9</v>
      </c>
      <c r="J1287" t="e">
        <v>#N/A</v>
      </c>
      <c r="K1287" t="e">
        <v>#N/A</v>
      </c>
      <c r="L1287" t="e">
        <v>#N/A</v>
      </c>
      <c r="M1287" t="e">
        <v>#N/A</v>
      </c>
      <c r="N1287" t="s">
        <v>23121</v>
      </c>
      <c r="O1287" t="s">
        <v>23180</v>
      </c>
      <c r="P1287" t="s">
        <v>23199</v>
      </c>
      <c r="Q1287" t="s">
        <v>23200</v>
      </c>
      <c r="R1287" t="s">
        <v>23201</v>
      </c>
    </row>
    <row r="1288" spans="1:18" x14ac:dyDescent="0.25">
      <c r="A1288" s="20">
        <v>5742</v>
      </c>
      <c r="B1288" t="s">
        <v>13806</v>
      </c>
      <c r="C1288" t="s">
        <v>4023</v>
      </c>
      <c r="D1288" t="s">
        <v>23197</v>
      </c>
      <c r="E1288" t="s">
        <v>23198</v>
      </c>
      <c r="F1288">
        <v>14</v>
      </c>
      <c r="G1288">
        <v>16</v>
      </c>
      <c r="H1288" t="s">
        <v>22975</v>
      </c>
      <c r="I1288">
        <v>20</v>
      </c>
      <c r="J1288" t="e">
        <v>#N/A</v>
      </c>
      <c r="K1288" t="e">
        <v>#N/A</v>
      </c>
      <c r="L1288" t="e">
        <v>#N/A</v>
      </c>
      <c r="M1288" t="e">
        <v>#N/A</v>
      </c>
      <c r="N1288" t="s">
        <v>23121</v>
      </c>
      <c r="O1288" t="s">
        <v>23180</v>
      </c>
      <c r="P1288" t="s">
        <v>23199</v>
      </c>
      <c r="Q1288" t="s">
        <v>23200</v>
      </c>
      <c r="R1288" t="s">
        <v>23201</v>
      </c>
    </row>
    <row r="1289" spans="1:18" x14ac:dyDescent="0.25">
      <c r="A1289" s="20">
        <v>5743</v>
      </c>
      <c r="B1289" t="s">
        <v>13806</v>
      </c>
      <c r="C1289" t="s">
        <v>4023</v>
      </c>
      <c r="D1289" t="s">
        <v>23197</v>
      </c>
      <c r="E1289" t="s">
        <v>23198</v>
      </c>
      <c r="F1289">
        <v>8</v>
      </c>
      <c r="G1289">
        <v>4</v>
      </c>
      <c r="H1289" t="s">
        <v>22975</v>
      </c>
      <c r="I1289">
        <v>16</v>
      </c>
      <c r="J1289" t="e">
        <v>#N/A</v>
      </c>
      <c r="K1289" t="e">
        <v>#N/A</v>
      </c>
      <c r="L1289" t="e">
        <v>#N/A</v>
      </c>
      <c r="M1289" t="e">
        <v>#N/A</v>
      </c>
      <c r="N1289" t="s">
        <v>23121</v>
      </c>
      <c r="O1289" t="s">
        <v>23180</v>
      </c>
      <c r="P1289" t="s">
        <v>23199</v>
      </c>
      <c r="Q1289" t="s">
        <v>23200</v>
      </c>
      <c r="R1289" t="s">
        <v>23201</v>
      </c>
    </row>
    <row r="1290" spans="1:18" x14ac:dyDescent="0.25">
      <c r="A1290" s="20">
        <v>5745</v>
      </c>
      <c r="B1290" t="s">
        <v>13807</v>
      </c>
      <c r="C1290" t="s">
        <v>4023</v>
      </c>
      <c r="D1290" t="s">
        <v>23197</v>
      </c>
      <c r="E1290" t="s">
        <v>23198</v>
      </c>
      <c r="F1290">
        <v>5</v>
      </c>
      <c r="G1290">
        <v>6</v>
      </c>
      <c r="H1290" t="s">
        <v>22975</v>
      </c>
      <c r="I1290">
        <v>7</v>
      </c>
      <c r="J1290" t="e">
        <v>#N/A</v>
      </c>
      <c r="K1290" t="e">
        <v>#N/A</v>
      </c>
      <c r="L1290" t="e">
        <v>#N/A</v>
      </c>
      <c r="M1290" t="e">
        <v>#N/A</v>
      </c>
      <c r="N1290" t="s">
        <v>23121</v>
      </c>
      <c r="O1290" t="s">
        <v>23180</v>
      </c>
      <c r="P1290" t="s">
        <v>23199</v>
      </c>
      <c r="Q1290" t="s">
        <v>23200</v>
      </c>
      <c r="R1290" t="s">
        <v>23201</v>
      </c>
    </row>
    <row r="1291" spans="1:18" x14ac:dyDescent="0.25">
      <c r="A1291" s="20">
        <v>5781</v>
      </c>
      <c r="B1291" t="s">
        <v>13808</v>
      </c>
      <c r="C1291" t="s">
        <v>4023</v>
      </c>
      <c r="D1291" t="s">
        <v>23197</v>
      </c>
      <c r="E1291" t="s">
        <v>23198</v>
      </c>
      <c r="F1291">
        <v>17</v>
      </c>
      <c r="G1291">
        <v>5</v>
      </c>
      <c r="H1291" t="s">
        <v>22975</v>
      </c>
      <c r="I1291">
        <v>18</v>
      </c>
      <c r="J1291" t="e">
        <v>#N/A</v>
      </c>
      <c r="K1291" t="e">
        <v>#N/A</v>
      </c>
      <c r="L1291" t="e">
        <v>#N/A</v>
      </c>
      <c r="M1291" t="e">
        <v>#N/A</v>
      </c>
      <c r="N1291" t="s">
        <v>23121</v>
      </c>
      <c r="O1291" t="s">
        <v>23180</v>
      </c>
      <c r="P1291" t="s">
        <v>23199</v>
      </c>
      <c r="Q1291" t="s">
        <v>23200</v>
      </c>
      <c r="R1291" t="s">
        <v>23201</v>
      </c>
    </row>
    <row r="1292" spans="1:18" x14ac:dyDescent="0.25">
      <c r="A1292" s="20">
        <v>5782</v>
      </c>
      <c r="B1292" t="s">
        <v>13808</v>
      </c>
      <c r="C1292" t="s">
        <v>4023</v>
      </c>
      <c r="D1292" t="s">
        <v>23197</v>
      </c>
      <c r="E1292" t="s">
        <v>23198</v>
      </c>
      <c r="F1292">
        <v>10</v>
      </c>
      <c r="G1292">
        <v>3</v>
      </c>
      <c r="H1292" t="s">
        <v>22975</v>
      </c>
      <c r="I1292">
        <v>7</v>
      </c>
      <c r="J1292" t="e">
        <v>#N/A</v>
      </c>
      <c r="K1292" t="e">
        <v>#N/A</v>
      </c>
      <c r="L1292" t="e">
        <v>#N/A</v>
      </c>
      <c r="M1292" t="e">
        <v>#N/A</v>
      </c>
      <c r="N1292" t="s">
        <v>23121</v>
      </c>
      <c r="O1292" t="s">
        <v>23180</v>
      </c>
      <c r="P1292" t="s">
        <v>23199</v>
      </c>
      <c r="Q1292" t="s">
        <v>23200</v>
      </c>
      <c r="R1292" t="s">
        <v>23201</v>
      </c>
    </row>
    <row r="1293" spans="1:18" x14ac:dyDescent="0.25">
      <c r="A1293" s="20">
        <v>5783</v>
      </c>
      <c r="B1293" t="s">
        <v>13808</v>
      </c>
      <c r="C1293" t="s">
        <v>4023</v>
      </c>
      <c r="D1293" t="s">
        <v>23197</v>
      </c>
      <c r="E1293" t="s">
        <v>23198</v>
      </c>
      <c r="F1293">
        <v>7</v>
      </c>
      <c r="G1293">
        <v>6</v>
      </c>
      <c r="H1293" t="s">
        <v>22975</v>
      </c>
      <c r="I1293">
        <v>9</v>
      </c>
      <c r="J1293" t="e">
        <v>#N/A</v>
      </c>
      <c r="K1293" t="e">
        <v>#N/A</v>
      </c>
      <c r="L1293" t="e">
        <v>#N/A</v>
      </c>
      <c r="M1293" t="e">
        <v>#N/A</v>
      </c>
      <c r="N1293" t="s">
        <v>23121</v>
      </c>
      <c r="O1293" t="s">
        <v>23180</v>
      </c>
      <c r="P1293" t="s">
        <v>23199</v>
      </c>
      <c r="Q1293" t="s">
        <v>23200</v>
      </c>
      <c r="R1293" t="s">
        <v>23201</v>
      </c>
    </row>
    <row r="1294" spans="1:18" x14ac:dyDescent="0.25">
      <c r="A1294" s="20">
        <v>5785</v>
      </c>
      <c r="B1294" t="s">
        <v>13808</v>
      </c>
      <c r="C1294" t="s">
        <v>4023</v>
      </c>
      <c r="D1294" t="s">
        <v>23197</v>
      </c>
      <c r="E1294" t="s">
        <v>23198</v>
      </c>
      <c r="F1294">
        <v>13</v>
      </c>
      <c r="G1294">
        <v>13</v>
      </c>
      <c r="H1294" t="s">
        <v>22975</v>
      </c>
      <c r="I1294">
        <v>11</v>
      </c>
      <c r="J1294" t="e">
        <v>#N/A</v>
      </c>
      <c r="K1294" t="e">
        <v>#N/A</v>
      </c>
      <c r="L1294" t="e">
        <v>#N/A</v>
      </c>
      <c r="M1294" t="e">
        <v>#N/A</v>
      </c>
      <c r="N1294" t="s">
        <v>23121</v>
      </c>
      <c r="O1294" t="s">
        <v>23180</v>
      </c>
      <c r="P1294" t="s">
        <v>23199</v>
      </c>
      <c r="Q1294" t="s">
        <v>23200</v>
      </c>
      <c r="R1294" t="s">
        <v>23201</v>
      </c>
    </row>
    <row r="1295" spans="1:18" x14ac:dyDescent="0.25">
      <c r="A1295" s="20" t="s">
        <v>275</v>
      </c>
      <c r="B1295" t="s">
        <v>13826</v>
      </c>
      <c r="C1295" t="s">
        <v>4023</v>
      </c>
      <c r="D1295" t="s">
        <v>23197</v>
      </c>
      <c r="E1295" t="s">
        <v>23198</v>
      </c>
      <c r="F1295">
        <v>13</v>
      </c>
      <c r="G1295">
        <v>61</v>
      </c>
      <c r="H1295" t="s">
        <v>22975</v>
      </c>
      <c r="I1295">
        <v>8</v>
      </c>
      <c r="J1295" t="e">
        <v>#N/A</v>
      </c>
      <c r="K1295" t="e">
        <v>#N/A</v>
      </c>
      <c r="L1295" t="e">
        <v>#N/A</v>
      </c>
      <c r="M1295" t="e">
        <v>#N/A</v>
      </c>
      <c r="N1295" t="s">
        <v>23121</v>
      </c>
      <c r="O1295" t="s">
        <v>23180</v>
      </c>
      <c r="P1295" t="s">
        <v>23202</v>
      </c>
    </row>
    <row r="1296" spans="1:18" x14ac:dyDescent="0.25">
      <c r="A1296" s="20" t="s">
        <v>3518</v>
      </c>
      <c r="B1296" t="s">
        <v>13826</v>
      </c>
      <c r="C1296" t="s">
        <v>4023</v>
      </c>
      <c r="D1296" t="s">
        <v>23197</v>
      </c>
      <c r="E1296" t="s">
        <v>23198</v>
      </c>
      <c r="F1296" t="e">
        <v>#N/A</v>
      </c>
      <c r="G1296" t="e">
        <v>#N/A</v>
      </c>
      <c r="H1296" t="e">
        <v>#N/A</v>
      </c>
      <c r="I1296">
        <v>10</v>
      </c>
      <c r="J1296" t="e">
        <v>#N/A</v>
      </c>
      <c r="K1296" t="e">
        <v>#N/A</v>
      </c>
      <c r="L1296" t="e">
        <v>#N/A</v>
      </c>
      <c r="M1296" t="e">
        <v>#N/A</v>
      </c>
      <c r="N1296" t="s">
        <v>23121</v>
      </c>
      <c r="O1296" t="s">
        <v>23180</v>
      </c>
      <c r="P1296" t="s">
        <v>23202</v>
      </c>
    </row>
    <row r="1297" spans="1:16" x14ac:dyDescent="0.25">
      <c r="A1297" s="20" t="s">
        <v>2390</v>
      </c>
      <c r="B1297" t="s">
        <v>13849</v>
      </c>
      <c r="C1297" t="s">
        <v>4023</v>
      </c>
      <c r="D1297" t="s">
        <v>23197</v>
      </c>
      <c r="E1297" t="s">
        <v>23198</v>
      </c>
      <c r="F1297">
        <v>0</v>
      </c>
      <c r="G1297">
        <v>18</v>
      </c>
      <c r="H1297" t="s">
        <v>22975</v>
      </c>
      <c r="I1297">
        <v>1</v>
      </c>
      <c r="J1297" t="e">
        <v>#N/A</v>
      </c>
      <c r="K1297" t="e">
        <v>#N/A</v>
      </c>
      <c r="L1297" t="e">
        <v>#N/A</v>
      </c>
      <c r="M1297" t="e">
        <v>#N/A</v>
      </c>
      <c r="N1297" t="s">
        <v>23121</v>
      </c>
      <c r="O1297" t="s">
        <v>23180</v>
      </c>
      <c r="P1297" t="s">
        <v>23202</v>
      </c>
    </row>
    <row r="1298" spans="1:16" x14ac:dyDescent="0.25">
      <c r="A1298" s="20" t="s">
        <v>308</v>
      </c>
      <c r="B1298" t="s">
        <v>13826</v>
      </c>
      <c r="C1298" t="s">
        <v>4023</v>
      </c>
      <c r="D1298" t="s">
        <v>23197</v>
      </c>
      <c r="E1298" t="s">
        <v>23198</v>
      </c>
      <c r="F1298">
        <v>5</v>
      </c>
      <c r="G1298">
        <v>19</v>
      </c>
      <c r="H1298" t="s">
        <v>22975</v>
      </c>
      <c r="I1298">
        <v>4</v>
      </c>
      <c r="J1298" t="e">
        <v>#N/A</v>
      </c>
      <c r="K1298" t="e">
        <v>#N/A</v>
      </c>
      <c r="L1298" t="e">
        <v>#N/A</v>
      </c>
      <c r="M1298" t="e">
        <v>#N/A</v>
      </c>
      <c r="N1298" t="s">
        <v>23121</v>
      </c>
      <c r="O1298" t="s">
        <v>23180</v>
      </c>
      <c r="P1298" t="s">
        <v>23202</v>
      </c>
    </row>
    <row r="1299" spans="1:16" x14ac:dyDescent="0.25">
      <c r="A1299" s="20" t="s">
        <v>3519</v>
      </c>
      <c r="B1299" t="s">
        <v>13826</v>
      </c>
      <c r="C1299" t="s">
        <v>4023</v>
      </c>
      <c r="D1299" t="s">
        <v>23197</v>
      </c>
      <c r="E1299" t="s">
        <v>23198</v>
      </c>
      <c r="F1299">
        <v>0</v>
      </c>
      <c r="G1299">
        <v>4</v>
      </c>
      <c r="H1299" t="s">
        <v>22975</v>
      </c>
      <c r="I1299">
        <v>9</v>
      </c>
      <c r="J1299" t="e">
        <v>#N/A</v>
      </c>
      <c r="K1299" t="e">
        <v>#N/A</v>
      </c>
      <c r="L1299" t="e">
        <v>#N/A</v>
      </c>
      <c r="M1299" t="e">
        <v>#N/A</v>
      </c>
      <c r="N1299" t="s">
        <v>23121</v>
      </c>
      <c r="O1299" t="s">
        <v>23180</v>
      </c>
      <c r="P1299" t="s">
        <v>23202</v>
      </c>
    </row>
    <row r="1300" spans="1:16" x14ac:dyDescent="0.25">
      <c r="A1300" s="20" t="s">
        <v>1745</v>
      </c>
      <c r="B1300" t="s">
        <v>13826</v>
      </c>
      <c r="C1300" t="s">
        <v>4023</v>
      </c>
      <c r="D1300" t="s">
        <v>23197</v>
      </c>
      <c r="E1300" t="s">
        <v>23198</v>
      </c>
      <c r="F1300">
        <v>5</v>
      </c>
      <c r="G1300">
        <v>7</v>
      </c>
      <c r="H1300" t="s">
        <v>22975</v>
      </c>
      <c r="I1300">
        <v>11</v>
      </c>
      <c r="J1300" t="e">
        <v>#N/A</v>
      </c>
      <c r="K1300" t="e">
        <v>#N/A</v>
      </c>
      <c r="L1300" t="e">
        <v>#N/A</v>
      </c>
      <c r="M1300" t="e">
        <v>#N/A</v>
      </c>
      <c r="N1300" t="s">
        <v>23121</v>
      </c>
      <c r="O1300" t="s">
        <v>23180</v>
      </c>
      <c r="P1300" t="s">
        <v>23202</v>
      </c>
    </row>
    <row r="1301" spans="1:16" x14ac:dyDescent="0.25">
      <c r="A1301" s="20" t="s">
        <v>1344</v>
      </c>
      <c r="B1301" t="s">
        <v>13826</v>
      </c>
      <c r="C1301" t="s">
        <v>4023</v>
      </c>
      <c r="D1301" t="s">
        <v>23197</v>
      </c>
      <c r="E1301" t="s">
        <v>23198</v>
      </c>
      <c r="F1301">
        <v>2</v>
      </c>
      <c r="G1301">
        <v>9</v>
      </c>
      <c r="H1301" t="s">
        <v>22975</v>
      </c>
      <c r="I1301">
        <v>7</v>
      </c>
      <c r="J1301" t="e">
        <v>#N/A</v>
      </c>
      <c r="K1301" t="e">
        <v>#N/A</v>
      </c>
      <c r="L1301" t="e">
        <v>#N/A</v>
      </c>
      <c r="M1301" t="e">
        <v>#N/A</v>
      </c>
      <c r="N1301" t="s">
        <v>23121</v>
      </c>
      <c r="O1301" t="s">
        <v>23180</v>
      </c>
      <c r="P1301" t="s">
        <v>23202</v>
      </c>
    </row>
    <row r="1302" spans="1:16" x14ac:dyDescent="0.25">
      <c r="A1302" s="20" t="s">
        <v>518</v>
      </c>
      <c r="B1302" t="s">
        <v>13827</v>
      </c>
      <c r="C1302" t="s">
        <v>4023</v>
      </c>
      <c r="D1302" t="s">
        <v>23197</v>
      </c>
      <c r="E1302" t="s">
        <v>23198</v>
      </c>
      <c r="F1302">
        <v>4</v>
      </c>
      <c r="G1302">
        <v>56</v>
      </c>
      <c r="H1302" t="s">
        <v>22975</v>
      </c>
      <c r="I1302">
        <v>4</v>
      </c>
      <c r="J1302" t="e">
        <v>#N/A</v>
      </c>
      <c r="K1302" t="e">
        <v>#N/A</v>
      </c>
      <c r="L1302" t="e">
        <v>#N/A</v>
      </c>
      <c r="M1302" t="e">
        <v>#N/A</v>
      </c>
      <c r="N1302" t="s">
        <v>23121</v>
      </c>
      <c r="O1302" t="s">
        <v>23180</v>
      </c>
      <c r="P1302" t="s">
        <v>23202</v>
      </c>
    </row>
    <row r="1303" spans="1:16" x14ac:dyDescent="0.25">
      <c r="A1303" s="20" t="s">
        <v>4679</v>
      </c>
      <c r="B1303" t="s">
        <v>13828</v>
      </c>
      <c r="C1303" t="s">
        <v>4023</v>
      </c>
      <c r="D1303" t="s">
        <v>23197</v>
      </c>
      <c r="E1303" t="s">
        <v>23198</v>
      </c>
      <c r="F1303" t="e">
        <v>#N/A</v>
      </c>
      <c r="G1303" t="e">
        <v>#N/A</v>
      </c>
      <c r="H1303" t="e">
        <v>#N/A</v>
      </c>
      <c r="I1303">
        <v>1</v>
      </c>
      <c r="J1303" t="e">
        <v>#N/A</v>
      </c>
      <c r="K1303" t="e">
        <v>#N/A</v>
      </c>
      <c r="L1303" t="e">
        <v>#N/A</v>
      </c>
      <c r="M1303" t="e">
        <v>#N/A</v>
      </c>
      <c r="N1303" t="s">
        <v>23121</v>
      </c>
      <c r="O1303" t="s">
        <v>23180</v>
      </c>
      <c r="P1303" t="s">
        <v>23202</v>
      </c>
    </row>
    <row r="1304" spans="1:16" x14ac:dyDescent="0.25">
      <c r="A1304" s="20" t="s">
        <v>861</v>
      </c>
      <c r="B1304" t="s">
        <v>13828</v>
      </c>
      <c r="C1304" t="s">
        <v>4023</v>
      </c>
      <c r="D1304" t="s">
        <v>23197</v>
      </c>
      <c r="E1304" t="s">
        <v>23198</v>
      </c>
      <c r="F1304">
        <v>0</v>
      </c>
      <c r="G1304">
        <v>24</v>
      </c>
      <c r="H1304" t="s">
        <v>22975</v>
      </c>
      <c r="I1304">
        <v>7</v>
      </c>
      <c r="J1304" t="e">
        <v>#N/A</v>
      </c>
      <c r="K1304" t="e">
        <v>#N/A</v>
      </c>
      <c r="L1304" t="e">
        <v>#N/A</v>
      </c>
      <c r="M1304" t="e">
        <v>#N/A</v>
      </c>
      <c r="N1304" t="s">
        <v>23121</v>
      </c>
      <c r="O1304" t="s">
        <v>23180</v>
      </c>
      <c r="P1304" t="s">
        <v>23202</v>
      </c>
    </row>
    <row r="1305" spans="1:16" x14ac:dyDescent="0.25">
      <c r="A1305" s="20" t="s">
        <v>2756</v>
      </c>
      <c r="B1305" t="s">
        <v>13828</v>
      </c>
      <c r="C1305" t="s">
        <v>4023</v>
      </c>
      <c r="D1305" t="s">
        <v>23197</v>
      </c>
      <c r="E1305" t="s">
        <v>23198</v>
      </c>
      <c r="F1305">
        <v>5</v>
      </c>
      <c r="G1305">
        <v>4</v>
      </c>
      <c r="H1305" t="s">
        <v>22975</v>
      </c>
      <c r="I1305">
        <v>5</v>
      </c>
      <c r="J1305" t="e">
        <v>#N/A</v>
      </c>
      <c r="K1305" t="e">
        <v>#N/A</v>
      </c>
      <c r="L1305" t="e">
        <v>#N/A</v>
      </c>
      <c r="M1305" t="e">
        <v>#N/A</v>
      </c>
      <c r="N1305" t="s">
        <v>23121</v>
      </c>
      <c r="O1305" t="s">
        <v>23180</v>
      </c>
      <c r="P1305" t="s">
        <v>23202</v>
      </c>
    </row>
    <row r="1306" spans="1:16" x14ac:dyDescent="0.25">
      <c r="A1306" s="20" t="s">
        <v>1434</v>
      </c>
      <c r="B1306" t="s">
        <v>13828</v>
      </c>
      <c r="C1306" t="s">
        <v>4023</v>
      </c>
      <c r="D1306" t="s">
        <v>23197</v>
      </c>
      <c r="E1306" t="s">
        <v>23198</v>
      </c>
      <c r="F1306">
        <v>4</v>
      </c>
      <c r="G1306">
        <v>5</v>
      </c>
      <c r="H1306" t="s">
        <v>22975</v>
      </c>
      <c r="I1306">
        <v>5</v>
      </c>
      <c r="J1306" t="e">
        <v>#N/A</v>
      </c>
      <c r="K1306" t="e">
        <v>#N/A</v>
      </c>
      <c r="L1306" t="e">
        <v>#N/A</v>
      </c>
      <c r="M1306" t="e">
        <v>#N/A</v>
      </c>
      <c r="N1306" t="s">
        <v>23121</v>
      </c>
      <c r="O1306" t="s">
        <v>23180</v>
      </c>
      <c r="P1306" t="s">
        <v>23202</v>
      </c>
    </row>
    <row r="1307" spans="1:16" x14ac:dyDescent="0.25">
      <c r="A1307" s="20" t="s">
        <v>1346</v>
      </c>
      <c r="B1307" t="s">
        <v>13828</v>
      </c>
      <c r="C1307" t="s">
        <v>4023</v>
      </c>
      <c r="D1307" t="s">
        <v>23197</v>
      </c>
      <c r="E1307" t="s">
        <v>23198</v>
      </c>
      <c r="F1307">
        <v>0</v>
      </c>
      <c r="G1307">
        <v>9</v>
      </c>
      <c r="H1307" t="s">
        <v>22975</v>
      </c>
      <c r="I1307">
        <v>5</v>
      </c>
      <c r="J1307" t="e">
        <v>#N/A</v>
      </c>
      <c r="K1307" t="e">
        <v>#N/A</v>
      </c>
      <c r="L1307" t="e">
        <v>#N/A</v>
      </c>
      <c r="M1307" t="e">
        <v>#N/A</v>
      </c>
      <c r="N1307" t="s">
        <v>23121</v>
      </c>
      <c r="O1307" t="s">
        <v>23180</v>
      </c>
      <c r="P1307" t="s">
        <v>23202</v>
      </c>
    </row>
    <row r="1308" spans="1:16" x14ac:dyDescent="0.25">
      <c r="A1308" s="20" t="s">
        <v>1347</v>
      </c>
      <c r="B1308" t="s">
        <v>13829</v>
      </c>
      <c r="C1308" t="s">
        <v>4023</v>
      </c>
      <c r="D1308" t="s">
        <v>23197</v>
      </c>
      <c r="E1308" t="s">
        <v>23198</v>
      </c>
      <c r="F1308">
        <v>5</v>
      </c>
      <c r="G1308">
        <v>29</v>
      </c>
      <c r="H1308" t="s">
        <v>22975</v>
      </c>
      <c r="I1308">
        <v>6</v>
      </c>
      <c r="J1308" t="e">
        <v>#N/A</v>
      </c>
      <c r="K1308" t="e">
        <v>#N/A</v>
      </c>
      <c r="L1308" t="e">
        <v>#N/A</v>
      </c>
      <c r="M1308" t="e">
        <v>#N/A</v>
      </c>
      <c r="N1308" t="s">
        <v>23121</v>
      </c>
      <c r="O1308" t="s">
        <v>23180</v>
      </c>
      <c r="P1308" t="s">
        <v>23202</v>
      </c>
    </row>
    <row r="1309" spans="1:16" x14ac:dyDescent="0.25">
      <c r="A1309" s="20" t="s">
        <v>1615</v>
      </c>
      <c r="B1309" t="s">
        <v>13829</v>
      </c>
      <c r="C1309" t="s">
        <v>4023</v>
      </c>
      <c r="D1309" t="s">
        <v>23197</v>
      </c>
      <c r="E1309" t="s">
        <v>23198</v>
      </c>
      <c r="F1309" t="e">
        <v>#N/A</v>
      </c>
      <c r="G1309" t="e">
        <v>#N/A</v>
      </c>
      <c r="H1309" t="e">
        <v>#N/A</v>
      </c>
      <c r="I1309">
        <v>2</v>
      </c>
      <c r="J1309" t="e">
        <v>#N/A</v>
      </c>
      <c r="K1309" t="e">
        <v>#N/A</v>
      </c>
      <c r="L1309" t="e">
        <v>#N/A</v>
      </c>
      <c r="M1309" t="e">
        <v>#N/A</v>
      </c>
      <c r="N1309" t="s">
        <v>23121</v>
      </c>
      <c r="O1309" t="s">
        <v>23180</v>
      </c>
      <c r="P1309" t="s">
        <v>23202</v>
      </c>
    </row>
    <row r="1310" spans="1:16" x14ac:dyDescent="0.25">
      <c r="A1310" s="20" t="s">
        <v>2763</v>
      </c>
      <c r="B1310" t="s">
        <v>13829</v>
      </c>
      <c r="C1310" t="s">
        <v>4023</v>
      </c>
      <c r="D1310" t="s">
        <v>23197</v>
      </c>
      <c r="E1310" t="s">
        <v>23198</v>
      </c>
      <c r="F1310">
        <v>3</v>
      </c>
      <c r="G1310">
        <v>7</v>
      </c>
      <c r="H1310" t="s">
        <v>22975</v>
      </c>
      <c r="I1310">
        <v>3</v>
      </c>
      <c r="J1310" t="e">
        <v>#N/A</v>
      </c>
      <c r="K1310" t="e">
        <v>#N/A</v>
      </c>
      <c r="L1310" t="e">
        <v>#N/A</v>
      </c>
      <c r="M1310" t="e">
        <v>#N/A</v>
      </c>
      <c r="N1310" t="s">
        <v>23121</v>
      </c>
      <c r="O1310" t="s">
        <v>23180</v>
      </c>
      <c r="P1310" t="s">
        <v>23202</v>
      </c>
    </row>
    <row r="1311" spans="1:16" x14ac:dyDescent="0.25">
      <c r="A1311" s="20" t="s">
        <v>1282</v>
      </c>
      <c r="B1311" t="s">
        <v>13829</v>
      </c>
      <c r="C1311" t="s">
        <v>4023</v>
      </c>
      <c r="D1311" t="s">
        <v>23197</v>
      </c>
      <c r="E1311" t="s">
        <v>23198</v>
      </c>
      <c r="F1311">
        <v>0</v>
      </c>
      <c r="G1311">
        <v>42</v>
      </c>
      <c r="H1311" t="s">
        <v>22975</v>
      </c>
      <c r="I1311">
        <v>6</v>
      </c>
      <c r="J1311" t="e">
        <v>#N/A</v>
      </c>
      <c r="K1311" t="e">
        <v>#N/A</v>
      </c>
      <c r="L1311" t="e">
        <v>#N/A</v>
      </c>
      <c r="M1311" t="e">
        <v>#N/A</v>
      </c>
      <c r="N1311" t="s">
        <v>23121</v>
      </c>
      <c r="O1311" t="s">
        <v>23180</v>
      </c>
      <c r="P1311" t="s">
        <v>23202</v>
      </c>
    </row>
    <row r="1312" spans="1:16" x14ac:dyDescent="0.25">
      <c r="A1312" s="20" t="s">
        <v>1616</v>
      </c>
      <c r="B1312" t="s">
        <v>13829</v>
      </c>
      <c r="C1312" t="s">
        <v>4023</v>
      </c>
      <c r="D1312" t="s">
        <v>23197</v>
      </c>
      <c r="E1312" t="s">
        <v>23198</v>
      </c>
      <c r="F1312">
        <v>2</v>
      </c>
      <c r="G1312">
        <v>17</v>
      </c>
      <c r="H1312" t="s">
        <v>22975</v>
      </c>
      <c r="I1312">
        <v>9</v>
      </c>
      <c r="J1312" t="e">
        <v>#N/A</v>
      </c>
      <c r="K1312" t="e">
        <v>#N/A</v>
      </c>
      <c r="L1312" t="e">
        <v>#N/A</v>
      </c>
      <c r="M1312" t="e">
        <v>#N/A</v>
      </c>
      <c r="N1312" t="s">
        <v>23121</v>
      </c>
      <c r="O1312" t="s">
        <v>23180</v>
      </c>
      <c r="P1312" t="s">
        <v>23202</v>
      </c>
    </row>
    <row r="1313" spans="1:17" x14ac:dyDescent="0.25">
      <c r="A1313" s="20" t="s">
        <v>1436</v>
      </c>
      <c r="B1313" t="s">
        <v>13829</v>
      </c>
      <c r="C1313" t="s">
        <v>4023</v>
      </c>
      <c r="D1313" t="s">
        <v>23197</v>
      </c>
      <c r="E1313" t="s">
        <v>23198</v>
      </c>
      <c r="F1313">
        <v>0</v>
      </c>
      <c r="G1313">
        <v>35</v>
      </c>
      <c r="H1313" t="s">
        <v>22975</v>
      </c>
      <c r="I1313">
        <v>13</v>
      </c>
      <c r="J1313" t="e">
        <v>#N/A</v>
      </c>
      <c r="K1313" t="e">
        <v>#N/A</v>
      </c>
      <c r="L1313" t="e">
        <v>#N/A</v>
      </c>
      <c r="M1313" t="e">
        <v>#N/A</v>
      </c>
      <c r="N1313" t="s">
        <v>23121</v>
      </c>
      <c r="O1313" t="s">
        <v>23180</v>
      </c>
      <c r="P1313" t="s">
        <v>23202</v>
      </c>
    </row>
    <row r="1314" spans="1:17" x14ac:dyDescent="0.25">
      <c r="A1314" s="20" t="s">
        <v>4681</v>
      </c>
      <c r="B1314" t="s">
        <v>13830</v>
      </c>
      <c r="C1314" t="s">
        <v>4023</v>
      </c>
      <c r="D1314" t="s">
        <v>23197</v>
      </c>
      <c r="E1314" t="s">
        <v>23198</v>
      </c>
      <c r="F1314">
        <v>3</v>
      </c>
      <c r="G1314">
        <v>6</v>
      </c>
      <c r="H1314" t="s">
        <v>22975</v>
      </c>
      <c r="I1314">
        <v>6</v>
      </c>
      <c r="J1314" t="e">
        <v>#N/A</v>
      </c>
      <c r="K1314" t="e">
        <v>#N/A</v>
      </c>
      <c r="L1314" t="e">
        <v>#N/A</v>
      </c>
      <c r="M1314" t="e">
        <v>#N/A</v>
      </c>
      <c r="N1314" t="s">
        <v>23121</v>
      </c>
      <c r="O1314" t="s">
        <v>23180</v>
      </c>
      <c r="P1314" t="s">
        <v>23202</v>
      </c>
    </row>
    <row r="1315" spans="1:17" x14ac:dyDescent="0.25">
      <c r="A1315" s="20" t="s">
        <v>925</v>
      </c>
      <c r="B1315" t="s">
        <v>13831</v>
      </c>
      <c r="C1315" t="s">
        <v>4023</v>
      </c>
      <c r="D1315" t="s">
        <v>23197</v>
      </c>
      <c r="E1315" t="s">
        <v>23198</v>
      </c>
      <c r="F1315">
        <v>2</v>
      </c>
      <c r="G1315">
        <v>42</v>
      </c>
      <c r="H1315" t="s">
        <v>22975</v>
      </c>
      <c r="I1315">
        <v>5</v>
      </c>
      <c r="J1315" t="e">
        <v>#N/A</v>
      </c>
      <c r="K1315" t="e">
        <v>#N/A</v>
      </c>
      <c r="L1315" t="e">
        <v>#N/A</v>
      </c>
      <c r="M1315" t="e">
        <v>#N/A</v>
      </c>
      <c r="N1315" t="s">
        <v>23121</v>
      </c>
      <c r="O1315" t="s">
        <v>23180</v>
      </c>
      <c r="P1315" t="s">
        <v>23202</v>
      </c>
    </row>
    <row r="1316" spans="1:17" x14ac:dyDescent="0.25">
      <c r="A1316" s="20" t="s">
        <v>2394</v>
      </c>
      <c r="B1316" t="s">
        <v>13831</v>
      </c>
      <c r="C1316" t="s">
        <v>4023</v>
      </c>
      <c r="D1316" t="s">
        <v>23197</v>
      </c>
      <c r="E1316" t="s">
        <v>23198</v>
      </c>
      <c r="F1316">
        <v>5</v>
      </c>
      <c r="G1316">
        <v>28</v>
      </c>
      <c r="H1316" t="s">
        <v>22975</v>
      </c>
      <c r="I1316">
        <v>4</v>
      </c>
      <c r="J1316" t="e">
        <v>#N/A</v>
      </c>
      <c r="K1316" t="e">
        <v>#N/A</v>
      </c>
      <c r="L1316" t="e">
        <v>#N/A</v>
      </c>
      <c r="M1316" t="e">
        <v>#N/A</v>
      </c>
      <c r="N1316" t="s">
        <v>23121</v>
      </c>
      <c r="O1316" t="s">
        <v>23180</v>
      </c>
      <c r="P1316" t="s">
        <v>23202</v>
      </c>
    </row>
    <row r="1317" spans="1:17" x14ac:dyDescent="0.25">
      <c r="A1317" s="20" t="s">
        <v>2396</v>
      </c>
      <c r="B1317" t="s">
        <v>13831</v>
      </c>
      <c r="C1317" t="s">
        <v>4023</v>
      </c>
      <c r="D1317" t="s">
        <v>23197</v>
      </c>
      <c r="E1317" t="s">
        <v>23198</v>
      </c>
      <c r="F1317">
        <v>0</v>
      </c>
      <c r="G1317">
        <v>8</v>
      </c>
      <c r="H1317" t="s">
        <v>22975</v>
      </c>
      <c r="I1317">
        <v>4</v>
      </c>
      <c r="J1317" t="e">
        <v>#N/A</v>
      </c>
      <c r="K1317" t="e">
        <v>#N/A</v>
      </c>
      <c r="L1317" t="e">
        <v>#N/A</v>
      </c>
      <c r="M1317" t="e">
        <v>#N/A</v>
      </c>
      <c r="N1317" t="s">
        <v>23121</v>
      </c>
      <c r="O1317" t="s">
        <v>23180</v>
      </c>
      <c r="P1317" t="s">
        <v>23202</v>
      </c>
    </row>
    <row r="1318" spans="1:17" x14ac:dyDescent="0.25">
      <c r="A1318" s="20" t="s">
        <v>1523</v>
      </c>
      <c r="B1318" t="s">
        <v>13831</v>
      </c>
      <c r="C1318" t="s">
        <v>4023</v>
      </c>
      <c r="D1318" t="s">
        <v>23197</v>
      </c>
      <c r="E1318" t="s">
        <v>23198</v>
      </c>
      <c r="F1318">
        <v>3</v>
      </c>
      <c r="G1318">
        <v>13</v>
      </c>
      <c r="H1318" t="s">
        <v>22975</v>
      </c>
      <c r="I1318">
        <v>8</v>
      </c>
      <c r="J1318" t="e">
        <v>#N/A</v>
      </c>
      <c r="K1318" t="e">
        <v>#N/A</v>
      </c>
      <c r="L1318" t="e">
        <v>#N/A</v>
      </c>
      <c r="M1318" t="e">
        <v>#N/A</v>
      </c>
      <c r="N1318" t="s">
        <v>23121</v>
      </c>
      <c r="O1318" t="s">
        <v>23180</v>
      </c>
      <c r="P1318" t="s">
        <v>23202</v>
      </c>
    </row>
    <row r="1319" spans="1:17" ht="15" customHeight="1" x14ac:dyDescent="0.25">
      <c r="A1319" s="20">
        <v>5901</v>
      </c>
      <c r="B1319" t="s">
        <v>13910</v>
      </c>
      <c r="C1319" t="s">
        <v>4023</v>
      </c>
      <c r="D1319" t="s">
        <v>23148</v>
      </c>
      <c r="E1319" t="s">
        <v>23149</v>
      </c>
      <c r="F1319">
        <v>5</v>
      </c>
      <c r="G1319">
        <v>51</v>
      </c>
      <c r="H1319" t="s">
        <v>4055</v>
      </c>
      <c r="I1319">
        <v>24</v>
      </c>
      <c r="J1319" t="e">
        <v>#N/A</v>
      </c>
      <c r="K1319" t="e">
        <v>#N/A</v>
      </c>
      <c r="L1319" t="e">
        <v>#N/A</v>
      </c>
      <c r="M1319" t="e">
        <v>#N/A</v>
      </c>
      <c r="N1319" t="s">
        <v>23121</v>
      </c>
      <c r="O1319" t="s">
        <v>23150</v>
      </c>
      <c r="P1319" t="s">
        <v>23151</v>
      </c>
      <c r="Q1319" t="s">
        <v>23152</v>
      </c>
    </row>
    <row r="1320" spans="1:17" ht="15" customHeight="1" x14ac:dyDescent="0.25">
      <c r="A1320" s="20">
        <v>5902</v>
      </c>
      <c r="B1320" t="s">
        <v>13911</v>
      </c>
      <c r="C1320" t="s">
        <v>4023</v>
      </c>
      <c r="D1320" t="s">
        <v>23148</v>
      </c>
      <c r="E1320" t="s">
        <v>23149</v>
      </c>
      <c r="F1320">
        <v>6</v>
      </c>
      <c r="G1320">
        <v>31</v>
      </c>
      <c r="H1320" t="s">
        <v>4120</v>
      </c>
      <c r="I1320">
        <v>29</v>
      </c>
      <c r="J1320" t="e">
        <v>#N/A</v>
      </c>
      <c r="K1320" t="e">
        <v>#N/A</v>
      </c>
      <c r="L1320" t="e">
        <v>#N/A</v>
      </c>
      <c r="M1320" t="e">
        <v>#N/A</v>
      </c>
      <c r="N1320" t="s">
        <v>23121</v>
      </c>
      <c r="O1320" t="s">
        <v>23150</v>
      </c>
      <c r="P1320" t="s">
        <v>23151</v>
      </c>
      <c r="Q1320" t="s">
        <v>23203</v>
      </c>
    </row>
    <row r="1321" spans="1:17" ht="15" customHeight="1" x14ac:dyDescent="0.25">
      <c r="A1321" s="20">
        <v>5908</v>
      </c>
      <c r="B1321" t="s">
        <v>13912</v>
      </c>
      <c r="C1321" t="s">
        <v>4023</v>
      </c>
      <c r="D1321" t="s">
        <v>23148</v>
      </c>
      <c r="E1321" t="s">
        <v>23149</v>
      </c>
      <c r="F1321">
        <v>3</v>
      </c>
      <c r="G1321">
        <v>4</v>
      </c>
      <c r="H1321" t="s">
        <v>4055</v>
      </c>
      <c r="I1321">
        <v>16</v>
      </c>
      <c r="J1321" t="e">
        <v>#N/A</v>
      </c>
      <c r="K1321" t="e">
        <v>#N/A</v>
      </c>
      <c r="L1321" t="e">
        <v>#N/A</v>
      </c>
      <c r="M1321" t="e">
        <v>#N/A</v>
      </c>
      <c r="N1321" t="s">
        <v>23121</v>
      </c>
      <c r="O1321" t="s">
        <v>23150</v>
      </c>
      <c r="P1321" t="s">
        <v>23151</v>
      </c>
      <c r="Q1321" t="s">
        <v>23152</v>
      </c>
    </row>
    <row r="1322" spans="1:17" ht="15" customHeight="1" x14ac:dyDescent="0.25">
      <c r="A1322" s="20">
        <v>5921</v>
      </c>
      <c r="B1322" t="s">
        <v>13913</v>
      </c>
      <c r="C1322" t="s">
        <v>4023</v>
      </c>
      <c r="D1322" t="s">
        <v>23148</v>
      </c>
      <c r="E1322" t="s">
        <v>23149</v>
      </c>
      <c r="F1322">
        <v>5</v>
      </c>
      <c r="G1322">
        <v>12</v>
      </c>
      <c r="H1322" t="s">
        <v>4055</v>
      </c>
      <c r="I1322">
        <v>10</v>
      </c>
      <c r="J1322" t="e">
        <v>#N/A</v>
      </c>
      <c r="K1322" t="e">
        <v>#N/A</v>
      </c>
      <c r="L1322" t="e">
        <v>#N/A</v>
      </c>
      <c r="M1322" t="e">
        <v>#N/A</v>
      </c>
      <c r="N1322" t="s">
        <v>23121</v>
      </c>
      <c r="O1322" t="s">
        <v>23150</v>
      </c>
      <c r="P1322" t="s">
        <v>23151</v>
      </c>
      <c r="Q1322" t="s">
        <v>23152</v>
      </c>
    </row>
    <row r="1323" spans="1:17" ht="15" customHeight="1" x14ac:dyDescent="0.25">
      <c r="A1323" s="20">
        <v>5922</v>
      </c>
      <c r="B1323" t="s">
        <v>13914</v>
      </c>
      <c r="C1323" t="s">
        <v>4023</v>
      </c>
      <c r="D1323" t="s">
        <v>23148</v>
      </c>
      <c r="E1323" t="s">
        <v>23149</v>
      </c>
      <c r="F1323">
        <v>15</v>
      </c>
      <c r="G1323">
        <v>34</v>
      </c>
      <c r="H1323" t="s">
        <v>4120</v>
      </c>
      <c r="I1323">
        <v>19</v>
      </c>
      <c r="J1323" t="e">
        <v>#N/A</v>
      </c>
      <c r="K1323" t="e">
        <v>#N/A</v>
      </c>
      <c r="L1323" t="e">
        <v>#N/A</v>
      </c>
      <c r="M1323" t="e">
        <v>#N/A</v>
      </c>
      <c r="N1323" t="s">
        <v>23121</v>
      </c>
      <c r="O1323" t="s">
        <v>23150</v>
      </c>
      <c r="P1323" t="s">
        <v>23151</v>
      </c>
      <c r="Q1323" t="s">
        <v>23203</v>
      </c>
    </row>
    <row r="1324" spans="1:17" ht="15" customHeight="1" x14ac:dyDescent="0.25">
      <c r="A1324" s="20">
        <v>5928</v>
      </c>
      <c r="B1324" t="s">
        <v>13915</v>
      </c>
      <c r="C1324" t="s">
        <v>4023</v>
      </c>
      <c r="D1324" t="s">
        <v>23148</v>
      </c>
      <c r="E1324" t="s">
        <v>23149</v>
      </c>
      <c r="F1324">
        <v>8</v>
      </c>
      <c r="G1324">
        <v>1</v>
      </c>
      <c r="H1324" t="s">
        <v>4055</v>
      </c>
      <c r="I1324">
        <v>5</v>
      </c>
      <c r="J1324" t="e">
        <v>#N/A</v>
      </c>
      <c r="K1324" t="e">
        <v>#N/A</v>
      </c>
      <c r="L1324" t="e">
        <v>#N/A</v>
      </c>
      <c r="M1324" t="e">
        <v>#N/A</v>
      </c>
      <c r="N1324" t="s">
        <v>23121</v>
      </c>
      <c r="O1324" t="s">
        <v>23150</v>
      </c>
      <c r="P1324" t="s">
        <v>23151</v>
      </c>
      <c r="Q1324" t="s">
        <v>23204</v>
      </c>
    </row>
    <row r="1325" spans="1:17" ht="15" customHeight="1" x14ac:dyDescent="0.25">
      <c r="A1325" s="20">
        <v>5931</v>
      </c>
      <c r="B1325" t="s">
        <v>13916</v>
      </c>
      <c r="C1325" t="s">
        <v>4023</v>
      </c>
      <c r="D1325" t="s">
        <v>23148</v>
      </c>
      <c r="E1325" t="s">
        <v>23149</v>
      </c>
      <c r="F1325">
        <v>4</v>
      </c>
      <c r="G1325">
        <v>6</v>
      </c>
      <c r="H1325" t="s">
        <v>4055</v>
      </c>
      <c r="I1325">
        <v>9</v>
      </c>
      <c r="J1325" t="e">
        <v>#N/A</v>
      </c>
      <c r="K1325" t="e">
        <v>#N/A</v>
      </c>
      <c r="L1325" t="e">
        <v>#N/A</v>
      </c>
      <c r="M1325" t="e">
        <v>#N/A</v>
      </c>
      <c r="N1325" t="s">
        <v>23121</v>
      </c>
      <c r="O1325" t="s">
        <v>23150</v>
      </c>
      <c r="P1325" t="s">
        <v>23151</v>
      </c>
      <c r="Q1325" t="s">
        <v>23152</v>
      </c>
    </row>
    <row r="1326" spans="1:17" ht="15" customHeight="1" x14ac:dyDescent="0.25">
      <c r="A1326" s="20">
        <v>5941</v>
      </c>
      <c r="B1326" t="s">
        <v>13919</v>
      </c>
      <c r="C1326" t="s">
        <v>4023</v>
      </c>
      <c r="D1326" t="s">
        <v>23148</v>
      </c>
      <c r="E1326" t="s">
        <v>23149</v>
      </c>
      <c r="F1326">
        <v>3</v>
      </c>
      <c r="G1326">
        <v>5</v>
      </c>
      <c r="H1326" t="s">
        <v>4055</v>
      </c>
      <c r="I1326">
        <v>8</v>
      </c>
      <c r="J1326" t="e">
        <v>#N/A</v>
      </c>
      <c r="K1326" t="e">
        <v>#N/A</v>
      </c>
      <c r="L1326" t="e">
        <v>#N/A</v>
      </c>
      <c r="M1326" t="e">
        <v>#N/A</v>
      </c>
      <c r="N1326" t="s">
        <v>23121</v>
      </c>
      <c r="O1326" t="s">
        <v>23150</v>
      </c>
      <c r="P1326" t="s">
        <v>23151</v>
      </c>
      <c r="Q1326" t="s">
        <v>23152</v>
      </c>
    </row>
    <row r="1327" spans="1:17" ht="15" customHeight="1" x14ac:dyDescent="0.25">
      <c r="A1327" s="20">
        <v>5942</v>
      </c>
      <c r="B1327" t="s">
        <v>13920</v>
      </c>
      <c r="C1327" t="s">
        <v>4023</v>
      </c>
      <c r="D1327" t="s">
        <v>23148</v>
      </c>
      <c r="E1327" t="s">
        <v>23149</v>
      </c>
      <c r="F1327">
        <v>3</v>
      </c>
      <c r="G1327">
        <v>13</v>
      </c>
      <c r="H1327" t="s">
        <v>4120</v>
      </c>
      <c r="I1327">
        <v>15</v>
      </c>
      <c r="J1327" t="e">
        <v>#N/A</v>
      </c>
      <c r="K1327" t="e">
        <v>#N/A</v>
      </c>
      <c r="L1327" t="e">
        <v>#N/A</v>
      </c>
      <c r="M1327" t="e">
        <v>#N/A</v>
      </c>
      <c r="N1327" t="s">
        <v>23121</v>
      </c>
      <c r="O1327" t="s">
        <v>23150</v>
      </c>
      <c r="P1327" t="s">
        <v>23151</v>
      </c>
      <c r="Q1327" t="s">
        <v>23205</v>
      </c>
    </row>
    <row r="1328" spans="1:17" ht="15" customHeight="1" x14ac:dyDescent="0.25">
      <c r="A1328" s="20">
        <v>5961</v>
      </c>
      <c r="B1328" t="s">
        <v>13921</v>
      </c>
      <c r="C1328" t="s">
        <v>4023</v>
      </c>
      <c r="D1328" t="s">
        <v>23148</v>
      </c>
      <c r="E1328" t="s">
        <v>23149</v>
      </c>
      <c r="F1328">
        <v>2</v>
      </c>
      <c r="G1328">
        <v>3</v>
      </c>
      <c r="H1328" t="s">
        <v>22975</v>
      </c>
      <c r="I1328">
        <v>12</v>
      </c>
      <c r="J1328" t="e">
        <v>#N/A</v>
      </c>
      <c r="K1328" t="e">
        <v>#N/A</v>
      </c>
      <c r="L1328" t="e">
        <v>#N/A</v>
      </c>
      <c r="M1328" t="e">
        <v>#N/A</v>
      </c>
      <c r="N1328" t="s">
        <v>23121</v>
      </c>
      <c r="O1328" t="s">
        <v>23150</v>
      </c>
      <c r="P1328" t="s">
        <v>23151</v>
      </c>
      <c r="Q1328" t="s">
        <v>23152</v>
      </c>
    </row>
    <row r="1329" spans="1:18" ht="15" customHeight="1" x14ac:dyDescent="0.25">
      <c r="A1329" s="20">
        <v>5962</v>
      </c>
      <c r="B1329" t="s">
        <v>13921</v>
      </c>
      <c r="C1329" t="s">
        <v>4023</v>
      </c>
      <c r="D1329" t="s">
        <v>23148</v>
      </c>
      <c r="E1329" t="s">
        <v>23149</v>
      </c>
      <c r="F1329">
        <v>6</v>
      </c>
      <c r="G1329">
        <v>20</v>
      </c>
      <c r="H1329" t="s">
        <v>4120</v>
      </c>
      <c r="I1329">
        <v>16</v>
      </c>
      <c r="J1329" t="e">
        <v>#N/A</v>
      </c>
      <c r="K1329" t="e">
        <v>#N/A</v>
      </c>
      <c r="L1329" t="e">
        <v>#N/A</v>
      </c>
      <c r="M1329" t="e">
        <v>#N/A</v>
      </c>
      <c r="N1329" t="s">
        <v>23121</v>
      </c>
      <c r="O1329" t="s">
        <v>23150</v>
      </c>
      <c r="P1329" t="s">
        <v>23151</v>
      </c>
      <c r="Q1329" t="s">
        <v>23205</v>
      </c>
    </row>
    <row r="1330" spans="1:18" ht="15" customHeight="1" x14ac:dyDescent="0.25">
      <c r="A1330" s="20">
        <v>5968</v>
      </c>
      <c r="B1330" t="s">
        <v>13921</v>
      </c>
      <c r="C1330" t="s">
        <v>4023</v>
      </c>
      <c r="D1330" t="s">
        <v>23148</v>
      </c>
      <c r="E1330" t="s">
        <v>23149</v>
      </c>
      <c r="F1330">
        <v>1</v>
      </c>
      <c r="G1330">
        <v>0</v>
      </c>
      <c r="H1330" t="s">
        <v>22975</v>
      </c>
      <c r="I1330">
        <v>1</v>
      </c>
      <c r="J1330" t="e">
        <v>#N/A</v>
      </c>
      <c r="K1330" t="e">
        <v>#N/A</v>
      </c>
      <c r="L1330" t="e">
        <v>#N/A</v>
      </c>
      <c r="M1330" t="e">
        <v>#N/A</v>
      </c>
      <c r="N1330" t="s">
        <v>23121</v>
      </c>
      <c r="O1330" t="s">
        <v>23150</v>
      </c>
      <c r="P1330" t="s">
        <v>23151</v>
      </c>
      <c r="Q1330" t="s">
        <v>23204</v>
      </c>
    </row>
    <row r="1331" spans="1:18" ht="15" customHeight="1" x14ac:dyDescent="0.25">
      <c r="A1331" s="20">
        <v>5971</v>
      </c>
      <c r="B1331" t="s">
        <v>13922</v>
      </c>
      <c r="C1331" t="s">
        <v>4023</v>
      </c>
      <c r="D1331" t="s">
        <v>23148</v>
      </c>
      <c r="E1331" t="s">
        <v>23149</v>
      </c>
      <c r="F1331">
        <v>8</v>
      </c>
      <c r="G1331">
        <v>3</v>
      </c>
      <c r="H1331" t="s">
        <v>22975</v>
      </c>
      <c r="I1331">
        <v>15</v>
      </c>
      <c r="J1331" t="e">
        <v>#N/A</v>
      </c>
      <c r="K1331" t="e">
        <v>#N/A</v>
      </c>
      <c r="L1331" t="e">
        <v>#N/A</v>
      </c>
      <c r="M1331" t="e">
        <v>#N/A</v>
      </c>
      <c r="N1331" t="s">
        <v>23121</v>
      </c>
      <c r="O1331" t="s">
        <v>23150</v>
      </c>
      <c r="P1331" t="s">
        <v>23151</v>
      </c>
      <c r="Q1331" t="s">
        <v>23152</v>
      </c>
    </row>
    <row r="1332" spans="1:18" ht="15" customHeight="1" x14ac:dyDescent="0.25">
      <c r="A1332" s="20">
        <v>5972</v>
      </c>
      <c r="B1332" t="s">
        <v>13923</v>
      </c>
      <c r="C1332" t="s">
        <v>4023</v>
      </c>
      <c r="D1332" t="s">
        <v>23148</v>
      </c>
      <c r="E1332" t="s">
        <v>23149</v>
      </c>
      <c r="F1332">
        <v>6</v>
      </c>
      <c r="G1332">
        <v>13</v>
      </c>
      <c r="H1332" t="s">
        <v>4120</v>
      </c>
      <c r="I1332">
        <v>14</v>
      </c>
      <c r="J1332" t="e">
        <v>#N/A</v>
      </c>
      <c r="K1332" t="e">
        <v>#N/A</v>
      </c>
      <c r="L1332" t="e">
        <v>#N/A</v>
      </c>
      <c r="M1332" t="e">
        <v>#N/A</v>
      </c>
      <c r="N1332" t="s">
        <v>23121</v>
      </c>
      <c r="O1332" t="s">
        <v>23150</v>
      </c>
      <c r="P1332" t="s">
        <v>23151</v>
      </c>
      <c r="Q1332" t="s">
        <v>23205</v>
      </c>
    </row>
    <row r="1333" spans="1:18" ht="15" customHeight="1" x14ac:dyDescent="0.25">
      <c r="A1333" s="20">
        <v>5981</v>
      </c>
      <c r="B1333" t="s">
        <v>13925</v>
      </c>
      <c r="C1333" t="s">
        <v>4023</v>
      </c>
      <c r="D1333" t="s">
        <v>23148</v>
      </c>
      <c r="E1333" t="s">
        <v>23149</v>
      </c>
      <c r="F1333">
        <v>4</v>
      </c>
      <c r="G1333">
        <v>0</v>
      </c>
      <c r="H1333" t="s">
        <v>22975</v>
      </c>
      <c r="I1333">
        <v>10</v>
      </c>
      <c r="J1333" t="e">
        <v>#N/A</v>
      </c>
      <c r="K1333" t="e">
        <v>#N/A</v>
      </c>
      <c r="L1333" t="e">
        <v>#N/A</v>
      </c>
      <c r="M1333" t="e">
        <v>#N/A</v>
      </c>
      <c r="N1333" t="s">
        <v>23121</v>
      </c>
      <c r="O1333" t="s">
        <v>23150</v>
      </c>
      <c r="P1333" t="s">
        <v>23151</v>
      </c>
      <c r="Q1333" t="s">
        <v>23152</v>
      </c>
    </row>
    <row r="1334" spans="1:18" ht="15" customHeight="1" x14ac:dyDescent="0.25">
      <c r="A1334" s="20">
        <v>59017</v>
      </c>
      <c r="B1334" t="s">
        <v>13912</v>
      </c>
      <c r="C1334" t="s">
        <v>4023</v>
      </c>
      <c r="D1334" t="s">
        <v>23148</v>
      </c>
      <c r="E1334" t="s">
        <v>23149</v>
      </c>
      <c r="F1334">
        <v>8</v>
      </c>
      <c r="G1334">
        <v>5</v>
      </c>
      <c r="H1334" t="s">
        <v>4055</v>
      </c>
      <c r="I1334">
        <v>5</v>
      </c>
      <c r="J1334" t="e">
        <v>#N/A</v>
      </c>
      <c r="K1334" t="e">
        <v>#N/A</v>
      </c>
      <c r="L1334" t="e">
        <v>#N/A</v>
      </c>
      <c r="M1334" t="e">
        <v>#N/A</v>
      </c>
      <c r="N1334" t="s">
        <v>23121</v>
      </c>
      <c r="O1334" t="s">
        <v>23150</v>
      </c>
      <c r="P1334" t="s">
        <v>23151</v>
      </c>
      <c r="Q1334" t="s">
        <v>23204</v>
      </c>
    </row>
    <row r="1335" spans="1:18" ht="15" customHeight="1" x14ac:dyDescent="0.25">
      <c r="A1335" s="20">
        <v>59102</v>
      </c>
      <c r="B1335" t="s">
        <v>13928</v>
      </c>
      <c r="C1335" t="s">
        <v>4023</v>
      </c>
      <c r="D1335" t="s">
        <v>23148</v>
      </c>
      <c r="E1335" t="s">
        <v>23149</v>
      </c>
      <c r="F1335">
        <v>32</v>
      </c>
      <c r="G1335">
        <v>2</v>
      </c>
      <c r="H1335" t="s">
        <v>4055</v>
      </c>
      <c r="I1335">
        <v>33</v>
      </c>
      <c r="J1335" t="e">
        <v>#N/A</v>
      </c>
      <c r="K1335" t="e">
        <v>#N/A</v>
      </c>
      <c r="L1335" t="e">
        <v>#N/A</v>
      </c>
      <c r="M1335" t="e">
        <v>#N/A</v>
      </c>
      <c r="N1335" t="s">
        <v>23121</v>
      </c>
      <c r="O1335" t="s">
        <v>23206</v>
      </c>
      <c r="P1335" t="s">
        <v>23207</v>
      </c>
      <c r="Q1335" t="s">
        <v>23208</v>
      </c>
    </row>
    <row r="1336" spans="1:18" ht="15" customHeight="1" x14ac:dyDescent="0.25">
      <c r="A1336" s="20">
        <v>59103</v>
      </c>
      <c r="B1336" t="s">
        <v>13929</v>
      </c>
      <c r="C1336" t="s">
        <v>4023</v>
      </c>
      <c r="D1336" t="s">
        <v>23148</v>
      </c>
      <c r="E1336" t="s">
        <v>23149</v>
      </c>
      <c r="F1336">
        <v>21</v>
      </c>
      <c r="G1336">
        <v>2</v>
      </c>
      <c r="H1336" t="s">
        <v>4055</v>
      </c>
      <c r="I1336">
        <v>23</v>
      </c>
      <c r="J1336" t="e">
        <v>#N/A</v>
      </c>
      <c r="K1336" t="e">
        <v>#N/A</v>
      </c>
      <c r="L1336" t="e">
        <v>#N/A</v>
      </c>
      <c r="M1336" t="e">
        <v>#N/A</v>
      </c>
      <c r="N1336" t="s">
        <v>23121</v>
      </c>
      <c r="O1336" t="s">
        <v>23206</v>
      </c>
      <c r="P1336" t="s">
        <v>23207</v>
      </c>
      <c r="Q1336" t="s">
        <v>23208</v>
      </c>
    </row>
    <row r="1337" spans="1:18" ht="15" customHeight="1" x14ac:dyDescent="0.25">
      <c r="A1337" s="20">
        <v>59121</v>
      </c>
      <c r="B1337" t="s">
        <v>13930</v>
      </c>
      <c r="C1337" t="s">
        <v>4023</v>
      </c>
      <c r="D1337" t="s">
        <v>23148</v>
      </c>
      <c r="E1337" t="s">
        <v>23149</v>
      </c>
      <c r="F1337">
        <v>142</v>
      </c>
      <c r="G1337">
        <v>454</v>
      </c>
      <c r="H1337" t="s">
        <v>4120</v>
      </c>
      <c r="I1337">
        <v>162</v>
      </c>
      <c r="J1337" t="e">
        <v>#N/A</v>
      </c>
      <c r="K1337" t="e">
        <v>#N/A</v>
      </c>
      <c r="L1337" t="e">
        <v>#N/A</v>
      </c>
      <c r="M1337" t="e">
        <v>#N/A</v>
      </c>
      <c r="N1337" t="s">
        <v>23121</v>
      </c>
      <c r="O1337" t="s">
        <v>23150</v>
      </c>
      <c r="P1337" t="s">
        <v>23151</v>
      </c>
      <c r="Q1337" t="s">
        <v>23209</v>
      </c>
      <c r="R1337" t="s">
        <v>23210</v>
      </c>
    </row>
    <row r="1338" spans="1:18" ht="15" customHeight="1" x14ac:dyDescent="0.25">
      <c r="A1338" s="20">
        <v>59129</v>
      </c>
      <c r="B1338" t="s">
        <v>13931</v>
      </c>
      <c r="C1338" t="s">
        <v>4023</v>
      </c>
      <c r="D1338" t="s">
        <v>23148</v>
      </c>
      <c r="E1338" t="s">
        <v>23149</v>
      </c>
      <c r="F1338">
        <v>103</v>
      </c>
      <c r="G1338">
        <v>168</v>
      </c>
      <c r="H1338" t="s">
        <v>4120</v>
      </c>
      <c r="I1338">
        <v>75</v>
      </c>
      <c r="J1338" t="e">
        <v>#N/A</v>
      </c>
      <c r="K1338" t="e">
        <v>#N/A</v>
      </c>
      <c r="L1338" t="e">
        <v>#N/A</v>
      </c>
      <c r="M1338" t="e">
        <v>#N/A</v>
      </c>
      <c r="N1338" t="s">
        <v>23121</v>
      </c>
      <c r="O1338" t="s">
        <v>23150</v>
      </c>
      <c r="P1338" t="s">
        <v>23151</v>
      </c>
      <c r="Q1338" t="s">
        <v>23209</v>
      </c>
      <c r="R1338" t="s">
        <v>23210</v>
      </c>
    </row>
    <row r="1339" spans="1:18" ht="15" customHeight="1" x14ac:dyDescent="0.25">
      <c r="A1339" s="20">
        <v>59141</v>
      </c>
      <c r="B1339" t="s">
        <v>13932</v>
      </c>
      <c r="C1339" t="s">
        <v>4023</v>
      </c>
      <c r="D1339" t="s">
        <v>23148</v>
      </c>
      <c r="E1339" t="s">
        <v>23149</v>
      </c>
      <c r="F1339">
        <v>3</v>
      </c>
      <c r="G1339">
        <v>17</v>
      </c>
      <c r="H1339" t="s">
        <v>4120</v>
      </c>
      <c r="I1339">
        <v>4</v>
      </c>
      <c r="J1339" t="e">
        <v>#N/A</v>
      </c>
      <c r="K1339" t="e">
        <v>#N/A</v>
      </c>
      <c r="L1339" t="e">
        <v>#N/A</v>
      </c>
      <c r="M1339" t="e">
        <v>#N/A</v>
      </c>
      <c r="N1339" t="s">
        <v>23121</v>
      </c>
      <c r="O1339" t="s">
        <v>23150</v>
      </c>
      <c r="P1339" t="s">
        <v>23151</v>
      </c>
      <c r="Q1339" t="s">
        <v>23209</v>
      </c>
      <c r="R1339" t="s">
        <v>23210</v>
      </c>
    </row>
    <row r="1340" spans="1:18" ht="15" customHeight="1" x14ac:dyDescent="0.25">
      <c r="A1340" s="20">
        <v>59149</v>
      </c>
      <c r="B1340" t="s">
        <v>13933</v>
      </c>
      <c r="C1340" t="s">
        <v>4023</v>
      </c>
      <c r="D1340" t="s">
        <v>23148</v>
      </c>
      <c r="E1340" t="s">
        <v>23149</v>
      </c>
      <c r="F1340">
        <v>60</v>
      </c>
      <c r="G1340">
        <v>22</v>
      </c>
      <c r="H1340" t="s">
        <v>4120</v>
      </c>
      <c r="I1340">
        <v>8</v>
      </c>
      <c r="J1340" t="e">
        <v>#N/A</v>
      </c>
      <c r="K1340" t="e">
        <v>#N/A</v>
      </c>
      <c r="L1340" t="e">
        <v>#N/A</v>
      </c>
      <c r="M1340" t="e">
        <v>#N/A</v>
      </c>
      <c r="N1340" t="s">
        <v>23121</v>
      </c>
      <c r="O1340" t="s">
        <v>23150</v>
      </c>
      <c r="P1340" t="s">
        <v>23151</v>
      </c>
      <c r="Q1340" t="s">
        <v>23209</v>
      </c>
      <c r="R1340" t="s">
        <v>23210</v>
      </c>
    </row>
    <row r="1341" spans="1:18" ht="15" customHeight="1" x14ac:dyDescent="0.25">
      <c r="A1341" s="20">
        <v>59161</v>
      </c>
      <c r="B1341" t="s">
        <v>13934</v>
      </c>
      <c r="C1341" t="s">
        <v>4023</v>
      </c>
      <c r="D1341" t="s">
        <v>23148</v>
      </c>
      <c r="E1341" t="s">
        <v>23149</v>
      </c>
      <c r="F1341">
        <v>35</v>
      </c>
      <c r="G1341">
        <v>119</v>
      </c>
      <c r="H1341" t="s">
        <v>4120</v>
      </c>
      <c r="I1341">
        <v>8</v>
      </c>
      <c r="J1341" t="e">
        <v>#N/A</v>
      </c>
      <c r="K1341" t="e">
        <v>#N/A</v>
      </c>
      <c r="L1341" t="e">
        <v>#N/A</v>
      </c>
      <c r="M1341" t="e">
        <v>#N/A</v>
      </c>
      <c r="N1341" t="s">
        <v>23121</v>
      </c>
      <c r="O1341" t="s">
        <v>23150</v>
      </c>
      <c r="P1341" t="s">
        <v>23151</v>
      </c>
      <c r="Q1341" t="s">
        <v>23209</v>
      </c>
      <c r="R1341" t="s">
        <v>23210</v>
      </c>
    </row>
    <row r="1342" spans="1:18" ht="15" customHeight="1" x14ac:dyDescent="0.25">
      <c r="A1342" s="20">
        <v>59169</v>
      </c>
      <c r="B1342" t="s">
        <v>13935</v>
      </c>
      <c r="C1342" t="s">
        <v>4023</v>
      </c>
      <c r="D1342" t="s">
        <v>23148</v>
      </c>
      <c r="E1342" t="s">
        <v>23149</v>
      </c>
      <c r="F1342">
        <v>28</v>
      </c>
      <c r="G1342">
        <v>24</v>
      </c>
      <c r="H1342" t="s">
        <v>4120</v>
      </c>
      <c r="I1342">
        <v>8</v>
      </c>
      <c r="J1342" t="e">
        <v>#N/A</v>
      </c>
      <c r="K1342" t="e">
        <v>#N/A</v>
      </c>
      <c r="L1342" t="e">
        <v>#N/A</v>
      </c>
      <c r="M1342" t="e">
        <v>#N/A</v>
      </c>
      <c r="N1342" t="s">
        <v>23121</v>
      </c>
      <c r="O1342" t="s">
        <v>23150</v>
      </c>
      <c r="P1342" t="s">
        <v>23151</v>
      </c>
      <c r="Q1342" t="s">
        <v>23209</v>
      </c>
      <c r="R1342" t="s">
        <v>23210</v>
      </c>
    </row>
    <row r="1343" spans="1:18" ht="15" customHeight="1" x14ac:dyDescent="0.25">
      <c r="A1343" s="20">
        <v>59189</v>
      </c>
      <c r="B1343" t="s">
        <v>13936</v>
      </c>
      <c r="C1343" t="s">
        <v>4023</v>
      </c>
      <c r="D1343" t="s">
        <v>23148</v>
      </c>
      <c r="E1343" t="s">
        <v>23149</v>
      </c>
      <c r="F1343">
        <v>10</v>
      </c>
      <c r="G1343">
        <v>16</v>
      </c>
      <c r="H1343" t="s">
        <v>4120</v>
      </c>
      <c r="I1343">
        <v>8</v>
      </c>
      <c r="J1343" t="e">
        <v>#N/A</v>
      </c>
      <c r="K1343" t="e">
        <v>#N/A</v>
      </c>
      <c r="L1343" t="e">
        <v>#N/A</v>
      </c>
      <c r="M1343" t="e">
        <v>#N/A</v>
      </c>
      <c r="N1343" t="s">
        <v>23121</v>
      </c>
      <c r="O1343" t="s">
        <v>23150</v>
      </c>
      <c r="P1343" t="s">
        <v>23151</v>
      </c>
      <c r="Q1343" t="s">
        <v>23209</v>
      </c>
      <c r="R1343" t="s">
        <v>23210</v>
      </c>
    </row>
    <row r="1344" spans="1:18" ht="15" customHeight="1" x14ac:dyDescent="0.25">
      <c r="A1344" s="20">
        <v>59210</v>
      </c>
      <c r="B1344" t="s">
        <v>13937</v>
      </c>
      <c r="C1344" t="s">
        <v>4023</v>
      </c>
      <c r="D1344" t="s">
        <v>23148</v>
      </c>
      <c r="E1344" t="s">
        <v>23149</v>
      </c>
      <c r="F1344">
        <v>4</v>
      </c>
      <c r="G1344">
        <v>12</v>
      </c>
      <c r="H1344" t="s">
        <v>4055</v>
      </c>
      <c r="I1344">
        <v>8</v>
      </c>
      <c r="J1344" t="e">
        <v>#N/A</v>
      </c>
      <c r="K1344" t="e">
        <v>#N/A</v>
      </c>
      <c r="L1344" t="e">
        <v>#N/A</v>
      </c>
      <c r="M1344" t="e">
        <v>#N/A</v>
      </c>
      <c r="N1344" t="s">
        <v>23121</v>
      </c>
      <c r="O1344" t="s">
        <v>23150</v>
      </c>
      <c r="P1344" t="s">
        <v>23151</v>
      </c>
      <c r="Q1344" t="s">
        <v>23204</v>
      </c>
    </row>
    <row r="1345" spans="1:18" ht="15" customHeight="1" x14ac:dyDescent="0.25">
      <c r="A1345" s="20">
        <v>59217</v>
      </c>
      <c r="B1345" t="s">
        <v>13938</v>
      </c>
      <c r="C1345" t="s">
        <v>4023</v>
      </c>
      <c r="D1345" t="s">
        <v>23148</v>
      </c>
      <c r="E1345" t="s">
        <v>23149</v>
      </c>
      <c r="F1345">
        <v>4</v>
      </c>
      <c r="G1345">
        <v>0</v>
      </c>
      <c r="H1345" t="s">
        <v>4055</v>
      </c>
      <c r="I1345">
        <v>4</v>
      </c>
      <c r="J1345" t="e">
        <v>#N/A</v>
      </c>
      <c r="K1345" t="e">
        <v>#N/A</v>
      </c>
      <c r="L1345" t="e">
        <v>#N/A</v>
      </c>
      <c r="M1345" t="e">
        <v>#N/A</v>
      </c>
      <c r="N1345" t="s">
        <v>23121</v>
      </c>
      <c r="O1345" t="s">
        <v>23150</v>
      </c>
      <c r="P1345" t="s">
        <v>23151</v>
      </c>
      <c r="Q1345" t="s">
        <v>23204</v>
      </c>
    </row>
    <row r="1346" spans="1:18" ht="15" customHeight="1" x14ac:dyDescent="0.25">
      <c r="A1346" s="20">
        <v>59414</v>
      </c>
      <c r="B1346" t="s">
        <v>13939</v>
      </c>
      <c r="C1346" t="s">
        <v>4023</v>
      </c>
      <c r="D1346" t="s">
        <v>23148</v>
      </c>
      <c r="E1346" t="s">
        <v>23149</v>
      </c>
      <c r="F1346">
        <v>0</v>
      </c>
      <c r="G1346">
        <v>0</v>
      </c>
      <c r="H1346" t="s">
        <v>4055</v>
      </c>
      <c r="I1346">
        <v>1</v>
      </c>
      <c r="J1346" t="e">
        <v>#N/A</v>
      </c>
      <c r="K1346" t="e">
        <v>#N/A</v>
      </c>
      <c r="L1346" t="e">
        <v>#N/A</v>
      </c>
      <c r="M1346" t="e">
        <v>#N/A</v>
      </c>
      <c r="N1346" t="s">
        <v>23121</v>
      </c>
      <c r="O1346" t="s">
        <v>23150</v>
      </c>
      <c r="P1346" t="s">
        <v>23151</v>
      </c>
      <c r="Q1346" t="s">
        <v>23204</v>
      </c>
    </row>
    <row r="1347" spans="1:18" ht="15" customHeight="1" x14ac:dyDescent="0.25">
      <c r="A1347" s="20">
        <v>59616</v>
      </c>
      <c r="B1347" t="s">
        <v>13921</v>
      </c>
      <c r="C1347" t="s">
        <v>4023</v>
      </c>
      <c r="D1347" t="s">
        <v>23148</v>
      </c>
      <c r="E1347" t="s">
        <v>23149</v>
      </c>
      <c r="F1347">
        <v>0</v>
      </c>
      <c r="G1347">
        <v>0</v>
      </c>
      <c r="H1347" t="s">
        <v>22975</v>
      </c>
      <c r="I1347">
        <v>12</v>
      </c>
      <c r="J1347" t="e">
        <v>#N/A</v>
      </c>
      <c r="K1347" t="e">
        <v>#N/A</v>
      </c>
      <c r="L1347" t="e">
        <v>#N/A</v>
      </c>
      <c r="M1347" t="e">
        <v>#N/A</v>
      </c>
      <c r="N1347" t="s">
        <v>23121</v>
      </c>
      <c r="O1347" t="s">
        <v>23150</v>
      </c>
      <c r="P1347" t="s">
        <v>23151</v>
      </c>
      <c r="Q1347" t="s">
        <v>23204</v>
      </c>
    </row>
    <row r="1348" spans="1:18" ht="15" customHeight="1" x14ac:dyDescent="0.25">
      <c r="A1348" s="20">
        <v>59617</v>
      </c>
      <c r="B1348" t="s">
        <v>13921</v>
      </c>
      <c r="C1348" t="s">
        <v>4023</v>
      </c>
      <c r="D1348" t="s">
        <v>23148</v>
      </c>
      <c r="E1348" t="s">
        <v>23149</v>
      </c>
      <c r="F1348">
        <v>1</v>
      </c>
      <c r="G1348">
        <v>0</v>
      </c>
      <c r="H1348" t="s">
        <v>22975</v>
      </c>
      <c r="I1348">
        <v>1</v>
      </c>
      <c r="J1348" t="e">
        <v>#N/A</v>
      </c>
      <c r="K1348" t="e">
        <v>#N/A</v>
      </c>
      <c r="L1348" t="e">
        <v>#N/A</v>
      </c>
      <c r="M1348" t="e">
        <v>#N/A</v>
      </c>
      <c r="N1348" t="s">
        <v>23121</v>
      </c>
      <c r="O1348" t="s">
        <v>23150</v>
      </c>
      <c r="P1348" t="s">
        <v>23151</v>
      </c>
      <c r="Q1348" t="s">
        <v>23204</v>
      </c>
    </row>
    <row r="1349" spans="1:18" ht="15" customHeight="1" x14ac:dyDescent="0.25">
      <c r="A1349" s="20">
        <v>590081</v>
      </c>
      <c r="B1349" t="s">
        <v>13940</v>
      </c>
      <c r="C1349" t="s">
        <v>4023</v>
      </c>
      <c r="D1349" t="s">
        <v>23148</v>
      </c>
      <c r="E1349" t="s">
        <v>23149</v>
      </c>
      <c r="F1349">
        <v>70</v>
      </c>
      <c r="G1349">
        <v>151</v>
      </c>
      <c r="H1349" t="s">
        <v>4055</v>
      </c>
      <c r="I1349">
        <v>68</v>
      </c>
      <c r="J1349" t="e">
        <v>#N/A</v>
      </c>
      <c r="K1349" t="e">
        <v>#N/A</v>
      </c>
      <c r="L1349" t="e">
        <v>#N/A</v>
      </c>
      <c r="M1349" t="e">
        <v>#N/A</v>
      </c>
      <c r="N1349" t="s">
        <v>23121</v>
      </c>
      <c r="O1349" t="s">
        <v>23150</v>
      </c>
      <c r="P1349" t="s">
        <v>23151</v>
      </c>
      <c r="Q1349" t="s">
        <v>23152</v>
      </c>
    </row>
    <row r="1350" spans="1:18" ht="15" customHeight="1" x14ac:dyDescent="0.25">
      <c r="A1350" s="20">
        <v>590091</v>
      </c>
      <c r="B1350" t="s">
        <v>13941</v>
      </c>
      <c r="C1350" t="s">
        <v>4023</v>
      </c>
      <c r="D1350" t="s">
        <v>23148</v>
      </c>
      <c r="E1350" t="s">
        <v>23149</v>
      </c>
      <c r="F1350">
        <v>28</v>
      </c>
      <c r="G1350">
        <v>82</v>
      </c>
      <c r="H1350" t="s">
        <v>22975</v>
      </c>
      <c r="I1350">
        <v>20</v>
      </c>
      <c r="J1350" t="e">
        <v>#N/A</v>
      </c>
      <c r="K1350" t="e">
        <v>#N/A</v>
      </c>
      <c r="L1350" t="e">
        <v>#N/A</v>
      </c>
      <c r="M1350" t="e">
        <v>#N/A</v>
      </c>
      <c r="N1350" t="s">
        <v>23121</v>
      </c>
      <c r="O1350" t="s">
        <v>23150</v>
      </c>
      <c r="P1350" t="s">
        <v>23151</v>
      </c>
      <c r="Q1350" t="s">
        <v>23152</v>
      </c>
    </row>
    <row r="1351" spans="1:18" ht="15" customHeight="1" x14ac:dyDescent="0.25">
      <c r="A1351" s="20">
        <v>591101</v>
      </c>
      <c r="B1351" t="s">
        <v>13942</v>
      </c>
      <c r="C1351" t="s">
        <v>4023</v>
      </c>
      <c r="D1351" t="s">
        <v>23148</v>
      </c>
      <c r="E1351" t="s">
        <v>23149</v>
      </c>
      <c r="F1351">
        <v>5</v>
      </c>
      <c r="G1351">
        <v>1</v>
      </c>
      <c r="H1351" t="s">
        <v>4120</v>
      </c>
      <c r="I1351">
        <v>5</v>
      </c>
      <c r="J1351" t="e">
        <v>#N/A</v>
      </c>
      <c r="K1351" t="e">
        <v>#N/A</v>
      </c>
      <c r="L1351" t="e">
        <v>#N/A</v>
      </c>
      <c r="M1351" t="e">
        <v>#N/A</v>
      </c>
      <c r="N1351" t="s">
        <v>23121</v>
      </c>
      <c r="O1351" t="s">
        <v>23150</v>
      </c>
      <c r="P1351" t="s">
        <v>23151</v>
      </c>
      <c r="Q1351" t="s">
        <v>23209</v>
      </c>
      <c r="R1351" t="s">
        <v>23210</v>
      </c>
    </row>
    <row r="1352" spans="1:18" ht="15" customHeight="1" x14ac:dyDescent="0.25">
      <c r="A1352" s="20">
        <v>591121</v>
      </c>
      <c r="B1352" t="s">
        <v>13943</v>
      </c>
      <c r="C1352" t="s">
        <v>4023</v>
      </c>
      <c r="D1352" t="s">
        <v>23148</v>
      </c>
      <c r="E1352" t="s">
        <v>23149</v>
      </c>
      <c r="F1352">
        <v>12</v>
      </c>
      <c r="G1352">
        <v>2</v>
      </c>
      <c r="H1352" t="s">
        <v>4120</v>
      </c>
      <c r="I1352">
        <v>14</v>
      </c>
      <c r="J1352" t="e">
        <v>#N/A</v>
      </c>
      <c r="K1352" t="e">
        <v>#N/A</v>
      </c>
      <c r="L1352" t="e">
        <v>#N/A</v>
      </c>
      <c r="M1352" t="e">
        <v>#N/A</v>
      </c>
      <c r="N1352" t="s">
        <v>23121</v>
      </c>
      <c r="O1352" t="s">
        <v>23150</v>
      </c>
      <c r="P1352" t="s">
        <v>23151</v>
      </c>
      <c r="Q1352" t="s">
        <v>23209</v>
      </c>
      <c r="R1352" t="s">
        <v>23210</v>
      </c>
    </row>
    <row r="1353" spans="1:18" ht="15" customHeight="1" x14ac:dyDescent="0.25">
      <c r="A1353" s="20">
        <v>591129</v>
      </c>
      <c r="B1353" t="s">
        <v>13944</v>
      </c>
      <c r="C1353" t="s">
        <v>4023</v>
      </c>
      <c r="D1353" t="s">
        <v>23148</v>
      </c>
      <c r="E1353" t="s">
        <v>23149</v>
      </c>
      <c r="F1353">
        <v>0</v>
      </c>
      <c r="G1353">
        <v>4</v>
      </c>
      <c r="H1353" t="s">
        <v>4120</v>
      </c>
      <c r="I1353">
        <v>3</v>
      </c>
      <c r="J1353" t="e">
        <v>#N/A</v>
      </c>
      <c r="K1353" t="e">
        <v>#N/A</v>
      </c>
      <c r="L1353" t="e">
        <v>#N/A</v>
      </c>
      <c r="M1353" t="e">
        <v>#N/A</v>
      </c>
      <c r="N1353" t="s">
        <v>23121</v>
      </c>
      <c r="O1353" t="s">
        <v>23150</v>
      </c>
      <c r="P1353" t="s">
        <v>23151</v>
      </c>
      <c r="Q1353" t="s">
        <v>23209</v>
      </c>
      <c r="R1353" t="s">
        <v>23210</v>
      </c>
    </row>
    <row r="1354" spans="1:18" ht="15" customHeight="1" x14ac:dyDescent="0.25">
      <c r="A1354" s="20">
        <v>591161</v>
      </c>
      <c r="B1354" t="s">
        <v>13945</v>
      </c>
      <c r="C1354" t="s">
        <v>4023</v>
      </c>
      <c r="D1354" t="s">
        <v>23148</v>
      </c>
      <c r="E1354" t="s">
        <v>23149</v>
      </c>
      <c r="F1354">
        <v>0</v>
      </c>
      <c r="G1354">
        <v>0</v>
      </c>
      <c r="H1354" t="s">
        <v>4120</v>
      </c>
      <c r="I1354">
        <v>1</v>
      </c>
      <c r="J1354" t="e">
        <v>#N/A</v>
      </c>
      <c r="K1354" t="e">
        <v>#N/A</v>
      </c>
      <c r="L1354" t="e">
        <v>#N/A</v>
      </c>
      <c r="M1354" t="e">
        <v>#N/A</v>
      </c>
      <c r="N1354" t="s">
        <v>23121</v>
      </c>
      <c r="O1354" t="s">
        <v>23150</v>
      </c>
      <c r="P1354" t="s">
        <v>23151</v>
      </c>
      <c r="Q1354" t="s">
        <v>23209</v>
      </c>
      <c r="R1354" t="s">
        <v>23210</v>
      </c>
    </row>
    <row r="1355" spans="1:18" ht="15" customHeight="1" x14ac:dyDescent="0.25">
      <c r="A1355" s="20">
        <v>591459</v>
      </c>
      <c r="B1355" t="s">
        <v>13946</v>
      </c>
      <c r="C1355" t="s">
        <v>4023</v>
      </c>
      <c r="D1355" t="s">
        <v>23148</v>
      </c>
      <c r="E1355" t="s">
        <v>23149</v>
      </c>
      <c r="F1355">
        <v>0</v>
      </c>
      <c r="G1355">
        <v>5</v>
      </c>
      <c r="H1355" t="s">
        <v>4120</v>
      </c>
      <c r="I1355">
        <v>3</v>
      </c>
      <c r="J1355" t="e">
        <v>#N/A</v>
      </c>
      <c r="K1355" t="e">
        <v>#N/A</v>
      </c>
      <c r="L1355" t="e">
        <v>#N/A</v>
      </c>
      <c r="M1355" t="e">
        <v>#N/A</v>
      </c>
      <c r="N1355" t="s">
        <v>23121</v>
      </c>
      <c r="O1355" t="s">
        <v>23150</v>
      </c>
      <c r="P1355" t="s">
        <v>23151</v>
      </c>
      <c r="Q1355" t="s">
        <v>23209</v>
      </c>
      <c r="R1355" t="s">
        <v>23210</v>
      </c>
    </row>
    <row r="1356" spans="1:18" ht="15" customHeight="1" x14ac:dyDescent="0.25">
      <c r="A1356" s="20">
        <v>591739</v>
      </c>
      <c r="B1356" t="s">
        <v>13947</v>
      </c>
      <c r="C1356" t="s">
        <v>4023</v>
      </c>
      <c r="D1356" t="s">
        <v>23148</v>
      </c>
      <c r="E1356" t="s">
        <v>23149</v>
      </c>
      <c r="F1356" t="e">
        <v>#N/A</v>
      </c>
      <c r="G1356" t="e">
        <v>#N/A</v>
      </c>
      <c r="H1356" t="e">
        <v>#N/A</v>
      </c>
      <c r="I1356">
        <v>2</v>
      </c>
      <c r="J1356" t="e">
        <v>#N/A</v>
      </c>
      <c r="K1356" t="e">
        <v>#N/A</v>
      </c>
      <c r="L1356" t="e">
        <v>#N/A</v>
      </c>
      <c r="M1356" t="e">
        <v>#N/A</v>
      </c>
      <c r="N1356" t="s">
        <v>23121</v>
      </c>
      <c r="O1356" t="s">
        <v>23150</v>
      </c>
      <c r="P1356" t="s">
        <v>23151</v>
      </c>
      <c r="Q1356" t="s">
        <v>23209</v>
      </c>
      <c r="R1356" t="s">
        <v>23210</v>
      </c>
    </row>
    <row r="1357" spans="1:18" ht="15" customHeight="1" x14ac:dyDescent="0.25">
      <c r="A1357" s="20">
        <v>591869</v>
      </c>
      <c r="B1357" t="s">
        <v>13948</v>
      </c>
      <c r="C1357" t="s">
        <v>4023</v>
      </c>
      <c r="D1357" t="s">
        <v>23148</v>
      </c>
      <c r="E1357" t="s">
        <v>23149</v>
      </c>
      <c r="F1357">
        <v>2</v>
      </c>
      <c r="G1357">
        <v>0</v>
      </c>
      <c r="H1357" t="s">
        <v>4120</v>
      </c>
      <c r="I1357">
        <v>2</v>
      </c>
      <c r="J1357" t="e">
        <v>#N/A</v>
      </c>
      <c r="K1357" t="e">
        <v>#N/A</v>
      </c>
      <c r="L1357" t="e">
        <v>#N/A</v>
      </c>
      <c r="M1357" t="e">
        <v>#N/A</v>
      </c>
      <c r="N1357" t="s">
        <v>23121</v>
      </c>
      <c r="O1357" t="s">
        <v>23150</v>
      </c>
      <c r="P1357" t="s">
        <v>23151</v>
      </c>
      <c r="Q1357" t="s">
        <v>23209</v>
      </c>
      <c r="R1357" t="s">
        <v>23210</v>
      </c>
    </row>
    <row r="1358" spans="1:18" ht="15" customHeight="1" x14ac:dyDescent="0.25">
      <c r="A1358" s="20" t="s">
        <v>4719</v>
      </c>
      <c r="B1358" t="s">
        <v>13949</v>
      </c>
      <c r="C1358" t="s">
        <v>4023</v>
      </c>
      <c r="D1358" t="s">
        <v>23148</v>
      </c>
      <c r="E1358" t="s">
        <v>23149</v>
      </c>
      <c r="F1358">
        <v>3</v>
      </c>
      <c r="G1358">
        <v>6</v>
      </c>
      <c r="H1358" t="s">
        <v>22975</v>
      </c>
      <c r="I1358">
        <v>6</v>
      </c>
      <c r="J1358" t="e">
        <v>#N/A</v>
      </c>
      <c r="K1358" t="e">
        <v>#N/A</v>
      </c>
      <c r="L1358" t="e">
        <v>#N/A</v>
      </c>
      <c r="M1358" t="e">
        <v>#N/A</v>
      </c>
      <c r="N1358" t="s">
        <v>23121</v>
      </c>
      <c r="O1358" t="s">
        <v>23150</v>
      </c>
      <c r="P1358" t="s">
        <v>23151</v>
      </c>
      <c r="Q1358" t="s">
        <v>23209</v>
      </c>
      <c r="R1358" t="s">
        <v>23210</v>
      </c>
    </row>
    <row r="1359" spans="1:18" ht="15" customHeight="1" x14ac:dyDescent="0.25">
      <c r="A1359" s="20" t="s">
        <v>438</v>
      </c>
      <c r="B1359" t="s">
        <v>13950</v>
      </c>
      <c r="C1359" t="s">
        <v>4023</v>
      </c>
      <c r="D1359" t="s">
        <v>23148</v>
      </c>
      <c r="E1359" t="s">
        <v>23149</v>
      </c>
      <c r="F1359">
        <v>43</v>
      </c>
      <c r="G1359">
        <v>200</v>
      </c>
      <c r="H1359" t="s">
        <v>4055</v>
      </c>
      <c r="I1359">
        <v>117</v>
      </c>
      <c r="J1359" t="e">
        <v>#N/A</v>
      </c>
      <c r="K1359" t="e">
        <v>#N/A</v>
      </c>
      <c r="L1359" t="e">
        <v>#N/A</v>
      </c>
      <c r="M1359" t="e">
        <v>#N/A</v>
      </c>
      <c r="N1359" t="s">
        <v>23121</v>
      </c>
      <c r="O1359" t="s">
        <v>23150</v>
      </c>
      <c r="P1359" t="s">
        <v>23151</v>
      </c>
      <c r="Q1359" t="s">
        <v>23152</v>
      </c>
    </row>
    <row r="1360" spans="1:18" ht="15" customHeight="1" x14ac:dyDescent="0.25">
      <c r="A1360" s="20" t="s">
        <v>1210</v>
      </c>
      <c r="B1360" t="s">
        <v>13951</v>
      </c>
      <c r="C1360" t="s">
        <v>4023</v>
      </c>
      <c r="D1360" t="s">
        <v>23148</v>
      </c>
      <c r="E1360" t="s">
        <v>23149</v>
      </c>
      <c r="F1360">
        <v>92</v>
      </c>
      <c r="G1360">
        <v>178</v>
      </c>
      <c r="H1360" t="s">
        <v>22975</v>
      </c>
      <c r="I1360">
        <v>164</v>
      </c>
      <c r="J1360" t="e">
        <v>#N/A</v>
      </c>
      <c r="K1360" t="e">
        <v>#N/A</v>
      </c>
      <c r="L1360" t="e">
        <v>#N/A</v>
      </c>
      <c r="M1360" t="e">
        <v>#N/A</v>
      </c>
      <c r="N1360" t="s">
        <v>23121</v>
      </c>
      <c r="O1360" t="s">
        <v>23150</v>
      </c>
      <c r="P1360" t="s">
        <v>23151</v>
      </c>
      <c r="Q1360" t="s">
        <v>23152</v>
      </c>
    </row>
    <row r="1361" spans="1:24" ht="15" customHeight="1" x14ac:dyDescent="0.25">
      <c r="A1361" s="20" t="s">
        <v>4720</v>
      </c>
      <c r="B1361" t="s">
        <v>13912</v>
      </c>
      <c r="C1361" t="s">
        <v>4023</v>
      </c>
      <c r="D1361" t="s">
        <v>23148</v>
      </c>
      <c r="E1361" t="s">
        <v>23149</v>
      </c>
      <c r="F1361" t="e">
        <v>#N/A</v>
      </c>
      <c r="G1361" t="e">
        <v>#N/A</v>
      </c>
      <c r="H1361" t="e">
        <v>#N/A</v>
      </c>
      <c r="I1361">
        <v>8</v>
      </c>
      <c r="J1361" t="e">
        <v>#N/A</v>
      </c>
      <c r="K1361" t="e">
        <v>#N/A</v>
      </c>
      <c r="L1361" t="e">
        <v>#N/A</v>
      </c>
      <c r="M1361" t="e">
        <v>#N/A</v>
      </c>
      <c r="N1361" t="s">
        <v>23121</v>
      </c>
      <c r="O1361" t="s">
        <v>23150</v>
      </c>
      <c r="P1361" t="s">
        <v>23151</v>
      </c>
      <c r="Q1361" t="s">
        <v>23152</v>
      </c>
    </row>
    <row r="1362" spans="1:24" ht="15" customHeight="1" x14ac:dyDescent="0.25">
      <c r="A1362" s="20" t="s">
        <v>4723</v>
      </c>
      <c r="B1362" t="s">
        <v>13953</v>
      </c>
      <c r="C1362" t="s">
        <v>4023</v>
      </c>
      <c r="D1362" t="s">
        <v>23148</v>
      </c>
      <c r="E1362" t="s">
        <v>23149</v>
      </c>
      <c r="F1362" t="e">
        <v>#N/A</v>
      </c>
      <c r="G1362" t="e">
        <v>#N/A</v>
      </c>
      <c r="H1362" t="e">
        <v>#N/A</v>
      </c>
      <c r="I1362">
        <v>2</v>
      </c>
      <c r="J1362" t="e">
        <v>#N/A</v>
      </c>
      <c r="K1362" t="e">
        <v>#N/A</v>
      </c>
      <c r="L1362" t="e">
        <v>#N/A</v>
      </c>
      <c r="M1362" t="e">
        <v>#N/A</v>
      </c>
      <c r="N1362" t="s">
        <v>23121</v>
      </c>
      <c r="O1362" t="s">
        <v>23150</v>
      </c>
      <c r="P1362" t="s">
        <v>23151</v>
      </c>
      <c r="Q1362" t="s">
        <v>23204</v>
      </c>
    </row>
    <row r="1363" spans="1:24" ht="15" customHeight="1" x14ac:dyDescent="0.25">
      <c r="A1363" s="20" t="s">
        <v>926</v>
      </c>
      <c r="B1363" t="s">
        <v>13954</v>
      </c>
      <c r="C1363" t="s">
        <v>4023</v>
      </c>
      <c r="D1363" t="s">
        <v>23148</v>
      </c>
      <c r="E1363" t="s">
        <v>23149</v>
      </c>
      <c r="F1363">
        <v>30</v>
      </c>
      <c r="G1363">
        <v>169</v>
      </c>
      <c r="H1363" t="s">
        <v>4055</v>
      </c>
      <c r="I1363">
        <v>122</v>
      </c>
      <c r="J1363" t="e">
        <v>#N/A</v>
      </c>
      <c r="K1363" t="e">
        <v>#N/A</v>
      </c>
      <c r="L1363" t="e">
        <v>#N/A</v>
      </c>
      <c r="M1363" t="e">
        <v>#N/A</v>
      </c>
      <c r="N1363" t="s">
        <v>23121</v>
      </c>
      <c r="O1363" t="s">
        <v>23150</v>
      </c>
      <c r="P1363" t="s">
        <v>23151</v>
      </c>
      <c r="Q1363" t="s">
        <v>23152</v>
      </c>
    </row>
    <row r="1364" spans="1:24" ht="15" customHeight="1" x14ac:dyDescent="0.25">
      <c r="A1364" s="20" t="s">
        <v>1148</v>
      </c>
      <c r="B1364" t="s">
        <v>13956</v>
      </c>
      <c r="C1364" t="s">
        <v>4023</v>
      </c>
      <c r="D1364" t="s">
        <v>23148</v>
      </c>
      <c r="E1364" t="s">
        <v>23149</v>
      </c>
      <c r="F1364">
        <v>31</v>
      </c>
      <c r="G1364">
        <v>54</v>
      </c>
      <c r="H1364" t="s">
        <v>4055</v>
      </c>
      <c r="I1364">
        <v>56</v>
      </c>
      <c r="J1364" t="e">
        <v>#N/A</v>
      </c>
      <c r="K1364" t="e">
        <v>#N/A</v>
      </c>
      <c r="L1364" t="e">
        <v>#N/A</v>
      </c>
      <c r="M1364" t="e">
        <v>#N/A</v>
      </c>
      <c r="N1364" t="s">
        <v>23121</v>
      </c>
      <c r="O1364" t="s">
        <v>23150</v>
      </c>
      <c r="P1364" t="s">
        <v>23151</v>
      </c>
      <c r="Q1364" t="s">
        <v>23152</v>
      </c>
    </row>
    <row r="1365" spans="1:24" ht="15" customHeight="1" x14ac:dyDescent="0.25">
      <c r="A1365" s="20" t="s">
        <v>1101</v>
      </c>
      <c r="B1365" t="s">
        <v>13959</v>
      </c>
      <c r="C1365" t="s">
        <v>4023</v>
      </c>
      <c r="D1365" t="s">
        <v>23148</v>
      </c>
      <c r="E1365" t="s">
        <v>23149</v>
      </c>
      <c r="F1365">
        <v>4</v>
      </c>
      <c r="G1365">
        <v>90</v>
      </c>
      <c r="H1365" t="s">
        <v>4055</v>
      </c>
      <c r="I1365">
        <v>83</v>
      </c>
      <c r="J1365" t="e">
        <v>#N/A</v>
      </c>
      <c r="K1365" t="e">
        <v>#N/A</v>
      </c>
      <c r="L1365" t="e">
        <v>#N/A</v>
      </c>
      <c r="M1365" t="e">
        <v>#N/A</v>
      </c>
      <c r="N1365" t="s">
        <v>23121</v>
      </c>
      <c r="O1365" t="s">
        <v>23150</v>
      </c>
      <c r="P1365" t="s">
        <v>23151</v>
      </c>
      <c r="Q1365" t="s">
        <v>23152</v>
      </c>
    </row>
    <row r="1366" spans="1:24" ht="15" customHeight="1" x14ac:dyDescent="0.25">
      <c r="A1366" s="20" t="s">
        <v>4726</v>
      </c>
      <c r="B1366" t="s">
        <v>13961</v>
      </c>
      <c r="C1366" t="s">
        <v>4023</v>
      </c>
      <c r="D1366" t="s">
        <v>23148</v>
      </c>
      <c r="E1366" t="s">
        <v>23149</v>
      </c>
      <c r="F1366" t="e">
        <v>#N/A</v>
      </c>
      <c r="G1366" t="e">
        <v>#N/A</v>
      </c>
      <c r="H1366" t="e">
        <v>#N/A</v>
      </c>
      <c r="I1366">
        <v>2</v>
      </c>
      <c r="J1366" t="e">
        <v>#N/A</v>
      </c>
      <c r="K1366" t="e">
        <v>#N/A</v>
      </c>
      <c r="L1366" t="e">
        <v>#N/A</v>
      </c>
      <c r="M1366" t="e">
        <v>#N/A</v>
      </c>
      <c r="N1366" t="s">
        <v>23121</v>
      </c>
      <c r="O1366" t="s">
        <v>23150</v>
      </c>
      <c r="P1366" t="s">
        <v>23151</v>
      </c>
      <c r="Q1366" t="s">
        <v>23152</v>
      </c>
    </row>
    <row r="1367" spans="1:24" ht="15" customHeight="1" x14ac:dyDescent="0.25">
      <c r="A1367" s="20" t="s">
        <v>2144</v>
      </c>
      <c r="B1367" t="s">
        <v>13921</v>
      </c>
      <c r="C1367" t="s">
        <v>4023</v>
      </c>
      <c r="D1367" t="s">
        <v>23148</v>
      </c>
      <c r="E1367" t="s">
        <v>23149</v>
      </c>
      <c r="F1367">
        <v>26</v>
      </c>
      <c r="G1367">
        <v>40</v>
      </c>
      <c r="H1367" t="s">
        <v>22975</v>
      </c>
      <c r="I1367">
        <v>42</v>
      </c>
      <c r="J1367" t="e">
        <v>#N/A</v>
      </c>
      <c r="K1367" t="e">
        <v>#N/A</v>
      </c>
      <c r="L1367" t="e">
        <v>#N/A</v>
      </c>
      <c r="M1367" t="e">
        <v>#N/A</v>
      </c>
      <c r="N1367" t="s">
        <v>23121</v>
      </c>
      <c r="O1367" t="s">
        <v>23150</v>
      </c>
      <c r="P1367" t="s">
        <v>23151</v>
      </c>
      <c r="Q1367" t="s">
        <v>23152</v>
      </c>
    </row>
    <row r="1368" spans="1:24" x14ac:dyDescent="0.25">
      <c r="A1368" s="20">
        <v>60230</v>
      </c>
      <c r="B1368" t="s">
        <v>12439</v>
      </c>
      <c r="C1368" t="s">
        <v>4023</v>
      </c>
      <c r="D1368" t="s">
        <v>23211</v>
      </c>
      <c r="E1368" t="s">
        <v>21408</v>
      </c>
      <c r="F1368">
        <v>27</v>
      </c>
      <c r="G1368">
        <v>13</v>
      </c>
      <c r="H1368" t="s">
        <v>4026</v>
      </c>
      <c r="I1368">
        <v>39</v>
      </c>
      <c r="J1368" t="e">
        <v>#N/A</v>
      </c>
      <c r="K1368" t="e">
        <v>#N/A</v>
      </c>
      <c r="L1368" t="e">
        <v>#N/A</v>
      </c>
      <c r="M1368" t="e">
        <v>#N/A</v>
      </c>
      <c r="N1368" t="s">
        <v>23045</v>
      </c>
      <c r="O1368" t="s">
        <v>21408</v>
      </c>
      <c r="P1368" t="s">
        <v>23212</v>
      </c>
      <c r="S1368" t="s">
        <v>22980</v>
      </c>
      <c r="T1368" t="s">
        <v>23213</v>
      </c>
      <c r="U1368" t="s">
        <v>4092</v>
      </c>
      <c r="X1368" t="s">
        <v>4090</v>
      </c>
    </row>
    <row r="1369" spans="1:24" x14ac:dyDescent="0.25">
      <c r="A1369" s="20">
        <v>60236</v>
      </c>
      <c r="B1369" t="s">
        <v>12440</v>
      </c>
      <c r="C1369" t="s">
        <v>4023</v>
      </c>
      <c r="D1369" t="s">
        <v>23211</v>
      </c>
      <c r="E1369" t="s">
        <v>21408</v>
      </c>
      <c r="F1369">
        <v>32</v>
      </c>
      <c r="G1369">
        <v>19</v>
      </c>
      <c r="H1369" t="s">
        <v>4026</v>
      </c>
      <c r="I1369">
        <v>54</v>
      </c>
      <c r="J1369" t="e">
        <v>#N/A</v>
      </c>
      <c r="K1369" t="e">
        <v>#N/A</v>
      </c>
      <c r="L1369" t="e">
        <v>#N/A</v>
      </c>
      <c r="M1369" t="e">
        <v>#N/A</v>
      </c>
      <c r="N1369" t="s">
        <v>23045</v>
      </c>
      <c r="O1369" t="s">
        <v>21408</v>
      </c>
      <c r="P1369" t="s">
        <v>23212</v>
      </c>
      <c r="S1369" t="s">
        <v>22980</v>
      </c>
      <c r="T1369" t="s">
        <v>23213</v>
      </c>
      <c r="U1369" t="s">
        <v>4092</v>
      </c>
      <c r="X1369" t="s">
        <v>4090</v>
      </c>
    </row>
    <row r="1370" spans="1:24" x14ac:dyDescent="0.25">
      <c r="A1370" s="20">
        <v>60421</v>
      </c>
      <c r="B1370" t="s">
        <v>12441</v>
      </c>
      <c r="C1370" t="s">
        <v>4023</v>
      </c>
      <c r="D1370" t="s">
        <v>23211</v>
      </c>
      <c r="E1370" t="s">
        <v>21408</v>
      </c>
      <c r="F1370">
        <v>972</v>
      </c>
      <c r="G1370">
        <v>2301</v>
      </c>
      <c r="H1370" t="s">
        <v>4026</v>
      </c>
      <c r="I1370">
        <v>425</v>
      </c>
      <c r="J1370" t="e">
        <v>#N/A</v>
      </c>
      <c r="K1370" t="e">
        <v>#N/A</v>
      </c>
      <c r="L1370" t="e">
        <v>#N/A</v>
      </c>
      <c r="M1370" t="e">
        <v>#N/A</v>
      </c>
      <c r="N1370" t="s">
        <v>23045</v>
      </c>
      <c r="O1370" t="s">
        <v>21408</v>
      </c>
      <c r="P1370" t="s">
        <v>23214</v>
      </c>
      <c r="X1370" t="s">
        <v>4090</v>
      </c>
    </row>
    <row r="1371" spans="1:24" x14ac:dyDescent="0.25">
      <c r="A1371" s="20">
        <v>60422</v>
      </c>
      <c r="B1371" t="s">
        <v>12442</v>
      </c>
      <c r="C1371" t="s">
        <v>4023</v>
      </c>
      <c r="D1371" t="s">
        <v>23211</v>
      </c>
      <c r="E1371" t="s">
        <v>21408</v>
      </c>
      <c r="F1371">
        <v>910</v>
      </c>
      <c r="G1371">
        <v>370</v>
      </c>
      <c r="H1371" t="s">
        <v>4026</v>
      </c>
      <c r="I1371">
        <v>3125</v>
      </c>
      <c r="J1371" t="e">
        <v>#N/A</v>
      </c>
      <c r="K1371" t="e">
        <v>#N/A</v>
      </c>
      <c r="L1371" t="e">
        <v>#N/A</v>
      </c>
      <c r="M1371" t="e">
        <v>#N/A</v>
      </c>
      <c r="N1371" t="s">
        <v>23045</v>
      </c>
      <c r="O1371" t="s">
        <v>21408</v>
      </c>
      <c r="P1371" t="s">
        <v>23214</v>
      </c>
      <c r="X1371" t="s">
        <v>4090</v>
      </c>
    </row>
    <row r="1372" spans="1:24" x14ac:dyDescent="0.25">
      <c r="A1372" s="20">
        <v>60431</v>
      </c>
      <c r="B1372" t="s">
        <v>12443</v>
      </c>
      <c r="C1372" t="s">
        <v>4023</v>
      </c>
      <c r="D1372" t="s">
        <v>23211</v>
      </c>
      <c r="E1372" t="s">
        <v>21408</v>
      </c>
      <c r="F1372">
        <v>530</v>
      </c>
      <c r="G1372">
        <v>3205</v>
      </c>
      <c r="H1372" t="s">
        <v>4026</v>
      </c>
      <c r="I1372">
        <v>1120</v>
      </c>
      <c r="J1372" t="e">
        <v>#N/A</v>
      </c>
      <c r="K1372" t="e">
        <v>#N/A</v>
      </c>
      <c r="L1372" t="e">
        <v>#N/A</v>
      </c>
      <c r="M1372" t="e">
        <v>#N/A</v>
      </c>
      <c r="N1372" t="s">
        <v>23045</v>
      </c>
      <c r="O1372" t="s">
        <v>21408</v>
      </c>
      <c r="P1372" t="s">
        <v>23214</v>
      </c>
      <c r="X1372" t="s">
        <v>4090</v>
      </c>
    </row>
    <row r="1373" spans="1:24" x14ac:dyDescent="0.25">
      <c r="A1373" s="20">
        <v>60432</v>
      </c>
      <c r="B1373" t="s">
        <v>12444</v>
      </c>
      <c r="C1373" t="s">
        <v>4023</v>
      </c>
      <c r="D1373" t="s">
        <v>23211</v>
      </c>
      <c r="E1373" t="s">
        <v>21408</v>
      </c>
      <c r="F1373">
        <v>770</v>
      </c>
      <c r="G1373">
        <v>273</v>
      </c>
      <c r="H1373" t="s">
        <v>4026</v>
      </c>
      <c r="I1373">
        <v>2279</v>
      </c>
      <c r="J1373" t="e">
        <v>#N/A</v>
      </c>
      <c r="K1373" t="e">
        <v>#N/A</v>
      </c>
      <c r="L1373" t="e">
        <v>#N/A</v>
      </c>
      <c r="M1373" t="e">
        <v>#N/A</v>
      </c>
      <c r="N1373" t="s">
        <v>23045</v>
      </c>
      <c r="O1373" t="s">
        <v>21408</v>
      </c>
      <c r="P1373" t="s">
        <v>23214</v>
      </c>
      <c r="X1373" t="s">
        <v>4090</v>
      </c>
    </row>
    <row r="1374" spans="1:24" x14ac:dyDescent="0.25">
      <c r="A1374" s="20">
        <v>60441</v>
      </c>
      <c r="B1374" t="s">
        <v>12445</v>
      </c>
      <c r="C1374" t="s">
        <v>4023</v>
      </c>
      <c r="D1374" t="s">
        <v>23211</v>
      </c>
      <c r="E1374" t="s">
        <v>21408</v>
      </c>
      <c r="F1374">
        <v>1121</v>
      </c>
      <c r="G1374">
        <v>2253</v>
      </c>
      <c r="H1374" t="s">
        <v>4026</v>
      </c>
      <c r="I1374">
        <v>325</v>
      </c>
      <c r="J1374" t="e">
        <v>#N/A</v>
      </c>
      <c r="K1374" t="e">
        <v>#N/A</v>
      </c>
      <c r="L1374" t="e">
        <v>#N/A</v>
      </c>
      <c r="M1374" t="e">
        <v>#N/A</v>
      </c>
      <c r="N1374" t="s">
        <v>23045</v>
      </c>
      <c r="O1374" t="s">
        <v>21408</v>
      </c>
      <c r="P1374" t="s">
        <v>23214</v>
      </c>
      <c r="X1374" t="s">
        <v>4090</v>
      </c>
    </row>
    <row r="1375" spans="1:24" x14ac:dyDescent="0.25">
      <c r="A1375" s="20">
        <v>60442</v>
      </c>
      <c r="B1375" t="s">
        <v>12446</v>
      </c>
      <c r="C1375" t="s">
        <v>4023</v>
      </c>
      <c r="D1375" t="s">
        <v>23211</v>
      </c>
      <c r="E1375" t="s">
        <v>21408</v>
      </c>
      <c r="F1375">
        <v>1004</v>
      </c>
      <c r="G1375">
        <v>112</v>
      </c>
      <c r="H1375" t="s">
        <v>4026</v>
      </c>
      <c r="I1375">
        <v>1419</v>
      </c>
      <c r="J1375" t="e">
        <v>#N/A</v>
      </c>
      <c r="K1375" t="e">
        <v>#N/A</v>
      </c>
      <c r="L1375" t="e">
        <v>#N/A</v>
      </c>
      <c r="M1375" t="e">
        <v>#N/A</v>
      </c>
      <c r="N1375" t="s">
        <v>23045</v>
      </c>
      <c r="O1375" t="s">
        <v>21408</v>
      </c>
      <c r="P1375" t="s">
        <v>23214</v>
      </c>
      <c r="X1375" t="s">
        <v>4090</v>
      </c>
    </row>
    <row r="1376" spans="1:24" x14ac:dyDescent="0.25">
      <c r="A1376" s="20">
        <v>60451</v>
      </c>
      <c r="B1376" t="s">
        <v>12447</v>
      </c>
      <c r="C1376" t="s">
        <v>4023</v>
      </c>
      <c r="D1376" t="s">
        <v>23211</v>
      </c>
      <c r="E1376" t="s">
        <v>21408</v>
      </c>
      <c r="F1376">
        <v>100</v>
      </c>
      <c r="G1376">
        <v>92</v>
      </c>
      <c r="H1376" t="s">
        <v>4026</v>
      </c>
      <c r="I1376">
        <v>72</v>
      </c>
      <c r="J1376" t="e">
        <v>#N/A</v>
      </c>
      <c r="K1376" t="e">
        <v>#N/A</v>
      </c>
      <c r="L1376" t="e">
        <v>#N/A</v>
      </c>
      <c r="M1376" t="e">
        <v>#N/A</v>
      </c>
      <c r="N1376" t="s">
        <v>23045</v>
      </c>
      <c r="O1376" t="s">
        <v>21408</v>
      </c>
      <c r="P1376" t="s">
        <v>23214</v>
      </c>
      <c r="X1376" t="s">
        <v>4090</v>
      </c>
    </row>
    <row r="1377" spans="1:24" x14ac:dyDescent="0.25">
      <c r="A1377" s="20">
        <v>60452</v>
      </c>
      <c r="B1377" t="s">
        <v>12447</v>
      </c>
      <c r="C1377" t="s">
        <v>4023</v>
      </c>
      <c r="D1377" t="s">
        <v>23211</v>
      </c>
      <c r="E1377" t="s">
        <v>21408</v>
      </c>
      <c r="F1377">
        <v>56</v>
      </c>
      <c r="G1377">
        <v>8</v>
      </c>
      <c r="H1377" t="s">
        <v>4026</v>
      </c>
      <c r="I1377">
        <v>56</v>
      </c>
      <c r="J1377" t="e">
        <v>#N/A</v>
      </c>
      <c r="K1377" t="e">
        <v>#N/A</v>
      </c>
      <c r="L1377" t="e">
        <v>#N/A</v>
      </c>
      <c r="M1377" t="e">
        <v>#N/A</v>
      </c>
      <c r="N1377" t="s">
        <v>23045</v>
      </c>
      <c r="O1377" t="s">
        <v>21408</v>
      </c>
      <c r="P1377" t="s">
        <v>23214</v>
      </c>
      <c r="X1377" t="s">
        <v>4090</v>
      </c>
    </row>
    <row r="1378" spans="1:24" x14ac:dyDescent="0.25">
      <c r="A1378" s="20">
        <v>60461</v>
      </c>
      <c r="B1378" t="s">
        <v>12448</v>
      </c>
      <c r="C1378" t="s">
        <v>4023</v>
      </c>
      <c r="D1378" t="s">
        <v>23211</v>
      </c>
      <c r="E1378" t="s">
        <v>21408</v>
      </c>
      <c r="F1378">
        <v>205</v>
      </c>
      <c r="G1378">
        <v>6</v>
      </c>
      <c r="H1378" t="s">
        <v>23052</v>
      </c>
      <c r="I1378">
        <v>460</v>
      </c>
      <c r="J1378" t="e">
        <v>#N/A</v>
      </c>
      <c r="K1378" t="e">
        <v>#N/A</v>
      </c>
      <c r="L1378" t="e">
        <v>#N/A</v>
      </c>
      <c r="M1378" t="e">
        <v>#N/A</v>
      </c>
      <c r="N1378" t="s">
        <v>23045</v>
      </c>
      <c r="O1378" t="s">
        <v>21408</v>
      </c>
      <c r="P1378" t="s">
        <v>23214</v>
      </c>
      <c r="X1378" t="s">
        <v>4090</v>
      </c>
    </row>
    <row r="1379" spans="1:24" x14ac:dyDescent="0.25">
      <c r="A1379" s="20">
        <v>60462</v>
      </c>
      <c r="B1379" t="s">
        <v>12448</v>
      </c>
      <c r="C1379" t="s">
        <v>4023</v>
      </c>
      <c r="D1379" t="s">
        <v>23211</v>
      </c>
      <c r="E1379" t="s">
        <v>21408</v>
      </c>
      <c r="F1379">
        <v>0</v>
      </c>
      <c r="G1379">
        <v>0</v>
      </c>
      <c r="H1379" t="s">
        <v>23052</v>
      </c>
      <c r="I1379">
        <v>21</v>
      </c>
      <c r="J1379" t="e">
        <v>#N/A</v>
      </c>
      <c r="K1379" t="e">
        <v>#N/A</v>
      </c>
      <c r="L1379" t="e">
        <v>#N/A</v>
      </c>
      <c r="M1379" t="e">
        <v>#N/A</v>
      </c>
      <c r="N1379" t="s">
        <v>23045</v>
      </c>
      <c r="O1379" t="s">
        <v>21408</v>
      </c>
      <c r="P1379" t="s">
        <v>23214</v>
      </c>
      <c r="X1379" t="s">
        <v>4090</v>
      </c>
    </row>
    <row r="1380" spans="1:24" x14ac:dyDescent="0.25">
      <c r="A1380" s="20">
        <v>60471</v>
      </c>
      <c r="B1380" t="s">
        <v>12449</v>
      </c>
      <c r="C1380" t="s">
        <v>4023</v>
      </c>
      <c r="D1380" t="s">
        <v>23211</v>
      </c>
      <c r="E1380" t="s">
        <v>21408</v>
      </c>
      <c r="F1380">
        <v>3</v>
      </c>
      <c r="G1380">
        <v>10</v>
      </c>
      <c r="H1380" t="s">
        <v>4026</v>
      </c>
      <c r="I1380">
        <v>67</v>
      </c>
      <c r="J1380">
        <v>2</v>
      </c>
      <c r="K1380" t="s">
        <v>4126</v>
      </c>
      <c r="L1380" t="s">
        <v>23215</v>
      </c>
      <c r="M1380" t="s">
        <v>23216</v>
      </c>
      <c r="N1380" t="s">
        <v>23045</v>
      </c>
      <c r="O1380" t="s">
        <v>21408</v>
      </c>
      <c r="P1380" t="s">
        <v>23214</v>
      </c>
      <c r="X1380" t="s">
        <v>4090</v>
      </c>
    </row>
    <row r="1381" spans="1:24" x14ac:dyDescent="0.25">
      <c r="A1381" s="20">
        <v>61450</v>
      </c>
      <c r="B1381" t="s">
        <v>12450</v>
      </c>
      <c r="C1381" t="s">
        <v>4023</v>
      </c>
      <c r="D1381" t="s">
        <v>23211</v>
      </c>
      <c r="E1381" t="s">
        <v>21408</v>
      </c>
      <c r="F1381">
        <v>79</v>
      </c>
      <c r="G1381">
        <v>170</v>
      </c>
      <c r="H1381" t="s">
        <v>4026</v>
      </c>
      <c r="I1381">
        <v>683</v>
      </c>
      <c r="J1381">
        <v>2</v>
      </c>
      <c r="K1381" t="s">
        <v>4167</v>
      </c>
      <c r="L1381" t="s">
        <v>23217</v>
      </c>
      <c r="M1381" t="s">
        <v>23218</v>
      </c>
      <c r="N1381" t="s">
        <v>23045</v>
      </c>
      <c r="O1381" t="s">
        <v>21408</v>
      </c>
      <c r="P1381" t="s">
        <v>23214</v>
      </c>
      <c r="X1381" t="s">
        <v>4090</v>
      </c>
    </row>
    <row r="1382" spans="1:24" x14ac:dyDescent="0.25">
      <c r="A1382" s="20">
        <v>602101</v>
      </c>
      <c r="B1382" t="s">
        <v>12452</v>
      </c>
      <c r="C1382" t="s">
        <v>4023</v>
      </c>
      <c r="D1382" t="s">
        <v>23211</v>
      </c>
      <c r="E1382" t="s">
        <v>21408</v>
      </c>
      <c r="F1382">
        <v>0</v>
      </c>
      <c r="G1382">
        <v>0</v>
      </c>
      <c r="H1382" t="s">
        <v>4026</v>
      </c>
      <c r="I1382">
        <v>34</v>
      </c>
      <c r="J1382" t="e">
        <v>#N/A</v>
      </c>
      <c r="K1382" t="e">
        <v>#N/A</v>
      </c>
      <c r="L1382" t="e">
        <v>#N/A</v>
      </c>
      <c r="M1382" t="e">
        <v>#N/A</v>
      </c>
      <c r="N1382" t="s">
        <v>23045</v>
      </c>
      <c r="O1382" t="s">
        <v>21408</v>
      </c>
      <c r="P1382" t="s">
        <v>23219</v>
      </c>
      <c r="X1382" t="s">
        <v>4090</v>
      </c>
    </row>
    <row r="1383" spans="1:24" x14ac:dyDescent="0.25">
      <c r="A1383" s="20">
        <v>602121</v>
      </c>
      <c r="B1383" t="s">
        <v>12453</v>
      </c>
      <c r="C1383" t="s">
        <v>4023</v>
      </c>
      <c r="D1383" t="s">
        <v>23211</v>
      </c>
      <c r="E1383" t="s">
        <v>21408</v>
      </c>
      <c r="F1383">
        <v>3</v>
      </c>
      <c r="G1383">
        <v>12</v>
      </c>
      <c r="H1383" t="s">
        <v>4026</v>
      </c>
      <c r="I1383">
        <v>16</v>
      </c>
      <c r="J1383" t="e">
        <v>#N/A</v>
      </c>
      <c r="K1383" t="e">
        <v>#N/A</v>
      </c>
      <c r="L1383" t="e">
        <v>#N/A</v>
      </c>
      <c r="M1383" t="e">
        <v>#N/A</v>
      </c>
      <c r="N1383" t="s">
        <v>23045</v>
      </c>
      <c r="O1383" t="s">
        <v>21408</v>
      </c>
      <c r="P1383" t="s">
        <v>23219</v>
      </c>
      <c r="X1383" t="s">
        <v>4090</v>
      </c>
    </row>
    <row r="1384" spans="1:24" x14ac:dyDescent="0.25">
      <c r="A1384" s="20">
        <v>602122</v>
      </c>
      <c r="B1384" t="s">
        <v>12454</v>
      </c>
      <c r="C1384" t="s">
        <v>4023</v>
      </c>
      <c r="D1384" t="s">
        <v>23211</v>
      </c>
      <c r="E1384" t="s">
        <v>21408</v>
      </c>
      <c r="F1384">
        <v>21</v>
      </c>
      <c r="G1384">
        <v>28</v>
      </c>
      <c r="H1384" t="s">
        <v>4026</v>
      </c>
      <c r="I1384">
        <v>37</v>
      </c>
      <c r="J1384" t="e">
        <v>#N/A</v>
      </c>
      <c r="K1384" t="e">
        <v>#N/A</v>
      </c>
      <c r="L1384" t="e">
        <v>#N/A</v>
      </c>
      <c r="M1384" t="e">
        <v>#N/A</v>
      </c>
      <c r="N1384" t="s">
        <v>23045</v>
      </c>
      <c r="O1384" t="s">
        <v>21408</v>
      </c>
      <c r="P1384" t="s">
        <v>23219</v>
      </c>
      <c r="X1384" t="s">
        <v>4090</v>
      </c>
    </row>
    <row r="1385" spans="1:24" x14ac:dyDescent="0.25">
      <c r="A1385" s="20">
        <v>602141</v>
      </c>
      <c r="B1385" t="s">
        <v>12455</v>
      </c>
      <c r="C1385" t="s">
        <v>4023</v>
      </c>
      <c r="D1385" t="s">
        <v>23211</v>
      </c>
      <c r="E1385" t="s">
        <v>21408</v>
      </c>
      <c r="F1385">
        <v>2</v>
      </c>
      <c r="G1385">
        <v>84</v>
      </c>
      <c r="H1385" t="s">
        <v>4026</v>
      </c>
      <c r="I1385">
        <v>66</v>
      </c>
      <c r="J1385" t="e">
        <v>#N/A</v>
      </c>
      <c r="K1385" t="e">
        <v>#N/A</v>
      </c>
      <c r="L1385" t="e">
        <v>#N/A</v>
      </c>
      <c r="M1385" t="e">
        <v>#N/A</v>
      </c>
      <c r="N1385" t="s">
        <v>23045</v>
      </c>
      <c r="O1385" t="s">
        <v>21408</v>
      </c>
      <c r="P1385" t="s">
        <v>23219</v>
      </c>
      <c r="X1385" t="s">
        <v>4090</v>
      </c>
    </row>
    <row r="1386" spans="1:24" x14ac:dyDescent="0.25">
      <c r="A1386" s="20">
        <v>602142</v>
      </c>
      <c r="B1386" t="s">
        <v>12456</v>
      </c>
      <c r="C1386" t="s">
        <v>4023</v>
      </c>
      <c r="D1386" t="s">
        <v>23211</v>
      </c>
      <c r="E1386" t="s">
        <v>21408</v>
      </c>
      <c r="F1386">
        <v>60</v>
      </c>
      <c r="G1386">
        <v>58</v>
      </c>
      <c r="H1386" t="s">
        <v>4026</v>
      </c>
      <c r="I1386">
        <v>118</v>
      </c>
      <c r="J1386" t="e">
        <v>#N/A</v>
      </c>
      <c r="K1386" t="e">
        <v>#N/A</v>
      </c>
      <c r="L1386" t="e">
        <v>#N/A</v>
      </c>
      <c r="M1386" t="e">
        <v>#N/A</v>
      </c>
      <c r="N1386" t="s">
        <v>23045</v>
      </c>
      <c r="O1386" t="s">
        <v>21408</v>
      </c>
      <c r="P1386" t="s">
        <v>23219</v>
      </c>
      <c r="X1386" t="s">
        <v>4090</v>
      </c>
    </row>
    <row r="1387" spans="1:24" x14ac:dyDescent="0.25">
      <c r="A1387" s="20">
        <v>602161</v>
      </c>
      <c r="B1387" t="s">
        <v>12457</v>
      </c>
      <c r="C1387" t="s">
        <v>4023</v>
      </c>
      <c r="D1387" t="s">
        <v>23211</v>
      </c>
      <c r="E1387" t="s">
        <v>21408</v>
      </c>
      <c r="F1387">
        <v>113</v>
      </c>
      <c r="G1387">
        <v>0</v>
      </c>
      <c r="H1387" t="s">
        <v>4026</v>
      </c>
      <c r="I1387">
        <v>118</v>
      </c>
      <c r="J1387" t="e">
        <v>#N/A</v>
      </c>
      <c r="K1387" t="e">
        <v>#N/A</v>
      </c>
      <c r="L1387" t="e">
        <v>#N/A</v>
      </c>
      <c r="M1387" t="e">
        <v>#N/A</v>
      </c>
      <c r="N1387" t="s">
        <v>23045</v>
      </c>
      <c r="O1387" t="s">
        <v>21408</v>
      </c>
      <c r="P1387" t="s">
        <v>23219</v>
      </c>
      <c r="X1387" t="s">
        <v>4090</v>
      </c>
    </row>
    <row r="1388" spans="1:24" x14ac:dyDescent="0.25">
      <c r="A1388" s="20">
        <v>602162</v>
      </c>
      <c r="B1388" t="s">
        <v>12458</v>
      </c>
      <c r="C1388" t="s">
        <v>4023</v>
      </c>
      <c r="D1388" t="s">
        <v>23211</v>
      </c>
      <c r="E1388" t="s">
        <v>21408</v>
      </c>
      <c r="F1388">
        <v>0</v>
      </c>
      <c r="G1388">
        <v>20</v>
      </c>
      <c r="H1388" t="s">
        <v>4026</v>
      </c>
      <c r="I1388">
        <v>15</v>
      </c>
      <c r="J1388" t="e">
        <v>#N/A</v>
      </c>
      <c r="K1388" t="e">
        <v>#N/A</v>
      </c>
      <c r="L1388" t="e">
        <v>#N/A</v>
      </c>
      <c r="M1388" t="e">
        <v>#N/A</v>
      </c>
      <c r="N1388" t="s">
        <v>23045</v>
      </c>
      <c r="O1388" t="s">
        <v>21408</v>
      </c>
      <c r="P1388" t="s">
        <v>23219</v>
      </c>
      <c r="X1388" t="s">
        <v>4090</v>
      </c>
    </row>
    <row r="1389" spans="1:24" x14ac:dyDescent="0.25">
      <c r="A1389" s="20">
        <v>602916</v>
      </c>
      <c r="B1389" t="s">
        <v>12459</v>
      </c>
      <c r="C1389" t="s">
        <v>4023</v>
      </c>
      <c r="D1389" t="s">
        <v>23211</v>
      </c>
      <c r="E1389" t="s">
        <v>21408</v>
      </c>
      <c r="F1389">
        <v>175</v>
      </c>
      <c r="G1389">
        <v>125</v>
      </c>
      <c r="H1389" t="s">
        <v>4026</v>
      </c>
      <c r="I1389">
        <v>179</v>
      </c>
      <c r="J1389" t="e">
        <v>#N/A</v>
      </c>
      <c r="K1389" t="e">
        <v>#N/A</v>
      </c>
      <c r="L1389" t="e">
        <v>#N/A</v>
      </c>
      <c r="M1389" t="e">
        <v>#N/A</v>
      </c>
      <c r="N1389" t="s">
        <v>23045</v>
      </c>
      <c r="O1389" t="s">
        <v>21408</v>
      </c>
      <c r="P1389" t="s">
        <v>23220</v>
      </c>
      <c r="S1389" t="s">
        <v>23045</v>
      </c>
      <c r="T1389" t="s">
        <v>23221</v>
      </c>
      <c r="U1389" t="s">
        <v>21408</v>
      </c>
      <c r="X1389" t="s">
        <v>4090</v>
      </c>
    </row>
    <row r="1390" spans="1:24" x14ac:dyDescent="0.25">
      <c r="A1390" s="20">
        <v>6020616</v>
      </c>
      <c r="B1390" t="s">
        <v>12460</v>
      </c>
      <c r="C1390" t="s">
        <v>4023</v>
      </c>
      <c r="D1390" t="s">
        <v>23211</v>
      </c>
      <c r="E1390" t="s">
        <v>21408</v>
      </c>
      <c r="F1390">
        <v>97</v>
      </c>
      <c r="G1390">
        <v>30</v>
      </c>
      <c r="H1390" t="s">
        <v>4026</v>
      </c>
      <c r="I1390">
        <v>103</v>
      </c>
      <c r="J1390" t="e">
        <v>#N/A</v>
      </c>
      <c r="K1390" t="e">
        <v>#N/A</v>
      </c>
      <c r="L1390" t="e">
        <v>#N/A</v>
      </c>
      <c r="M1390" t="e">
        <v>#N/A</v>
      </c>
      <c r="N1390" t="s">
        <v>23045</v>
      </c>
      <c r="O1390" t="s">
        <v>21408</v>
      </c>
      <c r="P1390" t="s">
        <v>23220</v>
      </c>
      <c r="S1390" t="s">
        <v>23045</v>
      </c>
      <c r="T1390" t="s">
        <v>23221</v>
      </c>
      <c r="U1390" t="s">
        <v>21408</v>
      </c>
      <c r="X1390" t="s">
        <v>4090</v>
      </c>
    </row>
    <row r="1391" spans="1:24" x14ac:dyDescent="0.25">
      <c r="A1391" s="20">
        <v>6020816</v>
      </c>
      <c r="B1391" t="s">
        <v>12461</v>
      </c>
      <c r="C1391" t="s">
        <v>4023</v>
      </c>
      <c r="D1391" t="s">
        <v>23211</v>
      </c>
      <c r="E1391" t="s">
        <v>21408</v>
      </c>
      <c r="F1391">
        <v>21</v>
      </c>
      <c r="G1391">
        <v>22</v>
      </c>
      <c r="H1391" t="s">
        <v>4026</v>
      </c>
      <c r="I1391">
        <v>11</v>
      </c>
      <c r="J1391" t="e">
        <v>#N/A</v>
      </c>
      <c r="K1391" t="e">
        <v>#N/A</v>
      </c>
      <c r="L1391" t="e">
        <v>#N/A</v>
      </c>
      <c r="M1391" t="e">
        <v>#N/A</v>
      </c>
      <c r="N1391" t="s">
        <v>23045</v>
      </c>
      <c r="O1391" t="s">
        <v>21408</v>
      </c>
      <c r="P1391" t="s">
        <v>23220</v>
      </c>
      <c r="S1391" t="s">
        <v>23045</v>
      </c>
      <c r="T1391" t="s">
        <v>23221</v>
      </c>
      <c r="U1391" t="s">
        <v>21408</v>
      </c>
      <c r="X1391" t="s">
        <v>4090</v>
      </c>
    </row>
    <row r="1392" spans="1:24" x14ac:dyDescent="0.25">
      <c r="A1392" s="20">
        <v>6021010</v>
      </c>
      <c r="B1392" t="s">
        <v>12462</v>
      </c>
      <c r="C1392" t="s">
        <v>4023</v>
      </c>
      <c r="D1392" t="s">
        <v>23211</v>
      </c>
      <c r="E1392" t="s">
        <v>21408</v>
      </c>
      <c r="F1392">
        <v>254</v>
      </c>
      <c r="G1392">
        <v>91</v>
      </c>
      <c r="H1392" t="s">
        <v>4026</v>
      </c>
      <c r="I1392">
        <v>332</v>
      </c>
      <c r="J1392" t="e">
        <v>#N/A</v>
      </c>
      <c r="K1392" t="e">
        <v>#N/A</v>
      </c>
      <c r="L1392" t="e">
        <v>#N/A</v>
      </c>
      <c r="M1392" t="e">
        <v>#N/A</v>
      </c>
      <c r="N1392" t="s">
        <v>23045</v>
      </c>
      <c r="O1392" t="s">
        <v>21408</v>
      </c>
      <c r="P1392" t="s">
        <v>23219</v>
      </c>
      <c r="X1392" t="s">
        <v>4090</v>
      </c>
    </row>
    <row r="1393" spans="1:24" x14ac:dyDescent="0.25">
      <c r="A1393" s="20">
        <v>6021012</v>
      </c>
      <c r="B1393" t="s">
        <v>12463</v>
      </c>
      <c r="C1393" t="s">
        <v>4023</v>
      </c>
      <c r="D1393" t="s">
        <v>23211</v>
      </c>
      <c r="E1393" t="s">
        <v>21408</v>
      </c>
      <c r="F1393">
        <v>286</v>
      </c>
      <c r="G1393">
        <v>32</v>
      </c>
      <c r="H1393" t="s">
        <v>4026</v>
      </c>
      <c r="I1393">
        <v>399</v>
      </c>
      <c r="J1393" t="e">
        <v>#N/A</v>
      </c>
      <c r="K1393" t="e">
        <v>#N/A</v>
      </c>
      <c r="L1393" t="e">
        <v>#N/A</v>
      </c>
      <c r="M1393" t="e">
        <v>#N/A</v>
      </c>
      <c r="N1393" t="s">
        <v>23045</v>
      </c>
      <c r="O1393" t="s">
        <v>21408</v>
      </c>
      <c r="P1393" t="s">
        <v>23219</v>
      </c>
      <c r="X1393" t="s">
        <v>4090</v>
      </c>
    </row>
    <row r="1394" spans="1:24" x14ac:dyDescent="0.25">
      <c r="A1394" s="20">
        <v>6021014</v>
      </c>
      <c r="B1394" t="s">
        <v>12464</v>
      </c>
      <c r="C1394" t="s">
        <v>4023</v>
      </c>
      <c r="D1394" t="s">
        <v>23211</v>
      </c>
      <c r="E1394" t="s">
        <v>21408</v>
      </c>
      <c r="F1394">
        <v>1270</v>
      </c>
      <c r="G1394">
        <v>0</v>
      </c>
      <c r="H1394" t="s">
        <v>4026</v>
      </c>
      <c r="I1394">
        <v>2145</v>
      </c>
      <c r="J1394" t="e">
        <v>#N/A</v>
      </c>
      <c r="K1394" t="e">
        <v>#N/A</v>
      </c>
      <c r="L1394" t="e">
        <v>#N/A</v>
      </c>
      <c r="M1394" t="e">
        <v>#N/A</v>
      </c>
      <c r="N1394" t="s">
        <v>23045</v>
      </c>
      <c r="O1394" t="s">
        <v>21408</v>
      </c>
      <c r="P1394" t="s">
        <v>23219</v>
      </c>
      <c r="X1394" t="s">
        <v>4090</v>
      </c>
    </row>
    <row r="1395" spans="1:24" x14ac:dyDescent="0.25">
      <c r="A1395" s="20">
        <v>6021016</v>
      </c>
      <c r="B1395" t="s">
        <v>12465</v>
      </c>
      <c r="C1395" t="s">
        <v>4023</v>
      </c>
      <c r="D1395" t="s">
        <v>23211</v>
      </c>
      <c r="E1395" t="s">
        <v>21408</v>
      </c>
      <c r="F1395">
        <v>750</v>
      </c>
      <c r="G1395">
        <v>55</v>
      </c>
      <c r="H1395" t="s">
        <v>4026</v>
      </c>
      <c r="I1395">
        <v>947</v>
      </c>
      <c r="J1395" t="e">
        <v>#N/A</v>
      </c>
      <c r="K1395" t="e">
        <v>#N/A</v>
      </c>
      <c r="L1395" t="e">
        <v>#N/A</v>
      </c>
      <c r="M1395" t="e">
        <v>#N/A</v>
      </c>
      <c r="N1395" t="s">
        <v>23045</v>
      </c>
      <c r="O1395" t="s">
        <v>21408</v>
      </c>
      <c r="P1395" t="s">
        <v>23219</v>
      </c>
      <c r="X1395" t="s">
        <v>4090</v>
      </c>
    </row>
    <row r="1396" spans="1:24" x14ac:dyDescent="0.25">
      <c r="A1396" s="20">
        <v>6021024</v>
      </c>
      <c r="B1396" t="s">
        <v>12466</v>
      </c>
      <c r="C1396" t="s">
        <v>4023</v>
      </c>
      <c r="D1396" t="s">
        <v>23211</v>
      </c>
      <c r="E1396" t="s">
        <v>21408</v>
      </c>
      <c r="F1396">
        <v>212</v>
      </c>
      <c r="G1396">
        <v>237</v>
      </c>
      <c r="H1396" t="s">
        <v>4026</v>
      </c>
      <c r="I1396">
        <v>351</v>
      </c>
      <c r="J1396" t="e">
        <v>#N/A</v>
      </c>
      <c r="K1396" t="e">
        <v>#N/A</v>
      </c>
      <c r="L1396" t="e">
        <v>#N/A</v>
      </c>
      <c r="M1396" t="e">
        <v>#N/A</v>
      </c>
      <c r="N1396" t="s">
        <v>23045</v>
      </c>
      <c r="O1396" t="s">
        <v>21408</v>
      </c>
      <c r="P1396" t="s">
        <v>23220</v>
      </c>
      <c r="S1396" t="s">
        <v>23045</v>
      </c>
      <c r="T1396" t="s">
        <v>23221</v>
      </c>
      <c r="U1396" t="s">
        <v>21408</v>
      </c>
      <c r="X1396" t="s">
        <v>4090</v>
      </c>
    </row>
    <row r="1397" spans="1:24" x14ac:dyDescent="0.25">
      <c r="A1397" s="20">
        <v>6021030</v>
      </c>
      <c r="B1397" t="s">
        <v>12467</v>
      </c>
      <c r="C1397" t="s">
        <v>4023</v>
      </c>
      <c r="D1397" t="s">
        <v>23211</v>
      </c>
      <c r="E1397" t="s">
        <v>21408</v>
      </c>
      <c r="F1397">
        <v>267</v>
      </c>
      <c r="G1397">
        <v>0</v>
      </c>
      <c r="H1397" t="s">
        <v>4026</v>
      </c>
      <c r="I1397">
        <v>282</v>
      </c>
      <c r="J1397" t="e">
        <v>#N/A</v>
      </c>
      <c r="K1397" t="e">
        <v>#N/A</v>
      </c>
      <c r="L1397" t="e">
        <v>#N/A</v>
      </c>
      <c r="M1397" t="e">
        <v>#N/A</v>
      </c>
      <c r="N1397" t="s">
        <v>23045</v>
      </c>
      <c r="O1397" t="s">
        <v>21408</v>
      </c>
      <c r="P1397" t="s">
        <v>23220</v>
      </c>
      <c r="S1397" t="s">
        <v>23045</v>
      </c>
      <c r="T1397" t="s">
        <v>23221</v>
      </c>
      <c r="U1397" t="s">
        <v>21408</v>
      </c>
      <c r="X1397" t="s">
        <v>4090</v>
      </c>
    </row>
    <row r="1398" spans="1:24" x14ac:dyDescent="0.25">
      <c r="A1398" s="20">
        <v>6021036</v>
      </c>
      <c r="B1398" t="s">
        <v>12468</v>
      </c>
      <c r="C1398" t="s">
        <v>4023</v>
      </c>
      <c r="D1398" t="s">
        <v>23211</v>
      </c>
      <c r="E1398" t="s">
        <v>21408</v>
      </c>
      <c r="F1398">
        <v>11</v>
      </c>
      <c r="G1398">
        <v>118</v>
      </c>
      <c r="H1398" t="s">
        <v>4026</v>
      </c>
      <c r="I1398">
        <v>129</v>
      </c>
      <c r="J1398" t="e">
        <v>#N/A</v>
      </c>
      <c r="K1398" t="e">
        <v>#N/A</v>
      </c>
      <c r="L1398" t="e">
        <v>#N/A</v>
      </c>
      <c r="M1398" t="e">
        <v>#N/A</v>
      </c>
      <c r="N1398" t="s">
        <v>23045</v>
      </c>
      <c r="O1398" t="s">
        <v>21408</v>
      </c>
      <c r="P1398" t="s">
        <v>23220</v>
      </c>
      <c r="S1398" t="s">
        <v>23045</v>
      </c>
      <c r="T1398" t="s">
        <v>23221</v>
      </c>
      <c r="U1398" t="s">
        <v>21408</v>
      </c>
      <c r="X1398" t="s">
        <v>4090</v>
      </c>
    </row>
    <row r="1399" spans="1:24" x14ac:dyDescent="0.25">
      <c r="A1399" s="20">
        <v>6021048</v>
      </c>
      <c r="B1399" t="s">
        <v>12469</v>
      </c>
      <c r="C1399" t="s">
        <v>4023</v>
      </c>
      <c r="D1399" t="s">
        <v>23211</v>
      </c>
      <c r="E1399" t="s">
        <v>21408</v>
      </c>
      <c r="F1399">
        <v>166</v>
      </c>
      <c r="G1399">
        <v>444</v>
      </c>
      <c r="H1399" t="s">
        <v>4026</v>
      </c>
      <c r="I1399">
        <v>443</v>
      </c>
      <c r="J1399" t="e">
        <v>#N/A</v>
      </c>
      <c r="K1399" t="e">
        <v>#N/A</v>
      </c>
      <c r="L1399" t="e">
        <v>#N/A</v>
      </c>
      <c r="M1399" t="e">
        <v>#N/A</v>
      </c>
      <c r="N1399" t="s">
        <v>23045</v>
      </c>
      <c r="O1399" t="s">
        <v>21408</v>
      </c>
      <c r="P1399" t="s">
        <v>23220</v>
      </c>
      <c r="S1399" t="s">
        <v>23045</v>
      </c>
      <c r="T1399" t="s">
        <v>23221</v>
      </c>
      <c r="U1399" t="s">
        <v>21408</v>
      </c>
      <c r="X1399" t="s">
        <v>4090</v>
      </c>
    </row>
    <row r="1400" spans="1:24" x14ac:dyDescent="0.25">
      <c r="A1400" s="20">
        <v>6021212</v>
      </c>
      <c r="B1400" t="s">
        <v>12470</v>
      </c>
      <c r="C1400" t="s">
        <v>4023</v>
      </c>
      <c r="D1400" t="s">
        <v>23211</v>
      </c>
      <c r="E1400" t="s">
        <v>21408</v>
      </c>
      <c r="F1400">
        <v>2039</v>
      </c>
      <c r="G1400">
        <v>789</v>
      </c>
      <c r="H1400" t="s">
        <v>4026</v>
      </c>
      <c r="I1400">
        <v>2607</v>
      </c>
      <c r="J1400" t="e">
        <v>#N/A</v>
      </c>
      <c r="K1400" t="e">
        <v>#N/A</v>
      </c>
      <c r="L1400" t="e">
        <v>#N/A</v>
      </c>
      <c r="M1400" t="e">
        <v>#N/A</v>
      </c>
      <c r="N1400" t="s">
        <v>23045</v>
      </c>
      <c r="O1400" t="s">
        <v>21408</v>
      </c>
      <c r="P1400" t="s">
        <v>23219</v>
      </c>
      <c r="X1400" t="s">
        <v>4090</v>
      </c>
    </row>
    <row r="1401" spans="1:24" x14ac:dyDescent="0.25">
      <c r="A1401" s="20">
        <v>6021214</v>
      </c>
      <c r="B1401" t="s">
        <v>12471</v>
      </c>
      <c r="C1401" t="s">
        <v>4023</v>
      </c>
      <c r="D1401" t="s">
        <v>23211</v>
      </c>
      <c r="E1401" t="s">
        <v>21408</v>
      </c>
      <c r="F1401">
        <v>141</v>
      </c>
      <c r="G1401">
        <v>20</v>
      </c>
      <c r="H1401" t="s">
        <v>4026</v>
      </c>
      <c r="I1401">
        <v>193</v>
      </c>
      <c r="J1401" t="e">
        <v>#N/A</v>
      </c>
      <c r="K1401" t="e">
        <v>#N/A</v>
      </c>
      <c r="L1401" t="e">
        <v>#N/A</v>
      </c>
      <c r="M1401" t="e">
        <v>#N/A</v>
      </c>
      <c r="N1401" t="s">
        <v>23045</v>
      </c>
      <c r="O1401" t="s">
        <v>21408</v>
      </c>
      <c r="P1401" t="s">
        <v>23219</v>
      </c>
      <c r="X1401" t="s">
        <v>4090</v>
      </c>
    </row>
    <row r="1402" spans="1:24" x14ac:dyDescent="0.25">
      <c r="A1402" s="20">
        <v>6021216</v>
      </c>
      <c r="B1402" t="s">
        <v>12472</v>
      </c>
      <c r="C1402" t="s">
        <v>4023</v>
      </c>
      <c r="D1402" t="s">
        <v>23211</v>
      </c>
      <c r="E1402" t="s">
        <v>21408</v>
      </c>
      <c r="F1402">
        <v>91</v>
      </c>
      <c r="G1402">
        <v>137</v>
      </c>
      <c r="H1402" t="s">
        <v>4026</v>
      </c>
      <c r="I1402">
        <v>196</v>
      </c>
      <c r="J1402" t="e">
        <v>#N/A</v>
      </c>
      <c r="K1402" t="e">
        <v>#N/A</v>
      </c>
      <c r="L1402" t="e">
        <v>#N/A</v>
      </c>
      <c r="M1402" t="e">
        <v>#N/A</v>
      </c>
      <c r="N1402" t="s">
        <v>23045</v>
      </c>
      <c r="O1402" t="s">
        <v>21408</v>
      </c>
      <c r="P1402" t="s">
        <v>23219</v>
      </c>
      <c r="X1402" t="s">
        <v>4090</v>
      </c>
    </row>
    <row r="1403" spans="1:24" x14ac:dyDescent="0.25">
      <c r="A1403" s="20">
        <v>6021224</v>
      </c>
      <c r="B1403" t="s">
        <v>12473</v>
      </c>
      <c r="C1403" t="s">
        <v>4023</v>
      </c>
      <c r="D1403" t="s">
        <v>23211</v>
      </c>
      <c r="E1403" t="s">
        <v>21408</v>
      </c>
      <c r="F1403">
        <v>3792</v>
      </c>
      <c r="G1403">
        <v>625</v>
      </c>
      <c r="H1403" t="s">
        <v>4026</v>
      </c>
      <c r="I1403">
        <v>1218</v>
      </c>
      <c r="J1403" t="e">
        <v>#N/A</v>
      </c>
      <c r="K1403" t="e">
        <v>#N/A</v>
      </c>
      <c r="L1403" t="e">
        <v>#N/A</v>
      </c>
      <c r="M1403" t="e">
        <v>#N/A</v>
      </c>
      <c r="N1403" t="s">
        <v>23045</v>
      </c>
      <c r="O1403" t="s">
        <v>21408</v>
      </c>
      <c r="P1403" t="s">
        <v>23220</v>
      </c>
      <c r="S1403" t="s">
        <v>23045</v>
      </c>
      <c r="T1403" t="s">
        <v>23221</v>
      </c>
      <c r="U1403" t="s">
        <v>21408</v>
      </c>
      <c r="X1403" t="s">
        <v>4090</v>
      </c>
    </row>
    <row r="1404" spans="1:24" x14ac:dyDescent="0.25">
      <c r="A1404" s="20">
        <v>6021230</v>
      </c>
      <c r="B1404" t="s">
        <v>12474</v>
      </c>
      <c r="C1404" t="s">
        <v>4023</v>
      </c>
      <c r="D1404" t="s">
        <v>23211</v>
      </c>
      <c r="E1404" t="s">
        <v>21408</v>
      </c>
      <c r="F1404">
        <v>45</v>
      </c>
      <c r="G1404">
        <v>58</v>
      </c>
      <c r="H1404" t="s">
        <v>4026</v>
      </c>
      <c r="I1404">
        <v>110</v>
      </c>
      <c r="J1404" t="e">
        <v>#N/A</v>
      </c>
      <c r="K1404" t="e">
        <v>#N/A</v>
      </c>
      <c r="L1404" t="e">
        <v>#N/A</v>
      </c>
      <c r="M1404" t="e">
        <v>#N/A</v>
      </c>
      <c r="N1404" t="s">
        <v>23045</v>
      </c>
      <c r="O1404" t="s">
        <v>21408</v>
      </c>
      <c r="P1404" t="s">
        <v>23220</v>
      </c>
      <c r="S1404" t="s">
        <v>23045</v>
      </c>
      <c r="T1404" t="s">
        <v>23221</v>
      </c>
      <c r="U1404" t="s">
        <v>21408</v>
      </c>
      <c r="X1404" t="s">
        <v>4090</v>
      </c>
    </row>
    <row r="1405" spans="1:24" x14ac:dyDescent="0.25">
      <c r="A1405" s="20">
        <v>6021236</v>
      </c>
      <c r="B1405" t="s">
        <v>12475</v>
      </c>
      <c r="C1405" t="s">
        <v>4023</v>
      </c>
      <c r="D1405" t="s">
        <v>23211</v>
      </c>
      <c r="E1405" t="s">
        <v>21408</v>
      </c>
      <c r="F1405">
        <v>367</v>
      </c>
      <c r="G1405">
        <v>304</v>
      </c>
      <c r="H1405" t="s">
        <v>4026</v>
      </c>
      <c r="I1405">
        <v>588</v>
      </c>
      <c r="J1405" t="e">
        <v>#N/A</v>
      </c>
      <c r="K1405" t="e">
        <v>#N/A</v>
      </c>
      <c r="L1405" t="e">
        <v>#N/A</v>
      </c>
      <c r="M1405" t="e">
        <v>#N/A</v>
      </c>
      <c r="N1405" t="s">
        <v>23045</v>
      </c>
      <c r="O1405" t="s">
        <v>21408</v>
      </c>
      <c r="P1405" t="s">
        <v>23220</v>
      </c>
      <c r="S1405" t="s">
        <v>23045</v>
      </c>
      <c r="T1405" t="s">
        <v>23221</v>
      </c>
      <c r="U1405" t="s">
        <v>21408</v>
      </c>
      <c r="X1405" t="s">
        <v>4090</v>
      </c>
    </row>
    <row r="1406" spans="1:24" x14ac:dyDescent="0.25">
      <c r="A1406" s="20">
        <v>6021248</v>
      </c>
      <c r="B1406" t="s">
        <v>12476</v>
      </c>
      <c r="C1406" t="s">
        <v>4023</v>
      </c>
      <c r="D1406" t="s">
        <v>23211</v>
      </c>
      <c r="E1406" t="s">
        <v>21408</v>
      </c>
      <c r="F1406">
        <v>513</v>
      </c>
      <c r="G1406">
        <v>440</v>
      </c>
      <c r="H1406" t="s">
        <v>4026</v>
      </c>
      <c r="I1406">
        <v>766</v>
      </c>
      <c r="J1406" t="e">
        <v>#N/A</v>
      </c>
      <c r="K1406" t="e">
        <v>#N/A</v>
      </c>
      <c r="L1406" t="e">
        <v>#N/A</v>
      </c>
      <c r="M1406" t="e">
        <v>#N/A</v>
      </c>
      <c r="N1406" t="s">
        <v>23045</v>
      </c>
      <c r="O1406" t="s">
        <v>21408</v>
      </c>
      <c r="P1406" t="s">
        <v>23220</v>
      </c>
      <c r="S1406" t="s">
        <v>23045</v>
      </c>
      <c r="T1406" t="s">
        <v>23221</v>
      </c>
      <c r="U1406" t="s">
        <v>21408</v>
      </c>
      <c r="X1406" t="s">
        <v>4090</v>
      </c>
    </row>
    <row r="1407" spans="1:24" x14ac:dyDescent="0.25">
      <c r="A1407" s="20">
        <v>6021414</v>
      </c>
      <c r="B1407" t="s">
        <v>12477</v>
      </c>
      <c r="C1407" t="s">
        <v>4023</v>
      </c>
      <c r="D1407" t="s">
        <v>23211</v>
      </c>
      <c r="E1407" t="s">
        <v>21408</v>
      </c>
      <c r="F1407">
        <v>663</v>
      </c>
      <c r="G1407">
        <v>317</v>
      </c>
      <c r="H1407" t="s">
        <v>4026</v>
      </c>
      <c r="I1407">
        <v>920</v>
      </c>
      <c r="J1407" t="e">
        <v>#N/A</v>
      </c>
      <c r="K1407" t="e">
        <v>#N/A</v>
      </c>
      <c r="L1407" t="e">
        <v>#N/A</v>
      </c>
      <c r="M1407" t="e">
        <v>#N/A</v>
      </c>
      <c r="N1407" t="s">
        <v>23045</v>
      </c>
      <c r="O1407" t="s">
        <v>21408</v>
      </c>
      <c r="P1407" t="s">
        <v>23219</v>
      </c>
      <c r="X1407" t="s">
        <v>4090</v>
      </c>
    </row>
    <row r="1408" spans="1:24" x14ac:dyDescent="0.25">
      <c r="A1408" s="20">
        <v>6021416</v>
      </c>
      <c r="B1408" t="s">
        <v>12478</v>
      </c>
      <c r="C1408" t="s">
        <v>4023</v>
      </c>
      <c r="D1408" t="s">
        <v>23211</v>
      </c>
      <c r="E1408" t="s">
        <v>21408</v>
      </c>
      <c r="F1408">
        <v>33</v>
      </c>
      <c r="G1408">
        <v>0</v>
      </c>
      <c r="H1408" t="s">
        <v>4026</v>
      </c>
      <c r="I1408">
        <v>38</v>
      </c>
      <c r="J1408" t="e">
        <v>#N/A</v>
      </c>
      <c r="K1408" t="e">
        <v>#N/A</v>
      </c>
      <c r="L1408" t="e">
        <v>#N/A</v>
      </c>
      <c r="M1408" t="e">
        <v>#N/A</v>
      </c>
      <c r="N1408" t="s">
        <v>23045</v>
      </c>
      <c r="O1408" t="s">
        <v>21408</v>
      </c>
      <c r="P1408" t="s">
        <v>23219</v>
      </c>
      <c r="X1408" t="s">
        <v>4090</v>
      </c>
    </row>
    <row r="1409" spans="1:24" x14ac:dyDescent="0.25">
      <c r="A1409" s="20">
        <v>6021424</v>
      </c>
      <c r="B1409" t="s">
        <v>12479</v>
      </c>
      <c r="C1409" t="s">
        <v>4023</v>
      </c>
      <c r="D1409" t="s">
        <v>23211</v>
      </c>
      <c r="E1409" t="s">
        <v>21408</v>
      </c>
      <c r="F1409">
        <v>39</v>
      </c>
      <c r="G1409">
        <v>34</v>
      </c>
      <c r="H1409" t="s">
        <v>4026</v>
      </c>
      <c r="I1409">
        <v>75</v>
      </c>
      <c r="J1409" t="e">
        <v>#N/A</v>
      </c>
      <c r="K1409" t="e">
        <v>#N/A</v>
      </c>
      <c r="L1409" t="e">
        <v>#N/A</v>
      </c>
      <c r="M1409" t="e">
        <v>#N/A</v>
      </c>
      <c r="N1409" t="s">
        <v>23045</v>
      </c>
      <c r="O1409" t="s">
        <v>21408</v>
      </c>
      <c r="P1409" t="s">
        <v>23220</v>
      </c>
      <c r="S1409" t="s">
        <v>23045</v>
      </c>
      <c r="T1409" t="s">
        <v>23221</v>
      </c>
      <c r="U1409" t="s">
        <v>21408</v>
      </c>
      <c r="X1409" t="s">
        <v>4090</v>
      </c>
    </row>
    <row r="1410" spans="1:24" x14ac:dyDescent="0.25">
      <c r="A1410" s="20">
        <v>6021430</v>
      </c>
      <c r="B1410" t="s">
        <v>12480</v>
      </c>
      <c r="C1410" t="s">
        <v>4023</v>
      </c>
      <c r="D1410" t="s">
        <v>23211</v>
      </c>
      <c r="E1410" t="s">
        <v>21408</v>
      </c>
      <c r="F1410">
        <v>7</v>
      </c>
      <c r="G1410">
        <v>28</v>
      </c>
      <c r="H1410" t="s">
        <v>4026</v>
      </c>
      <c r="I1410">
        <v>9</v>
      </c>
      <c r="J1410" t="e">
        <v>#N/A</v>
      </c>
      <c r="K1410" t="e">
        <v>#N/A</v>
      </c>
      <c r="L1410" t="e">
        <v>#N/A</v>
      </c>
      <c r="M1410" t="e">
        <v>#N/A</v>
      </c>
      <c r="N1410" t="s">
        <v>23045</v>
      </c>
      <c r="O1410" t="s">
        <v>21408</v>
      </c>
      <c r="P1410" t="s">
        <v>23220</v>
      </c>
      <c r="S1410" t="s">
        <v>23045</v>
      </c>
      <c r="T1410" t="s">
        <v>23221</v>
      </c>
      <c r="U1410" t="s">
        <v>21408</v>
      </c>
      <c r="X1410" t="s">
        <v>4090</v>
      </c>
    </row>
    <row r="1411" spans="1:24" x14ac:dyDescent="0.25">
      <c r="A1411" s="20">
        <v>6021436</v>
      </c>
      <c r="B1411" t="s">
        <v>12481</v>
      </c>
      <c r="C1411" t="s">
        <v>4023</v>
      </c>
      <c r="D1411" t="s">
        <v>23211</v>
      </c>
      <c r="E1411" t="s">
        <v>21408</v>
      </c>
      <c r="F1411">
        <v>43</v>
      </c>
      <c r="G1411">
        <v>14</v>
      </c>
      <c r="H1411" t="s">
        <v>4026</v>
      </c>
      <c r="I1411">
        <v>54</v>
      </c>
      <c r="J1411" t="e">
        <v>#N/A</v>
      </c>
      <c r="K1411" t="e">
        <v>#N/A</v>
      </c>
      <c r="L1411" t="e">
        <v>#N/A</v>
      </c>
      <c r="M1411" t="e">
        <v>#N/A</v>
      </c>
      <c r="N1411" t="s">
        <v>23045</v>
      </c>
      <c r="O1411" t="s">
        <v>21408</v>
      </c>
      <c r="P1411" t="s">
        <v>23220</v>
      </c>
      <c r="S1411" t="s">
        <v>23045</v>
      </c>
      <c r="T1411" t="s">
        <v>23221</v>
      </c>
      <c r="U1411" t="s">
        <v>21408</v>
      </c>
      <c r="X1411" t="s">
        <v>4090</v>
      </c>
    </row>
    <row r="1412" spans="1:24" x14ac:dyDescent="0.25">
      <c r="A1412" s="20">
        <v>6021448</v>
      </c>
      <c r="B1412" t="s">
        <v>12482</v>
      </c>
      <c r="C1412" t="s">
        <v>4023</v>
      </c>
      <c r="D1412" t="s">
        <v>23211</v>
      </c>
      <c r="E1412" t="s">
        <v>21408</v>
      </c>
      <c r="F1412">
        <v>290</v>
      </c>
      <c r="G1412">
        <v>16</v>
      </c>
      <c r="H1412" t="s">
        <v>4026</v>
      </c>
      <c r="I1412">
        <v>303</v>
      </c>
      <c r="J1412" t="e">
        <v>#N/A</v>
      </c>
      <c r="K1412" t="e">
        <v>#N/A</v>
      </c>
      <c r="L1412" t="e">
        <v>#N/A</v>
      </c>
      <c r="M1412" t="e">
        <v>#N/A</v>
      </c>
      <c r="N1412" t="s">
        <v>23045</v>
      </c>
      <c r="O1412" t="s">
        <v>21408</v>
      </c>
      <c r="P1412" t="s">
        <v>23220</v>
      </c>
      <c r="S1412" t="s">
        <v>23045</v>
      </c>
      <c r="T1412" t="s">
        <v>23221</v>
      </c>
      <c r="U1412" t="s">
        <v>21408</v>
      </c>
      <c r="X1412" t="s">
        <v>4090</v>
      </c>
    </row>
    <row r="1413" spans="1:24" x14ac:dyDescent="0.25">
      <c r="A1413" s="20">
        <v>6021616</v>
      </c>
      <c r="B1413" t="s">
        <v>12483</v>
      </c>
      <c r="C1413" t="s">
        <v>4023</v>
      </c>
      <c r="D1413" t="s">
        <v>23211</v>
      </c>
      <c r="E1413" t="s">
        <v>21408</v>
      </c>
      <c r="F1413">
        <v>198</v>
      </c>
      <c r="G1413">
        <v>134</v>
      </c>
      <c r="H1413" t="s">
        <v>4026</v>
      </c>
      <c r="I1413">
        <v>28</v>
      </c>
      <c r="J1413" t="e">
        <v>#N/A</v>
      </c>
      <c r="K1413" t="e">
        <v>#N/A</v>
      </c>
      <c r="L1413" t="e">
        <v>#N/A</v>
      </c>
      <c r="M1413" t="e">
        <v>#N/A</v>
      </c>
      <c r="N1413" t="s">
        <v>23045</v>
      </c>
      <c r="O1413" t="s">
        <v>21408</v>
      </c>
      <c r="P1413" t="s">
        <v>23219</v>
      </c>
      <c r="X1413" t="s">
        <v>4090</v>
      </c>
    </row>
    <row r="1414" spans="1:24" x14ac:dyDescent="0.25">
      <c r="A1414" s="20">
        <v>6021624</v>
      </c>
      <c r="B1414" t="s">
        <v>12484</v>
      </c>
      <c r="C1414" t="s">
        <v>4023</v>
      </c>
      <c r="D1414" t="s">
        <v>23211</v>
      </c>
      <c r="E1414" t="s">
        <v>21408</v>
      </c>
      <c r="F1414">
        <v>256</v>
      </c>
      <c r="G1414">
        <v>135</v>
      </c>
      <c r="H1414" t="s">
        <v>4026</v>
      </c>
      <c r="I1414">
        <v>101</v>
      </c>
      <c r="J1414" t="e">
        <v>#N/A</v>
      </c>
      <c r="K1414" t="e">
        <v>#N/A</v>
      </c>
      <c r="L1414" t="e">
        <v>#N/A</v>
      </c>
      <c r="M1414" t="e">
        <v>#N/A</v>
      </c>
      <c r="N1414" t="s">
        <v>23045</v>
      </c>
      <c r="O1414" t="s">
        <v>21408</v>
      </c>
      <c r="P1414" t="s">
        <v>23220</v>
      </c>
      <c r="S1414" t="s">
        <v>23045</v>
      </c>
      <c r="T1414" t="s">
        <v>23221</v>
      </c>
      <c r="U1414" t="s">
        <v>21408</v>
      </c>
      <c r="X1414" t="s">
        <v>4090</v>
      </c>
    </row>
    <row r="1415" spans="1:24" x14ac:dyDescent="0.25">
      <c r="A1415" s="20">
        <v>6021632</v>
      </c>
      <c r="B1415" t="s">
        <v>12485</v>
      </c>
      <c r="C1415" t="s">
        <v>4023</v>
      </c>
      <c r="D1415" t="s">
        <v>23211</v>
      </c>
      <c r="E1415" t="s">
        <v>21408</v>
      </c>
      <c r="F1415" t="e">
        <v>#N/A</v>
      </c>
      <c r="G1415" t="e">
        <v>#N/A</v>
      </c>
      <c r="H1415" t="e">
        <v>#N/A</v>
      </c>
      <c r="I1415">
        <v>5</v>
      </c>
      <c r="J1415" t="e">
        <v>#N/A</v>
      </c>
      <c r="K1415" t="e">
        <v>#N/A</v>
      </c>
      <c r="L1415" t="e">
        <v>#N/A</v>
      </c>
      <c r="M1415" t="e">
        <v>#N/A</v>
      </c>
      <c r="N1415" t="s">
        <v>23045</v>
      </c>
      <c r="O1415" t="s">
        <v>21408</v>
      </c>
      <c r="P1415" t="s">
        <v>23220</v>
      </c>
      <c r="S1415" t="s">
        <v>23045</v>
      </c>
      <c r="T1415" t="s">
        <v>23221</v>
      </c>
      <c r="U1415" t="s">
        <v>21408</v>
      </c>
      <c r="X1415" t="s">
        <v>4090</v>
      </c>
    </row>
    <row r="1416" spans="1:24" x14ac:dyDescent="0.25">
      <c r="A1416" s="20">
        <v>6021636</v>
      </c>
      <c r="B1416" t="s">
        <v>12486</v>
      </c>
      <c r="C1416" t="s">
        <v>4023</v>
      </c>
      <c r="D1416" t="s">
        <v>23211</v>
      </c>
      <c r="E1416" t="s">
        <v>21408</v>
      </c>
      <c r="F1416">
        <v>0</v>
      </c>
      <c r="G1416">
        <v>10</v>
      </c>
      <c r="H1416" t="s">
        <v>4026</v>
      </c>
      <c r="I1416">
        <v>1</v>
      </c>
      <c r="J1416" t="e">
        <v>#N/A</v>
      </c>
      <c r="K1416" t="e">
        <v>#N/A</v>
      </c>
      <c r="L1416" t="e">
        <v>#N/A</v>
      </c>
      <c r="M1416" t="e">
        <v>#N/A</v>
      </c>
      <c r="N1416" t="s">
        <v>23045</v>
      </c>
      <c r="O1416" t="s">
        <v>21408</v>
      </c>
      <c r="P1416" t="s">
        <v>23220</v>
      </c>
      <c r="S1416" t="s">
        <v>23045</v>
      </c>
      <c r="T1416" t="s">
        <v>23221</v>
      </c>
      <c r="U1416" t="s">
        <v>21408</v>
      </c>
      <c r="X1416" t="s">
        <v>4090</v>
      </c>
    </row>
    <row r="1417" spans="1:24" x14ac:dyDescent="0.25">
      <c r="A1417" s="20">
        <v>6021648</v>
      </c>
      <c r="B1417" t="s">
        <v>12487</v>
      </c>
      <c r="C1417" t="s">
        <v>4023</v>
      </c>
      <c r="D1417" t="s">
        <v>23211</v>
      </c>
      <c r="E1417" t="s">
        <v>21408</v>
      </c>
      <c r="F1417">
        <v>40</v>
      </c>
      <c r="G1417">
        <v>37</v>
      </c>
      <c r="H1417" t="s">
        <v>4026</v>
      </c>
      <c r="I1417">
        <v>35</v>
      </c>
      <c r="J1417" t="e">
        <v>#N/A</v>
      </c>
      <c r="K1417" t="e">
        <v>#N/A</v>
      </c>
      <c r="L1417" t="e">
        <v>#N/A</v>
      </c>
      <c r="M1417" t="e">
        <v>#N/A</v>
      </c>
      <c r="N1417" t="s">
        <v>23045</v>
      </c>
      <c r="O1417" t="s">
        <v>21408</v>
      </c>
      <c r="P1417" t="s">
        <v>23220</v>
      </c>
      <c r="S1417" t="s">
        <v>23045</v>
      </c>
      <c r="T1417" t="s">
        <v>23221</v>
      </c>
      <c r="U1417" t="s">
        <v>21408</v>
      </c>
      <c r="X1417" t="s">
        <v>4090</v>
      </c>
    </row>
    <row r="1418" spans="1:24" x14ac:dyDescent="0.25">
      <c r="A1418" s="20">
        <v>60230836</v>
      </c>
      <c r="B1418" t="s">
        <v>12491</v>
      </c>
      <c r="C1418" t="s">
        <v>4023</v>
      </c>
      <c r="D1418" t="s">
        <v>23211</v>
      </c>
      <c r="E1418" t="s">
        <v>21408</v>
      </c>
      <c r="F1418">
        <v>230</v>
      </c>
      <c r="G1418">
        <v>50</v>
      </c>
      <c r="H1418" t="s">
        <v>4026</v>
      </c>
      <c r="I1418">
        <v>230</v>
      </c>
      <c r="J1418" t="e">
        <v>#N/A</v>
      </c>
      <c r="K1418" t="e">
        <v>#N/A</v>
      </c>
      <c r="L1418" t="e">
        <v>#N/A</v>
      </c>
      <c r="M1418" t="e">
        <v>#N/A</v>
      </c>
      <c r="N1418" t="s">
        <v>23045</v>
      </c>
      <c r="O1418" t="s">
        <v>21408</v>
      </c>
      <c r="P1418" t="s">
        <v>23220</v>
      </c>
      <c r="S1418" t="s">
        <v>23045</v>
      </c>
      <c r="T1418" t="s">
        <v>23221</v>
      </c>
      <c r="U1418" t="s">
        <v>21408</v>
      </c>
      <c r="X1418" t="s">
        <v>4090</v>
      </c>
    </row>
    <row r="1419" spans="1:24" x14ac:dyDescent="0.25">
      <c r="A1419" s="20">
        <v>60231024</v>
      </c>
      <c r="B1419" t="s">
        <v>12492</v>
      </c>
      <c r="C1419" t="s">
        <v>4023</v>
      </c>
      <c r="D1419" t="s">
        <v>23211</v>
      </c>
      <c r="E1419" t="s">
        <v>21408</v>
      </c>
      <c r="F1419">
        <v>704</v>
      </c>
      <c r="G1419">
        <v>9</v>
      </c>
      <c r="H1419" t="s">
        <v>4026</v>
      </c>
      <c r="I1419">
        <v>704</v>
      </c>
      <c r="J1419" t="e">
        <v>#N/A</v>
      </c>
      <c r="K1419" t="e">
        <v>#N/A</v>
      </c>
      <c r="L1419" t="e">
        <v>#N/A</v>
      </c>
      <c r="M1419" t="e">
        <v>#N/A</v>
      </c>
      <c r="N1419" t="s">
        <v>23045</v>
      </c>
      <c r="O1419" t="s">
        <v>21408</v>
      </c>
      <c r="P1419" t="s">
        <v>23220</v>
      </c>
      <c r="S1419" t="s">
        <v>23045</v>
      </c>
      <c r="T1419" t="s">
        <v>23221</v>
      </c>
      <c r="U1419" t="s">
        <v>21408</v>
      </c>
      <c r="X1419" t="s">
        <v>4090</v>
      </c>
    </row>
    <row r="1420" spans="1:24" x14ac:dyDescent="0.25">
      <c r="A1420" s="20">
        <v>60231025</v>
      </c>
      <c r="B1420" t="s">
        <v>12493</v>
      </c>
      <c r="C1420" t="s">
        <v>4023</v>
      </c>
      <c r="D1420" t="s">
        <v>23211</v>
      </c>
      <c r="E1420" t="s">
        <v>21408</v>
      </c>
      <c r="F1420">
        <v>316</v>
      </c>
      <c r="G1420">
        <v>10</v>
      </c>
      <c r="H1420" t="s">
        <v>4026</v>
      </c>
      <c r="I1420">
        <v>326</v>
      </c>
      <c r="J1420" t="e">
        <v>#N/A</v>
      </c>
      <c r="K1420" t="e">
        <v>#N/A</v>
      </c>
      <c r="L1420" t="e">
        <v>#N/A</v>
      </c>
      <c r="M1420" t="e">
        <v>#N/A</v>
      </c>
      <c r="N1420" t="s">
        <v>23045</v>
      </c>
      <c r="O1420" t="s">
        <v>21408</v>
      </c>
      <c r="P1420" t="s">
        <v>23220</v>
      </c>
      <c r="S1420" t="s">
        <v>23045</v>
      </c>
      <c r="T1420" t="s">
        <v>23221</v>
      </c>
      <c r="U1420" t="s">
        <v>21408</v>
      </c>
      <c r="X1420" t="s">
        <v>4090</v>
      </c>
    </row>
    <row r="1421" spans="1:24" x14ac:dyDescent="0.25">
      <c r="A1421" s="20">
        <v>60231036</v>
      </c>
      <c r="B1421" t="s">
        <v>12494</v>
      </c>
      <c r="C1421" t="s">
        <v>4023</v>
      </c>
      <c r="D1421" t="s">
        <v>23211</v>
      </c>
      <c r="E1421" t="s">
        <v>21408</v>
      </c>
      <c r="F1421">
        <v>251</v>
      </c>
      <c r="G1421">
        <v>15</v>
      </c>
      <c r="H1421" t="s">
        <v>4026</v>
      </c>
      <c r="I1421">
        <v>254</v>
      </c>
      <c r="J1421" t="e">
        <v>#N/A</v>
      </c>
      <c r="K1421" t="e">
        <v>#N/A</v>
      </c>
      <c r="L1421" t="e">
        <v>#N/A</v>
      </c>
      <c r="M1421" t="e">
        <v>#N/A</v>
      </c>
      <c r="N1421" t="s">
        <v>23045</v>
      </c>
      <c r="O1421" t="s">
        <v>21408</v>
      </c>
      <c r="P1421" t="s">
        <v>23220</v>
      </c>
      <c r="S1421" t="s">
        <v>23045</v>
      </c>
      <c r="T1421" t="s">
        <v>23221</v>
      </c>
      <c r="U1421" t="s">
        <v>21408</v>
      </c>
      <c r="X1421" t="s">
        <v>4090</v>
      </c>
    </row>
    <row r="1422" spans="1:24" x14ac:dyDescent="0.25">
      <c r="A1422" s="20">
        <v>60231224</v>
      </c>
      <c r="B1422" t="s">
        <v>12495</v>
      </c>
      <c r="C1422" t="s">
        <v>4023</v>
      </c>
      <c r="D1422" t="s">
        <v>23211</v>
      </c>
      <c r="E1422" t="s">
        <v>21408</v>
      </c>
      <c r="F1422">
        <v>200</v>
      </c>
      <c r="G1422">
        <v>4516</v>
      </c>
      <c r="H1422" t="s">
        <v>4026</v>
      </c>
      <c r="I1422">
        <v>1515</v>
      </c>
      <c r="J1422" t="e">
        <v>#N/A</v>
      </c>
      <c r="K1422" t="e">
        <v>#N/A</v>
      </c>
      <c r="L1422" t="e">
        <v>#N/A</v>
      </c>
      <c r="M1422" t="e">
        <v>#N/A</v>
      </c>
      <c r="N1422" t="s">
        <v>23045</v>
      </c>
      <c r="O1422" t="s">
        <v>21408</v>
      </c>
      <c r="P1422" t="s">
        <v>23220</v>
      </c>
      <c r="S1422" t="s">
        <v>23045</v>
      </c>
      <c r="T1422" t="s">
        <v>23221</v>
      </c>
      <c r="U1422" t="s">
        <v>21408</v>
      </c>
      <c r="X1422" t="s">
        <v>4090</v>
      </c>
    </row>
    <row r="1423" spans="1:24" x14ac:dyDescent="0.25">
      <c r="A1423" s="20">
        <v>60231230</v>
      </c>
      <c r="B1423" t="s">
        <v>12496</v>
      </c>
      <c r="C1423" t="s">
        <v>4023</v>
      </c>
      <c r="D1423" t="s">
        <v>23211</v>
      </c>
      <c r="E1423" t="s">
        <v>21408</v>
      </c>
      <c r="F1423">
        <v>40</v>
      </c>
      <c r="G1423">
        <v>61</v>
      </c>
      <c r="H1423" t="s">
        <v>4026</v>
      </c>
      <c r="I1423">
        <v>30</v>
      </c>
      <c r="J1423" t="e">
        <v>#N/A</v>
      </c>
      <c r="K1423" t="e">
        <v>#N/A</v>
      </c>
      <c r="L1423" t="e">
        <v>#N/A</v>
      </c>
      <c r="M1423" t="e">
        <v>#N/A</v>
      </c>
      <c r="N1423" t="s">
        <v>23045</v>
      </c>
      <c r="O1423" t="s">
        <v>21408</v>
      </c>
      <c r="P1423" t="s">
        <v>23220</v>
      </c>
      <c r="S1423" t="s">
        <v>23045</v>
      </c>
      <c r="T1423" t="s">
        <v>23221</v>
      </c>
      <c r="U1423" t="s">
        <v>21408</v>
      </c>
      <c r="X1423" t="s">
        <v>4090</v>
      </c>
    </row>
    <row r="1424" spans="1:24" x14ac:dyDescent="0.25">
      <c r="A1424" s="20">
        <v>60231236</v>
      </c>
      <c r="B1424" t="s">
        <v>12497</v>
      </c>
      <c r="C1424" t="s">
        <v>4023</v>
      </c>
      <c r="D1424" t="s">
        <v>23211</v>
      </c>
      <c r="E1424" t="s">
        <v>21408</v>
      </c>
      <c r="F1424">
        <v>26</v>
      </c>
      <c r="G1424">
        <v>820</v>
      </c>
      <c r="H1424" t="s">
        <v>4026</v>
      </c>
      <c r="I1424">
        <v>120</v>
      </c>
      <c r="J1424" t="e">
        <v>#N/A</v>
      </c>
      <c r="K1424" t="e">
        <v>#N/A</v>
      </c>
      <c r="L1424" t="e">
        <v>#N/A</v>
      </c>
      <c r="M1424" t="e">
        <v>#N/A</v>
      </c>
      <c r="N1424" t="s">
        <v>23045</v>
      </c>
      <c r="O1424" t="s">
        <v>21408</v>
      </c>
      <c r="P1424" t="s">
        <v>23220</v>
      </c>
      <c r="S1424" t="s">
        <v>23045</v>
      </c>
      <c r="T1424" t="s">
        <v>23221</v>
      </c>
      <c r="U1424" t="s">
        <v>21408</v>
      </c>
      <c r="X1424" t="s">
        <v>4090</v>
      </c>
    </row>
    <row r="1425" spans="1:24" x14ac:dyDescent="0.25">
      <c r="A1425" s="20">
        <v>60231248</v>
      </c>
      <c r="B1425" t="s">
        <v>12498</v>
      </c>
      <c r="C1425" t="s">
        <v>4023</v>
      </c>
      <c r="D1425" t="s">
        <v>23211</v>
      </c>
      <c r="E1425" t="s">
        <v>21408</v>
      </c>
      <c r="F1425">
        <v>153</v>
      </c>
      <c r="G1425">
        <v>0</v>
      </c>
      <c r="H1425" t="s">
        <v>4026</v>
      </c>
      <c r="I1425">
        <v>155</v>
      </c>
      <c r="J1425" t="e">
        <v>#N/A</v>
      </c>
      <c r="K1425" t="e">
        <v>#N/A</v>
      </c>
      <c r="L1425" t="e">
        <v>#N/A</v>
      </c>
      <c r="M1425" t="e">
        <v>#N/A</v>
      </c>
      <c r="N1425" t="s">
        <v>23045</v>
      </c>
      <c r="O1425" t="s">
        <v>21408</v>
      </c>
      <c r="P1425" t="s">
        <v>23220</v>
      </c>
      <c r="S1425" t="s">
        <v>23045</v>
      </c>
      <c r="T1425" t="s">
        <v>23221</v>
      </c>
      <c r="U1425" t="s">
        <v>21408</v>
      </c>
      <c r="X1425" t="s">
        <v>4090</v>
      </c>
    </row>
    <row r="1426" spans="1:24" x14ac:dyDescent="0.25">
      <c r="A1426" s="20">
        <v>60231424</v>
      </c>
      <c r="B1426" t="s">
        <v>12499</v>
      </c>
      <c r="C1426" t="s">
        <v>4023</v>
      </c>
      <c r="D1426" t="s">
        <v>23211</v>
      </c>
      <c r="E1426" t="s">
        <v>21408</v>
      </c>
      <c r="F1426">
        <v>270</v>
      </c>
      <c r="G1426">
        <v>0</v>
      </c>
      <c r="H1426" t="s">
        <v>4026</v>
      </c>
      <c r="I1426">
        <v>270</v>
      </c>
      <c r="J1426" t="e">
        <v>#N/A</v>
      </c>
      <c r="K1426" t="e">
        <v>#N/A</v>
      </c>
      <c r="L1426" t="e">
        <v>#N/A</v>
      </c>
      <c r="M1426" t="e">
        <v>#N/A</v>
      </c>
      <c r="N1426" t="s">
        <v>23045</v>
      </c>
      <c r="O1426" t="s">
        <v>21408</v>
      </c>
      <c r="P1426" t="s">
        <v>23220</v>
      </c>
      <c r="S1426" t="s">
        <v>23045</v>
      </c>
      <c r="T1426" t="s">
        <v>23221</v>
      </c>
      <c r="U1426" t="s">
        <v>21408</v>
      </c>
      <c r="X1426" t="s">
        <v>4090</v>
      </c>
    </row>
    <row r="1427" spans="1:24" x14ac:dyDescent="0.25">
      <c r="A1427" s="20">
        <v>60231425</v>
      </c>
      <c r="B1427" t="s">
        <v>12500</v>
      </c>
      <c r="C1427" t="s">
        <v>4023</v>
      </c>
      <c r="D1427" t="s">
        <v>23211</v>
      </c>
      <c r="E1427" t="s">
        <v>21408</v>
      </c>
      <c r="F1427">
        <v>0</v>
      </c>
      <c r="G1427">
        <v>0</v>
      </c>
      <c r="H1427" t="s">
        <v>4026</v>
      </c>
      <c r="I1427">
        <v>7</v>
      </c>
      <c r="J1427" t="e">
        <v>#N/A</v>
      </c>
      <c r="K1427" t="e">
        <v>#N/A</v>
      </c>
      <c r="L1427" t="e">
        <v>#N/A</v>
      </c>
      <c r="M1427" t="e">
        <v>#N/A</v>
      </c>
      <c r="N1427" t="s">
        <v>23045</v>
      </c>
      <c r="O1427" t="s">
        <v>21408</v>
      </c>
      <c r="P1427" t="s">
        <v>23220</v>
      </c>
      <c r="S1427" t="s">
        <v>23045</v>
      </c>
      <c r="T1427" t="s">
        <v>23221</v>
      </c>
      <c r="U1427" t="s">
        <v>21408</v>
      </c>
      <c r="X1427" t="s">
        <v>4090</v>
      </c>
    </row>
    <row r="1428" spans="1:24" x14ac:dyDescent="0.25">
      <c r="A1428" s="20">
        <v>60231430</v>
      </c>
      <c r="B1428" t="s">
        <v>12501</v>
      </c>
      <c r="C1428" t="s">
        <v>4023</v>
      </c>
      <c r="D1428" t="s">
        <v>23211</v>
      </c>
      <c r="E1428" t="s">
        <v>21408</v>
      </c>
      <c r="F1428">
        <v>104</v>
      </c>
      <c r="G1428">
        <v>14</v>
      </c>
      <c r="H1428" t="s">
        <v>4026</v>
      </c>
      <c r="I1428">
        <v>118</v>
      </c>
      <c r="J1428" t="e">
        <v>#N/A</v>
      </c>
      <c r="K1428" t="e">
        <v>#N/A</v>
      </c>
      <c r="L1428" t="e">
        <v>#N/A</v>
      </c>
      <c r="M1428" t="e">
        <v>#N/A</v>
      </c>
      <c r="N1428" t="s">
        <v>23045</v>
      </c>
      <c r="O1428" t="s">
        <v>21408</v>
      </c>
      <c r="P1428" t="s">
        <v>23220</v>
      </c>
      <c r="S1428" t="s">
        <v>23045</v>
      </c>
      <c r="T1428" t="s">
        <v>23221</v>
      </c>
      <c r="U1428" t="s">
        <v>21408</v>
      </c>
      <c r="X1428" t="s">
        <v>4090</v>
      </c>
    </row>
    <row r="1429" spans="1:24" x14ac:dyDescent="0.25">
      <c r="A1429" s="20">
        <v>60231436</v>
      </c>
      <c r="B1429" t="s">
        <v>12502</v>
      </c>
      <c r="C1429" t="s">
        <v>4023</v>
      </c>
      <c r="D1429" t="s">
        <v>23211</v>
      </c>
      <c r="E1429" t="s">
        <v>21408</v>
      </c>
      <c r="F1429">
        <v>220</v>
      </c>
      <c r="G1429">
        <v>129</v>
      </c>
      <c r="H1429" t="s">
        <v>4026</v>
      </c>
      <c r="I1429">
        <v>222</v>
      </c>
      <c r="J1429" t="e">
        <v>#N/A</v>
      </c>
      <c r="K1429" t="e">
        <v>#N/A</v>
      </c>
      <c r="L1429" t="e">
        <v>#N/A</v>
      </c>
      <c r="M1429" t="e">
        <v>#N/A</v>
      </c>
      <c r="N1429" t="s">
        <v>23045</v>
      </c>
      <c r="O1429" t="s">
        <v>21408</v>
      </c>
      <c r="P1429" t="s">
        <v>23220</v>
      </c>
      <c r="S1429" t="s">
        <v>23045</v>
      </c>
      <c r="T1429" t="s">
        <v>23221</v>
      </c>
      <c r="U1429" t="s">
        <v>21408</v>
      </c>
      <c r="X1429" t="s">
        <v>4090</v>
      </c>
    </row>
    <row r="1430" spans="1:24" x14ac:dyDescent="0.25">
      <c r="A1430" s="20">
        <v>60231448</v>
      </c>
      <c r="B1430" t="s">
        <v>12503</v>
      </c>
      <c r="C1430" t="s">
        <v>4023</v>
      </c>
      <c r="D1430" t="s">
        <v>23211</v>
      </c>
      <c r="E1430" t="s">
        <v>21408</v>
      </c>
      <c r="F1430">
        <v>35</v>
      </c>
      <c r="G1430">
        <v>0</v>
      </c>
      <c r="H1430" t="s">
        <v>4026</v>
      </c>
      <c r="I1430">
        <v>35</v>
      </c>
      <c r="J1430" t="e">
        <v>#N/A</v>
      </c>
      <c r="K1430" t="e">
        <v>#N/A</v>
      </c>
      <c r="L1430" t="e">
        <v>#N/A</v>
      </c>
      <c r="M1430" t="e">
        <v>#N/A</v>
      </c>
      <c r="N1430" t="s">
        <v>23045</v>
      </c>
      <c r="O1430" t="s">
        <v>21408</v>
      </c>
      <c r="P1430" t="s">
        <v>23220</v>
      </c>
      <c r="S1430" t="s">
        <v>23045</v>
      </c>
      <c r="T1430" t="s">
        <v>23221</v>
      </c>
      <c r="U1430" t="s">
        <v>21408</v>
      </c>
      <c r="X1430" t="s">
        <v>4090</v>
      </c>
    </row>
    <row r="1431" spans="1:24" x14ac:dyDescent="0.25">
      <c r="A1431" s="20">
        <v>60614441</v>
      </c>
      <c r="B1431" t="s">
        <v>12504</v>
      </c>
      <c r="C1431" t="s">
        <v>4023</v>
      </c>
      <c r="D1431" t="s">
        <v>23211</v>
      </c>
      <c r="E1431" t="s">
        <v>21408</v>
      </c>
      <c r="F1431">
        <v>0</v>
      </c>
      <c r="G1431">
        <v>0</v>
      </c>
      <c r="H1431" t="s">
        <v>4026</v>
      </c>
      <c r="I1431">
        <v>1</v>
      </c>
      <c r="J1431" t="e">
        <v>#N/A</v>
      </c>
      <c r="K1431" t="e">
        <v>#N/A</v>
      </c>
      <c r="L1431" t="e">
        <v>#N/A</v>
      </c>
      <c r="M1431" t="e">
        <v>#N/A</v>
      </c>
      <c r="N1431" t="s">
        <v>23045</v>
      </c>
      <c r="O1431" t="s">
        <v>21408</v>
      </c>
      <c r="P1431" t="s">
        <v>23222</v>
      </c>
      <c r="X1431" t="s">
        <v>4090</v>
      </c>
    </row>
    <row r="1432" spans="1:24" x14ac:dyDescent="0.25">
      <c r="A1432" s="20" t="s">
        <v>4334</v>
      </c>
      <c r="B1432" t="s">
        <v>12505</v>
      </c>
      <c r="C1432" t="s">
        <v>4023</v>
      </c>
      <c r="D1432" t="s">
        <v>23211</v>
      </c>
      <c r="E1432" t="s">
        <v>21408</v>
      </c>
      <c r="F1432">
        <v>0</v>
      </c>
      <c r="G1432">
        <v>0</v>
      </c>
      <c r="H1432" t="s">
        <v>4026</v>
      </c>
      <c r="I1432">
        <v>26</v>
      </c>
      <c r="J1432" t="e">
        <v>#N/A</v>
      </c>
      <c r="K1432" t="e">
        <v>#N/A</v>
      </c>
      <c r="L1432" t="e">
        <v>#N/A</v>
      </c>
      <c r="M1432" t="e">
        <v>#N/A</v>
      </c>
      <c r="N1432" t="s">
        <v>23045</v>
      </c>
      <c r="O1432" t="s">
        <v>21408</v>
      </c>
      <c r="P1432" t="s">
        <v>23219</v>
      </c>
      <c r="X1432" t="s">
        <v>4090</v>
      </c>
    </row>
    <row r="1433" spans="1:24" x14ac:dyDescent="0.25">
      <c r="A1433" s="20" t="s">
        <v>1361</v>
      </c>
      <c r="B1433" t="s">
        <v>12506</v>
      </c>
      <c r="C1433" t="s">
        <v>4023</v>
      </c>
      <c r="D1433" t="s">
        <v>23211</v>
      </c>
      <c r="E1433" t="s">
        <v>21408</v>
      </c>
      <c r="F1433">
        <v>987</v>
      </c>
      <c r="G1433">
        <v>306</v>
      </c>
      <c r="H1433" t="s">
        <v>4026</v>
      </c>
      <c r="I1433">
        <v>1055</v>
      </c>
      <c r="J1433" t="e">
        <v>#N/A</v>
      </c>
      <c r="K1433" t="e">
        <v>#N/A</v>
      </c>
      <c r="L1433" t="e">
        <v>#N/A</v>
      </c>
      <c r="M1433" t="e">
        <v>#N/A</v>
      </c>
      <c r="N1433" t="s">
        <v>23045</v>
      </c>
      <c r="O1433" t="s">
        <v>21408</v>
      </c>
      <c r="P1433" t="s">
        <v>23214</v>
      </c>
      <c r="X1433" t="s">
        <v>4090</v>
      </c>
    </row>
    <row r="1434" spans="1:24" x14ac:dyDescent="0.25">
      <c r="A1434" s="20" t="s">
        <v>4335</v>
      </c>
      <c r="B1434" t="s">
        <v>12507</v>
      </c>
      <c r="C1434" t="s">
        <v>4023</v>
      </c>
      <c r="D1434" t="s">
        <v>23211</v>
      </c>
      <c r="E1434" t="s">
        <v>21408</v>
      </c>
      <c r="F1434">
        <v>0</v>
      </c>
      <c r="G1434">
        <v>538</v>
      </c>
      <c r="H1434" t="s">
        <v>4026</v>
      </c>
      <c r="I1434">
        <v>189</v>
      </c>
      <c r="J1434" t="e">
        <v>#N/A</v>
      </c>
      <c r="K1434" t="e">
        <v>#N/A</v>
      </c>
      <c r="L1434" t="e">
        <v>#N/A</v>
      </c>
      <c r="M1434" t="e">
        <v>#N/A</v>
      </c>
      <c r="N1434" t="s">
        <v>23045</v>
      </c>
      <c r="O1434" t="s">
        <v>21408</v>
      </c>
      <c r="P1434" t="s">
        <v>23214</v>
      </c>
      <c r="X1434" t="s">
        <v>4090</v>
      </c>
    </row>
    <row r="1435" spans="1:24" x14ac:dyDescent="0.25">
      <c r="A1435" s="20" t="s">
        <v>4336</v>
      </c>
      <c r="B1435" t="s">
        <v>12508</v>
      </c>
      <c r="C1435" t="s">
        <v>4023</v>
      </c>
      <c r="D1435" t="s">
        <v>23211</v>
      </c>
      <c r="E1435" t="s">
        <v>21408</v>
      </c>
      <c r="F1435">
        <v>0</v>
      </c>
      <c r="G1435">
        <v>707</v>
      </c>
      <c r="H1435" t="s">
        <v>4026</v>
      </c>
      <c r="I1435">
        <v>207</v>
      </c>
      <c r="J1435" t="e">
        <v>#N/A</v>
      </c>
      <c r="K1435" t="e">
        <v>#N/A</v>
      </c>
      <c r="L1435" t="e">
        <v>#N/A</v>
      </c>
      <c r="M1435" t="e">
        <v>#N/A</v>
      </c>
      <c r="N1435" t="s">
        <v>23045</v>
      </c>
      <c r="O1435" t="s">
        <v>21408</v>
      </c>
      <c r="P1435" t="s">
        <v>23214</v>
      </c>
      <c r="X1435" t="s">
        <v>4090</v>
      </c>
    </row>
    <row r="1436" spans="1:24" x14ac:dyDescent="0.25">
      <c r="A1436" s="20" t="s">
        <v>4337</v>
      </c>
      <c r="B1436" t="s">
        <v>12509</v>
      </c>
      <c r="C1436" t="s">
        <v>4023</v>
      </c>
      <c r="D1436" t="s">
        <v>23211</v>
      </c>
      <c r="E1436" t="s">
        <v>21408</v>
      </c>
      <c r="F1436">
        <v>0</v>
      </c>
      <c r="G1436">
        <v>0</v>
      </c>
      <c r="H1436" t="s">
        <v>4026</v>
      </c>
      <c r="I1436">
        <v>122</v>
      </c>
      <c r="J1436" t="e">
        <v>#N/A</v>
      </c>
      <c r="K1436" t="e">
        <v>#N/A</v>
      </c>
      <c r="L1436" t="e">
        <v>#N/A</v>
      </c>
      <c r="M1436" t="e">
        <v>#N/A</v>
      </c>
      <c r="N1436" t="s">
        <v>23045</v>
      </c>
      <c r="O1436" t="s">
        <v>21408</v>
      </c>
      <c r="P1436" t="s">
        <v>23214</v>
      </c>
      <c r="X1436" t="s">
        <v>4090</v>
      </c>
    </row>
    <row r="1437" spans="1:24" x14ac:dyDescent="0.25">
      <c r="A1437" s="20" t="s">
        <v>115</v>
      </c>
      <c r="B1437" t="s">
        <v>12510</v>
      </c>
      <c r="C1437" t="s">
        <v>4023</v>
      </c>
      <c r="D1437" t="s">
        <v>23211</v>
      </c>
      <c r="E1437" t="s">
        <v>21408</v>
      </c>
      <c r="F1437">
        <v>64</v>
      </c>
      <c r="G1437">
        <v>96</v>
      </c>
      <c r="H1437" t="s">
        <v>4026</v>
      </c>
      <c r="I1437">
        <v>329</v>
      </c>
      <c r="J1437" t="e">
        <v>#N/A</v>
      </c>
      <c r="K1437" t="e">
        <v>#N/A</v>
      </c>
      <c r="L1437" t="e">
        <v>#N/A</v>
      </c>
      <c r="M1437" t="e">
        <v>#N/A</v>
      </c>
      <c r="N1437" t="s">
        <v>23045</v>
      </c>
      <c r="O1437" t="s">
        <v>21408</v>
      </c>
      <c r="P1437" t="s">
        <v>23214</v>
      </c>
      <c r="X1437" t="s">
        <v>4090</v>
      </c>
    </row>
    <row r="1438" spans="1:24" x14ac:dyDescent="0.25">
      <c r="A1438" s="20" t="s">
        <v>4342</v>
      </c>
      <c r="B1438" t="s">
        <v>12515</v>
      </c>
      <c r="C1438" t="s">
        <v>4023</v>
      </c>
      <c r="D1438" t="s">
        <v>23211</v>
      </c>
      <c r="E1438" t="s">
        <v>21408</v>
      </c>
      <c r="F1438">
        <v>21</v>
      </c>
      <c r="G1438">
        <v>0</v>
      </c>
      <c r="H1438" t="s">
        <v>4026</v>
      </c>
      <c r="I1438">
        <v>21</v>
      </c>
      <c r="J1438">
        <v>2</v>
      </c>
      <c r="K1438" t="s">
        <v>23003</v>
      </c>
      <c r="L1438" t="s">
        <v>23223</v>
      </c>
      <c r="M1438" t="s">
        <v>23224</v>
      </c>
      <c r="N1438" t="s">
        <v>23045</v>
      </c>
      <c r="O1438" t="s">
        <v>21408</v>
      </c>
      <c r="P1438" t="s">
        <v>23219</v>
      </c>
      <c r="X1438" t="s">
        <v>4090</v>
      </c>
    </row>
    <row r="1439" spans="1:24" x14ac:dyDescent="0.25">
      <c r="A1439" s="20" t="s">
        <v>263</v>
      </c>
      <c r="B1439" t="s">
        <v>12516</v>
      </c>
      <c r="C1439" t="s">
        <v>4023</v>
      </c>
      <c r="D1439" t="s">
        <v>23211</v>
      </c>
      <c r="E1439" t="s">
        <v>21408</v>
      </c>
      <c r="F1439">
        <v>0</v>
      </c>
      <c r="G1439">
        <v>921</v>
      </c>
      <c r="H1439" t="s">
        <v>4026</v>
      </c>
      <c r="I1439">
        <v>187</v>
      </c>
      <c r="J1439">
        <v>2</v>
      </c>
      <c r="K1439" t="s">
        <v>4126</v>
      </c>
      <c r="L1439" t="s">
        <v>23215</v>
      </c>
      <c r="M1439" t="s">
        <v>23216</v>
      </c>
      <c r="N1439" t="s">
        <v>23045</v>
      </c>
      <c r="O1439" t="s">
        <v>21408</v>
      </c>
      <c r="P1439" t="s">
        <v>23214</v>
      </c>
      <c r="X1439" t="s">
        <v>4090</v>
      </c>
    </row>
    <row r="1440" spans="1:24" x14ac:dyDescent="0.25">
      <c r="A1440" s="20">
        <v>61410</v>
      </c>
      <c r="B1440" t="s">
        <v>12349</v>
      </c>
      <c r="C1440" t="s">
        <v>4023</v>
      </c>
      <c r="D1440" t="s">
        <v>23225</v>
      </c>
      <c r="E1440" t="s">
        <v>23226</v>
      </c>
      <c r="F1440">
        <v>1151</v>
      </c>
      <c r="G1440">
        <v>5951</v>
      </c>
      <c r="H1440" t="s">
        <v>4026</v>
      </c>
      <c r="I1440">
        <v>449</v>
      </c>
      <c r="J1440" t="e">
        <v>#N/A</v>
      </c>
      <c r="K1440" t="e">
        <v>#N/A</v>
      </c>
      <c r="L1440" t="e">
        <v>#N/A</v>
      </c>
      <c r="M1440" t="e">
        <v>#N/A</v>
      </c>
      <c r="N1440" t="s">
        <v>23045</v>
      </c>
      <c r="O1440" t="s">
        <v>23227</v>
      </c>
      <c r="P1440" t="s">
        <v>23228</v>
      </c>
      <c r="Q1440" t="s">
        <v>23229</v>
      </c>
    </row>
    <row r="1441" spans="1:24" x14ac:dyDescent="0.25">
      <c r="A1441" s="20">
        <v>61411</v>
      </c>
      <c r="B1441" t="s">
        <v>12350</v>
      </c>
      <c r="C1441" t="s">
        <v>4023</v>
      </c>
      <c r="D1441" t="s">
        <v>23225</v>
      </c>
      <c r="E1441" t="s">
        <v>23226</v>
      </c>
      <c r="F1441">
        <v>436</v>
      </c>
      <c r="G1441">
        <v>380</v>
      </c>
      <c r="H1441" t="s">
        <v>4026</v>
      </c>
      <c r="I1441">
        <v>497</v>
      </c>
      <c r="J1441">
        <v>4</v>
      </c>
      <c r="K1441" t="s">
        <v>4167</v>
      </c>
      <c r="L1441" t="s">
        <v>23117</v>
      </c>
      <c r="M1441" t="s">
        <v>23118</v>
      </c>
      <c r="N1441" t="s">
        <v>23056</v>
      </c>
      <c r="O1441" t="s">
        <v>23230</v>
      </c>
      <c r="P1441" t="s">
        <v>23050</v>
      </c>
      <c r="Q1441" t="s">
        <v>23014</v>
      </c>
      <c r="S1441" t="s">
        <v>23045</v>
      </c>
      <c r="X1441" t="s">
        <v>23045</v>
      </c>
    </row>
    <row r="1442" spans="1:24" x14ac:dyDescent="0.25">
      <c r="A1442" s="20">
        <v>611012</v>
      </c>
      <c r="B1442" t="s">
        <v>12351</v>
      </c>
      <c r="C1442" t="s">
        <v>4023</v>
      </c>
      <c r="D1442" t="s">
        <v>23225</v>
      </c>
      <c r="E1442" t="s">
        <v>23226</v>
      </c>
      <c r="F1442">
        <v>0</v>
      </c>
      <c r="G1442">
        <v>0</v>
      </c>
      <c r="H1442" t="s">
        <v>4026</v>
      </c>
      <c r="I1442">
        <v>13</v>
      </c>
      <c r="J1442" t="e">
        <v>#N/A</v>
      </c>
      <c r="K1442" t="e">
        <v>#N/A</v>
      </c>
      <c r="L1442" t="e">
        <v>#N/A</v>
      </c>
      <c r="M1442" t="e">
        <v>#N/A</v>
      </c>
      <c r="N1442" t="s">
        <v>23045</v>
      </c>
      <c r="O1442" t="s">
        <v>23227</v>
      </c>
      <c r="P1442" t="s">
        <v>23228</v>
      </c>
      <c r="Q1442" t="s">
        <v>23231</v>
      </c>
    </row>
    <row r="1443" spans="1:24" x14ac:dyDescent="0.25">
      <c r="A1443" s="20">
        <v>611013</v>
      </c>
      <c r="B1443" t="s">
        <v>12352</v>
      </c>
      <c r="C1443" t="s">
        <v>4023</v>
      </c>
      <c r="D1443" t="s">
        <v>23225</v>
      </c>
      <c r="E1443" t="s">
        <v>23226</v>
      </c>
      <c r="F1443">
        <v>0</v>
      </c>
      <c r="G1443">
        <v>0</v>
      </c>
      <c r="H1443" t="s">
        <v>4026</v>
      </c>
      <c r="I1443">
        <v>3</v>
      </c>
      <c r="J1443" t="e">
        <v>#N/A</v>
      </c>
      <c r="K1443" t="e">
        <v>#N/A</v>
      </c>
      <c r="L1443" t="e">
        <v>#N/A</v>
      </c>
      <c r="M1443" t="e">
        <v>#N/A</v>
      </c>
      <c r="N1443" t="s">
        <v>23045</v>
      </c>
      <c r="O1443" t="s">
        <v>23227</v>
      </c>
      <c r="P1443" t="s">
        <v>23228</v>
      </c>
      <c r="Q1443" t="s">
        <v>23231</v>
      </c>
    </row>
    <row r="1444" spans="1:24" x14ac:dyDescent="0.25">
      <c r="A1444" s="20">
        <v>611014</v>
      </c>
      <c r="B1444" t="s">
        <v>12353</v>
      </c>
      <c r="C1444" t="s">
        <v>4023</v>
      </c>
      <c r="D1444" t="s">
        <v>23225</v>
      </c>
      <c r="E1444" t="s">
        <v>23226</v>
      </c>
      <c r="F1444">
        <v>14</v>
      </c>
      <c r="G1444">
        <v>38</v>
      </c>
      <c r="H1444" t="s">
        <v>4026</v>
      </c>
      <c r="I1444">
        <v>54</v>
      </c>
      <c r="J1444" t="e">
        <v>#N/A</v>
      </c>
      <c r="K1444" t="e">
        <v>#N/A</v>
      </c>
      <c r="L1444" t="e">
        <v>#N/A</v>
      </c>
      <c r="M1444" t="e">
        <v>#N/A</v>
      </c>
      <c r="N1444" t="s">
        <v>23045</v>
      </c>
      <c r="O1444" t="s">
        <v>23227</v>
      </c>
      <c r="P1444" t="s">
        <v>23228</v>
      </c>
      <c r="Q1444" t="s">
        <v>23231</v>
      </c>
    </row>
    <row r="1445" spans="1:24" x14ac:dyDescent="0.25">
      <c r="A1445" s="20">
        <v>611015</v>
      </c>
      <c r="B1445" t="s">
        <v>12354</v>
      </c>
      <c r="C1445" t="s">
        <v>4023</v>
      </c>
      <c r="D1445" t="s">
        <v>23225</v>
      </c>
      <c r="E1445" t="s">
        <v>23226</v>
      </c>
      <c r="F1445">
        <v>0</v>
      </c>
      <c r="G1445">
        <v>0</v>
      </c>
      <c r="H1445" t="s">
        <v>4026</v>
      </c>
      <c r="I1445">
        <v>35</v>
      </c>
      <c r="J1445" t="e">
        <v>#N/A</v>
      </c>
      <c r="K1445" t="e">
        <v>#N/A</v>
      </c>
      <c r="L1445" t="e">
        <v>#N/A</v>
      </c>
      <c r="M1445" t="e">
        <v>#N/A</v>
      </c>
      <c r="N1445" t="s">
        <v>23045</v>
      </c>
      <c r="O1445" t="s">
        <v>23227</v>
      </c>
      <c r="P1445" t="s">
        <v>23228</v>
      </c>
      <c r="Q1445" t="s">
        <v>23231</v>
      </c>
    </row>
    <row r="1446" spans="1:24" x14ac:dyDescent="0.25">
      <c r="A1446" s="20">
        <v>611016</v>
      </c>
      <c r="B1446" t="s">
        <v>12355</v>
      </c>
      <c r="C1446" t="s">
        <v>4023</v>
      </c>
      <c r="D1446" t="s">
        <v>23225</v>
      </c>
      <c r="E1446" t="s">
        <v>23226</v>
      </c>
      <c r="F1446">
        <v>13</v>
      </c>
      <c r="G1446">
        <v>51</v>
      </c>
      <c r="H1446" t="s">
        <v>4026</v>
      </c>
      <c r="I1446">
        <v>20</v>
      </c>
      <c r="J1446" t="e">
        <v>#N/A</v>
      </c>
      <c r="K1446" t="e">
        <v>#N/A</v>
      </c>
      <c r="L1446" t="e">
        <v>#N/A</v>
      </c>
      <c r="M1446" t="e">
        <v>#N/A</v>
      </c>
      <c r="N1446" t="s">
        <v>23045</v>
      </c>
      <c r="O1446" t="s">
        <v>23227</v>
      </c>
      <c r="P1446" t="s">
        <v>23228</v>
      </c>
      <c r="Q1446" t="s">
        <v>23231</v>
      </c>
    </row>
    <row r="1447" spans="1:24" x14ac:dyDescent="0.25">
      <c r="A1447" s="20">
        <v>611018</v>
      </c>
      <c r="B1447" t="s">
        <v>12356</v>
      </c>
      <c r="C1447" t="s">
        <v>4023</v>
      </c>
      <c r="D1447" t="s">
        <v>23225</v>
      </c>
      <c r="E1447" t="s">
        <v>23226</v>
      </c>
      <c r="F1447">
        <v>507</v>
      </c>
      <c r="G1447">
        <v>83</v>
      </c>
      <c r="H1447" t="s">
        <v>4026</v>
      </c>
      <c r="I1447">
        <v>288</v>
      </c>
      <c r="J1447" t="e">
        <v>#N/A</v>
      </c>
      <c r="K1447" t="e">
        <v>#N/A</v>
      </c>
      <c r="L1447" t="e">
        <v>#N/A</v>
      </c>
      <c r="M1447" t="e">
        <v>#N/A</v>
      </c>
      <c r="N1447" t="s">
        <v>23045</v>
      </c>
      <c r="O1447" t="s">
        <v>23227</v>
      </c>
      <c r="P1447" t="s">
        <v>23228</v>
      </c>
      <c r="Q1447" t="s">
        <v>23231</v>
      </c>
    </row>
    <row r="1448" spans="1:24" x14ac:dyDescent="0.25">
      <c r="A1448" s="20">
        <v>611024</v>
      </c>
      <c r="B1448" t="s">
        <v>12357</v>
      </c>
      <c r="C1448" t="s">
        <v>4023</v>
      </c>
      <c r="D1448" t="s">
        <v>23225</v>
      </c>
      <c r="E1448" t="s">
        <v>23226</v>
      </c>
      <c r="F1448">
        <v>12</v>
      </c>
      <c r="G1448">
        <v>28</v>
      </c>
      <c r="H1448" t="s">
        <v>4026</v>
      </c>
      <c r="I1448">
        <v>2464</v>
      </c>
      <c r="J1448" t="e">
        <v>#N/A</v>
      </c>
      <c r="K1448" t="e">
        <v>#N/A</v>
      </c>
      <c r="L1448" t="e">
        <v>#N/A</v>
      </c>
      <c r="M1448" t="e">
        <v>#N/A</v>
      </c>
      <c r="N1448" t="s">
        <v>23045</v>
      </c>
      <c r="O1448" t="s">
        <v>23227</v>
      </c>
      <c r="P1448" t="s">
        <v>23228</v>
      </c>
      <c r="Q1448" t="s">
        <v>23231</v>
      </c>
    </row>
    <row r="1449" spans="1:24" x14ac:dyDescent="0.25">
      <c r="A1449" s="20">
        <v>611025</v>
      </c>
      <c r="B1449" t="s">
        <v>12358</v>
      </c>
      <c r="C1449" t="s">
        <v>4023</v>
      </c>
      <c r="D1449" t="s">
        <v>23225</v>
      </c>
      <c r="E1449" t="s">
        <v>23226</v>
      </c>
      <c r="F1449">
        <v>0</v>
      </c>
      <c r="G1449">
        <v>0</v>
      </c>
      <c r="H1449" t="s">
        <v>4026</v>
      </c>
      <c r="I1449">
        <v>48</v>
      </c>
      <c r="J1449" t="e">
        <v>#N/A</v>
      </c>
      <c r="K1449" t="e">
        <v>#N/A</v>
      </c>
      <c r="L1449" t="e">
        <v>#N/A</v>
      </c>
      <c r="M1449" t="e">
        <v>#N/A</v>
      </c>
      <c r="N1449" t="s">
        <v>23045</v>
      </c>
      <c r="O1449" t="s">
        <v>23227</v>
      </c>
      <c r="P1449" t="s">
        <v>23228</v>
      </c>
      <c r="Q1449" t="s">
        <v>23231</v>
      </c>
    </row>
    <row r="1450" spans="1:24" x14ac:dyDescent="0.25">
      <c r="A1450" s="20">
        <v>611028</v>
      </c>
      <c r="B1450" t="s">
        <v>12359</v>
      </c>
      <c r="C1450" t="s">
        <v>4023</v>
      </c>
      <c r="D1450" t="s">
        <v>23225</v>
      </c>
      <c r="E1450" t="s">
        <v>23226</v>
      </c>
      <c r="F1450">
        <v>198</v>
      </c>
      <c r="G1450">
        <v>0</v>
      </c>
      <c r="H1450" t="s">
        <v>4026</v>
      </c>
      <c r="I1450">
        <v>247</v>
      </c>
      <c r="J1450" t="e">
        <v>#N/A</v>
      </c>
      <c r="K1450" t="e">
        <v>#N/A</v>
      </c>
      <c r="L1450" t="e">
        <v>#N/A</v>
      </c>
      <c r="M1450" t="e">
        <v>#N/A</v>
      </c>
      <c r="N1450" t="s">
        <v>23045</v>
      </c>
      <c r="O1450" t="s">
        <v>23227</v>
      </c>
      <c r="P1450" t="s">
        <v>23228</v>
      </c>
      <c r="Q1450" t="s">
        <v>23231</v>
      </c>
    </row>
    <row r="1451" spans="1:24" x14ac:dyDescent="0.25">
      <c r="A1451" s="20">
        <v>611035</v>
      </c>
      <c r="B1451" t="s">
        <v>12360</v>
      </c>
      <c r="C1451" t="s">
        <v>4023</v>
      </c>
      <c r="D1451" t="s">
        <v>23225</v>
      </c>
      <c r="E1451" t="s">
        <v>23226</v>
      </c>
      <c r="F1451" t="e">
        <v>#N/A</v>
      </c>
      <c r="G1451" t="e">
        <v>#N/A</v>
      </c>
      <c r="H1451" t="e">
        <v>#N/A</v>
      </c>
      <c r="I1451">
        <v>6</v>
      </c>
      <c r="J1451" t="e">
        <v>#N/A</v>
      </c>
      <c r="K1451" t="e">
        <v>#N/A</v>
      </c>
      <c r="L1451" t="e">
        <v>#N/A</v>
      </c>
      <c r="M1451" t="e">
        <v>#N/A</v>
      </c>
      <c r="N1451" t="s">
        <v>23045</v>
      </c>
      <c r="O1451" t="s">
        <v>23227</v>
      </c>
      <c r="P1451" t="s">
        <v>23228</v>
      </c>
      <c r="Q1451" t="s">
        <v>23231</v>
      </c>
    </row>
    <row r="1452" spans="1:24" x14ac:dyDescent="0.25">
      <c r="A1452" s="20">
        <v>611036</v>
      </c>
      <c r="B1452" t="s">
        <v>12361</v>
      </c>
      <c r="C1452" t="s">
        <v>4023</v>
      </c>
      <c r="D1452" t="s">
        <v>23225</v>
      </c>
      <c r="E1452" t="s">
        <v>23226</v>
      </c>
      <c r="F1452">
        <v>0</v>
      </c>
      <c r="G1452">
        <v>0</v>
      </c>
      <c r="H1452" t="s">
        <v>4026</v>
      </c>
      <c r="I1452">
        <v>26</v>
      </c>
      <c r="J1452" t="e">
        <v>#N/A</v>
      </c>
      <c r="K1452" t="e">
        <v>#N/A</v>
      </c>
      <c r="L1452" t="e">
        <v>#N/A</v>
      </c>
      <c r="M1452" t="e">
        <v>#N/A</v>
      </c>
      <c r="N1452" t="s">
        <v>23045</v>
      </c>
      <c r="O1452" t="s">
        <v>23227</v>
      </c>
      <c r="P1452" t="s">
        <v>23228</v>
      </c>
      <c r="Q1452" t="s">
        <v>23231</v>
      </c>
    </row>
    <row r="1453" spans="1:24" x14ac:dyDescent="0.25">
      <c r="A1453" s="20">
        <v>611038</v>
      </c>
      <c r="B1453" t="s">
        <v>12362</v>
      </c>
      <c r="C1453" t="s">
        <v>4023</v>
      </c>
      <c r="D1453" t="s">
        <v>23225</v>
      </c>
      <c r="E1453" t="s">
        <v>23226</v>
      </c>
      <c r="F1453">
        <v>0</v>
      </c>
      <c r="G1453">
        <v>0</v>
      </c>
      <c r="H1453" t="s">
        <v>4026</v>
      </c>
      <c r="I1453">
        <v>1</v>
      </c>
      <c r="J1453" t="e">
        <v>#N/A</v>
      </c>
      <c r="K1453" t="e">
        <v>#N/A</v>
      </c>
      <c r="L1453" t="e">
        <v>#N/A</v>
      </c>
      <c r="M1453" t="e">
        <v>#N/A</v>
      </c>
      <c r="N1453" t="s">
        <v>23045</v>
      </c>
      <c r="O1453" t="s">
        <v>23227</v>
      </c>
      <c r="P1453" t="s">
        <v>23228</v>
      </c>
      <c r="Q1453" t="s">
        <v>23231</v>
      </c>
    </row>
    <row r="1454" spans="1:24" x14ac:dyDescent="0.25">
      <c r="A1454" s="20">
        <v>612038</v>
      </c>
      <c r="B1454" t="s">
        <v>12363</v>
      </c>
      <c r="C1454" t="s">
        <v>4023</v>
      </c>
      <c r="D1454" t="s">
        <v>23225</v>
      </c>
      <c r="E1454" t="s">
        <v>23226</v>
      </c>
      <c r="F1454">
        <v>0</v>
      </c>
      <c r="G1454">
        <v>0</v>
      </c>
      <c r="H1454" t="s">
        <v>4026</v>
      </c>
      <c r="I1454">
        <v>1</v>
      </c>
      <c r="J1454" t="e">
        <v>#N/A</v>
      </c>
      <c r="K1454" t="e">
        <v>#N/A</v>
      </c>
      <c r="L1454" t="e">
        <v>#N/A</v>
      </c>
      <c r="M1454" t="e">
        <v>#N/A</v>
      </c>
      <c r="N1454" t="s">
        <v>23045</v>
      </c>
      <c r="O1454" t="s">
        <v>23227</v>
      </c>
      <c r="P1454" t="s">
        <v>23228</v>
      </c>
      <c r="Q1454" t="s">
        <v>23231</v>
      </c>
    </row>
    <row r="1455" spans="1:24" x14ac:dyDescent="0.25">
      <c r="A1455" s="20">
        <v>612058</v>
      </c>
      <c r="B1455" t="s">
        <v>12364</v>
      </c>
      <c r="C1455" t="s">
        <v>4023</v>
      </c>
      <c r="D1455" t="s">
        <v>23225</v>
      </c>
      <c r="E1455" t="s">
        <v>23226</v>
      </c>
      <c r="F1455">
        <v>0</v>
      </c>
      <c r="G1455">
        <v>0</v>
      </c>
      <c r="H1455" t="s">
        <v>4026</v>
      </c>
      <c r="I1455">
        <v>1</v>
      </c>
      <c r="J1455" t="e">
        <v>#N/A</v>
      </c>
      <c r="K1455" t="e">
        <v>#N/A</v>
      </c>
      <c r="L1455" t="e">
        <v>#N/A</v>
      </c>
      <c r="M1455" t="e">
        <v>#N/A</v>
      </c>
      <c r="N1455" t="s">
        <v>23045</v>
      </c>
      <c r="O1455" t="s">
        <v>23227</v>
      </c>
      <c r="P1455" t="s">
        <v>23228</v>
      </c>
      <c r="Q1455" t="s">
        <v>23231</v>
      </c>
    </row>
    <row r="1456" spans="1:24" x14ac:dyDescent="0.25">
      <c r="A1456" s="20">
        <v>612066</v>
      </c>
      <c r="B1456" t="s">
        <v>12365</v>
      </c>
      <c r="C1456" t="s">
        <v>4023</v>
      </c>
      <c r="D1456" t="s">
        <v>23225</v>
      </c>
      <c r="E1456" t="s">
        <v>23226</v>
      </c>
      <c r="F1456">
        <v>0</v>
      </c>
      <c r="G1456">
        <v>0</v>
      </c>
      <c r="H1456" t="s">
        <v>4026</v>
      </c>
      <c r="I1456">
        <v>4</v>
      </c>
      <c r="J1456" t="e">
        <v>#N/A</v>
      </c>
      <c r="K1456" t="e">
        <v>#N/A</v>
      </c>
      <c r="L1456" t="e">
        <v>#N/A</v>
      </c>
      <c r="M1456" t="e">
        <v>#N/A</v>
      </c>
      <c r="N1456" t="s">
        <v>23045</v>
      </c>
      <c r="O1456" t="s">
        <v>23227</v>
      </c>
      <c r="P1456" t="s">
        <v>23228</v>
      </c>
      <c r="Q1456" t="s">
        <v>23231</v>
      </c>
    </row>
    <row r="1457" spans="1:17" x14ac:dyDescent="0.25">
      <c r="A1457" s="20">
        <v>613112</v>
      </c>
      <c r="B1457" t="s">
        <v>12366</v>
      </c>
      <c r="C1457" t="s">
        <v>4023</v>
      </c>
      <c r="D1457" t="s">
        <v>23225</v>
      </c>
      <c r="E1457" t="s">
        <v>23226</v>
      </c>
      <c r="F1457">
        <v>331</v>
      </c>
      <c r="G1457">
        <v>139</v>
      </c>
      <c r="H1457" t="s">
        <v>4026</v>
      </c>
      <c r="I1457">
        <v>572</v>
      </c>
      <c r="J1457" t="e">
        <v>#N/A</v>
      </c>
      <c r="K1457" t="e">
        <v>#N/A</v>
      </c>
      <c r="L1457" t="e">
        <v>#N/A</v>
      </c>
      <c r="M1457" t="e">
        <v>#N/A</v>
      </c>
      <c r="N1457" t="s">
        <v>23045</v>
      </c>
      <c r="O1457" t="s">
        <v>23227</v>
      </c>
      <c r="P1457" t="s">
        <v>23228</v>
      </c>
      <c r="Q1457" t="s">
        <v>23014</v>
      </c>
    </row>
    <row r="1458" spans="1:17" x14ac:dyDescent="0.25">
      <c r="A1458" s="20">
        <v>613114</v>
      </c>
      <c r="B1458" t="s">
        <v>12367</v>
      </c>
      <c r="C1458" t="s">
        <v>4023</v>
      </c>
      <c r="D1458" t="s">
        <v>23225</v>
      </c>
      <c r="E1458" t="s">
        <v>23226</v>
      </c>
      <c r="F1458">
        <v>755</v>
      </c>
      <c r="G1458">
        <v>51</v>
      </c>
      <c r="H1458" t="s">
        <v>4026</v>
      </c>
      <c r="I1458">
        <v>919</v>
      </c>
      <c r="J1458" t="e">
        <v>#N/A</v>
      </c>
      <c r="K1458" t="e">
        <v>#N/A</v>
      </c>
      <c r="L1458" t="e">
        <v>#N/A</v>
      </c>
      <c r="M1458" t="e">
        <v>#N/A</v>
      </c>
      <c r="N1458" t="s">
        <v>23045</v>
      </c>
      <c r="O1458" t="s">
        <v>23227</v>
      </c>
      <c r="P1458" t="s">
        <v>23228</v>
      </c>
      <c r="Q1458" t="s">
        <v>23014</v>
      </c>
    </row>
    <row r="1459" spans="1:17" x14ac:dyDescent="0.25">
      <c r="A1459" s="20">
        <v>613116</v>
      </c>
      <c r="B1459" t="s">
        <v>12368</v>
      </c>
      <c r="C1459" t="s">
        <v>4023</v>
      </c>
      <c r="D1459" t="s">
        <v>23225</v>
      </c>
      <c r="E1459" t="s">
        <v>23226</v>
      </c>
      <c r="F1459">
        <v>0</v>
      </c>
      <c r="G1459">
        <v>376</v>
      </c>
      <c r="H1459" t="s">
        <v>4026</v>
      </c>
      <c r="I1459">
        <v>16</v>
      </c>
      <c r="J1459" t="e">
        <v>#N/A</v>
      </c>
      <c r="K1459" t="e">
        <v>#N/A</v>
      </c>
      <c r="L1459" t="e">
        <v>#N/A</v>
      </c>
      <c r="M1459" t="e">
        <v>#N/A</v>
      </c>
      <c r="N1459" t="s">
        <v>23045</v>
      </c>
      <c r="O1459" t="s">
        <v>23227</v>
      </c>
      <c r="P1459" t="s">
        <v>23228</v>
      </c>
      <c r="Q1459" t="s">
        <v>23014</v>
      </c>
    </row>
    <row r="1460" spans="1:17" x14ac:dyDescent="0.25">
      <c r="A1460" s="20">
        <v>619046</v>
      </c>
      <c r="B1460" t="s">
        <v>12369</v>
      </c>
      <c r="C1460" t="s">
        <v>4023</v>
      </c>
      <c r="D1460" t="s">
        <v>23225</v>
      </c>
      <c r="E1460" t="s">
        <v>23226</v>
      </c>
      <c r="F1460">
        <v>0</v>
      </c>
      <c r="G1460">
        <v>0</v>
      </c>
      <c r="H1460" t="s">
        <v>4026</v>
      </c>
      <c r="I1460">
        <v>355</v>
      </c>
      <c r="J1460" t="e">
        <v>#N/A</v>
      </c>
      <c r="K1460" t="e">
        <v>#N/A</v>
      </c>
      <c r="L1460" t="e">
        <v>#N/A</v>
      </c>
      <c r="M1460" t="e">
        <v>#N/A</v>
      </c>
      <c r="N1460" t="s">
        <v>23045</v>
      </c>
      <c r="O1460" t="s">
        <v>23227</v>
      </c>
      <c r="P1460" t="s">
        <v>23228</v>
      </c>
      <c r="Q1460" t="s">
        <v>23014</v>
      </c>
    </row>
    <row r="1461" spans="1:17" x14ac:dyDescent="0.25">
      <c r="A1461" s="20">
        <v>619302</v>
      </c>
      <c r="B1461" t="s">
        <v>12370</v>
      </c>
      <c r="C1461" t="s">
        <v>4023</v>
      </c>
      <c r="D1461" t="s">
        <v>23225</v>
      </c>
      <c r="E1461" t="s">
        <v>23226</v>
      </c>
      <c r="F1461">
        <v>205</v>
      </c>
      <c r="G1461">
        <v>196</v>
      </c>
      <c r="H1461" t="s">
        <v>4026</v>
      </c>
      <c r="I1461">
        <v>298</v>
      </c>
      <c r="J1461" t="e">
        <v>#N/A</v>
      </c>
      <c r="K1461" t="e">
        <v>#N/A</v>
      </c>
      <c r="L1461" t="e">
        <v>#N/A</v>
      </c>
      <c r="M1461" t="e">
        <v>#N/A</v>
      </c>
      <c r="N1461" t="s">
        <v>23045</v>
      </c>
      <c r="O1461" t="s">
        <v>23227</v>
      </c>
      <c r="P1461" t="s">
        <v>23228</v>
      </c>
      <c r="Q1461" t="s">
        <v>23014</v>
      </c>
    </row>
    <row r="1462" spans="1:17" x14ac:dyDescent="0.25">
      <c r="A1462" s="20">
        <v>619311</v>
      </c>
      <c r="B1462" t="s">
        <v>12371</v>
      </c>
      <c r="C1462" t="s">
        <v>4023</v>
      </c>
      <c r="D1462" t="s">
        <v>23225</v>
      </c>
      <c r="E1462" t="s">
        <v>23226</v>
      </c>
      <c r="F1462">
        <v>87</v>
      </c>
      <c r="G1462">
        <v>13</v>
      </c>
      <c r="H1462" t="s">
        <v>4026</v>
      </c>
      <c r="I1462">
        <v>296</v>
      </c>
      <c r="J1462" t="e">
        <v>#N/A</v>
      </c>
      <c r="K1462" t="e">
        <v>#N/A</v>
      </c>
      <c r="L1462" t="e">
        <v>#N/A</v>
      </c>
      <c r="M1462" t="e">
        <v>#N/A</v>
      </c>
      <c r="N1462" t="s">
        <v>23045</v>
      </c>
      <c r="O1462" t="s">
        <v>23227</v>
      </c>
      <c r="P1462" t="s">
        <v>23228</v>
      </c>
      <c r="Q1462" t="s">
        <v>23014</v>
      </c>
    </row>
    <row r="1463" spans="1:17" x14ac:dyDescent="0.25">
      <c r="A1463" s="20">
        <v>619312</v>
      </c>
      <c r="B1463" t="s">
        <v>12372</v>
      </c>
      <c r="C1463" t="s">
        <v>4023</v>
      </c>
      <c r="D1463" t="s">
        <v>23225</v>
      </c>
      <c r="E1463" t="s">
        <v>23226</v>
      </c>
      <c r="F1463">
        <v>75</v>
      </c>
      <c r="G1463">
        <v>8</v>
      </c>
      <c r="H1463" t="s">
        <v>4026</v>
      </c>
      <c r="I1463">
        <v>75</v>
      </c>
      <c r="J1463" t="e">
        <v>#N/A</v>
      </c>
      <c r="K1463" t="e">
        <v>#N/A</v>
      </c>
      <c r="L1463" t="e">
        <v>#N/A</v>
      </c>
      <c r="M1463" t="e">
        <v>#N/A</v>
      </c>
      <c r="N1463" t="s">
        <v>23045</v>
      </c>
      <c r="O1463" t="s">
        <v>23227</v>
      </c>
      <c r="P1463" t="s">
        <v>23228</v>
      </c>
      <c r="Q1463" t="s">
        <v>23014</v>
      </c>
    </row>
    <row r="1464" spans="1:17" x14ac:dyDescent="0.25">
      <c r="A1464" s="20">
        <v>619321</v>
      </c>
      <c r="B1464" t="s">
        <v>12373</v>
      </c>
      <c r="C1464" t="s">
        <v>4023</v>
      </c>
      <c r="D1464" t="s">
        <v>23225</v>
      </c>
      <c r="E1464" t="s">
        <v>23226</v>
      </c>
      <c r="F1464">
        <v>173</v>
      </c>
      <c r="G1464">
        <v>0</v>
      </c>
      <c r="H1464" t="s">
        <v>4026</v>
      </c>
      <c r="I1464">
        <v>173</v>
      </c>
      <c r="J1464" t="e">
        <v>#N/A</v>
      </c>
      <c r="K1464" t="e">
        <v>#N/A</v>
      </c>
      <c r="L1464" t="e">
        <v>#N/A</v>
      </c>
      <c r="M1464" t="e">
        <v>#N/A</v>
      </c>
      <c r="N1464" t="s">
        <v>23045</v>
      </c>
      <c r="O1464" t="s">
        <v>23227</v>
      </c>
      <c r="P1464" t="s">
        <v>23228</v>
      </c>
      <c r="Q1464" t="s">
        <v>23014</v>
      </c>
    </row>
    <row r="1465" spans="1:17" x14ac:dyDescent="0.25">
      <c r="A1465" s="20">
        <v>619334</v>
      </c>
      <c r="B1465" t="s">
        <v>12374</v>
      </c>
      <c r="C1465" t="s">
        <v>4023</v>
      </c>
      <c r="D1465" t="s">
        <v>23225</v>
      </c>
      <c r="E1465" t="s">
        <v>23226</v>
      </c>
      <c r="F1465">
        <v>44</v>
      </c>
      <c r="G1465">
        <v>0</v>
      </c>
      <c r="H1465" t="s">
        <v>4026</v>
      </c>
      <c r="I1465">
        <v>44</v>
      </c>
      <c r="J1465" t="e">
        <v>#N/A</v>
      </c>
      <c r="K1465" t="e">
        <v>#N/A</v>
      </c>
      <c r="L1465" t="e">
        <v>#N/A</v>
      </c>
      <c r="M1465" t="e">
        <v>#N/A</v>
      </c>
      <c r="N1465" t="s">
        <v>23045</v>
      </c>
      <c r="O1465" t="s">
        <v>23227</v>
      </c>
      <c r="P1465" t="s">
        <v>23228</v>
      </c>
      <c r="Q1465" t="s">
        <v>23014</v>
      </c>
    </row>
    <row r="1466" spans="1:17" x14ac:dyDescent="0.25">
      <c r="A1466" s="20">
        <v>619411</v>
      </c>
      <c r="B1466" t="s">
        <v>12375</v>
      </c>
      <c r="C1466" t="s">
        <v>4023</v>
      </c>
      <c r="D1466" t="s">
        <v>23225</v>
      </c>
      <c r="E1466" t="s">
        <v>23226</v>
      </c>
      <c r="F1466">
        <v>0</v>
      </c>
      <c r="G1466">
        <v>0</v>
      </c>
      <c r="H1466" t="s">
        <v>4026</v>
      </c>
      <c r="I1466">
        <v>6</v>
      </c>
      <c r="J1466" t="e">
        <v>#N/A</v>
      </c>
      <c r="K1466" t="e">
        <v>#N/A</v>
      </c>
      <c r="L1466" t="e">
        <v>#N/A</v>
      </c>
      <c r="M1466" t="e">
        <v>#N/A</v>
      </c>
      <c r="N1466" t="s">
        <v>23045</v>
      </c>
      <c r="O1466" t="s">
        <v>23227</v>
      </c>
      <c r="P1466" t="s">
        <v>23228</v>
      </c>
      <c r="Q1466" t="s">
        <v>23014</v>
      </c>
    </row>
    <row r="1467" spans="1:17" x14ac:dyDescent="0.25">
      <c r="A1467" s="20">
        <v>619412</v>
      </c>
      <c r="B1467" t="s">
        <v>12376</v>
      </c>
      <c r="C1467" t="s">
        <v>4023</v>
      </c>
      <c r="D1467" t="s">
        <v>23225</v>
      </c>
      <c r="E1467" t="s">
        <v>23226</v>
      </c>
      <c r="F1467">
        <v>0</v>
      </c>
      <c r="G1467">
        <v>0</v>
      </c>
      <c r="H1467" t="s">
        <v>4026</v>
      </c>
      <c r="I1467">
        <v>497</v>
      </c>
      <c r="J1467" t="e">
        <v>#N/A</v>
      </c>
      <c r="K1467" t="e">
        <v>#N/A</v>
      </c>
      <c r="L1467" t="e">
        <v>#N/A</v>
      </c>
      <c r="M1467" t="e">
        <v>#N/A</v>
      </c>
      <c r="N1467" t="s">
        <v>23045</v>
      </c>
      <c r="O1467" t="s">
        <v>23227</v>
      </c>
      <c r="P1467" t="s">
        <v>23228</v>
      </c>
      <c r="Q1467" t="s">
        <v>23014</v>
      </c>
    </row>
    <row r="1468" spans="1:17" x14ac:dyDescent="0.25">
      <c r="A1468" s="20">
        <v>6140104</v>
      </c>
      <c r="B1468" t="s">
        <v>12378</v>
      </c>
      <c r="C1468" t="s">
        <v>4023</v>
      </c>
      <c r="D1468" t="s">
        <v>23225</v>
      </c>
      <c r="E1468" t="s">
        <v>23226</v>
      </c>
      <c r="F1468">
        <v>472</v>
      </c>
      <c r="G1468">
        <v>0</v>
      </c>
      <c r="H1468" t="s">
        <v>4026</v>
      </c>
      <c r="I1468">
        <v>784</v>
      </c>
      <c r="J1468" t="e">
        <v>#N/A</v>
      </c>
      <c r="K1468" t="e">
        <v>#N/A</v>
      </c>
      <c r="L1468" t="e">
        <v>#N/A</v>
      </c>
      <c r="M1468" t="e">
        <v>#N/A</v>
      </c>
      <c r="N1468" t="s">
        <v>23045</v>
      </c>
      <c r="O1468" t="s">
        <v>23227</v>
      </c>
      <c r="P1468" t="s">
        <v>23228</v>
      </c>
      <c r="Q1468" t="s">
        <v>23014</v>
      </c>
    </row>
    <row r="1469" spans="1:17" x14ac:dyDescent="0.25">
      <c r="A1469" s="20">
        <v>6140106</v>
      </c>
      <c r="B1469" t="s">
        <v>12379</v>
      </c>
      <c r="C1469" t="s">
        <v>4023</v>
      </c>
      <c r="D1469" t="s">
        <v>23225</v>
      </c>
      <c r="E1469" t="s">
        <v>23226</v>
      </c>
      <c r="F1469">
        <v>384</v>
      </c>
      <c r="G1469">
        <v>176</v>
      </c>
      <c r="H1469" t="s">
        <v>4026</v>
      </c>
      <c r="I1469">
        <v>405</v>
      </c>
      <c r="J1469" t="e">
        <v>#N/A</v>
      </c>
      <c r="K1469" t="e">
        <v>#N/A</v>
      </c>
      <c r="L1469" t="e">
        <v>#N/A</v>
      </c>
      <c r="M1469" t="e">
        <v>#N/A</v>
      </c>
      <c r="N1469" t="s">
        <v>23045</v>
      </c>
      <c r="O1469" t="s">
        <v>23227</v>
      </c>
      <c r="P1469" t="s">
        <v>23228</v>
      </c>
      <c r="Q1469" t="s">
        <v>23014</v>
      </c>
    </row>
    <row r="1470" spans="1:17" x14ac:dyDescent="0.25">
      <c r="A1470" s="20">
        <v>6140108</v>
      </c>
      <c r="B1470" t="s">
        <v>12380</v>
      </c>
      <c r="C1470" t="s">
        <v>4023</v>
      </c>
      <c r="D1470" t="s">
        <v>23225</v>
      </c>
      <c r="E1470" t="s">
        <v>23226</v>
      </c>
      <c r="F1470">
        <v>185</v>
      </c>
      <c r="G1470">
        <v>33</v>
      </c>
      <c r="H1470" t="s">
        <v>4026</v>
      </c>
      <c r="I1470">
        <v>238</v>
      </c>
      <c r="J1470" t="e">
        <v>#N/A</v>
      </c>
      <c r="K1470" t="e">
        <v>#N/A</v>
      </c>
      <c r="L1470" t="e">
        <v>#N/A</v>
      </c>
      <c r="M1470" t="e">
        <v>#N/A</v>
      </c>
      <c r="N1470" t="s">
        <v>23045</v>
      </c>
      <c r="O1470" t="s">
        <v>23227</v>
      </c>
      <c r="P1470" t="s">
        <v>23228</v>
      </c>
      <c r="Q1470" t="s">
        <v>23014</v>
      </c>
    </row>
    <row r="1471" spans="1:17" x14ac:dyDescent="0.25">
      <c r="A1471" s="20">
        <v>6140110</v>
      </c>
      <c r="B1471" t="s">
        <v>12381</v>
      </c>
      <c r="C1471" t="s">
        <v>4023</v>
      </c>
      <c r="D1471" t="s">
        <v>23225</v>
      </c>
      <c r="E1471" t="s">
        <v>23226</v>
      </c>
      <c r="F1471">
        <v>142</v>
      </c>
      <c r="G1471">
        <v>62</v>
      </c>
      <c r="H1471" t="s">
        <v>4026</v>
      </c>
      <c r="I1471">
        <v>312</v>
      </c>
      <c r="J1471" t="e">
        <v>#N/A</v>
      </c>
      <c r="K1471" t="e">
        <v>#N/A</v>
      </c>
      <c r="L1471" t="e">
        <v>#N/A</v>
      </c>
      <c r="M1471" t="e">
        <v>#N/A</v>
      </c>
      <c r="N1471" t="s">
        <v>23045</v>
      </c>
      <c r="O1471" t="s">
        <v>23227</v>
      </c>
      <c r="P1471" t="s">
        <v>23228</v>
      </c>
      <c r="Q1471" t="s">
        <v>23014</v>
      </c>
    </row>
    <row r="1472" spans="1:17" x14ac:dyDescent="0.25">
      <c r="A1472" s="20">
        <v>6140112</v>
      </c>
      <c r="B1472" t="s">
        <v>12382</v>
      </c>
      <c r="C1472" t="s">
        <v>4023</v>
      </c>
      <c r="D1472" t="s">
        <v>23225</v>
      </c>
      <c r="E1472" t="s">
        <v>23226</v>
      </c>
      <c r="F1472">
        <v>794</v>
      </c>
      <c r="G1472">
        <v>326</v>
      </c>
      <c r="H1472" t="s">
        <v>4026</v>
      </c>
      <c r="I1472">
        <v>932</v>
      </c>
      <c r="J1472" t="e">
        <v>#N/A</v>
      </c>
      <c r="K1472" t="e">
        <v>#N/A</v>
      </c>
      <c r="L1472" t="e">
        <v>#N/A</v>
      </c>
      <c r="M1472" t="e">
        <v>#N/A</v>
      </c>
      <c r="N1472" t="s">
        <v>23045</v>
      </c>
      <c r="O1472" t="s">
        <v>23227</v>
      </c>
      <c r="P1472" t="s">
        <v>23228</v>
      </c>
      <c r="Q1472" t="s">
        <v>23014</v>
      </c>
    </row>
    <row r="1473" spans="1:17" x14ac:dyDescent="0.25">
      <c r="A1473" s="20">
        <v>6140114</v>
      </c>
      <c r="B1473" t="s">
        <v>12383</v>
      </c>
      <c r="C1473" t="s">
        <v>4023</v>
      </c>
      <c r="D1473" t="s">
        <v>23225</v>
      </c>
      <c r="E1473" t="s">
        <v>23226</v>
      </c>
      <c r="F1473">
        <v>543</v>
      </c>
      <c r="G1473">
        <v>80</v>
      </c>
      <c r="H1473" t="s">
        <v>4026</v>
      </c>
      <c r="I1473">
        <v>899</v>
      </c>
      <c r="J1473" t="e">
        <v>#N/A</v>
      </c>
      <c r="K1473" t="e">
        <v>#N/A</v>
      </c>
      <c r="L1473" t="e">
        <v>#N/A</v>
      </c>
      <c r="M1473" t="e">
        <v>#N/A</v>
      </c>
      <c r="N1473" t="s">
        <v>23045</v>
      </c>
      <c r="O1473" t="s">
        <v>23227</v>
      </c>
      <c r="P1473" t="s">
        <v>23228</v>
      </c>
      <c r="Q1473" t="s">
        <v>23014</v>
      </c>
    </row>
    <row r="1474" spans="1:17" x14ac:dyDescent="0.25">
      <c r="A1474" s="20">
        <v>6140116</v>
      </c>
      <c r="B1474" t="s">
        <v>12384</v>
      </c>
      <c r="C1474" t="s">
        <v>4023</v>
      </c>
      <c r="D1474" t="s">
        <v>23225</v>
      </c>
      <c r="E1474" t="s">
        <v>23226</v>
      </c>
      <c r="F1474">
        <v>267</v>
      </c>
      <c r="G1474">
        <v>66</v>
      </c>
      <c r="H1474" t="s">
        <v>4026</v>
      </c>
      <c r="I1474">
        <v>293</v>
      </c>
      <c r="J1474" t="e">
        <v>#N/A</v>
      </c>
      <c r="K1474" t="e">
        <v>#N/A</v>
      </c>
      <c r="L1474" t="e">
        <v>#N/A</v>
      </c>
      <c r="M1474" t="e">
        <v>#N/A</v>
      </c>
      <c r="N1474" t="s">
        <v>23045</v>
      </c>
      <c r="O1474" t="s">
        <v>23227</v>
      </c>
      <c r="P1474" t="s">
        <v>23228</v>
      </c>
      <c r="Q1474" t="s">
        <v>23014</v>
      </c>
    </row>
    <row r="1475" spans="1:17" x14ac:dyDescent="0.25">
      <c r="A1475" s="20">
        <v>6140118</v>
      </c>
      <c r="B1475" t="s">
        <v>12385</v>
      </c>
      <c r="C1475" t="s">
        <v>4023</v>
      </c>
      <c r="D1475" t="s">
        <v>23225</v>
      </c>
      <c r="E1475" t="s">
        <v>23226</v>
      </c>
      <c r="F1475">
        <v>18</v>
      </c>
      <c r="G1475">
        <v>52</v>
      </c>
      <c r="H1475" t="s">
        <v>4026</v>
      </c>
      <c r="I1475">
        <v>64</v>
      </c>
      <c r="J1475" t="e">
        <v>#N/A</v>
      </c>
      <c r="K1475" t="e">
        <v>#N/A</v>
      </c>
      <c r="L1475" t="e">
        <v>#N/A</v>
      </c>
      <c r="M1475" t="e">
        <v>#N/A</v>
      </c>
      <c r="N1475" t="s">
        <v>23045</v>
      </c>
      <c r="O1475" t="s">
        <v>23227</v>
      </c>
      <c r="P1475" t="s">
        <v>23228</v>
      </c>
      <c r="Q1475" t="s">
        <v>23014</v>
      </c>
    </row>
    <row r="1476" spans="1:17" x14ac:dyDescent="0.25">
      <c r="A1476" s="20">
        <v>6140120</v>
      </c>
      <c r="B1476" t="s">
        <v>12386</v>
      </c>
      <c r="C1476" t="s">
        <v>4023</v>
      </c>
      <c r="D1476" t="s">
        <v>23225</v>
      </c>
      <c r="E1476" t="s">
        <v>23226</v>
      </c>
      <c r="F1476">
        <v>64</v>
      </c>
      <c r="G1476">
        <v>60</v>
      </c>
      <c r="H1476" t="s">
        <v>4026</v>
      </c>
      <c r="I1476">
        <v>143</v>
      </c>
      <c r="J1476" t="e">
        <v>#N/A</v>
      </c>
      <c r="K1476" t="e">
        <v>#N/A</v>
      </c>
      <c r="L1476" t="e">
        <v>#N/A</v>
      </c>
      <c r="M1476" t="e">
        <v>#N/A</v>
      </c>
      <c r="N1476" t="s">
        <v>23045</v>
      </c>
      <c r="O1476" t="s">
        <v>23227</v>
      </c>
      <c r="P1476" t="s">
        <v>23228</v>
      </c>
      <c r="Q1476" t="s">
        <v>23014</v>
      </c>
    </row>
    <row r="1477" spans="1:17" x14ac:dyDescent="0.25">
      <c r="A1477" s="20">
        <v>6140206</v>
      </c>
      <c r="B1477" t="s">
        <v>12387</v>
      </c>
      <c r="C1477" t="s">
        <v>4023</v>
      </c>
      <c r="D1477" t="s">
        <v>23225</v>
      </c>
      <c r="E1477" t="s">
        <v>23226</v>
      </c>
      <c r="F1477">
        <v>0</v>
      </c>
      <c r="G1477">
        <v>0</v>
      </c>
      <c r="H1477" t="s">
        <v>4026</v>
      </c>
      <c r="I1477">
        <v>150</v>
      </c>
      <c r="J1477" t="e">
        <v>#N/A</v>
      </c>
      <c r="K1477" t="e">
        <v>#N/A</v>
      </c>
      <c r="L1477" t="e">
        <v>#N/A</v>
      </c>
      <c r="M1477" t="e">
        <v>#N/A</v>
      </c>
      <c r="N1477" t="s">
        <v>23045</v>
      </c>
      <c r="O1477" t="s">
        <v>23227</v>
      </c>
      <c r="P1477" t="s">
        <v>23228</v>
      </c>
      <c r="Q1477" t="s">
        <v>23014</v>
      </c>
    </row>
    <row r="1478" spans="1:17" x14ac:dyDescent="0.25">
      <c r="A1478" s="20">
        <v>6140208</v>
      </c>
      <c r="B1478" t="s">
        <v>12388</v>
      </c>
      <c r="C1478" t="s">
        <v>4023</v>
      </c>
      <c r="D1478" t="s">
        <v>23225</v>
      </c>
      <c r="E1478" t="s">
        <v>23226</v>
      </c>
      <c r="F1478">
        <v>120</v>
      </c>
      <c r="G1478">
        <v>0</v>
      </c>
      <c r="H1478" t="s">
        <v>4026</v>
      </c>
      <c r="I1478">
        <v>120</v>
      </c>
      <c r="J1478" t="e">
        <v>#N/A</v>
      </c>
      <c r="K1478" t="e">
        <v>#N/A</v>
      </c>
      <c r="L1478" t="e">
        <v>#N/A</v>
      </c>
      <c r="M1478" t="e">
        <v>#N/A</v>
      </c>
      <c r="N1478" t="s">
        <v>23045</v>
      </c>
      <c r="O1478" t="s">
        <v>23227</v>
      </c>
      <c r="P1478" t="s">
        <v>23228</v>
      </c>
      <c r="Q1478" t="s">
        <v>23014</v>
      </c>
    </row>
    <row r="1479" spans="1:17" x14ac:dyDescent="0.25">
      <c r="A1479" s="20">
        <v>6140212</v>
      </c>
      <c r="B1479" t="s">
        <v>12389</v>
      </c>
      <c r="C1479" t="s">
        <v>4023</v>
      </c>
      <c r="D1479" t="s">
        <v>23225</v>
      </c>
      <c r="E1479" t="s">
        <v>23226</v>
      </c>
      <c r="F1479">
        <v>456</v>
      </c>
      <c r="G1479">
        <v>0</v>
      </c>
      <c r="H1479" t="s">
        <v>4026</v>
      </c>
      <c r="I1479">
        <v>744</v>
      </c>
      <c r="J1479" t="e">
        <v>#N/A</v>
      </c>
      <c r="K1479" t="e">
        <v>#N/A</v>
      </c>
      <c r="L1479" t="e">
        <v>#N/A</v>
      </c>
      <c r="M1479" t="e">
        <v>#N/A</v>
      </c>
      <c r="N1479" t="s">
        <v>23045</v>
      </c>
      <c r="O1479" t="s">
        <v>23227</v>
      </c>
      <c r="P1479" t="s">
        <v>23228</v>
      </c>
      <c r="Q1479" t="s">
        <v>23014</v>
      </c>
    </row>
    <row r="1480" spans="1:17" x14ac:dyDescent="0.25">
      <c r="A1480" s="20">
        <v>6140214</v>
      </c>
      <c r="B1480" t="s">
        <v>12389</v>
      </c>
      <c r="C1480" t="s">
        <v>4023</v>
      </c>
      <c r="D1480" t="s">
        <v>23225</v>
      </c>
      <c r="E1480" t="s">
        <v>23226</v>
      </c>
      <c r="F1480">
        <v>239</v>
      </c>
      <c r="G1480">
        <v>0</v>
      </c>
      <c r="H1480" t="s">
        <v>4026</v>
      </c>
      <c r="I1480">
        <v>239</v>
      </c>
      <c r="J1480" t="e">
        <v>#N/A</v>
      </c>
      <c r="K1480" t="e">
        <v>#N/A</v>
      </c>
      <c r="L1480" t="e">
        <v>#N/A</v>
      </c>
      <c r="M1480" t="e">
        <v>#N/A</v>
      </c>
      <c r="N1480" t="s">
        <v>23045</v>
      </c>
      <c r="O1480" t="s">
        <v>23227</v>
      </c>
      <c r="P1480" t="s">
        <v>23228</v>
      </c>
      <c r="Q1480" t="s">
        <v>23014</v>
      </c>
    </row>
    <row r="1481" spans="1:17" x14ac:dyDescent="0.25">
      <c r="A1481" s="20">
        <v>6140216</v>
      </c>
      <c r="B1481" t="s">
        <v>12389</v>
      </c>
      <c r="C1481" t="s">
        <v>4023</v>
      </c>
      <c r="D1481" t="s">
        <v>23225</v>
      </c>
      <c r="E1481" t="s">
        <v>23226</v>
      </c>
      <c r="F1481">
        <v>0</v>
      </c>
      <c r="G1481">
        <v>0</v>
      </c>
      <c r="H1481" t="s">
        <v>4026</v>
      </c>
      <c r="I1481">
        <v>165</v>
      </c>
      <c r="J1481" t="e">
        <v>#N/A</v>
      </c>
      <c r="K1481" t="e">
        <v>#N/A</v>
      </c>
      <c r="L1481" t="e">
        <v>#N/A</v>
      </c>
      <c r="M1481" t="e">
        <v>#N/A</v>
      </c>
      <c r="N1481" t="s">
        <v>23045</v>
      </c>
      <c r="O1481" t="s">
        <v>23227</v>
      </c>
      <c r="P1481" t="s">
        <v>23228</v>
      </c>
      <c r="Q1481" t="s">
        <v>23014</v>
      </c>
    </row>
    <row r="1482" spans="1:17" x14ac:dyDescent="0.25">
      <c r="A1482" s="20">
        <v>6170112</v>
      </c>
      <c r="B1482" t="s">
        <v>12393</v>
      </c>
      <c r="C1482" t="s">
        <v>4023</v>
      </c>
      <c r="D1482" t="s">
        <v>23225</v>
      </c>
      <c r="E1482" t="s">
        <v>23226</v>
      </c>
      <c r="F1482">
        <v>7</v>
      </c>
      <c r="G1482">
        <v>0</v>
      </c>
      <c r="H1482" t="s">
        <v>4026</v>
      </c>
      <c r="I1482">
        <v>62</v>
      </c>
      <c r="J1482" t="e">
        <v>#N/A</v>
      </c>
      <c r="K1482" t="e">
        <v>#N/A</v>
      </c>
      <c r="L1482" t="e">
        <v>#N/A</v>
      </c>
      <c r="M1482" t="e">
        <v>#N/A</v>
      </c>
      <c r="N1482" t="s">
        <v>23045</v>
      </c>
      <c r="O1482" t="s">
        <v>23227</v>
      </c>
      <c r="P1482" t="s">
        <v>23228</v>
      </c>
      <c r="Q1482" t="s">
        <v>23014</v>
      </c>
    </row>
    <row r="1483" spans="1:17" x14ac:dyDescent="0.25">
      <c r="A1483" s="20">
        <v>6170114</v>
      </c>
      <c r="B1483" t="s">
        <v>12393</v>
      </c>
      <c r="C1483" t="s">
        <v>4023</v>
      </c>
      <c r="D1483" t="s">
        <v>23225</v>
      </c>
      <c r="E1483" t="s">
        <v>23226</v>
      </c>
      <c r="F1483">
        <v>3</v>
      </c>
      <c r="G1483">
        <v>0</v>
      </c>
      <c r="H1483" t="s">
        <v>4026</v>
      </c>
      <c r="I1483">
        <v>197</v>
      </c>
      <c r="J1483" t="e">
        <v>#N/A</v>
      </c>
      <c r="K1483" t="e">
        <v>#N/A</v>
      </c>
      <c r="L1483" t="e">
        <v>#N/A</v>
      </c>
      <c r="M1483" t="e">
        <v>#N/A</v>
      </c>
      <c r="N1483" t="s">
        <v>23045</v>
      </c>
      <c r="O1483" t="s">
        <v>23227</v>
      </c>
      <c r="P1483" t="s">
        <v>23228</v>
      </c>
      <c r="Q1483" t="s">
        <v>23014</v>
      </c>
    </row>
    <row r="1484" spans="1:17" x14ac:dyDescent="0.25">
      <c r="A1484" s="20">
        <v>6170116</v>
      </c>
      <c r="B1484" t="s">
        <v>12393</v>
      </c>
      <c r="C1484" t="s">
        <v>4023</v>
      </c>
      <c r="D1484" t="s">
        <v>23225</v>
      </c>
      <c r="E1484" t="s">
        <v>23226</v>
      </c>
      <c r="F1484">
        <v>0</v>
      </c>
      <c r="G1484">
        <v>0</v>
      </c>
      <c r="H1484" t="s">
        <v>4026</v>
      </c>
      <c r="I1484">
        <v>235</v>
      </c>
      <c r="J1484" t="e">
        <v>#N/A</v>
      </c>
      <c r="K1484" t="e">
        <v>#N/A</v>
      </c>
      <c r="L1484" t="e">
        <v>#N/A</v>
      </c>
      <c r="M1484" t="e">
        <v>#N/A</v>
      </c>
      <c r="N1484" t="s">
        <v>23045</v>
      </c>
      <c r="O1484" t="s">
        <v>23227</v>
      </c>
      <c r="P1484" t="s">
        <v>23228</v>
      </c>
      <c r="Q1484" t="s">
        <v>23014</v>
      </c>
    </row>
    <row r="1485" spans="1:17" x14ac:dyDescent="0.25">
      <c r="A1485" s="20">
        <v>6190412</v>
      </c>
      <c r="B1485" t="s">
        <v>12394</v>
      </c>
      <c r="C1485" t="s">
        <v>4023</v>
      </c>
      <c r="D1485" t="s">
        <v>23225</v>
      </c>
      <c r="E1485" t="s">
        <v>23226</v>
      </c>
      <c r="F1485">
        <v>9</v>
      </c>
      <c r="G1485">
        <v>28</v>
      </c>
      <c r="H1485" t="s">
        <v>4026</v>
      </c>
      <c r="I1485">
        <v>36</v>
      </c>
      <c r="J1485" t="e">
        <v>#N/A</v>
      </c>
      <c r="K1485" t="e">
        <v>#N/A</v>
      </c>
      <c r="L1485" t="e">
        <v>#N/A</v>
      </c>
      <c r="M1485" t="e">
        <v>#N/A</v>
      </c>
      <c r="N1485" t="s">
        <v>23045</v>
      </c>
      <c r="O1485" t="s">
        <v>23227</v>
      </c>
      <c r="P1485" t="s">
        <v>23228</v>
      </c>
      <c r="Q1485" t="s">
        <v>23014</v>
      </c>
    </row>
    <row r="1486" spans="1:17" x14ac:dyDescent="0.25">
      <c r="A1486" s="20">
        <v>6190516</v>
      </c>
      <c r="B1486" t="s">
        <v>12395</v>
      </c>
      <c r="C1486" t="s">
        <v>4023</v>
      </c>
      <c r="D1486" t="s">
        <v>23225</v>
      </c>
      <c r="E1486" t="s">
        <v>23226</v>
      </c>
      <c r="F1486">
        <v>81</v>
      </c>
      <c r="G1486">
        <v>67</v>
      </c>
      <c r="H1486" t="s">
        <v>4026</v>
      </c>
      <c r="I1486">
        <v>130</v>
      </c>
      <c r="J1486" t="e">
        <v>#N/A</v>
      </c>
      <c r="K1486" t="e">
        <v>#N/A</v>
      </c>
      <c r="L1486" t="e">
        <v>#N/A</v>
      </c>
      <c r="M1486" t="e">
        <v>#N/A</v>
      </c>
      <c r="N1486" t="s">
        <v>23045</v>
      </c>
      <c r="O1486" t="s">
        <v>23227</v>
      </c>
      <c r="P1486" t="s">
        <v>23228</v>
      </c>
      <c r="Q1486" t="s">
        <v>23014</v>
      </c>
    </row>
    <row r="1487" spans="1:17" x14ac:dyDescent="0.25">
      <c r="A1487" s="20">
        <v>6190616</v>
      </c>
      <c r="B1487" t="s">
        <v>12396</v>
      </c>
      <c r="C1487" t="s">
        <v>4023</v>
      </c>
      <c r="D1487" t="s">
        <v>23225</v>
      </c>
      <c r="E1487" t="s">
        <v>23226</v>
      </c>
      <c r="F1487">
        <v>228</v>
      </c>
      <c r="G1487">
        <v>27</v>
      </c>
      <c r="H1487" t="s">
        <v>4026</v>
      </c>
      <c r="I1487">
        <v>248</v>
      </c>
      <c r="J1487">
        <v>2</v>
      </c>
      <c r="K1487" t="s">
        <v>4167</v>
      </c>
      <c r="L1487" t="s">
        <v>23217</v>
      </c>
      <c r="M1487" t="s">
        <v>23218</v>
      </c>
      <c r="N1487" t="s">
        <v>23045</v>
      </c>
      <c r="O1487" t="s">
        <v>23227</v>
      </c>
      <c r="P1487" t="s">
        <v>23228</v>
      </c>
      <c r="Q1487" t="s">
        <v>23014</v>
      </c>
    </row>
    <row r="1488" spans="1:17" x14ac:dyDescent="0.25">
      <c r="A1488" s="20">
        <v>6193012</v>
      </c>
      <c r="B1488" t="s">
        <v>12397</v>
      </c>
      <c r="C1488" t="s">
        <v>4023</v>
      </c>
      <c r="D1488" t="s">
        <v>23225</v>
      </c>
      <c r="E1488" t="s">
        <v>23226</v>
      </c>
      <c r="F1488">
        <v>221</v>
      </c>
      <c r="G1488">
        <v>35</v>
      </c>
      <c r="H1488" t="s">
        <v>4026</v>
      </c>
      <c r="I1488">
        <v>324</v>
      </c>
      <c r="J1488" t="e">
        <v>#N/A</v>
      </c>
      <c r="K1488" t="e">
        <v>#N/A</v>
      </c>
      <c r="L1488" t="e">
        <v>#N/A</v>
      </c>
      <c r="M1488" t="e">
        <v>#N/A</v>
      </c>
      <c r="N1488" t="s">
        <v>23045</v>
      </c>
      <c r="O1488" t="s">
        <v>23227</v>
      </c>
      <c r="P1488" t="s">
        <v>23228</v>
      </c>
      <c r="Q1488" t="s">
        <v>23014</v>
      </c>
    </row>
    <row r="1489" spans="1:17" x14ac:dyDescent="0.25">
      <c r="A1489" s="20" t="s">
        <v>4320</v>
      </c>
      <c r="B1489" t="s">
        <v>12399</v>
      </c>
      <c r="C1489" t="s">
        <v>4023</v>
      </c>
      <c r="D1489" t="s">
        <v>23225</v>
      </c>
      <c r="E1489" t="s">
        <v>23226</v>
      </c>
      <c r="F1489">
        <v>0</v>
      </c>
      <c r="G1489">
        <v>0</v>
      </c>
      <c r="H1489" t="s">
        <v>4026</v>
      </c>
      <c r="I1489">
        <v>28</v>
      </c>
      <c r="J1489" t="e">
        <v>#N/A</v>
      </c>
      <c r="K1489" t="e">
        <v>#N/A</v>
      </c>
      <c r="L1489" t="e">
        <v>#N/A</v>
      </c>
      <c r="M1489" t="e">
        <v>#N/A</v>
      </c>
      <c r="N1489" t="s">
        <v>23045</v>
      </c>
      <c r="O1489" t="s">
        <v>23227</v>
      </c>
      <c r="P1489" t="s">
        <v>23228</v>
      </c>
      <c r="Q1489" t="s">
        <v>23231</v>
      </c>
    </row>
    <row r="1490" spans="1:17" x14ac:dyDescent="0.25">
      <c r="A1490" s="20" t="s">
        <v>4321</v>
      </c>
      <c r="B1490" t="s">
        <v>12400</v>
      </c>
      <c r="C1490" t="s">
        <v>4023</v>
      </c>
      <c r="D1490" t="s">
        <v>23225</v>
      </c>
      <c r="E1490" t="s">
        <v>23226</v>
      </c>
      <c r="F1490">
        <v>0</v>
      </c>
      <c r="G1490">
        <v>0</v>
      </c>
      <c r="H1490" t="s">
        <v>4026</v>
      </c>
      <c r="I1490">
        <v>20</v>
      </c>
      <c r="J1490" t="e">
        <v>#N/A</v>
      </c>
      <c r="K1490" t="e">
        <v>#N/A</v>
      </c>
      <c r="L1490" t="e">
        <v>#N/A</v>
      </c>
      <c r="M1490" t="e">
        <v>#N/A</v>
      </c>
      <c r="N1490" t="s">
        <v>23045</v>
      </c>
      <c r="O1490" t="s">
        <v>23227</v>
      </c>
      <c r="P1490" t="s">
        <v>23228</v>
      </c>
      <c r="Q1490" t="s">
        <v>23231</v>
      </c>
    </row>
    <row r="1491" spans="1:17" x14ac:dyDescent="0.25">
      <c r="A1491" s="20" t="s">
        <v>4322</v>
      </c>
      <c r="B1491" t="s">
        <v>12401</v>
      </c>
      <c r="C1491" t="s">
        <v>4023</v>
      </c>
      <c r="D1491" t="s">
        <v>23225</v>
      </c>
      <c r="E1491" t="s">
        <v>23226</v>
      </c>
      <c r="F1491">
        <v>683</v>
      </c>
      <c r="G1491">
        <v>36</v>
      </c>
      <c r="H1491" t="s">
        <v>4026</v>
      </c>
      <c r="I1491">
        <v>994</v>
      </c>
      <c r="J1491" t="e">
        <v>#N/A</v>
      </c>
      <c r="K1491" t="e">
        <v>#N/A</v>
      </c>
      <c r="L1491" t="e">
        <v>#N/A</v>
      </c>
      <c r="M1491" t="e">
        <v>#N/A</v>
      </c>
      <c r="N1491" t="s">
        <v>23045</v>
      </c>
      <c r="O1491" t="s">
        <v>23227</v>
      </c>
      <c r="P1491" t="s">
        <v>23228</v>
      </c>
      <c r="Q1491" t="s">
        <v>23231</v>
      </c>
    </row>
    <row r="1492" spans="1:17" x14ac:dyDescent="0.25">
      <c r="A1492" s="20" t="s">
        <v>1973</v>
      </c>
      <c r="B1492" t="s">
        <v>12402</v>
      </c>
      <c r="C1492" t="s">
        <v>4023</v>
      </c>
      <c r="D1492" t="s">
        <v>23225</v>
      </c>
      <c r="E1492" t="s">
        <v>23226</v>
      </c>
      <c r="F1492">
        <v>86</v>
      </c>
      <c r="G1492">
        <v>1</v>
      </c>
      <c r="H1492" t="s">
        <v>4120</v>
      </c>
      <c r="I1492">
        <v>87</v>
      </c>
      <c r="J1492">
        <v>3</v>
      </c>
      <c r="K1492" t="s">
        <v>4167</v>
      </c>
      <c r="L1492" t="s">
        <v>23217</v>
      </c>
      <c r="M1492" t="s">
        <v>23232</v>
      </c>
      <c r="N1492" t="s">
        <v>23045</v>
      </c>
      <c r="O1492" t="s">
        <v>23227</v>
      </c>
      <c r="P1492" t="s">
        <v>23228</v>
      </c>
      <c r="Q1492" t="s">
        <v>23014</v>
      </c>
    </row>
    <row r="1493" spans="1:17" x14ac:dyDescent="0.25">
      <c r="A1493" s="20" t="s">
        <v>4323</v>
      </c>
      <c r="B1493" t="s">
        <v>12403</v>
      </c>
      <c r="C1493" t="s">
        <v>4023</v>
      </c>
      <c r="D1493" t="s">
        <v>23225</v>
      </c>
      <c r="E1493" t="s">
        <v>23226</v>
      </c>
      <c r="F1493">
        <v>27</v>
      </c>
      <c r="G1493">
        <v>6</v>
      </c>
      <c r="H1493" t="s">
        <v>4026</v>
      </c>
      <c r="I1493">
        <v>147</v>
      </c>
      <c r="J1493" t="e">
        <v>#N/A</v>
      </c>
      <c r="K1493" t="e">
        <v>#N/A</v>
      </c>
      <c r="L1493" t="e">
        <v>#N/A</v>
      </c>
      <c r="M1493" t="e">
        <v>#N/A</v>
      </c>
      <c r="N1493" t="s">
        <v>23045</v>
      </c>
      <c r="O1493" t="s">
        <v>23227</v>
      </c>
      <c r="P1493" t="s">
        <v>23228</v>
      </c>
      <c r="Q1493" t="s">
        <v>23014</v>
      </c>
    </row>
    <row r="1494" spans="1:17" x14ac:dyDescent="0.25">
      <c r="A1494" s="20" t="s">
        <v>439</v>
      </c>
      <c r="B1494" t="s">
        <v>12381</v>
      </c>
      <c r="C1494" t="s">
        <v>4023</v>
      </c>
      <c r="D1494" t="s">
        <v>23225</v>
      </c>
      <c r="E1494" t="s">
        <v>23226</v>
      </c>
      <c r="F1494">
        <v>408</v>
      </c>
      <c r="G1494">
        <v>0</v>
      </c>
      <c r="H1494" t="s">
        <v>4026</v>
      </c>
      <c r="I1494">
        <v>405</v>
      </c>
      <c r="J1494" t="e">
        <v>#N/A</v>
      </c>
      <c r="K1494" t="e">
        <v>#N/A</v>
      </c>
      <c r="L1494" t="e">
        <v>#N/A</v>
      </c>
      <c r="M1494" t="e">
        <v>#N/A</v>
      </c>
      <c r="N1494" t="s">
        <v>23045</v>
      </c>
      <c r="O1494" t="s">
        <v>23227</v>
      </c>
      <c r="P1494" t="s">
        <v>23228</v>
      </c>
      <c r="Q1494" t="s">
        <v>23014</v>
      </c>
    </row>
    <row r="1495" spans="1:17" x14ac:dyDescent="0.25">
      <c r="A1495" s="20" t="s">
        <v>440</v>
      </c>
      <c r="B1495" t="s">
        <v>12382</v>
      </c>
      <c r="C1495" t="s">
        <v>4023</v>
      </c>
      <c r="D1495" t="s">
        <v>23225</v>
      </c>
      <c r="E1495" t="s">
        <v>23226</v>
      </c>
      <c r="F1495">
        <v>850</v>
      </c>
      <c r="G1495">
        <v>38</v>
      </c>
      <c r="H1495" t="s">
        <v>4026</v>
      </c>
      <c r="I1495">
        <v>874</v>
      </c>
      <c r="J1495" t="e">
        <v>#N/A</v>
      </c>
      <c r="K1495" t="e">
        <v>#N/A</v>
      </c>
      <c r="L1495" t="e">
        <v>#N/A</v>
      </c>
      <c r="M1495" t="e">
        <v>#N/A</v>
      </c>
      <c r="N1495" t="s">
        <v>23045</v>
      </c>
      <c r="O1495" t="s">
        <v>23227</v>
      </c>
      <c r="P1495" t="s">
        <v>23228</v>
      </c>
      <c r="Q1495" t="s">
        <v>23014</v>
      </c>
    </row>
    <row r="1496" spans="1:17" x14ac:dyDescent="0.25">
      <c r="A1496" s="20" t="s">
        <v>4324</v>
      </c>
      <c r="B1496" t="s">
        <v>12383</v>
      </c>
      <c r="C1496" t="s">
        <v>4023</v>
      </c>
      <c r="D1496" t="s">
        <v>23225</v>
      </c>
      <c r="E1496" t="s">
        <v>23226</v>
      </c>
      <c r="F1496">
        <v>720</v>
      </c>
      <c r="G1496">
        <v>148</v>
      </c>
      <c r="H1496" t="s">
        <v>4026</v>
      </c>
      <c r="I1496">
        <v>764</v>
      </c>
      <c r="J1496" t="e">
        <v>#N/A</v>
      </c>
      <c r="K1496" t="e">
        <v>#N/A</v>
      </c>
      <c r="L1496" t="e">
        <v>#N/A</v>
      </c>
      <c r="M1496" t="e">
        <v>#N/A</v>
      </c>
      <c r="N1496" t="s">
        <v>23045</v>
      </c>
      <c r="O1496" t="s">
        <v>23227</v>
      </c>
      <c r="P1496" t="s">
        <v>23228</v>
      </c>
      <c r="Q1496" t="s">
        <v>23014</v>
      </c>
    </row>
    <row r="1497" spans="1:17" x14ac:dyDescent="0.25">
      <c r="A1497" s="20" t="s">
        <v>3755</v>
      </c>
      <c r="B1497" t="s">
        <v>12404</v>
      </c>
      <c r="C1497" t="s">
        <v>4023</v>
      </c>
      <c r="D1497" t="s">
        <v>23225</v>
      </c>
      <c r="E1497" t="s">
        <v>23226</v>
      </c>
      <c r="F1497">
        <v>499</v>
      </c>
      <c r="G1497">
        <v>0</v>
      </c>
      <c r="H1497" t="s">
        <v>4026</v>
      </c>
      <c r="I1497">
        <v>499</v>
      </c>
      <c r="J1497" t="e">
        <v>#N/A</v>
      </c>
      <c r="K1497" t="e">
        <v>#N/A</v>
      </c>
      <c r="L1497" t="e">
        <v>#N/A</v>
      </c>
      <c r="M1497" t="e">
        <v>#N/A</v>
      </c>
      <c r="N1497" t="s">
        <v>23045</v>
      </c>
      <c r="O1497" t="s">
        <v>23227</v>
      </c>
      <c r="P1497" t="s">
        <v>23228</v>
      </c>
      <c r="Q1497" t="s">
        <v>23014</v>
      </c>
    </row>
    <row r="1498" spans="1:17" x14ac:dyDescent="0.25">
      <c r="A1498" s="20" t="s">
        <v>567</v>
      </c>
      <c r="B1498" t="s">
        <v>12408</v>
      </c>
      <c r="C1498" t="s">
        <v>4023</v>
      </c>
      <c r="D1498" t="s">
        <v>23225</v>
      </c>
      <c r="E1498" t="s">
        <v>23226</v>
      </c>
      <c r="F1498">
        <v>133</v>
      </c>
      <c r="G1498">
        <v>0</v>
      </c>
      <c r="H1498" t="s">
        <v>4026</v>
      </c>
      <c r="I1498">
        <v>180</v>
      </c>
      <c r="J1498" t="e">
        <v>#N/A</v>
      </c>
      <c r="K1498" t="e">
        <v>#N/A</v>
      </c>
      <c r="L1498" t="e">
        <v>#N/A</v>
      </c>
      <c r="M1498" t="e">
        <v>#N/A</v>
      </c>
      <c r="N1498" t="s">
        <v>23045</v>
      </c>
      <c r="O1498" t="s">
        <v>23227</v>
      </c>
      <c r="P1498" t="s">
        <v>23228</v>
      </c>
      <c r="Q1498" t="s">
        <v>23014</v>
      </c>
    </row>
    <row r="1499" spans="1:17" x14ac:dyDescent="0.25">
      <c r="A1499" s="20" t="s">
        <v>568</v>
      </c>
      <c r="B1499" t="s">
        <v>12409</v>
      </c>
      <c r="C1499" t="s">
        <v>4023</v>
      </c>
      <c r="D1499" t="s">
        <v>23225</v>
      </c>
      <c r="E1499" t="s">
        <v>23226</v>
      </c>
      <c r="F1499">
        <v>82</v>
      </c>
      <c r="G1499">
        <v>0</v>
      </c>
      <c r="H1499" t="s">
        <v>4026</v>
      </c>
      <c r="I1499">
        <v>111</v>
      </c>
      <c r="J1499" t="e">
        <v>#N/A</v>
      </c>
      <c r="K1499" t="e">
        <v>#N/A</v>
      </c>
      <c r="L1499" t="e">
        <v>#N/A</v>
      </c>
      <c r="M1499" t="e">
        <v>#N/A</v>
      </c>
      <c r="N1499" t="s">
        <v>23045</v>
      </c>
      <c r="O1499" t="s">
        <v>23227</v>
      </c>
      <c r="P1499" t="s">
        <v>23228</v>
      </c>
      <c r="Q1499" t="s">
        <v>23014</v>
      </c>
    </row>
    <row r="1500" spans="1:17" x14ac:dyDescent="0.25">
      <c r="A1500" s="20" t="s">
        <v>738</v>
      </c>
      <c r="B1500" t="s">
        <v>12410</v>
      </c>
      <c r="C1500" t="s">
        <v>4023</v>
      </c>
      <c r="D1500" t="s">
        <v>23225</v>
      </c>
      <c r="E1500" t="s">
        <v>23226</v>
      </c>
      <c r="F1500">
        <v>570</v>
      </c>
      <c r="G1500">
        <v>12</v>
      </c>
      <c r="H1500" t="s">
        <v>4026</v>
      </c>
      <c r="I1500">
        <v>570</v>
      </c>
      <c r="J1500" t="e">
        <v>#N/A</v>
      </c>
      <c r="K1500" t="e">
        <v>#N/A</v>
      </c>
      <c r="L1500" t="e">
        <v>#N/A</v>
      </c>
      <c r="M1500" t="e">
        <v>#N/A</v>
      </c>
      <c r="N1500" t="s">
        <v>23045</v>
      </c>
      <c r="O1500" t="s">
        <v>23227</v>
      </c>
      <c r="P1500" t="s">
        <v>23228</v>
      </c>
      <c r="Q1500" t="s">
        <v>23014</v>
      </c>
    </row>
    <row r="1501" spans="1:17" x14ac:dyDescent="0.25">
      <c r="A1501" s="20" t="s">
        <v>340</v>
      </c>
      <c r="B1501" t="s">
        <v>12411</v>
      </c>
      <c r="C1501" t="s">
        <v>4023</v>
      </c>
      <c r="D1501" t="s">
        <v>23225</v>
      </c>
      <c r="E1501" t="s">
        <v>23226</v>
      </c>
      <c r="F1501">
        <v>638</v>
      </c>
      <c r="G1501">
        <v>29</v>
      </c>
      <c r="H1501" t="s">
        <v>4026</v>
      </c>
      <c r="I1501">
        <v>692</v>
      </c>
      <c r="J1501" t="e">
        <v>#N/A</v>
      </c>
      <c r="K1501" t="e">
        <v>#N/A</v>
      </c>
      <c r="L1501" t="e">
        <v>#N/A</v>
      </c>
      <c r="M1501" t="e">
        <v>#N/A</v>
      </c>
      <c r="N1501" t="s">
        <v>23045</v>
      </c>
      <c r="O1501" t="s">
        <v>23227</v>
      </c>
      <c r="P1501" t="s">
        <v>23228</v>
      </c>
      <c r="Q1501" t="s">
        <v>23014</v>
      </c>
    </row>
    <row r="1502" spans="1:17" x14ac:dyDescent="0.25">
      <c r="A1502" s="20" t="s">
        <v>341</v>
      </c>
      <c r="B1502" t="s">
        <v>12412</v>
      </c>
      <c r="C1502" t="s">
        <v>4023</v>
      </c>
      <c r="D1502" t="s">
        <v>23225</v>
      </c>
      <c r="E1502" t="s">
        <v>23226</v>
      </c>
      <c r="F1502">
        <v>782</v>
      </c>
      <c r="G1502">
        <v>24</v>
      </c>
      <c r="H1502" t="s">
        <v>4026</v>
      </c>
      <c r="I1502">
        <v>820</v>
      </c>
      <c r="J1502" t="e">
        <v>#N/A</v>
      </c>
      <c r="K1502" t="e">
        <v>#N/A</v>
      </c>
      <c r="L1502" t="e">
        <v>#N/A</v>
      </c>
      <c r="M1502" t="e">
        <v>#N/A</v>
      </c>
      <c r="N1502" t="s">
        <v>23045</v>
      </c>
      <c r="O1502" t="s">
        <v>23227</v>
      </c>
      <c r="P1502" t="s">
        <v>23228</v>
      </c>
      <c r="Q1502" t="s">
        <v>23014</v>
      </c>
    </row>
    <row r="1503" spans="1:17" x14ac:dyDescent="0.25">
      <c r="A1503" s="20" t="s">
        <v>213</v>
      </c>
      <c r="B1503" t="s">
        <v>12413</v>
      </c>
      <c r="C1503" t="s">
        <v>4023</v>
      </c>
      <c r="D1503" t="s">
        <v>23225</v>
      </c>
      <c r="E1503" t="s">
        <v>23226</v>
      </c>
      <c r="F1503">
        <v>289</v>
      </c>
      <c r="G1503">
        <v>14</v>
      </c>
      <c r="H1503" t="s">
        <v>4026</v>
      </c>
      <c r="I1503">
        <v>278</v>
      </c>
      <c r="J1503" t="e">
        <v>#N/A</v>
      </c>
      <c r="K1503" t="e">
        <v>#N/A</v>
      </c>
      <c r="L1503" t="e">
        <v>#N/A</v>
      </c>
      <c r="M1503" t="e">
        <v>#N/A</v>
      </c>
      <c r="N1503" t="s">
        <v>23045</v>
      </c>
      <c r="O1503" t="s">
        <v>23227</v>
      </c>
      <c r="P1503" t="s">
        <v>23228</v>
      </c>
      <c r="Q1503" t="s">
        <v>23014</v>
      </c>
    </row>
    <row r="1504" spans="1:17" x14ac:dyDescent="0.25">
      <c r="A1504" s="20" t="s">
        <v>676</v>
      </c>
      <c r="B1504" t="s">
        <v>12414</v>
      </c>
      <c r="C1504" t="s">
        <v>4023</v>
      </c>
      <c r="D1504" t="s">
        <v>23225</v>
      </c>
      <c r="E1504" t="s">
        <v>23226</v>
      </c>
      <c r="F1504">
        <v>250</v>
      </c>
      <c r="G1504">
        <v>14</v>
      </c>
      <c r="H1504" t="s">
        <v>4026</v>
      </c>
      <c r="I1504">
        <v>288</v>
      </c>
      <c r="J1504" t="e">
        <v>#N/A</v>
      </c>
      <c r="K1504" t="e">
        <v>#N/A</v>
      </c>
      <c r="L1504" t="e">
        <v>#N/A</v>
      </c>
      <c r="M1504" t="e">
        <v>#N/A</v>
      </c>
      <c r="N1504" t="s">
        <v>23045</v>
      </c>
      <c r="O1504" t="s">
        <v>23227</v>
      </c>
      <c r="P1504" t="s">
        <v>23228</v>
      </c>
      <c r="Q1504" t="s">
        <v>23014</v>
      </c>
    </row>
    <row r="1505" spans="1:17" x14ac:dyDescent="0.25">
      <c r="A1505" s="20" t="s">
        <v>1000</v>
      </c>
      <c r="B1505" t="s">
        <v>12415</v>
      </c>
      <c r="C1505" t="s">
        <v>4023</v>
      </c>
      <c r="D1505" t="s">
        <v>23225</v>
      </c>
      <c r="E1505" t="s">
        <v>23226</v>
      </c>
      <c r="F1505">
        <v>264</v>
      </c>
      <c r="G1505">
        <v>7</v>
      </c>
      <c r="H1505" t="s">
        <v>4026</v>
      </c>
      <c r="I1505">
        <v>308</v>
      </c>
      <c r="J1505" t="e">
        <v>#N/A</v>
      </c>
      <c r="K1505" t="e">
        <v>#N/A</v>
      </c>
      <c r="L1505" t="e">
        <v>#N/A</v>
      </c>
      <c r="M1505" t="e">
        <v>#N/A</v>
      </c>
      <c r="N1505" t="s">
        <v>23045</v>
      </c>
      <c r="O1505" t="s">
        <v>23227</v>
      </c>
      <c r="P1505" t="s">
        <v>23228</v>
      </c>
      <c r="Q1505" t="s">
        <v>23014</v>
      </c>
    </row>
    <row r="1506" spans="1:17" x14ac:dyDescent="0.25">
      <c r="A1506" s="20" t="s">
        <v>4328</v>
      </c>
      <c r="B1506" t="s">
        <v>12416</v>
      </c>
      <c r="C1506" t="s">
        <v>4023</v>
      </c>
      <c r="D1506" t="s">
        <v>23225</v>
      </c>
      <c r="E1506" t="s">
        <v>23226</v>
      </c>
      <c r="F1506">
        <v>236</v>
      </c>
      <c r="G1506">
        <v>7</v>
      </c>
      <c r="H1506" t="s">
        <v>4026</v>
      </c>
      <c r="I1506">
        <v>265</v>
      </c>
      <c r="J1506" t="e">
        <v>#N/A</v>
      </c>
      <c r="K1506" t="e">
        <v>#N/A</v>
      </c>
      <c r="L1506" t="e">
        <v>#N/A</v>
      </c>
      <c r="M1506" t="e">
        <v>#N/A</v>
      </c>
      <c r="N1506" t="s">
        <v>23045</v>
      </c>
      <c r="O1506" t="s">
        <v>23227</v>
      </c>
      <c r="P1506" t="s">
        <v>23228</v>
      </c>
      <c r="Q1506" t="s">
        <v>23014</v>
      </c>
    </row>
    <row r="1507" spans="1:17" x14ac:dyDescent="0.25">
      <c r="A1507" s="20" t="s">
        <v>4329</v>
      </c>
      <c r="B1507" t="s">
        <v>12417</v>
      </c>
      <c r="C1507" t="s">
        <v>4023</v>
      </c>
      <c r="D1507" t="s">
        <v>23225</v>
      </c>
      <c r="E1507" t="s">
        <v>23226</v>
      </c>
      <c r="F1507">
        <v>203</v>
      </c>
      <c r="G1507">
        <v>0</v>
      </c>
      <c r="H1507" t="s">
        <v>4026</v>
      </c>
      <c r="I1507">
        <v>289</v>
      </c>
      <c r="J1507" t="e">
        <v>#N/A</v>
      </c>
      <c r="K1507" t="e">
        <v>#N/A</v>
      </c>
      <c r="L1507" t="e">
        <v>#N/A</v>
      </c>
      <c r="M1507" t="e">
        <v>#N/A</v>
      </c>
      <c r="N1507" t="s">
        <v>23045</v>
      </c>
      <c r="O1507" t="s">
        <v>23227</v>
      </c>
      <c r="P1507" t="s">
        <v>23228</v>
      </c>
      <c r="Q1507" t="s">
        <v>23014</v>
      </c>
    </row>
    <row r="1508" spans="1:17" x14ac:dyDescent="0.25">
      <c r="A1508" s="20" t="s">
        <v>4330</v>
      </c>
      <c r="B1508" t="s">
        <v>12418</v>
      </c>
      <c r="C1508" t="s">
        <v>4023</v>
      </c>
      <c r="D1508" t="s">
        <v>23225</v>
      </c>
      <c r="E1508" t="s">
        <v>23226</v>
      </c>
      <c r="F1508">
        <v>1</v>
      </c>
      <c r="G1508">
        <v>0</v>
      </c>
      <c r="H1508" t="s">
        <v>4026</v>
      </c>
      <c r="I1508">
        <v>1</v>
      </c>
      <c r="J1508" t="e">
        <v>#N/A</v>
      </c>
      <c r="K1508" t="e">
        <v>#N/A</v>
      </c>
      <c r="L1508" t="e">
        <v>#N/A</v>
      </c>
      <c r="M1508" t="e">
        <v>#N/A</v>
      </c>
      <c r="N1508" t="s">
        <v>23045</v>
      </c>
      <c r="O1508" t="s">
        <v>23227</v>
      </c>
      <c r="P1508" t="s">
        <v>23228</v>
      </c>
      <c r="Q1508" t="s">
        <v>23014</v>
      </c>
    </row>
    <row r="1509" spans="1:17" x14ac:dyDescent="0.25">
      <c r="A1509" s="20" t="s">
        <v>642</v>
      </c>
      <c r="B1509" t="s">
        <v>12419</v>
      </c>
      <c r="C1509" t="s">
        <v>4023</v>
      </c>
      <c r="D1509" t="s">
        <v>23225</v>
      </c>
      <c r="E1509" t="s">
        <v>23226</v>
      </c>
      <c r="F1509">
        <v>5</v>
      </c>
      <c r="G1509">
        <v>0</v>
      </c>
      <c r="H1509" t="s">
        <v>4026</v>
      </c>
      <c r="I1509">
        <v>7</v>
      </c>
      <c r="J1509" t="e">
        <v>#N/A</v>
      </c>
      <c r="K1509" t="e">
        <v>#N/A</v>
      </c>
      <c r="L1509" t="e">
        <v>#N/A</v>
      </c>
      <c r="M1509" t="e">
        <v>#N/A</v>
      </c>
      <c r="N1509" t="s">
        <v>23045</v>
      </c>
      <c r="O1509" t="s">
        <v>23227</v>
      </c>
      <c r="P1509" t="s">
        <v>23228</v>
      </c>
      <c r="Q1509" t="s">
        <v>23014</v>
      </c>
    </row>
    <row r="1510" spans="1:17" x14ac:dyDescent="0.25">
      <c r="A1510" s="20" t="s">
        <v>643</v>
      </c>
      <c r="B1510" t="s">
        <v>12420</v>
      </c>
      <c r="C1510" t="s">
        <v>4023</v>
      </c>
      <c r="D1510" t="s">
        <v>23225</v>
      </c>
      <c r="E1510" t="s">
        <v>23226</v>
      </c>
      <c r="F1510">
        <v>3</v>
      </c>
      <c r="G1510">
        <v>0</v>
      </c>
      <c r="H1510" t="s">
        <v>4026</v>
      </c>
      <c r="I1510">
        <v>5</v>
      </c>
      <c r="J1510" t="e">
        <v>#N/A</v>
      </c>
      <c r="K1510" t="e">
        <v>#N/A</v>
      </c>
      <c r="L1510" t="e">
        <v>#N/A</v>
      </c>
      <c r="M1510" t="e">
        <v>#N/A</v>
      </c>
      <c r="N1510" t="s">
        <v>23045</v>
      </c>
      <c r="O1510" t="s">
        <v>23227</v>
      </c>
      <c r="P1510" t="s">
        <v>23228</v>
      </c>
      <c r="Q1510" t="s">
        <v>23014</v>
      </c>
    </row>
    <row r="1511" spans="1:17" x14ac:dyDescent="0.25">
      <c r="A1511" s="20" t="s">
        <v>1767</v>
      </c>
      <c r="B1511" t="s">
        <v>12421</v>
      </c>
      <c r="C1511" t="s">
        <v>4023</v>
      </c>
      <c r="D1511" t="s">
        <v>23225</v>
      </c>
      <c r="E1511" t="s">
        <v>23226</v>
      </c>
      <c r="F1511">
        <v>0</v>
      </c>
      <c r="G1511">
        <v>0</v>
      </c>
      <c r="H1511" t="s">
        <v>4026</v>
      </c>
      <c r="I1511">
        <v>5</v>
      </c>
      <c r="J1511" t="e">
        <v>#N/A</v>
      </c>
      <c r="K1511" t="e">
        <v>#N/A</v>
      </c>
      <c r="L1511" t="e">
        <v>#N/A</v>
      </c>
      <c r="M1511" t="e">
        <v>#N/A</v>
      </c>
      <c r="N1511" t="s">
        <v>23045</v>
      </c>
      <c r="O1511" t="s">
        <v>23227</v>
      </c>
      <c r="P1511" t="s">
        <v>23228</v>
      </c>
      <c r="Q1511" t="s">
        <v>23014</v>
      </c>
    </row>
    <row r="1512" spans="1:17" x14ac:dyDescent="0.25">
      <c r="A1512" s="20" t="s">
        <v>2461</v>
      </c>
      <c r="B1512" t="s">
        <v>12422</v>
      </c>
      <c r="C1512" t="s">
        <v>4023</v>
      </c>
      <c r="D1512" t="s">
        <v>23225</v>
      </c>
      <c r="E1512" t="s">
        <v>23226</v>
      </c>
      <c r="F1512">
        <v>163</v>
      </c>
      <c r="G1512">
        <v>0</v>
      </c>
      <c r="H1512" t="s">
        <v>4026</v>
      </c>
      <c r="I1512">
        <v>210</v>
      </c>
      <c r="J1512" t="e">
        <v>#N/A</v>
      </c>
      <c r="K1512" t="e">
        <v>#N/A</v>
      </c>
      <c r="L1512" t="e">
        <v>#N/A</v>
      </c>
      <c r="M1512" t="e">
        <v>#N/A</v>
      </c>
      <c r="N1512" t="s">
        <v>23045</v>
      </c>
      <c r="O1512" t="s">
        <v>23227</v>
      </c>
      <c r="P1512" t="s">
        <v>23228</v>
      </c>
      <c r="Q1512" t="s">
        <v>23014</v>
      </c>
    </row>
    <row r="1513" spans="1:17" x14ac:dyDescent="0.25">
      <c r="A1513" s="20" t="s">
        <v>4331</v>
      </c>
      <c r="B1513" t="s">
        <v>12423</v>
      </c>
      <c r="C1513" t="s">
        <v>4023</v>
      </c>
      <c r="D1513" t="s">
        <v>23225</v>
      </c>
      <c r="E1513" t="s">
        <v>23226</v>
      </c>
      <c r="F1513">
        <v>0</v>
      </c>
      <c r="G1513">
        <v>0</v>
      </c>
      <c r="H1513" t="s">
        <v>4026</v>
      </c>
      <c r="I1513">
        <v>25</v>
      </c>
      <c r="J1513" t="e">
        <v>#N/A</v>
      </c>
      <c r="K1513" t="e">
        <v>#N/A</v>
      </c>
      <c r="L1513" t="e">
        <v>#N/A</v>
      </c>
      <c r="M1513" t="e">
        <v>#N/A</v>
      </c>
      <c r="N1513" t="s">
        <v>23045</v>
      </c>
      <c r="O1513" t="s">
        <v>23227</v>
      </c>
      <c r="P1513" t="s">
        <v>23228</v>
      </c>
      <c r="Q1513" t="s">
        <v>23014</v>
      </c>
    </row>
    <row r="1514" spans="1:17" x14ac:dyDescent="0.25">
      <c r="A1514" s="20" t="s">
        <v>2872</v>
      </c>
      <c r="B1514" t="s">
        <v>12426</v>
      </c>
      <c r="C1514" t="s">
        <v>4023</v>
      </c>
      <c r="D1514" t="s">
        <v>23225</v>
      </c>
      <c r="E1514" t="s">
        <v>23226</v>
      </c>
      <c r="F1514">
        <v>0</v>
      </c>
      <c r="G1514">
        <v>0</v>
      </c>
      <c r="H1514" t="s">
        <v>4026</v>
      </c>
      <c r="I1514">
        <v>2</v>
      </c>
      <c r="J1514" t="e">
        <v>#N/A</v>
      </c>
      <c r="K1514" t="e">
        <v>#N/A</v>
      </c>
      <c r="L1514" t="e">
        <v>#N/A</v>
      </c>
      <c r="M1514" t="e">
        <v>#N/A</v>
      </c>
      <c r="N1514" t="s">
        <v>23045</v>
      </c>
      <c r="O1514" t="s">
        <v>23227</v>
      </c>
      <c r="P1514" t="s">
        <v>23228</v>
      </c>
      <c r="Q1514" t="s">
        <v>23014</v>
      </c>
    </row>
    <row r="1515" spans="1:17" x14ac:dyDescent="0.25">
      <c r="A1515" s="20" t="s">
        <v>931</v>
      </c>
      <c r="B1515" t="s">
        <v>12427</v>
      </c>
      <c r="C1515" t="s">
        <v>4023</v>
      </c>
      <c r="D1515" t="s">
        <v>23225</v>
      </c>
      <c r="E1515" t="s">
        <v>23226</v>
      </c>
      <c r="F1515">
        <v>92</v>
      </c>
      <c r="G1515">
        <v>19</v>
      </c>
      <c r="H1515" t="s">
        <v>4026</v>
      </c>
      <c r="I1515">
        <v>143</v>
      </c>
      <c r="J1515" t="e">
        <v>#N/A</v>
      </c>
      <c r="K1515" t="e">
        <v>#N/A</v>
      </c>
      <c r="L1515" t="e">
        <v>#N/A</v>
      </c>
      <c r="M1515" t="e">
        <v>#N/A</v>
      </c>
      <c r="N1515" t="s">
        <v>23045</v>
      </c>
      <c r="O1515" t="s">
        <v>23227</v>
      </c>
      <c r="P1515" t="s">
        <v>23228</v>
      </c>
      <c r="Q1515" t="s">
        <v>23014</v>
      </c>
    </row>
    <row r="1516" spans="1:17" x14ac:dyDescent="0.25">
      <c r="A1516" s="20" t="s">
        <v>1050</v>
      </c>
      <c r="B1516" t="s">
        <v>12428</v>
      </c>
      <c r="C1516" t="s">
        <v>4023</v>
      </c>
      <c r="D1516" t="s">
        <v>23225</v>
      </c>
      <c r="E1516" t="s">
        <v>23226</v>
      </c>
      <c r="F1516">
        <v>82</v>
      </c>
      <c r="G1516">
        <v>16</v>
      </c>
      <c r="H1516" t="s">
        <v>4026</v>
      </c>
      <c r="I1516">
        <v>193</v>
      </c>
      <c r="J1516" t="e">
        <v>#N/A</v>
      </c>
      <c r="K1516" t="e">
        <v>#N/A</v>
      </c>
      <c r="L1516" t="e">
        <v>#N/A</v>
      </c>
      <c r="M1516" t="e">
        <v>#N/A</v>
      </c>
      <c r="N1516" t="s">
        <v>23045</v>
      </c>
      <c r="O1516" t="s">
        <v>23227</v>
      </c>
      <c r="P1516" t="s">
        <v>23228</v>
      </c>
      <c r="Q1516" t="s">
        <v>23014</v>
      </c>
    </row>
    <row r="1517" spans="1:17" x14ac:dyDescent="0.25">
      <c r="A1517" s="20" t="s">
        <v>2874</v>
      </c>
      <c r="B1517" t="s">
        <v>12429</v>
      </c>
      <c r="C1517" t="s">
        <v>4023</v>
      </c>
      <c r="D1517" t="s">
        <v>23225</v>
      </c>
      <c r="E1517" t="s">
        <v>23226</v>
      </c>
      <c r="F1517">
        <v>16</v>
      </c>
      <c r="G1517">
        <v>2</v>
      </c>
      <c r="H1517" t="s">
        <v>4026</v>
      </c>
      <c r="I1517">
        <v>18</v>
      </c>
      <c r="J1517" t="e">
        <v>#N/A</v>
      </c>
      <c r="K1517" t="e">
        <v>#N/A</v>
      </c>
      <c r="L1517" t="e">
        <v>#N/A</v>
      </c>
      <c r="M1517" t="e">
        <v>#N/A</v>
      </c>
      <c r="N1517" t="s">
        <v>23045</v>
      </c>
      <c r="O1517" t="s">
        <v>23227</v>
      </c>
      <c r="P1517" t="s">
        <v>23228</v>
      </c>
      <c r="Q1517" t="s">
        <v>23014</v>
      </c>
    </row>
    <row r="1518" spans="1:17" x14ac:dyDescent="0.25">
      <c r="A1518" s="20" t="s">
        <v>2875</v>
      </c>
      <c r="B1518" t="s">
        <v>12430</v>
      </c>
      <c r="C1518" t="s">
        <v>4023</v>
      </c>
      <c r="D1518" t="s">
        <v>23225</v>
      </c>
      <c r="E1518" t="s">
        <v>23226</v>
      </c>
      <c r="F1518">
        <v>40</v>
      </c>
      <c r="G1518">
        <v>2</v>
      </c>
      <c r="H1518" t="s">
        <v>4026</v>
      </c>
      <c r="I1518">
        <v>49</v>
      </c>
      <c r="J1518" t="e">
        <v>#N/A</v>
      </c>
      <c r="K1518" t="e">
        <v>#N/A</v>
      </c>
      <c r="L1518" t="e">
        <v>#N/A</v>
      </c>
      <c r="M1518" t="e">
        <v>#N/A</v>
      </c>
      <c r="N1518" t="s">
        <v>23045</v>
      </c>
      <c r="O1518" t="s">
        <v>23227</v>
      </c>
      <c r="P1518" t="s">
        <v>23228</v>
      </c>
      <c r="Q1518" t="s">
        <v>23014</v>
      </c>
    </row>
    <row r="1519" spans="1:17" x14ac:dyDescent="0.25">
      <c r="A1519" s="20" t="s">
        <v>148</v>
      </c>
      <c r="B1519" t="s">
        <v>12433</v>
      </c>
      <c r="C1519" t="s">
        <v>4023</v>
      </c>
      <c r="D1519" t="s">
        <v>23225</v>
      </c>
      <c r="E1519" t="s">
        <v>23226</v>
      </c>
      <c r="F1519">
        <v>14</v>
      </c>
      <c r="G1519">
        <v>83</v>
      </c>
      <c r="H1519" t="s">
        <v>4026</v>
      </c>
      <c r="I1519">
        <v>118</v>
      </c>
      <c r="J1519" t="e">
        <v>#N/A</v>
      </c>
      <c r="K1519" t="e">
        <v>#N/A</v>
      </c>
      <c r="L1519" t="e">
        <v>#N/A</v>
      </c>
      <c r="M1519" t="e">
        <v>#N/A</v>
      </c>
      <c r="N1519" t="s">
        <v>23045</v>
      </c>
      <c r="O1519" t="s">
        <v>23233</v>
      </c>
    </row>
    <row r="1520" spans="1:17" x14ac:dyDescent="0.25">
      <c r="A1520" s="20" t="s">
        <v>387</v>
      </c>
      <c r="B1520" t="s">
        <v>12434</v>
      </c>
      <c r="C1520" t="s">
        <v>4023</v>
      </c>
      <c r="D1520" t="s">
        <v>23234</v>
      </c>
      <c r="E1520" t="s">
        <v>23235</v>
      </c>
      <c r="F1520">
        <v>0</v>
      </c>
      <c r="G1520">
        <v>0</v>
      </c>
      <c r="H1520" t="s">
        <v>4026</v>
      </c>
      <c r="I1520">
        <v>376</v>
      </c>
      <c r="J1520">
        <v>1</v>
      </c>
      <c r="K1520" t="s">
        <v>4167</v>
      </c>
      <c r="L1520" t="s">
        <v>23011</v>
      </c>
      <c r="M1520" t="s">
        <v>23236</v>
      </c>
      <c r="N1520" t="s">
        <v>23045</v>
      </c>
      <c r="O1520" t="s">
        <v>23233</v>
      </c>
    </row>
    <row r="1521" spans="1:17" x14ac:dyDescent="0.25">
      <c r="A1521" s="20" t="s">
        <v>253</v>
      </c>
      <c r="B1521" t="s">
        <v>12435</v>
      </c>
      <c r="C1521" t="s">
        <v>4023</v>
      </c>
      <c r="D1521" t="s">
        <v>23234</v>
      </c>
      <c r="E1521" t="s">
        <v>23235</v>
      </c>
      <c r="F1521">
        <v>96</v>
      </c>
      <c r="G1521">
        <v>34</v>
      </c>
      <c r="H1521" t="s">
        <v>4026</v>
      </c>
      <c r="I1521">
        <v>131</v>
      </c>
      <c r="J1521">
        <v>1</v>
      </c>
      <c r="K1521" t="s">
        <v>4167</v>
      </c>
      <c r="L1521" t="s">
        <v>23011</v>
      </c>
      <c r="M1521" t="s">
        <v>23236</v>
      </c>
      <c r="N1521" t="s">
        <v>23045</v>
      </c>
      <c r="O1521" t="s">
        <v>23233</v>
      </c>
    </row>
    <row r="1522" spans="1:17" x14ac:dyDescent="0.25">
      <c r="A1522" s="20" t="s">
        <v>216</v>
      </c>
      <c r="B1522" t="s">
        <v>12436</v>
      </c>
      <c r="C1522" t="s">
        <v>4023</v>
      </c>
      <c r="D1522" t="s">
        <v>23234</v>
      </c>
      <c r="E1522" t="s">
        <v>23235</v>
      </c>
      <c r="F1522">
        <v>59</v>
      </c>
      <c r="G1522">
        <v>22</v>
      </c>
      <c r="H1522" t="s">
        <v>4026</v>
      </c>
      <c r="I1522">
        <v>141</v>
      </c>
      <c r="J1522">
        <v>1</v>
      </c>
      <c r="K1522" t="s">
        <v>4167</v>
      </c>
      <c r="L1522" t="s">
        <v>23011</v>
      </c>
      <c r="M1522" t="s">
        <v>23236</v>
      </c>
      <c r="N1522" t="s">
        <v>23045</v>
      </c>
      <c r="O1522" t="s">
        <v>23233</v>
      </c>
    </row>
    <row r="1523" spans="1:17" x14ac:dyDescent="0.25">
      <c r="A1523" s="20" t="s">
        <v>966</v>
      </c>
      <c r="B1523" t="s">
        <v>12437</v>
      </c>
      <c r="C1523" t="s">
        <v>4023</v>
      </c>
      <c r="D1523" t="s">
        <v>23234</v>
      </c>
      <c r="E1523" t="s">
        <v>23235</v>
      </c>
      <c r="F1523">
        <v>22</v>
      </c>
      <c r="G1523">
        <v>0</v>
      </c>
      <c r="H1523" t="s">
        <v>4026</v>
      </c>
      <c r="I1523">
        <v>22</v>
      </c>
      <c r="J1523" t="e">
        <v>#N/A</v>
      </c>
      <c r="K1523" t="e">
        <v>#N/A</v>
      </c>
      <c r="L1523" t="e">
        <v>#N/A</v>
      </c>
      <c r="M1523" t="e">
        <v>#N/A</v>
      </c>
      <c r="N1523" t="s">
        <v>23045</v>
      </c>
      <c r="O1523" t="s">
        <v>23233</v>
      </c>
    </row>
    <row r="1524" spans="1:17" x14ac:dyDescent="0.25">
      <c r="A1524" s="20" t="s">
        <v>481</v>
      </c>
      <c r="B1524" t="s">
        <v>12438</v>
      </c>
      <c r="C1524" t="s">
        <v>4023</v>
      </c>
      <c r="D1524" t="s">
        <v>23234</v>
      </c>
      <c r="E1524" t="s">
        <v>23235</v>
      </c>
      <c r="F1524">
        <v>24</v>
      </c>
      <c r="G1524">
        <v>0</v>
      </c>
      <c r="H1524" t="s">
        <v>4026</v>
      </c>
      <c r="I1524">
        <v>58</v>
      </c>
      <c r="J1524" t="e">
        <v>#N/A</v>
      </c>
      <c r="K1524" t="e">
        <v>#N/A</v>
      </c>
      <c r="L1524" t="e">
        <v>#N/A</v>
      </c>
      <c r="M1524" t="e">
        <v>#N/A</v>
      </c>
      <c r="N1524" t="s">
        <v>23045</v>
      </c>
      <c r="O1524" t="s">
        <v>23233</v>
      </c>
    </row>
    <row r="1525" spans="1:17" x14ac:dyDescent="0.25">
      <c r="A1525" s="20">
        <v>62410</v>
      </c>
      <c r="B1525" t="s">
        <v>12164</v>
      </c>
      <c r="C1525" t="s">
        <v>4023</v>
      </c>
      <c r="D1525" t="s">
        <v>23237</v>
      </c>
      <c r="E1525" t="s">
        <v>23238</v>
      </c>
      <c r="F1525">
        <v>3170</v>
      </c>
      <c r="G1525">
        <v>766</v>
      </c>
      <c r="H1525" t="s">
        <v>4026</v>
      </c>
      <c r="I1525">
        <v>3744</v>
      </c>
      <c r="J1525">
        <v>4</v>
      </c>
      <c r="K1525" t="s">
        <v>4167</v>
      </c>
      <c r="L1525" t="s">
        <v>23217</v>
      </c>
      <c r="M1525" t="s">
        <v>23239</v>
      </c>
      <c r="N1525" t="s">
        <v>23045</v>
      </c>
      <c r="O1525" t="s">
        <v>23227</v>
      </c>
      <c r="P1525" t="s">
        <v>23240</v>
      </c>
      <c r="Q1525" t="s">
        <v>23229</v>
      </c>
    </row>
    <row r="1526" spans="1:17" x14ac:dyDescent="0.25">
      <c r="A1526" s="20">
        <v>621017</v>
      </c>
      <c r="B1526" t="s">
        <v>12165</v>
      </c>
      <c r="C1526" t="s">
        <v>4023</v>
      </c>
      <c r="D1526" t="s">
        <v>23237</v>
      </c>
      <c r="E1526" t="s">
        <v>23238</v>
      </c>
      <c r="F1526">
        <v>5</v>
      </c>
      <c r="G1526">
        <v>0</v>
      </c>
      <c r="H1526" t="s">
        <v>4026</v>
      </c>
      <c r="I1526">
        <v>5</v>
      </c>
      <c r="J1526" t="e">
        <v>#N/A</v>
      </c>
      <c r="K1526" t="e">
        <v>#N/A</v>
      </c>
      <c r="L1526" t="e">
        <v>#N/A</v>
      </c>
      <c r="M1526" t="e">
        <v>#N/A</v>
      </c>
      <c r="N1526" t="s">
        <v>23045</v>
      </c>
      <c r="O1526" t="s">
        <v>23227</v>
      </c>
      <c r="P1526" t="s">
        <v>23240</v>
      </c>
      <c r="Q1526" t="s">
        <v>23231</v>
      </c>
    </row>
    <row r="1527" spans="1:17" x14ac:dyDescent="0.25">
      <c r="A1527" s="20">
        <v>621018</v>
      </c>
      <c r="B1527" t="s">
        <v>12166</v>
      </c>
      <c r="C1527" t="s">
        <v>4023</v>
      </c>
      <c r="D1527" t="s">
        <v>23237</v>
      </c>
      <c r="E1527" t="s">
        <v>23238</v>
      </c>
      <c r="F1527">
        <v>68</v>
      </c>
      <c r="G1527">
        <v>7</v>
      </c>
      <c r="H1527" t="s">
        <v>4026</v>
      </c>
      <c r="I1527">
        <v>74</v>
      </c>
      <c r="J1527" t="e">
        <v>#N/A</v>
      </c>
      <c r="K1527" t="e">
        <v>#N/A</v>
      </c>
      <c r="L1527" t="e">
        <v>#N/A</v>
      </c>
      <c r="M1527" t="e">
        <v>#N/A</v>
      </c>
      <c r="N1527" t="s">
        <v>23045</v>
      </c>
      <c r="O1527" t="s">
        <v>23227</v>
      </c>
      <c r="P1527" t="s">
        <v>23240</v>
      </c>
      <c r="Q1527" t="s">
        <v>23231</v>
      </c>
    </row>
    <row r="1528" spans="1:17" x14ac:dyDescent="0.25">
      <c r="A1528" s="20">
        <v>622066</v>
      </c>
      <c r="B1528" t="s">
        <v>12167</v>
      </c>
      <c r="C1528" t="s">
        <v>4023</v>
      </c>
      <c r="D1528" t="s">
        <v>23237</v>
      </c>
      <c r="E1528" t="s">
        <v>23238</v>
      </c>
      <c r="F1528">
        <v>0</v>
      </c>
      <c r="G1528">
        <v>0</v>
      </c>
      <c r="H1528" t="s">
        <v>4026</v>
      </c>
      <c r="I1528">
        <v>1</v>
      </c>
      <c r="J1528" t="e">
        <v>#N/A</v>
      </c>
      <c r="K1528" t="e">
        <v>#N/A</v>
      </c>
      <c r="L1528" t="e">
        <v>#N/A</v>
      </c>
      <c r="M1528" t="e">
        <v>#N/A</v>
      </c>
      <c r="N1528" t="s">
        <v>23045</v>
      </c>
      <c r="O1528" t="s">
        <v>23227</v>
      </c>
      <c r="P1528" t="s">
        <v>23240</v>
      </c>
      <c r="Q1528" t="s">
        <v>23231</v>
      </c>
    </row>
    <row r="1529" spans="1:17" x14ac:dyDescent="0.25">
      <c r="A1529" s="20">
        <v>622068</v>
      </c>
      <c r="B1529" t="s">
        <v>12168</v>
      </c>
      <c r="C1529" t="s">
        <v>4023</v>
      </c>
      <c r="D1529" t="s">
        <v>23237</v>
      </c>
      <c r="E1529" t="s">
        <v>23238</v>
      </c>
      <c r="F1529">
        <v>0</v>
      </c>
      <c r="G1529">
        <v>0</v>
      </c>
      <c r="H1529" t="s">
        <v>4026</v>
      </c>
      <c r="I1529">
        <v>52</v>
      </c>
      <c r="J1529" t="e">
        <v>#N/A</v>
      </c>
      <c r="K1529" t="e">
        <v>#N/A</v>
      </c>
      <c r="L1529" t="e">
        <v>#N/A</v>
      </c>
      <c r="M1529" t="e">
        <v>#N/A</v>
      </c>
      <c r="N1529" t="s">
        <v>23045</v>
      </c>
      <c r="O1529" t="s">
        <v>23227</v>
      </c>
      <c r="P1529" t="s">
        <v>23240</v>
      </c>
      <c r="Q1529" t="s">
        <v>23231</v>
      </c>
    </row>
    <row r="1530" spans="1:17" x14ac:dyDescent="0.25">
      <c r="A1530" s="20">
        <v>625010</v>
      </c>
      <c r="B1530" t="s">
        <v>12169</v>
      </c>
      <c r="C1530" t="s">
        <v>4023</v>
      </c>
      <c r="D1530" t="s">
        <v>23237</v>
      </c>
      <c r="E1530" t="s">
        <v>23238</v>
      </c>
      <c r="F1530">
        <v>0</v>
      </c>
      <c r="G1530">
        <v>0</v>
      </c>
      <c r="H1530" t="s">
        <v>4026</v>
      </c>
      <c r="I1530">
        <v>2287</v>
      </c>
      <c r="J1530" t="e">
        <v>#N/A</v>
      </c>
      <c r="K1530" t="e">
        <v>#N/A</v>
      </c>
      <c r="L1530" t="e">
        <v>#N/A</v>
      </c>
      <c r="M1530" t="e">
        <v>#N/A</v>
      </c>
      <c r="N1530" t="s">
        <v>23045</v>
      </c>
      <c r="O1530" t="s">
        <v>23227</v>
      </c>
      <c r="P1530" t="s">
        <v>23240</v>
      </c>
      <c r="Q1530" t="s">
        <v>23229</v>
      </c>
    </row>
    <row r="1531" spans="1:17" x14ac:dyDescent="0.25">
      <c r="A1531" s="20">
        <v>625016</v>
      </c>
      <c r="B1531" t="s">
        <v>12170</v>
      </c>
      <c r="C1531" t="s">
        <v>4023</v>
      </c>
      <c r="D1531" t="s">
        <v>23237</v>
      </c>
      <c r="E1531" t="s">
        <v>23238</v>
      </c>
      <c r="F1531">
        <v>0</v>
      </c>
      <c r="G1531">
        <v>0</v>
      </c>
      <c r="H1531" t="s">
        <v>4026</v>
      </c>
      <c r="I1531">
        <v>430</v>
      </c>
      <c r="J1531" t="e">
        <v>#N/A</v>
      </c>
      <c r="K1531" t="e">
        <v>#N/A</v>
      </c>
      <c r="L1531" t="e">
        <v>#N/A</v>
      </c>
      <c r="M1531" t="e">
        <v>#N/A</v>
      </c>
      <c r="N1531" t="s">
        <v>23045</v>
      </c>
      <c r="O1531" t="s">
        <v>23227</v>
      </c>
      <c r="P1531" t="s">
        <v>23240</v>
      </c>
      <c r="Q1531" t="s">
        <v>23229</v>
      </c>
    </row>
    <row r="1532" spans="1:17" x14ac:dyDescent="0.25">
      <c r="A1532" s="20">
        <v>629131</v>
      </c>
      <c r="B1532" t="s">
        <v>12171</v>
      </c>
      <c r="C1532" t="s">
        <v>4023</v>
      </c>
      <c r="D1532" t="s">
        <v>23237</v>
      </c>
      <c r="E1532" t="s">
        <v>23238</v>
      </c>
      <c r="F1532">
        <v>2</v>
      </c>
      <c r="G1532">
        <v>0</v>
      </c>
      <c r="H1532" t="s">
        <v>4026</v>
      </c>
      <c r="I1532">
        <v>2</v>
      </c>
      <c r="J1532">
        <v>2</v>
      </c>
      <c r="K1532" t="s">
        <v>4167</v>
      </c>
      <c r="L1532" t="s">
        <v>23217</v>
      </c>
      <c r="M1532" t="s">
        <v>23241</v>
      </c>
      <c r="N1532" t="s">
        <v>23045</v>
      </c>
      <c r="O1532" t="s">
        <v>23227</v>
      </c>
      <c r="P1532" t="s">
        <v>23240</v>
      </c>
      <c r="Q1532" t="s">
        <v>23229</v>
      </c>
    </row>
    <row r="1533" spans="1:17" x14ac:dyDescent="0.25">
      <c r="A1533" s="20">
        <v>6210110</v>
      </c>
      <c r="B1533" t="s">
        <v>12172</v>
      </c>
      <c r="C1533" t="s">
        <v>4023</v>
      </c>
      <c r="D1533" t="s">
        <v>23237</v>
      </c>
      <c r="E1533" t="s">
        <v>23238</v>
      </c>
      <c r="F1533">
        <v>21</v>
      </c>
      <c r="G1533">
        <v>0</v>
      </c>
      <c r="H1533" t="s">
        <v>4026</v>
      </c>
      <c r="I1533">
        <v>21</v>
      </c>
      <c r="J1533" t="e">
        <v>#N/A</v>
      </c>
      <c r="K1533" t="e">
        <v>#N/A</v>
      </c>
      <c r="L1533" t="e">
        <v>#N/A</v>
      </c>
      <c r="M1533" t="e">
        <v>#N/A</v>
      </c>
      <c r="N1533" t="s">
        <v>23045</v>
      </c>
      <c r="O1533" t="s">
        <v>23227</v>
      </c>
      <c r="P1533" t="s">
        <v>23240</v>
      </c>
      <c r="Q1533" t="s">
        <v>23231</v>
      </c>
    </row>
    <row r="1534" spans="1:17" x14ac:dyDescent="0.25">
      <c r="A1534" s="20">
        <v>6240112</v>
      </c>
      <c r="B1534" t="s">
        <v>12173</v>
      </c>
      <c r="C1534" t="s">
        <v>4023</v>
      </c>
      <c r="D1534" t="s">
        <v>23237</v>
      </c>
      <c r="E1534" t="s">
        <v>23238</v>
      </c>
      <c r="F1534">
        <v>15</v>
      </c>
      <c r="G1534">
        <v>77</v>
      </c>
      <c r="H1534" t="s">
        <v>4026</v>
      </c>
      <c r="I1534">
        <v>15</v>
      </c>
      <c r="J1534" t="e">
        <v>#N/A</v>
      </c>
      <c r="K1534" t="e">
        <v>#N/A</v>
      </c>
      <c r="L1534" t="e">
        <v>#N/A</v>
      </c>
      <c r="M1534" t="e">
        <v>#N/A</v>
      </c>
      <c r="N1534" t="s">
        <v>23045</v>
      </c>
      <c r="O1534" t="s">
        <v>23227</v>
      </c>
      <c r="P1534" t="s">
        <v>23240</v>
      </c>
      <c r="Q1534" t="s">
        <v>23229</v>
      </c>
    </row>
    <row r="1535" spans="1:17" x14ac:dyDescent="0.25">
      <c r="A1535" s="20">
        <v>6240118</v>
      </c>
      <c r="B1535" t="s">
        <v>12174</v>
      </c>
      <c r="C1535" t="s">
        <v>4023</v>
      </c>
      <c r="D1535" t="s">
        <v>23237</v>
      </c>
      <c r="E1535" t="s">
        <v>23238</v>
      </c>
      <c r="F1535">
        <v>411</v>
      </c>
      <c r="G1535">
        <v>0</v>
      </c>
      <c r="H1535" t="s">
        <v>4026</v>
      </c>
      <c r="I1535">
        <v>621</v>
      </c>
      <c r="J1535" t="e">
        <v>#N/A</v>
      </c>
      <c r="K1535" t="e">
        <v>#N/A</v>
      </c>
      <c r="L1535" t="e">
        <v>#N/A</v>
      </c>
      <c r="M1535" t="e">
        <v>#N/A</v>
      </c>
      <c r="N1535" t="s">
        <v>23045</v>
      </c>
      <c r="O1535" t="s">
        <v>23227</v>
      </c>
      <c r="P1535" t="s">
        <v>23240</v>
      </c>
      <c r="Q1535" t="s">
        <v>23229</v>
      </c>
    </row>
    <row r="1536" spans="1:17" x14ac:dyDescent="0.25">
      <c r="A1536" s="20">
        <v>6240208</v>
      </c>
      <c r="B1536" t="s">
        <v>12175</v>
      </c>
      <c r="C1536" t="s">
        <v>4023</v>
      </c>
      <c r="D1536" t="s">
        <v>23237</v>
      </c>
      <c r="E1536" t="s">
        <v>23238</v>
      </c>
      <c r="F1536">
        <v>0</v>
      </c>
      <c r="G1536">
        <v>0</v>
      </c>
      <c r="H1536" t="s">
        <v>4026</v>
      </c>
      <c r="I1536">
        <v>658</v>
      </c>
      <c r="J1536" t="e">
        <v>#N/A</v>
      </c>
      <c r="K1536" t="e">
        <v>#N/A</v>
      </c>
      <c r="L1536" t="e">
        <v>#N/A</v>
      </c>
      <c r="M1536" t="e">
        <v>#N/A</v>
      </c>
      <c r="N1536" t="s">
        <v>23045</v>
      </c>
      <c r="O1536" t="s">
        <v>23227</v>
      </c>
      <c r="P1536" t="s">
        <v>23240</v>
      </c>
      <c r="Q1536" t="s">
        <v>23229</v>
      </c>
    </row>
    <row r="1537" spans="1:17" x14ac:dyDescent="0.25">
      <c r="A1537" s="20">
        <v>6240210</v>
      </c>
      <c r="B1537" t="s">
        <v>12176</v>
      </c>
      <c r="C1537" t="s">
        <v>4023</v>
      </c>
      <c r="D1537" t="s">
        <v>23237</v>
      </c>
      <c r="E1537" t="s">
        <v>23238</v>
      </c>
      <c r="F1537">
        <v>0</v>
      </c>
      <c r="G1537">
        <v>0</v>
      </c>
      <c r="H1537" t="s">
        <v>4026</v>
      </c>
      <c r="I1537">
        <v>1</v>
      </c>
      <c r="J1537" t="e">
        <v>#N/A</v>
      </c>
      <c r="K1537" t="e">
        <v>#N/A</v>
      </c>
      <c r="L1537" t="e">
        <v>#N/A</v>
      </c>
      <c r="M1537" t="e">
        <v>#N/A</v>
      </c>
      <c r="N1537" t="s">
        <v>23045</v>
      </c>
      <c r="O1537" t="s">
        <v>23227</v>
      </c>
      <c r="P1537" t="s">
        <v>23240</v>
      </c>
      <c r="Q1537" t="s">
        <v>23229</v>
      </c>
    </row>
    <row r="1538" spans="1:17" x14ac:dyDescent="0.25">
      <c r="A1538" s="20">
        <v>6240214</v>
      </c>
      <c r="B1538" t="s">
        <v>12177</v>
      </c>
      <c r="C1538" t="s">
        <v>4023</v>
      </c>
      <c r="D1538" t="s">
        <v>23237</v>
      </c>
      <c r="E1538" t="s">
        <v>23238</v>
      </c>
      <c r="F1538">
        <v>40</v>
      </c>
      <c r="G1538">
        <v>12</v>
      </c>
      <c r="H1538" t="s">
        <v>4026</v>
      </c>
      <c r="I1538">
        <v>40</v>
      </c>
      <c r="J1538" t="e">
        <v>#N/A</v>
      </c>
      <c r="K1538" t="e">
        <v>#N/A</v>
      </c>
      <c r="L1538" t="e">
        <v>#N/A</v>
      </c>
      <c r="M1538" t="e">
        <v>#N/A</v>
      </c>
      <c r="N1538" t="s">
        <v>23045</v>
      </c>
      <c r="O1538" t="s">
        <v>23227</v>
      </c>
      <c r="P1538" t="s">
        <v>23240</v>
      </c>
      <c r="Q1538" t="s">
        <v>23229</v>
      </c>
    </row>
    <row r="1539" spans="1:17" x14ac:dyDescent="0.25">
      <c r="A1539" s="20">
        <v>6260108</v>
      </c>
      <c r="B1539" t="s">
        <v>12178</v>
      </c>
      <c r="C1539" t="s">
        <v>4023</v>
      </c>
      <c r="D1539" t="s">
        <v>23237</v>
      </c>
      <c r="E1539" t="s">
        <v>23238</v>
      </c>
      <c r="F1539">
        <v>117</v>
      </c>
      <c r="G1539">
        <v>0</v>
      </c>
      <c r="H1539" t="s">
        <v>4026</v>
      </c>
      <c r="I1539">
        <v>250</v>
      </c>
      <c r="J1539" t="e">
        <v>#N/A</v>
      </c>
      <c r="K1539" t="e">
        <v>#N/A</v>
      </c>
      <c r="L1539" t="e">
        <v>#N/A</v>
      </c>
      <c r="M1539" t="e">
        <v>#N/A</v>
      </c>
      <c r="N1539" t="s">
        <v>23045</v>
      </c>
      <c r="O1539" t="s">
        <v>23227</v>
      </c>
      <c r="P1539" t="s">
        <v>23240</v>
      </c>
      <c r="Q1539" t="s">
        <v>23229</v>
      </c>
    </row>
    <row r="1540" spans="1:17" x14ac:dyDescent="0.25">
      <c r="A1540" s="20">
        <v>6260110</v>
      </c>
      <c r="B1540" t="s">
        <v>12179</v>
      </c>
      <c r="C1540" t="s">
        <v>4023</v>
      </c>
      <c r="D1540" t="s">
        <v>23237</v>
      </c>
      <c r="E1540" t="s">
        <v>23238</v>
      </c>
      <c r="F1540">
        <v>0</v>
      </c>
      <c r="G1540">
        <v>0</v>
      </c>
      <c r="H1540" t="s">
        <v>4026</v>
      </c>
      <c r="I1540">
        <v>104</v>
      </c>
      <c r="J1540" t="e">
        <v>#N/A</v>
      </c>
      <c r="K1540" t="e">
        <v>#N/A</v>
      </c>
      <c r="L1540" t="e">
        <v>#N/A</v>
      </c>
      <c r="M1540" t="e">
        <v>#N/A</v>
      </c>
      <c r="N1540" t="s">
        <v>23045</v>
      </c>
      <c r="O1540" t="s">
        <v>23227</v>
      </c>
      <c r="P1540" t="s">
        <v>23240</v>
      </c>
      <c r="Q1540" t="s">
        <v>23229</v>
      </c>
    </row>
    <row r="1541" spans="1:17" x14ac:dyDescent="0.25">
      <c r="A1541" s="20">
        <v>6260112</v>
      </c>
      <c r="B1541" t="s">
        <v>12180</v>
      </c>
      <c r="C1541" t="s">
        <v>4023</v>
      </c>
      <c r="D1541" t="s">
        <v>23237</v>
      </c>
      <c r="E1541" t="s">
        <v>23238</v>
      </c>
      <c r="F1541">
        <v>82</v>
      </c>
      <c r="G1541">
        <v>54</v>
      </c>
      <c r="H1541" t="s">
        <v>4026</v>
      </c>
      <c r="I1541">
        <v>92</v>
      </c>
      <c r="J1541" t="e">
        <v>#N/A</v>
      </c>
      <c r="K1541" t="e">
        <v>#N/A</v>
      </c>
      <c r="L1541" t="e">
        <v>#N/A</v>
      </c>
      <c r="M1541" t="e">
        <v>#N/A</v>
      </c>
      <c r="N1541" t="s">
        <v>23045</v>
      </c>
      <c r="O1541" t="s">
        <v>23227</v>
      </c>
      <c r="P1541" t="s">
        <v>23240</v>
      </c>
      <c r="Q1541" t="s">
        <v>23229</v>
      </c>
    </row>
    <row r="1542" spans="1:17" x14ac:dyDescent="0.25">
      <c r="A1542" s="20">
        <v>6260114</v>
      </c>
      <c r="B1542" t="s">
        <v>12181</v>
      </c>
      <c r="C1542" t="s">
        <v>4023</v>
      </c>
      <c r="D1542" t="s">
        <v>23237</v>
      </c>
      <c r="E1542" t="s">
        <v>23238</v>
      </c>
      <c r="F1542">
        <v>525</v>
      </c>
      <c r="G1542">
        <v>0</v>
      </c>
      <c r="H1542" t="s">
        <v>4026</v>
      </c>
      <c r="I1542">
        <v>530</v>
      </c>
      <c r="J1542" t="e">
        <v>#N/A</v>
      </c>
      <c r="K1542" t="e">
        <v>#N/A</v>
      </c>
      <c r="L1542" t="e">
        <v>#N/A</v>
      </c>
      <c r="M1542" t="e">
        <v>#N/A</v>
      </c>
      <c r="N1542" t="s">
        <v>23045</v>
      </c>
      <c r="O1542" t="s">
        <v>23227</v>
      </c>
      <c r="P1542" t="s">
        <v>23240</v>
      </c>
      <c r="Q1542" t="s">
        <v>23229</v>
      </c>
    </row>
    <row r="1543" spans="1:17" x14ac:dyDescent="0.25">
      <c r="A1543" s="20">
        <v>6260116</v>
      </c>
      <c r="B1543" t="s">
        <v>12182</v>
      </c>
      <c r="C1543" t="s">
        <v>4023</v>
      </c>
      <c r="D1543" t="s">
        <v>23237</v>
      </c>
      <c r="E1543" t="s">
        <v>23238</v>
      </c>
      <c r="F1543">
        <v>1</v>
      </c>
      <c r="G1543">
        <v>3</v>
      </c>
      <c r="H1543" t="s">
        <v>4026</v>
      </c>
      <c r="I1543">
        <v>1</v>
      </c>
      <c r="J1543" t="e">
        <v>#N/A</v>
      </c>
      <c r="K1543" t="e">
        <v>#N/A</v>
      </c>
      <c r="L1543" t="e">
        <v>#N/A</v>
      </c>
      <c r="M1543" t="e">
        <v>#N/A</v>
      </c>
      <c r="N1543" t="s">
        <v>23045</v>
      </c>
      <c r="O1543" t="s">
        <v>23227</v>
      </c>
      <c r="P1543" t="s">
        <v>23240</v>
      </c>
      <c r="Q1543" t="s">
        <v>23229</v>
      </c>
    </row>
    <row r="1544" spans="1:17" x14ac:dyDescent="0.25">
      <c r="A1544" s="20">
        <v>6260118</v>
      </c>
      <c r="B1544" t="s">
        <v>12183</v>
      </c>
      <c r="C1544" t="s">
        <v>4023</v>
      </c>
      <c r="D1544" t="s">
        <v>23237</v>
      </c>
      <c r="E1544" t="s">
        <v>23238</v>
      </c>
      <c r="F1544">
        <v>39</v>
      </c>
      <c r="G1544">
        <v>-10</v>
      </c>
      <c r="H1544" t="s">
        <v>4026</v>
      </c>
      <c r="I1544">
        <v>39</v>
      </c>
      <c r="J1544" t="e">
        <v>#N/A</v>
      </c>
      <c r="K1544" t="e">
        <v>#N/A</v>
      </c>
      <c r="L1544" t="e">
        <v>#N/A</v>
      </c>
      <c r="M1544" t="e">
        <v>#N/A</v>
      </c>
      <c r="N1544" t="s">
        <v>23045</v>
      </c>
      <c r="O1544" t="s">
        <v>23227</v>
      </c>
      <c r="P1544" t="s">
        <v>23240</v>
      </c>
      <c r="Q1544" t="s">
        <v>23229</v>
      </c>
    </row>
    <row r="1545" spans="1:17" x14ac:dyDescent="0.25">
      <c r="A1545" s="20">
        <v>6260120</v>
      </c>
      <c r="B1545" t="s">
        <v>12184</v>
      </c>
      <c r="C1545" t="s">
        <v>4023</v>
      </c>
      <c r="D1545" t="s">
        <v>23237</v>
      </c>
      <c r="E1545" t="s">
        <v>23238</v>
      </c>
      <c r="F1545">
        <v>0</v>
      </c>
      <c r="G1545">
        <v>0</v>
      </c>
      <c r="H1545" t="s">
        <v>4026</v>
      </c>
      <c r="I1545">
        <v>19</v>
      </c>
      <c r="J1545" t="e">
        <v>#N/A</v>
      </c>
      <c r="K1545" t="e">
        <v>#N/A</v>
      </c>
      <c r="L1545" t="e">
        <v>#N/A</v>
      </c>
      <c r="M1545" t="e">
        <v>#N/A</v>
      </c>
      <c r="N1545" t="s">
        <v>23045</v>
      </c>
      <c r="O1545" t="s">
        <v>23227</v>
      </c>
      <c r="P1545" t="s">
        <v>23240</v>
      </c>
      <c r="Q1545" t="s">
        <v>23229</v>
      </c>
    </row>
    <row r="1546" spans="1:17" x14ac:dyDescent="0.25">
      <c r="A1546" s="20">
        <v>6290112</v>
      </c>
      <c r="B1546" t="s">
        <v>12188</v>
      </c>
      <c r="C1546" t="s">
        <v>4023</v>
      </c>
      <c r="D1546" t="s">
        <v>23237</v>
      </c>
      <c r="E1546" t="s">
        <v>23238</v>
      </c>
      <c r="F1546">
        <v>601</v>
      </c>
      <c r="G1546">
        <v>81</v>
      </c>
      <c r="H1546" t="s">
        <v>4026</v>
      </c>
      <c r="I1546">
        <v>611</v>
      </c>
      <c r="J1546" t="e">
        <v>#N/A</v>
      </c>
      <c r="K1546" t="e">
        <v>#N/A</v>
      </c>
      <c r="L1546" t="e">
        <v>#N/A</v>
      </c>
      <c r="M1546" t="e">
        <v>#N/A</v>
      </c>
      <c r="N1546" t="s">
        <v>23045</v>
      </c>
      <c r="O1546" t="s">
        <v>23227</v>
      </c>
      <c r="P1546" t="s">
        <v>23240</v>
      </c>
      <c r="Q1546" t="s">
        <v>23229</v>
      </c>
    </row>
    <row r="1547" spans="1:17" x14ac:dyDescent="0.25">
      <c r="A1547" s="20">
        <v>6290116</v>
      </c>
      <c r="B1547" t="s">
        <v>12189</v>
      </c>
      <c r="C1547" t="s">
        <v>4023</v>
      </c>
      <c r="D1547" t="s">
        <v>23237</v>
      </c>
      <c r="E1547" t="s">
        <v>23238</v>
      </c>
      <c r="F1547">
        <v>0</v>
      </c>
      <c r="G1547">
        <v>0</v>
      </c>
      <c r="H1547" t="s">
        <v>4026</v>
      </c>
      <c r="I1547">
        <v>1790</v>
      </c>
      <c r="J1547" t="e">
        <v>#N/A</v>
      </c>
      <c r="K1547" t="e">
        <v>#N/A</v>
      </c>
      <c r="L1547" t="e">
        <v>#N/A</v>
      </c>
      <c r="M1547" t="e">
        <v>#N/A</v>
      </c>
      <c r="N1547" t="s">
        <v>23045</v>
      </c>
      <c r="O1547" t="s">
        <v>23227</v>
      </c>
      <c r="P1547" t="s">
        <v>23240</v>
      </c>
      <c r="Q1547" t="s">
        <v>23229</v>
      </c>
    </row>
    <row r="1548" spans="1:17" x14ac:dyDescent="0.25">
      <c r="A1548" s="20">
        <v>6290212</v>
      </c>
      <c r="B1548" t="s">
        <v>12190</v>
      </c>
      <c r="C1548" t="s">
        <v>4023</v>
      </c>
      <c r="D1548" t="s">
        <v>23237</v>
      </c>
      <c r="E1548" t="s">
        <v>23238</v>
      </c>
      <c r="F1548">
        <v>0</v>
      </c>
      <c r="G1548">
        <v>0</v>
      </c>
      <c r="H1548" t="s">
        <v>4026</v>
      </c>
      <c r="I1548">
        <v>377</v>
      </c>
      <c r="J1548" t="e">
        <v>#N/A</v>
      </c>
      <c r="K1548" t="e">
        <v>#N/A</v>
      </c>
      <c r="L1548" t="e">
        <v>#N/A</v>
      </c>
      <c r="M1548" t="e">
        <v>#N/A</v>
      </c>
      <c r="N1548" t="s">
        <v>23045</v>
      </c>
      <c r="O1548" t="s">
        <v>23227</v>
      </c>
      <c r="P1548" t="s">
        <v>23240</v>
      </c>
      <c r="Q1548" t="s">
        <v>23229</v>
      </c>
    </row>
    <row r="1549" spans="1:17" x14ac:dyDescent="0.25">
      <c r="A1549" s="20">
        <v>6290216</v>
      </c>
      <c r="B1549" t="s">
        <v>12191</v>
      </c>
      <c r="C1549" t="s">
        <v>4023</v>
      </c>
      <c r="D1549" t="s">
        <v>23237</v>
      </c>
      <c r="E1549" t="s">
        <v>23238</v>
      </c>
      <c r="F1549">
        <v>4</v>
      </c>
      <c r="G1549">
        <v>0</v>
      </c>
      <c r="H1549" t="s">
        <v>4026</v>
      </c>
      <c r="I1549">
        <v>30</v>
      </c>
      <c r="J1549" t="e">
        <v>#N/A</v>
      </c>
      <c r="K1549" t="e">
        <v>#N/A</v>
      </c>
      <c r="L1549" t="e">
        <v>#N/A</v>
      </c>
      <c r="M1549" t="e">
        <v>#N/A</v>
      </c>
      <c r="N1549" t="s">
        <v>23045</v>
      </c>
      <c r="O1549" t="s">
        <v>23227</v>
      </c>
      <c r="P1549" t="s">
        <v>23240</v>
      </c>
      <c r="Q1549" t="s">
        <v>23229</v>
      </c>
    </row>
    <row r="1550" spans="1:17" x14ac:dyDescent="0.25">
      <c r="A1550" s="20">
        <v>6290312</v>
      </c>
      <c r="B1550" t="s">
        <v>12192</v>
      </c>
      <c r="C1550" t="s">
        <v>4023</v>
      </c>
      <c r="D1550" t="s">
        <v>23237</v>
      </c>
      <c r="E1550" t="s">
        <v>23238</v>
      </c>
      <c r="F1550">
        <v>0</v>
      </c>
      <c r="G1550">
        <v>0</v>
      </c>
      <c r="H1550" t="s">
        <v>4026</v>
      </c>
      <c r="I1550">
        <v>418</v>
      </c>
      <c r="J1550" t="e">
        <v>#N/A</v>
      </c>
      <c r="K1550" t="e">
        <v>#N/A</v>
      </c>
      <c r="L1550" t="e">
        <v>#N/A</v>
      </c>
      <c r="M1550" t="e">
        <v>#N/A</v>
      </c>
      <c r="N1550" t="s">
        <v>23045</v>
      </c>
      <c r="O1550" t="s">
        <v>23227</v>
      </c>
      <c r="P1550" t="s">
        <v>23240</v>
      </c>
      <c r="Q1550" t="s">
        <v>23229</v>
      </c>
    </row>
    <row r="1551" spans="1:17" x14ac:dyDescent="0.25">
      <c r="A1551" s="20">
        <v>6290316</v>
      </c>
      <c r="B1551" t="s">
        <v>12193</v>
      </c>
      <c r="C1551" t="s">
        <v>4023</v>
      </c>
      <c r="D1551" t="s">
        <v>23237</v>
      </c>
      <c r="E1551" t="s">
        <v>23238</v>
      </c>
      <c r="F1551">
        <v>0</v>
      </c>
      <c r="G1551">
        <v>0</v>
      </c>
      <c r="H1551" t="s">
        <v>4026</v>
      </c>
      <c r="I1551">
        <v>24</v>
      </c>
      <c r="J1551" t="e">
        <v>#N/A</v>
      </c>
      <c r="K1551" t="e">
        <v>#N/A</v>
      </c>
      <c r="L1551" t="e">
        <v>#N/A</v>
      </c>
      <c r="M1551" t="e">
        <v>#N/A</v>
      </c>
      <c r="N1551" t="s">
        <v>23045</v>
      </c>
      <c r="O1551" t="s">
        <v>23227</v>
      </c>
      <c r="P1551" t="s">
        <v>23240</v>
      </c>
      <c r="Q1551" t="s">
        <v>23229</v>
      </c>
    </row>
    <row r="1552" spans="1:17" x14ac:dyDescent="0.25">
      <c r="A1552" s="20" t="s">
        <v>4287</v>
      </c>
      <c r="B1552" t="s">
        <v>12194</v>
      </c>
      <c r="C1552" t="s">
        <v>4023</v>
      </c>
      <c r="D1552" t="s">
        <v>23237</v>
      </c>
      <c r="E1552" t="s">
        <v>23238</v>
      </c>
      <c r="F1552">
        <v>41</v>
      </c>
      <c r="G1552">
        <v>0</v>
      </c>
      <c r="H1552" t="s">
        <v>4120</v>
      </c>
      <c r="I1552">
        <v>41</v>
      </c>
      <c r="J1552" t="e">
        <v>#N/A</v>
      </c>
      <c r="K1552" t="e">
        <v>#N/A</v>
      </c>
      <c r="L1552" t="e">
        <v>#N/A</v>
      </c>
      <c r="M1552" t="e">
        <v>#N/A</v>
      </c>
      <c r="N1552" t="s">
        <v>23045</v>
      </c>
      <c r="O1552" t="s">
        <v>23227</v>
      </c>
      <c r="P1552" t="s">
        <v>23240</v>
      </c>
      <c r="Q1552" t="s">
        <v>23229</v>
      </c>
    </row>
    <row r="1553" spans="1:17" x14ac:dyDescent="0.25">
      <c r="A1553" s="20" t="s">
        <v>4288</v>
      </c>
      <c r="B1553" t="s">
        <v>12195</v>
      </c>
      <c r="C1553" t="s">
        <v>4023</v>
      </c>
      <c r="D1553" t="s">
        <v>23237</v>
      </c>
      <c r="E1553" t="s">
        <v>23238</v>
      </c>
      <c r="F1553">
        <v>0</v>
      </c>
      <c r="G1553">
        <v>0</v>
      </c>
      <c r="H1553" t="s">
        <v>4026</v>
      </c>
      <c r="I1553">
        <v>48</v>
      </c>
      <c r="J1553" t="e">
        <v>#N/A</v>
      </c>
      <c r="K1553" t="e">
        <v>#N/A</v>
      </c>
      <c r="L1553" t="e">
        <v>#N/A</v>
      </c>
      <c r="M1553" t="e">
        <v>#N/A</v>
      </c>
      <c r="N1553" t="s">
        <v>23045</v>
      </c>
      <c r="O1553" t="s">
        <v>23227</v>
      </c>
      <c r="P1553" t="s">
        <v>23240</v>
      </c>
      <c r="Q1553" t="s">
        <v>23231</v>
      </c>
    </row>
    <row r="1554" spans="1:17" x14ac:dyDescent="0.25">
      <c r="A1554" s="20" t="s">
        <v>4289</v>
      </c>
      <c r="B1554" t="s">
        <v>12196</v>
      </c>
      <c r="C1554" t="s">
        <v>4023</v>
      </c>
      <c r="D1554" t="s">
        <v>23237</v>
      </c>
      <c r="E1554" t="s">
        <v>23238</v>
      </c>
      <c r="F1554">
        <v>0</v>
      </c>
      <c r="G1554">
        <v>0</v>
      </c>
      <c r="H1554" t="s">
        <v>4026</v>
      </c>
      <c r="I1554">
        <v>448</v>
      </c>
      <c r="J1554" t="e">
        <v>#N/A</v>
      </c>
      <c r="K1554" t="e">
        <v>#N/A</v>
      </c>
      <c r="L1554" t="e">
        <v>#N/A</v>
      </c>
      <c r="M1554" t="e">
        <v>#N/A</v>
      </c>
      <c r="N1554" t="s">
        <v>23045</v>
      </c>
      <c r="O1554" t="s">
        <v>23227</v>
      </c>
      <c r="P1554" t="s">
        <v>23240</v>
      </c>
      <c r="Q1554" t="s">
        <v>23231</v>
      </c>
    </row>
    <row r="1555" spans="1:17" x14ac:dyDescent="0.25">
      <c r="A1555" s="20" t="s">
        <v>4290</v>
      </c>
      <c r="B1555" t="s">
        <v>12196</v>
      </c>
      <c r="C1555" t="s">
        <v>4023</v>
      </c>
      <c r="D1555" t="s">
        <v>23237</v>
      </c>
      <c r="E1555" t="s">
        <v>23238</v>
      </c>
      <c r="F1555">
        <v>0</v>
      </c>
      <c r="G1555">
        <v>0</v>
      </c>
      <c r="H1555" t="s">
        <v>4026</v>
      </c>
      <c r="I1555">
        <v>166</v>
      </c>
      <c r="J1555" t="e">
        <v>#N/A</v>
      </c>
      <c r="K1555" t="e">
        <v>#N/A</v>
      </c>
      <c r="L1555" t="e">
        <v>#N/A</v>
      </c>
      <c r="M1555" t="e">
        <v>#N/A</v>
      </c>
      <c r="N1555" t="s">
        <v>23045</v>
      </c>
      <c r="O1555" t="s">
        <v>23227</v>
      </c>
      <c r="P1555" t="s">
        <v>23240</v>
      </c>
      <c r="Q1555" t="s">
        <v>23231</v>
      </c>
    </row>
    <row r="1556" spans="1:17" x14ac:dyDescent="0.25">
      <c r="A1556" s="20" t="s">
        <v>4291</v>
      </c>
      <c r="B1556" t="s">
        <v>12167</v>
      </c>
      <c r="C1556" t="s">
        <v>4023</v>
      </c>
      <c r="D1556" t="s">
        <v>23237</v>
      </c>
      <c r="E1556" t="s">
        <v>23238</v>
      </c>
      <c r="F1556">
        <v>0</v>
      </c>
      <c r="G1556">
        <v>0</v>
      </c>
      <c r="H1556" t="s">
        <v>4026</v>
      </c>
      <c r="I1556">
        <v>5</v>
      </c>
      <c r="J1556" t="e">
        <v>#N/A</v>
      </c>
      <c r="K1556" t="e">
        <v>#N/A</v>
      </c>
      <c r="L1556" t="e">
        <v>#N/A</v>
      </c>
      <c r="M1556" t="e">
        <v>#N/A</v>
      </c>
      <c r="N1556" t="s">
        <v>23045</v>
      </c>
      <c r="O1556" t="s">
        <v>23227</v>
      </c>
      <c r="P1556" t="s">
        <v>23240</v>
      </c>
      <c r="Q1556" t="s">
        <v>23231</v>
      </c>
    </row>
    <row r="1557" spans="1:17" x14ac:dyDescent="0.25">
      <c r="A1557" s="20" t="s">
        <v>4292</v>
      </c>
      <c r="B1557" t="s">
        <v>12197</v>
      </c>
      <c r="C1557" t="s">
        <v>4023</v>
      </c>
      <c r="D1557" t="s">
        <v>23237</v>
      </c>
      <c r="E1557" t="s">
        <v>23238</v>
      </c>
      <c r="F1557" t="e">
        <v>#N/A</v>
      </c>
      <c r="G1557" t="e">
        <v>#N/A</v>
      </c>
      <c r="H1557" t="e">
        <v>#N/A</v>
      </c>
      <c r="I1557">
        <v>29</v>
      </c>
      <c r="J1557" t="e">
        <v>#N/A</v>
      </c>
      <c r="K1557" t="e">
        <v>#N/A</v>
      </c>
      <c r="L1557" t="e">
        <v>#N/A</v>
      </c>
      <c r="M1557" t="e">
        <v>#N/A</v>
      </c>
      <c r="N1557" t="s">
        <v>23045</v>
      </c>
      <c r="O1557" t="s">
        <v>23227</v>
      </c>
      <c r="P1557" t="s">
        <v>23240</v>
      </c>
      <c r="Q1557" t="s">
        <v>23229</v>
      </c>
    </row>
    <row r="1558" spans="1:17" x14ac:dyDescent="0.25">
      <c r="A1558" s="20" t="s">
        <v>4293</v>
      </c>
      <c r="B1558" t="s">
        <v>12198</v>
      </c>
      <c r="C1558" t="s">
        <v>4023</v>
      </c>
      <c r="D1558" t="s">
        <v>23237</v>
      </c>
      <c r="E1558" t="s">
        <v>23238</v>
      </c>
      <c r="F1558">
        <v>0</v>
      </c>
      <c r="G1558">
        <v>0</v>
      </c>
      <c r="H1558" t="s">
        <v>4026</v>
      </c>
      <c r="I1558">
        <v>29</v>
      </c>
      <c r="J1558" t="e">
        <v>#N/A</v>
      </c>
      <c r="K1558" t="e">
        <v>#N/A</v>
      </c>
      <c r="L1558" t="e">
        <v>#N/A</v>
      </c>
      <c r="M1558" t="e">
        <v>#N/A</v>
      </c>
      <c r="N1558" t="s">
        <v>23045</v>
      </c>
      <c r="O1558" t="s">
        <v>23227</v>
      </c>
      <c r="P1558" t="s">
        <v>23240</v>
      </c>
      <c r="Q1558" t="s">
        <v>23229</v>
      </c>
    </row>
    <row r="1559" spans="1:17" x14ac:dyDescent="0.25">
      <c r="A1559" s="20" t="s">
        <v>4294</v>
      </c>
      <c r="B1559" t="s">
        <v>12199</v>
      </c>
      <c r="C1559" t="s">
        <v>4023</v>
      </c>
      <c r="D1559" t="s">
        <v>23237</v>
      </c>
      <c r="E1559" t="s">
        <v>23238</v>
      </c>
      <c r="F1559">
        <v>0</v>
      </c>
      <c r="G1559">
        <v>0</v>
      </c>
      <c r="H1559" t="s">
        <v>4026</v>
      </c>
      <c r="I1559">
        <v>73</v>
      </c>
      <c r="J1559" t="e">
        <v>#N/A</v>
      </c>
      <c r="K1559" t="e">
        <v>#N/A</v>
      </c>
      <c r="L1559" t="e">
        <v>#N/A</v>
      </c>
      <c r="M1559" t="e">
        <v>#N/A</v>
      </c>
      <c r="N1559" t="s">
        <v>23045</v>
      </c>
      <c r="O1559" t="s">
        <v>23227</v>
      </c>
      <c r="P1559" t="s">
        <v>23240</v>
      </c>
      <c r="Q1559" t="s">
        <v>23229</v>
      </c>
    </row>
    <row r="1560" spans="1:17" x14ac:dyDescent="0.25">
      <c r="A1560" s="20" t="s">
        <v>4295</v>
      </c>
      <c r="B1560" t="s">
        <v>12200</v>
      </c>
      <c r="C1560" t="s">
        <v>4023</v>
      </c>
      <c r="D1560" t="s">
        <v>23237</v>
      </c>
      <c r="E1560" t="s">
        <v>23238</v>
      </c>
      <c r="F1560">
        <v>0</v>
      </c>
      <c r="G1560">
        <v>0</v>
      </c>
      <c r="H1560" t="s">
        <v>4026</v>
      </c>
      <c r="I1560">
        <v>12</v>
      </c>
      <c r="J1560" t="e">
        <v>#N/A</v>
      </c>
      <c r="K1560" t="e">
        <v>#N/A</v>
      </c>
      <c r="L1560" t="e">
        <v>#N/A</v>
      </c>
      <c r="M1560" t="e">
        <v>#N/A</v>
      </c>
      <c r="N1560" t="s">
        <v>23045</v>
      </c>
      <c r="O1560" t="s">
        <v>23227</v>
      </c>
      <c r="P1560" t="s">
        <v>23240</v>
      </c>
      <c r="Q1560" t="s">
        <v>23229</v>
      </c>
    </row>
    <row r="1561" spans="1:17" x14ac:dyDescent="0.25">
      <c r="A1561" s="20" t="s">
        <v>463</v>
      </c>
      <c r="B1561" t="s">
        <v>12201</v>
      </c>
      <c r="C1561" t="s">
        <v>4023</v>
      </c>
      <c r="D1561" t="s">
        <v>23237</v>
      </c>
      <c r="E1561" t="s">
        <v>23238</v>
      </c>
      <c r="F1561">
        <v>0</v>
      </c>
      <c r="G1561">
        <v>0</v>
      </c>
      <c r="H1561" t="s">
        <v>4026</v>
      </c>
      <c r="I1561">
        <v>6</v>
      </c>
      <c r="J1561" t="e">
        <v>#N/A</v>
      </c>
      <c r="K1561" t="e">
        <v>#N/A</v>
      </c>
      <c r="L1561" t="e">
        <v>#N/A</v>
      </c>
      <c r="M1561" t="e">
        <v>#N/A</v>
      </c>
      <c r="N1561" t="s">
        <v>23045</v>
      </c>
      <c r="O1561" t="s">
        <v>23227</v>
      </c>
      <c r="P1561" t="s">
        <v>23240</v>
      </c>
      <c r="Q1561" t="s">
        <v>23229</v>
      </c>
    </row>
    <row r="1562" spans="1:17" x14ac:dyDescent="0.25">
      <c r="A1562" s="20" t="s">
        <v>3759</v>
      </c>
      <c r="B1562" t="s">
        <v>12202</v>
      </c>
      <c r="C1562" t="s">
        <v>4023</v>
      </c>
      <c r="D1562" t="s">
        <v>23237</v>
      </c>
      <c r="E1562" t="s">
        <v>23238</v>
      </c>
      <c r="F1562">
        <v>0</v>
      </c>
      <c r="G1562">
        <v>0</v>
      </c>
      <c r="H1562" t="s">
        <v>4026</v>
      </c>
      <c r="I1562">
        <v>664</v>
      </c>
      <c r="J1562" t="e">
        <v>#N/A</v>
      </c>
      <c r="K1562" t="e">
        <v>#N/A</v>
      </c>
      <c r="L1562" t="e">
        <v>#N/A</v>
      </c>
      <c r="M1562" t="e">
        <v>#N/A</v>
      </c>
      <c r="N1562" t="s">
        <v>23045</v>
      </c>
      <c r="O1562" t="s">
        <v>23227</v>
      </c>
      <c r="P1562" t="s">
        <v>23240</v>
      </c>
      <c r="Q1562" t="s">
        <v>23229</v>
      </c>
    </row>
    <row r="1563" spans="1:17" x14ac:dyDescent="0.25">
      <c r="A1563" s="20" t="s">
        <v>4296</v>
      </c>
      <c r="B1563" t="s">
        <v>12203</v>
      </c>
      <c r="C1563" t="s">
        <v>4023</v>
      </c>
      <c r="D1563" t="s">
        <v>23237</v>
      </c>
      <c r="E1563" t="s">
        <v>23238</v>
      </c>
      <c r="F1563">
        <v>1</v>
      </c>
      <c r="G1563">
        <v>0</v>
      </c>
      <c r="H1563" t="s">
        <v>4026</v>
      </c>
      <c r="I1563">
        <v>1</v>
      </c>
      <c r="J1563" t="e">
        <v>#N/A</v>
      </c>
      <c r="K1563" t="e">
        <v>#N/A</v>
      </c>
      <c r="L1563" t="e">
        <v>#N/A</v>
      </c>
      <c r="M1563" t="e">
        <v>#N/A</v>
      </c>
      <c r="N1563" t="s">
        <v>23045</v>
      </c>
      <c r="O1563" t="s">
        <v>23227</v>
      </c>
      <c r="P1563" t="s">
        <v>23240</v>
      </c>
      <c r="Q1563" t="s">
        <v>23229</v>
      </c>
    </row>
    <row r="1564" spans="1:17" x14ac:dyDescent="0.25">
      <c r="A1564" s="20" t="s">
        <v>2165</v>
      </c>
      <c r="B1564" t="s">
        <v>12204</v>
      </c>
      <c r="C1564" t="s">
        <v>4023</v>
      </c>
      <c r="D1564" t="s">
        <v>23237</v>
      </c>
      <c r="E1564" t="s">
        <v>23238</v>
      </c>
      <c r="F1564">
        <v>0</v>
      </c>
      <c r="G1564">
        <v>0</v>
      </c>
      <c r="H1564" t="s">
        <v>4026</v>
      </c>
      <c r="I1564">
        <v>19</v>
      </c>
      <c r="J1564" t="e">
        <v>#N/A</v>
      </c>
      <c r="K1564" t="e">
        <v>#N/A</v>
      </c>
      <c r="L1564" t="e">
        <v>#N/A</v>
      </c>
      <c r="M1564" t="e">
        <v>#N/A</v>
      </c>
      <c r="N1564" t="s">
        <v>23045</v>
      </c>
      <c r="O1564" t="s">
        <v>23227</v>
      </c>
      <c r="P1564" t="s">
        <v>23240</v>
      </c>
      <c r="Q1564" t="s">
        <v>23229</v>
      </c>
    </row>
    <row r="1565" spans="1:17" x14ac:dyDescent="0.25">
      <c r="A1565" s="20">
        <v>631014</v>
      </c>
      <c r="B1565" t="s">
        <v>11809</v>
      </c>
      <c r="C1565" t="s">
        <v>4023</v>
      </c>
      <c r="D1565" t="s">
        <v>23242</v>
      </c>
      <c r="E1565" t="s">
        <v>23243</v>
      </c>
      <c r="F1565">
        <v>1</v>
      </c>
      <c r="G1565">
        <v>0</v>
      </c>
      <c r="H1565" t="s">
        <v>4026</v>
      </c>
      <c r="I1565">
        <v>1</v>
      </c>
      <c r="J1565" t="e">
        <v>#N/A</v>
      </c>
      <c r="K1565" t="e">
        <v>#N/A</v>
      </c>
      <c r="L1565" t="e">
        <v>#N/A</v>
      </c>
      <c r="M1565" t="e">
        <v>#N/A</v>
      </c>
      <c r="N1565" t="s">
        <v>23006</v>
      </c>
      <c r="O1565" t="s">
        <v>23227</v>
      </c>
      <c r="P1565" t="s">
        <v>23244</v>
      </c>
      <c r="Q1565" t="s">
        <v>23231</v>
      </c>
    </row>
    <row r="1566" spans="1:17" x14ac:dyDescent="0.25">
      <c r="A1566" s="20">
        <v>631015</v>
      </c>
      <c r="B1566" t="s">
        <v>11810</v>
      </c>
      <c r="C1566" t="s">
        <v>4023</v>
      </c>
      <c r="D1566" t="s">
        <v>23242</v>
      </c>
      <c r="E1566" t="s">
        <v>23243</v>
      </c>
      <c r="F1566">
        <v>10</v>
      </c>
      <c r="G1566">
        <v>0</v>
      </c>
      <c r="H1566" t="s">
        <v>4026</v>
      </c>
      <c r="I1566">
        <v>10</v>
      </c>
      <c r="J1566" t="e">
        <v>#N/A</v>
      </c>
      <c r="K1566" t="e">
        <v>#N/A</v>
      </c>
      <c r="L1566" t="e">
        <v>#N/A</v>
      </c>
      <c r="M1566" t="e">
        <v>#N/A</v>
      </c>
      <c r="N1566" t="s">
        <v>23006</v>
      </c>
      <c r="O1566" t="s">
        <v>23227</v>
      </c>
      <c r="P1566" t="s">
        <v>23244</v>
      </c>
      <c r="Q1566" t="s">
        <v>23231</v>
      </c>
    </row>
    <row r="1567" spans="1:17" x14ac:dyDescent="0.25">
      <c r="A1567" s="20">
        <v>631016</v>
      </c>
      <c r="B1567" t="s">
        <v>11811</v>
      </c>
      <c r="C1567" t="s">
        <v>4023</v>
      </c>
      <c r="D1567" t="s">
        <v>23242</v>
      </c>
      <c r="E1567" t="s">
        <v>23243</v>
      </c>
      <c r="F1567">
        <v>0</v>
      </c>
      <c r="G1567">
        <v>2</v>
      </c>
      <c r="H1567" t="s">
        <v>4026</v>
      </c>
      <c r="I1567">
        <v>1</v>
      </c>
      <c r="J1567" t="e">
        <v>#N/A</v>
      </c>
      <c r="K1567" t="e">
        <v>#N/A</v>
      </c>
      <c r="L1567" t="e">
        <v>#N/A</v>
      </c>
      <c r="M1567" t="e">
        <v>#N/A</v>
      </c>
      <c r="N1567" t="s">
        <v>23006</v>
      </c>
      <c r="O1567" t="s">
        <v>23227</v>
      </c>
      <c r="P1567" t="s">
        <v>23244</v>
      </c>
      <c r="Q1567" t="s">
        <v>23231</v>
      </c>
    </row>
    <row r="1568" spans="1:17" x14ac:dyDescent="0.25">
      <c r="A1568" s="20">
        <v>631017</v>
      </c>
      <c r="B1568" t="s">
        <v>11812</v>
      </c>
      <c r="C1568" t="s">
        <v>4023</v>
      </c>
      <c r="D1568" t="s">
        <v>23242</v>
      </c>
      <c r="E1568" t="s">
        <v>23243</v>
      </c>
      <c r="F1568">
        <v>0</v>
      </c>
      <c r="G1568">
        <v>0</v>
      </c>
      <c r="H1568" t="s">
        <v>4026</v>
      </c>
      <c r="I1568">
        <v>3</v>
      </c>
      <c r="J1568" t="e">
        <v>#N/A</v>
      </c>
      <c r="K1568" t="e">
        <v>#N/A</v>
      </c>
      <c r="L1568" t="e">
        <v>#N/A</v>
      </c>
      <c r="M1568" t="e">
        <v>#N/A</v>
      </c>
      <c r="N1568" t="s">
        <v>23006</v>
      </c>
      <c r="O1568" t="s">
        <v>23227</v>
      </c>
      <c r="P1568" t="s">
        <v>23244</v>
      </c>
      <c r="Q1568" t="s">
        <v>23231</v>
      </c>
    </row>
    <row r="1569" spans="1:17" x14ac:dyDescent="0.25">
      <c r="A1569" s="20">
        <v>631018</v>
      </c>
      <c r="B1569" t="s">
        <v>11813</v>
      </c>
      <c r="C1569" t="s">
        <v>4023</v>
      </c>
      <c r="D1569" t="s">
        <v>23242</v>
      </c>
      <c r="E1569" t="s">
        <v>23243</v>
      </c>
      <c r="F1569">
        <v>18</v>
      </c>
      <c r="G1569">
        <v>75</v>
      </c>
      <c r="H1569" t="s">
        <v>4026</v>
      </c>
      <c r="I1569">
        <v>40</v>
      </c>
      <c r="J1569" t="e">
        <v>#N/A</v>
      </c>
      <c r="K1569" t="e">
        <v>#N/A</v>
      </c>
      <c r="L1569" t="e">
        <v>#N/A</v>
      </c>
      <c r="M1569" t="e">
        <v>#N/A</v>
      </c>
      <c r="N1569" t="s">
        <v>23006</v>
      </c>
      <c r="O1569" t="s">
        <v>23227</v>
      </c>
      <c r="P1569" t="s">
        <v>23244</v>
      </c>
      <c r="Q1569" t="s">
        <v>23231</v>
      </c>
    </row>
    <row r="1570" spans="1:17" x14ac:dyDescent="0.25">
      <c r="A1570" s="20">
        <v>632038</v>
      </c>
      <c r="B1570" t="s">
        <v>11814</v>
      </c>
      <c r="C1570" t="s">
        <v>4023</v>
      </c>
      <c r="D1570" t="s">
        <v>23242</v>
      </c>
      <c r="E1570" t="s">
        <v>23243</v>
      </c>
      <c r="F1570">
        <v>0</v>
      </c>
      <c r="G1570">
        <v>0</v>
      </c>
      <c r="H1570" t="s">
        <v>4026</v>
      </c>
      <c r="I1570">
        <v>5</v>
      </c>
      <c r="J1570" t="e">
        <v>#N/A</v>
      </c>
      <c r="K1570" t="e">
        <v>#N/A</v>
      </c>
      <c r="L1570" t="e">
        <v>#N/A</v>
      </c>
      <c r="M1570" t="e">
        <v>#N/A</v>
      </c>
      <c r="N1570" t="s">
        <v>23006</v>
      </c>
      <c r="O1570" t="s">
        <v>23227</v>
      </c>
      <c r="P1570" t="s">
        <v>23244</v>
      </c>
      <c r="Q1570" t="s">
        <v>23231</v>
      </c>
    </row>
    <row r="1571" spans="1:17" x14ac:dyDescent="0.25">
      <c r="A1571" s="20">
        <v>632066</v>
      </c>
      <c r="B1571" t="s">
        <v>11815</v>
      </c>
      <c r="C1571" t="s">
        <v>4023</v>
      </c>
      <c r="D1571" t="s">
        <v>23242</v>
      </c>
      <c r="E1571" t="s">
        <v>23243</v>
      </c>
      <c r="F1571">
        <v>0</v>
      </c>
      <c r="G1571">
        <v>0</v>
      </c>
      <c r="H1571" t="s">
        <v>4026</v>
      </c>
      <c r="I1571">
        <v>89</v>
      </c>
      <c r="J1571" t="e">
        <v>#N/A</v>
      </c>
      <c r="K1571" t="e">
        <v>#N/A</v>
      </c>
      <c r="L1571" t="e">
        <v>#N/A</v>
      </c>
      <c r="M1571" t="e">
        <v>#N/A</v>
      </c>
      <c r="N1571" t="s">
        <v>23006</v>
      </c>
      <c r="O1571" t="s">
        <v>23227</v>
      </c>
      <c r="P1571" t="s">
        <v>23244</v>
      </c>
      <c r="Q1571" t="s">
        <v>23231</v>
      </c>
    </row>
    <row r="1572" spans="1:17" x14ac:dyDescent="0.25">
      <c r="A1572" s="20">
        <v>632068</v>
      </c>
      <c r="B1572" t="s">
        <v>11816</v>
      </c>
      <c r="C1572" t="s">
        <v>4023</v>
      </c>
      <c r="D1572" t="s">
        <v>23242</v>
      </c>
      <c r="E1572" t="s">
        <v>23243</v>
      </c>
      <c r="F1572">
        <v>0</v>
      </c>
      <c r="G1572">
        <v>0</v>
      </c>
      <c r="H1572" t="s">
        <v>4026</v>
      </c>
      <c r="I1572">
        <v>2</v>
      </c>
      <c r="J1572" t="e">
        <v>#N/A</v>
      </c>
      <c r="K1572" t="e">
        <v>#N/A</v>
      </c>
      <c r="L1572" t="e">
        <v>#N/A</v>
      </c>
      <c r="M1572" t="e">
        <v>#N/A</v>
      </c>
      <c r="N1572" t="s">
        <v>23006</v>
      </c>
      <c r="O1572" t="s">
        <v>23227</v>
      </c>
      <c r="P1572" t="s">
        <v>23244</v>
      </c>
      <c r="Q1572" t="s">
        <v>23231</v>
      </c>
    </row>
    <row r="1573" spans="1:17" x14ac:dyDescent="0.25">
      <c r="A1573" s="20">
        <v>639016</v>
      </c>
      <c r="B1573" t="s">
        <v>11817</v>
      </c>
      <c r="C1573" t="s">
        <v>4023</v>
      </c>
      <c r="D1573" t="s">
        <v>23242</v>
      </c>
      <c r="E1573" t="s">
        <v>23243</v>
      </c>
      <c r="F1573">
        <v>0</v>
      </c>
      <c r="G1573">
        <v>0</v>
      </c>
      <c r="H1573" t="s">
        <v>4026</v>
      </c>
      <c r="I1573">
        <v>91</v>
      </c>
      <c r="J1573" t="e">
        <v>#N/A</v>
      </c>
      <c r="K1573" t="e">
        <v>#N/A</v>
      </c>
      <c r="L1573" t="e">
        <v>#N/A</v>
      </c>
      <c r="M1573" t="e">
        <v>#N/A</v>
      </c>
      <c r="N1573" t="s">
        <v>23006</v>
      </c>
      <c r="O1573" t="s">
        <v>23227</v>
      </c>
      <c r="P1573" t="s">
        <v>23244</v>
      </c>
      <c r="Q1573" t="s">
        <v>23014</v>
      </c>
    </row>
    <row r="1574" spans="1:17" x14ac:dyDescent="0.25">
      <c r="A1574" s="20">
        <v>639131</v>
      </c>
      <c r="B1574" t="s">
        <v>11818</v>
      </c>
      <c r="C1574" t="s">
        <v>4023</v>
      </c>
      <c r="D1574" t="s">
        <v>23242</v>
      </c>
      <c r="E1574" t="s">
        <v>23243</v>
      </c>
      <c r="F1574">
        <v>0</v>
      </c>
      <c r="G1574">
        <v>0</v>
      </c>
      <c r="H1574" t="s">
        <v>4026</v>
      </c>
      <c r="I1574">
        <v>155</v>
      </c>
      <c r="J1574">
        <v>2</v>
      </c>
      <c r="K1574" t="s">
        <v>4167</v>
      </c>
      <c r="L1574" t="s">
        <v>23217</v>
      </c>
      <c r="M1574" t="s">
        <v>23239</v>
      </c>
      <c r="N1574" t="s">
        <v>23006</v>
      </c>
      <c r="O1574" t="s">
        <v>23227</v>
      </c>
      <c r="P1574" t="s">
        <v>23244</v>
      </c>
      <c r="Q1574" t="s">
        <v>23014</v>
      </c>
    </row>
    <row r="1575" spans="1:17" x14ac:dyDescent="0.25">
      <c r="A1575" s="20">
        <v>6340108</v>
      </c>
      <c r="B1575" t="s">
        <v>11819</v>
      </c>
      <c r="C1575" t="s">
        <v>4023</v>
      </c>
      <c r="D1575" t="s">
        <v>23242</v>
      </c>
      <c r="E1575" t="s">
        <v>23243</v>
      </c>
      <c r="F1575">
        <v>0</v>
      </c>
      <c r="G1575">
        <v>6</v>
      </c>
      <c r="H1575" t="s">
        <v>4026</v>
      </c>
      <c r="I1575">
        <v>307</v>
      </c>
      <c r="J1575" t="e">
        <v>#N/A</v>
      </c>
      <c r="K1575" t="e">
        <v>#N/A</v>
      </c>
      <c r="L1575" t="e">
        <v>#N/A</v>
      </c>
      <c r="M1575" t="e">
        <v>#N/A</v>
      </c>
      <c r="N1575" t="s">
        <v>23006</v>
      </c>
      <c r="O1575" t="s">
        <v>23227</v>
      </c>
      <c r="P1575" t="s">
        <v>23244</v>
      </c>
      <c r="Q1575" t="s">
        <v>23014</v>
      </c>
    </row>
    <row r="1576" spans="1:17" x14ac:dyDescent="0.25">
      <c r="A1576" s="20">
        <v>6340110</v>
      </c>
      <c r="B1576" t="s">
        <v>11820</v>
      </c>
      <c r="C1576" t="s">
        <v>4023</v>
      </c>
      <c r="D1576" t="s">
        <v>23242</v>
      </c>
      <c r="E1576" t="s">
        <v>23243</v>
      </c>
      <c r="F1576">
        <v>0</v>
      </c>
      <c r="G1576">
        <v>0</v>
      </c>
      <c r="H1576" t="s">
        <v>4026</v>
      </c>
      <c r="I1576">
        <v>217</v>
      </c>
      <c r="J1576" t="e">
        <v>#N/A</v>
      </c>
      <c r="K1576" t="e">
        <v>#N/A</v>
      </c>
      <c r="L1576" t="e">
        <v>#N/A</v>
      </c>
      <c r="M1576" t="e">
        <v>#N/A</v>
      </c>
      <c r="N1576" t="s">
        <v>23006</v>
      </c>
      <c r="O1576" t="s">
        <v>23227</v>
      </c>
      <c r="P1576" t="s">
        <v>23244</v>
      </c>
      <c r="Q1576" t="s">
        <v>23014</v>
      </c>
    </row>
    <row r="1577" spans="1:17" x14ac:dyDescent="0.25">
      <c r="A1577" s="20">
        <v>6340112</v>
      </c>
      <c r="B1577" t="s">
        <v>11821</v>
      </c>
      <c r="C1577" t="s">
        <v>4023</v>
      </c>
      <c r="D1577" t="s">
        <v>23242</v>
      </c>
      <c r="E1577" t="s">
        <v>23243</v>
      </c>
      <c r="F1577">
        <v>4</v>
      </c>
      <c r="G1577">
        <v>0</v>
      </c>
      <c r="H1577" t="s">
        <v>4026</v>
      </c>
      <c r="I1577">
        <v>1256</v>
      </c>
      <c r="J1577" t="e">
        <v>#N/A</v>
      </c>
      <c r="K1577" t="e">
        <v>#N/A</v>
      </c>
      <c r="L1577" t="e">
        <v>#N/A</v>
      </c>
      <c r="M1577" t="e">
        <v>#N/A</v>
      </c>
      <c r="N1577" t="s">
        <v>23006</v>
      </c>
      <c r="O1577" t="s">
        <v>23227</v>
      </c>
      <c r="P1577" t="s">
        <v>23244</v>
      </c>
      <c r="Q1577" t="s">
        <v>23014</v>
      </c>
    </row>
    <row r="1578" spans="1:17" x14ac:dyDescent="0.25">
      <c r="A1578" s="20">
        <v>6340114</v>
      </c>
      <c r="B1578" t="s">
        <v>11822</v>
      </c>
      <c r="C1578" t="s">
        <v>4023</v>
      </c>
      <c r="D1578" t="s">
        <v>23242</v>
      </c>
      <c r="E1578" t="s">
        <v>23243</v>
      </c>
      <c r="F1578">
        <v>3</v>
      </c>
      <c r="G1578">
        <v>0</v>
      </c>
      <c r="H1578" t="s">
        <v>4026</v>
      </c>
      <c r="I1578">
        <v>3</v>
      </c>
      <c r="J1578" t="e">
        <v>#N/A</v>
      </c>
      <c r="K1578" t="e">
        <v>#N/A</v>
      </c>
      <c r="L1578" t="e">
        <v>#N/A</v>
      </c>
      <c r="M1578" t="e">
        <v>#N/A</v>
      </c>
      <c r="N1578" t="s">
        <v>23006</v>
      </c>
      <c r="O1578" t="s">
        <v>23227</v>
      </c>
      <c r="P1578" t="s">
        <v>23244</v>
      </c>
      <c r="Q1578" t="s">
        <v>23014</v>
      </c>
    </row>
    <row r="1579" spans="1:17" x14ac:dyDescent="0.25">
      <c r="A1579" s="20">
        <v>6340316</v>
      </c>
      <c r="B1579" t="s">
        <v>11823</v>
      </c>
      <c r="C1579" t="s">
        <v>4023</v>
      </c>
      <c r="D1579" t="s">
        <v>23242</v>
      </c>
      <c r="E1579" t="s">
        <v>23243</v>
      </c>
      <c r="F1579">
        <v>0</v>
      </c>
      <c r="G1579">
        <v>0</v>
      </c>
      <c r="H1579" t="s">
        <v>4026</v>
      </c>
      <c r="I1579">
        <v>1272</v>
      </c>
      <c r="J1579" t="e">
        <v>#N/A</v>
      </c>
      <c r="K1579" t="e">
        <v>#N/A</v>
      </c>
      <c r="L1579" t="e">
        <v>#N/A</v>
      </c>
      <c r="M1579" t="e">
        <v>#N/A</v>
      </c>
      <c r="N1579" t="s">
        <v>23006</v>
      </c>
      <c r="O1579" t="s">
        <v>23227</v>
      </c>
      <c r="P1579" t="s">
        <v>23244</v>
      </c>
      <c r="Q1579" t="s">
        <v>23014</v>
      </c>
    </row>
    <row r="1580" spans="1:17" x14ac:dyDescent="0.25">
      <c r="A1580" s="20">
        <v>6370114</v>
      </c>
      <c r="B1580" t="s">
        <v>11824</v>
      </c>
      <c r="C1580" t="s">
        <v>4023</v>
      </c>
      <c r="D1580" t="s">
        <v>23242</v>
      </c>
      <c r="E1580" t="s">
        <v>23243</v>
      </c>
      <c r="F1580">
        <v>0</v>
      </c>
      <c r="G1580">
        <v>0</v>
      </c>
      <c r="H1580" t="s">
        <v>4026</v>
      </c>
      <c r="I1580">
        <v>249</v>
      </c>
      <c r="J1580" t="e">
        <v>#N/A</v>
      </c>
      <c r="K1580" t="e">
        <v>#N/A</v>
      </c>
      <c r="L1580" t="e">
        <v>#N/A</v>
      </c>
      <c r="M1580" t="e">
        <v>#N/A</v>
      </c>
      <c r="N1580" t="s">
        <v>23006</v>
      </c>
      <c r="O1580" t="s">
        <v>23227</v>
      </c>
      <c r="P1580" t="s">
        <v>23244</v>
      </c>
      <c r="Q1580" t="s">
        <v>23014</v>
      </c>
    </row>
    <row r="1581" spans="1:17" x14ac:dyDescent="0.25">
      <c r="A1581" s="20">
        <v>6384408</v>
      </c>
      <c r="B1581" t="s">
        <v>11825</v>
      </c>
      <c r="C1581" t="s">
        <v>4023</v>
      </c>
      <c r="D1581" t="s">
        <v>23242</v>
      </c>
      <c r="E1581" t="s">
        <v>23243</v>
      </c>
      <c r="F1581">
        <v>0</v>
      </c>
      <c r="G1581">
        <v>0</v>
      </c>
      <c r="H1581" t="s">
        <v>4026</v>
      </c>
      <c r="I1581">
        <v>243</v>
      </c>
      <c r="J1581" t="e">
        <v>#N/A</v>
      </c>
      <c r="K1581" t="e">
        <v>#N/A</v>
      </c>
      <c r="L1581" t="e">
        <v>#N/A</v>
      </c>
      <c r="M1581" t="e">
        <v>#N/A</v>
      </c>
      <c r="N1581" t="s">
        <v>23006</v>
      </c>
      <c r="O1581" t="s">
        <v>23227</v>
      </c>
      <c r="P1581" t="s">
        <v>23244</v>
      </c>
      <c r="Q1581" t="s">
        <v>23014</v>
      </c>
    </row>
    <row r="1582" spans="1:17" x14ac:dyDescent="0.25">
      <c r="A1582" s="20">
        <v>6384410</v>
      </c>
      <c r="B1582" t="s">
        <v>11826</v>
      </c>
      <c r="C1582" t="s">
        <v>4023</v>
      </c>
      <c r="D1582" t="s">
        <v>23242</v>
      </c>
      <c r="E1582" t="s">
        <v>23243</v>
      </c>
      <c r="F1582">
        <v>0</v>
      </c>
      <c r="G1582">
        <v>0</v>
      </c>
      <c r="H1582" t="s">
        <v>4026</v>
      </c>
      <c r="I1582">
        <v>3</v>
      </c>
      <c r="J1582" t="e">
        <v>#N/A</v>
      </c>
      <c r="K1582" t="e">
        <v>#N/A</v>
      </c>
      <c r="L1582" t="e">
        <v>#N/A</v>
      </c>
      <c r="M1582" t="e">
        <v>#N/A</v>
      </c>
      <c r="N1582" t="s">
        <v>23006</v>
      </c>
      <c r="O1582" t="s">
        <v>23227</v>
      </c>
      <c r="P1582" t="s">
        <v>23244</v>
      </c>
      <c r="Q1582" t="s">
        <v>23014</v>
      </c>
    </row>
    <row r="1583" spans="1:17" x14ac:dyDescent="0.25">
      <c r="A1583" s="20">
        <v>6384414</v>
      </c>
      <c r="B1583" t="s">
        <v>11827</v>
      </c>
      <c r="C1583" t="s">
        <v>4023</v>
      </c>
      <c r="D1583" t="s">
        <v>23242</v>
      </c>
      <c r="E1583" t="s">
        <v>23243</v>
      </c>
      <c r="F1583">
        <v>0</v>
      </c>
      <c r="G1583">
        <v>15</v>
      </c>
      <c r="H1583" t="s">
        <v>4026</v>
      </c>
      <c r="I1583">
        <v>33</v>
      </c>
      <c r="J1583" t="e">
        <v>#N/A</v>
      </c>
      <c r="K1583" t="e">
        <v>#N/A</v>
      </c>
      <c r="L1583" t="e">
        <v>#N/A</v>
      </c>
      <c r="M1583" t="e">
        <v>#N/A</v>
      </c>
      <c r="N1583" t="s">
        <v>23006</v>
      </c>
      <c r="O1583" t="s">
        <v>23227</v>
      </c>
      <c r="P1583" t="s">
        <v>23244</v>
      </c>
      <c r="Q1583" t="s">
        <v>23014</v>
      </c>
    </row>
    <row r="1584" spans="1:17" x14ac:dyDescent="0.25">
      <c r="A1584" s="20">
        <v>6387108</v>
      </c>
      <c r="B1584" t="s">
        <v>11828</v>
      </c>
      <c r="C1584" t="s">
        <v>4023</v>
      </c>
      <c r="D1584" t="s">
        <v>23242</v>
      </c>
      <c r="E1584" t="s">
        <v>23243</v>
      </c>
      <c r="F1584">
        <v>0</v>
      </c>
      <c r="G1584">
        <v>0</v>
      </c>
      <c r="H1584" t="s">
        <v>4026</v>
      </c>
      <c r="I1584">
        <v>816</v>
      </c>
      <c r="J1584" t="e">
        <v>#N/A</v>
      </c>
      <c r="K1584" t="e">
        <v>#N/A</v>
      </c>
      <c r="L1584" t="e">
        <v>#N/A</v>
      </c>
      <c r="M1584" t="e">
        <v>#N/A</v>
      </c>
      <c r="N1584" t="s">
        <v>23006</v>
      </c>
      <c r="O1584" t="s">
        <v>23227</v>
      </c>
      <c r="P1584" t="s">
        <v>23244</v>
      </c>
      <c r="Q1584" t="s">
        <v>23014</v>
      </c>
    </row>
    <row r="1585" spans="1:17" x14ac:dyDescent="0.25">
      <c r="A1585" s="20">
        <v>6387110</v>
      </c>
      <c r="B1585" t="s">
        <v>11829</v>
      </c>
      <c r="C1585" t="s">
        <v>4023</v>
      </c>
      <c r="D1585" t="s">
        <v>23242</v>
      </c>
      <c r="E1585" t="s">
        <v>23243</v>
      </c>
      <c r="F1585">
        <v>0</v>
      </c>
      <c r="G1585">
        <v>0</v>
      </c>
      <c r="H1585" t="s">
        <v>4026</v>
      </c>
      <c r="I1585">
        <v>2217</v>
      </c>
      <c r="J1585" t="e">
        <v>#N/A</v>
      </c>
      <c r="K1585" t="e">
        <v>#N/A</v>
      </c>
      <c r="L1585" t="e">
        <v>#N/A</v>
      </c>
      <c r="M1585" t="e">
        <v>#N/A</v>
      </c>
      <c r="N1585" t="s">
        <v>23006</v>
      </c>
      <c r="O1585" t="s">
        <v>23227</v>
      </c>
      <c r="P1585" t="s">
        <v>23244</v>
      </c>
      <c r="Q1585" t="s">
        <v>23014</v>
      </c>
    </row>
    <row r="1586" spans="1:17" x14ac:dyDescent="0.25">
      <c r="A1586" s="20">
        <v>6387112</v>
      </c>
      <c r="B1586" t="s">
        <v>11830</v>
      </c>
      <c r="C1586" t="s">
        <v>4023</v>
      </c>
      <c r="D1586" t="s">
        <v>23242</v>
      </c>
      <c r="E1586" t="s">
        <v>23243</v>
      </c>
      <c r="F1586">
        <v>618</v>
      </c>
      <c r="G1586">
        <v>105</v>
      </c>
      <c r="H1586" t="s">
        <v>4026</v>
      </c>
      <c r="I1586">
        <v>618</v>
      </c>
      <c r="J1586" t="e">
        <v>#N/A</v>
      </c>
      <c r="K1586" t="e">
        <v>#N/A</v>
      </c>
      <c r="L1586" t="e">
        <v>#N/A</v>
      </c>
      <c r="M1586" t="e">
        <v>#N/A</v>
      </c>
      <c r="N1586" t="s">
        <v>23006</v>
      </c>
      <c r="O1586" t="s">
        <v>23227</v>
      </c>
      <c r="P1586" t="s">
        <v>23244</v>
      </c>
      <c r="Q1586" t="s">
        <v>23014</v>
      </c>
    </row>
    <row r="1587" spans="1:17" x14ac:dyDescent="0.25">
      <c r="A1587" s="20">
        <v>6387116</v>
      </c>
      <c r="B1587" t="s">
        <v>11831</v>
      </c>
      <c r="C1587" t="s">
        <v>4023</v>
      </c>
      <c r="D1587" t="s">
        <v>23242</v>
      </c>
      <c r="E1587" t="s">
        <v>23243</v>
      </c>
      <c r="F1587">
        <v>0</v>
      </c>
      <c r="G1587">
        <v>0</v>
      </c>
      <c r="H1587" t="s">
        <v>4026</v>
      </c>
      <c r="I1587">
        <v>1868</v>
      </c>
      <c r="J1587" t="e">
        <v>#N/A</v>
      </c>
      <c r="K1587" t="e">
        <v>#N/A</v>
      </c>
      <c r="L1587" t="e">
        <v>#N/A</v>
      </c>
      <c r="M1587" t="e">
        <v>#N/A</v>
      </c>
      <c r="N1587" t="s">
        <v>23006</v>
      </c>
      <c r="O1587" t="s">
        <v>23227</v>
      </c>
      <c r="P1587" t="s">
        <v>23244</v>
      </c>
      <c r="Q1587" t="s">
        <v>23014</v>
      </c>
    </row>
    <row r="1588" spans="1:17" x14ac:dyDescent="0.25">
      <c r="A1588" s="20">
        <v>6387118</v>
      </c>
      <c r="B1588" t="s">
        <v>11832</v>
      </c>
      <c r="C1588" t="s">
        <v>4023</v>
      </c>
      <c r="D1588" t="s">
        <v>23242</v>
      </c>
      <c r="E1588" t="s">
        <v>23243</v>
      </c>
      <c r="F1588">
        <v>341</v>
      </c>
      <c r="G1588">
        <v>176</v>
      </c>
      <c r="H1588" t="s">
        <v>4026</v>
      </c>
      <c r="I1588">
        <v>836</v>
      </c>
      <c r="J1588" t="e">
        <v>#N/A</v>
      </c>
      <c r="K1588" t="e">
        <v>#N/A</v>
      </c>
      <c r="L1588" t="e">
        <v>#N/A</v>
      </c>
      <c r="M1588" t="e">
        <v>#N/A</v>
      </c>
      <c r="N1588" t="s">
        <v>23006</v>
      </c>
      <c r="O1588" t="s">
        <v>23227</v>
      </c>
      <c r="P1588" t="s">
        <v>23244</v>
      </c>
      <c r="Q1588" t="s">
        <v>23014</v>
      </c>
    </row>
    <row r="1589" spans="1:17" x14ac:dyDescent="0.25">
      <c r="A1589" s="20">
        <v>6390112</v>
      </c>
      <c r="B1589" t="s">
        <v>11833</v>
      </c>
      <c r="C1589" t="s">
        <v>4023</v>
      </c>
      <c r="D1589" t="s">
        <v>23242</v>
      </c>
      <c r="E1589" t="s">
        <v>23243</v>
      </c>
      <c r="F1589">
        <v>615</v>
      </c>
      <c r="G1589">
        <v>56</v>
      </c>
      <c r="H1589" t="s">
        <v>4026</v>
      </c>
      <c r="I1589">
        <v>685</v>
      </c>
      <c r="J1589" t="e">
        <v>#N/A</v>
      </c>
      <c r="K1589" t="e">
        <v>#N/A</v>
      </c>
      <c r="L1589" t="e">
        <v>#N/A</v>
      </c>
      <c r="M1589" t="e">
        <v>#N/A</v>
      </c>
      <c r="N1589" t="s">
        <v>23006</v>
      </c>
      <c r="O1589" t="s">
        <v>23227</v>
      </c>
      <c r="P1589" t="s">
        <v>23244</v>
      </c>
      <c r="Q1589" t="s">
        <v>23014</v>
      </c>
    </row>
    <row r="1590" spans="1:17" x14ac:dyDescent="0.25">
      <c r="A1590" s="20">
        <v>6391112</v>
      </c>
      <c r="B1590" t="s">
        <v>11834</v>
      </c>
      <c r="C1590" t="s">
        <v>4023</v>
      </c>
      <c r="D1590" t="s">
        <v>23242</v>
      </c>
      <c r="E1590" t="s">
        <v>23243</v>
      </c>
      <c r="F1590">
        <v>0</v>
      </c>
      <c r="G1590">
        <v>0</v>
      </c>
      <c r="H1590" t="s">
        <v>4026</v>
      </c>
      <c r="I1590">
        <v>81</v>
      </c>
      <c r="J1590" t="e">
        <v>#N/A</v>
      </c>
      <c r="K1590" t="e">
        <v>#N/A</v>
      </c>
      <c r="L1590" t="e">
        <v>#N/A</v>
      </c>
      <c r="M1590" t="e">
        <v>#N/A</v>
      </c>
      <c r="N1590" t="s">
        <v>23006</v>
      </c>
      <c r="O1590" t="s">
        <v>23227</v>
      </c>
      <c r="P1590" t="s">
        <v>23244</v>
      </c>
      <c r="Q1590" t="s">
        <v>23014</v>
      </c>
    </row>
    <row r="1591" spans="1:17" x14ac:dyDescent="0.25">
      <c r="A1591" s="20">
        <v>6391216</v>
      </c>
      <c r="B1591" t="s">
        <v>11835</v>
      </c>
      <c r="C1591" t="s">
        <v>4023</v>
      </c>
      <c r="D1591" t="s">
        <v>23242</v>
      </c>
      <c r="E1591" t="s">
        <v>23243</v>
      </c>
      <c r="F1591">
        <v>0</v>
      </c>
      <c r="G1591">
        <v>0</v>
      </c>
      <c r="H1591" t="s">
        <v>4026</v>
      </c>
      <c r="I1591">
        <v>409</v>
      </c>
      <c r="J1591" t="e">
        <v>#N/A</v>
      </c>
      <c r="K1591" t="e">
        <v>#N/A</v>
      </c>
      <c r="L1591" t="e">
        <v>#N/A</v>
      </c>
      <c r="M1591" t="e">
        <v>#N/A</v>
      </c>
      <c r="N1591" t="s">
        <v>23006</v>
      </c>
      <c r="O1591" t="s">
        <v>23227</v>
      </c>
      <c r="P1591" t="s">
        <v>23244</v>
      </c>
      <c r="Q1591" t="s">
        <v>23014</v>
      </c>
    </row>
    <row r="1592" spans="1:17" x14ac:dyDescent="0.25">
      <c r="A1592" s="20">
        <v>6393312</v>
      </c>
      <c r="B1592" t="s">
        <v>11836</v>
      </c>
      <c r="C1592" t="s">
        <v>4023</v>
      </c>
      <c r="D1592" t="s">
        <v>23242</v>
      </c>
      <c r="E1592" t="s">
        <v>23243</v>
      </c>
      <c r="F1592">
        <v>0</v>
      </c>
      <c r="G1592">
        <v>0</v>
      </c>
      <c r="H1592" t="s">
        <v>4026</v>
      </c>
      <c r="I1592">
        <v>9</v>
      </c>
      <c r="J1592" t="e">
        <v>#N/A</v>
      </c>
      <c r="K1592" t="e">
        <v>#N/A</v>
      </c>
      <c r="L1592" t="e">
        <v>#N/A</v>
      </c>
      <c r="M1592" t="e">
        <v>#N/A</v>
      </c>
      <c r="N1592" t="s">
        <v>23006</v>
      </c>
      <c r="O1592" t="s">
        <v>23227</v>
      </c>
      <c r="P1592" t="s">
        <v>23244</v>
      </c>
      <c r="Q1592" t="s">
        <v>23014</v>
      </c>
    </row>
    <row r="1593" spans="1:17" x14ac:dyDescent="0.25">
      <c r="A1593" s="20" t="s">
        <v>442</v>
      </c>
      <c r="B1593" t="s">
        <v>11838</v>
      </c>
      <c r="C1593" t="s">
        <v>4023</v>
      </c>
      <c r="D1593" t="s">
        <v>23242</v>
      </c>
      <c r="E1593" t="s">
        <v>23243</v>
      </c>
      <c r="F1593">
        <v>169</v>
      </c>
      <c r="G1593">
        <v>25</v>
      </c>
      <c r="H1593" t="s">
        <v>4026</v>
      </c>
      <c r="I1593">
        <v>187</v>
      </c>
      <c r="J1593" t="e">
        <v>#N/A</v>
      </c>
      <c r="K1593" t="e">
        <v>#N/A</v>
      </c>
      <c r="L1593" t="e">
        <v>#N/A</v>
      </c>
      <c r="M1593" t="e">
        <v>#N/A</v>
      </c>
      <c r="N1593" t="s">
        <v>23006</v>
      </c>
      <c r="O1593" t="s">
        <v>23227</v>
      </c>
      <c r="P1593" t="s">
        <v>23244</v>
      </c>
      <c r="Q1593" t="s">
        <v>23231</v>
      </c>
    </row>
    <row r="1594" spans="1:17" x14ac:dyDescent="0.25">
      <c r="A1594" s="20" t="s">
        <v>4212</v>
      </c>
      <c r="B1594" t="s">
        <v>11839</v>
      </c>
      <c r="C1594" t="s">
        <v>4023</v>
      </c>
      <c r="D1594" t="s">
        <v>23242</v>
      </c>
      <c r="E1594" t="s">
        <v>23243</v>
      </c>
      <c r="F1594" t="e">
        <v>#N/A</v>
      </c>
      <c r="G1594" t="e">
        <v>#N/A</v>
      </c>
      <c r="H1594" t="e">
        <v>#N/A</v>
      </c>
      <c r="I1594">
        <v>1138</v>
      </c>
      <c r="J1594" t="e">
        <v>#N/A</v>
      </c>
      <c r="K1594" t="e">
        <v>#N/A</v>
      </c>
      <c r="L1594" t="e">
        <v>#N/A</v>
      </c>
      <c r="M1594" t="e">
        <v>#N/A</v>
      </c>
      <c r="N1594" t="s">
        <v>23006</v>
      </c>
      <c r="O1594" t="s">
        <v>23227</v>
      </c>
      <c r="P1594" t="s">
        <v>23244</v>
      </c>
      <c r="Q1594" t="s">
        <v>23231</v>
      </c>
    </row>
    <row r="1595" spans="1:17" x14ac:dyDescent="0.25">
      <c r="A1595" s="20" t="s">
        <v>4213</v>
      </c>
      <c r="B1595" t="s">
        <v>11839</v>
      </c>
      <c r="C1595" t="s">
        <v>4023</v>
      </c>
      <c r="D1595" t="s">
        <v>23242</v>
      </c>
      <c r="E1595" t="s">
        <v>23243</v>
      </c>
      <c r="F1595" t="e">
        <v>#N/A</v>
      </c>
      <c r="G1595" t="e">
        <v>#N/A</v>
      </c>
      <c r="H1595" t="e">
        <v>#N/A</v>
      </c>
      <c r="I1595">
        <v>313</v>
      </c>
      <c r="J1595" t="e">
        <v>#N/A</v>
      </c>
      <c r="K1595" t="e">
        <v>#N/A</v>
      </c>
      <c r="L1595" t="e">
        <v>#N/A</v>
      </c>
      <c r="M1595" t="e">
        <v>#N/A</v>
      </c>
      <c r="N1595" t="s">
        <v>23006</v>
      </c>
      <c r="O1595" t="s">
        <v>23227</v>
      </c>
      <c r="P1595" t="s">
        <v>23244</v>
      </c>
      <c r="Q1595" t="s">
        <v>23231</v>
      </c>
    </row>
    <row r="1596" spans="1:17" x14ac:dyDescent="0.25">
      <c r="A1596" s="20" t="s">
        <v>4214</v>
      </c>
      <c r="B1596" t="s">
        <v>11840</v>
      </c>
      <c r="C1596" t="s">
        <v>4023</v>
      </c>
      <c r="D1596" t="s">
        <v>23242</v>
      </c>
      <c r="E1596" t="s">
        <v>23243</v>
      </c>
      <c r="F1596">
        <v>0</v>
      </c>
      <c r="G1596">
        <v>0</v>
      </c>
      <c r="H1596" t="s">
        <v>4026</v>
      </c>
      <c r="I1596">
        <v>160</v>
      </c>
      <c r="J1596" t="e">
        <v>#N/A</v>
      </c>
      <c r="K1596" t="e">
        <v>#N/A</v>
      </c>
      <c r="L1596" t="e">
        <v>#N/A</v>
      </c>
      <c r="M1596" t="e">
        <v>#N/A</v>
      </c>
      <c r="N1596" t="s">
        <v>23006</v>
      </c>
      <c r="O1596" t="s">
        <v>23227</v>
      </c>
      <c r="P1596" t="s">
        <v>23244</v>
      </c>
      <c r="Q1596" t="s">
        <v>23231</v>
      </c>
    </row>
    <row r="1597" spans="1:17" x14ac:dyDescent="0.25">
      <c r="A1597" s="20" t="s">
        <v>4215</v>
      </c>
      <c r="B1597" t="s">
        <v>11841</v>
      </c>
      <c r="C1597" t="s">
        <v>4023</v>
      </c>
      <c r="D1597" t="s">
        <v>23242</v>
      </c>
      <c r="E1597" t="s">
        <v>23243</v>
      </c>
      <c r="F1597" t="e">
        <v>#N/A</v>
      </c>
      <c r="G1597" t="e">
        <v>#N/A</v>
      </c>
      <c r="H1597" t="e">
        <v>#N/A</v>
      </c>
      <c r="I1597">
        <v>251</v>
      </c>
      <c r="J1597" t="e">
        <v>#N/A</v>
      </c>
      <c r="K1597" t="e">
        <v>#N/A</v>
      </c>
      <c r="L1597" t="e">
        <v>#N/A</v>
      </c>
      <c r="M1597" t="e">
        <v>#N/A</v>
      </c>
      <c r="N1597" t="s">
        <v>23006</v>
      </c>
      <c r="O1597" t="s">
        <v>23227</v>
      </c>
      <c r="P1597" t="s">
        <v>23244</v>
      </c>
      <c r="Q1597" t="s">
        <v>23231</v>
      </c>
    </row>
    <row r="1598" spans="1:17" x14ac:dyDescent="0.25">
      <c r="A1598" s="20" t="s">
        <v>4216</v>
      </c>
      <c r="B1598" t="s">
        <v>11841</v>
      </c>
      <c r="C1598" t="s">
        <v>4023</v>
      </c>
      <c r="D1598" t="s">
        <v>23242</v>
      </c>
      <c r="E1598" t="s">
        <v>23243</v>
      </c>
      <c r="F1598" t="e">
        <v>#N/A</v>
      </c>
      <c r="G1598" t="e">
        <v>#N/A</v>
      </c>
      <c r="H1598" t="e">
        <v>#N/A</v>
      </c>
      <c r="I1598">
        <v>450</v>
      </c>
      <c r="J1598" t="e">
        <v>#N/A</v>
      </c>
      <c r="K1598" t="e">
        <v>#N/A</v>
      </c>
      <c r="L1598" t="e">
        <v>#N/A</v>
      </c>
      <c r="M1598" t="e">
        <v>#N/A</v>
      </c>
      <c r="N1598" t="s">
        <v>23006</v>
      </c>
      <c r="O1598" t="s">
        <v>23227</v>
      </c>
      <c r="P1598" t="s">
        <v>23244</v>
      </c>
      <c r="Q1598" t="s">
        <v>23231</v>
      </c>
    </row>
    <row r="1599" spans="1:17" x14ac:dyDescent="0.25">
      <c r="A1599" s="20" t="s">
        <v>4217</v>
      </c>
      <c r="B1599" t="s">
        <v>11815</v>
      </c>
      <c r="C1599" t="s">
        <v>4023</v>
      </c>
      <c r="D1599" t="s">
        <v>23242</v>
      </c>
      <c r="E1599" t="s">
        <v>23243</v>
      </c>
      <c r="F1599">
        <v>0</v>
      </c>
      <c r="G1599">
        <v>0</v>
      </c>
      <c r="H1599" t="s">
        <v>4026</v>
      </c>
      <c r="I1599">
        <v>3</v>
      </c>
      <c r="J1599" t="e">
        <v>#N/A</v>
      </c>
      <c r="K1599" t="e">
        <v>#N/A</v>
      </c>
      <c r="L1599" t="e">
        <v>#N/A</v>
      </c>
      <c r="M1599" t="e">
        <v>#N/A</v>
      </c>
      <c r="N1599" t="s">
        <v>23006</v>
      </c>
      <c r="O1599" t="s">
        <v>23227</v>
      </c>
      <c r="P1599" t="s">
        <v>23244</v>
      </c>
      <c r="Q1599" t="s">
        <v>23231</v>
      </c>
    </row>
    <row r="1600" spans="1:17" x14ac:dyDescent="0.25">
      <c r="A1600" s="20" t="s">
        <v>4218</v>
      </c>
      <c r="B1600" t="s">
        <v>11842</v>
      </c>
      <c r="C1600" t="s">
        <v>4023</v>
      </c>
      <c r="D1600" t="s">
        <v>23242</v>
      </c>
      <c r="E1600" t="s">
        <v>23243</v>
      </c>
      <c r="F1600">
        <v>0</v>
      </c>
      <c r="G1600">
        <v>538</v>
      </c>
      <c r="H1600" t="s">
        <v>4026</v>
      </c>
      <c r="I1600">
        <v>538</v>
      </c>
      <c r="J1600" t="e">
        <v>#N/A</v>
      </c>
      <c r="K1600" t="e">
        <v>#N/A</v>
      </c>
      <c r="L1600" t="e">
        <v>#N/A</v>
      </c>
      <c r="M1600" t="e">
        <v>#N/A</v>
      </c>
      <c r="N1600" t="s">
        <v>23006</v>
      </c>
      <c r="O1600" t="s">
        <v>23227</v>
      </c>
      <c r="P1600" t="s">
        <v>23244</v>
      </c>
      <c r="Q1600" t="s">
        <v>23014</v>
      </c>
    </row>
    <row r="1601" spans="1:17" x14ac:dyDescent="0.25">
      <c r="A1601" s="20" t="s">
        <v>1221</v>
      </c>
      <c r="B1601" t="s">
        <v>11843</v>
      </c>
      <c r="C1601" t="s">
        <v>4023</v>
      </c>
      <c r="D1601" t="s">
        <v>23242</v>
      </c>
      <c r="E1601" t="s">
        <v>23243</v>
      </c>
      <c r="F1601">
        <v>0</v>
      </c>
      <c r="G1601">
        <v>0</v>
      </c>
      <c r="H1601" t="s">
        <v>4026</v>
      </c>
      <c r="I1601">
        <v>408</v>
      </c>
      <c r="J1601" t="e">
        <v>#N/A</v>
      </c>
      <c r="K1601" t="e">
        <v>#N/A</v>
      </c>
      <c r="L1601" t="e">
        <v>#N/A</v>
      </c>
      <c r="M1601" t="e">
        <v>#N/A</v>
      </c>
      <c r="N1601" t="s">
        <v>23006</v>
      </c>
      <c r="O1601" t="s">
        <v>23227</v>
      </c>
      <c r="P1601" t="s">
        <v>23244</v>
      </c>
      <c r="Q1601" t="s">
        <v>23014</v>
      </c>
    </row>
    <row r="1602" spans="1:17" x14ac:dyDescent="0.25">
      <c r="A1602" s="20" t="s">
        <v>443</v>
      </c>
      <c r="B1602" t="s">
        <v>11844</v>
      </c>
      <c r="C1602" t="s">
        <v>4023</v>
      </c>
      <c r="D1602" t="s">
        <v>23242</v>
      </c>
      <c r="E1602" t="s">
        <v>23243</v>
      </c>
      <c r="F1602">
        <v>3</v>
      </c>
      <c r="G1602">
        <v>1</v>
      </c>
      <c r="H1602" t="s">
        <v>4026</v>
      </c>
      <c r="I1602">
        <v>4</v>
      </c>
      <c r="J1602" t="e">
        <v>#N/A</v>
      </c>
      <c r="K1602" t="e">
        <v>#N/A</v>
      </c>
      <c r="L1602" t="e">
        <v>#N/A</v>
      </c>
      <c r="M1602" t="e">
        <v>#N/A</v>
      </c>
      <c r="N1602" t="s">
        <v>23006</v>
      </c>
      <c r="O1602" t="s">
        <v>23227</v>
      </c>
      <c r="P1602" t="s">
        <v>23244</v>
      </c>
      <c r="Q1602" t="s">
        <v>23014</v>
      </c>
    </row>
    <row r="1603" spans="1:17" x14ac:dyDescent="0.25">
      <c r="A1603" s="20" t="s">
        <v>4219</v>
      </c>
      <c r="B1603" t="s">
        <v>11845</v>
      </c>
      <c r="C1603" t="s">
        <v>4023</v>
      </c>
      <c r="D1603" t="s">
        <v>23242</v>
      </c>
      <c r="E1603" t="s">
        <v>23243</v>
      </c>
      <c r="F1603">
        <v>9</v>
      </c>
      <c r="G1603">
        <v>0</v>
      </c>
      <c r="H1603" t="s">
        <v>4026</v>
      </c>
      <c r="I1603">
        <v>9</v>
      </c>
      <c r="J1603" t="e">
        <v>#N/A</v>
      </c>
      <c r="K1603" t="e">
        <v>#N/A</v>
      </c>
      <c r="L1603" t="e">
        <v>#N/A</v>
      </c>
      <c r="M1603" t="e">
        <v>#N/A</v>
      </c>
      <c r="N1603" t="s">
        <v>23006</v>
      </c>
      <c r="O1603" t="s">
        <v>23227</v>
      </c>
      <c r="P1603" t="s">
        <v>23244</v>
      </c>
      <c r="Q1603" t="s">
        <v>23014</v>
      </c>
    </row>
    <row r="1604" spans="1:17" x14ac:dyDescent="0.25">
      <c r="A1604" s="20" t="s">
        <v>242</v>
      </c>
      <c r="B1604" t="s">
        <v>11846</v>
      </c>
      <c r="C1604" t="s">
        <v>4023</v>
      </c>
      <c r="D1604" t="s">
        <v>23242</v>
      </c>
      <c r="E1604" t="s">
        <v>23243</v>
      </c>
      <c r="F1604">
        <v>37</v>
      </c>
      <c r="G1604">
        <v>24</v>
      </c>
      <c r="H1604" t="s">
        <v>4026</v>
      </c>
      <c r="I1604">
        <v>83</v>
      </c>
      <c r="J1604" t="e">
        <v>#N/A</v>
      </c>
      <c r="K1604" t="e">
        <v>#N/A</v>
      </c>
      <c r="L1604" t="e">
        <v>#N/A</v>
      </c>
      <c r="M1604" t="e">
        <v>#N/A</v>
      </c>
      <c r="N1604" t="s">
        <v>23006</v>
      </c>
      <c r="O1604" t="s">
        <v>23227</v>
      </c>
      <c r="P1604" t="s">
        <v>23244</v>
      </c>
      <c r="Q1604" t="s">
        <v>23014</v>
      </c>
    </row>
    <row r="1605" spans="1:17" x14ac:dyDescent="0.25">
      <c r="A1605" s="20" t="s">
        <v>1104</v>
      </c>
      <c r="B1605" t="s">
        <v>11847</v>
      </c>
      <c r="C1605" t="s">
        <v>4023</v>
      </c>
      <c r="D1605" t="s">
        <v>23242</v>
      </c>
      <c r="E1605" t="s">
        <v>23243</v>
      </c>
      <c r="F1605">
        <v>52</v>
      </c>
      <c r="G1605">
        <v>0</v>
      </c>
      <c r="H1605" t="s">
        <v>4026</v>
      </c>
      <c r="I1605">
        <v>52</v>
      </c>
      <c r="J1605" t="e">
        <v>#N/A</v>
      </c>
      <c r="K1605" t="e">
        <v>#N/A</v>
      </c>
      <c r="L1605" t="e">
        <v>#N/A</v>
      </c>
      <c r="M1605" t="e">
        <v>#N/A</v>
      </c>
      <c r="N1605" t="s">
        <v>23006</v>
      </c>
      <c r="O1605" t="s">
        <v>23227</v>
      </c>
      <c r="P1605" t="s">
        <v>23244</v>
      </c>
      <c r="Q1605" t="s">
        <v>23014</v>
      </c>
    </row>
    <row r="1606" spans="1:17" x14ac:dyDescent="0.25">
      <c r="A1606" s="20">
        <v>6416036</v>
      </c>
      <c r="B1606" t="s">
        <v>11848</v>
      </c>
      <c r="C1606" t="s">
        <v>4023</v>
      </c>
      <c r="D1606" t="s">
        <v>23245</v>
      </c>
      <c r="E1606" t="s">
        <v>23246</v>
      </c>
      <c r="F1606">
        <v>237</v>
      </c>
      <c r="G1606">
        <v>24</v>
      </c>
      <c r="H1606" t="s">
        <v>4026</v>
      </c>
      <c r="I1606">
        <v>237</v>
      </c>
      <c r="J1606" t="e">
        <v>#N/A</v>
      </c>
      <c r="K1606" t="e">
        <v>#N/A</v>
      </c>
      <c r="L1606" t="e">
        <v>#N/A</v>
      </c>
      <c r="M1606" t="e">
        <v>#N/A</v>
      </c>
      <c r="N1606" t="s">
        <v>23006</v>
      </c>
      <c r="O1606" t="s">
        <v>23227</v>
      </c>
      <c r="P1606" t="s">
        <v>23247</v>
      </c>
      <c r="Q1606" t="s">
        <v>23229</v>
      </c>
    </row>
    <row r="1607" spans="1:17" x14ac:dyDescent="0.25">
      <c r="A1607" s="20">
        <v>6416039</v>
      </c>
      <c r="B1607" t="s">
        <v>11849</v>
      </c>
      <c r="C1607" t="s">
        <v>4023</v>
      </c>
      <c r="D1607" t="s">
        <v>23245</v>
      </c>
      <c r="E1607" t="s">
        <v>23246</v>
      </c>
      <c r="F1607">
        <v>0</v>
      </c>
      <c r="G1607">
        <v>0</v>
      </c>
      <c r="H1607" t="s">
        <v>4026</v>
      </c>
      <c r="I1607">
        <v>999</v>
      </c>
      <c r="J1607" t="e">
        <v>#N/A</v>
      </c>
      <c r="K1607" t="e">
        <v>#N/A</v>
      </c>
      <c r="L1607" t="e">
        <v>#N/A</v>
      </c>
      <c r="M1607" t="e">
        <v>#N/A</v>
      </c>
      <c r="N1607" t="s">
        <v>23006</v>
      </c>
      <c r="O1607" t="s">
        <v>23227</v>
      </c>
      <c r="P1607" t="s">
        <v>23247</v>
      </c>
      <c r="Q1607" t="s">
        <v>23229</v>
      </c>
    </row>
    <row r="1608" spans="1:17" x14ac:dyDescent="0.25">
      <c r="A1608" s="20">
        <v>64160130</v>
      </c>
      <c r="B1608" t="s">
        <v>11850</v>
      </c>
      <c r="C1608" t="s">
        <v>4023</v>
      </c>
      <c r="D1608" t="s">
        <v>23245</v>
      </c>
      <c r="E1608" t="s">
        <v>23246</v>
      </c>
      <c r="F1608">
        <v>43</v>
      </c>
      <c r="G1608">
        <v>1</v>
      </c>
      <c r="H1608" t="s">
        <v>4026</v>
      </c>
      <c r="I1608">
        <v>217</v>
      </c>
      <c r="J1608" t="e">
        <v>#N/A</v>
      </c>
      <c r="K1608" t="e">
        <v>#N/A</v>
      </c>
      <c r="L1608" t="e">
        <v>#N/A</v>
      </c>
      <c r="M1608" t="e">
        <v>#N/A</v>
      </c>
      <c r="N1608" t="s">
        <v>23006</v>
      </c>
      <c r="O1608" t="s">
        <v>23227</v>
      </c>
      <c r="P1608" t="s">
        <v>23247</v>
      </c>
      <c r="Q1608" t="s">
        <v>23229</v>
      </c>
    </row>
    <row r="1609" spans="1:17" x14ac:dyDescent="0.25">
      <c r="A1609" s="20">
        <v>64160136</v>
      </c>
      <c r="B1609" t="s">
        <v>11851</v>
      </c>
      <c r="C1609" t="s">
        <v>4023</v>
      </c>
      <c r="D1609" t="s">
        <v>23245</v>
      </c>
      <c r="E1609" t="s">
        <v>23246</v>
      </c>
      <c r="F1609">
        <v>0</v>
      </c>
      <c r="G1609">
        <v>0</v>
      </c>
      <c r="H1609" t="s">
        <v>4026</v>
      </c>
      <c r="I1609">
        <v>204</v>
      </c>
      <c r="J1609" t="e">
        <v>#N/A</v>
      </c>
      <c r="K1609" t="e">
        <v>#N/A</v>
      </c>
      <c r="L1609" t="e">
        <v>#N/A</v>
      </c>
      <c r="M1609" t="e">
        <v>#N/A</v>
      </c>
      <c r="N1609" t="s">
        <v>23006</v>
      </c>
      <c r="O1609" t="s">
        <v>23227</v>
      </c>
      <c r="P1609" t="s">
        <v>23247</v>
      </c>
      <c r="Q1609" t="s">
        <v>23229</v>
      </c>
    </row>
    <row r="1610" spans="1:17" x14ac:dyDescent="0.25">
      <c r="A1610" s="20">
        <v>64160148</v>
      </c>
      <c r="B1610" t="s">
        <v>11852</v>
      </c>
      <c r="C1610" t="s">
        <v>4023</v>
      </c>
      <c r="D1610" t="s">
        <v>23245</v>
      </c>
      <c r="E1610" t="s">
        <v>23246</v>
      </c>
      <c r="F1610">
        <v>0</v>
      </c>
      <c r="G1610">
        <v>0</v>
      </c>
      <c r="H1610" t="s">
        <v>4026</v>
      </c>
      <c r="I1610">
        <v>300</v>
      </c>
      <c r="J1610" t="e">
        <v>#N/A</v>
      </c>
      <c r="K1610" t="e">
        <v>#N/A</v>
      </c>
      <c r="L1610" t="e">
        <v>#N/A</v>
      </c>
      <c r="M1610" t="e">
        <v>#N/A</v>
      </c>
      <c r="N1610" t="s">
        <v>23006</v>
      </c>
      <c r="O1610" t="s">
        <v>23227</v>
      </c>
      <c r="P1610" t="s">
        <v>23247</v>
      </c>
      <c r="Q1610" t="s">
        <v>23229</v>
      </c>
    </row>
    <row r="1611" spans="1:17" x14ac:dyDescent="0.25">
      <c r="A1611" s="20">
        <v>64161112</v>
      </c>
      <c r="B1611" t="s">
        <v>11853</v>
      </c>
      <c r="C1611" t="s">
        <v>4023</v>
      </c>
      <c r="D1611" t="s">
        <v>23245</v>
      </c>
      <c r="E1611" t="s">
        <v>23246</v>
      </c>
      <c r="F1611">
        <v>108</v>
      </c>
      <c r="G1611">
        <v>0</v>
      </c>
      <c r="H1611" t="s">
        <v>4026</v>
      </c>
      <c r="I1611">
        <v>986</v>
      </c>
      <c r="J1611" t="e">
        <v>#N/A</v>
      </c>
      <c r="K1611" t="e">
        <v>#N/A</v>
      </c>
      <c r="L1611" t="e">
        <v>#N/A</v>
      </c>
      <c r="M1611" t="e">
        <v>#N/A</v>
      </c>
      <c r="N1611" t="s">
        <v>23006</v>
      </c>
      <c r="O1611" t="s">
        <v>23227</v>
      </c>
      <c r="P1611" t="s">
        <v>23247</v>
      </c>
      <c r="Q1611" t="s">
        <v>23229</v>
      </c>
    </row>
    <row r="1612" spans="1:17" x14ac:dyDescent="0.25">
      <c r="A1612" s="20">
        <v>64161116</v>
      </c>
      <c r="B1612" t="s">
        <v>11854</v>
      </c>
      <c r="C1612" t="s">
        <v>4023</v>
      </c>
      <c r="D1612" t="s">
        <v>23245</v>
      </c>
      <c r="E1612" t="s">
        <v>23246</v>
      </c>
      <c r="F1612">
        <v>72</v>
      </c>
      <c r="G1612">
        <v>0</v>
      </c>
      <c r="H1612" t="s">
        <v>4026</v>
      </c>
      <c r="I1612">
        <v>72</v>
      </c>
      <c r="J1612" t="e">
        <v>#N/A</v>
      </c>
      <c r="K1612" t="e">
        <v>#N/A</v>
      </c>
      <c r="L1612" t="e">
        <v>#N/A</v>
      </c>
      <c r="M1612" t="e">
        <v>#N/A</v>
      </c>
      <c r="N1612" t="s">
        <v>23006</v>
      </c>
      <c r="O1612" t="s">
        <v>23227</v>
      </c>
      <c r="P1612" t="s">
        <v>23247</v>
      </c>
      <c r="Q1612" t="s">
        <v>23229</v>
      </c>
    </row>
    <row r="1613" spans="1:17" x14ac:dyDescent="0.25">
      <c r="A1613" s="20">
        <v>64161212</v>
      </c>
      <c r="B1613" t="s">
        <v>11855</v>
      </c>
      <c r="C1613" t="s">
        <v>4023</v>
      </c>
      <c r="D1613" t="s">
        <v>23245</v>
      </c>
      <c r="E1613" t="s">
        <v>23246</v>
      </c>
      <c r="F1613">
        <v>417</v>
      </c>
      <c r="G1613">
        <v>0</v>
      </c>
      <c r="H1613" t="s">
        <v>4026</v>
      </c>
      <c r="I1613">
        <v>417</v>
      </c>
      <c r="J1613" t="e">
        <v>#N/A</v>
      </c>
      <c r="K1613" t="e">
        <v>#N/A</v>
      </c>
      <c r="L1613" t="e">
        <v>#N/A</v>
      </c>
      <c r="M1613" t="e">
        <v>#N/A</v>
      </c>
      <c r="N1613" t="s">
        <v>23006</v>
      </c>
      <c r="O1613" t="s">
        <v>23227</v>
      </c>
      <c r="P1613" t="s">
        <v>23247</v>
      </c>
      <c r="Q1613" t="s">
        <v>23229</v>
      </c>
    </row>
    <row r="1614" spans="1:17" x14ac:dyDescent="0.25">
      <c r="A1614" s="20">
        <v>64161216</v>
      </c>
      <c r="B1614" t="s">
        <v>11856</v>
      </c>
      <c r="C1614" t="s">
        <v>4023</v>
      </c>
      <c r="D1614" t="s">
        <v>23245</v>
      </c>
      <c r="E1614" t="s">
        <v>23246</v>
      </c>
      <c r="F1614">
        <v>0</v>
      </c>
      <c r="G1614">
        <v>0</v>
      </c>
      <c r="H1614" t="s">
        <v>4026</v>
      </c>
      <c r="I1614">
        <v>28</v>
      </c>
      <c r="J1614" t="e">
        <v>#N/A</v>
      </c>
      <c r="K1614" t="e">
        <v>#N/A</v>
      </c>
      <c r="L1614" t="e">
        <v>#N/A</v>
      </c>
      <c r="M1614" t="e">
        <v>#N/A</v>
      </c>
      <c r="N1614" t="s">
        <v>23006</v>
      </c>
      <c r="O1614" t="s">
        <v>23227</v>
      </c>
      <c r="P1614" t="s">
        <v>23247</v>
      </c>
      <c r="Q1614" t="s">
        <v>23229</v>
      </c>
    </row>
    <row r="1615" spans="1:17" x14ac:dyDescent="0.25">
      <c r="A1615" s="20">
        <v>67722</v>
      </c>
      <c r="B1615" t="s">
        <v>11857</v>
      </c>
      <c r="C1615" t="s">
        <v>4023</v>
      </c>
      <c r="D1615" t="s">
        <v>23248</v>
      </c>
      <c r="E1615" t="s">
        <v>23249</v>
      </c>
      <c r="F1615">
        <v>7</v>
      </c>
      <c r="G1615">
        <v>27</v>
      </c>
      <c r="H1615" t="s">
        <v>4026</v>
      </c>
      <c r="I1615">
        <v>24</v>
      </c>
      <c r="J1615" t="e">
        <v>#N/A</v>
      </c>
      <c r="K1615" t="e">
        <v>#N/A</v>
      </c>
      <c r="L1615" t="e">
        <v>#N/A</v>
      </c>
      <c r="M1615" t="e">
        <v>#N/A</v>
      </c>
      <c r="N1615" t="s">
        <v>23250</v>
      </c>
      <c r="O1615" t="s">
        <v>23251</v>
      </c>
      <c r="P1615" t="s">
        <v>23252</v>
      </c>
    </row>
    <row r="1616" spans="1:17" x14ac:dyDescent="0.25">
      <c r="A1616" s="20">
        <v>67723</v>
      </c>
      <c r="B1616" t="s">
        <v>11858</v>
      </c>
      <c r="C1616" t="s">
        <v>4023</v>
      </c>
      <c r="D1616" t="s">
        <v>23248</v>
      </c>
      <c r="E1616" t="s">
        <v>23249</v>
      </c>
      <c r="F1616">
        <v>4</v>
      </c>
      <c r="G1616">
        <v>34</v>
      </c>
      <c r="H1616" t="s">
        <v>4026</v>
      </c>
      <c r="I1616">
        <v>11</v>
      </c>
      <c r="J1616" t="e">
        <v>#N/A</v>
      </c>
      <c r="K1616" t="e">
        <v>#N/A</v>
      </c>
      <c r="L1616" t="e">
        <v>#N/A</v>
      </c>
      <c r="M1616" t="e">
        <v>#N/A</v>
      </c>
      <c r="N1616" t="s">
        <v>23250</v>
      </c>
      <c r="O1616" t="s">
        <v>23251</v>
      </c>
      <c r="P1616" t="s">
        <v>23252</v>
      </c>
    </row>
    <row r="1617" spans="1:16" x14ac:dyDescent="0.25">
      <c r="A1617" s="20">
        <v>67731</v>
      </c>
      <c r="B1617" t="s">
        <v>11859</v>
      </c>
      <c r="C1617" t="s">
        <v>4023</v>
      </c>
      <c r="D1617" t="s">
        <v>23248</v>
      </c>
      <c r="E1617" t="s">
        <v>23249</v>
      </c>
      <c r="F1617" t="e">
        <v>#N/A</v>
      </c>
      <c r="G1617" t="e">
        <v>#N/A</v>
      </c>
      <c r="H1617" t="e">
        <v>#N/A</v>
      </c>
      <c r="I1617">
        <v>5</v>
      </c>
      <c r="J1617">
        <v>1</v>
      </c>
      <c r="K1617" t="s">
        <v>4167</v>
      </c>
      <c r="L1617" t="s">
        <v>23223</v>
      </c>
      <c r="M1617" t="s">
        <v>23253</v>
      </c>
      <c r="N1617" t="s">
        <v>23250</v>
      </c>
      <c r="O1617" t="s">
        <v>23251</v>
      </c>
      <c r="P1617" t="s">
        <v>23254</v>
      </c>
    </row>
    <row r="1618" spans="1:16" x14ac:dyDescent="0.25">
      <c r="A1618" s="20">
        <v>67732</v>
      </c>
      <c r="B1618" t="s">
        <v>11859</v>
      </c>
      <c r="C1618" t="s">
        <v>4023</v>
      </c>
      <c r="D1618" t="s">
        <v>23248</v>
      </c>
      <c r="E1618" t="s">
        <v>23249</v>
      </c>
      <c r="F1618">
        <v>5</v>
      </c>
      <c r="G1618">
        <v>22</v>
      </c>
      <c r="H1618" t="s">
        <v>4026</v>
      </c>
      <c r="I1618">
        <v>26</v>
      </c>
      <c r="J1618" t="e">
        <v>#N/A</v>
      </c>
      <c r="K1618" t="e">
        <v>#N/A</v>
      </c>
      <c r="L1618" t="e">
        <v>#N/A</v>
      </c>
      <c r="M1618" t="e">
        <v>#N/A</v>
      </c>
      <c r="N1618" t="s">
        <v>23250</v>
      </c>
      <c r="O1618" t="s">
        <v>23251</v>
      </c>
      <c r="P1618" t="s">
        <v>23254</v>
      </c>
    </row>
    <row r="1619" spans="1:16" x14ac:dyDescent="0.25">
      <c r="A1619" s="20">
        <v>67733</v>
      </c>
      <c r="B1619" t="s">
        <v>11859</v>
      </c>
      <c r="C1619" t="s">
        <v>4023</v>
      </c>
      <c r="D1619" t="s">
        <v>23248</v>
      </c>
      <c r="E1619" t="s">
        <v>23249</v>
      </c>
      <c r="F1619">
        <v>3</v>
      </c>
      <c r="G1619">
        <v>9</v>
      </c>
      <c r="H1619" t="s">
        <v>4026</v>
      </c>
      <c r="I1619">
        <v>12</v>
      </c>
      <c r="J1619" t="e">
        <v>#N/A</v>
      </c>
      <c r="K1619" t="e">
        <v>#N/A</v>
      </c>
      <c r="L1619" t="e">
        <v>#N/A</v>
      </c>
      <c r="M1619" t="e">
        <v>#N/A</v>
      </c>
      <c r="N1619" t="s">
        <v>23250</v>
      </c>
      <c r="O1619" t="s">
        <v>23251</v>
      </c>
      <c r="P1619" t="s">
        <v>23254</v>
      </c>
    </row>
    <row r="1620" spans="1:16" x14ac:dyDescent="0.25">
      <c r="A1620" s="20">
        <v>67741</v>
      </c>
      <c r="B1620" t="s">
        <v>11860</v>
      </c>
      <c r="C1620" t="s">
        <v>4023</v>
      </c>
      <c r="D1620" t="s">
        <v>23248</v>
      </c>
      <c r="E1620" t="s">
        <v>23249</v>
      </c>
      <c r="F1620" t="e">
        <v>#N/A</v>
      </c>
      <c r="G1620" t="e">
        <v>#N/A</v>
      </c>
      <c r="H1620" t="e">
        <v>#N/A</v>
      </c>
      <c r="I1620">
        <v>14</v>
      </c>
      <c r="J1620">
        <v>1</v>
      </c>
      <c r="K1620" t="s">
        <v>4167</v>
      </c>
      <c r="L1620" t="s">
        <v>23223</v>
      </c>
      <c r="M1620" t="s">
        <v>23253</v>
      </c>
      <c r="N1620" t="s">
        <v>23250</v>
      </c>
      <c r="O1620" t="s">
        <v>23251</v>
      </c>
      <c r="P1620" t="s">
        <v>23252</v>
      </c>
    </row>
    <row r="1621" spans="1:16" x14ac:dyDescent="0.25">
      <c r="A1621" s="20">
        <v>67743</v>
      </c>
      <c r="B1621" t="s">
        <v>11861</v>
      </c>
      <c r="C1621" t="s">
        <v>4023</v>
      </c>
      <c r="D1621" t="s">
        <v>23248</v>
      </c>
      <c r="E1621" t="s">
        <v>23249</v>
      </c>
      <c r="F1621">
        <v>11</v>
      </c>
      <c r="G1621">
        <v>18</v>
      </c>
      <c r="H1621" t="s">
        <v>4026</v>
      </c>
      <c r="I1621">
        <v>26</v>
      </c>
      <c r="J1621" t="e">
        <v>#N/A</v>
      </c>
      <c r="K1621" t="e">
        <v>#N/A</v>
      </c>
      <c r="L1621" t="e">
        <v>#N/A</v>
      </c>
      <c r="M1621" t="e">
        <v>#N/A</v>
      </c>
      <c r="N1621" t="s">
        <v>23250</v>
      </c>
      <c r="O1621" t="s">
        <v>23251</v>
      </c>
      <c r="P1621" t="s">
        <v>23252</v>
      </c>
    </row>
    <row r="1622" spans="1:16" x14ac:dyDescent="0.25">
      <c r="A1622" s="20">
        <v>67752</v>
      </c>
      <c r="B1622" t="s">
        <v>11862</v>
      </c>
      <c r="C1622" t="s">
        <v>4023</v>
      </c>
      <c r="D1622" t="s">
        <v>23248</v>
      </c>
      <c r="E1622" t="s">
        <v>23249</v>
      </c>
      <c r="F1622">
        <v>15</v>
      </c>
      <c r="G1622">
        <v>22</v>
      </c>
      <c r="H1622" t="s">
        <v>4026</v>
      </c>
      <c r="I1622">
        <v>28</v>
      </c>
      <c r="J1622" t="e">
        <v>#N/A</v>
      </c>
      <c r="K1622" t="e">
        <v>#N/A</v>
      </c>
      <c r="L1622" t="e">
        <v>#N/A</v>
      </c>
      <c r="M1622" t="e">
        <v>#N/A</v>
      </c>
      <c r="N1622" t="s">
        <v>23250</v>
      </c>
      <c r="O1622" t="s">
        <v>23251</v>
      </c>
      <c r="P1622" t="s">
        <v>23255</v>
      </c>
    </row>
    <row r="1623" spans="1:16" x14ac:dyDescent="0.25">
      <c r="A1623" s="20">
        <v>67753</v>
      </c>
      <c r="B1623" t="s">
        <v>11863</v>
      </c>
      <c r="C1623" t="s">
        <v>4023</v>
      </c>
      <c r="D1623" t="s">
        <v>23248</v>
      </c>
      <c r="E1623" t="s">
        <v>23249</v>
      </c>
      <c r="F1623">
        <v>5</v>
      </c>
      <c r="G1623">
        <v>22</v>
      </c>
      <c r="H1623" t="s">
        <v>4026</v>
      </c>
      <c r="I1623">
        <v>21</v>
      </c>
      <c r="J1623" t="e">
        <v>#N/A</v>
      </c>
      <c r="K1623" t="e">
        <v>#N/A</v>
      </c>
      <c r="L1623" t="e">
        <v>#N/A</v>
      </c>
      <c r="M1623" t="e">
        <v>#N/A</v>
      </c>
      <c r="N1623" t="s">
        <v>23250</v>
      </c>
      <c r="O1623" t="s">
        <v>23251</v>
      </c>
      <c r="P1623" t="s">
        <v>23255</v>
      </c>
    </row>
    <row r="1624" spans="1:16" x14ac:dyDescent="0.25">
      <c r="A1624" s="20">
        <v>67761</v>
      </c>
      <c r="B1624" t="s">
        <v>11864</v>
      </c>
      <c r="C1624" t="s">
        <v>4023</v>
      </c>
      <c r="D1624" t="s">
        <v>23248</v>
      </c>
      <c r="E1624" t="s">
        <v>23249</v>
      </c>
      <c r="F1624" t="e">
        <v>#N/A</v>
      </c>
      <c r="G1624" t="e">
        <v>#N/A</v>
      </c>
      <c r="H1624" t="e">
        <v>#N/A</v>
      </c>
      <c r="I1624">
        <v>14</v>
      </c>
      <c r="J1624">
        <v>1</v>
      </c>
      <c r="K1624" t="s">
        <v>4167</v>
      </c>
      <c r="L1624" t="s">
        <v>23223</v>
      </c>
      <c r="M1624" t="s">
        <v>23253</v>
      </c>
      <c r="N1624" t="s">
        <v>23250</v>
      </c>
      <c r="O1624" t="s">
        <v>23251</v>
      </c>
      <c r="P1624" t="s">
        <v>23252</v>
      </c>
    </row>
    <row r="1625" spans="1:16" x14ac:dyDescent="0.25">
      <c r="A1625" s="20">
        <v>67762</v>
      </c>
      <c r="B1625" t="s">
        <v>11865</v>
      </c>
      <c r="C1625" t="s">
        <v>4023</v>
      </c>
      <c r="D1625" t="s">
        <v>23248</v>
      </c>
      <c r="E1625" t="s">
        <v>23249</v>
      </c>
      <c r="F1625">
        <v>11</v>
      </c>
      <c r="G1625">
        <v>17</v>
      </c>
      <c r="H1625" t="s">
        <v>4026</v>
      </c>
      <c r="I1625">
        <v>2</v>
      </c>
      <c r="J1625" t="e">
        <v>#N/A</v>
      </c>
      <c r="K1625" t="e">
        <v>#N/A</v>
      </c>
      <c r="L1625" t="e">
        <v>#N/A</v>
      </c>
      <c r="M1625" t="e">
        <v>#N/A</v>
      </c>
      <c r="N1625" t="s">
        <v>23250</v>
      </c>
      <c r="O1625" t="s">
        <v>23251</v>
      </c>
      <c r="P1625" t="s">
        <v>23252</v>
      </c>
    </row>
    <row r="1626" spans="1:16" x14ac:dyDescent="0.25">
      <c r="A1626" s="20">
        <v>67763</v>
      </c>
      <c r="B1626" t="s">
        <v>11866</v>
      </c>
      <c r="C1626" t="s">
        <v>4023</v>
      </c>
      <c r="D1626" t="s">
        <v>23248</v>
      </c>
      <c r="E1626" t="s">
        <v>23249</v>
      </c>
      <c r="F1626">
        <v>2</v>
      </c>
      <c r="G1626">
        <v>13</v>
      </c>
      <c r="H1626" t="s">
        <v>4026</v>
      </c>
      <c r="I1626">
        <v>13</v>
      </c>
      <c r="J1626" t="e">
        <v>#N/A</v>
      </c>
      <c r="K1626" t="e">
        <v>#N/A</v>
      </c>
      <c r="L1626" t="e">
        <v>#N/A</v>
      </c>
      <c r="M1626" t="e">
        <v>#N/A</v>
      </c>
      <c r="N1626" t="s">
        <v>23250</v>
      </c>
      <c r="O1626" t="s">
        <v>23251</v>
      </c>
      <c r="P1626" t="s">
        <v>23252</v>
      </c>
    </row>
    <row r="1627" spans="1:16" x14ac:dyDescent="0.25">
      <c r="A1627" s="20">
        <v>67792</v>
      </c>
      <c r="B1627" t="s">
        <v>11870</v>
      </c>
      <c r="C1627" t="s">
        <v>4023</v>
      </c>
      <c r="D1627" t="s">
        <v>23248</v>
      </c>
      <c r="E1627" t="s">
        <v>23249</v>
      </c>
      <c r="F1627">
        <v>42</v>
      </c>
      <c r="G1627">
        <v>10</v>
      </c>
      <c r="H1627" t="s">
        <v>4026</v>
      </c>
      <c r="I1627">
        <v>4</v>
      </c>
      <c r="J1627" t="e">
        <v>#N/A</v>
      </c>
      <c r="K1627" t="e">
        <v>#N/A</v>
      </c>
      <c r="L1627" t="e">
        <v>#N/A</v>
      </c>
      <c r="M1627" t="e">
        <v>#N/A</v>
      </c>
      <c r="N1627" t="s">
        <v>23250</v>
      </c>
      <c r="O1627" t="s">
        <v>23251</v>
      </c>
      <c r="P1627" t="s">
        <v>23256</v>
      </c>
    </row>
    <row r="1628" spans="1:16" x14ac:dyDescent="0.25">
      <c r="A1628" s="20">
        <v>64501</v>
      </c>
      <c r="B1628" t="s">
        <v>12135</v>
      </c>
      <c r="C1628" t="s">
        <v>4023</v>
      </c>
      <c r="D1628" t="s">
        <v>23257</v>
      </c>
      <c r="E1628" t="s">
        <v>23258</v>
      </c>
      <c r="F1628">
        <v>645</v>
      </c>
      <c r="G1628">
        <v>236</v>
      </c>
      <c r="H1628" t="s">
        <v>4026</v>
      </c>
      <c r="I1628">
        <v>971</v>
      </c>
      <c r="J1628" t="e">
        <v>#N/A</v>
      </c>
      <c r="K1628" t="e">
        <v>#N/A</v>
      </c>
      <c r="L1628" t="e">
        <v>#N/A</v>
      </c>
      <c r="M1628" t="e">
        <v>#N/A</v>
      </c>
      <c r="N1628" t="s">
        <v>23045</v>
      </c>
      <c r="O1628" t="s">
        <v>23259</v>
      </c>
      <c r="P1628" t="s">
        <v>23229</v>
      </c>
    </row>
    <row r="1629" spans="1:16" x14ac:dyDescent="0.25">
      <c r="A1629" s="20">
        <v>64502</v>
      </c>
      <c r="B1629" t="s">
        <v>12136</v>
      </c>
      <c r="C1629" t="s">
        <v>4023</v>
      </c>
      <c r="D1629" t="s">
        <v>23257</v>
      </c>
      <c r="E1629" t="s">
        <v>23258</v>
      </c>
      <c r="F1629">
        <v>16</v>
      </c>
      <c r="G1629">
        <v>50</v>
      </c>
      <c r="H1629" t="s">
        <v>4026</v>
      </c>
      <c r="I1629">
        <v>46</v>
      </c>
      <c r="J1629" t="e">
        <v>#N/A</v>
      </c>
      <c r="K1629" t="e">
        <v>#N/A</v>
      </c>
      <c r="L1629" t="e">
        <v>#N/A</v>
      </c>
      <c r="M1629" t="e">
        <v>#N/A</v>
      </c>
      <c r="N1629" t="s">
        <v>23045</v>
      </c>
      <c r="O1629" t="s">
        <v>23259</v>
      </c>
      <c r="P1629" t="s">
        <v>23229</v>
      </c>
    </row>
    <row r="1630" spans="1:16" x14ac:dyDescent="0.25">
      <c r="A1630" s="20">
        <v>64503</v>
      </c>
      <c r="B1630" t="s">
        <v>12137</v>
      </c>
      <c r="C1630" t="s">
        <v>4023</v>
      </c>
      <c r="D1630" t="s">
        <v>23257</v>
      </c>
      <c r="E1630" t="s">
        <v>23258</v>
      </c>
      <c r="F1630">
        <v>26</v>
      </c>
      <c r="G1630">
        <v>0</v>
      </c>
      <c r="H1630" t="s">
        <v>4026</v>
      </c>
      <c r="I1630">
        <v>103</v>
      </c>
      <c r="J1630" t="e">
        <v>#N/A</v>
      </c>
      <c r="K1630" t="e">
        <v>#N/A</v>
      </c>
      <c r="L1630" t="e">
        <v>#N/A</v>
      </c>
      <c r="M1630" t="e">
        <v>#N/A</v>
      </c>
      <c r="N1630" t="s">
        <v>23045</v>
      </c>
      <c r="O1630" t="s">
        <v>23259</v>
      </c>
      <c r="P1630" t="s">
        <v>23229</v>
      </c>
    </row>
    <row r="1631" spans="1:16" x14ac:dyDescent="0.25">
      <c r="A1631" s="20">
        <v>64504</v>
      </c>
      <c r="B1631" t="s">
        <v>12138</v>
      </c>
      <c r="C1631" t="s">
        <v>4023</v>
      </c>
      <c r="D1631" t="s">
        <v>23257</v>
      </c>
      <c r="E1631" t="s">
        <v>23258</v>
      </c>
      <c r="F1631">
        <v>0</v>
      </c>
      <c r="G1631">
        <v>1</v>
      </c>
      <c r="H1631" t="s">
        <v>4026</v>
      </c>
      <c r="I1631">
        <v>2</v>
      </c>
      <c r="J1631" t="e">
        <v>#N/A</v>
      </c>
      <c r="K1631" t="e">
        <v>#N/A</v>
      </c>
      <c r="L1631" t="e">
        <v>#N/A</v>
      </c>
      <c r="M1631" t="e">
        <v>#N/A</v>
      </c>
      <c r="N1631" t="s">
        <v>23045</v>
      </c>
      <c r="O1631" t="s">
        <v>23259</v>
      </c>
      <c r="P1631" t="s">
        <v>23229</v>
      </c>
    </row>
    <row r="1632" spans="1:16" x14ac:dyDescent="0.25">
      <c r="A1632" s="20">
        <v>645003</v>
      </c>
      <c r="B1632" t="s">
        <v>12139</v>
      </c>
      <c r="C1632" t="s">
        <v>4023</v>
      </c>
      <c r="D1632" t="s">
        <v>23257</v>
      </c>
      <c r="E1632" t="s">
        <v>23258</v>
      </c>
      <c r="F1632">
        <v>0</v>
      </c>
      <c r="G1632">
        <v>19</v>
      </c>
      <c r="H1632" t="s">
        <v>4026</v>
      </c>
      <c r="I1632">
        <v>10</v>
      </c>
      <c r="J1632" t="e">
        <v>#N/A</v>
      </c>
      <c r="K1632" t="e">
        <v>#N/A</v>
      </c>
      <c r="L1632" t="e">
        <v>#N/A</v>
      </c>
      <c r="M1632" t="e">
        <v>#N/A</v>
      </c>
      <c r="N1632" t="s">
        <v>23045</v>
      </c>
      <c r="O1632" t="s">
        <v>23259</v>
      </c>
      <c r="P1632" t="s">
        <v>23259</v>
      </c>
    </row>
    <row r="1633" spans="1:24" x14ac:dyDescent="0.25">
      <c r="A1633" s="20">
        <v>645004</v>
      </c>
      <c r="B1633" t="s">
        <v>12140</v>
      </c>
      <c r="C1633" t="s">
        <v>4023</v>
      </c>
      <c r="D1633" t="s">
        <v>23257</v>
      </c>
      <c r="E1633" t="s">
        <v>23258</v>
      </c>
      <c r="F1633">
        <v>287</v>
      </c>
      <c r="G1633">
        <v>87</v>
      </c>
      <c r="H1633" t="s">
        <v>4026</v>
      </c>
      <c r="I1633">
        <v>182</v>
      </c>
      <c r="J1633" t="e">
        <v>#N/A</v>
      </c>
      <c r="K1633" t="e">
        <v>#N/A</v>
      </c>
      <c r="L1633" t="e">
        <v>#N/A</v>
      </c>
      <c r="M1633" t="e">
        <v>#N/A</v>
      </c>
      <c r="N1633" t="s">
        <v>23045</v>
      </c>
      <c r="O1633" t="s">
        <v>23259</v>
      </c>
      <c r="P1633" t="s">
        <v>23259</v>
      </c>
    </row>
    <row r="1634" spans="1:24" x14ac:dyDescent="0.25">
      <c r="A1634" s="20">
        <v>645005</v>
      </c>
      <c r="B1634" t="s">
        <v>12141</v>
      </c>
      <c r="C1634" t="s">
        <v>4023</v>
      </c>
      <c r="D1634" t="s">
        <v>23257</v>
      </c>
      <c r="E1634" t="s">
        <v>23258</v>
      </c>
      <c r="F1634">
        <v>0</v>
      </c>
      <c r="G1634">
        <v>0</v>
      </c>
      <c r="H1634" t="s">
        <v>4026</v>
      </c>
      <c r="I1634">
        <v>1</v>
      </c>
      <c r="J1634" t="e">
        <v>#N/A</v>
      </c>
      <c r="K1634" t="e">
        <v>#N/A</v>
      </c>
      <c r="L1634" t="e">
        <v>#N/A</v>
      </c>
      <c r="M1634" t="e">
        <v>#N/A</v>
      </c>
      <c r="N1634" t="s">
        <v>23045</v>
      </c>
      <c r="O1634" t="s">
        <v>23259</v>
      </c>
      <c r="P1634" t="s">
        <v>23259</v>
      </c>
    </row>
    <row r="1635" spans="1:24" x14ac:dyDescent="0.25">
      <c r="A1635" s="20">
        <v>645006</v>
      </c>
      <c r="B1635" t="s">
        <v>12142</v>
      </c>
      <c r="C1635" t="s">
        <v>4023</v>
      </c>
      <c r="D1635" t="s">
        <v>23257</v>
      </c>
      <c r="E1635" t="s">
        <v>23258</v>
      </c>
      <c r="F1635">
        <v>13</v>
      </c>
      <c r="G1635">
        <v>20</v>
      </c>
      <c r="H1635" t="s">
        <v>4026</v>
      </c>
      <c r="I1635">
        <v>21</v>
      </c>
      <c r="J1635" t="e">
        <v>#N/A</v>
      </c>
      <c r="K1635" t="e">
        <v>#N/A</v>
      </c>
      <c r="L1635" t="e">
        <v>#N/A</v>
      </c>
      <c r="M1635" t="e">
        <v>#N/A</v>
      </c>
      <c r="N1635" t="s">
        <v>23045</v>
      </c>
      <c r="O1635" t="s">
        <v>23259</v>
      </c>
      <c r="P1635" t="s">
        <v>23259</v>
      </c>
    </row>
    <row r="1636" spans="1:24" x14ac:dyDescent="0.25">
      <c r="A1636" s="20">
        <v>645008</v>
      </c>
      <c r="B1636" t="s">
        <v>12143</v>
      </c>
      <c r="C1636" t="s">
        <v>4023</v>
      </c>
      <c r="D1636" t="s">
        <v>23257</v>
      </c>
      <c r="E1636" t="s">
        <v>23258</v>
      </c>
      <c r="F1636">
        <v>77</v>
      </c>
      <c r="G1636">
        <v>0</v>
      </c>
      <c r="H1636" t="s">
        <v>4026</v>
      </c>
      <c r="I1636">
        <v>105</v>
      </c>
      <c r="J1636" t="e">
        <v>#N/A</v>
      </c>
      <c r="K1636" t="e">
        <v>#N/A</v>
      </c>
      <c r="L1636" t="e">
        <v>#N/A</v>
      </c>
      <c r="M1636" t="e">
        <v>#N/A</v>
      </c>
      <c r="N1636" t="s">
        <v>23045</v>
      </c>
      <c r="O1636" t="s">
        <v>23259</v>
      </c>
      <c r="P1636" t="s">
        <v>23259</v>
      </c>
    </row>
    <row r="1637" spans="1:24" x14ac:dyDescent="0.25">
      <c r="A1637" s="20">
        <v>6450012</v>
      </c>
      <c r="B1637" t="s">
        <v>12144</v>
      </c>
      <c r="C1637" t="s">
        <v>4023</v>
      </c>
      <c r="D1637" t="s">
        <v>23257</v>
      </c>
      <c r="E1637" t="s">
        <v>23258</v>
      </c>
      <c r="F1637">
        <v>110</v>
      </c>
      <c r="G1637">
        <v>20</v>
      </c>
      <c r="H1637" t="s">
        <v>4026</v>
      </c>
      <c r="I1637">
        <v>134</v>
      </c>
      <c r="J1637" t="e">
        <v>#N/A</v>
      </c>
      <c r="K1637" t="e">
        <v>#N/A</v>
      </c>
      <c r="L1637" t="e">
        <v>#N/A</v>
      </c>
      <c r="M1637" t="e">
        <v>#N/A</v>
      </c>
      <c r="N1637" t="s">
        <v>23045</v>
      </c>
      <c r="O1637" t="s">
        <v>23259</v>
      </c>
      <c r="P1637" t="s">
        <v>23259</v>
      </c>
    </row>
    <row r="1638" spans="1:24" x14ac:dyDescent="0.25">
      <c r="A1638" s="20">
        <v>6457006</v>
      </c>
      <c r="B1638" t="s">
        <v>12145</v>
      </c>
      <c r="C1638" t="s">
        <v>4023</v>
      </c>
      <c r="D1638" t="s">
        <v>23257</v>
      </c>
      <c r="E1638" t="s">
        <v>23258</v>
      </c>
      <c r="F1638">
        <v>4002</v>
      </c>
      <c r="G1638">
        <v>100</v>
      </c>
      <c r="H1638" t="s">
        <v>4026</v>
      </c>
      <c r="I1638">
        <v>4069</v>
      </c>
      <c r="J1638" t="e">
        <v>#N/A</v>
      </c>
      <c r="K1638" t="e">
        <v>#N/A</v>
      </c>
      <c r="L1638" t="e">
        <v>#N/A</v>
      </c>
      <c r="M1638" t="e">
        <v>#N/A</v>
      </c>
      <c r="N1638" t="s">
        <v>23045</v>
      </c>
      <c r="O1638" t="s">
        <v>23259</v>
      </c>
      <c r="P1638" t="s">
        <v>23229</v>
      </c>
    </row>
    <row r="1639" spans="1:24" x14ac:dyDescent="0.25">
      <c r="A1639" s="20">
        <v>6457009</v>
      </c>
      <c r="B1639" t="s">
        <v>12146</v>
      </c>
      <c r="C1639" t="s">
        <v>4023</v>
      </c>
      <c r="D1639" t="s">
        <v>23257</v>
      </c>
      <c r="E1639" t="s">
        <v>23258</v>
      </c>
      <c r="F1639">
        <v>10528</v>
      </c>
      <c r="G1639">
        <v>6707</v>
      </c>
      <c r="H1639" t="s">
        <v>4026</v>
      </c>
      <c r="I1639">
        <v>6547</v>
      </c>
      <c r="J1639" t="e">
        <v>#N/A</v>
      </c>
      <c r="K1639" t="e">
        <v>#N/A</v>
      </c>
      <c r="L1639" t="e">
        <v>#N/A</v>
      </c>
      <c r="M1639" t="e">
        <v>#N/A</v>
      </c>
      <c r="N1639" t="s">
        <v>23045</v>
      </c>
      <c r="O1639" t="s">
        <v>23259</v>
      </c>
      <c r="P1639" t="s">
        <v>23229</v>
      </c>
    </row>
    <row r="1640" spans="1:24" x14ac:dyDescent="0.25">
      <c r="A1640" s="20">
        <v>6457106</v>
      </c>
      <c r="B1640" t="s">
        <v>12147</v>
      </c>
      <c r="C1640" t="s">
        <v>4023</v>
      </c>
      <c r="D1640" t="s">
        <v>23257</v>
      </c>
      <c r="E1640" t="s">
        <v>23258</v>
      </c>
      <c r="F1640">
        <v>22</v>
      </c>
      <c r="G1640">
        <v>0</v>
      </c>
      <c r="H1640" t="s">
        <v>4026</v>
      </c>
      <c r="I1640">
        <v>22</v>
      </c>
      <c r="J1640" t="e">
        <v>#N/A</v>
      </c>
      <c r="K1640" t="e">
        <v>#N/A</v>
      </c>
      <c r="L1640" t="e">
        <v>#N/A</v>
      </c>
      <c r="M1640" t="e">
        <v>#N/A</v>
      </c>
      <c r="N1640" t="s">
        <v>23045</v>
      </c>
      <c r="O1640" t="s">
        <v>23259</v>
      </c>
      <c r="P1640" t="s">
        <v>23229</v>
      </c>
    </row>
    <row r="1641" spans="1:24" x14ac:dyDescent="0.25">
      <c r="A1641" s="20">
        <v>64571012</v>
      </c>
      <c r="B1641" t="s">
        <v>12148</v>
      </c>
      <c r="C1641" t="s">
        <v>4023</v>
      </c>
      <c r="D1641" t="s">
        <v>23257</v>
      </c>
      <c r="E1641" t="s">
        <v>23258</v>
      </c>
      <c r="F1641">
        <v>779</v>
      </c>
      <c r="G1641">
        <v>267</v>
      </c>
      <c r="H1641" t="s">
        <v>4026</v>
      </c>
      <c r="I1641">
        <v>463</v>
      </c>
      <c r="J1641" t="e">
        <v>#N/A</v>
      </c>
      <c r="K1641" t="e">
        <v>#N/A</v>
      </c>
      <c r="L1641" t="e">
        <v>#N/A</v>
      </c>
      <c r="M1641" t="e">
        <v>#N/A</v>
      </c>
      <c r="N1641" t="s">
        <v>23045</v>
      </c>
      <c r="O1641" t="s">
        <v>23259</v>
      </c>
      <c r="P1641" t="s">
        <v>23229</v>
      </c>
    </row>
    <row r="1642" spans="1:24" x14ac:dyDescent="0.25">
      <c r="A1642" s="20">
        <v>64571112</v>
      </c>
      <c r="B1642" t="s">
        <v>12149</v>
      </c>
      <c r="C1642" t="s">
        <v>4023</v>
      </c>
      <c r="D1642" t="s">
        <v>23257</v>
      </c>
      <c r="E1642" t="s">
        <v>23258</v>
      </c>
      <c r="F1642">
        <v>0</v>
      </c>
      <c r="G1642">
        <v>0</v>
      </c>
      <c r="H1642" t="s">
        <v>4026</v>
      </c>
      <c r="I1642">
        <v>224</v>
      </c>
      <c r="J1642" t="e">
        <v>#N/A</v>
      </c>
      <c r="K1642" t="e">
        <v>#N/A</v>
      </c>
      <c r="L1642" t="e">
        <v>#N/A</v>
      </c>
      <c r="M1642" t="e">
        <v>#N/A</v>
      </c>
      <c r="N1642" t="s">
        <v>23045</v>
      </c>
      <c r="O1642" t="s">
        <v>23259</v>
      </c>
      <c r="P1642" t="s">
        <v>23229</v>
      </c>
    </row>
    <row r="1643" spans="1:24" x14ac:dyDescent="0.25">
      <c r="A1643" s="20">
        <v>64571116</v>
      </c>
      <c r="B1643" t="s">
        <v>12150</v>
      </c>
      <c r="C1643" t="s">
        <v>4023</v>
      </c>
      <c r="D1643" t="s">
        <v>23257</v>
      </c>
      <c r="E1643" t="s">
        <v>23258</v>
      </c>
      <c r="F1643">
        <v>27</v>
      </c>
      <c r="G1643">
        <v>24</v>
      </c>
      <c r="H1643" t="s">
        <v>4026</v>
      </c>
      <c r="I1643">
        <v>358</v>
      </c>
      <c r="J1643" t="e">
        <v>#N/A</v>
      </c>
      <c r="K1643" t="e">
        <v>#N/A</v>
      </c>
      <c r="L1643" t="e">
        <v>#N/A</v>
      </c>
      <c r="M1643" t="e">
        <v>#N/A</v>
      </c>
      <c r="N1643" t="s">
        <v>23045</v>
      </c>
      <c r="O1643" t="s">
        <v>23259</v>
      </c>
      <c r="P1643" t="s">
        <v>23229</v>
      </c>
    </row>
    <row r="1644" spans="1:24" x14ac:dyDescent="0.25">
      <c r="A1644" s="20">
        <v>64571212</v>
      </c>
      <c r="B1644" t="s">
        <v>12151</v>
      </c>
      <c r="C1644" t="s">
        <v>4023</v>
      </c>
      <c r="D1644" t="s">
        <v>23257</v>
      </c>
      <c r="E1644" t="s">
        <v>23258</v>
      </c>
      <c r="F1644">
        <v>12</v>
      </c>
      <c r="G1644">
        <v>0</v>
      </c>
      <c r="H1644" t="s">
        <v>4026</v>
      </c>
      <c r="I1644">
        <v>428</v>
      </c>
      <c r="J1644" t="e">
        <v>#N/A</v>
      </c>
      <c r="K1644" t="e">
        <v>#N/A</v>
      </c>
      <c r="L1644" t="e">
        <v>#N/A</v>
      </c>
      <c r="M1644" t="e">
        <v>#N/A</v>
      </c>
      <c r="N1644" t="s">
        <v>23045</v>
      </c>
      <c r="O1644" t="s">
        <v>23259</v>
      </c>
      <c r="P1644" t="s">
        <v>23229</v>
      </c>
    </row>
    <row r="1645" spans="1:24" x14ac:dyDescent="0.25">
      <c r="A1645" s="20">
        <v>64571312</v>
      </c>
      <c r="B1645" t="s">
        <v>12152</v>
      </c>
      <c r="C1645" t="s">
        <v>4023</v>
      </c>
      <c r="D1645" t="s">
        <v>23257</v>
      </c>
      <c r="E1645" t="s">
        <v>23258</v>
      </c>
      <c r="F1645">
        <v>0</v>
      </c>
      <c r="G1645">
        <v>264</v>
      </c>
      <c r="H1645" t="s">
        <v>4026</v>
      </c>
      <c r="I1645">
        <v>391</v>
      </c>
      <c r="J1645" t="e">
        <v>#N/A</v>
      </c>
      <c r="K1645" t="e">
        <v>#N/A</v>
      </c>
      <c r="L1645" t="e">
        <v>#N/A</v>
      </c>
      <c r="M1645" t="e">
        <v>#N/A</v>
      </c>
      <c r="N1645" t="s">
        <v>23045</v>
      </c>
      <c r="O1645" t="s">
        <v>23259</v>
      </c>
      <c r="P1645" t="s">
        <v>23229</v>
      </c>
    </row>
    <row r="1646" spans="1:24" x14ac:dyDescent="0.25">
      <c r="A1646" s="20" t="s">
        <v>4276</v>
      </c>
      <c r="B1646" t="s">
        <v>12153</v>
      </c>
      <c r="C1646" t="s">
        <v>4023</v>
      </c>
      <c r="D1646" t="s">
        <v>23257</v>
      </c>
      <c r="E1646" t="s">
        <v>23258</v>
      </c>
      <c r="F1646">
        <v>0</v>
      </c>
      <c r="G1646">
        <v>0</v>
      </c>
      <c r="H1646" t="s">
        <v>4026</v>
      </c>
      <c r="I1646">
        <v>1744</v>
      </c>
      <c r="J1646" t="e">
        <v>#N/A</v>
      </c>
      <c r="K1646" t="e">
        <v>#N/A</v>
      </c>
      <c r="L1646" t="e">
        <v>#N/A</v>
      </c>
      <c r="M1646" t="e">
        <v>#N/A</v>
      </c>
      <c r="N1646" t="s">
        <v>23045</v>
      </c>
      <c r="O1646" t="s">
        <v>23259</v>
      </c>
      <c r="P1646" t="s">
        <v>23229</v>
      </c>
    </row>
    <row r="1647" spans="1:24" x14ac:dyDescent="0.25">
      <c r="A1647" s="20">
        <v>66920</v>
      </c>
      <c r="B1647" t="s">
        <v>11944</v>
      </c>
      <c r="C1647" t="s">
        <v>4023</v>
      </c>
      <c r="D1647" t="s">
        <v>23260</v>
      </c>
      <c r="E1647" t="s">
        <v>23261</v>
      </c>
      <c r="F1647">
        <v>240</v>
      </c>
      <c r="G1647">
        <v>44</v>
      </c>
      <c r="H1647" t="s">
        <v>4026</v>
      </c>
      <c r="I1647">
        <v>306</v>
      </c>
      <c r="J1647">
        <v>2</v>
      </c>
      <c r="K1647" t="s">
        <v>4167</v>
      </c>
      <c r="L1647" t="s">
        <v>23117</v>
      </c>
      <c r="M1647" t="s">
        <v>23262</v>
      </c>
      <c r="N1647" t="s">
        <v>23056</v>
      </c>
      <c r="O1647" t="s">
        <v>23230</v>
      </c>
      <c r="P1647" t="s">
        <v>23050</v>
      </c>
      <c r="Q1647" t="s">
        <v>23014</v>
      </c>
      <c r="S1647" t="s">
        <v>23045</v>
      </c>
      <c r="X1647" t="s">
        <v>23045</v>
      </c>
    </row>
    <row r="1648" spans="1:24" x14ac:dyDescent="0.25">
      <c r="A1648" s="20">
        <v>66921</v>
      </c>
      <c r="B1648" t="s">
        <v>11945</v>
      </c>
      <c r="C1648" t="s">
        <v>4023</v>
      </c>
      <c r="D1648" t="s">
        <v>23260</v>
      </c>
      <c r="E1648" t="s">
        <v>23261</v>
      </c>
      <c r="F1648">
        <v>226</v>
      </c>
      <c r="G1648">
        <v>0</v>
      </c>
      <c r="H1648" t="s">
        <v>4026</v>
      </c>
      <c r="I1648">
        <v>639</v>
      </c>
      <c r="J1648">
        <v>2</v>
      </c>
      <c r="K1648" t="s">
        <v>4167</v>
      </c>
      <c r="L1648" t="s">
        <v>23117</v>
      </c>
      <c r="M1648" t="s">
        <v>23262</v>
      </c>
      <c r="N1648" t="s">
        <v>23056</v>
      </c>
      <c r="O1648" t="s">
        <v>23230</v>
      </c>
      <c r="P1648" t="s">
        <v>23050</v>
      </c>
      <c r="Q1648" t="s">
        <v>23014</v>
      </c>
      <c r="S1648" t="s">
        <v>23045</v>
      </c>
      <c r="X1648" t="s">
        <v>23045</v>
      </c>
    </row>
    <row r="1649" spans="1:24" x14ac:dyDescent="0.25">
      <c r="A1649" s="20">
        <v>66922</v>
      </c>
      <c r="B1649" t="s">
        <v>11946</v>
      </c>
      <c r="C1649" t="s">
        <v>4023</v>
      </c>
      <c r="D1649" t="s">
        <v>23260</v>
      </c>
      <c r="E1649" t="s">
        <v>23261</v>
      </c>
      <c r="F1649">
        <v>2</v>
      </c>
      <c r="G1649">
        <v>7</v>
      </c>
      <c r="H1649" t="s">
        <v>4026</v>
      </c>
      <c r="I1649">
        <v>8</v>
      </c>
      <c r="J1649">
        <v>2</v>
      </c>
      <c r="K1649" t="s">
        <v>4167</v>
      </c>
      <c r="L1649" t="s">
        <v>23117</v>
      </c>
      <c r="M1649" t="s">
        <v>23262</v>
      </c>
      <c r="N1649" t="s">
        <v>23056</v>
      </c>
      <c r="O1649" t="s">
        <v>23230</v>
      </c>
      <c r="P1649" t="s">
        <v>23050</v>
      </c>
      <c r="Q1649" t="s">
        <v>23014</v>
      </c>
      <c r="S1649" t="s">
        <v>23045</v>
      </c>
      <c r="X1649" t="s">
        <v>23045</v>
      </c>
    </row>
    <row r="1650" spans="1:24" x14ac:dyDescent="0.25">
      <c r="A1650" s="20">
        <v>6621503</v>
      </c>
      <c r="B1650" t="s">
        <v>11947</v>
      </c>
      <c r="C1650" t="s">
        <v>4023</v>
      </c>
      <c r="D1650" t="s">
        <v>23260</v>
      </c>
      <c r="E1650" t="s">
        <v>23261</v>
      </c>
      <c r="F1650">
        <v>7889</v>
      </c>
      <c r="G1650">
        <v>10975</v>
      </c>
      <c r="H1650" t="s">
        <v>4026</v>
      </c>
      <c r="I1650">
        <v>6879</v>
      </c>
      <c r="J1650" t="e">
        <v>#N/A</v>
      </c>
      <c r="K1650" t="e">
        <v>#N/A</v>
      </c>
      <c r="L1650" t="e">
        <v>#N/A</v>
      </c>
      <c r="M1650" t="e">
        <v>#N/A</v>
      </c>
      <c r="N1650" t="s">
        <v>23056</v>
      </c>
      <c r="O1650" t="s">
        <v>23230</v>
      </c>
      <c r="P1650" t="s">
        <v>23050</v>
      </c>
      <c r="Q1650" t="s">
        <v>23014</v>
      </c>
      <c r="S1650" t="s">
        <v>23045</v>
      </c>
      <c r="X1650" t="s">
        <v>23045</v>
      </c>
    </row>
    <row r="1651" spans="1:24" x14ac:dyDescent="0.25">
      <c r="A1651" s="20">
        <v>6621504</v>
      </c>
      <c r="B1651" t="s">
        <v>11948</v>
      </c>
      <c r="C1651" t="s">
        <v>4023</v>
      </c>
      <c r="D1651" t="s">
        <v>23260</v>
      </c>
      <c r="E1651" t="s">
        <v>23261</v>
      </c>
      <c r="F1651">
        <v>1849</v>
      </c>
      <c r="G1651">
        <v>3150</v>
      </c>
      <c r="H1651" t="s">
        <v>4026</v>
      </c>
      <c r="I1651">
        <v>4450</v>
      </c>
      <c r="J1651" t="e">
        <v>#N/A</v>
      </c>
      <c r="K1651" t="e">
        <v>#N/A</v>
      </c>
      <c r="L1651" t="e">
        <v>#N/A</v>
      </c>
      <c r="M1651" t="e">
        <v>#N/A</v>
      </c>
      <c r="N1651" t="s">
        <v>23056</v>
      </c>
      <c r="O1651" t="s">
        <v>23230</v>
      </c>
      <c r="P1651" t="s">
        <v>23050</v>
      </c>
      <c r="Q1651" t="s">
        <v>23014</v>
      </c>
      <c r="S1651" t="s">
        <v>23045</v>
      </c>
      <c r="X1651" t="s">
        <v>23045</v>
      </c>
    </row>
    <row r="1652" spans="1:24" x14ac:dyDescent="0.25">
      <c r="A1652" s="20">
        <v>6693012</v>
      </c>
      <c r="B1652" t="s">
        <v>11949</v>
      </c>
      <c r="C1652" t="s">
        <v>4023</v>
      </c>
      <c r="D1652" t="s">
        <v>23260</v>
      </c>
      <c r="E1652" t="s">
        <v>23261</v>
      </c>
      <c r="F1652">
        <v>0</v>
      </c>
      <c r="G1652">
        <v>0</v>
      </c>
      <c r="H1652" t="s">
        <v>4026</v>
      </c>
      <c r="I1652">
        <v>692</v>
      </c>
      <c r="J1652">
        <v>2</v>
      </c>
      <c r="K1652" t="s">
        <v>4167</v>
      </c>
      <c r="L1652" t="s">
        <v>23117</v>
      </c>
      <c r="M1652" t="s">
        <v>23262</v>
      </c>
      <c r="N1652" t="s">
        <v>23056</v>
      </c>
      <c r="O1652" t="s">
        <v>23230</v>
      </c>
      <c r="P1652" t="s">
        <v>23050</v>
      </c>
      <c r="Q1652" t="s">
        <v>23014</v>
      </c>
      <c r="S1652" t="s">
        <v>23045</v>
      </c>
      <c r="X1652" t="s">
        <v>23045</v>
      </c>
    </row>
    <row r="1653" spans="1:24" x14ac:dyDescent="0.25">
      <c r="A1653" s="20">
        <v>6693112</v>
      </c>
      <c r="B1653" t="s">
        <v>11950</v>
      </c>
      <c r="C1653" t="s">
        <v>4023</v>
      </c>
      <c r="D1653" t="s">
        <v>23260</v>
      </c>
      <c r="E1653" t="s">
        <v>23261</v>
      </c>
      <c r="F1653">
        <v>370</v>
      </c>
      <c r="G1653">
        <v>6</v>
      </c>
      <c r="H1653" t="s">
        <v>4026</v>
      </c>
      <c r="I1653">
        <v>419</v>
      </c>
      <c r="J1653">
        <v>2</v>
      </c>
      <c r="K1653" t="s">
        <v>4167</v>
      </c>
      <c r="L1653" t="s">
        <v>23117</v>
      </c>
      <c r="M1653" t="s">
        <v>23262</v>
      </c>
      <c r="N1653" t="s">
        <v>23056</v>
      </c>
      <c r="O1653" t="s">
        <v>23230</v>
      </c>
      <c r="P1653" t="s">
        <v>23050</v>
      </c>
      <c r="Q1653" t="s">
        <v>23014</v>
      </c>
      <c r="S1653" t="s">
        <v>23045</v>
      </c>
      <c r="X1653" t="s">
        <v>23045</v>
      </c>
    </row>
    <row r="1654" spans="1:24" x14ac:dyDescent="0.25">
      <c r="A1654" s="20" t="s">
        <v>1979</v>
      </c>
      <c r="B1654" t="s">
        <v>11951</v>
      </c>
      <c r="C1654" t="s">
        <v>4023</v>
      </c>
      <c r="D1654" t="s">
        <v>23260</v>
      </c>
      <c r="E1654" t="s">
        <v>23261</v>
      </c>
      <c r="F1654">
        <v>242</v>
      </c>
      <c r="G1654">
        <v>507</v>
      </c>
      <c r="H1654" t="s">
        <v>4026</v>
      </c>
      <c r="I1654">
        <v>498</v>
      </c>
      <c r="J1654" t="e">
        <v>#N/A</v>
      </c>
      <c r="K1654" t="e">
        <v>#N/A</v>
      </c>
      <c r="L1654" t="e">
        <v>#N/A</v>
      </c>
      <c r="M1654" t="e">
        <v>#N/A</v>
      </c>
      <c r="N1654" t="s">
        <v>23056</v>
      </c>
      <c r="O1654" t="s">
        <v>23263</v>
      </c>
      <c r="S1654" t="s">
        <v>23045</v>
      </c>
      <c r="X1654" t="s">
        <v>23045</v>
      </c>
    </row>
    <row r="1655" spans="1:24" x14ac:dyDescent="0.25">
      <c r="A1655" s="20" t="s">
        <v>839</v>
      </c>
      <c r="B1655" t="s">
        <v>11952</v>
      </c>
      <c r="C1655" t="s">
        <v>4023</v>
      </c>
      <c r="D1655" t="s">
        <v>23260</v>
      </c>
      <c r="E1655" t="s">
        <v>23261</v>
      </c>
      <c r="F1655">
        <v>276</v>
      </c>
      <c r="G1655">
        <v>69</v>
      </c>
      <c r="H1655" t="s">
        <v>4026</v>
      </c>
      <c r="I1655">
        <v>284</v>
      </c>
      <c r="J1655" t="e">
        <v>#N/A</v>
      </c>
      <c r="K1655" t="e">
        <v>#N/A</v>
      </c>
      <c r="L1655" t="e">
        <v>#N/A</v>
      </c>
      <c r="M1655" t="e">
        <v>#N/A</v>
      </c>
      <c r="N1655" t="s">
        <v>23056</v>
      </c>
      <c r="O1655" t="s">
        <v>23263</v>
      </c>
      <c r="S1655" t="s">
        <v>23045</v>
      </c>
      <c r="X1655" t="s">
        <v>23045</v>
      </c>
    </row>
    <row r="1656" spans="1:24" x14ac:dyDescent="0.25">
      <c r="A1656" s="20" t="s">
        <v>536</v>
      </c>
      <c r="B1656" t="s">
        <v>11953</v>
      </c>
      <c r="C1656" t="s">
        <v>4023</v>
      </c>
      <c r="D1656" t="s">
        <v>23260</v>
      </c>
      <c r="E1656" t="s">
        <v>23261</v>
      </c>
      <c r="F1656">
        <v>129</v>
      </c>
      <c r="G1656">
        <v>41</v>
      </c>
      <c r="H1656" t="s">
        <v>4026</v>
      </c>
      <c r="I1656">
        <v>163</v>
      </c>
      <c r="J1656" t="e">
        <v>#N/A</v>
      </c>
      <c r="K1656" t="e">
        <v>#N/A</v>
      </c>
      <c r="L1656" t="e">
        <v>#N/A</v>
      </c>
      <c r="M1656" t="e">
        <v>#N/A</v>
      </c>
      <c r="N1656" t="s">
        <v>23056</v>
      </c>
      <c r="O1656" t="s">
        <v>23263</v>
      </c>
      <c r="S1656" t="s">
        <v>23045</v>
      </c>
      <c r="X1656" t="s">
        <v>23045</v>
      </c>
    </row>
    <row r="1657" spans="1:24" x14ac:dyDescent="0.25">
      <c r="A1657" s="20" t="s">
        <v>1107</v>
      </c>
      <c r="B1657" t="s">
        <v>11954</v>
      </c>
      <c r="C1657" t="s">
        <v>4023</v>
      </c>
      <c r="D1657" t="s">
        <v>23260</v>
      </c>
      <c r="E1657" t="s">
        <v>23261</v>
      </c>
      <c r="F1657">
        <v>63</v>
      </c>
      <c r="G1657">
        <v>17</v>
      </c>
      <c r="H1657" t="s">
        <v>4026</v>
      </c>
      <c r="I1657">
        <v>66</v>
      </c>
      <c r="J1657" t="e">
        <v>#N/A</v>
      </c>
      <c r="K1657" t="e">
        <v>#N/A</v>
      </c>
      <c r="L1657" t="e">
        <v>#N/A</v>
      </c>
      <c r="M1657" t="e">
        <v>#N/A</v>
      </c>
      <c r="N1657" t="s">
        <v>23056</v>
      </c>
      <c r="O1657" t="s">
        <v>23263</v>
      </c>
      <c r="S1657" t="s">
        <v>23045</v>
      </c>
      <c r="X1657" t="s">
        <v>23045</v>
      </c>
    </row>
    <row r="1658" spans="1:24" x14ac:dyDescent="0.25">
      <c r="A1658" s="20" t="s">
        <v>2175</v>
      </c>
      <c r="B1658" t="s">
        <v>11955</v>
      </c>
      <c r="C1658" t="s">
        <v>4023</v>
      </c>
      <c r="D1658" t="s">
        <v>23260</v>
      </c>
      <c r="E1658" t="s">
        <v>23261</v>
      </c>
      <c r="F1658">
        <v>126</v>
      </c>
      <c r="G1658">
        <v>24</v>
      </c>
      <c r="H1658" t="s">
        <v>4026</v>
      </c>
      <c r="I1658">
        <v>2</v>
      </c>
      <c r="J1658" t="e">
        <v>#N/A</v>
      </c>
      <c r="K1658" t="e">
        <v>#N/A</v>
      </c>
      <c r="L1658" t="e">
        <v>#N/A</v>
      </c>
      <c r="M1658" t="e">
        <v>#N/A</v>
      </c>
      <c r="N1658" t="s">
        <v>23056</v>
      </c>
      <c r="O1658" t="s">
        <v>23263</v>
      </c>
      <c r="S1658" t="s">
        <v>23045</v>
      </c>
      <c r="X1658" t="s">
        <v>23045</v>
      </c>
    </row>
    <row r="1659" spans="1:24" x14ac:dyDescent="0.25">
      <c r="A1659" s="20" t="s">
        <v>1153</v>
      </c>
      <c r="B1659" t="s">
        <v>11956</v>
      </c>
      <c r="C1659" t="s">
        <v>4023</v>
      </c>
      <c r="D1659" t="s">
        <v>23260</v>
      </c>
      <c r="E1659" t="s">
        <v>23261</v>
      </c>
      <c r="F1659">
        <v>5</v>
      </c>
      <c r="G1659">
        <v>29</v>
      </c>
      <c r="H1659" t="s">
        <v>4026</v>
      </c>
      <c r="I1659">
        <v>8</v>
      </c>
      <c r="J1659" t="e">
        <v>#N/A</v>
      </c>
      <c r="K1659" t="e">
        <v>#N/A</v>
      </c>
      <c r="L1659" t="e">
        <v>#N/A</v>
      </c>
      <c r="M1659" t="e">
        <v>#N/A</v>
      </c>
      <c r="N1659" t="s">
        <v>23056</v>
      </c>
      <c r="O1659" t="s">
        <v>23263</v>
      </c>
      <c r="S1659" t="s">
        <v>23045</v>
      </c>
      <c r="X1659" t="s">
        <v>23045</v>
      </c>
    </row>
    <row r="1660" spans="1:24" x14ac:dyDescent="0.25">
      <c r="A1660" s="20" t="s">
        <v>3775</v>
      </c>
      <c r="B1660" t="s">
        <v>11957</v>
      </c>
      <c r="C1660" t="s">
        <v>4023</v>
      </c>
      <c r="D1660" t="s">
        <v>23260</v>
      </c>
      <c r="E1660" t="s">
        <v>23261</v>
      </c>
      <c r="F1660">
        <v>0</v>
      </c>
      <c r="G1660">
        <v>3</v>
      </c>
      <c r="H1660" t="s">
        <v>4026</v>
      </c>
      <c r="I1660">
        <v>5</v>
      </c>
      <c r="J1660" t="e">
        <v>#N/A</v>
      </c>
      <c r="K1660" t="e">
        <v>#N/A</v>
      </c>
      <c r="L1660" t="e">
        <v>#N/A</v>
      </c>
      <c r="M1660" t="e">
        <v>#N/A</v>
      </c>
      <c r="N1660" t="s">
        <v>23056</v>
      </c>
      <c r="O1660" t="s">
        <v>23263</v>
      </c>
      <c r="S1660" t="s">
        <v>23045</v>
      </c>
      <c r="X1660" t="s">
        <v>23045</v>
      </c>
    </row>
    <row r="1661" spans="1:24" x14ac:dyDescent="0.25">
      <c r="A1661" s="20" t="s">
        <v>3776</v>
      </c>
      <c r="B1661" t="s">
        <v>11958</v>
      </c>
      <c r="C1661" t="s">
        <v>4023</v>
      </c>
      <c r="D1661" t="s">
        <v>23260</v>
      </c>
      <c r="E1661" t="s">
        <v>23261</v>
      </c>
      <c r="F1661">
        <v>49</v>
      </c>
      <c r="G1661">
        <v>0</v>
      </c>
      <c r="H1661" t="s">
        <v>4026</v>
      </c>
      <c r="I1661">
        <v>70</v>
      </c>
      <c r="J1661" t="e">
        <v>#N/A</v>
      </c>
      <c r="K1661" t="e">
        <v>#N/A</v>
      </c>
      <c r="L1661" t="e">
        <v>#N/A</v>
      </c>
      <c r="M1661" t="e">
        <v>#N/A</v>
      </c>
      <c r="N1661" t="s">
        <v>23056</v>
      </c>
      <c r="O1661" t="s">
        <v>23263</v>
      </c>
      <c r="S1661" t="s">
        <v>23045</v>
      </c>
      <c r="X1661" t="s">
        <v>23045</v>
      </c>
    </row>
    <row r="1662" spans="1:24" x14ac:dyDescent="0.25">
      <c r="A1662" s="20" t="s">
        <v>713</v>
      </c>
      <c r="B1662" t="s">
        <v>11959</v>
      </c>
      <c r="C1662" t="s">
        <v>4023</v>
      </c>
      <c r="D1662" t="s">
        <v>23260</v>
      </c>
      <c r="E1662" t="s">
        <v>23261</v>
      </c>
      <c r="F1662">
        <v>39</v>
      </c>
      <c r="G1662">
        <v>12</v>
      </c>
      <c r="H1662" t="s">
        <v>4026</v>
      </c>
      <c r="I1662">
        <v>9</v>
      </c>
      <c r="J1662" t="e">
        <v>#N/A</v>
      </c>
      <c r="K1662" t="e">
        <v>#N/A</v>
      </c>
      <c r="L1662" t="e">
        <v>#N/A</v>
      </c>
      <c r="M1662" t="e">
        <v>#N/A</v>
      </c>
      <c r="N1662" t="s">
        <v>23056</v>
      </c>
      <c r="O1662" t="s">
        <v>23263</v>
      </c>
      <c r="S1662" t="s">
        <v>23045</v>
      </c>
      <c r="X1662" t="s">
        <v>23045</v>
      </c>
    </row>
    <row r="1663" spans="1:24" x14ac:dyDescent="0.25">
      <c r="A1663" s="20" t="s">
        <v>468</v>
      </c>
      <c r="B1663" t="s">
        <v>11960</v>
      </c>
      <c r="C1663" t="s">
        <v>4023</v>
      </c>
      <c r="D1663" t="s">
        <v>23260</v>
      </c>
      <c r="E1663" t="s">
        <v>23261</v>
      </c>
      <c r="F1663">
        <v>0</v>
      </c>
      <c r="G1663">
        <v>1</v>
      </c>
      <c r="H1663" t="s">
        <v>4026</v>
      </c>
      <c r="I1663">
        <v>29</v>
      </c>
      <c r="J1663" t="e">
        <v>#N/A</v>
      </c>
      <c r="K1663" t="e">
        <v>#N/A</v>
      </c>
      <c r="L1663" t="e">
        <v>#N/A</v>
      </c>
      <c r="M1663" t="e">
        <v>#N/A</v>
      </c>
      <c r="N1663" t="s">
        <v>23056</v>
      </c>
      <c r="O1663" t="s">
        <v>23263</v>
      </c>
      <c r="S1663" t="s">
        <v>23045</v>
      </c>
      <c r="X1663" t="s">
        <v>23045</v>
      </c>
    </row>
    <row r="1664" spans="1:24" x14ac:dyDescent="0.25">
      <c r="A1664" s="20" t="s">
        <v>1779</v>
      </c>
      <c r="B1664" t="s">
        <v>11961</v>
      </c>
      <c r="C1664" t="s">
        <v>4023</v>
      </c>
      <c r="D1664" t="s">
        <v>23260</v>
      </c>
      <c r="E1664" t="s">
        <v>23261</v>
      </c>
      <c r="F1664">
        <v>113</v>
      </c>
      <c r="G1664">
        <v>15</v>
      </c>
      <c r="H1664" t="s">
        <v>4026</v>
      </c>
      <c r="I1664">
        <v>125</v>
      </c>
      <c r="J1664" t="e">
        <v>#N/A</v>
      </c>
      <c r="K1664" t="e">
        <v>#N/A</v>
      </c>
      <c r="L1664" t="e">
        <v>#N/A</v>
      </c>
      <c r="M1664" t="e">
        <v>#N/A</v>
      </c>
      <c r="N1664" t="s">
        <v>23056</v>
      </c>
      <c r="O1664" t="s">
        <v>23263</v>
      </c>
      <c r="S1664" t="s">
        <v>23045</v>
      </c>
      <c r="X1664" t="s">
        <v>23045</v>
      </c>
    </row>
    <row r="1665" spans="1:24" x14ac:dyDescent="0.25">
      <c r="A1665" s="20" t="s">
        <v>3786</v>
      </c>
      <c r="B1665" t="s">
        <v>11962</v>
      </c>
      <c r="C1665" t="s">
        <v>4023</v>
      </c>
      <c r="D1665" t="s">
        <v>23260</v>
      </c>
      <c r="E1665" t="s">
        <v>23261</v>
      </c>
      <c r="F1665">
        <v>4</v>
      </c>
      <c r="G1665">
        <v>4</v>
      </c>
      <c r="H1665" t="s">
        <v>4026</v>
      </c>
      <c r="I1665">
        <v>4</v>
      </c>
      <c r="J1665" t="e">
        <v>#N/A</v>
      </c>
      <c r="K1665" t="e">
        <v>#N/A</v>
      </c>
      <c r="L1665" t="e">
        <v>#N/A</v>
      </c>
      <c r="M1665" t="e">
        <v>#N/A</v>
      </c>
      <c r="N1665" t="s">
        <v>23056</v>
      </c>
      <c r="O1665" t="s">
        <v>23263</v>
      </c>
      <c r="S1665" t="s">
        <v>23045</v>
      </c>
      <c r="X1665" t="s">
        <v>23045</v>
      </c>
    </row>
    <row r="1666" spans="1:24" x14ac:dyDescent="0.25">
      <c r="A1666" s="20" t="s">
        <v>581</v>
      </c>
      <c r="B1666" t="s">
        <v>11963</v>
      </c>
      <c r="C1666" t="s">
        <v>4023</v>
      </c>
      <c r="D1666" t="s">
        <v>23260</v>
      </c>
      <c r="E1666" t="s">
        <v>23261</v>
      </c>
      <c r="F1666">
        <v>305</v>
      </c>
      <c r="G1666">
        <v>361</v>
      </c>
      <c r="H1666" t="s">
        <v>4026</v>
      </c>
      <c r="I1666">
        <v>464</v>
      </c>
      <c r="J1666" t="e">
        <v>#N/A</v>
      </c>
      <c r="K1666" t="e">
        <v>#N/A</v>
      </c>
      <c r="L1666" t="e">
        <v>#N/A</v>
      </c>
      <c r="M1666" t="e">
        <v>#N/A</v>
      </c>
      <c r="N1666" t="s">
        <v>23056</v>
      </c>
      <c r="O1666" t="s">
        <v>23263</v>
      </c>
      <c r="S1666" t="s">
        <v>23045</v>
      </c>
      <c r="X1666" t="s">
        <v>23045</v>
      </c>
    </row>
    <row r="1667" spans="1:24" x14ac:dyDescent="0.25">
      <c r="A1667" s="20" t="s">
        <v>741</v>
      </c>
      <c r="B1667" t="s">
        <v>11964</v>
      </c>
      <c r="C1667" t="s">
        <v>4023</v>
      </c>
      <c r="D1667" t="s">
        <v>23260</v>
      </c>
      <c r="E1667" t="s">
        <v>23261</v>
      </c>
      <c r="F1667">
        <v>119</v>
      </c>
      <c r="G1667">
        <v>30</v>
      </c>
      <c r="H1667" t="s">
        <v>4026</v>
      </c>
      <c r="I1667">
        <v>125</v>
      </c>
      <c r="J1667" t="e">
        <v>#N/A</v>
      </c>
      <c r="K1667" t="e">
        <v>#N/A</v>
      </c>
      <c r="L1667" t="e">
        <v>#N/A</v>
      </c>
      <c r="M1667" t="e">
        <v>#N/A</v>
      </c>
      <c r="N1667" t="s">
        <v>23056</v>
      </c>
      <c r="O1667" t="s">
        <v>23263</v>
      </c>
      <c r="S1667" t="s">
        <v>23045</v>
      </c>
      <c r="X1667" t="s">
        <v>23045</v>
      </c>
    </row>
    <row r="1668" spans="1:24" x14ac:dyDescent="0.25">
      <c r="A1668" s="20" t="s">
        <v>2182</v>
      </c>
      <c r="B1668" t="s">
        <v>11965</v>
      </c>
      <c r="C1668" t="s">
        <v>4023</v>
      </c>
      <c r="D1668" t="s">
        <v>23260</v>
      </c>
      <c r="E1668" t="s">
        <v>23261</v>
      </c>
      <c r="F1668">
        <v>183</v>
      </c>
      <c r="G1668">
        <v>49</v>
      </c>
      <c r="H1668" t="s">
        <v>4026</v>
      </c>
      <c r="I1668">
        <v>37</v>
      </c>
      <c r="J1668" t="e">
        <v>#N/A</v>
      </c>
      <c r="K1668" t="e">
        <v>#N/A</v>
      </c>
      <c r="L1668" t="e">
        <v>#N/A</v>
      </c>
      <c r="M1668" t="e">
        <v>#N/A</v>
      </c>
      <c r="N1668" t="s">
        <v>23056</v>
      </c>
      <c r="O1668" t="s">
        <v>23263</v>
      </c>
      <c r="S1668" t="s">
        <v>23045</v>
      </c>
      <c r="X1668" t="s">
        <v>23045</v>
      </c>
    </row>
    <row r="1669" spans="1:24" x14ac:dyDescent="0.25">
      <c r="A1669" s="20" t="s">
        <v>799</v>
      </c>
      <c r="B1669" t="s">
        <v>11966</v>
      </c>
      <c r="C1669" t="s">
        <v>4023</v>
      </c>
      <c r="D1669" t="s">
        <v>23260</v>
      </c>
      <c r="E1669" t="s">
        <v>23261</v>
      </c>
      <c r="F1669">
        <v>237</v>
      </c>
      <c r="G1669">
        <v>187</v>
      </c>
      <c r="H1669" t="s">
        <v>4026</v>
      </c>
      <c r="I1669">
        <v>160</v>
      </c>
      <c r="J1669" t="e">
        <v>#N/A</v>
      </c>
      <c r="K1669" t="e">
        <v>#N/A</v>
      </c>
      <c r="L1669" t="e">
        <v>#N/A</v>
      </c>
      <c r="M1669" t="e">
        <v>#N/A</v>
      </c>
      <c r="N1669" t="s">
        <v>23056</v>
      </c>
      <c r="O1669" t="s">
        <v>23263</v>
      </c>
      <c r="S1669" t="s">
        <v>23045</v>
      </c>
      <c r="X1669" t="s">
        <v>23045</v>
      </c>
    </row>
    <row r="1670" spans="1:24" x14ac:dyDescent="0.25">
      <c r="A1670" s="20" t="s">
        <v>1370</v>
      </c>
      <c r="B1670" t="s">
        <v>11967</v>
      </c>
      <c r="C1670" t="s">
        <v>4023</v>
      </c>
      <c r="D1670" t="s">
        <v>23260</v>
      </c>
      <c r="E1670" t="s">
        <v>23261</v>
      </c>
      <c r="F1670">
        <v>54</v>
      </c>
      <c r="G1670">
        <v>28</v>
      </c>
      <c r="H1670" t="s">
        <v>4026</v>
      </c>
      <c r="I1670">
        <v>75</v>
      </c>
      <c r="J1670" t="e">
        <v>#N/A</v>
      </c>
      <c r="K1670" t="e">
        <v>#N/A</v>
      </c>
      <c r="L1670" t="e">
        <v>#N/A</v>
      </c>
      <c r="M1670" t="e">
        <v>#N/A</v>
      </c>
      <c r="N1670" t="s">
        <v>23056</v>
      </c>
      <c r="O1670" t="s">
        <v>23263</v>
      </c>
      <c r="S1670" t="s">
        <v>23045</v>
      </c>
      <c r="X1670" t="s">
        <v>23045</v>
      </c>
    </row>
    <row r="1671" spans="1:24" x14ac:dyDescent="0.25">
      <c r="A1671" s="20" t="s">
        <v>714</v>
      </c>
      <c r="B1671" t="s">
        <v>11968</v>
      </c>
      <c r="C1671" t="s">
        <v>4023</v>
      </c>
      <c r="D1671" t="s">
        <v>23260</v>
      </c>
      <c r="E1671" t="s">
        <v>23261</v>
      </c>
      <c r="F1671">
        <v>34</v>
      </c>
      <c r="G1671">
        <v>26</v>
      </c>
      <c r="H1671" t="s">
        <v>4026</v>
      </c>
      <c r="I1671">
        <v>88</v>
      </c>
      <c r="J1671" t="e">
        <v>#N/A</v>
      </c>
      <c r="K1671" t="e">
        <v>#N/A</v>
      </c>
      <c r="L1671" t="e">
        <v>#N/A</v>
      </c>
      <c r="M1671" t="e">
        <v>#N/A</v>
      </c>
      <c r="N1671" t="s">
        <v>23056</v>
      </c>
      <c r="O1671" t="s">
        <v>23263</v>
      </c>
      <c r="S1671" t="s">
        <v>23045</v>
      </c>
      <c r="X1671" t="s">
        <v>23045</v>
      </c>
    </row>
    <row r="1672" spans="1:24" x14ac:dyDescent="0.25">
      <c r="A1672" s="20" t="s">
        <v>342</v>
      </c>
      <c r="B1672" t="s">
        <v>11969</v>
      </c>
      <c r="C1672" t="s">
        <v>4023</v>
      </c>
      <c r="D1672" t="s">
        <v>23260</v>
      </c>
      <c r="E1672" t="s">
        <v>23261</v>
      </c>
      <c r="F1672">
        <v>512</v>
      </c>
      <c r="G1672">
        <v>299</v>
      </c>
      <c r="H1672" t="s">
        <v>4026</v>
      </c>
      <c r="I1672">
        <v>635</v>
      </c>
      <c r="J1672" t="e">
        <v>#N/A</v>
      </c>
      <c r="K1672" t="e">
        <v>#N/A</v>
      </c>
      <c r="L1672" t="e">
        <v>#N/A</v>
      </c>
      <c r="M1672" t="e">
        <v>#N/A</v>
      </c>
      <c r="N1672" t="s">
        <v>23056</v>
      </c>
      <c r="O1672" t="s">
        <v>23263</v>
      </c>
      <c r="S1672" t="s">
        <v>23045</v>
      </c>
      <c r="X1672" t="s">
        <v>23045</v>
      </c>
    </row>
    <row r="1673" spans="1:24" x14ac:dyDescent="0.25">
      <c r="A1673" s="20" t="s">
        <v>582</v>
      </c>
      <c r="B1673" t="s">
        <v>11970</v>
      </c>
      <c r="C1673" t="s">
        <v>4023</v>
      </c>
      <c r="D1673" t="s">
        <v>23260</v>
      </c>
      <c r="E1673" t="s">
        <v>23261</v>
      </c>
      <c r="F1673">
        <v>182</v>
      </c>
      <c r="G1673">
        <v>101</v>
      </c>
      <c r="H1673" t="s">
        <v>4026</v>
      </c>
      <c r="I1673">
        <v>227</v>
      </c>
      <c r="J1673" t="e">
        <v>#N/A</v>
      </c>
      <c r="K1673" t="e">
        <v>#N/A</v>
      </c>
      <c r="L1673" t="e">
        <v>#N/A</v>
      </c>
      <c r="M1673" t="e">
        <v>#N/A</v>
      </c>
      <c r="N1673" t="s">
        <v>23056</v>
      </c>
      <c r="O1673" t="s">
        <v>23263</v>
      </c>
      <c r="S1673" t="s">
        <v>23045</v>
      </c>
      <c r="X1673" t="s">
        <v>23045</v>
      </c>
    </row>
    <row r="1674" spans="1:24" x14ac:dyDescent="0.25">
      <c r="A1674" s="20" t="s">
        <v>1540</v>
      </c>
      <c r="B1674" t="s">
        <v>11971</v>
      </c>
      <c r="C1674" t="s">
        <v>4023</v>
      </c>
      <c r="D1674" t="s">
        <v>23260</v>
      </c>
      <c r="E1674" t="s">
        <v>23261</v>
      </c>
      <c r="F1674">
        <v>227</v>
      </c>
      <c r="G1674">
        <v>180</v>
      </c>
      <c r="H1674" t="s">
        <v>4026</v>
      </c>
      <c r="I1674">
        <v>165</v>
      </c>
      <c r="J1674" t="e">
        <v>#N/A</v>
      </c>
      <c r="K1674" t="e">
        <v>#N/A</v>
      </c>
      <c r="L1674" t="e">
        <v>#N/A</v>
      </c>
      <c r="M1674" t="e">
        <v>#N/A</v>
      </c>
      <c r="N1674" t="s">
        <v>23056</v>
      </c>
      <c r="O1674" t="s">
        <v>23263</v>
      </c>
      <c r="S1674" t="s">
        <v>23045</v>
      </c>
      <c r="X1674" t="s">
        <v>23045</v>
      </c>
    </row>
    <row r="1675" spans="1:24" x14ac:dyDescent="0.25">
      <c r="A1675" s="20" t="s">
        <v>689</v>
      </c>
      <c r="B1675" t="s">
        <v>11972</v>
      </c>
      <c r="C1675" t="s">
        <v>4023</v>
      </c>
      <c r="D1675" t="s">
        <v>23260</v>
      </c>
      <c r="E1675" t="s">
        <v>23261</v>
      </c>
      <c r="F1675">
        <v>199</v>
      </c>
      <c r="G1675">
        <v>104</v>
      </c>
      <c r="H1675" t="s">
        <v>4026</v>
      </c>
      <c r="I1675">
        <v>288</v>
      </c>
      <c r="J1675" t="e">
        <v>#N/A</v>
      </c>
      <c r="K1675" t="e">
        <v>#N/A</v>
      </c>
      <c r="L1675" t="e">
        <v>#N/A</v>
      </c>
      <c r="M1675" t="e">
        <v>#N/A</v>
      </c>
      <c r="N1675" t="s">
        <v>23056</v>
      </c>
      <c r="O1675" t="s">
        <v>23263</v>
      </c>
      <c r="S1675" t="s">
        <v>23045</v>
      </c>
      <c r="X1675" t="s">
        <v>23045</v>
      </c>
    </row>
    <row r="1676" spans="1:24" x14ac:dyDescent="0.25">
      <c r="A1676" s="20" t="s">
        <v>480</v>
      </c>
      <c r="B1676" t="s">
        <v>11973</v>
      </c>
      <c r="C1676" t="s">
        <v>4023</v>
      </c>
      <c r="D1676" t="s">
        <v>23260</v>
      </c>
      <c r="E1676" t="s">
        <v>23261</v>
      </c>
      <c r="F1676">
        <v>36</v>
      </c>
      <c r="G1676">
        <v>66</v>
      </c>
      <c r="H1676" t="s">
        <v>4026</v>
      </c>
      <c r="I1676">
        <v>61</v>
      </c>
      <c r="J1676" t="e">
        <v>#N/A</v>
      </c>
      <c r="K1676" t="e">
        <v>#N/A</v>
      </c>
      <c r="L1676" t="e">
        <v>#N/A</v>
      </c>
      <c r="M1676" t="e">
        <v>#N/A</v>
      </c>
      <c r="N1676" t="s">
        <v>23056</v>
      </c>
      <c r="O1676" t="s">
        <v>23263</v>
      </c>
      <c r="S1676" t="s">
        <v>23045</v>
      </c>
      <c r="X1676" t="s">
        <v>23045</v>
      </c>
    </row>
    <row r="1677" spans="1:24" x14ac:dyDescent="0.25">
      <c r="A1677" s="20" t="s">
        <v>4236</v>
      </c>
      <c r="B1677" t="s">
        <v>11974</v>
      </c>
      <c r="C1677" t="s">
        <v>4023</v>
      </c>
      <c r="D1677" t="s">
        <v>23260</v>
      </c>
      <c r="E1677" t="s">
        <v>23261</v>
      </c>
      <c r="F1677">
        <v>17</v>
      </c>
      <c r="G1677">
        <v>4</v>
      </c>
      <c r="H1677" t="s">
        <v>4026</v>
      </c>
      <c r="I1677">
        <v>3</v>
      </c>
      <c r="J1677" t="e">
        <v>#N/A</v>
      </c>
      <c r="K1677" t="e">
        <v>#N/A</v>
      </c>
      <c r="L1677" t="e">
        <v>#N/A</v>
      </c>
      <c r="M1677" t="e">
        <v>#N/A</v>
      </c>
      <c r="N1677" t="s">
        <v>23056</v>
      </c>
      <c r="O1677" t="s">
        <v>23263</v>
      </c>
      <c r="S1677" t="s">
        <v>23045</v>
      </c>
      <c r="X1677" t="s">
        <v>23045</v>
      </c>
    </row>
    <row r="1678" spans="1:24" x14ac:dyDescent="0.25">
      <c r="A1678" s="20" t="s">
        <v>657</v>
      </c>
      <c r="B1678" t="s">
        <v>11975</v>
      </c>
      <c r="C1678" t="s">
        <v>4023</v>
      </c>
      <c r="D1678" t="s">
        <v>23260</v>
      </c>
      <c r="E1678" t="s">
        <v>23261</v>
      </c>
      <c r="F1678">
        <v>278</v>
      </c>
      <c r="G1678">
        <v>254</v>
      </c>
      <c r="H1678" t="s">
        <v>4026</v>
      </c>
      <c r="I1678">
        <v>456</v>
      </c>
      <c r="J1678" t="e">
        <v>#N/A</v>
      </c>
      <c r="K1678" t="e">
        <v>#N/A</v>
      </c>
      <c r="L1678" t="e">
        <v>#N/A</v>
      </c>
      <c r="M1678" t="e">
        <v>#N/A</v>
      </c>
      <c r="N1678" t="s">
        <v>23056</v>
      </c>
      <c r="O1678" t="s">
        <v>23263</v>
      </c>
      <c r="S1678" t="s">
        <v>23045</v>
      </c>
      <c r="X1678" t="s">
        <v>23045</v>
      </c>
    </row>
    <row r="1679" spans="1:24" x14ac:dyDescent="0.25">
      <c r="A1679" s="20" t="s">
        <v>2910</v>
      </c>
      <c r="B1679" t="s">
        <v>11976</v>
      </c>
      <c r="C1679" t="s">
        <v>4023</v>
      </c>
      <c r="D1679" t="s">
        <v>23260</v>
      </c>
      <c r="E1679" t="s">
        <v>23261</v>
      </c>
      <c r="F1679">
        <v>28</v>
      </c>
      <c r="G1679">
        <v>53</v>
      </c>
      <c r="H1679" t="s">
        <v>4026</v>
      </c>
      <c r="I1679">
        <v>31</v>
      </c>
      <c r="J1679" t="e">
        <v>#N/A</v>
      </c>
      <c r="K1679" t="e">
        <v>#N/A</v>
      </c>
      <c r="L1679" t="e">
        <v>#N/A</v>
      </c>
      <c r="M1679" t="e">
        <v>#N/A</v>
      </c>
      <c r="N1679" t="s">
        <v>23056</v>
      </c>
      <c r="O1679" t="s">
        <v>23263</v>
      </c>
      <c r="S1679" t="s">
        <v>23045</v>
      </c>
      <c r="X1679" t="s">
        <v>23045</v>
      </c>
    </row>
    <row r="1680" spans="1:24" x14ac:dyDescent="0.25">
      <c r="A1680" s="20" t="s">
        <v>1983</v>
      </c>
      <c r="B1680" t="s">
        <v>11977</v>
      </c>
      <c r="C1680" t="s">
        <v>4023</v>
      </c>
      <c r="D1680" t="s">
        <v>23260</v>
      </c>
      <c r="E1680" t="s">
        <v>23261</v>
      </c>
      <c r="F1680">
        <v>63</v>
      </c>
      <c r="G1680">
        <v>19</v>
      </c>
      <c r="H1680" t="s">
        <v>4026</v>
      </c>
      <c r="I1680">
        <v>76</v>
      </c>
      <c r="J1680" t="e">
        <v>#N/A</v>
      </c>
      <c r="K1680" t="e">
        <v>#N/A</v>
      </c>
      <c r="L1680" t="e">
        <v>#N/A</v>
      </c>
      <c r="M1680" t="e">
        <v>#N/A</v>
      </c>
      <c r="N1680" t="s">
        <v>23056</v>
      </c>
      <c r="O1680" t="s">
        <v>23263</v>
      </c>
      <c r="S1680" t="s">
        <v>23045</v>
      </c>
      <c r="X1680" t="s">
        <v>23045</v>
      </c>
    </row>
    <row r="1681" spans="1:24" x14ac:dyDescent="0.25">
      <c r="A1681" s="20" t="s">
        <v>840</v>
      </c>
      <c r="B1681" t="s">
        <v>11978</v>
      </c>
      <c r="C1681" t="s">
        <v>4023</v>
      </c>
      <c r="D1681" t="s">
        <v>23260</v>
      </c>
      <c r="E1681" t="s">
        <v>23261</v>
      </c>
      <c r="F1681">
        <v>114</v>
      </c>
      <c r="G1681">
        <v>60</v>
      </c>
      <c r="H1681" t="s">
        <v>4026</v>
      </c>
      <c r="I1681">
        <v>137</v>
      </c>
      <c r="J1681" t="e">
        <v>#N/A</v>
      </c>
      <c r="K1681" t="e">
        <v>#N/A</v>
      </c>
      <c r="L1681" t="e">
        <v>#N/A</v>
      </c>
      <c r="M1681" t="e">
        <v>#N/A</v>
      </c>
      <c r="N1681" t="s">
        <v>23056</v>
      </c>
      <c r="O1681" t="s">
        <v>23263</v>
      </c>
      <c r="S1681" t="s">
        <v>23045</v>
      </c>
      <c r="X1681" t="s">
        <v>23045</v>
      </c>
    </row>
    <row r="1682" spans="1:24" x14ac:dyDescent="0.25">
      <c r="A1682" s="20" t="s">
        <v>4237</v>
      </c>
      <c r="B1682" t="s">
        <v>11979</v>
      </c>
      <c r="C1682" t="s">
        <v>4023</v>
      </c>
      <c r="D1682" t="s">
        <v>23260</v>
      </c>
      <c r="E1682" t="s">
        <v>23261</v>
      </c>
      <c r="F1682">
        <v>0</v>
      </c>
      <c r="G1682">
        <v>0</v>
      </c>
      <c r="H1682" t="s">
        <v>4026</v>
      </c>
      <c r="I1682">
        <v>7</v>
      </c>
      <c r="J1682" t="e">
        <v>#N/A</v>
      </c>
      <c r="K1682" t="e">
        <v>#N/A</v>
      </c>
      <c r="L1682" t="e">
        <v>#N/A</v>
      </c>
      <c r="M1682" t="e">
        <v>#N/A</v>
      </c>
      <c r="N1682" t="s">
        <v>23056</v>
      </c>
      <c r="O1682" t="s">
        <v>23263</v>
      </c>
      <c r="S1682" t="s">
        <v>23045</v>
      </c>
      <c r="X1682" t="s">
        <v>23045</v>
      </c>
    </row>
    <row r="1683" spans="1:24" x14ac:dyDescent="0.25">
      <c r="A1683" s="20" t="s">
        <v>2474</v>
      </c>
      <c r="B1683" t="s">
        <v>11980</v>
      </c>
      <c r="C1683" t="s">
        <v>4023</v>
      </c>
      <c r="D1683" t="s">
        <v>23260</v>
      </c>
      <c r="E1683" t="s">
        <v>23261</v>
      </c>
      <c r="F1683">
        <v>36</v>
      </c>
      <c r="G1683">
        <v>2</v>
      </c>
      <c r="H1683" t="s">
        <v>4026</v>
      </c>
      <c r="I1683">
        <v>42</v>
      </c>
      <c r="J1683" t="e">
        <v>#N/A</v>
      </c>
      <c r="K1683" t="e">
        <v>#N/A</v>
      </c>
      <c r="L1683" t="e">
        <v>#N/A</v>
      </c>
      <c r="M1683" t="e">
        <v>#N/A</v>
      </c>
      <c r="N1683" t="s">
        <v>23056</v>
      </c>
      <c r="O1683" t="s">
        <v>23263</v>
      </c>
      <c r="S1683" t="s">
        <v>23045</v>
      </c>
      <c r="X1683" t="s">
        <v>23045</v>
      </c>
    </row>
    <row r="1684" spans="1:24" x14ac:dyDescent="0.25">
      <c r="A1684" s="20">
        <v>65010</v>
      </c>
      <c r="B1684" t="s">
        <v>12338</v>
      </c>
      <c r="C1684" t="s">
        <v>4023</v>
      </c>
      <c r="D1684" t="s">
        <v>23264</v>
      </c>
      <c r="E1684" t="s">
        <v>23265</v>
      </c>
      <c r="F1684">
        <v>38</v>
      </c>
      <c r="G1684">
        <v>59</v>
      </c>
      <c r="H1684" t="s">
        <v>4026</v>
      </c>
      <c r="I1684">
        <v>86</v>
      </c>
      <c r="J1684" t="e">
        <v>#N/A</v>
      </c>
      <c r="K1684" t="e">
        <v>#N/A</v>
      </c>
      <c r="L1684" t="e">
        <v>#N/A</v>
      </c>
      <c r="M1684" t="e">
        <v>#N/A</v>
      </c>
      <c r="N1684" t="s">
        <v>21810</v>
      </c>
      <c r="O1684" t="s">
        <v>23266</v>
      </c>
      <c r="P1684" t="s">
        <v>23267</v>
      </c>
      <c r="S1684" t="s">
        <v>23045</v>
      </c>
      <c r="X1684" t="s">
        <v>23045</v>
      </c>
    </row>
    <row r="1685" spans="1:24" x14ac:dyDescent="0.25">
      <c r="A1685" s="20">
        <v>65031</v>
      </c>
      <c r="B1685" t="s">
        <v>12339</v>
      </c>
      <c r="C1685" t="s">
        <v>4023</v>
      </c>
      <c r="D1685" t="s">
        <v>23264</v>
      </c>
      <c r="E1685" t="s">
        <v>23265</v>
      </c>
      <c r="F1685">
        <v>11</v>
      </c>
      <c r="G1685">
        <v>34</v>
      </c>
      <c r="H1685" t="s">
        <v>4026</v>
      </c>
      <c r="I1685">
        <v>66</v>
      </c>
      <c r="J1685">
        <v>2</v>
      </c>
      <c r="K1685" t="s">
        <v>4167</v>
      </c>
      <c r="L1685" t="s">
        <v>21810</v>
      </c>
      <c r="M1685" t="s">
        <v>23268</v>
      </c>
      <c r="N1685" t="s">
        <v>21810</v>
      </c>
      <c r="O1685" t="s">
        <v>23266</v>
      </c>
      <c r="P1685" t="s">
        <v>23267</v>
      </c>
      <c r="S1685" t="s">
        <v>23045</v>
      </c>
      <c r="X1685" t="s">
        <v>23045</v>
      </c>
    </row>
    <row r="1686" spans="1:24" x14ac:dyDescent="0.25">
      <c r="A1686" s="20">
        <v>65032</v>
      </c>
      <c r="B1686" t="s">
        <v>12340</v>
      </c>
      <c r="C1686" t="s">
        <v>4023</v>
      </c>
      <c r="D1686" t="s">
        <v>23264</v>
      </c>
      <c r="E1686" t="s">
        <v>23265</v>
      </c>
      <c r="F1686">
        <v>29</v>
      </c>
      <c r="G1686">
        <v>129</v>
      </c>
      <c r="H1686" t="s">
        <v>4026</v>
      </c>
      <c r="I1686">
        <v>73</v>
      </c>
      <c r="J1686" t="e">
        <v>#N/A</v>
      </c>
      <c r="K1686" t="e">
        <v>#N/A</v>
      </c>
      <c r="L1686" t="e">
        <v>#N/A</v>
      </c>
      <c r="M1686" t="e">
        <v>#N/A</v>
      </c>
      <c r="N1686" t="s">
        <v>21810</v>
      </c>
      <c r="O1686" t="s">
        <v>23266</v>
      </c>
      <c r="P1686" t="s">
        <v>23267</v>
      </c>
      <c r="S1686" t="s">
        <v>23045</v>
      </c>
      <c r="X1686" t="s">
        <v>23045</v>
      </c>
    </row>
    <row r="1687" spans="1:24" x14ac:dyDescent="0.25">
      <c r="A1687" s="20">
        <v>65035</v>
      </c>
      <c r="B1687" t="s">
        <v>12341</v>
      </c>
      <c r="C1687" t="s">
        <v>4023</v>
      </c>
      <c r="D1687" t="s">
        <v>23264</v>
      </c>
      <c r="E1687" t="s">
        <v>23265</v>
      </c>
      <c r="F1687">
        <v>34</v>
      </c>
      <c r="G1687">
        <v>28</v>
      </c>
      <c r="H1687" t="s">
        <v>4026</v>
      </c>
      <c r="I1687">
        <v>42</v>
      </c>
      <c r="J1687" t="e">
        <v>#N/A</v>
      </c>
      <c r="K1687" t="e">
        <v>#N/A</v>
      </c>
      <c r="L1687" t="e">
        <v>#N/A</v>
      </c>
      <c r="M1687" t="e">
        <v>#N/A</v>
      </c>
      <c r="N1687" t="s">
        <v>21810</v>
      </c>
      <c r="O1687" t="s">
        <v>23266</v>
      </c>
      <c r="P1687" t="s">
        <v>23267</v>
      </c>
      <c r="S1687" t="s">
        <v>23045</v>
      </c>
      <c r="X1687" t="s">
        <v>23045</v>
      </c>
    </row>
    <row r="1688" spans="1:24" x14ac:dyDescent="0.25">
      <c r="A1688" s="20">
        <v>650101</v>
      </c>
      <c r="B1688" t="s">
        <v>12342</v>
      </c>
      <c r="C1688" t="s">
        <v>4023</v>
      </c>
      <c r="D1688" t="s">
        <v>23264</v>
      </c>
      <c r="E1688" t="s">
        <v>23265</v>
      </c>
      <c r="F1688">
        <v>0</v>
      </c>
      <c r="G1688">
        <v>0</v>
      </c>
      <c r="H1688" t="s">
        <v>4026</v>
      </c>
      <c r="I1688">
        <v>23</v>
      </c>
      <c r="J1688" t="e">
        <v>#N/A</v>
      </c>
      <c r="K1688" t="e">
        <v>#N/A</v>
      </c>
      <c r="L1688" t="e">
        <v>#N/A</v>
      </c>
      <c r="M1688" t="e">
        <v>#N/A</v>
      </c>
      <c r="N1688" t="s">
        <v>21810</v>
      </c>
      <c r="O1688" t="s">
        <v>23266</v>
      </c>
      <c r="P1688" t="s">
        <v>23267</v>
      </c>
      <c r="S1688" t="s">
        <v>23045</v>
      </c>
      <c r="X1688" t="s">
        <v>23045</v>
      </c>
    </row>
    <row r="1689" spans="1:24" x14ac:dyDescent="0.25">
      <c r="A1689" s="20">
        <v>650104</v>
      </c>
      <c r="B1689" t="s">
        <v>12343</v>
      </c>
      <c r="C1689" t="s">
        <v>4023</v>
      </c>
      <c r="D1689" t="s">
        <v>23264</v>
      </c>
      <c r="E1689" t="s">
        <v>23265</v>
      </c>
      <c r="F1689">
        <v>0</v>
      </c>
      <c r="G1689">
        <v>0</v>
      </c>
      <c r="H1689" t="s">
        <v>4026</v>
      </c>
      <c r="I1689">
        <v>16</v>
      </c>
      <c r="J1689" t="e">
        <v>#N/A</v>
      </c>
      <c r="K1689" t="e">
        <v>#N/A</v>
      </c>
      <c r="L1689" t="e">
        <v>#N/A</v>
      </c>
      <c r="M1689" t="e">
        <v>#N/A</v>
      </c>
      <c r="N1689" t="s">
        <v>21810</v>
      </c>
      <c r="O1689" t="s">
        <v>23266</v>
      </c>
      <c r="P1689" t="s">
        <v>23267</v>
      </c>
      <c r="S1689" t="s">
        <v>23045</v>
      </c>
      <c r="X1689" t="s">
        <v>23045</v>
      </c>
    </row>
    <row r="1690" spans="1:24" x14ac:dyDescent="0.25">
      <c r="A1690" s="20">
        <v>650144</v>
      </c>
      <c r="B1690" t="s">
        <v>12343</v>
      </c>
      <c r="C1690" t="s">
        <v>4023</v>
      </c>
      <c r="D1690" t="s">
        <v>23264</v>
      </c>
      <c r="E1690" t="s">
        <v>23265</v>
      </c>
      <c r="F1690">
        <v>0</v>
      </c>
      <c r="G1690">
        <v>0</v>
      </c>
      <c r="H1690" t="s">
        <v>4026</v>
      </c>
      <c r="I1690">
        <v>11</v>
      </c>
      <c r="J1690" t="e">
        <v>#N/A</v>
      </c>
      <c r="K1690" t="e">
        <v>#N/A</v>
      </c>
      <c r="L1690" t="e">
        <v>#N/A</v>
      </c>
      <c r="M1690" t="e">
        <v>#N/A</v>
      </c>
      <c r="N1690" t="s">
        <v>21810</v>
      </c>
      <c r="O1690" t="s">
        <v>23266</v>
      </c>
      <c r="P1690" t="s">
        <v>23267</v>
      </c>
      <c r="S1690" t="s">
        <v>23045</v>
      </c>
      <c r="X1690" t="s">
        <v>23045</v>
      </c>
    </row>
    <row r="1691" spans="1:24" x14ac:dyDescent="0.25">
      <c r="A1691" s="20">
        <v>650311</v>
      </c>
      <c r="B1691" t="s">
        <v>12339</v>
      </c>
      <c r="C1691" t="s">
        <v>4023</v>
      </c>
      <c r="D1691" t="s">
        <v>23264</v>
      </c>
      <c r="E1691" t="s">
        <v>23265</v>
      </c>
      <c r="F1691">
        <v>6</v>
      </c>
      <c r="G1691">
        <v>0</v>
      </c>
      <c r="H1691" t="s">
        <v>4026</v>
      </c>
      <c r="I1691">
        <v>27</v>
      </c>
      <c r="J1691" t="e">
        <v>#N/A</v>
      </c>
      <c r="K1691" t="e">
        <v>#N/A</v>
      </c>
      <c r="L1691" t="e">
        <v>#N/A</v>
      </c>
      <c r="M1691" t="e">
        <v>#N/A</v>
      </c>
      <c r="N1691" t="s">
        <v>21810</v>
      </c>
      <c r="O1691" t="s">
        <v>23266</v>
      </c>
      <c r="P1691" t="s">
        <v>23267</v>
      </c>
      <c r="S1691" t="s">
        <v>23045</v>
      </c>
      <c r="X1691" t="s">
        <v>23045</v>
      </c>
    </row>
    <row r="1692" spans="1:24" x14ac:dyDescent="0.25">
      <c r="A1692" s="20">
        <v>650314</v>
      </c>
      <c r="B1692" t="s">
        <v>12344</v>
      </c>
      <c r="C1692" t="s">
        <v>4023</v>
      </c>
      <c r="D1692" t="s">
        <v>23264</v>
      </c>
      <c r="E1692" t="s">
        <v>23265</v>
      </c>
      <c r="F1692">
        <v>0</v>
      </c>
      <c r="G1692">
        <v>0</v>
      </c>
      <c r="H1692" t="s">
        <v>4026</v>
      </c>
      <c r="I1692">
        <v>28</v>
      </c>
      <c r="J1692" t="e">
        <v>#N/A</v>
      </c>
      <c r="K1692" t="e">
        <v>#N/A</v>
      </c>
      <c r="L1692" t="e">
        <v>#N/A</v>
      </c>
      <c r="M1692" t="e">
        <v>#N/A</v>
      </c>
      <c r="N1692" t="s">
        <v>21810</v>
      </c>
      <c r="O1692" t="s">
        <v>23266</v>
      </c>
      <c r="P1692" t="s">
        <v>23267</v>
      </c>
      <c r="S1692" t="s">
        <v>23045</v>
      </c>
      <c r="X1692" t="s">
        <v>23045</v>
      </c>
    </row>
    <row r="1693" spans="1:24" x14ac:dyDescent="0.25">
      <c r="A1693" s="20">
        <v>650315</v>
      </c>
      <c r="B1693" t="s">
        <v>12344</v>
      </c>
      <c r="C1693" t="s">
        <v>4023</v>
      </c>
      <c r="D1693" t="s">
        <v>23264</v>
      </c>
      <c r="E1693" t="s">
        <v>23265</v>
      </c>
      <c r="F1693">
        <v>0</v>
      </c>
      <c r="G1693">
        <v>0</v>
      </c>
      <c r="H1693" t="s">
        <v>4026</v>
      </c>
      <c r="I1693">
        <v>65</v>
      </c>
      <c r="J1693" t="e">
        <v>#N/A</v>
      </c>
      <c r="K1693" t="e">
        <v>#N/A</v>
      </c>
      <c r="L1693" t="e">
        <v>#N/A</v>
      </c>
      <c r="M1693" t="e">
        <v>#N/A</v>
      </c>
      <c r="N1693" t="s">
        <v>21810</v>
      </c>
      <c r="O1693" t="s">
        <v>23266</v>
      </c>
      <c r="P1693" t="s">
        <v>23267</v>
      </c>
      <c r="S1693" t="s">
        <v>23045</v>
      </c>
      <c r="X1693" t="s">
        <v>23045</v>
      </c>
    </row>
    <row r="1694" spans="1:24" x14ac:dyDescent="0.25">
      <c r="A1694" s="20">
        <v>650321</v>
      </c>
      <c r="B1694" t="s">
        <v>12345</v>
      </c>
      <c r="C1694" t="s">
        <v>4023</v>
      </c>
      <c r="D1694" t="s">
        <v>23264</v>
      </c>
      <c r="E1694" t="s">
        <v>23265</v>
      </c>
      <c r="F1694">
        <v>0</v>
      </c>
      <c r="G1694">
        <v>0</v>
      </c>
      <c r="H1694" t="s">
        <v>4026</v>
      </c>
      <c r="I1694">
        <v>18</v>
      </c>
      <c r="J1694" t="e">
        <v>#N/A</v>
      </c>
      <c r="K1694" t="e">
        <v>#N/A</v>
      </c>
      <c r="L1694" t="e">
        <v>#N/A</v>
      </c>
      <c r="M1694" t="e">
        <v>#N/A</v>
      </c>
      <c r="N1694" t="s">
        <v>21810</v>
      </c>
      <c r="O1694" t="s">
        <v>23266</v>
      </c>
      <c r="P1694" t="s">
        <v>23267</v>
      </c>
      <c r="S1694" t="s">
        <v>23045</v>
      </c>
      <c r="X1694" t="s">
        <v>23045</v>
      </c>
    </row>
    <row r="1695" spans="1:24" x14ac:dyDescent="0.25">
      <c r="A1695" s="20">
        <v>650333</v>
      </c>
      <c r="B1695" t="s">
        <v>12346</v>
      </c>
      <c r="C1695" t="s">
        <v>4023</v>
      </c>
      <c r="D1695" t="s">
        <v>23264</v>
      </c>
      <c r="E1695" t="s">
        <v>23265</v>
      </c>
      <c r="F1695">
        <v>1</v>
      </c>
      <c r="G1695">
        <v>110</v>
      </c>
      <c r="H1695" t="s">
        <v>4026</v>
      </c>
      <c r="I1695">
        <v>26</v>
      </c>
      <c r="J1695" t="e">
        <v>#N/A</v>
      </c>
      <c r="K1695" t="e">
        <v>#N/A</v>
      </c>
      <c r="L1695" t="e">
        <v>#N/A</v>
      </c>
      <c r="M1695" t="e">
        <v>#N/A</v>
      </c>
      <c r="N1695" t="s">
        <v>21810</v>
      </c>
      <c r="O1695" t="s">
        <v>23266</v>
      </c>
      <c r="P1695" t="s">
        <v>23267</v>
      </c>
      <c r="S1695" t="s">
        <v>23045</v>
      </c>
      <c r="X1695" t="s">
        <v>23045</v>
      </c>
    </row>
    <row r="1696" spans="1:24" x14ac:dyDescent="0.25">
      <c r="A1696" s="20">
        <v>650334</v>
      </c>
      <c r="B1696" t="s">
        <v>12347</v>
      </c>
      <c r="C1696" t="s">
        <v>4023</v>
      </c>
      <c r="D1696" t="s">
        <v>23264</v>
      </c>
      <c r="E1696" t="s">
        <v>23265</v>
      </c>
      <c r="F1696">
        <v>0</v>
      </c>
      <c r="G1696">
        <v>0</v>
      </c>
      <c r="H1696" t="s">
        <v>4026</v>
      </c>
      <c r="I1696">
        <v>19</v>
      </c>
      <c r="J1696" t="e">
        <v>#N/A</v>
      </c>
      <c r="K1696" t="e">
        <v>#N/A</v>
      </c>
      <c r="L1696" t="e">
        <v>#N/A</v>
      </c>
      <c r="M1696" t="e">
        <v>#N/A</v>
      </c>
      <c r="N1696" t="s">
        <v>21810</v>
      </c>
      <c r="O1696" t="s">
        <v>23266</v>
      </c>
      <c r="P1696" t="s">
        <v>23267</v>
      </c>
      <c r="S1696" t="s">
        <v>23045</v>
      </c>
      <c r="X1696" t="s">
        <v>23045</v>
      </c>
    </row>
    <row r="1697" spans="1:24" x14ac:dyDescent="0.25">
      <c r="A1697" s="20">
        <v>650714</v>
      </c>
      <c r="B1697" t="s">
        <v>12348</v>
      </c>
      <c r="C1697" t="s">
        <v>4023</v>
      </c>
      <c r="D1697" t="s">
        <v>23264</v>
      </c>
      <c r="E1697" t="s">
        <v>23265</v>
      </c>
      <c r="F1697">
        <v>0</v>
      </c>
      <c r="G1697">
        <v>0</v>
      </c>
      <c r="H1697" t="s">
        <v>4026</v>
      </c>
      <c r="I1697">
        <v>9</v>
      </c>
      <c r="J1697" t="e">
        <v>#N/A</v>
      </c>
      <c r="K1697" t="e">
        <v>#N/A</v>
      </c>
      <c r="L1697" t="e">
        <v>#N/A</v>
      </c>
      <c r="M1697" t="e">
        <v>#N/A</v>
      </c>
      <c r="N1697" t="s">
        <v>21810</v>
      </c>
      <c r="O1697" t="s">
        <v>23266</v>
      </c>
      <c r="P1697" t="s">
        <v>23267</v>
      </c>
      <c r="S1697" t="s">
        <v>23045</v>
      </c>
      <c r="X1697" t="s">
        <v>23045</v>
      </c>
    </row>
    <row r="1698" spans="1:24" x14ac:dyDescent="0.25">
      <c r="A1698" s="20" t="s">
        <v>488</v>
      </c>
      <c r="B1698" t="s">
        <v>12219</v>
      </c>
      <c r="C1698" t="s">
        <v>4023</v>
      </c>
      <c r="D1698" t="s">
        <v>23269</v>
      </c>
      <c r="E1698" t="s">
        <v>23270</v>
      </c>
      <c r="F1698">
        <v>25</v>
      </c>
      <c r="G1698">
        <v>544</v>
      </c>
      <c r="H1698" t="s">
        <v>4026</v>
      </c>
      <c r="I1698">
        <v>1391</v>
      </c>
      <c r="J1698" t="e">
        <v>#N/A</v>
      </c>
      <c r="K1698" t="e">
        <v>#N/A</v>
      </c>
      <c r="L1698" t="e">
        <v>#N/A</v>
      </c>
      <c r="M1698" t="e">
        <v>#N/A</v>
      </c>
      <c r="N1698" t="s">
        <v>21810</v>
      </c>
      <c r="O1698" t="s">
        <v>23049</v>
      </c>
      <c r="P1698" t="s">
        <v>23271</v>
      </c>
      <c r="S1698" t="s">
        <v>23045</v>
      </c>
      <c r="X1698" t="s">
        <v>23045</v>
      </c>
    </row>
    <row r="1699" spans="1:24" x14ac:dyDescent="0.25">
      <c r="A1699" s="20" t="s">
        <v>469</v>
      </c>
      <c r="B1699" t="s">
        <v>12220</v>
      </c>
      <c r="C1699" t="s">
        <v>4023</v>
      </c>
      <c r="D1699" t="s">
        <v>23269</v>
      </c>
      <c r="E1699" t="s">
        <v>23270</v>
      </c>
      <c r="F1699">
        <v>74</v>
      </c>
      <c r="G1699">
        <v>235</v>
      </c>
      <c r="H1699" t="s">
        <v>4026</v>
      </c>
      <c r="I1699">
        <v>318</v>
      </c>
      <c r="J1699" t="e">
        <v>#N/A</v>
      </c>
      <c r="K1699" t="e">
        <v>#N/A</v>
      </c>
      <c r="L1699" t="e">
        <v>#N/A</v>
      </c>
      <c r="M1699" t="e">
        <v>#N/A</v>
      </c>
      <c r="N1699" t="s">
        <v>21810</v>
      </c>
      <c r="O1699" t="s">
        <v>23049</v>
      </c>
      <c r="P1699" t="s">
        <v>23271</v>
      </c>
      <c r="S1699" t="s">
        <v>23045</v>
      </c>
      <c r="X1699" t="s">
        <v>23045</v>
      </c>
    </row>
    <row r="1700" spans="1:24" x14ac:dyDescent="0.25">
      <c r="A1700" s="20" t="s">
        <v>656</v>
      </c>
      <c r="B1700" t="s">
        <v>12221</v>
      </c>
      <c r="C1700" t="s">
        <v>4023</v>
      </c>
      <c r="D1700" t="s">
        <v>23269</v>
      </c>
      <c r="E1700" t="s">
        <v>23270</v>
      </c>
      <c r="F1700">
        <v>1607</v>
      </c>
      <c r="G1700">
        <v>0</v>
      </c>
      <c r="H1700" t="s">
        <v>4026</v>
      </c>
      <c r="I1700">
        <v>3807</v>
      </c>
      <c r="J1700" t="e">
        <v>#N/A</v>
      </c>
      <c r="K1700" t="e">
        <v>#N/A</v>
      </c>
      <c r="L1700" t="e">
        <v>#N/A</v>
      </c>
      <c r="M1700" t="e">
        <v>#N/A</v>
      </c>
      <c r="N1700" t="s">
        <v>21810</v>
      </c>
      <c r="O1700" t="s">
        <v>23049</v>
      </c>
      <c r="P1700" t="s">
        <v>23271</v>
      </c>
      <c r="S1700" t="s">
        <v>23045</v>
      </c>
      <c r="X1700" t="s">
        <v>23045</v>
      </c>
    </row>
    <row r="1701" spans="1:24" x14ac:dyDescent="0.25">
      <c r="A1701" s="20" t="s">
        <v>20</v>
      </c>
      <c r="B1701" t="s">
        <v>12222</v>
      </c>
      <c r="C1701" t="s">
        <v>4023</v>
      </c>
      <c r="D1701" t="s">
        <v>23269</v>
      </c>
      <c r="E1701" t="s">
        <v>23270</v>
      </c>
      <c r="F1701">
        <v>6791</v>
      </c>
      <c r="G1701">
        <v>996</v>
      </c>
      <c r="H1701" t="s">
        <v>4026</v>
      </c>
      <c r="I1701">
        <v>7243</v>
      </c>
      <c r="J1701" t="e">
        <v>#N/A</v>
      </c>
      <c r="K1701" t="e">
        <v>#N/A</v>
      </c>
      <c r="L1701" t="e">
        <v>#N/A</v>
      </c>
      <c r="M1701" t="e">
        <v>#N/A</v>
      </c>
      <c r="N1701" t="s">
        <v>21810</v>
      </c>
      <c r="O1701" t="s">
        <v>23049</v>
      </c>
      <c r="P1701" t="s">
        <v>23271</v>
      </c>
      <c r="S1701" t="s">
        <v>23045</v>
      </c>
      <c r="X1701" t="s">
        <v>23045</v>
      </c>
    </row>
    <row r="1702" spans="1:24" x14ac:dyDescent="0.25">
      <c r="A1702" s="20" t="s">
        <v>23</v>
      </c>
      <c r="B1702" t="s">
        <v>12223</v>
      </c>
      <c r="C1702" t="s">
        <v>4023</v>
      </c>
      <c r="D1702" t="s">
        <v>23269</v>
      </c>
      <c r="E1702" t="s">
        <v>23270</v>
      </c>
      <c r="F1702">
        <v>619</v>
      </c>
      <c r="G1702">
        <v>1305</v>
      </c>
      <c r="H1702" t="s">
        <v>4026</v>
      </c>
      <c r="I1702">
        <v>1321</v>
      </c>
      <c r="J1702">
        <v>2</v>
      </c>
      <c r="K1702" t="s">
        <v>4167</v>
      </c>
      <c r="L1702" t="s">
        <v>21810</v>
      </c>
      <c r="M1702" t="s">
        <v>23017</v>
      </c>
      <c r="N1702" t="s">
        <v>21810</v>
      </c>
      <c r="O1702" t="s">
        <v>23049</v>
      </c>
      <c r="P1702" t="s">
        <v>23271</v>
      </c>
      <c r="S1702" t="s">
        <v>23045</v>
      </c>
      <c r="X1702" t="s">
        <v>23045</v>
      </c>
    </row>
    <row r="1703" spans="1:24" x14ac:dyDescent="0.25">
      <c r="A1703" s="20" t="s">
        <v>1108</v>
      </c>
      <c r="B1703" t="s">
        <v>12224</v>
      </c>
      <c r="C1703" t="s">
        <v>4023</v>
      </c>
      <c r="D1703" t="s">
        <v>23269</v>
      </c>
      <c r="E1703" t="s">
        <v>23270</v>
      </c>
      <c r="F1703" t="e">
        <v>#N/A</v>
      </c>
      <c r="G1703" t="e">
        <v>#N/A</v>
      </c>
      <c r="H1703" t="e">
        <v>#N/A</v>
      </c>
      <c r="I1703">
        <v>7</v>
      </c>
      <c r="J1703" t="e">
        <v>#N/A</v>
      </c>
      <c r="K1703" t="e">
        <v>#N/A</v>
      </c>
      <c r="L1703" t="e">
        <v>#N/A</v>
      </c>
      <c r="M1703" t="e">
        <v>#N/A</v>
      </c>
      <c r="N1703" t="s">
        <v>21810</v>
      </c>
      <c r="O1703" t="s">
        <v>23049</v>
      </c>
      <c r="P1703" t="s">
        <v>23271</v>
      </c>
      <c r="S1703" t="s">
        <v>23045</v>
      </c>
      <c r="X1703" t="s">
        <v>23045</v>
      </c>
    </row>
    <row r="1704" spans="1:24" x14ac:dyDescent="0.25">
      <c r="A1704" s="20" t="s">
        <v>69</v>
      </c>
      <c r="B1704" t="s">
        <v>12225</v>
      </c>
      <c r="C1704" t="s">
        <v>4023</v>
      </c>
      <c r="D1704" t="s">
        <v>23269</v>
      </c>
      <c r="E1704" t="s">
        <v>23270</v>
      </c>
      <c r="F1704">
        <v>3137</v>
      </c>
      <c r="G1704">
        <v>810</v>
      </c>
      <c r="H1704" t="s">
        <v>4026</v>
      </c>
      <c r="I1704">
        <v>4303</v>
      </c>
      <c r="J1704" t="e">
        <v>#N/A</v>
      </c>
      <c r="K1704" t="e">
        <v>#N/A</v>
      </c>
      <c r="L1704" t="e">
        <v>#N/A</v>
      </c>
      <c r="M1704" t="e">
        <v>#N/A</v>
      </c>
      <c r="N1704" t="s">
        <v>21810</v>
      </c>
      <c r="O1704" t="s">
        <v>23049</v>
      </c>
      <c r="P1704" t="s">
        <v>23271</v>
      </c>
      <c r="S1704" t="s">
        <v>23045</v>
      </c>
      <c r="X1704" t="s">
        <v>23045</v>
      </c>
    </row>
    <row r="1705" spans="1:24" x14ac:dyDescent="0.25">
      <c r="A1705" s="20" t="s">
        <v>52</v>
      </c>
      <c r="B1705" t="s">
        <v>12226</v>
      </c>
      <c r="C1705" t="s">
        <v>4023</v>
      </c>
      <c r="D1705" t="s">
        <v>23269</v>
      </c>
      <c r="E1705" t="s">
        <v>23270</v>
      </c>
      <c r="F1705">
        <v>5561</v>
      </c>
      <c r="G1705">
        <v>1148</v>
      </c>
      <c r="H1705" t="s">
        <v>4026</v>
      </c>
      <c r="I1705">
        <v>6511</v>
      </c>
      <c r="J1705" t="e">
        <v>#N/A</v>
      </c>
      <c r="K1705" t="e">
        <v>#N/A</v>
      </c>
      <c r="L1705" t="e">
        <v>#N/A</v>
      </c>
      <c r="M1705" t="e">
        <v>#N/A</v>
      </c>
      <c r="N1705" t="s">
        <v>21810</v>
      </c>
      <c r="O1705" t="s">
        <v>23049</v>
      </c>
      <c r="P1705" t="s">
        <v>23271</v>
      </c>
      <c r="S1705" t="s">
        <v>23045</v>
      </c>
      <c r="X1705" t="s">
        <v>23045</v>
      </c>
    </row>
    <row r="1706" spans="1:24" x14ac:dyDescent="0.25">
      <c r="A1706" s="20" t="s">
        <v>141</v>
      </c>
      <c r="B1706" t="s">
        <v>12227</v>
      </c>
      <c r="C1706" t="s">
        <v>4023</v>
      </c>
      <c r="D1706" t="s">
        <v>23269</v>
      </c>
      <c r="E1706" t="s">
        <v>23270</v>
      </c>
      <c r="F1706">
        <v>90</v>
      </c>
      <c r="G1706">
        <v>1229</v>
      </c>
      <c r="H1706" t="s">
        <v>4026</v>
      </c>
      <c r="I1706">
        <v>1115</v>
      </c>
      <c r="J1706" t="e">
        <v>#N/A</v>
      </c>
      <c r="K1706" t="e">
        <v>#N/A</v>
      </c>
      <c r="L1706" t="e">
        <v>#N/A</v>
      </c>
      <c r="M1706" t="e">
        <v>#N/A</v>
      </c>
      <c r="N1706" t="s">
        <v>21810</v>
      </c>
      <c r="O1706" t="s">
        <v>23049</v>
      </c>
      <c r="P1706" t="s">
        <v>23271</v>
      </c>
      <c r="S1706" t="s">
        <v>23045</v>
      </c>
      <c r="X1706" t="s">
        <v>23045</v>
      </c>
    </row>
    <row r="1707" spans="1:24" x14ac:dyDescent="0.25">
      <c r="A1707" s="20" t="s">
        <v>113</v>
      </c>
      <c r="B1707" t="s">
        <v>12228</v>
      </c>
      <c r="C1707" t="s">
        <v>4023</v>
      </c>
      <c r="D1707" t="s">
        <v>23269</v>
      </c>
      <c r="E1707" t="s">
        <v>23270</v>
      </c>
      <c r="F1707">
        <v>285</v>
      </c>
      <c r="G1707">
        <v>765</v>
      </c>
      <c r="H1707" t="s">
        <v>4026</v>
      </c>
      <c r="I1707">
        <v>2979</v>
      </c>
      <c r="J1707" t="e">
        <v>#N/A</v>
      </c>
      <c r="K1707" t="e">
        <v>#N/A</v>
      </c>
      <c r="L1707" t="e">
        <v>#N/A</v>
      </c>
      <c r="M1707" t="e">
        <v>#N/A</v>
      </c>
      <c r="N1707" t="s">
        <v>21810</v>
      </c>
      <c r="O1707" t="s">
        <v>23049</v>
      </c>
      <c r="P1707" t="s">
        <v>23271</v>
      </c>
      <c r="S1707" t="s">
        <v>23045</v>
      </c>
      <c r="X1707" t="s">
        <v>23045</v>
      </c>
    </row>
    <row r="1708" spans="1:24" x14ac:dyDescent="0.25">
      <c r="A1708" s="20" t="s">
        <v>30</v>
      </c>
      <c r="B1708" t="s">
        <v>12229</v>
      </c>
      <c r="C1708" t="s">
        <v>4023</v>
      </c>
      <c r="D1708" t="s">
        <v>23269</v>
      </c>
      <c r="E1708" t="s">
        <v>23270</v>
      </c>
      <c r="F1708">
        <v>4222</v>
      </c>
      <c r="G1708">
        <v>1498</v>
      </c>
      <c r="H1708" t="s">
        <v>4026</v>
      </c>
      <c r="I1708">
        <v>5321</v>
      </c>
      <c r="J1708" t="e">
        <v>#N/A</v>
      </c>
      <c r="K1708" t="e">
        <v>#N/A</v>
      </c>
      <c r="L1708" t="e">
        <v>#N/A</v>
      </c>
      <c r="M1708" t="e">
        <v>#N/A</v>
      </c>
      <c r="N1708" t="s">
        <v>21810</v>
      </c>
      <c r="O1708" t="s">
        <v>23049</v>
      </c>
      <c r="P1708" t="s">
        <v>23271</v>
      </c>
      <c r="S1708" t="s">
        <v>23045</v>
      </c>
      <c r="X1708" t="s">
        <v>23045</v>
      </c>
    </row>
    <row r="1709" spans="1:24" x14ac:dyDescent="0.25">
      <c r="A1709" s="20" t="s">
        <v>161</v>
      </c>
      <c r="B1709" t="s">
        <v>12230</v>
      </c>
      <c r="C1709" t="s">
        <v>4023</v>
      </c>
      <c r="D1709" t="s">
        <v>23269</v>
      </c>
      <c r="E1709" t="s">
        <v>23270</v>
      </c>
      <c r="F1709">
        <v>4681</v>
      </c>
      <c r="G1709">
        <v>0</v>
      </c>
      <c r="H1709" t="s">
        <v>4026</v>
      </c>
      <c r="I1709">
        <v>5287</v>
      </c>
      <c r="J1709" t="e">
        <v>#N/A</v>
      </c>
      <c r="K1709" t="e">
        <v>#N/A</v>
      </c>
      <c r="L1709" t="e">
        <v>#N/A</v>
      </c>
      <c r="M1709" t="e">
        <v>#N/A</v>
      </c>
      <c r="N1709" t="s">
        <v>21810</v>
      </c>
      <c r="O1709" t="s">
        <v>23049</v>
      </c>
      <c r="P1709" t="s">
        <v>23271</v>
      </c>
      <c r="S1709" t="s">
        <v>23045</v>
      </c>
      <c r="X1709" t="s">
        <v>23045</v>
      </c>
    </row>
    <row r="1710" spans="1:24" x14ac:dyDescent="0.25">
      <c r="A1710" s="20" t="s">
        <v>246</v>
      </c>
      <c r="B1710" t="s">
        <v>12231</v>
      </c>
      <c r="C1710" t="s">
        <v>4023</v>
      </c>
      <c r="D1710" t="s">
        <v>23269</v>
      </c>
      <c r="E1710" t="s">
        <v>23270</v>
      </c>
      <c r="F1710">
        <v>4035</v>
      </c>
      <c r="G1710">
        <v>995</v>
      </c>
      <c r="H1710" t="s">
        <v>4026</v>
      </c>
      <c r="I1710">
        <v>4111</v>
      </c>
      <c r="J1710" t="e">
        <v>#N/A</v>
      </c>
      <c r="K1710" t="e">
        <v>#N/A</v>
      </c>
      <c r="L1710" t="e">
        <v>#N/A</v>
      </c>
      <c r="M1710" t="e">
        <v>#N/A</v>
      </c>
      <c r="N1710" t="s">
        <v>21810</v>
      </c>
      <c r="O1710" t="s">
        <v>23049</v>
      </c>
      <c r="P1710" t="s">
        <v>23271</v>
      </c>
      <c r="S1710" t="s">
        <v>23045</v>
      </c>
      <c r="X1710" t="s">
        <v>23045</v>
      </c>
    </row>
    <row r="1711" spans="1:24" x14ac:dyDescent="0.25">
      <c r="A1711" s="20" t="s">
        <v>219</v>
      </c>
      <c r="B1711" t="s">
        <v>12232</v>
      </c>
      <c r="C1711" t="s">
        <v>4023</v>
      </c>
      <c r="D1711" t="s">
        <v>23269</v>
      </c>
      <c r="E1711" t="s">
        <v>23270</v>
      </c>
      <c r="F1711">
        <v>3961</v>
      </c>
      <c r="G1711">
        <v>351</v>
      </c>
      <c r="H1711" t="s">
        <v>4026</v>
      </c>
      <c r="I1711">
        <v>4628</v>
      </c>
      <c r="J1711" t="e">
        <v>#N/A</v>
      </c>
      <c r="K1711" t="e">
        <v>#N/A</v>
      </c>
      <c r="L1711" t="e">
        <v>#N/A</v>
      </c>
      <c r="M1711" t="e">
        <v>#N/A</v>
      </c>
      <c r="N1711" t="s">
        <v>21810</v>
      </c>
      <c r="O1711" t="s">
        <v>23049</v>
      </c>
      <c r="P1711" t="s">
        <v>23271</v>
      </c>
      <c r="S1711" t="s">
        <v>23045</v>
      </c>
      <c r="X1711" t="s">
        <v>23045</v>
      </c>
    </row>
    <row r="1712" spans="1:24" x14ac:dyDescent="0.25">
      <c r="A1712" s="20" t="s">
        <v>21</v>
      </c>
      <c r="B1712" t="s">
        <v>12233</v>
      </c>
      <c r="C1712" t="s">
        <v>4023</v>
      </c>
      <c r="D1712" t="s">
        <v>23269</v>
      </c>
      <c r="E1712" t="s">
        <v>23270</v>
      </c>
      <c r="F1712">
        <v>3561</v>
      </c>
      <c r="G1712">
        <v>0</v>
      </c>
      <c r="H1712" t="s">
        <v>4026</v>
      </c>
      <c r="I1712">
        <v>3629</v>
      </c>
      <c r="J1712" t="e">
        <v>#N/A</v>
      </c>
      <c r="K1712" t="e">
        <v>#N/A</v>
      </c>
      <c r="L1712" t="e">
        <v>#N/A</v>
      </c>
      <c r="M1712" t="e">
        <v>#N/A</v>
      </c>
      <c r="N1712" t="s">
        <v>21810</v>
      </c>
      <c r="O1712" t="s">
        <v>23049</v>
      </c>
      <c r="P1712" t="s">
        <v>23271</v>
      </c>
      <c r="S1712" t="s">
        <v>23045</v>
      </c>
      <c r="X1712" t="s">
        <v>23045</v>
      </c>
    </row>
    <row r="1713" spans="1:24" x14ac:dyDescent="0.25">
      <c r="A1713" s="20" t="s">
        <v>154</v>
      </c>
      <c r="B1713" t="s">
        <v>12234</v>
      </c>
      <c r="C1713" t="s">
        <v>4023</v>
      </c>
      <c r="D1713" t="s">
        <v>23269</v>
      </c>
      <c r="E1713" t="s">
        <v>23270</v>
      </c>
      <c r="F1713">
        <v>3219</v>
      </c>
      <c r="G1713">
        <v>342</v>
      </c>
      <c r="H1713" t="s">
        <v>4026</v>
      </c>
      <c r="I1713">
        <v>5861</v>
      </c>
      <c r="J1713" t="e">
        <v>#N/A</v>
      </c>
      <c r="K1713" t="e">
        <v>#N/A</v>
      </c>
      <c r="L1713" t="e">
        <v>#N/A</v>
      </c>
      <c r="M1713" t="e">
        <v>#N/A</v>
      </c>
      <c r="N1713" t="s">
        <v>21810</v>
      </c>
      <c r="O1713" t="s">
        <v>23049</v>
      </c>
      <c r="P1713" t="s">
        <v>23271</v>
      </c>
      <c r="S1713" t="s">
        <v>23045</v>
      </c>
      <c r="X1713" t="s">
        <v>23045</v>
      </c>
    </row>
    <row r="1714" spans="1:24" x14ac:dyDescent="0.25">
      <c r="A1714" s="20" t="s">
        <v>379</v>
      </c>
      <c r="B1714" t="s">
        <v>12235</v>
      </c>
      <c r="C1714" t="s">
        <v>4023</v>
      </c>
      <c r="D1714" t="s">
        <v>23269</v>
      </c>
      <c r="E1714" t="s">
        <v>23270</v>
      </c>
      <c r="F1714">
        <v>1249</v>
      </c>
      <c r="G1714">
        <v>230</v>
      </c>
      <c r="H1714" t="s">
        <v>4026</v>
      </c>
      <c r="I1714">
        <v>1291</v>
      </c>
      <c r="J1714">
        <v>2</v>
      </c>
      <c r="K1714" t="s">
        <v>4167</v>
      </c>
      <c r="L1714" t="s">
        <v>21810</v>
      </c>
      <c r="M1714" t="s">
        <v>23017</v>
      </c>
      <c r="N1714" t="s">
        <v>21810</v>
      </c>
      <c r="O1714" t="s">
        <v>23049</v>
      </c>
      <c r="P1714" t="s">
        <v>23271</v>
      </c>
      <c r="S1714" t="s">
        <v>23045</v>
      </c>
      <c r="X1714" t="s">
        <v>23045</v>
      </c>
    </row>
    <row r="1715" spans="1:24" x14ac:dyDescent="0.25">
      <c r="A1715" s="20" t="s">
        <v>122</v>
      </c>
      <c r="B1715" t="s">
        <v>12236</v>
      </c>
      <c r="C1715" t="s">
        <v>4023</v>
      </c>
      <c r="D1715" t="s">
        <v>23269</v>
      </c>
      <c r="E1715" t="s">
        <v>23270</v>
      </c>
      <c r="F1715">
        <v>4096</v>
      </c>
      <c r="G1715">
        <v>524</v>
      </c>
      <c r="H1715" t="s">
        <v>4026</v>
      </c>
      <c r="I1715">
        <v>5213</v>
      </c>
      <c r="J1715" t="e">
        <v>#N/A</v>
      </c>
      <c r="K1715" t="e">
        <v>#N/A</v>
      </c>
      <c r="L1715" t="e">
        <v>#N/A</v>
      </c>
      <c r="M1715" t="e">
        <v>#N/A</v>
      </c>
      <c r="N1715" t="s">
        <v>21810</v>
      </c>
      <c r="O1715" t="s">
        <v>23049</v>
      </c>
      <c r="P1715" t="s">
        <v>23271</v>
      </c>
      <c r="S1715" t="s">
        <v>23045</v>
      </c>
      <c r="X1715" t="s">
        <v>23045</v>
      </c>
    </row>
    <row r="1716" spans="1:24" x14ac:dyDescent="0.25">
      <c r="A1716" s="20" t="s">
        <v>36</v>
      </c>
      <c r="B1716" t="s">
        <v>12237</v>
      </c>
      <c r="C1716" t="s">
        <v>4023</v>
      </c>
      <c r="D1716" t="s">
        <v>23269</v>
      </c>
      <c r="E1716" t="s">
        <v>23270</v>
      </c>
      <c r="F1716">
        <v>3368</v>
      </c>
      <c r="G1716">
        <v>1533</v>
      </c>
      <c r="H1716" t="s">
        <v>4026</v>
      </c>
      <c r="I1716">
        <v>5030</v>
      </c>
      <c r="J1716" t="e">
        <v>#N/A</v>
      </c>
      <c r="K1716" t="e">
        <v>#N/A</v>
      </c>
      <c r="L1716" t="e">
        <v>#N/A</v>
      </c>
      <c r="M1716" t="e">
        <v>#N/A</v>
      </c>
      <c r="N1716" t="s">
        <v>21810</v>
      </c>
      <c r="O1716" t="s">
        <v>23049</v>
      </c>
      <c r="P1716" t="s">
        <v>23271</v>
      </c>
      <c r="S1716" t="s">
        <v>23045</v>
      </c>
      <c r="X1716" t="s">
        <v>23045</v>
      </c>
    </row>
    <row r="1717" spans="1:24" x14ac:dyDescent="0.25">
      <c r="A1717" s="20" t="s">
        <v>83</v>
      </c>
      <c r="B1717" t="s">
        <v>12238</v>
      </c>
      <c r="C1717" t="s">
        <v>4023</v>
      </c>
      <c r="D1717" t="s">
        <v>23269</v>
      </c>
      <c r="E1717" t="s">
        <v>23270</v>
      </c>
      <c r="F1717">
        <v>4251</v>
      </c>
      <c r="G1717">
        <v>2663</v>
      </c>
      <c r="H1717" t="s">
        <v>4026</v>
      </c>
      <c r="I1717">
        <v>4365</v>
      </c>
      <c r="J1717" t="e">
        <v>#N/A</v>
      </c>
      <c r="K1717" t="e">
        <v>#N/A</v>
      </c>
      <c r="L1717" t="e">
        <v>#N/A</v>
      </c>
      <c r="M1717" t="e">
        <v>#N/A</v>
      </c>
      <c r="N1717" t="s">
        <v>21810</v>
      </c>
      <c r="O1717" t="s">
        <v>23049</v>
      </c>
      <c r="P1717" t="s">
        <v>23271</v>
      </c>
      <c r="S1717" t="s">
        <v>23045</v>
      </c>
      <c r="X1717" t="s">
        <v>23045</v>
      </c>
    </row>
    <row r="1718" spans="1:24" x14ac:dyDescent="0.25">
      <c r="A1718" s="20" t="s">
        <v>228</v>
      </c>
      <c r="B1718" t="s">
        <v>12239</v>
      </c>
      <c r="C1718" t="s">
        <v>4023</v>
      </c>
      <c r="D1718" t="s">
        <v>23269</v>
      </c>
      <c r="E1718" t="s">
        <v>23270</v>
      </c>
      <c r="F1718">
        <v>3185</v>
      </c>
      <c r="G1718">
        <v>400</v>
      </c>
      <c r="H1718" t="s">
        <v>4026</v>
      </c>
      <c r="I1718">
        <v>3363</v>
      </c>
      <c r="J1718" t="e">
        <v>#N/A</v>
      </c>
      <c r="K1718" t="e">
        <v>#N/A</v>
      </c>
      <c r="L1718" t="e">
        <v>#N/A</v>
      </c>
      <c r="M1718" t="e">
        <v>#N/A</v>
      </c>
      <c r="N1718" t="s">
        <v>21810</v>
      </c>
      <c r="O1718" t="s">
        <v>23049</v>
      </c>
      <c r="P1718" t="s">
        <v>23271</v>
      </c>
      <c r="S1718" t="s">
        <v>23045</v>
      </c>
      <c r="X1718" t="s">
        <v>23045</v>
      </c>
    </row>
    <row r="1719" spans="1:24" x14ac:dyDescent="0.25">
      <c r="A1719" s="20" t="s">
        <v>32</v>
      </c>
      <c r="B1719" t="s">
        <v>12240</v>
      </c>
      <c r="C1719" t="s">
        <v>4023</v>
      </c>
      <c r="D1719" t="s">
        <v>23269</v>
      </c>
      <c r="E1719" t="s">
        <v>23270</v>
      </c>
      <c r="F1719">
        <v>4512</v>
      </c>
      <c r="G1719">
        <v>1298</v>
      </c>
      <c r="H1719" t="s">
        <v>4026</v>
      </c>
      <c r="I1719">
        <v>5003</v>
      </c>
      <c r="J1719" t="e">
        <v>#N/A</v>
      </c>
      <c r="K1719" t="e">
        <v>#N/A</v>
      </c>
      <c r="L1719" t="e">
        <v>#N/A</v>
      </c>
      <c r="M1719" t="e">
        <v>#N/A</v>
      </c>
      <c r="N1719" t="s">
        <v>21810</v>
      </c>
      <c r="O1719" t="s">
        <v>23049</v>
      </c>
      <c r="P1719" t="s">
        <v>23271</v>
      </c>
      <c r="S1719" t="s">
        <v>23045</v>
      </c>
      <c r="X1719" t="s">
        <v>23045</v>
      </c>
    </row>
    <row r="1720" spans="1:24" x14ac:dyDescent="0.25">
      <c r="A1720" s="20" t="s">
        <v>932</v>
      </c>
      <c r="B1720" t="s">
        <v>12241</v>
      </c>
      <c r="C1720" t="s">
        <v>4023</v>
      </c>
      <c r="D1720" t="s">
        <v>23269</v>
      </c>
      <c r="E1720" t="s">
        <v>23270</v>
      </c>
      <c r="F1720">
        <v>2425</v>
      </c>
      <c r="G1720">
        <v>193</v>
      </c>
      <c r="H1720" t="s">
        <v>4026</v>
      </c>
      <c r="I1720">
        <v>3378</v>
      </c>
      <c r="J1720" t="e">
        <v>#N/A</v>
      </c>
      <c r="K1720" t="e">
        <v>#N/A</v>
      </c>
      <c r="L1720" t="e">
        <v>#N/A</v>
      </c>
      <c r="M1720" t="e">
        <v>#N/A</v>
      </c>
      <c r="N1720" t="s">
        <v>21810</v>
      </c>
      <c r="O1720" t="s">
        <v>23049</v>
      </c>
      <c r="P1720" t="s">
        <v>23271</v>
      </c>
      <c r="S1720" t="s">
        <v>23045</v>
      </c>
      <c r="X1720" t="s">
        <v>23045</v>
      </c>
    </row>
    <row r="1721" spans="1:24" x14ac:dyDescent="0.25">
      <c r="A1721" s="20" t="s">
        <v>60</v>
      </c>
      <c r="B1721" t="s">
        <v>12242</v>
      </c>
      <c r="C1721" t="s">
        <v>4023</v>
      </c>
      <c r="D1721" t="s">
        <v>23269</v>
      </c>
      <c r="E1721" t="s">
        <v>23270</v>
      </c>
      <c r="F1721">
        <v>529</v>
      </c>
      <c r="G1721">
        <v>2090</v>
      </c>
      <c r="H1721" t="s">
        <v>4026</v>
      </c>
      <c r="I1721">
        <v>1590</v>
      </c>
      <c r="J1721" t="e">
        <v>#N/A</v>
      </c>
      <c r="K1721" t="e">
        <v>#N/A</v>
      </c>
      <c r="L1721" t="e">
        <v>#N/A</v>
      </c>
      <c r="M1721" t="e">
        <v>#N/A</v>
      </c>
      <c r="N1721" t="s">
        <v>21810</v>
      </c>
      <c r="O1721" t="s">
        <v>23049</v>
      </c>
      <c r="P1721" t="s">
        <v>23271</v>
      </c>
      <c r="S1721" t="s">
        <v>23045</v>
      </c>
      <c r="X1721" t="s">
        <v>23045</v>
      </c>
    </row>
    <row r="1722" spans="1:24" x14ac:dyDescent="0.25">
      <c r="A1722" s="20" t="s">
        <v>138</v>
      </c>
      <c r="B1722" t="s">
        <v>12243</v>
      </c>
      <c r="C1722" t="s">
        <v>4023</v>
      </c>
      <c r="D1722" t="s">
        <v>23269</v>
      </c>
      <c r="E1722" t="s">
        <v>23270</v>
      </c>
      <c r="F1722">
        <v>6805</v>
      </c>
      <c r="G1722">
        <v>388</v>
      </c>
      <c r="H1722" t="s">
        <v>4026</v>
      </c>
      <c r="I1722">
        <v>7042</v>
      </c>
      <c r="J1722" t="e">
        <v>#N/A</v>
      </c>
      <c r="K1722" t="e">
        <v>#N/A</v>
      </c>
      <c r="L1722" t="e">
        <v>#N/A</v>
      </c>
      <c r="M1722" t="e">
        <v>#N/A</v>
      </c>
      <c r="N1722" t="s">
        <v>21810</v>
      </c>
      <c r="O1722" t="s">
        <v>23049</v>
      </c>
      <c r="P1722" t="s">
        <v>23271</v>
      </c>
      <c r="S1722" t="s">
        <v>23045</v>
      </c>
      <c r="X1722" t="s">
        <v>23045</v>
      </c>
    </row>
    <row r="1723" spans="1:24" x14ac:dyDescent="0.25">
      <c r="A1723" s="20" t="s">
        <v>302</v>
      </c>
      <c r="B1723" t="s">
        <v>12244</v>
      </c>
      <c r="C1723" t="s">
        <v>4023</v>
      </c>
      <c r="D1723" t="s">
        <v>23269</v>
      </c>
      <c r="E1723" t="s">
        <v>23270</v>
      </c>
      <c r="F1723">
        <v>0</v>
      </c>
      <c r="G1723">
        <v>143</v>
      </c>
      <c r="H1723" t="s">
        <v>4026</v>
      </c>
      <c r="I1723">
        <v>1492</v>
      </c>
      <c r="J1723" t="e">
        <v>#N/A</v>
      </c>
      <c r="K1723" t="e">
        <v>#N/A</v>
      </c>
      <c r="L1723" t="e">
        <v>#N/A</v>
      </c>
      <c r="M1723" t="e">
        <v>#N/A</v>
      </c>
      <c r="N1723" t="s">
        <v>21810</v>
      </c>
      <c r="O1723" t="s">
        <v>23049</v>
      </c>
      <c r="P1723" t="s">
        <v>23271</v>
      </c>
      <c r="S1723" t="s">
        <v>23045</v>
      </c>
      <c r="X1723" t="s">
        <v>23045</v>
      </c>
    </row>
    <row r="1724" spans="1:24" x14ac:dyDescent="0.25">
      <c r="A1724" s="20" t="s">
        <v>204</v>
      </c>
      <c r="B1724" t="s">
        <v>12245</v>
      </c>
      <c r="C1724" t="s">
        <v>4023</v>
      </c>
      <c r="D1724" t="s">
        <v>23269</v>
      </c>
      <c r="E1724" t="s">
        <v>23270</v>
      </c>
      <c r="F1724">
        <v>3852</v>
      </c>
      <c r="G1724">
        <v>28</v>
      </c>
      <c r="H1724" t="s">
        <v>4026</v>
      </c>
      <c r="I1724">
        <v>4941</v>
      </c>
      <c r="J1724" t="e">
        <v>#N/A</v>
      </c>
      <c r="K1724" t="e">
        <v>#N/A</v>
      </c>
      <c r="L1724" t="e">
        <v>#N/A</v>
      </c>
      <c r="M1724" t="e">
        <v>#N/A</v>
      </c>
      <c r="N1724" t="s">
        <v>21810</v>
      </c>
      <c r="O1724" t="s">
        <v>23049</v>
      </c>
      <c r="P1724" t="s">
        <v>23271</v>
      </c>
      <c r="S1724" t="s">
        <v>23045</v>
      </c>
      <c r="X1724" t="s">
        <v>23045</v>
      </c>
    </row>
    <row r="1725" spans="1:24" x14ac:dyDescent="0.25">
      <c r="A1725" s="20" t="s">
        <v>180</v>
      </c>
      <c r="B1725" t="s">
        <v>12246</v>
      </c>
      <c r="C1725" t="s">
        <v>4023</v>
      </c>
      <c r="D1725" t="s">
        <v>23269</v>
      </c>
      <c r="E1725" t="s">
        <v>23270</v>
      </c>
      <c r="F1725">
        <v>1061</v>
      </c>
      <c r="G1725">
        <v>260</v>
      </c>
      <c r="H1725" t="s">
        <v>4026</v>
      </c>
      <c r="I1725">
        <v>1598</v>
      </c>
      <c r="J1725" t="e">
        <v>#N/A</v>
      </c>
      <c r="K1725" t="e">
        <v>#N/A</v>
      </c>
      <c r="L1725" t="e">
        <v>#N/A</v>
      </c>
      <c r="M1725" t="e">
        <v>#N/A</v>
      </c>
      <c r="N1725" t="s">
        <v>21810</v>
      </c>
      <c r="O1725" t="s">
        <v>23049</v>
      </c>
      <c r="P1725" t="s">
        <v>23271</v>
      </c>
      <c r="S1725" t="s">
        <v>23045</v>
      </c>
      <c r="X1725" t="s">
        <v>23045</v>
      </c>
    </row>
    <row r="1726" spans="1:24" x14ac:dyDescent="0.25">
      <c r="A1726" s="20" t="s">
        <v>569</v>
      </c>
      <c r="B1726" t="s">
        <v>12247</v>
      </c>
      <c r="C1726" t="s">
        <v>4023</v>
      </c>
      <c r="D1726" t="s">
        <v>23269</v>
      </c>
      <c r="E1726" t="s">
        <v>23270</v>
      </c>
      <c r="F1726">
        <v>309</v>
      </c>
      <c r="G1726">
        <v>56</v>
      </c>
      <c r="H1726" t="s">
        <v>4026</v>
      </c>
      <c r="I1726">
        <v>2278</v>
      </c>
      <c r="J1726" t="e">
        <v>#N/A</v>
      </c>
      <c r="K1726" t="e">
        <v>#N/A</v>
      </c>
      <c r="L1726" t="e">
        <v>#N/A</v>
      </c>
      <c r="M1726" t="e">
        <v>#N/A</v>
      </c>
      <c r="N1726" t="s">
        <v>21810</v>
      </c>
      <c r="O1726" t="s">
        <v>23049</v>
      </c>
      <c r="P1726" t="s">
        <v>23271</v>
      </c>
      <c r="S1726" t="s">
        <v>23045</v>
      </c>
      <c r="X1726" t="s">
        <v>23045</v>
      </c>
    </row>
    <row r="1727" spans="1:24" x14ac:dyDescent="0.25">
      <c r="A1727" s="20" t="s">
        <v>44</v>
      </c>
      <c r="B1727" t="s">
        <v>12248</v>
      </c>
      <c r="C1727" t="s">
        <v>4023</v>
      </c>
      <c r="D1727" t="s">
        <v>23269</v>
      </c>
      <c r="E1727" t="s">
        <v>23270</v>
      </c>
      <c r="F1727">
        <v>3081</v>
      </c>
      <c r="G1727">
        <v>817</v>
      </c>
      <c r="H1727" t="s">
        <v>4026</v>
      </c>
      <c r="I1727">
        <v>4600</v>
      </c>
      <c r="J1727" t="e">
        <v>#N/A</v>
      </c>
      <c r="K1727" t="e">
        <v>#N/A</v>
      </c>
      <c r="L1727" t="e">
        <v>#N/A</v>
      </c>
      <c r="M1727" t="e">
        <v>#N/A</v>
      </c>
      <c r="N1727" t="s">
        <v>21810</v>
      </c>
      <c r="O1727" t="s">
        <v>23049</v>
      </c>
      <c r="P1727" t="s">
        <v>23271</v>
      </c>
      <c r="S1727" t="s">
        <v>23045</v>
      </c>
      <c r="X1727" t="s">
        <v>23045</v>
      </c>
    </row>
    <row r="1728" spans="1:24" x14ac:dyDescent="0.25">
      <c r="A1728" s="20" t="s">
        <v>319</v>
      </c>
      <c r="B1728" t="s">
        <v>12249</v>
      </c>
      <c r="C1728" t="s">
        <v>4023</v>
      </c>
      <c r="D1728" t="s">
        <v>23269</v>
      </c>
      <c r="E1728" t="s">
        <v>23270</v>
      </c>
      <c r="F1728">
        <v>2690</v>
      </c>
      <c r="G1728">
        <v>363</v>
      </c>
      <c r="H1728" t="s">
        <v>4026</v>
      </c>
      <c r="I1728">
        <v>3092</v>
      </c>
      <c r="J1728" t="e">
        <v>#N/A</v>
      </c>
      <c r="K1728" t="e">
        <v>#N/A</v>
      </c>
      <c r="L1728" t="e">
        <v>#N/A</v>
      </c>
      <c r="M1728" t="e">
        <v>#N/A</v>
      </c>
      <c r="N1728" t="s">
        <v>21810</v>
      </c>
      <c r="O1728" t="s">
        <v>23049</v>
      </c>
      <c r="P1728" t="s">
        <v>23271</v>
      </c>
      <c r="S1728" t="s">
        <v>23045</v>
      </c>
      <c r="X1728" t="s">
        <v>23045</v>
      </c>
    </row>
    <row r="1729" spans="1:24" x14ac:dyDescent="0.25">
      <c r="A1729" s="20" t="s">
        <v>360</v>
      </c>
      <c r="B1729" t="s">
        <v>12250</v>
      </c>
      <c r="C1729" t="s">
        <v>4023</v>
      </c>
      <c r="D1729" t="s">
        <v>23269</v>
      </c>
      <c r="E1729" t="s">
        <v>23270</v>
      </c>
      <c r="F1729">
        <v>1154</v>
      </c>
      <c r="G1729">
        <v>162</v>
      </c>
      <c r="H1729" t="s">
        <v>4026</v>
      </c>
      <c r="I1729">
        <v>2527</v>
      </c>
      <c r="J1729" t="e">
        <v>#N/A</v>
      </c>
      <c r="K1729" t="e">
        <v>#N/A</v>
      </c>
      <c r="L1729" t="e">
        <v>#N/A</v>
      </c>
      <c r="M1729" t="e">
        <v>#N/A</v>
      </c>
      <c r="N1729" t="s">
        <v>21810</v>
      </c>
      <c r="O1729" t="s">
        <v>23049</v>
      </c>
      <c r="P1729" t="s">
        <v>23271</v>
      </c>
      <c r="S1729" t="s">
        <v>23045</v>
      </c>
      <c r="X1729" t="s">
        <v>23045</v>
      </c>
    </row>
    <row r="1730" spans="1:24" x14ac:dyDescent="0.25">
      <c r="A1730" s="20" t="s">
        <v>41</v>
      </c>
      <c r="B1730" t="s">
        <v>12251</v>
      </c>
      <c r="C1730" t="s">
        <v>4023</v>
      </c>
      <c r="D1730" t="s">
        <v>23269</v>
      </c>
      <c r="E1730" t="s">
        <v>23270</v>
      </c>
      <c r="F1730">
        <v>715</v>
      </c>
      <c r="G1730">
        <v>353</v>
      </c>
      <c r="H1730" t="s">
        <v>4026</v>
      </c>
      <c r="I1730">
        <v>1855</v>
      </c>
      <c r="J1730" t="e">
        <v>#N/A</v>
      </c>
      <c r="K1730" t="e">
        <v>#N/A</v>
      </c>
      <c r="L1730" t="e">
        <v>#N/A</v>
      </c>
      <c r="M1730" t="e">
        <v>#N/A</v>
      </c>
      <c r="N1730" t="s">
        <v>21810</v>
      </c>
      <c r="O1730" t="s">
        <v>23049</v>
      </c>
      <c r="P1730" t="s">
        <v>23271</v>
      </c>
      <c r="S1730" t="s">
        <v>23045</v>
      </c>
      <c r="X1730" t="s">
        <v>23045</v>
      </c>
    </row>
    <row r="1731" spans="1:24" x14ac:dyDescent="0.25">
      <c r="A1731" s="20" t="s">
        <v>37</v>
      </c>
      <c r="B1731" t="s">
        <v>12252</v>
      </c>
      <c r="C1731" t="s">
        <v>4023</v>
      </c>
      <c r="D1731" t="s">
        <v>23269</v>
      </c>
      <c r="E1731" t="s">
        <v>23270</v>
      </c>
      <c r="F1731">
        <v>1982</v>
      </c>
      <c r="G1731">
        <v>608</v>
      </c>
      <c r="H1731" t="s">
        <v>4026</v>
      </c>
      <c r="I1731">
        <v>2811</v>
      </c>
      <c r="J1731" t="e">
        <v>#N/A</v>
      </c>
      <c r="K1731" t="e">
        <v>#N/A</v>
      </c>
      <c r="L1731" t="e">
        <v>#N/A</v>
      </c>
      <c r="M1731" t="e">
        <v>#N/A</v>
      </c>
      <c r="N1731" t="s">
        <v>21810</v>
      </c>
      <c r="O1731" t="s">
        <v>23049</v>
      </c>
      <c r="P1731" t="s">
        <v>23271</v>
      </c>
      <c r="S1731" t="s">
        <v>23045</v>
      </c>
      <c r="X1731" t="s">
        <v>23045</v>
      </c>
    </row>
    <row r="1732" spans="1:24" x14ac:dyDescent="0.25">
      <c r="A1732" s="20" t="s">
        <v>125</v>
      </c>
      <c r="B1732" t="s">
        <v>12253</v>
      </c>
      <c r="C1732" t="s">
        <v>4023</v>
      </c>
      <c r="D1732" t="s">
        <v>23269</v>
      </c>
      <c r="E1732" t="s">
        <v>23270</v>
      </c>
      <c r="F1732">
        <v>682</v>
      </c>
      <c r="G1732">
        <v>36</v>
      </c>
      <c r="H1732" t="s">
        <v>4026</v>
      </c>
      <c r="I1732">
        <v>2191</v>
      </c>
      <c r="J1732" t="e">
        <v>#N/A</v>
      </c>
      <c r="K1732" t="e">
        <v>#N/A</v>
      </c>
      <c r="L1732" t="e">
        <v>#N/A</v>
      </c>
      <c r="M1732" t="e">
        <v>#N/A</v>
      </c>
      <c r="N1732" t="s">
        <v>21810</v>
      </c>
      <c r="O1732" t="s">
        <v>23049</v>
      </c>
      <c r="P1732" t="s">
        <v>23271</v>
      </c>
      <c r="S1732" t="s">
        <v>23045</v>
      </c>
      <c r="X1732" t="s">
        <v>23045</v>
      </c>
    </row>
    <row r="1733" spans="1:24" x14ac:dyDescent="0.25">
      <c r="A1733" s="20" t="s">
        <v>4297</v>
      </c>
      <c r="B1733" t="s">
        <v>12254</v>
      </c>
      <c r="C1733" t="s">
        <v>4023</v>
      </c>
      <c r="D1733" t="s">
        <v>23269</v>
      </c>
      <c r="E1733" t="s">
        <v>23270</v>
      </c>
      <c r="F1733">
        <v>53</v>
      </c>
      <c r="G1733">
        <v>0</v>
      </c>
      <c r="H1733" t="s">
        <v>4026</v>
      </c>
      <c r="I1733">
        <v>71</v>
      </c>
      <c r="J1733" t="e">
        <v>#N/A</v>
      </c>
      <c r="K1733" t="e">
        <v>#N/A</v>
      </c>
      <c r="L1733" t="e">
        <v>#N/A</v>
      </c>
      <c r="M1733" t="e">
        <v>#N/A</v>
      </c>
      <c r="N1733" t="s">
        <v>21810</v>
      </c>
      <c r="O1733" t="s">
        <v>23049</v>
      </c>
      <c r="P1733" t="s">
        <v>23271</v>
      </c>
      <c r="S1733" t="s">
        <v>23045</v>
      </c>
      <c r="X1733" t="s">
        <v>23045</v>
      </c>
    </row>
    <row r="1734" spans="1:24" x14ac:dyDescent="0.25">
      <c r="A1734" s="20" t="s">
        <v>146</v>
      </c>
      <c r="B1734" t="s">
        <v>12255</v>
      </c>
      <c r="C1734" t="s">
        <v>4023</v>
      </c>
      <c r="D1734" t="s">
        <v>23269</v>
      </c>
      <c r="E1734" t="s">
        <v>23270</v>
      </c>
      <c r="F1734">
        <v>123</v>
      </c>
      <c r="G1734">
        <v>45</v>
      </c>
      <c r="H1734" t="s">
        <v>4026</v>
      </c>
      <c r="I1734">
        <v>262</v>
      </c>
      <c r="J1734" t="e">
        <v>#N/A</v>
      </c>
      <c r="K1734" t="e">
        <v>#N/A</v>
      </c>
      <c r="L1734" t="e">
        <v>#N/A</v>
      </c>
      <c r="M1734" t="e">
        <v>#N/A</v>
      </c>
      <c r="N1734" t="s">
        <v>21810</v>
      </c>
      <c r="O1734" t="s">
        <v>23049</v>
      </c>
      <c r="P1734" t="s">
        <v>23271</v>
      </c>
      <c r="S1734" t="s">
        <v>23045</v>
      </c>
      <c r="X1734" t="s">
        <v>23045</v>
      </c>
    </row>
    <row r="1735" spans="1:24" x14ac:dyDescent="0.25">
      <c r="A1735" s="20" t="s">
        <v>18</v>
      </c>
      <c r="B1735" t="s">
        <v>12256</v>
      </c>
      <c r="C1735" t="s">
        <v>4023</v>
      </c>
      <c r="D1735" t="s">
        <v>23269</v>
      </c>
      <c r="E1735" t="s">
        <v>23270</v>
      </c>
      <c r="F1735">
        <v>588</v>
      </c>
      <c r="G1735">
        <v>16</v>
      </c>
      <c r="H1735" t="s">
        <v>4026</v>
      </c>
      <c r="I1735">
        <v>635</v>
      </c>
      <c r="J1735" t="e">
        <v>#N/A</v>
      </c>
      <c r="K1735" t="e">
        <v>#N/A</v>
      </c>
      <c r="L1735" t="e">
        <v>#N/A</v>
      </c>
      <c r="M1735" t="e">
        <v>#N/A</v>
      </c>
      <c r="N1735" t="s">
        <v>21810</v>
      </c>
      <c r="O1735" t="s">
        <v>23049</v>
      </c>
      <c r="P1735" t="s">
        <v>23271</v>
      </c>
      <c r="S1735" t="s">
        <v>23045</v>
      </c>
      <c r="X1735" t="s">
        <v>23045</v>
      </c>
    </row>
    <row r="1736" spans="1:24" x14ac:dyDescent="0.25">
      <c r="A1736" s="20" t="s">
        <v>194</v>
      </c>
      <c r="B1736" t="s">
        <v>12257</v>
      </c>
      <c r="C1736" t="s">
        <v>4023</v>
      </c>
      <c r="D1736" t="s">
        <v>23269</v>
      </c>
      <c r="E1736" t="s">
        <v>23270</v>
      </c>
      <c r="F1736">
        <v>887</v>
      </c>
      <c r="G1736">
        <v>1173</v>
      </c>
      <c r="H1736" t="s">
        <v>4026</v>
      </c>
      <c r="I1736">
        <v>1549</v>
      </c>
      <c r="J1736" t="e">
        <v>#N/A</v>
      </c>
      <c r="K1736" t="e">
        <v>#N/A</v>
      </c>
      <c r="L1736" t="e">
        <v>#N/A</v>
      </c>
      <c r="M1736" t="e">
        <v>#N/A</v>
      </c>
      <c r="N1736" t="s">
        <v>21810</v>
      </c>
      <c r="O1736" t="s">
        <v>23049</v>
      </c>
      <c r="P1736" t="s">
        <v>23271</v>
      </c>
      <c r="S1736" t="s">
        <v>23045</v>
      </c>
      <c r="X1736" t="s">
        <v>23045</v>
      </c>
    </row>
    <row r="1737" spans="1:24" x14ac:dyDescent="0.25">
      <c r="A1737" s="20" t="s">
        <v>34</v>
      </c>
      <c r="B1737" t="s">
        <v>12258</v>
      </c>
      <c r="C1737" t="s">
        <v>4023</v>
      </c>
      <c r="D1737" t="s">
        <v>23269</v>
      </c>
      <c r="E1737" t="s">
        <v>23270</v>
      </c>
      <c r="F1737">
        <v>393</v>
      </c>
      <c r="G1737">
        <v>257</v>
      </c>
      <c r="H1737" t="s">
        <v>4026</v>
      </c>
      <c r="I1737">
        <v>864</v>
      </c>
      <c r="J1737" t="e">
        <v>#N/A</v>
      </c>
      <c r="K1737" t="e">
        <v>#N/A</v>
      </c>
      <c r="L1737" t="e">
        <v>#N/A</v>
      </c>
      <c r="M1737" t="e">
        <v>#N/A</v>
      </c>
      <c r="N1737" t="s">
        <v>21810</v>
      </c>
      <c r="O1737" t="s">
        <v>23049</v>
      </c>
      <c r="P1737" t="s">
        <v>23271</v>
      </c>
      <c r="S1737" t="s">
        <v>23045</v>
      </c>
      <c r="X1737" t="s">
        <v>23045</v>
      </c>
    </row>
    <row r="1738" spans="1:24" x14ac:dyDescent="0.25">
      <c r="A1738" s="20" t="s">
        <v>165</v>
      </c>
      <c r="B1738" t="s">
        <v>12259</v>
      </c>
      <c r="C1738" t="s">
        <v>4023</v>
      </c>
      <c r="D1738" t="s">
        <v>23269</v>
      </c>
      <c r="E1738" t="s">
        <v>23270</v>
      </c>
      <c r="F1738">
        <v>3879</v>
      </c>
      <c r="G1738">
        <v>110</v>
      </c>
      <c r="H1738" t="s">
        <v>4026</v>
      </c>
      <c r="I1738">
        <v>4027</v>
      </c>
      <c r="J1738" t="e">
        <v>#N/A</v>
      </c>
      <c r="K1738" t="e">
        <v>#N/A</v>
      </c>
      <c r="L1738" t="e">
        <v>#N/A</v>
      </c>
      <c r="M1738" t="e">
        <v>#N/A</v>
      </c>
      <c r="N1738" t="s">
        <v>21810</v>
      </c>
      <c r="O1738" t="s">
        <v>23049</v>
      </c>
      <c r="P1738" t="s">
        <v>23271</v>
      </c>
      <c r="S1738" t="s">
        <v>23045</v>
      </c>
      <c r="X1738" t="s">
        <v>23045</v>
      </c>
    </row>
    <row r="1739" spans="1:24" x14ac:dyDescent="0.25">
      <c r="A1739" s="20" t="s">
        <v>17</v>
      </c>
      <c r="B1739" t="s">
        <v>12260</v>
      </c>
      <c r="C1739" t="s">
        <v>4023</v>
      </c>
      <c r="D1739" t="s">
        <v>23269</v>
      </c>
      <c r="E1739" t="s">
        <v>23270</v>
      </c>
      <c r="F1739">
        <v>613</v>
      </c>
      <c r="G1739">
        <v>2995</v>
      </c>
      <c r="H1739" t="s">
        <v>4026</v>
      </c>
      <c r="I1739">
        <v>2666</v>
      </c>
      <c r="J1739" t="e">
        <v>#N/A</v>
      </c>
      <c r="K1739" t="e">
        <v>#N/A</v>
      </c>
      <c r="L1739" t="e">
        <v>#N/A</v>
      </c>
      <c r="M1739" t="e">
        <v>#N/A</v>
      </c>
      <c r="N1739" t="s">
        <v>21810</v>
      </c>
      <c r="O1739" t="s">
        <v>23049</v>
      </c>
      <c r="P1739" t="s">
        <v>23271</v>
      </c>
      <c r="S1739" t="s">
        <v>23045</v>
      </c>
      <c r="X1739" t="s">
        <v>23045</v>
      </c>
    </row>
    <row r="1740" spans="1:24" x14ac:dyDescent="0.25">
      <c r="A1740" s="20" t="s">
        <v>15</v>
      </c>
      <c r="B1740" t="s">
        <v>12261</v>
      </c>
      <c r="C1740" t="s">
        <v>4023</v>
      </c>
      <c r="D1740" t="s">
        <v>23269</v>
      </c>
      <c r="E1740" t="s">
        <v>23270</v>
      </c>
      <c r="F1740">
        <v>4288</v>
      </c>
      <c r="G1740">
        <v>687</v>
      </c>
      <c r="H1740" t="s">
        <v>4026</v>
      </c>
      <c r="I1740">
        <v>5198</v>
      </c>
      <c r="J1740" t="e">
        <v>#N/A</v>
      </c>
      <c r="K1740" t="e">
        <v>#N/A</v>
      </c>
      <c r="L1740" t="e">
        <v>#N/A</v>
      </c>
      <c r="M1740" t="e">
        <v>#N/A</v>
      </c>
      <c r="N1740" t="s">
        <v>21810</v>
      </c>
      <c r="O1740" t="s">
        <v>23049</v>
      </c>
      <c r="P1740" t="s">
        <v>23271</v>
      </c>
      <c r="S1740" t="s">
        <v>23045</v>
      </c>
      <c r="X1740" t="s">
        <v>23045</v>
      </c>
    </row>
    <row r="1741" spans="1:24" x14ac:dyDescent="0.25">
      <c r="A1741" s="20" t="s">
        <v>282</v>
      </c>
      <c r="B1741" t="s">
        <v>12262</v>
      </c>
      <c r="C1741" t="s">
        <v>4023</v>
      </c>
      <c r="D1741" t="s">
        <v>23269</v>
      </c>
      <c r="E1741" t="s">
        <v>23270</v>
      </c>
      <c r="F1741">
        <v>1397</v>
      </c>
      <c r="G1741">
        <v>474</v>
      </c>
      <c r="H1741" t="s">
        <v>4026</v>
      </c>
      <c r="I1741">
        <v>1737</v>
      </c>
      <c r="J1741" t="e">
        <v>#N/A</v>
      </c>
      <c r="K1741" t="e">
        <v>#N/A</v>
      </c>
      <c r="L1741" t="e">
        <v>#N/A</v>
      </c>
      <c r="M1741" t="e">
        <v>#N/A</v>
      </c>
      <c r="N1741" t="s">
        <v>21810</v>
      </c>
      <c r="O1741" t="s">
        <v>23049</v>
      </c>
      <c r="P1741" t="s">
        <v>23271</v>
      </c>
      <c r="S1741" t="s">
        <v>23045</v>
      </c>
      <c r="X1741" t="s">
        <v>23045</v>
      </c>
    </row>
    <row r="1742" spans="1:24" x14ac:dyDescent="0.25">
      <c r="A1742" s="20" t="s">
        <v>13</v>
      </c>
      <c r="B1742" t="s">
        <v>12263</v>
      </c>
      <c r="C1742" t="s">
        <v>4023</v>
      </c>
      <c r="D1742" t="s">
        <v>23269</v>
      </c>
      <c r="E1742" t="s">
        <v>23270</v>
      </c>
      <c r="F1742">
        <v>4041</v>
      </c>
      <c r="G1742">
        <v>2584</v>
      </c>
      <c r="H1742" t="s">
        <v>4026</v>
      </c>
      <c r="I1742">
        <v>4896</v>
      </c>
      <c r="J1742" t="e">
        <v>#N/A</v>
      </c>
      <c r="K1742" t="e">
        <v>#N/A</v>
      </c>
      <c r="L1742" t="e">
        <v>#N/A</v>
      </c>
      <c r="M1742" t="e">
        <v>#N/A</v>
      </c>
      <c r="N1742" t="s">
        <v>21810</v>
      </c>
      <c r="O1742" t="s">
        <v>23049</v>
      </c>
      <c r="P1742" t="s">
        <v>23271</v>
      </c>
      <c r="S1742" t="s">
        <v>23045</v>
      </c>
      <c r="X1742" t="s">
        <v>23045</v>
      </c>
    </row>
    <row r="1743" spans="1:24" x14ac:dyDescent="0.25">
      <c r="A1743" s="20" t="s">
        <v>14</v>
      </c>
      <c r="B1743" t="s">
        <v>12264</v>
      </c>
      <c r="C1743" t="s">
        <v>4023</v>
      </c>
      <c r="D1743" t="s">
        <v>23269</v>
      </c>
      <c r="E1743" t="s">
        <v>23270</v>
      </c>
      <c r="F1743">
        <v>2794</v>
      </c>
      <c r="G1743">
        <v>980</v>
      </c>
      <c r="H1743" t="s">
        <v>4026</v>
      </c>
      <c r="I1743">
        <v>3597</v>
      </c>
      <c r="J1743" t="e">
        <v>#N/A</v>
      </c>
      <c r="K1743" t="e">
        <v>#N/A</v>
      </c>
      <c r="L1743" t="e">
        <v>#N/A</v>
      </c>
      <c r="M1743" t="e">
        <v>#N/A</v>
      </c>
      <c r="N1743" t="s">
        <v>21810</v>
      </c>
      <c r="O1743" t="s">
        <v>23049</v>
      </c>
      <c r="P1743" t="s">
        <v>23271</v>
      </c>
      <c r="S1743" t="s">
        <v>23045</v>
      </c>
      <c r="X1743" t="s">
        <v>23045</v>
      </c>
    </row>
    <row r="1744" spans="1:24" x14ac:dyDescent="0.25">
      <c r="A1744" s="20" t="s">
        <v>123</v>
      </c>
      <c r="B1744" t="s">
        <v>12265</v>
      </c>
      <c r="C1744" t="s">
        <v>4023</v>
      </c>
      <c r="D1744" t="s">
        <v>23269</v>
      </c>
      <c r="E1744" t="s">
        <v>23270</v>
      </c>
      <c r="F1744">
        <v>1930</v>
      </c>
      <c r="G1744">
        <v>250</v>
      </c>
      <c r="H1744" t="s">
        <v>4026</v>
      </c>
      <c r="I1744">
        <v>2673</v>
      </c>
      <c r="J1744" t="e">
        <v>#N/A</v>
      </c>
      <c r="K1744" t="e">
        <v>#N/A</v>
      </c>
      <c r="L1744" t="e">
        <v>#N/A</v>
      </c>
      <c r="M1744" t="e">
        <v>#N/A</v>
      </c>
      <c r="N1744" t="s">
        <v>21810</v>
      </c>
      <c r="O1744" t="s">
        <v>23049</v>
      </c>
      <c r="P1744" t="s">
        <v>23271</v>
      </c>
      <c r="S1744" t="s">
        <v>23045</v>
      </c>
      <c r="X1744" t="s">
        <v>23045</v>
      </c>
    </row>
    <row r="1745" spans="1:24" x14ac:dyDescent="0.25">
      <c r="A1745" s="20" t="s">
        <v>16</v>
      </c>
      <c r="B1745" t="s">
        <v>12266</v>
      </c>
      <c r="C1745" t="s">
        <v>4023</v>
      </c>
      <c r="D1745" t="s">
        <v>23269</v>
      </c>
      <c r="E1745" t="s">
        <v>23270</v>
      </c>
      <c r="F1745">
        <v>4087</v>
      </c>
      <c r="G1745">
        <v>970</v>
      </c>
      <c r="H1745" t="s">
        <v>4026</v>
      </c>
      <c r="I1745">
        <v>4927</v>
      </c>
      <c r="J1745" t="e">
        <v>#N/A</v>
      </c>
      <c r="K1745" t="e">
        <v>#N/A</v>
      </c>
      <c r="L1745" t="e">
        <v>#N/A</v>
      </c>
      <c r="M1745" t="e">
        <v>#N/A</v>
      </c>
      <c r="N1745" t="s">
        <v>21810</v>
      </c>
      <c r="O1745" t="s">
        <v>23049</v>
      </c>
      <c r="P1745" t="s">
        <v>23271</v>
      </c>
      <c r="S1745" t="s">
        <v>23045</v>
      </c>
      <c r="X1745" t="s">
        <v>23045</v>
      </c>
    </row>
    <row r="1746" spans="1:24" x14ac:dyDescent="0.25">
      <c r="A1746" s="20" t="s">
        <v>38</v>
      </c>
      <c r="B1746" t="s">
        <v>12267</v>
      </c>
      <c r="C1746" t="s">
        <v>4023</v>
      </c>
      <c r="D1746" t="s">
        <v>23269</v>
      </c>
      <c r="E1746" t="s">
        <v>23270</v>
      </c>
      <c r="F1746">
        <v>5400</v>
      </c>
      <c r="G1746">
        <v>375</v>
      </c>
      <c r="H1746" t="s">
        <v>4026</v>
      </c>
      <c r="I1746">
        <v>5898</v>
      </c>
      <c r="J1746" t="e">
        <v>#N/A</v>
      </c>
      <c r="K1746" t="e">
        <v>#N/A</v>
      </c>
      <c r="L1746" t="e">
        <v>#N/A</v>
      </c>
      <c r="M1746" t="e">
        <v>#N/A</v>
      </c>
      <c r="N1746" t="s">
        <v>21810</v>
      </c>
      <c r="O1746" t="s">
        <v>23049</v>
      </c>
      <c r="P1746" t="s">
        <v>23271</v>
      </c>
      <c r="S1746" t="s">
        <v>23045</v>
      </c>
      <c r="X1746" t="s">
        <v>23045</v>
      </c>
    </row>
    <row r="1747" spans="1:24" x14ac:dyDescent="0.25">
      <c r="A1747" s="20" t="s">
        <v>55</v>
      </c>
      <c r="B1747" t="s">
        <v>12268</v>
      </c>
      <c r="C1747" t="s">
        <v>4023</v>
      </c>
      <c r="D1747" t="s">
        <v>23269</v>
      </c>
      <c r="E1747" t="s">
        <v>23270</v>
      </c>
      <c r="F1747">
        <v>3</v>
      </c>
      <c r="G1747">
        <v>201</v>
      </c>
      <c r="H1747" t="s">
        <v>4026</v>
      </c>
      <c r="I1747">
        <v>741</v>
      </c>
      <c r="J1747" t="e">
        <v>#N/A</v>
      </c>
      <c r="K1747" t="e">
        <v>#N/A</v>
      </c>
      <c r="L1747" t="e">
        <v>#N/A</v>
      </c>
      <c r="M1747" t="e">
        <v>#N/A</v>
      </c>
      <c r="N1747" t="s">
        <v>21810</v>
      </c>
      <c r="O1747" t="s">
        <v>23049</v>
      </c>
      <c r="P1747" t="s">
        <v>23271</v>
      </c>
      <c r="S1747" t="s">
        <v>23045</v>
      </c>
      <c r="X1747" t="s">
        <v>23045</v>
      </c>
    </row>
    <row r="1748" spans="1:24" x14ac:dyDescent="0.25">
      <c r="A1748" s="20" t="s">
        <v>61</v>
      </c>
      <c r="B1748" t="s">
        <v>12269</v>
      </c>
      <c r="C1748" t="s">
        <v>4023</v>
      </c>
      <c r="D1748" t="s">
        <v>23269</v>
      </c>
      <c r="E1748" t="s">
        <v>23270</v>
      </c>
      <c r="F1748">
        <v>1366</v>
      </c>
      <c r="G1748">
        <v>976</v>
      </c>
      <c r="H1748" t="s">
        <v>4026</v>
      </c>
      <c r="I1748">
        <v>2369</v>
      </c>
      <c r="J1748" t="e">
        <v>#N/A</v>
      </c>
      <c r="K1748" t="e">
        <v>#N/A</v>
      </c>
      <c r="L1748" t="e">
        <v>#N/A</v>
      </c>
      <c r="M1748" t="e">
        <v>#N/A</v>
      </c>
      <c r="N1748" t="s">
        <v>21810</v>
      </c>
      <c r="O1748" t="s">
        <v>23049</v>
      </c>
      <c r="P1748" t="s">
        <v>23271</v>
      </c>
      <c r="S1748" t="s">
        <v>23045</v>
      </c>
      <c r="X1748" t="s">
        <v>23045</v>
      </c>
    </row>
    <row r="1749" spans="1:24" x14ac:dyDescent="0.25">
      <c r="A1749" s="20" t="s">
        <v>58</v>
      </c>
      <c r="B1749" t="s">
        <v>12270</v>
      </c>
      <c r="C1749" t="s">
        <v>4023</v>
      </c>
      <c r="D1749" t="s">
        <v>23269</v>
      </c>
      <c r="E1749" t="s">
        <v>23270</v>
      </c>
      <c r="F1749">
        <v>2708</v>
      </c>
      <c r="G1749">
        <v>1020</v>
      </c>
      <c r="H1749" t="s">
        <v>4026</v>
      </c>
      <c r="I1749">
        <v>3312</v>
      </c>
      <c r="J1749" t="e">
        <v>#N/A</v>
      </c>
      <c r="K1749" t="e">
        <v>#N/A</v>
      </c>
      <c r="L1749" t="e">
        <v>#N/A</v>
      </c>
      <c r="M1749" t="e">
        <v>#N/A</v>
      </c>
      <c r="N1749" t="s">
        <v>21810</v>
      </c>
      <c r="O1749" t="s">
        <v>23049</v>
      </c>
      <c r="P1749" t="s">
        <v>23271</v>
      </c>
      <c r="S1749" t="s">
        <v>23045</v>
      </c>
      <c r="X1749" t="s">
        <v>23045</v>
      </c>
    </row>
    <row r="1750" spans="1:24" x14ac:dyDescent="0.25">
      <c r="A1750" s="20" t="s">
        <v>306</v>
      </c>
      <c r="B1750" t="s">
        <v>12271</v>
      </c>
      <c r="C1750" t="s">
        <v>4023</v>
      </c>
      <c r="D1750" t="s">
        <v>23269</v>
      </c>
      <c r="E1750" t="s">
        <v>23270</v>
      </c>
      <c r="F1750">
        <v>64</v>
      </c>
      <c r="G1750">
        <v>136</v>
      </c>
      <c r="H1750" t="s">
        <v>4026</v>
      </c>
      <c r="I1750">
        <v>406</v>
      </c>
      <c r="J1750" t="e">
        <v>#N/A</v>
      </c>
      <c r="K1750" t="e">
        <v>#N/A</v>
      </c>
      <c r="L1750" t="e">
        <v>#N/A</v>
      </c>
      <c r="M1750" t="e">
        <v>#N/A</v>
      </c>
      <c r="N1750" t="s">
        <v>21810</v>
      </c>
      <c r="O1750" t="s">
        <v>23049</v>
      </c>
      <c r="P1750" t="s">
        <v>23271</v>
      </c>
      <c r="S1750" t="s">
        <v>23045</v>
      </c>
      <c r="X1750" t="s">
        <v>23045</v>
      </c>
    </row>
    <row r="1751" spans="1:24" x14ac:dyDescent="0.25">
      <c r="A1751" s="20" t="s">
        <v>183</v>
      </c>
      <c r="B1751" t="s">
        <v>12272</v>
      </c>
      <c r="C1751" t="s">
        <v>4023</v>
      </c>
      <c r="D1751" t="s">
        <v>23269</v>
      </c>
      <c r="E1751" t="s">
        <v>23270</v>
      </c>
      <c r="F1751">
        <v>1173</v>
      </c>
      <c r="G1751">
        <v>2973</v>
      </c>
      <c r="H1751" t="s">
        <v>4026</v>
      </c>
      <c r="I1751">
        <v>3238</v>
      </c>
      <c r="J1751" t="e">
        <v>#N/A</v>
      </c>
      <c r="K1751" t="e">
        <v>#N/A</v>
      </c>
      <c r="L1751" t="e">
        <v>#N/A</v>
      </c>
      <c r="M1751" t="e">
        <v>#N/A</v>
      </c>
      <c r="N1751" t="s">
        <v>21810</v>
      </c>
      <c r="O1751" t="s">
        <v>23049</v>
      </c>
      <c r="P1751" t="s">
        <v>23271</v>
      </c>
      <c r="S1751" t="s">
        <v>23045</v>
      </c>
      <c r="X1751" t="s">
        <v>23045</v>
      </c>
    </row>
    <row r="1752" spans="1:24" x14ac:dyDescent="0.25">
      <c r="A1752" s="20" t="s">
        <v>51</v>
      </c>
      <c r="B1752" t="s">
        <v>12273</v>
      </c>
      <c r="C1752" t="s">
        <v>4023</v>
      </c>
      <c r="D1752" t="s">
        <v>23269</v>
      </c>
      <c r="E1752" t="s">
        <v>23270</v>
      </c>
      <c r="F1752">
        <v>3982</v>
      </c>
      <c r="G1752">
        <v>1241</v>
      </c>
      <c r="H1752" t="s">
        <v>4026</v>
      </c>
      <c r="I1752">
        <v>4627</v>
      </c>
      <c r="J1752" t="e">
        <v>#N/A</v>
      </c>
      <c r="K1752" t="e">
        <v>#N/A</v>
      </c>
      <c r="L1752" t="e">
        <v>#N/A</v>
      </c>
      <c r="M1752" t="e">
        <v>#N/A</v>
      </c>
      <c r="N1752" t="s">
        <v>21810</v>
      </c>
      <c r="O1752" t="s">
        <v>23049</v>
      </c>
      <c r="P1752" t="s">
        <v>23271</v>
      </c>
      <c r="S1752" t="s">
        <v>23045</v>
      </c>
      <c r="X1752" t="s">
        <v>23045</v>
      </c>
    </row>
    <row r="1753" spans="1:24" x14ac:dyDescent="0.25">
      <c r="A1753" s="20" t="s">
        <v>346</v>
      </c>
      <c r="B1753" t="s">
        <v>12274</v>
      </c>
      <c r="C1753" t="s">
        <v>4023</v>
      </c>
      <c r="D1753" t="s">
        <v>23269</v>
      </c>
      <c r="E1753" t="s">
        <v>23270</v>
      </c>
      <c r="F1753">
        <v>1582</v>
      </c>
      <c r="G1753">
        <v>886</v>
      </c>
      <c r="H1753" t="s">
        <v>4026</v>
      </c>
      <c r="I1753">
        <v>3430</v>
      </c>
      <c r="J1753" t="e">
        <v>#N/A</v>
      </c>
      <c r="K1753" t="e">
        <v>#N/A</v>
      </c>
      <c r="L1753" t="e">
        <v>#N/A</v>
      </c>
      <c r="M1753" t="e">
        <v>#N/A</v>
      </c>
      <c r="N1753" t="s">
        <v>21810</v>
      </c>
      <c r="O1753" t="s">
        <v>23049</v>
      </c>
      <c r="P1753" t="s">
        <v>23271</v>
      </c>
      <c r="S1753" t="s">
        <v>23045</v>
      </c>
      <c r="X1753" t="s">
        <v>23045</v>
      </c>
    </row>
    <row r="1754" spans="1:24" x14ac:dyDescent="0.25">
      <c r="A1754" s="20" t="s">
        <v>116</v>
      </c>
      <c r="B1754" t="s">
        <v>12275</v>
      </c>
      <c r="C1754" t="s">
        <v>4023</v>
      </c>
      <c r="D1754" t="s">
        <v>23269</v>
      </c>
      <c r="E1754" t="s">
        <v>23270</v>
      </c>
      <c r="F1754">
        <v>100</v>
      </c>
      <c r="G1754">
        <v>300</v>
      </c>
      <c r="H1754" t="s">
        <v>4026</v>
      </c>
      <c r="I1754">
        <v>953</v>
      </c>
      <c r="J1754" t="e">
        <v>#N/A</v>
      </c>
      <c r="K1754" t="e">
        <v>#N/A</v>
      </c>
      <c r="L1754" t="e">
        <v>#N/A</v>
      </c>
      <c r="M1754" t="e">
        <v>#N/A</v>
      </c>
      <c r="N1754" t="s">
        <v>21810</v>
      </c>
      <c r="O1754" t="s">
        <v>23049</v>
      </c>
      <c r="P1754" t="s">
        <v>23271</v>
      </c>
      <c r="S1754" t="s">
        <v>23045</v>
      </c>
      <c r="X1754" t="s">
        <v>23045</v>
      </c>
    </row>
    <row r="1755" spans="1:24" x14ac:dyDescent="0.25">
      <c r="A1755" s="20" t="s">
        <v>31</v>
      </c>
      <c r="B1755" t="s">
        <v>12276</v>
      </c>
      <c r="C1755" t="s">
        <v>4023</v>
      </c>
      <c r="D1755" t="s">
        <v>23269</v>
      </c>
      <c r="E1755" t="s">
        <v>23270</v>
      </c>
      <c r="F1755">
        <v>353</v>
      </c>
      <c r="G1755">
        <v>1628</v>
      </c>
      <c r="H1755" t="s">
        <v>4026</v>
      </c>
      <c r="I1755">
        <v>660</v>
      </c>
      <c r="J1755">
        <v>2</v>
      </c>
      <c r="K1755" t="s">
        <v>4167</v>
      </c>
      <c r="L1755" t="s">
        <v>21810</v>
      </c>
      <c r="M1755" t="s">
        <v>23017</v>
      </c>
      <c r="N1755" t="s">
        <v>21810</v>
      </c>
      <c r="O1755" t="s">
        <v>23049</v>
      </c>
      <c r="P1755" t="s">
        <v>23271</v>
      </c>
      <c r="S1755" t="s">
        <v>23045</v>
      </c>
      <c r="X1755" t="s">
        <v>23045</v>
      </c>
    </row>
    <row r="1756" spans="1:24" x14ac:dyDescent="0.25">
      <c r="A1756" s="20" t="s">
        <v>140</v>
      </c>
      <c r="B1756" t="s">
        <v>12277</v>
      </c>
      <c r="C1756" t="s">
        <v>4023</v>
      </c>
      <c r="D1756" t="s">
        <v>23269</v>
      </c>
      <c r="E1756" t="s">
        <v>23270</v>
      </c>
      <c r="F1756">
        <v>4093</v>
      </c>
      <c r="G1756">
        <v>43</v>
      </c>
      <c r="H1756" t="s">
        <v>4026</v>
      </c>
      <c r="I1756">
        <v>4213</v>
      </c>
      <c r="J1756" t="e">
        <v>#N/A</v>
      </c>
      <c r="K1756" t="e">
        <v>#N/A</v>
      </c>
      <c r="L1756" t="e">
        <v>#N/A</v>
      </c>
      <c r="M1756" t="e">
        <v>#N/A</v>
      </c>
      <c r="N1756" t="s">
        <v>21810</v>
      </c>
      <c r="O1756" t="s">
        <v>23049</v>
      </c>
      <c r="P1756" t="s">
        <v>23271</v>
      </c>
      <c r="S1756" t="s">
        <v>23045</v>
      </c>
      <c r="X1756" t="s">
        <v>23045</v>
      </c>
    </row>
    <row r="1757" spans="1:24" x14ac:dyDescent="0.25">
      <c r="A1757" s="20">
        <v>6521409</v>
      </c>
      <c r="B1757" t="s">
        <v>12549</v>
      </c>
      <c r="C1757" t="s">
        <v>4023</v>
      </c>
      <c r="D1757" t="s">
        <v>23272</v>
      </c>
      <c r="E1757" t="s">
        <v>23273</v>
      </c>
      <c r="F1757">
        <v>4</v>
      </c>
      <c r="G1757">
        <v>4</v>
      </c>
      <c r="H1757" t="s">
        <v>4026</v>
      </c>
      <c r="I1757">
        <v>5</v>
      </c>
      <c r="J1757">
        <v>4</v>
      </c>
      <c r="K1757" t="s">
        <v>4126</v>
      </c>
      <c r="L1757" t="s">
        <v>23274</v>
      </c>
      <c r="M1757" t="s">
        <v>23275</v>
      </c>
      <c r="N1757" t="s">
        <v>23045</v>
      </c>
      <c r="O1757" t="s">
        <v>21493</v>
      </c>
      <c r="P1757" t="s">
        <v>23276</v>
      </c>
    </row>
    <row r="1758" spans="1:24" x14ac:dyDescent="0.25">
      <c r="A1758" s="20">
        <v>6521516</v>
      </c>
      <c r="B1758" t="s">
        <v>12550</v>
      </c>
      <c r="C1758" t="s">
        <v>4023</v>
      </c>
      <c r="D1758" t="s">
        <v>23272</v>
      </c>
      <c r="E1758" t="s">
        <v>23273</v>
      </c>
      <c r="F1758">
        <v>0</v>
      </c>
      <c r="G1758">
        <v>7</v>
      </c>
      <c r="H1758" t="s">
        <v>4026</v>
      </c>
      <c r="I1758">
        <v>2</v>
      </c>
      <c r="J1758">
        <v>2</v>
      </c>
      <c r="K1758" t="s">
        <v>4126</v>
      </c>
      <c r="L1758" t="s">
        <v>23274</v>
      </c>
      <c r="M1758" t="s">
        <v>23277</v>
      </c>
      <c r="N1758" t="s">
        <v>23045</v>
      </c>
      <c r="O1758" t="s">
        <v>21493</v>
      </c>
      <c r="P1758" t="s">
        <v>23276</v>
      </c>
    </row>
    <row r="1759" spans="1:24" x14ac:dyDescent="0.25">
      <c r="A1759" s="20">
        <v>6521585</v>
      </c>
      <c r="B1759" t="s">
        <v>12551</v>
      </c>
      <c r="C1759" t="s">
        <v>4023</v>
      </c>
      <c r="D1759" t="s">
        <v>23272</v>
      </c>
      <c r="E1759" t="s">
        <v>23273</v>
      </c>
      <c r="F1759">
        <v>0</v>
      </c>
      <c r="G1759">
        <v>9</v>
      </c>
      <c r="H1759" t="s">
        <v>4026</v>
      </c>
      <c r="I1759">
        <v>6</v>
      </c>
      <c r="J1759">
        <v>2</v>
      </c>
      <c r="K1759" t="s">
        <v>4126</v>
      </c>
      <c r="L1759" t="s">
        <v>23274</v>
      </c>
      <c r="M1759" t="s">
        <v>23278</v>
      </c>
      <c r="N1759" t="s">
        <v>23045</v>
      </c>
      <c r="O1759" t="s">
        <v>21493</v>
      </c>
      <c r="P1759" t="s">
        <v>23279</v>
      </c>
    </row>
    <row r="1760" spans="1:24" x14ac:dyDescent="0.25">
      <c r="A1760" s="20">
        <v>6525464</v>
      </c>
      <c r="B1760" t="s">
        <v>12552</v>
      </c>
      <c r="C1760" t="s">
        <v>4023</v>
      </c>
      <c r="D1760" t="s">
        <v>23272</v>
      </c>
      <c r="E1760" t="s">
        <v>23273</v>
      </c>
      <c r="F1760">
        <v>0</v>
      </c>
      <c r="G1760">
        <v>5</v>
      </c>
      <c r="H1760" t="s">
        <v>4026</v>
      </c>
      <c r="I1760">
        <v>1</v>
      </c>
      <c r="J1760">
        <v>2</v>
      </c>
      <c r="K1760" t="s">
        <v>4126</v>
      </c>
      <c r="L1760" t="s">
        <v>23274</v>
      </c>
      <c r="M1760" t="s">
        <v>23280</v>
      </c>
      <c r="N1760" t="s">
        <v>23045</v>
      </c>
      <c r="O1760" t="s">
        <v>23280</v>
      </c>
    </row>
    <row r="1761" spans="1:24" x14ac:dyDescent="0.25">
      <c r="A1761" s="20">
        <v>6581922</v>
      </c>
      <c r="B1761" t="s">
        <v>12553</v>
      </c>
      <c r="C1761" t="s">
        <v>4023</v>
      </c>
      <c r="D1761" t="s">
        <v>23272</v>
      </c>
      <c r="E1761" t="s">
        <v>23273</v>
      </c>
      <c r="F1761">
        <v>0</v>
      </c>
      <c r="G1761">
        <v>0</v>
      </c>
      <c r="H1761" t="s">
        <v>4026</v>
      </c>
      <c r="I1761">
        <v>2</v>
      </c>
      <c r="J1761" t="e">
        <v>#N/A</v>
      </c>
      <c r="K1761" t="e">
        <v>#N/A</v>
      </c>
      <c r="L1761" t="e">
        <v>#N/A</v>
      </c>
      <c r="M1761" t="e">
        <v>#N/A</v>
      </c>
      <c r="N1761" t="s">
        <v>23045</v>
      </c>
      <c r="O1761" t="s">
        <v>21493</v>
      </c>
      <c r="P1761" t="s">
        <v>23281</v>
      </c>
    </row>
    <row r="1762" spans="1:24" x14ac:dyDescent="0.25">
      <c r="A1762" s="20">
        <v>6581961</v>
      </c>
      <c r="B1762" t="s">
        <v>12553</v>
      </c>
      <c r="C1762" t="s">
        <v>4023</v>
      </c>
      <c r="D1762" t="s">
        <v>23272</v>
      </c>
      <c r="E1762" t="s">
        <v>23273</v>
      </c>
      <c r="F1762">
        <v>0</v>
      </c>
      <c r="G1762">
        <v>0</v>
      </c>
      <c r="H1762" t="s">
        <v>4026</v>
      </c>
      <c r="I1762">
        <v>6</v>
      </c>
      <c r="J1762" t="e">
        <v>#N/A</v>
      </c>
      <c r="K1762" t="e">
        <v>#N/A</v>
      </c>
      <c r="L1762" t="e">
        <v>#N/A</v>
      </c>
      <c r="M1762" t="e">
        <v>#N/A</v>
      </c>
      <c r="N1762" t="s">
        <v>23045</v>
      </c>
      <c r="O1762" t="s">
        <v>21493</v>
      </c>
      <c r="P1762" t="s">
        <v>23281</v>
      </c>
    </row>
    <row r="1763" spans="1:24" x14ac:dyDescent="0.25">
      <c r="A1763" s="20">
        <v>6581962</v>
      </c>
      <c r="B1763" t="s">
        <v>12553</v>
      </c>
      <c r="C1763" t="s">
        <v>4023</v>
      </c>
      <c r="D1763" t="s">
        <v>23272</v>
      </c>
      <c r="E1763" t="s">
        <v>23273</v>
      </c>
      <c r="F1763">
        <v>2</v>
      </c>
      <c r="G1763">
        <v>0</v>
      </c>
      <c r="H1763" t="s">
        <v>4026</v>
      </c>
      <c r="I1763">
        <v>2</v>
      </c>
      <c r="J1763" t="e">
        <v>#N/A</v>
      </c>
      <c r="K1763" t="e">
        <v>#N/A</v>
      </c>
      <c r="L1763" t="e">
        <v>#N/A</v>
      </c>
      <c r="M1763" t="e">
        <v>#N/A</v>
      </c>
      <c r="N1763" t="s">
        <v>23045</v>
      </c>
      <c r="O1763" t="s">
        <v>21493</v>
      </c>
      <c r="P1763" t="s">
        <v>23281</v>
      </c>
    </row>
    <row r="1764" spans="1:24" x14ac:dyDescent="0.25">
      <c r="A1764" s="20">
        <v>6581966</v>
      </c>
      <c r="B1764" t="s">
        <v>12554</v>
      </c>
      <c r="C1764" t="s">
        <v>4023</v>
      </c>
      <c r="D1764" t="s">
        <v>23272</v>
      </c>
      <c r="E1764" t="s">
        <v>23273</v>
      </c>
      <c r="F1764">
        <v>205</v>
      </c>
      <c r="G1764">
        <v>20</v>
      </c>
      <c r="H1764" t="s">
        <v>4026</v>
      </c>
      <c r="I1764">
        <v>280</v>
      </c>
      <c r="J1764">
        <v>2</v>
      </c>
      <c r="K1764" t="s">
        <v>4126</v>
      </c>
      <c r="L1764" t="s">
        <v>23274</v>
      </c>
      <c r="M1764" t="s">
        <v>23277</v>
      </c>
      <c r="N1764" t="s">
        <v>23045</v>
      </c>
      <c r="O1764" t="s">
        <v>21493</v>
      </c>
      <c r="P1764" t="s">
        <v>23281</v>
      </c>
    </row>
    <row r="1765" spans="1:24" x14ac:dyDescent="0.25">
      <c r="A1765" s="20">
        <v>65215182</v>
      </c>
      <c r="B1765" t="s">
        <v>12555</v>
      </c>
      <c r="C1765" t="s">
        <v>4023</v>
      </c>
      <c r="D1765" t="s">
        <v>23272</v>
      </c>
      <c r="E1765" t="s">
        <v>23273</v>
      </c>
      <c r="F1765">
        <v>0</v>
      </c>
      <c r="G1765">
        <v>11</v>
      </c>
      <c r="H1765" t="s">
        <v>4026</v>
      </c>
      <c r="I1765">
        <v>6</v>
      </c>
      <c r="J1765" t="e">
        <v>#N/A</v>
      </c>
      <c r="K1765" t="e">
        <v>#N/A</v>
      </c>
      <c r="L1765" t="e">
        <v>#N/A</v>
      </c>
      <c r="M1765" t="e">
        <v>#N/A</v>
      </c>
      <c r="N1765" t="s">
        <v>23045</v>
      </c>
      <c r="O1765" t="s">
        <v>21493</v>
      </c>
      <c r="P1765" t="s">
        <v>23276</v>
      </c>
    </row>
    <row r="1766" spans="1:24" x14ac:dyDescent="0.25">
      <c r="A1766" s="20">
        <v>65819522</v>
      </c>
      <c r="B1766" t="s">
        <v>12556</v>
      </c>
      <c r="C1766" t="s">
        <v>4023</v>
      </c>
      <c r="D1766" t="s">
        <v>23272</v>
      </c>
      <c r="E1766" t="s">
        <v>23273</v>
      </c>
      <c r="F1766">
        <v>7</v>
      </c>
      <c r="G1766">
        <v>6</v>
      </c>
      <c r="H1766" t="s">
        <v>4026</v>
      </c>
      <c r="I1766">
        <v>7</v>
      </c>
      <c r="J1766">
        <v>2</v>
      </c>
      <c r="K1766" t="s">
        <v>4126</v>
      </c>
      <c r="L1766" t="s">
        <v>23274</v>
      </c>
      <c r="M1766" t="s">
        <v>23277</v>
      </c>
      <c r="N1766" t="s">
        <v>23045</v>
      </c>
      <c r="O1766" t="s">
        <v>21493</v>
      </c>
      <c r="P1766" t="s">
        <v>23281</v>
      </c>
    </row>
    <row r="1767" spans="1:24" x14ac:dyDescent="0.25">
      <c r="A1767" s="20" t="s">
        <v>87</v>
      </c>
      <c r="B1767" t="s">
        <v>12560</v>
      </c>
      <c r="C1767" t="s">
        <v>4023</v>
      </c>
      <c r="D1767" t="s">
        <v>23272</v>
      </c>
      <c r="E1767" t="s">
        <v>23273</v>
      </c>
      <c r="F1767">
        <v>126</v>
      </c>
      <c r="G1767">
        <v>204</v>
      </c>
      <c r="H1767" t="s">
        <v>4026</v>
      </c>
      <c r="I1767">
        <v>80</v>
      </c>
      <c r="J1767" t="e">
        <v>#N/A</v>
      </c>
      <c r="K1767" t="e">
        <v>#N/A</v>
      </c>
      <c r="L1767" t="e">
        <v>#N/A</v>
      </c>
      <c r="M1767" t="e">
        <v>#N/A</v>
      </c>
      <c r="N1767" t="s">
        <v>23045</v>
      </c>
      <c r="O1767" t="s">
        <v>21493</v>
      </c>
      <c r="P1767" t="s">
        <v>23276</v>
      </c>
    </row>
    <row r="1768" spans="1:24" x14ac:dyDescent="0.25">
      <c r="A1768" s="20" t="s">
        <v>4360</v>
      </c>
      <c r="B1768" t="s">
        <v>12561</v>
      </c>
      <c r="C1768" t="s">
        <v>4023</v>
      </c>
      <c r="D1768" t="s">
        <v>23272</v>
      </c>
      <c r="E1768" t="s">
        <v>23273</v>
      </c>
      <c r="F1768">
        <v>2</v>
      </c>
      <c r="G1768">
        <v>0</v>
      </c>
      <c r="H1768" t="s">
        <v>22971</v>
      </c>
      <c r="I1768">
        <v>2</v>
      </c>
      <c r="J1768" t="e">
        <v>#N/A</v>
      </c>
      <c r="K1768" t="e">
        <v>#N/A</v>
      </c>
      <c r="L1768" t="e">
        <v>#N/A</v>
      </c>
      <c r="M1768" t="e">
        <v>#N/A</v>
      </c>
      <c r="N1768" t="s">
        <v>23045</v>
      </c>
      <c r="O1768" t="s">
        <v>21493</v>
      </c>
      <c r="P1768" t="s">
        <v>23281</v>
      </c>
    </row>
    <row r="1769" spans="1:24" x14ac:dyDescent="0.25">
      <c r="A1769" s="20" t="s">
        <v>4361</v>
      </c>
      <c r="B1769" t="s">
        <v>12554</v>
      </c>
      <c r="C1769" t="s">
        <v>4023</v>
      </c>
      <c r="D1769" t="s">
        <v>23272</v>
      </c>
      <c r="E1769" t="s">
        <v>23273</v>
      </c>
      <c r="F1769">
        <v>0</v>
      </c>
      <c r="G1769">
        <v>0</v>
      </c>
      <c r="H1769" t="s">
        <v>4026</v>
      </c>
      <c r="I1769">
        <v>4</v>
      </c>
      <c r="J1769" t="e">
        <v>#N/A</v>
      </c>
      <c r="K1769" t="e">
        <v>#N/A</v>
      </c>
      <c r="L1769" t="e">
        <v>#N/A</v>
      </c>
      <c r="M1769" t="e">
        <v>#N/A</v>
      </c>
      <c r="N1769" t="s">
        <v>23045</v>
      </c>
      <c r="O1769" t="s">
        <v>21493</v>
      </c>
      <c r="P1769" t="s">
        <v>23281</v>
      </c>
    </row>
    <row r="1770" spans="1:24" x14ac:dyDescent="0.25">
      <c r="A1770" s="20" t="s">
        <v>4362</v>
      </c>
      <c r="B1770" t="s">
        <v>12562</v>
      </c>
      <c r="C1770" t="s">
        <v>4023</v>
      </c>
      <c r="D1770" t="s">
        <v>23272</v>
      </c>
      <c r="E1770" t="s">
        <v>23273</v>
      </c>
      <c r="F1770">
        <v>0</v>
      </c>
      <c r="G1770">
        <v>0</v>
      </c>
      <c r="H1770" t="s">
        <v>4026</v>
      </c>
      <c r="I1770">
        <v>2</v>
      </c>
      <c r="J1770" t="e">
        <v>#N/A</v>
      </c>
      <c r="K1770" t="e">
        <v>#N/A</v>
      </c>
      <c r="L1770" t="e">
        <v>#N/A</v>
      </c>
      <c r="M1770" t="e">
        <v>#N/A</v>
      </c>
      <c r="N1770" t="s">
        <v>23045</v>
      </c>
      <c r="O1770" t="s">
        <v>21493</v>
      </c>
      <c r="P1770" t="s">
        <v>23281</v>
      </c>
    </row>
    <row r="1771" spans="1:24" x14ac:dyDescent="0.25">
      <c r="A1771" s="20" t="s">
        <v>1369</v>
      </c>
      <c r="B1771" t="s">
        <v>12563</v>
      </c>
      <c r="C1771" t="s">
        <v>4023</v>
      </c>
      <c r="D1771" t="s">
        <v>23272</v>
      </c>
      <c r="E1771" t="s">
        <v>23273</v>
      </c>
      <c r="F1771">
        <v>0</v>
      </c>
      <c r="G1771">
        <v>6</v>
      </c>
      <c r="H1771" t="s">
        <v>4026</v>
      </c>
      <c r="I1771">
        <v>1</v>
      </c>
      <c r="J1771">
        <v>2</v>
      </c>
      <c r="K1771" t="s">
        <v>4126</v>
      </c>
      <c r="L1771" t="s">
        <v>23274</v>
      </c>
      <c r="M1771" t="s">
        <v>23277</v>
      </c>
      <c r="N1771" t="s">
        <v>23045</v>
      </c>
      <c r="O1771" t="s">
        <v>21493</v>
      </c>
      <c r="P1771" t="s">
        <v>23279</v>
      </c>
    </row>
    <row r="1772" spans="1:24" x14ac:dyDescent="0.25">
      <c r="A1772" s="20" t="s">
        <v>470</v>
      </c>
      <c r="B1772" t="s">
        <v>12278</v>
      </c>
      <c r="C1772" t="s">
        <v>4023</v>
      </c>
      <c r="D1772" t="s">
        <v>23269</v>
      </c>
      <c r="E1772" t="s">
        <v>23270</v>
      </c>
      <c r="F1772">
        <v>185</v>
      </c>
      <c r="G1772">
        <v>70</v>
      </c>
      <c r="H1772" t="s">
        <v>4026</v>
      </c>
      <c r="I1772">
        <v>230</v>
      </c>
      <c r="J1772" t="e">
        <v>#N/A</v>
      </c>
      <c r="K1772" t="e">
        <v>#N/A</v>
      </c>
      <c r="L1772" t="e">
        <v>#N/A</v>
      </c>
      <c r="M1772" t="e">
        <v>#N/A</v>
      </c>
      <c r="N1772" t="s">
        <v>21810</v>
      </c>
      <c r="O1772" t="s">
        <v>23049</v>
      </c>
      <c r="P1772" t="s">
        <v>23014</v>
      </c>
      <c r="S1772" t="s">
        <v>23045</v>
      </c>
      <c r="X1772" t="s">
        <v>23045</v>
      </c>
    </row>
    <row r="1773" spans="1:24" x14ac:dyDescent="0.25">
      <c r="A1773" s="20" t="s">
        <v>767</v>
      </c>
      <c r="B1773" t="s">
        <v>12279</v>
      </c>
      <c r="C1773" t="s">
        <v>4023</v>
      </c>
      <c r="D1773" t="s">
        <v>23269</v>
      </c>
      <c r="E1773" t="s">
        <v>23270</v>
      </c>
      <c r="F1773">
        <v>0</v>
      </c>
      <c r="G1773">
        <v>193</v>
      </c>
      <c r="H1773" t="s">
        <v>4026</v>
      </c>
      <c r="I1773">
        <v>28</v>
      </c>
      <c r="J1773" t="e">
        <v>#N/A</v>
      </c>
      <c r="K1773" t="e">
        <v>#N/A</v>
      </c>
      <c r="L1773" t="e">
        <v>#N/A</v>
      </c>
      <c r="M1773" t="e">
        <v>#N/A</v>
      </c>
      <c r="N1773" t="s">
        <v>21810</v>
      </c>
      <c r="O1773" t="s">
        <v>23049</v>
      </c>
      <c r="P1773" t="s">
        <v>23014</v>
      </c>
      <c r="S1773" t="s">
        <v>23045</v>
      </c>
      <c r="X1773" t="s">
        <v>23045</v>
      </c>
    </row>
    <row r="1774" spans="1:24" x14ac:dyDescent="0.25">
      <c r="A1774" s="20" t="s">
        <v>4298</v>
      </c>
      <c r="B1774" t="s">
        <v>12280</v>
      </c>
      <c r="C1774" t="s">
        <v>4023</v>
      </c>
      <c r="D1774" t="s">
        <v>23269</v>
      </c>
      <c r="E1774" t="s">
        <v>23270</v>
      </c>
      <c r="F1774">
        <v>3</v>
      </c>
      <c r="G1774">
        <v>0</v>
      </c>
      <c r="H1774" t="s">
        <v>4026</v>
      </c>
      <c r="I1774">
        <v>60</v>
      </c>
      <c r="J1774" t="e">
        <v>#N/A</v>
      </c>
      <c r="K1774" t="e">
        <v>#N/A</v>
      </c>
      <c r="L1774" t="e">
        <v>#N/A</v>
      </c>
      <c r="M1774" t="e">
        <v>#N/A</v>
      </c>
      <c r="N1774" t="s">
        <v>21810</v>
      </c>
      <c r="O1774" t="s">
        <v>23049</v>
      </c>
      <c r="P1774" t="s">
        <v>23014</v>
      </c>
      <c r="S1774" t="s">
        <v>23045</v>
      </c>
      <c r="X1774" t="s">
        <v>23045</v>
      </c>
    </row>
    <row r="1775" spans="1:24" x14ac:dyDescent="0.25">
      <c r="A1775" s="20" t="s">
        <v>4299</v>
      </c>
      <c r="B1775" t="s">
        <v>12281</v>
      </c>
      <c r="C1775" t="s">
        <v>4023</v>
      </c>
      <c r="D1775" t="s">
        <v>23269</v>
      </c>
      <c r="E1775" t="s">
        <v>23270</v>
      </c>
      <c r="F1775">
        <v>214</v>
      </c>
      <c r="G1775">
        <v>98</v>
      </c>
      <c r="H1775" t="s">
        <v>4026</v>
      </c>
      <c r="I1775">
        <v>214</v>
      </c>
      <c r="J1775" t="e">
        <v>#N/A</v>
      </c>
      <c r="K1775" t="e">
        <v>#N/A</v>
      </c>
      <c r="L1775" t="e">
        <v>#N/A</v>
      </c>
      <c r="M1775" t="e">
        <v>#N/A</v>
      </c>
      <c r="N1775" t="s">
        <v>21810</v>
      </c>
      <c r="O1775" t="s">
        <v>23049</v>
      </c>
      <c r="P1775" t="s">
        <v>23014</v>
      </c>
      <c r="S1775" t="s">
        <v>23045</v>
      </c>
      <c r="X1775" t="s">
        <v>23045</v>
      </c>
    </row>
    <row r="1776" spans="1:24" x14ac:dyDescent="0.25">
      <c r="A1776" s="20" t="s">
        <v>537</v>
      </c>
      <c r="B1776" t="s">
        <v>12282</v>
      </c>
      <c r="C1776" t="s">
        <v>4023</v>
      </c>
      <c r="D1776" t="s">
        <v>23269</v>
      </c>
      <c r="E1776" t="s">
        <v>23270</v>
      </c>
      <c r="F1776">
        <v>327</v>
      </c>
      <c r="G1776">
        <v>194</v>
      </c>
      <c r="H1776" t="s">
        <v>4026</v>
      </c>
      <c r="I1776">
        <v>421</v>
      </c>
      <c r="J1776" t="e">
        <v>#N/A</v>
      </c>
      <c r="K1776" t="e">
        <v>#N/A</v>
      </c>
      <c r="L1776" t="e">
        <v>#N/A</v>
      </c>
      <c r="M1776" t="e">
        <v>#N/A</v>
      </c>
      <c r="N1776" t="s">
        <v>21810</v>
      </c>
      <c r="O1776" t="s">
        <v>23049</v>
      </c>
      <c r="P1776" t="s">
        <v>23014</v>
      </c>
      <c r="S1776" t="s">
        <v>23045</v>
      </c>
      <c r="X1776" t="s">
        <v>23045</v>
      </c>
    </row>
    <row r="1777" spans="1:24" x14ac:dyDescent="0.25">
      <c r="A1777" s="20" t="s">
        <v>361</v>
      </c>
      <c r="B1777" t="s">
        <v>12283</v>
      </c>
      <c r="C1777" t="s">
        <v>4023</v>
      </c>
      <c r="D1777" t="s">
        <v>23269</v>
      </c>
      <c r="E1777" t="s">
        <v>23270</v>
      </c>
      <c r="F1777">
        <v>204</v>
      </c>
      <c r="G1777">
        <v>20</v>
      </c>
      <c r="H1777" t="s">
        <v>4026</v>
      </c>
      <c r="I1777">
        <v>237</v>
      </c>
      <c r="J1777" t="e">
        <v>#N/A</v>
      </c>
      <c r="K1777" t="e">
        <v>#N/A</v>
      </c>
      <c r="L1777" t="e">
        <v>#N/A</v>
      </c>
      <c r="M1777" t="e">
        <v>#N/A</v>
      </c>
      <c r="N1777" t="s">
        <v>21810</v>
      </c>
      <c r="O1777" t="s">
        <v>23049</v>
      </c>
      <c r="P1777" t="s">
        <v>23014</v>
      </c>
      <c r="S1777" t="s">
        <v>23045</v>
      </c>
      <c r="X1777" t="s">
        <v>23045</v>
      </c>
    </row>
    <row r="1778" spans="1:24" x14ac:dyDescent="0.25">
      <c r="A1778" s="20" t="s">
        <v>521</v>
      </c>
      <c r="B1778" t="s">
        <v>12284</v>
      </c>
      <c r="C1778" t="s">
        <v>4023</v>
      </c>
      <c r="D1778" t="s">
        <v>23269</v>
      </c>
      <c r="E1778" t="s">
        <v>23270</v>
      </c>
      <c r="F1778">
        <v>156</v>
      </c>
      <c r="G1778">
        <v>192</v>
      </c>
      <c r="H1778" t="s">
        <v>4026</v>
      </c>
      <c r="I1778">
        <v>156</v>
      </c>
      <c r="J1778" t="e">
        <v>#N/A</v>
      </c>
      <c r="K1778" t="e">
        <v>#N/A</v>
      </c>
      <c r="L1778" t="e">
        <v>#N/A</v>
      </c>
      <c r="M1778" t="e">
        <v>#N/A</v>
      </c>
      <c r="N1778" t="s">
        <v>21810</v>
      </c>
      <c r="O1778" t="s">
        <v>23049</v>
      </c>
      <c r="P1778" t="s">
        <v>23014</v>
      </c>
      <c r="S1778" t="s">
        <v>23045</v>
      </c>
      <c r="X1778" t="s">
        <v>23045</v>
      </c>
    </row>
    <row r="1779" spans="1:24" x14ac:dyDescent="0.25">
      <c r="A1779" s="20" t="s">
        <v>424</v>
      </c>
      <c r="B1779" t="s">
        <v>12285</v>
      </c>
      <c r="C1779" t="s">
        <v>4023</v>
      </c>
      <c r="D1779" t="s">
        <v>23269</v>
      </c>
      <c r="E1779" t="s">
        <v>23270</v>
      </c>
      <c r="F1779">
        <v>1384</v>
      </c>
      <c r="G1779">
        <v>146</v>
      </c>
      <c r="H1779" t="s">
        <v>4026</v>
      </c>
      <c r="I1779">
        <v>1579</v>
      </c>
      <c r="J1779" t="e">
        <v>#N/A</v>
      </c>
      <c r="K1779" t="e">
        <v>#N/A</v>
      </c>
      <c r="L1779" t="e">
        <v>#N/A</v>
      </c>
      <c r="M1779" t="e">
        <v>#N/A</v>
      </c>
      <c r="N1779" t="s">
        <v>21810</v>
      </c>
      <c r="O1779" t="s">
        <v>23049</v>
      </c>
      <c r="P1779" t="s">
        <v>23014</v>
      </c>
      <c r="S1779" t="s">
        <v>23045</v>
      </c>
      <c r="X1779" t="s">
        <v>23045</v>
      </c>
    </row>
    <row r="1780" spans="1:24" x14ac:dyDescent="0.25">
      <c r="A1780" s="20" t="s">
        <v>1227</v>
      </c>
      <c r="B1780" t="s">
        <v>12286</v>
      </c>
      <c r="C1780" t="s">
        <v>4023</v>
      </c>
      <c r="D1780" t="s">
        <v>23269</v>
      </c>
      <c r="E1780" t="s">
        <v>23270</v>
      </c>
      <c r="F1780">
        <v>0</v>
      </c>
      <c r="G1780">
        <v>0</v>
      </c>
      <c r="H1780" t="s">
        <v>4026</v>
      </c>
      <c r="I1780">
        <v>158</v>
      </c>
      <c r="J1780" t="e">
        <v>#N/A</v>
      </c>
      <c r="K1780" t="e">
        <v>#N/A</v>
      </c>
      <c r="L1780" t="e">
        <v>#N/A</v>
      </c>
      <c r="M1780" t="e">
        <v>#N/A</v>
      </c>
      <c r="N1780" t="s">
        <v>21810</v>
      </c>
      <c r="O1780" t="s">
        <v>23049</v>
      </c>
      <c r="P1780" t="s">
        <v>23014</v>
      </c>
      <c r="S1780" t="s">
        <v>23045</v>
      </c>
      <c r="X1780" t="s">
        <v>23045</v>
      </c>
    </row>
    <row r="1781" spans="1:24" x14ac:dyDescent="0.25">
      <c r="A1781" s="20" t="s">
        <v>168</v>
      </c>
      <c r="B1781" t="s">
        <v>12287</v>
      </c>
      <c r="C1781" t="s">
        <v>4023</v>
      </c>
      <c r="D1781" t="s">
        <v>23269</v>
      </c>
      <c r="E1781" t="s">
        <v>23270</v>
      </c>
      <c r="F1781">
        <v>818</v>
      </c>
      <c r="G1781">
        <v>1256</v>
      </c>
      <c r="H1781" t="s">
        <v>4026</v>
      </c>
      <c r="I1781">
        <v>1013</v>
      </c>
      <c r="J1781" t="e">
        <v>#N/A</v>
      </c>
      <c r="K1781" t="e">
        <v>#N/A</v>
      </c>
      <c r="L1781" t="e">
        <v>#N/A</v>
      </c>
      <c r="M1781" t="e">
        <v>#N/A</v>
      </c>
      <c r="N1781" t="s">
        <v>21810</v>
      </c>
      <c r="O1781" t="s">
        <v>23049</v>
      </c>
      <c r="P1781" t="s">
        <v>23014</v>
      </c>
      <c r="S1781" t="s">
        <v>23045</v>
      </c>
      <c r="X1781" t="s">
        <v>23045</v>
      </c>
    </row>
    <row r="1782" spans="1:24" x14ac:dyDescent="0.25">
      <c r="A1782" s="20" t="s">
        <v>153</v>
      </c>
      <c r="B1782" t="s">
        <v>12288</v>
      </c>
      <c r="C1782" t="s">
        <v>4023</v>
      </c>
      <c r="D1782" t="s">
        <v>23269</v>
      </c>
      <c r="E1782" t="s">
        <v>23270</v>
      </c>
      <c r="F1782">
        <v>1134</v>
      </c>
      <c r="G1782">
        <v>570</v>
      </c>
      <c r="H1782" t="s">
        <v>4026</v>
      </c>
      <c r="I1782">
        <v>998</v>
      </c>
      <c r="J1782" t="e">
        <v>#N/A</v>
      </c>
      <c r="K1782" t="e">
        <v>#N/A</v>
      </c>
      <c r="L1782" t="e">
        <v>#N/A</v>
      </c>
      <c r="M1782" t="e">
        <v>#N/A</v>
      </c>
      <c r="N1782" t="s">
        <v>21810</v>
      </c>
      <c r="O1782" t="s">
        <v>23049</v>
      </c>
      <c r="P1782" t="s">
        <v>23014</v>
      </c>
      <c r="S1782" t="s">
        <v>23045</v>
      </c>
      <c r="X1782" t="s">
        <v>23045</v>
      </c>
    </row>
    <row r="1783" spans="1:24" x14ac:dyDescent="0.25">
      <c r="A1783" s="20" t="s">
        <v>1228</v>
      </c>
      <c r="B1783" t="s">
        <v>12289</v>
      </c>
      <c r="C1783" t="s">
        <v>4023</v>
      </c>
      <c r="D1783" t="s">
        <v>23269</v>
      </c>
      <c r="E1783" t="s">
        <v>23270</v>
      </c>
      <c r="F1783">
        <v>208</v>
      </c>
      <c r="G1783">
        <v>198</v>
      </c>
      <c r="H1783" t="s">
        <v>4026</v>
      </c>
      <c r="I1783">
        <v>498</v>
      </c>
      <c r="J1783" t="e">
        <v>#N/A</v>
      </c>
      <c r="K1783" t="e">
        <v>#N/A</v>
      </c>
      <c r="L1783" t="e">
        <v>#N/A</v>
      </c>
      <c r="M1783" t="e">
        <v>#N/A</v>
      </c>
      <c r="N1783" t="s">
        <v>21810</v>
      </c>
      <c r="O1783" t="s">
        <v>23049</v>
      </c>
      <c r="P1783" t="s">
        <v>23014</v>
      </c>
      <c r="S1783" t="s">
        <v>23045</v>
      </c>
      <c r="X1783" t="s">
        <v>23045</v>
      </c>
    </row>
    <row r="1784" spans="1:24" x14ac:dyDescent="0.25">
      <c r="A1784" s="20" t="s">
        <v>176</v>
      </c>
      <c r="B1784" t="s">
        <v>12290</v>
      </c>
      <c r="C1784" t="s">
        <v>4023</v>
      </c>
      <c r="D1784" t="s">
        <v>23269</v>
      </c>
      <c r="E1784" t="s">
        <v>23270</v>
      </c>
      <c r="F1784">
        <v>2037</v>
      </c>
      <c r="G1784">
        <v>1215</v>
      </c>
      <c r="H1784" t="s">
        <v>4026</v>
      </c>
      <c r="I1784">
        <v>2277</v>
      </c>
      <c r="J1784" t="e">
        <v>#N/A</v>
      </c>
      <c r="K1784" t="e">
        <v>#N/A</v>
      </c>
      <c r="L1784" t="e">
        <v>#N/A</v>
      </c>
      <c r="M1784" t="e">
        <v>#N/A</v>
      </c>
      <c r="N1784" t="s">
        <v>21810</v>
      </c>
      <c r="O1784" t="s">
        <v>23049</v>
      </c>
      <c r="P1784" t="s">
        <v>23014</v>
      </c>
      <c r="S1784" t="s">
        <v>23045</v>
      </c>
      <c r="X1784" t="s">
        <v>23045</v>
      </c>
    </row>
    <row r="1785" spans="1:24" x14ac:dyDescent="0.25">
      <c r="A1785" s="20" t="s">
        <v>28</v>
      </c>
      <c r="B1785" t="s">
        <v>12291</v>
      </c>
      <c r="C1785" t="s">
        <v>4023</v>
      </c>
      <c r="D1785" t="s">
        <v>23269</v>
      </c>
      <c r="E1785" t="s">
        <v>23270</v>
      </c>
      <c r="F1785">
        <v>1558</v>
      </c>
      <c r="G1785">
        <v>1069</v>
      </c>
      <c r="H1785" t="s">
        <v>4026</v>
      </c>
      <c r="I1785">
        <v>1808</v>
      </c>
      <c r="J1785" t="e">
        <v>#N/A</v>
      </c>
      <c r="K1785" t="e">
        <v>#N/A</v>
      </c>
      <c r="L1785" t="e">
        <v>#N/A</v>
      </c>
      <c r="M1785" t="e">
        <v>#N/A</v>
      </c>
      <c r="N1785" t="s">
        <v>21810</v>
      </c>
      <c r="O1785" t="s">
        <v>23049</v>
      </c>
      <c r="P1785" t="s">
        <v>23014</v>
      </c>
      <c r="S1785" t="s">
        <v>23045</v>
      </c>
      <c r="X1785" t="s">
        <v>23045</v>
      </c>
    </row>
    <row r="1786" spans="1:24" x14ac:dyDescent="0.25">
      <c r="A1786" s="20" t="s">
        <v>129</v>
      </c>
      <c r="B1786" t="s">
        <v>12292</v>
      </c>
      <c r="C1786" t="s">
        <v>4023</v>
      </c>
      <c r="D1786" t="s">
        <v>23269</v>
      </c>
      <c r="E1786" t="s">
        <v>23270</v>
      </c>
      <c r="F1786">
        <v>805</v>
      </c>
      <c r="G1786">
        <v>436</v>
      </c>
      <c r="H1786" t="s">
        <v>4026</v>
      </c>
      <c r="I1786">
        <v>499</v>
      </c>
      <c r="J1786" t="e">
        <v>#N/A</v>
      </c>
      <c r="K1786" t="e">
        <v>#N/A</v>
      </c>
      <c r="L1786" t="e">
        <v>#N/A</v>
      </c>
      <c r="M1786" t="e">
        <v>#N/A</v>
      </c>
      <c r="N1786" t="s">
        <v>21810</v>
      </c>
      <c r="O1786" t="s">
        <v>23049</v>
      </c>
      <c r="P1786" t="s">
        <v>23014</v>
      </c>
      <c r="S1786" t="s">
        <v>23045</v>
      </c>
      <c r="X1786" t="s">
        <v>23045</v>
      </c>
    </row>
    <row r="1787" spans="1:24" x14ac:dyDescent="0.25">
      <c r="A1787" s="20" t="s">
        <v>4300</v>
      </c>
      <c r="B1787" t="s">
        <v>12293</v>
      </c>
      <c r="C1787" t="s">
        <v>4023</v>
      </c>
      <c r="D1787" t="s">
        <v>23269</v>
      </c>
      <c r="E1787" t="s">
        <v>23270</v>
      </c>
      <c r="F1787">
        <v>135</v>
      </c>
      <c r="G1787">
        <v>277</v>
      </c>
      <c r="H1787" t="s">
        <v>4026</v>
      </c>
      <c r="I1787">
        <v>394</v>
      </c>
      <c r="J1787" t="e">
        <v>#N/A</v>
      </c>
      <c r="K1787" t="e">
        <v>#N/A</v>
      </c>
      <c r="L1787" t="e">
        <v>#N/A</v>
      </c>
      <c r="M1787" t="e">
        <v>#N/A</v>
      </c>
      <c r="N1787" t="s">
        <v>21810</v>
      </c>
      <c r="O1787" t="s">
        <v>23049</v>
      </c>
      <c r="P1787" t="s">
        <v>23014</v>
      </c>
      <c r="S1787" t="s">
        <v>23045</v>
      </c>
      <c r="X1787" t="s">
        <v>23045</v>
      </c>
    </row>
    <row r="1788" spans="1:24" x14ac:dyDescent="0.25">
      <c r="A1788" s="20" t="s">
        <v>403</v>
      </c>
      <c r="B1788" t="s">
        <v>12294</v>
      </c>
      <c r="C1788" t="s">
        <v>4023</v>
      </c>
      <c r="D1788" t="s">
        <v>23269</v>
      </c>
      <c r="E1788" t="s">
        <v>23270</v>
      </c>
      <c r="F1788">
        <v>480</v>
      </c>
      <c r="G1788">
        <v>242</v>
      </c>
      <c r="H1788" t="s">
        <v>4026</v>
      </c>
      <c r="I1788">
        <v>680</v>
      </c>
      <c r="J1788" t="e">
        <v>#N/A</v>
      </c>
      <c r="K1788" t="e">
        <v>#N/A</v>
      </c>
      <c r="L1788" t="e">
        <v>#N/A</v>
      </c>
      <c r="M1788" t="e">
        <v>#N/A</v>
      </c>
      <c r="N1788" t="s">
        <v>21810</v>
      </c>
      <c r="O1788" t="s">
        <v>23049</v>
      </c>
      <c r="P1788" t="s">
        <v>23014</v>
      </c>
      <c r="S1788" t="s">
        <v>23045</v>
      </c>
      <c r="X1788" t="s">
        <v>23045</v>
      </c>
    </row>
    <row r="1789" spans="1:24" x14ac:dyDescent="0.25">
      <c r="A1789" s="20" t="s">
        <v>368</v>
      </c>
      <c r="B1789" t="s">
        <v>12295</v>
      </c>
      <c r="C1789" t="s">
        <v>4023</v>
      </c>
      <c r="D1789" t="s">
        <v>23269</v>
      </c>
      <c r="E1789" t="s">
        <v>23270</v>
      </c>
      <c r="F1789">
        <v>0</v>
      </c>
      <c r="G1789">
        <v>0</v>
      </c>
      <c r="H1789" t="s">
        <v>4026</v>
      </c>
      <c r="I1789">
        <v>346</v>
      </c>
      <c r="J1789" t="e">
        <v>#N/A</v>
      </c>
      <c r="K1789" t="e">
        <v>#N/A</v>
      </c>
      <c r="L1789" t="e">
        <v>#N/A</v>
      </c>
      <c r="M1789" t="e">
        <v>#N/A</v>
      </c>
      <c r="N1789" t="s">
        <v>21810</v>
      </c>
      <c r="O1789" t="s">
        <v>23049</v>
      </c>
      <c r="P1789" t="s">
        <v>23014</v>
      </c>
      <c r="S1789" t="s">
        <v>23045</v>
      </c>
      <c r="X1789" t="s">
        <v>23045</v>
      </c>
    </row>
    <row r="1790" spans="1:24" x14ac:dyDescent="0.25">
      <c r="A1790" s="20" t="s">
        <v>1368</v>
      </c>
      <c r="B1790" t="s">
        <v>12296</v>
      </c>
      <c r="C1790" t="s">
        <v>4023</v>
      </c>
      <c r="D1790" t="s">
        <v>23269</v>
      </c>
      <c r="E1790" t="s">
        <v>23270</v>
      </c>
      <c r="F1790">
        <v>82</v>
      </c>
      <c r="G1790">
        <v>36</v>
      </c>
      <c r="H1790" t="s">
        <v>4026</v>
      </c>
      <c r="I1790">
        <v>105</v>
      </c>
      <c r="J1790" t="e">
        <v>#N/A</v>
      </c>
      <c r="K1790" t="e">
        <v>#N/A</v>
      </c>
      <c r="L1790" t="e">
        <v>#N/A</v>
      </c>
      <c r="M1790" t="e">
        <v>#N/A</v>
      </c>
      <c r="N1790" t="s">
        <v>21810</v>
      </c>
      <c r="O1790" t="s">
        <v>23049</v>
      </c>
      <c r="P1790" t="s">
        <v>23014</v>
      </c>
      <c r="S1790" t="s">
        <v>23045</v>
      </c>
      <c r="X1790" t="s">
        <v>23045</v>
      </c>
    </row>
    <row r="1791" spans="1:24" x14ac:dyDescent="0.25">
      <c r="A1791" s="20" t="s">
        <v>471</v>
      </c>
      <c r="B1791" t="s">
        <v>12297</v>
      </c>
      <c r="C1791" t="s">
        <v>4023</v>
      </c>
      <c r="D1791" t="s">
        <v>23269</v>
      </c>
      <c r="E1791" t="s">
        <v>23270</v>
      </c>
      <c r="F1791">
        <v>709</v>
      </c>
      <c r="G1791">
        <v>190</v>
      </c>
      <c r="H1791" t="s">
        <v>4026</v>
      </c>
      <c r="I1791">
        <v>843</v>
      </c>
      <c r="J1791" t="e">
        <v>#N/A</v>
      </c>
      <c r="K1791" t="e">
        <v>#N/A</v>
      </c>
      <c r="L1791" t="e">
        <v>#N/A</v>
      </c>
      <c r="M1791" t="e">
        <v>#N/A</v>
      </c>
      <c r="N1791" t="s">
        <v>21810</v>
      </c>
      <c r="O1791" t="s">
        <v>23049</v>
      </c>
      <c r="P1791" t="s">
        <v>23014</v>
      </c>
      <c r="S1791" t="s">
        <v>23045</v>
      </c>
      <c r="X1791" t="s">
        <v>23045</v>
      </c>
    </row>
    <row r="1792" spans="1:24" x14ac:dyDescent="0.25">
      <c r="A1792" s="20" t="s">
        <v>4301</v>
      </c>
      <c r="B1792" t="s">
        <v>12298</v>
      </c>
      <c r="C1792" t="s">
        <v>4023</v>
      </c>
      <c r="D1792" t="s">
        <v>23269</v>
      </c>
      <c r="E1792" t="s">
        <v>23270</v>
      </c>
      <c r="F1792">
        <v>197</v>
      </c>
      <c r="G1792">
        <v>9</v>
      </c>
      <c r="H1792" t="s">
        <v>4026</v>
      </c>
      <c r="I1792">
        <v>214</v>
      </c>
      <c r="J1792" t="e">
        <v>#N/A</v>
      </c>
      <c r="K1792" t="e">
        <v>#N/A</v>
      </c>
      <c r="L1792" t="e">
        <v>#N/A</v>
      </c>
      <c r="M1792" t="e">
        <v>#N/A</v>
      </c>
      <c r="N1792" t="s">
        <v>21810</v>
      </c>
      <c r="O1792" t="s">
        <v>23049</v>
      </c>
      <c r="P1792" t="s">
        <v>23014</v>
      </c>
      <c r="S1792" t="s">
        <v>23045</v>
      </c>
      <c r="X1792" t="s">
        <v>23045</v>
      </c>
    </row>
    <row r="1793" spans="1:24" x14ac:dyDescent="0.25">
      <c r="A1793" s="20" t="s">
        <v>446</v>
      </c>
      <c r="B1793" t="s">
        <v>12299</v>
      </c>
      <c r="C1793" t="s">
        <v>4023</v>
      </c>
      <c r="D1793" t="s">
        <v>23269</v>
      </c>
      <c r="E1793" t="s">
        <v>23270</v>
      </c>
      <c r="F1793">
        <v>184</v>
      </c>
      <c r="G1793">
        <v>224</v>
      </c>
      <c r="H1793" t="s">
        <v>4026</v>
      </c>
      <c r="I1793">
        <v>228</v>
      </c>
      <c r="J1793" t="e">
        <v>#N/A</v>
      </c>
      <c r="K1793" t="e">
        <v>#N/A</v>
      </c>
      <c r="L1793" t="e">
        <v>#N/A</v>
      </c>
      <c r="M1793" t="e">
        <v>#N/A</v>
      </c>
      <c r="N1793" t="s">
        <v>21810</v>
      </c>
      <c r="O1793" t="s">
        <v>23049</v>
      </c>
      <c r="P1793" t="s">
        <v>23014</v>
      </c>
      <c r="S1793" t="s">
        <v>23045</v>
      </c>
      <c r="X1793" t="s">
        <v>23045</v>
      </c>
    </row>
    <row r="1794" spans="1:24" x14ac:dyDescent="0.25">
      <c r="A1794" s="20" t="s">
        <v>4302</v>
      </c>
      <c r="B1794" t="s">
        <v>12300</v>
      </c>
      <c r="C1794" t="s">
        <v>4023</v>
      </c>
      <c r="D1794" t="s">
        <v>23269</v>
      </c>
      <c r="E1794" t="s">
        <v>23270</v>
      </c>
      <c r="F1794">
        <v>931</v>
      </c>
      <c r="G1794">
        <v>24</v>
      </c>
      <c r="H1794" t="s">
        <v>4026</v>
      </c>
      <c r="I1794">
        <v>930</v>
      </c>
      <c r="J1794" t="e">
        <v>#N/A</v>
      </c>
      <c r="K1794" t="e">
        <v>#N/A</v>
      </c>
      <c r="L1794" t="e">
        <v>#N/A</v>
      </c>
      <c r="M1794" t="e">
        <v>#N/A</v>
      </c>
      <c r="N1794" t="s">
        <v>21810</v>
      </c>
      <c r="O1794" t="s">
        <v>23049</v>
      </c>
      <c r="P1794" t="s">
        <v>23014</v>
      </c>
      <c r="S1794" t="s">
        <v>23045</v>
      </c>
      <c r="X1794" t="s">
        <v>23045</v>
      </c>
    </row>
    <row r="1795" spans="1:24" x14ac:dyDescent="0.25">
      <c r="A1795" s="20" t="s">
        <v>4303</v>
      </c>
      <c r="B1795" t="s">
        <v>12301</v>
      </c>
      <c r="C1795" t="s">
        <v>4023</v>
      </c>
      <c r="D1795" t="s">
        <v>23269</v>
      </c>
      <c r="E1795" t="s">
        <v>23270</v>
      </c>
      <c r="F1795">
        <v>775</v>
      </c>
      <c r="G1795">
        <v>341</v>
      </c>
      <c r="H1795" t="s">
        <v>4026</v>
      </c>
      <c r="I1795">
        <v>868</v>
      </c>
      <c r="J1795" t="e">
        <v>#N/A</v>
      </c>
      <c r="K1795" t="e">
        <v>#N/A</v>
      </c>
      <c r="L1795" t="e">
        <v>#N/A</v>
      </c>
      <c r="M1795" t="e">
        <v>#N/A</v>
      </c>
      <c r="N1795" t="s">
        <v>21810</v>
      </c>
      <c r="O1795" t="s">
        <v>23049</v>
      </c>
      <c r="P1795" t="s">
        <v>23014</v>
      </c>
      <c r="S1795" t="s">
        <v>23045</v>
      </c>
      <c r="X1795" t="s">
        <v>23045</v>
      </c>
    </row>
    <row r="1796" spans="1:24" x14ac:dyDescent="0.25">
      <c r="A1796" s="20" t="s">
        <v>4304</v>
      </c>
      <c r="B1796" t="s">
        <v>12302</v>
      </c>
      <c r="C1796" t="s">
        <v>4023</v>
      </c>
      <c r="D1796" t="s">
        <v>23269</v>
      </c>
      <c r="E1796" t="s">
        <v>23270</v>
      </c>
      <c r="F1796">
        <v>0</v>
      </c>
      <c r="G1796">
        <v>0</v>
      </c>
      <c r="H1796" t="s">
        <v>4026</v>
      </c>
      <c r="I1796">
        <v>330</v>
      </c>
      <c r="J1796" t="e">
        <v>#N/A</v>
      </c>
      <c r="K1796" t="e">
        <v>#N/A</v>
      </c>
      <c r="L1796" t="e">
        <v>#N/A</v>
      </c>
      <c r="M1796" t="e">
        <v>#N/A</v>
      </c>
      <c r="N1796" t="s">
        <v>21810</v>
      </c>
      <c r="O1796" t="s">
        <v>23049</v>
      </c>
      <c r="P1796" t="s">
        <v>23014</v>
      </c>
      <c r="S1796" t="s">
        <v>23045</v>
      </c>
      <c r="X1796" t="s">
        <v>23045</v>
      </c>
    </row>
    <row r="1797" spans="1:24" x14ac:dyDescent="0.25">
      <c r="A1797" s="20" t="s">
        <v>4305</v>
      </c>
      <c r="B1797" t="s">
        <v>12303</v>
      </c>
      <c r="C1797" t="s">
        <v>4023</v>
      </c>
      <c r="D1797" t="s">
        <v>23269</v>
      </c>
      <c r="E1797" t="s">
        <v>23270</v>
      </c>
      <c r="F1797">
        <v>0</v>
      </c>
      <c r="G1797">
        <v>0</v>
      </c>
      <c r="H1797" t="s">
        <v>4026</v>
      </c>
      <c r="I1797">
        <v>33</v>
      </c>
      <c r="J1797" t="e">
        <v>#N/A</v>
      </c>
      <c r="K1797" t="e">
        <v>#N/A</v>
      </c>
      <c r="L1797" t="e">
        <v>#N/A</v>
      </c>
      <c r="M1797" t="e">
        <v>#N/A</v>
      </c>
      <c r="N1797" t="s">
        <v>21810</v>
      </c>
      <c r="O1797" t="s">
        <v>23049</v>
      </c>
      <c r="P1797" t="s">
        <v>23014</v>
      </c>
      <c r="S1797" t="s">
        <v>23045</v>
      </c>
      <c r="X1797" t="s">
        <v>23045</v>
      </c>
    </row>
    <row r="1798" spans="1:24" x14ac:dyDescent="0.25">
      <c r="A1798" s="20" t="s">
        <v>4306</v>
      </c>
      <c r="B1798" t="s">
        <v>12304</v>
      </c>
      <c r="C1798" t="s">
        <v>4023</v>
      </c>
      <c r="D1798" t="s">
        <v>23269</v>
      </c>
      <c r="E1798" t="s">
        <v>23270</v>
      </c>
      <c r="F1798">
        <v>26</v>
      </c>
      <c r="G1798">
        <v>24</v>
      </c>
      <c r="H1798" t="s">
        <v>4026</v>
      </c>
      <c r="I1798">
        <v>50</v>
      </c>
      <c r="J1798" t="e">
        <v>#N/A</v>
      </c>
      <c r="K1798" t="e">
        <v>#N/A</v>
      </c>
      <c r="L1798" t="e">
        <v>#N/A</v>
      </c>
      <c r="M1798" t="e">
        <v>#N/A</v>
      </c>
      <c r="N1798" t="s">
        <v>21810</v>
      </c>
      <c r="O1798" t="s">
        <v>23049</v>
      </c>
      <c r="P1798" t="s">
        <v>23014</v>
      </c>
      <c r="S1798" t="s">
        <v>23045</v>
      </c>
      <c r="X1798" t="s">
        <v>23045</v>
      </c>
    </row>
    <row r="1799" spans="1:24" x14ac:dyDescent="0.25">
      <c r="A1799" s="20" t="s">
        <v>4307</v>
      </c>
      <c r="B1799" t="s">
        <v>12305</v>
      </c>
      <c r="C1799" t="s">
        <v>4023</v>
      </c>
      <c r="D1799" t="s">
        <v>23269</v>
      </c>
      <c r="E1799" t="s">
        <v>23270</v>
      </c>
      <c r="F1799">
        <v>114</v>
      </c>
      <c r="G1799">
        <v>0</v>
      </c>
      <c r="H1799" t="s">
        <v>4026</v>
      </c>
      <c r="I1799">
        <v>851</v>
      </c>
      <c r="J1799" t="e">
        <v>#N/A</v>
      </c>
      <c r="K1799" t="e">
        <v>#N/A</v>
      </c>
      <c r="L1799" t="e">
        <v>#N/A</v>
      </c>
      <c r="M1799" t="e">
        <v>#N/A</v>
      </c>
      <c r="N1799" t="s">
        <v>21810</v>
      </c>
      <c r="O1799" t="s">
        <v>23049</v>
      </c>
      <c r="P1799" t="s">
        <v>23014</v>
      </c>
      <c r="S1799" t="s">
        <v>23045</v>
      </c>
      <c r="X1799" t="s">
        <v>23045</v>
      </c>
    </row>
    <row r="1800" spans="1:24" x14ac:dyDescent="0.25">
      <c r="A1800" s="20">
        <v>65155</v>
      </c>
      <c r="B1800" t="s">
        <v>12205</v>
      </c>
      <c r="C1800" t="s">
        <v>4023</v>
      </c>
      <c r="D1800" t="s">
        <v>23269</v>
      </c>
      <c r="E1800" t="s">
        <v>23270</v>
      </c>
      <c r="F1800">
        <v>0</v>
      </c>
      <c r="G1800">
        <v>6</v>
      </c>
      <c r="H1800" t="s">
        <v>4026</v>
      </c>
      <c r="I1800">
        <v>9</v>
      </c>
      <c r="J1800" t="e">
        <v>#N/A</v>
      </c>
      <c r="K1800" t="e">
        <v>#N/A</v>
      </c>
      <c r="L1800" t="e">
        <v>#N/A</v>
      </c>
      <c r="M1800" t="e">
        <v>#N/A</v>
      </c>
      <c r="N1800" t="s">
        <v>21810</v>
      </c>
      <c r="O1800" t="s">
        <v>23282</v>
      </c>
      <c r="S1800" t="s">
        <v>23045</v>
      </c>
      <c r="X1800" t="s">
        <v>23045</v>
      </c>
    </row>
    <row r="1801" spans="1:24" x14ac:dyDescent="0.25">
      <c r="A1801" s="20">
        <v>65157</v>
      </c>
      <c r="B1801" t="s">
        <v>12206</v>
      </c>
      <c r="C1801" t="s">
        <v>4023</v>
      </c>
      <c r="D1801" t="s">
        <v>23269</v>
      </c>
      <c r="E1801" t="s">
        <v>23270</v>
      </c>
      <c r="F1801">
        <v>1</v>
      </c>
      <c r="G1801">
        <v>3</v>
      </c>
      <c r="H1801" t="s">
        <v>4026</v>
      </c>
      <c r="I1801">
        <v>4</v>
      </c>
      <c r="J1801" t="e">
        <v>#N/A</v>
      </c>
      <c r="K1801" t="e">
        <v>#N/A</v>
      </c>
      <c r="L1801" t="e">
        <v>#N/A</v>
      </c>
      <c r="M1801" t="e">
        <v>#N/A</v>
      </c>
      <c r="N1801" t="s">
        <v>21810</v>
      </c>
      <c r="O1801" t="s">
        <v>23282</v>
      </c>
      <c r="S1801" t="s">
        <v>23045</v>
      </c>
      <c r="X1801" t="s">
        <v>23045</v>
      </c>
    </row>
    <row r="1802" spans="1:24" x14ac:dyDescent="0.25">
      <c r="A1802" s="20">
        <v>65411</v>
      </c>
      <c r="B1802" t="s">
        <v>12207</v>
      </c>
      <c r="C1802" t="s">
        <v>4023</v>
      </c>
      <c r="D1802" t="s">
        <v>23269</v>
      </c>
      <c r="E1802" t="s">
        <v>23270</v>
      </c>
      <c r="F1802">
        <v>34</v>
      </c>
      <c r="G1802">
        <v>20</v>
      </c>
      <c r="H1802" t="s">
        <v>4026</v>
      </c>
      <c r="I1802">
        <v>101</v>
      </c>
      <c r="J1802">
        <v>2</v>
      </c>
      <c r="K1802" t="s">
        <v>4167</v>
      </c>
      <c r="L1802" t="s">
        <v>23117</v>
      </c>
      <c r="M1802" t="s">
        <v>23118</v>
      </c>
      <c r="N1802" t="s">
        <v>21810</v>
      </c>
      <c r="O1802" t="s">
        <v>23049</v>
      </c>
      <c r="P1802" t="s">
        <v>23271</v>
      </c>
      <c r="S1802" t="s">
        <v>23045</v>
      </c>
      <c r="X1802" t="s">
        <v>23045</v>
      </c>
    </row>
    <row r="1803" spans="1:24" x14ac:dyDescent="0.25">
      <c r="A1803" s="20">
        <v>65935</v>
      </c>
      <c r="B1803" t="s">
        <v>12208</v>
      </c>
      <c r="C1803" t="s">
        <v>4023</v>
      </c>
      <c r="D1803" t="s">
        <v>23269</v>
      </c>
      <c r="E1803" t="s">
        <v>23270</v>
      </c>
      <c r="F1803">
        <v>110</v>
      </c>
      <c r="G1803">
        <v>74</v>
      </c>
      <c r="H1803" t="s">
        <v>23052</v>
      </c>
      <c r="I1803">
        <v>150</v>
      </c>
      <c r="J1803">
        <v>2</v>
      </c>
      <c r="K1803" t="s">
        <v>4167</v>
      </c>
      <c r="L1803" t="s">
        <v>21810</v>
      </c>
      <c r="M1803" t="s">
        <v>23017</v>
      </c>
      <c r="N1803" t="s">
        <v>21810</v>
      </c>
      <c r="O1803" t="s">
        <v>23049</v>
      </c>
      <c r="P1803" t="s">
        <v>23283</v>
      </c>
      <c r="S1803" t="s">
        <v>23045</v>
      </c>
      <c r="X1803" t="s">
        <v>23045</v>
      </c>
    </row>
    <row r="1804" spans="1:24" x14ac:dyDescent="0.25">
      <c r="A1804" s="20">
        <v>65936</v>
      </c>
      <c r="B1804" t="s">
        <v>12209</v>
      </c>
      <c r="C1804" t="s">
        <v>4023</v>
      </c>
      <c r="D1804" t="s">
        <v>23269</v>
      </c>
      <c r="E1804" t="s">
        <v>23270</v>
      </c>
      <c r="F1804">
        <v>367</v>
      </c>
      <c r="G1804">
        <v>194</v>
      </c>
      <c r="H1804" t="s">
        <v>4026</v>
      </c>
      <c r="I1804">
        <v>475</v>
      </c>
      <c r="J1804" t="e">
        <v>#N/A</v>
      </c>
      <c r="K1804" t="e">
        <v>#N/A</v>
      </c>
      <c r="L1804" t="e">
        <v>#N/A</v>
      </c>
      <c r="M1804" t="e">
        <v>#N/A</v>
      </c>
      <c r="N1804" t="s">
        <v>21810</v>
      </c>
      <c r="O1804" t="s">
        <v>23049</v>
      </c>
      <c r="P1804" t="s">
        <v>23283</v>
      </c>
      <c r="S1804" t="s">
        <v>23045</v>
      </c>
      <c r="X1804" t="s">
        <v>23045</v>
      </c>
    </row>
    <row r="1805" spans="1:24" x14ac:dyDescent="0.25">
      <c r="A1805" s="20">
        <v>65973</v>
      </c>
      <c r="B1805" t="s">
        <v>12210</v>
      </c>
      <c r="C1805" t="s">
        <v>4023</v>
      </c>
      <c r="D1805" t="s">
        <v>23269</v>
      </c>
      <c r="E1805" t="s">
        <v>23270</v>
      </c>
      <c r="F1805">
        <v>605</v>
      </c>
      <c r="G1805">
        <v>134</v>
      </c>
      <c r="H1805" t="s">
        <v>4026</v>
      </c>
      <c r="I1805">
        <v>680</v>
      </c>
      <c r="J1805" t="e">
        <v>#N/A</v>
      </c>
      <c r="K1805" t="e">
        <v>#N/A</v>
      </c>
      <c r="L1805" t="e">
        <v>#N/A</v>
      </c>
      <c r="M1805" t="e">
        <v>#N/A</v>
      </c>
      <c r="N1805" t="s">
        <v>21810</v>
      </c>
      <c r="O1805" t="s">
        <v>23049</v>
      </c>
      <c r="P1805" t="s">
        <v>23283</v>
      </c>
      <c r="S1805" t="s">
        <v>23045</v>
      </c>
      <c r="X1805" t="s">
        <v>23045</v>
      </c>
    </row>
    <row r="1806" spans="1:24" x14ac:dyDescent="0.25">
      <c r="A1806" s="20">
        <v>6550112</v>
      </c>
      <c r="B1806" t="s">
        <v>12211</v>
      </c>
      <c r="C1806" t="s">
        <v>4023</v>
      </c>
      <c r="D1806" t="s">
        <v>23269</v>
      </c>
      <c r="E1806" t="s">
        <v>23270</v>
      </c>
      <c r="F1806">
        <v>271</v>
      </c>
      <c r="G1806">
        <v>187</v>
      </c>
      <c r="H1806" t="s">
        <v>4026</v>
      </c>
      <c r="I1806">
        <v>379</v>
      </c>
      <c r="J1806" t="e">
        <v>#N/A</v>
      </c>
      <c r="K1806" t="e">
        <v>#N/A</v>
      </c>
      <c r="L1806" t="e">
        <v>#N/A</v>
      </c>
      <c r="M1806" t="e">
        <v>#N/A</v>
      </c>
      <c r="N1806" t="s">
        <v>21810</v>
      </c>
      <c r="O1806" t="s">
        <v>23049</v>
      </c>
      <c r="P1806" t="s">
        <v>23283</v>
      </c>
      <c r="S1806" t="s">
        <v>23045</v>
      </c>
      <c r="X1806" t="s">
        <v>23045</v>
      </c>
    </row>
    <row r="1807" spans="1:24" x14ac:dyDescent="0.25">
      <c r="A1807" s="20">
        <v>6550114</v>
      </c>
      <c r="B1807" t="s">
        <v>12212</v>
      </c>
      <c r="C1807" t="s">
        <v>4023</v>
      </c>
      <c r="D1807" t="s">
        <v>23269</v>
      </c>
      <c r="E1807" t="s">
        <v>23270</v>
      </c>
      <c r="F1807">
        <v>419</v>
      </c>
      <c r="G1807">
        <v>32</v>
      </c>
      <c r="H1807" t="s">
        <v>4026</v>
      </c>
      <c r="I1807">
        <v>473</v>
      </c>
      <c r="J1807" t="e">
        <v>#N/A</v>
      </c>
      <c r="K1807" t="e">
        <v>#N/A</v>
      </c>
      <c r="L1807" t="e">
        <v>#N/A</v>
      </c>
      <c r="M1807" t="e">
        <v>#N/A</v>
      </c>
      <c r="N1807" t="s">
        <v>21810</v>
      </c>
      <c r="O1807" t="s">
        <v>23049</v>
      </c>
      <c r="P1807" t="s">
        <v>23283</v>
      </c>
      <c r="S1807" t="s">
        <v>23045</v>
      </c>
      <c r="X1807" t="s">
        <v>23045</v>
      </c>
    </row>
    <row r="1808" spans="1:24" x14ac:dyDescent="0.25">
      <c r="A1808" s="20">
        <v>6590112</v>
      </c>
      <c r="B1808" t="s">
        <v>12213</v>
      </c>
      <c r="C1808" t="s">
        <v>4023</v>
      </c>
      <c r="D1808" t="s">
        <v>23269</v>
      </c>
      <c r="E1808" t="s">
        <v>23270</v>
      </c>
      <c r="F1808">
        <v>101</v>
      </c>
      <c r="G1808">
        <v>85</v>
      </c>
      <c r="H1808" t="s">
        <v>4026</v>
      </c>
      <c r="I1808">
        <v>190</v>
      </c>
      <c r="J1808" t="e">
        <v>#N/A</v>
      </c>
      <c r="K1808" t="e">
        <v>#N/A</v>
      </c>
      <c r="L1808" t="e">
        <v>#N/A</v>
      </c>
      <c r="M1808" t="e">
        <v>#N/A</v>
      </c>
      <c r="N1808" t="s">
        <v>21810</v>
      </c>
      <c r="O1808" t="s">
        <v>23049</v>
      </c>
      <c r="P1808" t="s">
        <v>23283</v>
      </c>
      <c r="S1808" t="s">
        <v>23045</v>
      </c>
      <c r="X1808" t="s">
        <v>23045</v>
      </c>
    </row>
    <row r="1809" spans="1:24" x14ac:dyDescent="0.25">
      <c r="A1809" s="20">
        <v>6590216</v>
      </c>
      <c r="B1809" t="s">
        <v>12214</v>
      </c>
      <c r="C1809" t="s">
        <v>4023</v>
      </c>
      <c r="D1809" t="s">
        <v>23269</v>
      </c>
      <c r="E1809" t="s">
        <v>23270</v>
      </c>
      <c r="F1809">
        <v>360</v>
      </c>
      <c r="G1809">
        <v>12</v>
      </c>
      <c r="H1809" t="s">
        <v>4026</v>
      </c>
      <c r="I1809">
        <v>1016</v>
      </c>
      <c r="J1809" t="e">
        <v>#N/A</v>
      </c>
      <c r="K1809" t="e">
        <v>#N/A</v>
      </c>
      <c r="L1809" t="e">
        <v>#N/A</v>
      </c>
      <c r="M1809" t="e">
        <v>#N/A</v>
      </c>
      <c r="N1809" t="s">
        <v>21810</v>
      </c>
      <c r="O1809" t="s">
        <v>23049</v>
      </c>
      <c r="P1809" t="s">
        <v>23283</v>
      </c>
      <c r="S1809" t="s">
        <v>23045</v>
      </c>
      <c r="X1809" t="s">
        <v>23045</v>
      </c>
    </row>
    <row r="1810" spans="1:24" x14ac:dyDescent="0.25">
      <c r="A1810" s="20">
        <v>6590316</v>
      </c>
      <c r="B1810" t="s">
        <v>12215</v>
      </c>
      <c r="C1810" t="s">
        <v>4023</v>
      </c>
      <c r="D1810" t="s">
        <v>23269</v>
      </c>
      <c r="E1810" t="s">
        <v>23270</v>
      </c>
      <c r="F1810">
        <v>384</v>
      </c>
      <c r="G1810">
        <v>17</v>
      </c>
      <c r="H1810" t="s">
        <v>4026</v>
      </c>
      <c r="I1810">
        <v>422</v>
      </c>
      <c r="J1810" t="e">
        <v>#N/A</v>
      </c>
      <c r="K1810" t="e">
        <v>#N/A</v>
      </c>
      <c r="L1810" t="e">
        <v>#N/A</v>
      </c>
      <c r="M1810" t="e">
        <v>#N/A</v>
      </c>
      <c r="N1810" t="s">
        <v>21810</v>
      </c>
      <c r="O1810" t="s">
        <v>23049</v>
      </c>
      <c r="P1810" t="s">
        <v>23283</v>
      </c>
      <c r="S1810" t="s">
        <v>23045</v>
      </c>
      <c r="X1810" t="s">
        <v>23045</v>
      </c>
    </row>
    <row r="1811" spans="1:24" x14ac:dyDescent="0.25">
      <c r="A1811" s="20">
        <v>6593012</v>
      </c>
      <c r="B1811" t="s">
        <v>12216</v>
      </c>
      <c r="C1811" t="s">
        <v>4023</v>
      </c>
      <c r="D1811" t="s">
        <v>23269</v>
      </c>
      <c r="E1811" t="s">
        <v>23270</v>
      </c>
      <c r="F1811">
        <v>238</v>
      </c>
      <c r="G1811">
        <v>132</v>
      </c>
      <c r="H1811" t="s">
        <v>4026</v>
      </c>
      <c r="I1811">
        <v>322</v>
      </c>
      <c r="J1811">
        <v>2</v>
      </c>
      <c r="K1811" t="s">
        <v>4167</v>
      </c>
      <c r="L1811" t="s">
        <v>21810</v>
      </c>
      <c r="M1811" t="s">
        <v>23017</v>
      </c>
      <c r="N1811" t="s">
        <v>21810</v>
      </c>
      <c r="O1811" t="s">
        <v>23049</v>
      </c>
      <c r="P1811" t="s">
        <v>23283</v>
      </c>
      <c r="S1811" t="s">
        <v>23045</v>
      </c>
      <c r="X1811" t="s">
        <v>23045</v>
      </c>
    </row>
    <row r="1812" spans="1:24" x14ac:dyDescent="0.25">
      <c r="A1812" s="20" t="s">
        <v>3777</v>
      </c>
      <c r="B1812" t="s">
        <v>12217</v>
      </c>
      <c r="C1812" t="s">
        <v>4023</v>
      </c>
      <c r="D1812" t="s">
        <v>23269</v>
      </c>
      <c r="E1812" t="s">
        <v>23270</v>
      </c>
      <c r="F1812" t="e">
        <v>#N/A</v>
      </c>
      <c r="G1812" t="e">
        <v>#N/A</v>
      </c>
      <c r="H1812" t="e">
        <v>#N/A</v>
      </c>
      <c r="I1812">
        <v>7</v>
      </c>
      <c r="J1812" t="e">
        <v>#N/A</v>
      </c>
      <c r="K1812" t="e">
        <v>#N/A</v>
      </c>
      <c r="L1812" t="e">
        <v>#N/A</v>
      </c>
      <c r="M1812" t="e">
        <v>#N/A</v>
      </c>
      <c r="N1812" t="s">
        <v>21810</v>
      </c>
      <c r="O1812" t="s">
        <v>23282</v>
      </c>
      <c r="S1812" t="s">
        <v>23045</v>
      </c>
      <c r="X1812" t="s">
        <v>23045</v>
      </c>
    </row>
    <row r="1813" spans="1:24" x14ac:dyDescent="0.25">
      <c r="A1813" s="20" t="s">
        <v>3779</v>
      </c>
      <c r="B1813" t="s">
        <v>12218</v>
      </c>
      <c r="C1813" t="s">
        <v>4023</v>
      </c>
      <c r="D1813" t="s">
        <v>23269</v>
      </c>
      <c r="E1813" t="s">
        <v>23270</v>
      </c>
      <c r="F1813">
        <v>11</v>
      </c>
      <c r="G1813">
        <v>12</v>
      </c>
      <c r="H1813" t="s">
        <v>4120</v>
      </c>
      <c r="I1813">
        <v>15</v>
      </c>
      <c r="J1813">
        <v>2</v>
      </c>
      <c r="K1813" t="s">
        <v>4167</v>
      </c>
      <c r="L1813" t="s">
        <v>21810</v>
      </c>
      <c r="M1813" t="s">
        <v>23268</v>
      </c>
      <c r="N1813" t="s">
        <v>21810</v>
      </c>
      <c r="O1813" t="s">
        <v>23266</v>
      </c>
      <c r="P1813" t="s">
        <v>23267</v>
      </c>
      <c r="S1813" t="s">
        <v>23045</v>
      </c>
      <c r="X1813" t="s">
        <v>23045</v>
      </c>
    </row>
    <row r="1814" spans="1:24" x14ac:dyDescent="0.25">
      <c r="A1814" s="20" t="s">
        <v>4308</v>
      </c>
      <c r="B1814" t="s">
        <v>12306</v>
      </c>
      <c r="C1814" t="s">
        <v>4023</v>
      </c>
      <c r="D1814" t="s">
        <v>23269</v>
      </c>
      <c r="E1814" t="s">
        <v>23270</v>
      </c>
      <c r="F1814">
        <v>9</v>
      </c>
      <c r="G1814">
        <v>3</v>
      </c>
      <c r="H1814" t="s">
        <v>4026</v>
      </c>
      <c r="I1814">
        <v>12</v>
      </c>
      <c r="J1814" t="e">
        <v>#N/A</v>
      </c>
      <c r="K1814" t="e">
        <v>#N/A</v>
      </c>
      <c r="L1814" t="e">
        <v>#N/A</v>
      </c>
      <c r="M1814" t="e">
        <v>#N/A</v>
      </c>
      <c r="N1814" t="s">
        <v>21810</v>
      </c>
      <c r="O1814" t="s">
        <v>23049</v>
      </c>
      <c r="P1814" t="s">
        <v>23283</v>
      </c>
      <c r="S1814" t="s">
        <v>23045</v>
      </c>
      <c r="X1814" t="s">
        <v>23045</v>
      </c>
    </row>
    <row r="1815" spans="1:24" x14ac:dyDescent="0.25">
      <c r="A1815" s="20" t="s">
        <v>251</v>
      </c>
      <c r="B1815" t="s">
        <v>12307</v>
      </c>
      <c r="C1815" t="s">
        <v>4023</v>
      </c>
      <c r="D1815" t="s">
        <v>23269</v>
      </c>
      <c r="E1815" t="s">
        <v>23270</v>
      </c>
      <c r="F1815">
        <v>369</v>
      </c>
      <c r="G1815">
        <v>186</v>
      </c>
      <c r="H1815" t="s">
        <v>4026</v>
      </c>
      <c r="I1815">
        <v>549</v>
      </c>
      <c r="J1815" t="e">
        <v>#N/A</v>
      </c>
      <c r="K1815" t="e">
        <v>#N/A</v>
      </c>
      <c r="L1815" t="e">
        <v>#N/A</v>
      </c>
      <c r="M1815" t="e">
        <v>#N/A</v>
      </c>
      <c r="N1815" t="s">
        <v>21810</v>
      </c>
      <c r="O1815" t="s">
        <v>23049</v>
      </c>
      <c r="P1815" t="s">
        <v>23283</v>
      </c>
      <c r="S1815" t="s">
        <v>23045</v>
      </c>
      <c r="X1815" t="s">
        <v>23045</v>
      </c>
    </row>
    <row r="1816" spans="1:24" x14ac:dyDescent="0.25">
      <c r="A1816" s="20" t="s">
        <v>768</v>
      </c>
      <c r="B1816" t="s">
        <v>12308</v>
      </c>
      <c r="C1816" t="s">
        <v>4023</v>
      </c>
      <c r="D1816" t="s">
        <v>23269</v>
      </c>
      <c r="E1816" t="s">
        <v>23270</v>
      </c>
      <c r="F1816">
        <v>396</v>
      </c>
      <c r="G1816">
        <v>186</v>
      </c>
      <c r="H1816" t="s">
        <v>4026</v>
      </c>
      <c r="I1816">
        <v>566</v>
      </c>
      <c r="J1816">
        <v>2</v>
      </c>
      <c r="K1816" t="s">
        <v>4167</v>
      </c>
      <c r="L1816" t="s">
        <v>21810</v>
      </c>
      <c r="M1816" t="s">
        <v>23017</v>
      </c>
      <c r="N1816" t="s">
        <v>21810</v>
      </c>
      <c r="O1816" t="s">
        <v>23049</v>
      </c>
      <c r="P1816" t="s">
        <v>23283</v>
      </c>
      <c r="S1816" t="s">
        <v>23045</v>
      </c>
      <c r="X1816" t="s">
        <v>23045</v>
      </c>
    </row>
    <row r="1817" spans="1:24" x14ac:dyDescent="0.25">
      <c r="A1817" s="20" t="s">
        <v>822</v>
      </c>
      <c r="B1817" t="s">
        <v>12309</v>
      </c>
      <c r="C1817" t="s">
        <v>4023</v>
      </c>
      <c r="D1817" t="s">
        <v>23269</v>
      </c>
      <c r="E1817" t="s">
        <v>23270</v>
      </c>
      <c r="F1817">
        <v>226</v>
      </c>
      <c r="G1817">
        <v>14</v>
      </c>
      <c r="H1817" t="s">
        <v>4026</v>
      </c>
      <c r="I1817">
        <v>258</v>
      </c>
      <c r="J1817" t="e">
        <v>#N/A</v>
      </c>
      <c r="K1817" t="e">
        <v>#N/A</v>
      </c>
      <c r="L1817" t="e">
        <v>#N/A</v>
      </c>
      <c r="M1817" t="e">
        <v>#N/A</v>
      </c>
      <c r="N1817" t="s">
        <v>21810</v>
      </c>
      <c r="O1817" t="s">
        <v>23049</v>
      </c>
      <c r="P1817" t="s">
        <v>23283</v>
      </c>
      <c r="S1817" t="s">
        <v>23045</v>
      </c>
      <c r="X1817" t="s">
        <v>23045</v>
      </c>
    </row>
    <row r="1818" spans="1:24" x14ac:dyDescent="0.25">
      <c r="A1818" s="20" t="s">
        <v>4309</v>
      </c>
      <c r="B1818" t="s">
        <v>12310</v>
      </c>
      <c r="C1818" t="s">
        <v>4023</v>
      </c>
      <c r="D1818" t="s">
        <v>23269</v>
      </c>
      <c r="E1818" t="s">
        <v>23270</v>
      </c>
      <c r="F1818" t="e">
        <v>#N/A</v>
      </c>
      <c r="G1818" t="e">
        <v>#N/A</v>
      </c>
      <c r="H1818" t="e">
        <v>#N/A</v>
      </c>
      <c r="I1818">
        <v>26</v>
      </c>
      <c r="J1818" t="e">
        <v>#N/A</v>
      </c>
      <c r="K1818" t="e">
        <v>#N/A</v>
      </c>
      <c r="L1818" t="e">
        <v>#N/A</v>
      </c>
      <c r="M1818" t="e">
        <v>#N/A</v>
      </c>
      <c r="N1818" t="s">
        <v>21810</v>
      </c>
      <c r="O1818" t="s">
        <v>23049</v>
      </c>
      <c r="P1818" t="s">
        <v>23283</v>
      </c>
      <c r="S1818" t="s">
        <v>23045</v>
      </c>
      <c r="X1818" t="s">
        <v>23045</v>
      </c>
    </row>
    <row r="1819" spans="1:24" x14ac:dyDescent="0.25">
      <c r="A1819" s="20" t="s">
        <v>429</v>
      </c>
      <c r="B1819" t="s">
        <v>12311</v>
      </c>
      <c r="C1819" t="s">
        <v>4023</v>
      </c>
      <c r="D1819" t="s">
        <v>23269</v>
      </c>
      <c r="E1819" t="s">
        <v>23270</v>
      </c>
      <c r="F1819">
        <v>79</v>
      </c>
      <c r="G1819">
        <v>72</v>
      </c>
      <c r="H1819" t="s">
        <v>4026</v>
      </c>
      <c r="I1819">
        <v>226</v>
      </c>
      <c r="J1819" t="e">
        <v>#N/A</v>
      </c>
      <c r="K1819" t="e">
        <v>#N/A</v>
      </c>
      <c r="L1819" t="e">
        <v>#N/A</v>
      </c>
      <c r="M1819" t="e">
        <v>#N/A</v>
      </c>
      <c r="N1819" t="s">
        <v>21810</v>
      </c>
      <c r="O1819" t="s">
        <v>23049</v>
      </c>
      <c r="P1819" t="s">
        <v>23283</v>
      </c>
      <c r="S1819" t="s">
        <v>23045</v>
      </c>
      <c r="X1819" t="s">
        <v>23045</v>
      </c>
    </row>
    <row r="1820" spans="1:24" x14ac:dyDescent="0.25">
      <c r="A1820" s="20" t="s">
        <v>4310</v>
      </c>
      <c r="B1820" t="s">
        <v>12312</v>
      </c>
      <c r="C1820" t="s">
        <v>4023</v>
      </c>
      <c r="D1820" t="s">
        <v>23269</v>
      </c>
      <c r="E1820" t="s">
        <v>23270</v>
      </c>
      <c r="F1820" t="e">
        <v>#N/A</v>
      </c>
      <c r="G1820" t="e">
        <v>#N/A</v>
      </c>
      <c r="H1820" t="e">
        <v>#N/A</v>
      </c>
      <c r="I1820">
        <v>25</v>
      </c>
      <c r="J1820" t="e">
        <v>#N/A</v>
      </c>
      <c r="K1820" t="e">
        <v>#N/A</v>
      </c>
      <c r="L1820" t="e">
        <v>#N/A</v>
      </c>
      <c r="M1820" t="e">
        <v>#N/A</v>
      </c>
      <c r="N1820" t="s">
        <v>21810</v>
      </c>
      <c r="O1820" t="s">
        <v>23049</v>
      </c>
      <c r="P1820" t="s">
        <v>23283</v>
      </c>
      <c r="S1820" t="s">
        <v>23045</v>
      </c>
      <c r="X1820" t="s">
        <v>23045</v>
      </c>
    </row>
    <row r="1821" spans="1:24" x14ac:dyDescent="0.25">
      <c r="A1821" s="20" t="s">
        <v>278</v>
      </c>
      <c r="B1821" t="s">
        <v>12313</v>
      </c>
      <c r="C1821" t="s">
        <v>4023</v>
      </c>
      <c r="D1821" t="s">
        <v>23269</v>
      </c>
      <c r="E1821" t="s">
        <v>23270</v>
      </c>
      <c r="F1821">
        <v>506</v>
      </c>
      <c r="G1821">
        <v>115</v>
      </c>
      <c r="H1821" t="s">
        <v>4026</v>
      </c>
      <c r="I1821">
        <v>567</v>
      </c>
      <c r="J1821" t="e">
        <v>#N/A</v>
      </c>
      <c r="K1821" t="e">
        <v>#N/A</v>
      </c>
      <c r="L1821" t="e">
        <v>#N/A</v>
      </c>
      <c r="M1821" t="e">
        <v>#N/A</v>
      </c>
      <c r="N1821" t="s">
        <v>21810</v>
      </c>
      <c r="O1821" t="s">
        <v>23049</v>
      </c>
      <c r="P1821" t="s">
        <v>23283</v>
      </c>
      <c r="S1821" t="s">
        <v>23045</v>
      </c>
      <c r="X1821" t="s">
        <v>23045</v>
      </c>
    </row>
    <row r="1822" spans="1:24" x14ac:dyDescent="0.25">
      <c r="A1822" s="20" t="s">
        <v>133</v>
      </c>
      <c r="B1822" t="s">
        <v>12314</v>
      </c>
      <c r="C1822" t="s">
        <v>4023</v>
      </c>
      <c r="D1822" t="s">
        <v>23269</v>
      </c>
      <c r="E1822" t="s">
        <v>23270</v>
      </c>
      <c r="F1822">
        <v>680</v>
      </c>
      <c r="G1822">
        <v>321</v>
      </c>
      <c r="H1822" t="s">
        <v>4026</v>
      </c>
      <c r="I1822">
        <v>880</v>
      </c>
      <c r="J1822" t="e">
        <v>#N/A</v>
      </c>
      <c r="K1822" t="e">
        <v>#N/A</v>
      </c>
      <c r="L1822" t="e">
        <v>#N/A</v>
      </c>
      <c r="M1822" t="e">
        <v>#N/A</v>
      </c>
      <c r="N1822" t="s">
        <v>21810</v>
      </c>
      <c r="O1822" t="s">
        <v>23049</v>
      </c>
      <c r="P1822" t="s">
        <v>23283</v>
      </c>
      <c r="S1822" t="s">
        <v>23045</v>
      </c>
      <c r="X1822" t="s">
        <v>23045</v>
      </c>
    </row>
    <row r="1823" spans="1:24" x14ac:dyDescent="0.25">
      <c r="A1823" s="20" t="s">
        <v>964</v>
      </c>
      <c r="B1823" t="s">
        <v>12315</v>
      </c>
      <c r="C1823" t="s">
        <v>4023</v>
      </c>
      <c r="D1823" t="s">
        <v>23269</v>
      </c>
      <c r="E1823" t="s">
        <v>23270</v>
      </c>
      <c r="F1823">
        <v>238</v>
      </c>
      <c r="G1823">
        <v>50</v>
      </c>
      <c r="H1823" t="s">
        <v>4026</v>
      </c>
      <c r="I1823">
        <v>656</v>
      </c>
      <c r="J1823" t="e">
        <v>#N/A</v>
      </c>
      <c r="K1823" t="e">
        <v>#N/A</v>
      </c>
      <c r="L1823" t="e">
        <v>#N/A</v>
      </c>
      <c r="M1823" t="e">
        <v>#N/A</v>
      </c>
      <c r="N1823" t="s">
        <v>21810</v>
      </c>
      <c r="O1823" t="s">
        <v>23049</v>
      </c>
      <c r="P1823" t="s">
        <v>23283</v>
      </c>
      <c r="S1823" t="s">
        <v>23045</v>
      </c>
      <c r="X1823" t="s">
        <v>23045</v>
      </c>
    </row>
    <row r="1824" spans="1:24" x14ac:dyDescent="0.25">
      <c r="A1824" s="20" t="s">
        <v>229</v>
      </c>
      <c r="B1824" t="s">
        <v>12316</v>
      </c>
      <c r="C1824" t="s">
        <v>4023</v>
      </c>
      <c r="D1824" t="s">
        <v>23269</v>
      </c>
      <c r="E1824" t="s">
        <v>23270</v>
      </c>
      <c r="F1824">
        <v>23</v>
      </c>
      <c r="G1824">
        <v>105</v>
      </c>
      <c r="H1824" t="s">
        <v>4026</v>
      </c>
      <c r="I1824">
        <v>69</v>
      </c>
      <c r="J1824" t="e">
        <v>#N/A</v>
      </c>
      <c r="K1824" t="e">
        <v>#N/A</v>
      </c>
      <c r="L1824" t="e">
        <v>#N/A</v>
      </c>
      <c r="M1824" t="e">
        <v>#N/A</v>
      </c>
      <c r="N1824" t="s">
        <v>21810</v>
      </c>
      <c r="O1824" t="s">
        <v>23049</v>
      </c>
      <c r="P1824" t="s">
        <v>23283</v>
      </c>
      <c r="S1824" t="s">
        <v>23045</v>
      </c>
      <c r="X1824" t="s">
        <v>23045</v>
      </c>
    </row>
    <row r="1825" spans="1:24" x14ac:dyDescent="0.25">
      <c r="A1825" s="20" t="s">
        <v>94</v>
      </c>
      <c r="B1825" t="s">
        <v>12317</v>
      </c>
      <c r="C1825" t="s">
        <v>4023</v>
      </c>
      <c r="D1825" t="s">
        <v>23269</v>
      </c>
      <c r="E1825" t="s">
        <v>23270</v>
      </c>
      <c r="F1825">
        <v>537</v>
      </c>
      <c r="G1825">
        <v>404</v>
      </c>
      <c r="H1825" t="s">
        <v>4026</v>
      </c>
      <c r="I1825">
        <v>671</v>
      </c>
      <c r="J1825">
        <v>2</v>
      </c>
      <c r="K1825" t="s">
        <v>4167</v>
      </c>
      <c r="L1825" t="s">
        <v>21810</v>
      </c>
      <c r="M1825" t="s">
        <v>23017</v>
      </c>
      <c r="N1825" t="s">
        <v>21810</v>
      </c>
      <c r="O1825" t="s">
        <v>23049</v>
      </c>
      <c r="P1825" t="s">
        <v>23283</v>
      </c>
      <c r="S1825" t="s">
        <v>23045</v>
      </c>
      <c r="X1825" t="s">
        <v>23045</v>
      </c>
    </row>
    <row r="1826" spans="1:24" x14ac:dyDescent="0.25">
      <c r="A1826" s="20" t="s">
        <v>267</v>
      </c>
      <c r="B1826" t="s">
        <v>12317</v>
      </c>
      <c r="C1826" t="s">
        <v>4023</v>
      </c>
      <c r="D1826" t="s">
        <v>23269</v>
      </c>
      <c r="E1826" t="s">
        <v>23270</v>
      </c>
      <c r="F1826">
        <v>401</v>
      </c>
      <c r="G1826">
        <v>60</v>
      </c>
      <c r="H1826" t="s">
        <v>4026</v>
      </c>
      <c r="I1826">
        <v>595</v>
      </c>
      <c r="J1826" t="e">
        <v>#N/A</v>
      </c>
      <c r="K1826" t="e">
        <v>#N/A</v>
      </c>
      <c r="L1826" t="e">
        <v>#N/A</v>
      </c>
      <c r="M1826" t="e">
        <v>#N/A</v>
      </c>
      <c r="N1826" t="s">
        <v>21810</v>
      </c>
      <c r="O1826" t="s">
        <v>23049</v>
      </c>
      <c r="P1826" t="s">
        <v>23283</v>
      </c>
      <c r="S1826" t="s">
        <v>23045</v>
      </c>
      <c r="X1826" t="s">
        <v>23045</v>
      </c>
    </row>
    <row r="1827" spans="1:24" x14ac:dyDescent="0.25">
      <c r="A1827" s="20" t="s">
        <v>4311</v>
      </c>
      <c r="B1827" t="s">
        <v>12318</v>
      </c>
      <c r="C1827" t="s">
        <v>4023</v>
      </c>
      <c r="D1827" t="s">
        <v>23269</v>
      </c>
      <c r="E1827" t="s">
        <v>23270</v>
      </c>
      <c r="F1827">
        <v>0</v>
      </c>
      <c r="G1827">
        <v>1</v>
      </c>
      <c r="H1827" t="s">
        <v>4026</v>
      </c>
      <c r="I1827">
        <v>4</v>
      </c>
      <c r="J1827" t="e">
        <v>#N/A</v>
      </c>
      <c r="K1827" t="e">
        <v>#N/A</v>
      </c>
      <c r="L1827" t="e">
        <v>#N/A</v>
      </c>
      <c r="M1827" t="e">
        <v>#N/A</v>
      </c>
      <c r="N1827" t="s">
        <v>21810</v>
      </c>
      <c r="O1827" t="s">
        <v>23049</v>
      </c>
      <c r="P1827" t="s">
        <v>23283</v>
      </c>
      <c r="S1827" t="s">
        <v>23045</v>
      </c>
      <c r="X1827" t="s">
        <v>23045</v>
      </c>
    </row>
    <row r="1828" spans="1:24" x14ac:dyDescent="0.25">
      <c r="A1828" s="20" t="s">
        <v>769</v>
      </c>
      <c r="B1828" t="s">
        <v>12319</v>
      </c>
      <c r="C1828" t="s">
        <v>4023</v>
      </c>
      <c r="D1828" t="s">
        <v>23269</v>
      </c>
      <c r="E1828" t="s">
        <v>23270</v>
      </c>
      <c r="F1828">
        <v>7</v>
      </c>
      <c r="G1828">
        <v>33</v>
      </c>
      <c r="H1828" t="s">
        <v>4026</v>
      </c>
      <c r="I1828">
        <v>24</v>
      </c>
      <c r="J1828">
        <v>2</v>
      </c>
      <c r="K1828" t="s">
        <v>4167</v>
      </c>
      <c r="L1828" t="s">
        <v>21810</v>
      </c>
      <c r="M1828" t="s">
        <v>23017</v>
      </c>
      <c r="N1828" t="s">
        <v>21810</v>
      </c>
      <c r="O1828" t="s">
        <v>23049</v>
      </c>
      <c r="P1828" t="s">
        <v>23283</v>
      </c>
      <c r="S1828" t="s">
        <v>23045</v>
      </c>
      <c r="X1828" t="s">
        <v>23045</v>
      </c>
    </row>
    <row r="1829" spans="1:24" x14ac:dyDescent="0.25">
      <c r="A1829" s="20" t="s">
        <v>4312</v>
      </c>
      <c r="B1829" t="s">
        <v>12320</v>
      </c>
      <c r="C1829" t="s">
        <v>4023</v>
      </c>
      <c r="D1829" t="s">
        <v>23269</v>
      </c>
      <c r="E1829" t="s">
        <v>23270</v>
      </c>
      <c r="F1829" t="e">
        <v>#N/A</v>
      </c>
      <c r="G1829" t="e">
        <v>#N/A</v>
      </c>
      <c r="H1829" t="e">
        <v>#N/A</v>
      </c>
      <c r="I1829">
        <v>25</v>
      </c>
      <c r="J1829" t="e">
        <v>#N/A</v>
      </c>
      <c r="K1829" t="e">
        <v>#N/A</v>
      </c>
      <c r="L1829" t="e">
        <v>#N/A</v>
      </c>
      <c r="M1829" t="e">
        <v>#N/A</v>
      </c>
      <c r="N1829" t="s">
        <v>21810</v>
      </c>
      <c r="O1829" t="s">
        <v>23049</v>
      </c>
      <c r="P1829" t="s">
        <v>23283</v>
      </c>
      <c r="S1829" t="s">
        <v>23045</v>
      </c>
      <c r="X1829" t="s">
        <v>23045</v>
      </c>
    </row>
    <row r="1830" spans="1:24" x14ac:dyDescent="0.25">
      <c r="A1830" s="20" t="s">
        <v>770</v>
      </c>
      <c r="B1830" t="s">
        <v>12321</v>
      </c>
      <c r="C1830" t="s">
        <v>4023</v>
      </c>
      <c r="D1830" t="s">
        <v>23269</v>
      </c>
      <c r="E1830" t="s">
        <v>23270</v>
      </c>
      <c r="F1830">
        <v>195</v>
      </c>
      <c r="G1830">
        <v>10</v>
      </c>
      <c r="H1830" t="s">
        <v>4026</v>
      </c>
      <c r="I1830">
        <v>209</v>
      </c>
      <c r="J1830" t="e">
        <v>#N/A</v>
      </c>
      <c r="K1830" t="e">
        <v>#N/A</v>
      </c>
      <c r="L1830" t="e">
        <v>#N/A</v>
      </c>
      <c r="M1830" t="e">
        <v>#N/A</v>
      </c>
      <c r="N1830" t="s">
        <v>21810</v>
      </c>
      <c r="O1830" t="s">
        <v>23049</v>
      </c>
      <c r="P1830" t="s">
        <v>23284</v>
      </c>
      <c r="S1830" t="s">
        <v>23045</v>
      </c>
      <c r="X1830" t="s">
        <v>23045</v>
      </c>
    </row>
    <row r="1831" spans="1:24" x14ac:dyDescent="0.25">
      <c r="A1831" s="20" t="s">
        <v>646</v>
      </c>
      <c r="B1831" t="s">
        <v>12322</v>
      </c>
      <c r="C1831" t="s">
        <v>4023</v>
      </c>
      <c r="D1831" t="s">
        <v>23269</v>
      </c>
      <c r="E1831" t="s">
        <v>23270</v>
      </c>
      <c r="F1831">
        <v>350</v>
      </c>
      <c r="G1831">
        <v>6</v>
      </c>
      <c r="H1831" t="s">
        <v>4026</v>
      </c>
      <c r="I1831">
        <v>375</v>
      </c>
      <c r="J1831">
        <v>1</v>
      </c>
      <c r="K1831" t="s">
        <v>23011</v>
      </c>
      <c r="L1831" t="s">
        <v>21810</v>
      </c>
      <c r="M1831" t="s">
        <v>23049</v>
      </c>
      <c r="N1831" t="s">
        <v>21810</v>
      </c>
      <c r="O1831" t="s">
        <v>23049</v>
      </c>
      <c r="P1831" t="s">
        <v>23284</v>
      </c>
      <c r="S1831" t="s">
        <v>23045</v>
      </c>
      <c r="X1831" t="s">
        <v>23045</v>
      </c>
    </row>
    <row r="1832" spans="1:24" x14ac:dyDescent="0.25">
      <c r="A1832" s="20" t="s">
        <v>1645</v>
      </c>
      <c r="B1832" t="s">
        <v>12323</v>
      </c>
      <c r="C1832" t="s">
        <v>4023</v>
      </c>
      <c r="D1832" t="s">
        <v>23269</v>
      </c>
      <c r="E1832" t="s">
        <v>23270</v>
      </c>
      <c r="F1832">
        <v>0</v>
      </c>
      <c r="G1832">
        <v>0</v>
      </c>
      <c r="H1832" t="s">
        <v>4026</v>
      </c>
      <c r="I1832">
        <v>10</v>
      </c>
      <c r="J1832" t="e">
        <v>#N/A</v>
      </c>
      <c r="K1832" t="e">
        <v>#N/A</v>
      </c>
      <c r="L1832" t="e">
        <v>#N/A</v>
      </c>
      <c r="M1832" t="e">
        <v>#N/A</v>
      </c>
      <c r="N1832" t="s">
        <v>21810</v>
      </c>
      <c r="O1832" t="s">
        <v>23049</v>
      </c>
      <c r="P1832" t="s">
        <v>23284</v>
      </c>
      <c r="S1832" t="s">
        <v>23045</v>
      </c>
      <c r="X1832" t="s">
        <v>23045</v>
      </c>
    </row>
    <row r="1833" spans="1:24" x14ac:dyDescent="0.25">
      <c r="A1833" s="20" t="s">
        <v>210</v>
      </c>
      <c r="B1833" t="s">
        <v>12324</v>
      </c>
      <c r="C1833" t="s">
        <v>4023</v>
      </c>
      <c r="D1833" t="s">
        <v>23269</v>
      </c>
      <c r="E1833" t="s">
        <v>23270</v>
      </c>
      <c r="F1833">
        <v>214</v>
      </c>
      <c r="G1833">
        <v>118</v>
      </c>
      <c r="H1833" t="s">
        <v>4026</v>
      </c>
      <c r="I1833">
        <v>99</v>
      </c>
      <c r="J1833" t="e">
        <v>#N/A</v>
      </c>
      <c r="K1833" t="e">
        <v>#N/A</v>
      </c>
      <c r="L1833" t="e">
        <v>#N/A</v>
      </c>
      <c r="M1833" t="e">
        <v>#N/A</v>
      </c>
      <c r="N1833" t="s">
        <v>21810</v>
      </c>
      <c r="O1833" t="s">
        <v>23049</v>
      </c>
      <c r="P1833" t="s">
        <v>23284</v>
      </c>
      <c r="S1833" t="s">
        <v>23045</v>
      </c>
      <c r="X1833" t="s">
        <v>23045</v>
      </c>
    </row>
    <row r="1834" spans="1:24" x14ac:dyDescent="0.25">
      <c r="A1834" s="20" t="s">
        <v>347</v>
      </c>
      <c r="B1834" t="s">
        <v>12325</v>
      </c>
      <c r="C1834" t="s">
        <v>4023</v>
      </c>
      <c r="D1834" t="s">
        <v>23269</v>
      </c>
      <c r="E1834" t="s">
        <v>23270</v>
      </c>
      <c r="F1834">
        <v>103</v>
      </c>
      <c r="G1834">
        <v>42</v>
      </c>
      <c r="H1834" t="s">
        <v>4026</v>
      </c>
      <c r="I1834">
        <v>147</v>
      </c>
      <c r="J1834" t="e">
        <v>#N/A</v>
      </c>
      <c r="K1834" t="e">
        <v>#N/A</v>
      </c>
      <c r="L1834" t="e">
        <v>#N/A</v>
      </c>
      <c r="M1834" t="e">
        <v>#N/A</v>
      </c>
      <c r="N1834" t="s">
        <v>21810</v>
      </c>
      <c r="O1834" t="s">
        <v>23049</v>
      </c>
      <c r="P1834" t="s">
        <v>23284</v>
      </c>
      <c r="S1834" t="s">
        <v>23045</v>
      </c>
      <c r="X1834" t="s">
        <v>23045</v>
      </c>
    </row>
    <row r="1835" spans="1:24" x14ac:dyDescent="0.25">
      <c r="A1835" s="20" t="s">
        <v>2903</v>
      </c>
      <c r="B1835" t="s">
        <v>12326</v>
      </c>
      <c r="C1835" t="s">
        <v>4023</v>
      </c>
      <c r="D1835" t="s">
        <v>23269</v>
      </c>
      <c r="E1835" t="s">
        <v>23270</v>
      </c>
      <c r="F1835">
        <v>276</v>
      </c>
      <c r="G1835">
        <v>28</v>
      </c>
      <c r="H1835" t="s">
        <v>4026</v>
      </c>
      <c r="I1835">
        <v>303</v>
      </c>
      <c r="J1835" t="e">
        <v>#N/A</v>
      </c>
      <c r="K1835" t="e">
        <v>#N/A</v>
      </c>
      <c r="L1835" t="e">
        <v>#N/A</v>
      </c>
      <c r="M1835" t="e">
        <v>#N/A</v>
      </c>
      <c r="N1835" t="s">
        <v>21810</v>
      </c>
      <c r="O1835" t="s">
        <v>23049</v>
      </c>
      <c r="P1835" t="s">
        <v>23284</v>
      </c>
      <c r="S1835" t="s">
        <v>23045</v>
      </c>
      <c r="X1835" t="s">
        <v>23045</v>
      </c>
    </row>
    <row r="1836" spans="1:24" x14ac:dyDescent="0.25">
      <c r="A1836" s="20" t="s">
        <v>131</v>
      </c>
      <c r="B1836" t="s">
        <v>12327</v>
      </c>
      <c r="C1836" t="s">
        <v>4023</v>
      </c>
      <c r="D1836" t="s">
        <v>23269</v>
      </c>
      <c r="E1836" t="s">
        <v>23270</v>
      </c>
      <c r="F1836">
        <v>162</v>
      </c>
      <c r="G1836">
        <v>108</v>
      </c>
      <c r="H1836" t="s">
        <v>4026</v>
      </c>
      <c r="I1836">
        <v>228</v>
      </c>
      <c r="J1836" t="e">
        <v>#N/A</v>
      </c>
      <c r="K1836" t="e">
        <v>#N/A</v>
      </c>
      <c r="L1836" t="e">
        <v>#N/A</v>
      </c>
      <c r="M1836" t="e">
        <v>#N/A</v>
      </c>
      <c r="N1836" t="s">
        <v>21810</v>
      </c>
      <c r="O1836" t="s">
        <v>23049</v>
      </c>
      <c r="P1836" t="s">
        <v>23284</v>
      </c>
      <c r="S1836" t="s">
        <v>23045</v>
      </c>
      <c r="X1836" t="s">
        <v>23045</v>
      </c>
    </row>
    <row r="1837" spans="1:24" x14ac:dyDescent="0.25">
      <c r="A1837" s="20" t="s">
        <v>293</v>
      </c>
      <c r="B1837" t="s">
        <v>12327</v>
      </c>
      <c r="C1837" t="s">
        <v>4023</v>
      </c>
      <c r="D1837" t="s">
        <v>23269</v>
      </c>
      <c r="E1837" t="s">
        <v>23270</v>
      </c>
      <c r="F1837">
        <v>15</v>
      </c>
      <c r="G1837">
        <v>61</v>
      </c>
      <c r="H1837" t="s">
        <v>4026</v>
      </c>
      <c r="I1837">
        <v>43</v>
      </c>
      <c r="J1837" t="e">
        <v>#N/A</v>
      </c>
      <c r="K1837" t="e">
        <v>#N/A</v>
      </c>
      <c r="L1837" t="e">
        <v>#N/A</v>
      </c>
      <c r="M1837" t="e">
        <v>#N/A</v>
      </c>
      <c r="N1837" t="s">
        <v>21810</v>
      </c>
      <c r="O1837" t="s">
        <v>23049</v>
      </c>
      <c r="P1837" t="s">
        <v>23284</v>
      </c>
      <c r="S1837" t="s">
        <v>23045</v>
      </c>
      <c r="X1837" t="s">
        <v>23045</v>
      </c>
    </row>
    <row r="1838" spans="1:24" x14ac:dyDescent="0.25">
      <c r="A1838" s="20" t="s">
        <v>1005</v>
      </c>
      <c r="B1838" t="s">
        <v>12327</v>
      </c>
      <c r="C1838" t="s">
        <v>4023</v>
      </c>
      <c r="D1838" t="s">
        <v>23269</v>
      </c>
      <c r="E1838" t="s">
        <v>23270</v>
      </c>
      <c r="F1838">
        <v>215</v>
      </c>
      <c r="G1838">
        <v>18</v>
      </c>
      <c r="H1838" t="s">
        <v>4026</v>
      </c>
      <c r="I1838">
        <v>298</v>
      </c>
      <c r="J1838" t="e">
        <v>#N/A</v>
      </c>
      <c r="K1838" t="e">
        <v>#N/A</v>
      </c>
      <c r="L1838" t="e">
        <v>#N/A</v>
      </c>
      <c r="M1838" t="e">
        <v>#N/A</v>
      </c>
      <c r="N1838" t="s">
        <v>21810</v>
      </c>
      <c r="O1838" t="s">
        <v>23049</v>
      </c>
      <c r="P1838" t="s">
        <v>23284</v>
      </c>
      <c r="S1838" t="s">
        <v>23045</v>
      </c>
      <c r="X1838" t="s">
        <v>23045</v>
      </c>
    </row>
    <row r="1839" spans="1:24" x14ac:dyDescent="0.25">
      <c r="A1839" s="20" t="s">
        <v>4313</v>
      </c>
      <c r="B1839" t="s">
        <v>12328</v>
      </c>
      <c r="C1839" t="s">
        <v>4023</v>
      </c>
      <c r="D1839" t="s">
        <v>23269</v>
      </c>
      <c r="E1839" t="s">
        <v>23270</v>
      </c>
      <c r="F1839">
        <v>33</v>
      </c>
      <c r="G1839">
        <v>0</v>
      </c>
      <c r="H1839" t="s">
        <v>4026</v>
      </c>
      <c r="I1839">
        <v>42</v>
      </c>
      <c r="J1839" t="e">
        <v>#N/A</v>
      </c>
      <c r="K1839" t="e">
        <v>#N/A</v>
      </c>
      <c r="L1839" t="e">
        <v>#N/A</v>
      </c>
      <c r="M1839" t="e">
        <v>#N/A</v>
      </c>
      <c r="N1839" t="s">
        <v>21810</v>
      </c>
      <c r="O1839" t="s">
        <v>23049</v>
      </c>
      <c r="P1839" t="s">
        <v>23283</v>
      </c>
      <c r="S1839" t="s">
        <v>23045</v>
      </c>
      <c r="X1839" t="s">
        <v>23045</v>
      </c>
    </row>
    <row r="1840" spans="1:24" x14ac:dyDescent="0.25">
      <c r="A1840" s="20" t="s">
        <v>4314</v>
      </c>
      <c r="B1840" t="s">
        <v>12329</v>
      </c>
      <c r="C1840" t="s">
        <v>4023</v>
      </c>
      <c r="D1840" t="s">
        <v>23269</v>
      </c>
      <c r="E1840" t="s">
        <v>23270</v>
      </c>
      <c r="F1840">
        <v>4</v>
      </c>
      <c r="G1840">
        <v>0</v>
      </c>
      <c r="H1840" t="s">
        <v>4026</v>
      </c>
      <c r="I1840">
        <v>14</v>
      </c>
      <c r="J1840" t="e">
        <v>#N/A</v>
      </c>
      <c r="K1840" t="e">
        <v>#N/A</v>
      </c>
      <c r="L1840" t="e">
        <v>#N/A</v>
      </c>
      <c r="M1840" t="e">
        <v>#N/A</v>
      </c>
      <c r="N1840" t="s">
        <v>21810</v>
      </c>
      <c r="O1840" t="s">
        <v>23049</v>
      </c>
      <c r="P1840" t="s">
        <v>23284</v>
      </c>
      <c r="S1840" t="s">
        <v>23045</v>
      </c>
      <c r="X1840" t="s">
        <v>23045</v>
      </c>
    </row>
    <row r="1841" spans="1:24" x14ac:dyDescent="0.25">
      <c r="A1841" s="20" t="s">
        <v>4315</v>
      </c>
      <c r="B1841" t="s">
        <v>12330</v>
      </c>
      <c r="C1841" t="s">
        <v>4023</v>
      </c>
      <c r="D1841" t="s">
        <v>23269</v>
      </c>
      <c r="E1841" t="s">
        <v>23270</v>
      </c>
      <c r="F1841">
        <v>5</v>
      </c>
      <c r="G1841">
        <v>0</v>
      </c>
      <c r="H1841" t="s">
        <v>4026</v>
      </c>
      <c r="I1841">
        <v>5</v>
      </c>
      <c r="J1841" t="e">
        <v>#N/A</v>
      </c>
      <c r="K1841" t="e">
        <v>#N/A</v>
      </c>
      <c r="L1841" t="e">
        <v>#N/A</v>
      </c>
      <c r="M1841" t="e">
        <v>#N/A</v>
      </c>
      <c r="N1841" t="s">
        <v>21810</v>
      </c>
      <c r="O1841" t="s">
        <v>23049</v>
      </c>
      <c r="P1841" t="s">
        <v>23284</v>
      </c>
      <c r="S1841" t="s">
        <v>23045</v>
      </c>
      <c r="X1841" t="s">
        <v>23045</v>
      </c>
    </row>
    <row r="1842" spans="1:24" x14ac:dyDescent="0.25">
      <c r="A1842" s="20" t="s">
        <v>4316</v>
      </c>
      <c r="B1842" t="s">
        <v>12331</v>
      </c>
      <c r="C1842" t="s">
        <v>4023</v>
      </c>
      <c r="D1842" t="s">
        <v>23269</v>
      </c>
      <c r="E1842" t="s">
        <v>23270</v>
      </c>
      <c r="F1842">
        <v>4</v>
      </c>
      <c r="G1842">
        <v>0</v>
      </c>
      <c r="H1842" t="s">
        <v>4026</v>
      </c>
      <c r="I1842">
        <v>4</v>
      </c>
      <c r="J1842" t="e">
        <v>#N/A</v>
      </c>
      <c r="K1842" t="e">
        <v>#N/A</v>
      </c>
      <c r="L1842" t="e">
        <v>#N/A</v>
      </c>
      <c r="M1842" t="e">
        <v>#N/A</v>
      </c>
      <c r="N1842" t="s">
        <v>21810</v>
      </c>
      <c r="O1842" t="s">
        <v>23049</v>
      </c>
      <c r="P1842" t="s">
        <v>23284</v>
      </c>
      <c r="S1842" t="s">
        <v>23045</v>
      </c>
      <c r="X1842" t="s">
        <v>23045</v>
      </c>
    </row>
    <row r="1843" spans="1:24" x14ac:dyDescent="0.25">
      <c r="A1843" s="20" t="s">
        <v>4317</v>
      </c>
      <c r="B1843" t="s">
        <v>12332</v>
      </c>
      <c r="C1843" t="s">
        <v>4023</v>
      </c>
      <c r="D1843" t="s">
        <v>23269</v>
      </c>
      <c r="E1843" t="s">
        <v>23270</v>
      </c>
      <c r="F1843" t="e">
        <v>#N/A</v>
      </c>
      <c r="G1843" t="e">
        <v>#N/A</v>
      </c>
      <c r="H1843" t="e">
        <v>#N/A</v>
      </c>
      <c r="I1843">
        <v>3</v>
      </c>
      <c r="J1843" t="e">
        <v>#N/A</v>
      </c>
      <c r="K1843" t="e">
        <v>#N/A</v>
      </c>
      <c r="L1843" t="e">
        <v>#N/A</v>
      </c>
      <c r="M1843" t="e">
        <v>#N/A</v>
      </c>
      <c r="N1843" t="s">
        <v>21810</v>
      </c>
      <c r="O1843" t="s">
        <v>23049</v>
      </c>
      <c r="P1843" t="s">
        <v>23284</v>
      </c>
      <c r="S1843" t="s">
        <v>23045</v>
      </c>
      <c r="X1843" t="s">
        <v>23045</v>
      </c>
    </row>
    <row r="1844" spans="1:24" x14ac:dyDescent="0.25">
      <c r="A1844" s="20" t="s">
        <v>199</v>
      </c>
      <c r="B1844" t="s">
        <v>12333</v>
      </c>
      <c r="C1844" t="s">
        <v>4023</v>
      </c>
      <c r="D1844" t="s">
        <v>23269</v>
      </c>
      <c r="E1844" t="s">
        <v>23270</v>
      </c>
      <c r="F1844">
        <v>0</v>
      </c>
      <c r="G1844">
        <v>285</v>
      </c>
      <c r="H1844" t="s">
        <v>4026</v>
      </c>
      <c r="I1844">
        <v>120</v>
      </c>
      <c r="J1844" t="e">
        <v>#N/A</v>
      </c>
      <c r="K1844" t="e">
        <v>#N/A</v>
      </c>
      <c r="L1844" t="e">
        <v>#N/A</v>
      </c>
      <c r="M1844" t="e">
        <v>#N/A</v>
      </c>
      <c r="N1844" t="s">
        <v>21810</v>
      </c>
      <c r="O1844" t="s">
        <v>23049</v>
      </c>
      <c r="P1844" t="s">
        <v>23283</v>
      </c>
      <c r="S1844" t="s">
        <v>23045</v>
      </c>
      <c r="X1844" t="s">
        <v>23045</v>
      </c>
    </row>
    <row r="1845" spans="1:24" x14ac:dyDescent="0.25">
      <c r="A1845" s="20" t="s">
        <v>465</v>
      </c>
      <c r="B1845" t="s">
        <v>12334</v>
      </c>
      <c r="C1845" t="s">
        <v>4023</v>
      </c>
      <c r="D1845" t="s">
        <v>23269</v>
      </c>
      <c r="E1845" t="s">
        <v>23270</v>
      </c>
      <c r="F1845">
        <v>0</v>
      </c>
      <c r="G1845">
        <v>49</v>
      </c>
      <c r="H1845" t="s">
        <v>4026</v>
      </c>
      <c r="I1845">
        <v>22</v>
      </c>
      <c r="J1845" t="e">
        <v>#N/A</v>
      </c>
      <c r="K1845" t="e">
        <v>#N/A</v>
      </c>
      <c r="L1845" t="e">
        <v>#N/A</v>
      </c>
      <c r="M1845" t="e">
        <v>#N/A</v>
      </c>
      <c r="N1845" t="s">
        <v>21810</v>
      </c>
      <c r="O1845" t="s">
        <v>23049</v>
      </c>
      <c r="P1845" t="s">
        <v>23283</v>
      </c>
      <c r="S1845" t="s">
        <v>23045</v>
      </c>
      <c r="X1845" t="s">
        <v>23045</v>
      </c>
    </row>
    <row r="1846" spans="1:24" x14ac:dyDescent="0.25">
      <c r="A1846" s="20" t="s">
        <v>4318</v>
      </c>
      <c r="B1846" t="s">
        <v>12335</v>
      </c>
      <c r="C1846" t="s">
        <v>4023</v>
      </c>
      <c r="D1846" t="s">
        <v>23269</v>
      </c>
      <c r="E1846" t="s">
        <v>23270</v>
      </c>
      <c r="F1846">
        <v>3</v>
      </c>
      <c r="G1846">
        <v>2</v>
      </c>
      <c r="H1846" t="s">
        <v>4026</v>
      </c>
      <c r="I1846">
        <v>2</v>
      </c>
      <c r="J1846" t="e">
        <v>#N/A</v>
      </c>
      <c r="K1846" t="e">
        <v>#N/A</v>
      </c>
      <c r="L1846" t="e">
        <v>#N/A</v>
      </c>
      <c r="M1846" t="e">
        <v>#N/A</v>
      </c>
      <c r="N1846" t="s">
        <v>21810</v>
      </c>
      <c r="O1846" t="s">
        <v>23049</v>
      </c>
      <c r="P1846" t="s">
        <v>23283</v>
      </c>
      <c r="S1846" t="s">
        <v>23045</v>
      </c>
      <c r="X1846" t="s">
        <v>23045</v>
      </c>
    </row>
    <row r="1847" spans="1:24" x14ac:dyDescent="0.25">
      <c r="A1847" s="20" t="s">
        <v>101</v>
      </c>
      <c r="B1847" t="s">
        <v>12336</v>
      </c>
      <c r="C1847" t="s">
        <v>4023</v>
      </c>
      <c r="D1847" t="s">
        <v>23269</v>
      </c>
      <c r="E1847" t="s">
        <v>23270</v>
      </c>
      <c r="F1847">
        <v>4415</v>
      </c>
      <c r="G1847">
        <v>29</v>
      </c>
      <c r="H1847" t="s">
        <v>4026</v>
      </c>
      <c r="I1847">
        <v>4547</v>
      </c>
      <c r="J1847" t="e">
        <v>#N/A</v>
      </c>
      <c r="K1847" t="e">
        <v>#N/A</v>
      </c>
      <c r="L1847" t="e">
        <v>#N/A</v>
      </c>
      <c r="M1847" t="e">
        <v>#N/A</v>
      </c>
      <c r="N1847" t="s">
        <v>21810</v>
      </c>
      <c r="O1847" t="s">
        <v>23049</v>
      </c>
      <c r="P1847" t="s">
        <v>23271</v>
      </c>
      <c r="S1847" t="s">
        <v>23045</v>
      </c>
      <c r="X1847" t="s">
        <v>23045</v>
      </c>
    </row>
    <row r="1848" spans="1:24" x14ac:dyDescent="0.25">
      <c r="A1848" s="20" t="s">
        <v>170</v>
      </c>
      <c r="B1848" t="s">
        <v>12337</v>
      </c>
      <c r="C1848" t="s">
        <v>4023</v>
      </c>
      <c r="D1848" t="s">
        <v>23269</v>
      </c>
      <c r="E1848" t="s">
        <v>23270</v>
      </c>
      <c r="F1848">
        <v>4881</v>
      </c>
      <c r="G1848">
        <v>29</v>
      </c>
      <c r="H1848" t="s">
        <v>4026</v>
      </c>
      <c r="I1848">
        <v>5387</v>
      </c>
      <c r="J1848" t="e">
        <v>#N/A</v>
      </c>
      <c r="K1848" t="e">
        <v>#N/A</v>
      </c>
      <c r="L1848" t="e">
        <v>#N/A</v>
      </c>
      <c r="M1848" t="e">
        <v>#N/A</v>
      </c>
      <c r="N1848" t="s">
        <v>21810</v>
      </c>
      <c r="O1848" t="s">
        <v>23049</v>
      </c>
      <c r="P1848" t="s">
        <v>23271</v>
      </c>
      <c r="S1848" t="s">
        <v>23045</v>
      </c>
      <c r="X1848" t="s">
        <v>23045</v>
      </c>
    </row>
    <row r="1849" spans="1:24" x14ac:dyDescent="0.25">
      <c r="A1849" s="20" t="s">
        <v>74</v>
      </c>
      <c r="B1849" t="s">
        <v>11981</v>
      </c>
      <c r="C1849" t="s">
        <v>4023</v>
      </c>
      <c r="D1849" t="s">
        <v>23260</v>
      </c>
      <c r="E1849" t="s">
        <v>23261</v>
      </c>
      <c r="F1849">
        <v>968</v>
      </c>
      <c r="G1849">
        <v>823</v>
      </c>
      <c r="H1849" t="s">
        <v>4026</v>
      </c>
      <c r="I1849">
        <v>2696</v>
      </c>
      <c r="J1849" t="e">
        <v>#N/A</v>
      </c>
      <c r="K1849" t="e">
        <v>#N/A</v>
      </c>
      <c r="L1849" t="e">
        <v>#N/A</v>
      </c>
      <c r="M1849" t="e">
        <v>#N/A</v>
      </c>
      <c r="N1849" t="s">
        <v>23056</v>
      </c>
      <c r="O1849" t="s">
        <v>23230</v>
      </c>
      <c r="P1849" t="s">
        <v>23050</v>
      </c>
      <c r="Q1849" t="s">
        <v>23214</v>
      </c>
      <c r="S1849" t="s">
        <v>23045</v>
      </c>
      <c r="X1849" t="s">
        <v>23045</v>
      </c>
    </row>
    <row r="1850" spans="1:24" x14ac:dyDescent="0.25">
      <c r="A1850" s="20" t="s">
        <v>92</v>
      </c>
      <c r="B1850" t="s">
        <v>11982</v>
      </c>
      <c r="C1850" t="s">
        <v>4023</v>
      </c>
      <c r="D1850" t="s">
        <v>23260</v>
      </c>
      <c r="E1850" t="s">
        <v>23261</v>
      </c>
      <c r="F1850">
        <v>1705</v>
      </c>
      <c r="G1850">
        <v>2451</v>
      </c>
      <c r="H1850" t="s">
        <v>4026</v>
      </c>
      <c r="I1850">
        <v>3495</v>
      </c>
      <c r="J1850" t="e">
        <v>#N/A</v>
      </c>
      <c r="K1850" t="e">
        <v>#N/A</v>
      </c>
      <c r="L1850" t="e">
        <v>#N/A</v>
      </c>
      <c r="M1850" t="e">
        <v>#N/A</v>
      </c>
      <c r="N1850" t="s">
        <v>23056</v>
      </c>
      <c r="O1850" t="s">
        <v>23230</v>
      </c>
      <c r="P1850" t="s">
        <v>23050</v>
      </c>
      <c r="Q1850" t="s">
        <v>23214</v>
      </c>
      <c r="S1850" t="s">
        <v>23045</v>
      </c>
      <c r="X1850" t="s">
        <v>23045</v>
      </c>
    </row>
    <row r="1851" spans="1:24" x14ac:dyDescent="0.25">
      <c r="A1851" s="20" t="s">
        <v>965</v>
      </c>
      <c r="B1851" t="s">
        <v>11983</v>
      </c>
      <c r="C1851" t="s">
        <v>4023</v>
      </c>
      <c r="D1851" t="s">
        <v>23260</v>
      </c>
      <c r="E1851" t="s">
        <v>23261</v>
      </c>
      <c r="F1851">
        <v>419</v>
      </c>
      <c r="G1851">
        <v>426</v>
      </c>
      <c r="H1851" t="s">
        <v>4026</v>
      </c>
      <c r="I1851">
        <v>3064</v>
      </c>
      <c r="J1851" t="e">
        <v>#N/A</v>
      </c>
      <c r="K1851" t="e">
        <v>#N/A</v>
      </c>
      <c r="L1851" t="e">
        <v>#N/A</v>
      </c>
      <c r="M1851" t="e">
        <v>#N/A</v>
      </c>
      <c r="N1851" t="s">
        <v>23056</v>
      </c>
      <c r="O1851" t="s">
        <v>23230</v>
      </c>
      <c r="P1851" t="s">
        <v>23050</v>
      </c>
      <c r="Q1851" t="s">
        <v>23214</v>
      </c>
      <c r="S1851" t="s">
        <v>23045</v>
      </c>
      <c r="X1851" t="s">
        <v>23045</v>
      </c>
    </row>
    <row r="1852" spans="1:24" x14ac:dyDescent="0.25">
      <c r="A1852" s="20" t="s">
        <v>4238</v>
      </c>
      <c r="B1852" t="s">
        <v>11984</v>
      </c>
      <c r="C1852" t="s">
        <v>4023</v>
      </c>
      <c r="D1852" t="s">
        <v>23260</v>
      </c>
      <c r="E1852" t="s">
        <v>23261</v>
      </c>
      <c r="F1852" t="e">
        <v>#N/A</v>
      </c>
      <c r="G1852" t="e">
        <v>#N/A</v>
      </c>
      <c r="H1852" t="e">
        <v>#N/A</v>
      </c>
      <c r="I1852">
        <v>638</v>
      </c>
      <c r="J1852" t="e">
        <v>#N/A</v>
      </c>
      <c r="K1852" t="e">
        <v>#N/A</v>
      </c>
      <c r="L1852" t="e">
        <v>#N/A</v>
      </c>
      <c r="M1852" t="e">
        <v>#N/A</v>
      </c>
      <c r="N1852" t="s">
        <v>23056</v>
      </c>
      <c r="O1852" t="s">
        <v>23230</v>
      </c>
      <c r="P1852" t="s">
        <v>23050</v>
      </c>
      <c r="Q1852" t="s">
        <v>23214</v>
      </c>
      <c r="S1852" t="s">
        <v>23045</v>
      </c>
      <c r="X1852" t="s">
        <v>23045</v>
      </c>
    </row>
    <row r="1853" spans="1:24" x14ac:dyDescent="0.25">
      <c r="A1853" s="20" t="s">
        <v>647</v>
      </c>
      <c r="B1853" t="s">
        <v>11985</v>
      </c>
      <c r="C1853" t="s">
        <v>4023</v>
      </c>
      <c r="D1853" t="s">
        <v>23260</v>
      </c>
      <c r="E1853" t="s">
        <v>23261</v>
      </c>
      <c r="F1853">
        <v>3564</v>
      </c>
      <c r="G1853">
        <v>60</v>
      </c>
      <c r="H1853" t="s">
        <v>4026</v>
      </c>
      <c r="I1853">
        <v>3954</v>
      </c>
      <c r="J1853" t="e">
        <v>#N/A</v>
      </c>
      <c r="K1853" t="e">
        <v>#N/A</v>
      </c>
      <c r="L1853" t="e">
        <v>#N/A</v>
      </c>
      <c r="M1853" t="e">
        <v>#N/A</v>
      </c>
      <c r="N1853" t="s">
        <v>23056</v>
      </c>
      <c r="O1853" t="s">
        <v>23230</v>
      </c>
      <c r="P1853" t="s">
        <v>23050</v>
      </c>
      <c r="Q1853" t="s">
        <v>23271</v>
      </c>
      <c r="S1853" t="s">
        <v>23045</v>
      </c>
      <c r="X1853" t="s">
        <v>23045</v>
      </c>
    </row>
    <row r="1854" spans="1:24" x14ac:dyDescent="0.25">
      <c r="A1854" s="20" t="s">
        <v>742</v>
      </c>
      <c r="B1854" t="s">
        <v>11986</v>
      </c>
      <c r="C1854" t="s">
        <v>4023</v>
      </c>
      <c r="D1854" t="s">
        <v>23260</v>
      </c>
      <c r="E1854" t="s">
        <v>23261</v>
      </c>
      <c r="F1854">
        <v>236</v>
      </c>
      <c r="G1854">
        <v>25</v>
      </c>
      <c r="H1854" t="s">
        <v>4026</v>
      </c>
      <c r="I1854">
        <v>714</v>
      </c>
      <c r="J1854" t="e">
        <v>#N/A</v>
      </c>
      <c r="K1854" t="e">
        <v>#N/A</v>
      </c>
      <c r="L1854" t="e">
        <v>#N/A</v>
      </c>
      <c r="M1854" t="e">
        <v>#N/A</v>
      </c>
      <c r="N1854" t="s">
        <v>23056</v>
      </c>
      <c r="O1854" t="s">
        <v>23230</v>
      </c>
      <c r="P1854" t="s">
        <v>23050</v>
      </c>
      <c r="Q1854" t="s">
        <v>23271</v>
      </c>
      <c r="S1854" t="s">
        <v>23045</v>
      </c>
      <c r="X1854" t="s">
        <v>23045</v>
      </c>
    </row>
    <row r="1855" spans="1:24" x14ac:dyDescent="0.25">
      <c r="A1855" s="20" t="s">
        <v>1109</v>
      </c>
      <c r="B1855" t="s">
        <v>11987</v>
      </c>
      <c r="C1855" t="s">
        <v>4023</v>
      </c>
      <c r="D1855" t="s">
        <v>23260</v>
      </c>
      <c r="E1855" t="s">
        <v>23261</v>
      </c>
      <c r="F1855">
        <v>22</v>
      </c>
      <c r="G1855">
        <v>240</v>
      </c>
      <c r="H1855" t="s">
        <v>4026</v>
      </c>
      <c r="I1855">
        <v>485</v>
      </c>
      <c r="J1855" t="e">
        <v>#N/A</v>
      </c>
      <c r="K1855" t="e">
        <v>#N/A</v>
      </c>
      <c r="L1855" t="e">
        <v>#N/A</v>
      </c>
      <c r="M1855" t="e">
        <v>#N/A</v>
      </c>
      <c r="N1855" t="s">
        <v>23056</v>
      </c>
      <c r="O1855" t="s">
        <v>23230</v>
      </c>
      <c r="P1855" t="s">
        <v>23050</v>
      </c>
      <c r="Q1855" t="s">
        <v>23271</v>
      </c>
      <c r="S1855" t="s">
        <v>23045</v>
      </c>
      <c r="X1855" t="s">
        <v>23045</v>
      </c>
    </row>
    <row r="1856" spans="1:24" x14ac:dyDescent="0.25">
      <c r="A1856" s="20" t="s">
        <v>715</v>
      </c>
      <c r="B1856" t="s">
        <v>11988</v>
      </c>
      <c r="C1856" t="s">
        <v>4023</v>
      </c>
      <c r="D1856" t="s">
        <v>23260</v>
      </c>
      <c r="E1856" t="s">
        <v>23261</v>
      </c>
      <c r="F1856">
        <v>4574</v>
      </c>
      <c r="G1856">
        <v>20</v>
      </c>
      <c r="H1856" t="s">
        <v>4026</v>
      </c>
      <c r="I1856">
        <v>4736</v>
      </c>
      <c r="J1856" t="e">
        <v>#N/A</v>
      </c>
      <c r="K1856" t="e">
        <v>#N/A</v>
      </c>
      <c r="L1856" t="e">
        <v>#N/A</v>
      </c>
      <c r="M1856" t="e">
        <v>#N/A</v>
      </c>
      <c r="N1856" t="s">
        <v>23056</v>
      </c>
      <c r="O1856" t="s">
        <v>23230</v>
      </c>
      <c r="P1856" t="s">
        <v>23050</v>
      </c>
      <c r="Q1856" t="s">
        <v>23271</v>
      </c>
      <c r="S1856" t="s">
        <v>23045</v>
      </c>
      <c r="X1856" t="s">
        <v>23045</v>
      </c>
    </row>
    <row r="1857" spans="1:24" x14ac:dyDescent="0.25">
      <c r="A1857" s="20" t="s">
        <v>226</v>
      </c>
      <c r="B1857" t="s">
        <v>11989</v>
      </c>
      <c r="C1857" t="s">
        <v>4023</v>
      </c>
      <c r="D1857" t="s">
        <v>23260</v>
      </c>
      <c r="E1857" t="s">
        <v>23261</v>
      </c>
      <c r="F1857">
        <v>1281</v>
      </c>
      <c r="G1857">
        <v>125</v>
      </c>
      <c r="H1857" t="s">
        <v>4026</v>
      </c>
      <c r="I1857">
        <v>2866</v>
      </c>
      <c r="J1857" t="e">
        <v>#N/A</v>
      </c>
      <c r="K1857" t="e">
        <v>#N/A</v>
      </c>
      <c r="L1857" t="e">
        <v>#N/A</v>
      </c>
      <c r="M1857" t="e">
        <v>#N/A</v>
      </c>
      <c r="N1857" t="s">
        <v>23056</v>
      </c>
      <c r="O1857" t="s">
        <v>23230</v>
      </c>
      <c r="P1857" t="s">
        <v>23050</v>
      </c>
      <c r="Q1857" t="s">
        <v>23271</v>
      </c>
      <c r="S1857" t="s">
        <v>23045</v>
      </c>
      <c r="X1857" t="s">
        <v>23045</v>
      </c>
    </row>
    <row r="1858" spans="1:24" x14ac:dyDescent="0.25">
      <c r="A1858" s="20" t="s">
        <v>56</v>
      </c>
      <c r="B1858" t="s">
        <v>11990</v>
      </c>
      <c r="C1858" t="s">
        <v>4023</v>
      </c>
      <c r="D1858" t="s">
        <v>23260</v>
      </c>
      <c r="E1858" t="s">
        <v>23261</v>
      </c>
      <c r="F1858">
        <v>4901</v>
      </c>
      <c r="G1858">
        <v>0</v>
      </c>
      <c r="H1858" t="s">
        <v>4026</v>
      </c>
      <c r="I1858">
        <v>5001</v>
      </c>
      <c r="J1858" t="e">
        <v>#N/A</v>
      </c>
      <c r="K1858" t="e">
        <v>#N/A</v>
      </c>
      <c r="L1858" t="e">
        <v>#N/A</v>
      </c>
      <c r="M1858" t="e">
        <v>#N/A</v>
      </c>
      <c r="N1858" t="s">
        <v>23056</v>
      </c>
      <c r="O1858" t="s">
        <v>23230</v>
      </c>
      <c r="P1858" t="s">
        <v>23050</v>
      </c>
      <c r="Q1858" t="s">
        <v>23271</v>
      </c>
      <c r="S1858" t="s">
        <v>23045</v>
      </c>
      <c r="X1858" t="s">
        <v>23045</v>
      </c>
    </row>
    <row r="1859" spans="1:24" x14ac:dyDescent="0.25">
      <c r="A1859" s="20" t="s">
        <v>49</v>
      </c>
      <c r="B1859" t="s">
        <v>11991</v>
      </c>
      <c r="C1859" t="s">
        <v>4023</v>
      </c>
      <c r="D1859" t="s">
        <v>23260</v>
      </c>
      <c r="E1859" t="s">
        <v>23261</v>
      </c>
      <c r="F1859">
        <v>4618</v>
      </c>
      <c r="G1859">
        <v>151</v>
      </c>
      <c r="H1859" t="s">
        <v>4026</v>
      </c>
      <c r="I1859">
        <v>4725</v>
      </c>
      <c r="J1859" t="e">
        <v>#N/A</v>
      </c>
      <c r="K1859" t="e">
        <v>#N/A</v>
      </c>
      <c r="L1859" t="e">
        <v>#N/A</v>
      </c>
      <c r="M1859" t="e">
        <v>#N/A</v>
      </c>
      <c r="N1859" t="s">
        <v>23056</v>
      </c>
      <c r="O1859" t="s">
        <v>23230</v>
      </c>
      <c r="P1859" t="s">
        <v>23050</v>
      </c>
      <c r="Q1859" t="s">
        <v>23271</v>
      </c>
      <c r="S1859" t="s">
        <v>23045</v>
      </c>
      <c r="X1859" t="s">
        <v>23045</v>
      </c>
    </row>
    <row r="1860" spans="1:24" x14ac:dyDescent="0.25">
      <c r="A1860" s="20" t="s">
        <v>70</v>
      </c>
      <c r="B1860" t="s">
        <v>11992</v>
      </c>
      <c r="C1860" t="s">
        <v>4023</v>
      </c>
      <c r="D1860" t="s">
        <v>23260</v>
      </c>
      <c r="E1860" t="s">
        <v>23261</v>
      </c>
      <c r="F1860">
        <v>1236</v>
      </c>
      <c r="G1860">
        <v>2407</v>
      </c>
      <c r="H1860" t="s">
        <v>4026</v>
      </c>
      <c r="I1860">
        <v>1263</v>
      </c>
      <c r="J1860" t="e">
        <v>#N/A</v>
      </c>
      <c r="K1860" t="e">
        <v>#N/A</v>
      </c>
      <c r="L1860" t="e">
        <v>#N/A</v>
      </c>
      <c r="M1860" t="e">
        <v>#N/A</v>
      </c>
      <c r="N1860" t="s">
        <v>23056</v>
      </c>
      <c r="O1860" t="s">
        <v>23230</v>
      </c>
      <c r="P1860" t="s">
        <v>23050</v>
      </c>
      <c r="Q1860" t="s">
        <v>23271</v>
      </c>
      <c r="S1860" t="s">
        <v>23045</v>
      </c>
      <c r="X1860" t="s">
        <v>23045</v>
      </c>
    </row>
    <row r="1861" spans="1:24" x14ac:dyDescent="0.25">
      <c r="A1861" s="20" t="s">
        <v>222</v>
      </c>
      <c r="B1861" t="s">
        <v>11993</v>
      </c>
      <c r="C1861" t="s">
        <v>4023</v>
      </c>
      <c r="D1861" t="s">
        <v>23260</v>
      </c>
      <c r="E1861" t="s">
        <v>23261</v>
      </c>
      <c r="F1861">
        <v>3407</v>
      </c>
      <c r="G1861">
        <v>175</v>
      </c>
      <c r="H1861" t="s">
        <v>4026</v>
      </c>
      <c r="I1861">
        <v>3597</v>
      </c>
      <c r="J1861" t="e">
        <v>#N/A</v>
      </c>
      <c r="K1861" t="e">
        <v>#N/A</v>
      </c>
      <c r="L1861" t="e">
        <v>#N/A</v>
      </c>
      <c r="M1861" t="e">
        <v>#N/A</v>
      </c>
      <c r="N1861" t="s">
        <v>23056</v>
      </c>
      <c r="O1861" t="s">
        <v>23230</v>
      </c>
      <c r="P1861" t="s">
        <v>23050</v>
      </c>
      <c r="Q1861" t="s">
        <v>23271</v>
      </c>
      <c r="S1861" t="s">
        <v>23045</v>
      </c>
      <c r="X1861" t="s">
        <v>23045</v>
      </c>
    </row>
    <row r="1862" spans="1:24" x14ac:dyDescent="0.25">
      <c r="A1862" s="20" t="s">
        <v>59</v>
      </c>
      <c r="B1862" t="s">
        <v>11994</v>
      </c>
      <c r="C1862" t="s">
        <v>4023</v>
      </c>
      <c r="D1862" t="s">
        <v>23260</v>
      </c>
      <c r="E1862" t="s">
        <v>23261</v>
      </c>
      <c r="F1862">
        <v>19558</v>
      </c>
      <c r="G1862">
        <v>642</v>
      </c>
      <c r="H1862" t="s">
        <v>4026</v>
      </c>
      <c r="I1862">
        <v>20069</v>
      </c>
      <c r="J1862" t="e">
        <v>#N/A</v>
      </c>
      <c r="K1862" t="e">
        <v>#N/A</v>
      </c>
      <c r="L1862" t="e">
        <v>#N/A</v>
      </c>
      <c r="M1862" t="e">
        <v>#N/A</v>
      </c>
      <c r="N1862" t="s">
        <v>23056</v>
      </c>
      <c r="O1862" t="s">
        <v>23230</v>
      </c>
      <c r="P1862" t="s">
        <v>23050</v>
      </c>
      <c r="Q1862" t="s">
        <v>23271</v>
      </c>
      <c r="S1862" t="s">
        <v>23045</v>
      </c>
      <c r="X1862" t="s">
        <v>23045</v>
      </c>
    </row>
    <row r="1863" spans="1:24" x14ac:dyDescent="0.25">
      <c r="A1863" s="20" t="s">
        <v>169</v>
      </c>
      <c r="B1863" t="s">
        <v>11995</v>
      </c>
      <c r="C1863" t="s">
        <v>4023</v>
      </c>
      <c r="D1863" t="s">
        <v>23260</v>
      </c>
      <c r="E1863" t="s">
        <v>23261</v>
      </c>
      <c r="F1863">
        <v>5103</v>
      </c>
      <c r="G1863">
        <v>150</v>
      </c>
      <c r="H1863" t="s">
        <v>4026</v>
      </c>
      <c r="I1863">
        <v>6605</v>
      </c>
      <c r="J1863" t="e">
        <v>#N/A</v>
      </c>
      <c r="K1863" t="e">
        <v>#N/A</v>
      </c>
      <c r="L1863" t="e">
        <v>#N/A</v>
      </c>
      <c r="M1863" t="e">
        <v>#N/A</v>
      </c>
      <c r="N1863" t="s">
        <v>23056</v>
      </c>
      <c r="O1863" t="s">
        <v>23230</v>
      </c>
      <c r="P1863" t="s">
        <v>23050</v>
      </c>
      <c r="Q1863" t="s">
        <v>23271</v>
      </c>
      <c r="S1863" t="s">
        <v>23045</v>
      </c>
      <c r="X1863" t="s">
        <v>23045</v>
      </c>
    </row>
    <row r="1864" spans="1:24" x14ac:dyDescent="0.25">
      <c r="A1864" s="20" t="s">
        <v>329</v>
      </c>
      <c r="B1864" t="s">
        <v>11996</v>
      </c>
      <c r="C1864" t="s">
        <v>4023</v>
      </c>
      <c r="D1864" t="s">
        <v>23260</v>
      </c>
      <c r="E1864" t="s">
        <v>23261</v>
      </c>
      <c r="F1864">
        <v>2073</v>
      </c>
      <c r="G1864">
        <v>0</v>
      </c>
      <c r="H1864" t="s">
        <v>4026</v>
      </c>
      <c r="I1864">
        <v>2866</v>
      </c>
      <c r="J1864" t="e">
        <v>#N/A</v>
      </c>
      <c r="K1864" t="e">
        <v>#N/A</v>
      </c>
      <c r="L1864" t="e">
        <v>#N/A</v>
      </c>
      <c r="M1864" t="e">
        <v>#N/A</v>
      </c>
      <c r="N1864" t="s">
        <v>23056</v>
      </c>
      <c r="O1864" t="s">
        <v>23230</v>
      </c>
      <c r="P1864" t="s">
        <v>23050</v>
      </c>
      <c r="Q1864" t="s">
        <v>23271</v>
      </c>
      <c r="S1864" t="s">
        <v>23045</v>
      </c>
      <c r="X1864" t="s">
        <v>23045</v>
      </c>
    </row>
    <row r="1865" spans="1:24" x14ac:dyDescent="0.25">
      <c r="A1865" s="20" t="s">
        <v>195</v>
      </c>
      <c r="B1865" t="s">
        <v>11997</v>
      </c>
      <c r="C1865" t="s">
        <v>4023</v>
      </c>
      <c r="D1865" t="s">
        <v>23260</v>
      </c>
      <c r="E1865" t="s">
        <v>23261</v>
      </c>
      <c r="F1865">
        <v>5114</v>
      </c>
      <c r="G1865">
        <v>425</v>
      </c>
      <c r="H1865" t="s">
        <v>4026</v>
      </c>
      <c r="I1865">
        <v>5430</v>
      </c>
      <c r="J1865" t="e">
        <v>#N/A</v>
      </c>
      <c r="K1865" t="e">
        <v>#N/A</v>
      </c>
      <c r="L1865" t="e">
        <v>#N/A</v>
      </c>
      <c r="M1865" t="e">
        <v>#N/A</v>
      </c>
      <c r="N1865" t="s">
        <v>23056</v>
      </c>
      <c r="O1865" t="s">
        <v>23230</v>
      </c>
      <c r="P1865" t="s">
        <v>23050</v>
      </c>
      <c r="Q1865" t="s">
        <v>23271</v>
      </c>
      <c r="S1865" t="s">
        <v>23045</v>
      </c>
      <c r="X1865" t="s">
        <v>23045</v>
      </c>
    </row>
    <row r="1866" spans="1:24" x14ac:dyDescent="0.25">
      <c r="A1866" s="20" t="s">
        <v>4239</v>
      </c>
      <c r="B1866" t="s">
        <v>11998</v>
      </c>
      <c r="C1866" t="s">
        <v>4023</v>
      </c>
      <c r="D1866" t="s">
        <v>23260</v>
      </c>
      <c r="E1866" t="s">
        <v>23261</v>
      </c>
      <c r="F1866">
        <v>4473</v>
      </c>
      <c r="G1866">
        <v>220</v>
      </c>
      <c r="H1866" t="s">
        <v>4026</v>
      </c>
      <c r="I1866">
        <v>4495</v>
      </c>
      <c r="J1866" t="e">
        <v>#N/A</v>
      </c>
      <c r="K1866" t="e">
        <v>#N/A</v>
      </c>
      <c r="L1866" t="e">
        <v>#N/A</v>
      </c>
      <c r="M1866" t="e">
        <v>#N/A</v>
      </c>
      <c r="N1866" t="s">
        <v>23056</v>
      </c>
      <c r="O1866" t="s">
        <v>23230</v>
      </c>
      <c r="P1866" t="s">
        <v>23050</v>
      </c>
      <c r="Q1866" t="s">
        <v>23271</v>
      </c>
      <c r="S1866" t="s">
        <v>23045</v>
      </c>
      <c r="X1866" t="s">
        <v>23045</v>
      </c>
    </row>
    <row r="1867" spans="1:24" x14ac:dyDescent="0.25">
      <c r="A1867" s="20" t="s">
        <v>4240</v>
      </c>
      <c r="B1867" t="s">
        <v>11999</v>
      </c>
      <c r="C1867" t="s">
        <v>4023</v>
      </c>
      <c r="D1867" t="s">
        <v>23260</v>
      </c>
      <c r="E1867" t="s">
        <v>23261</v>
      </c>
      <c r="F1867">
        <v>3070</v>
      </c>
      <c r="G1867">
        <v>104</v>
      </c>
      <c r="H1867" t="s">
        <v>4026</v>
      </c>
      <c r="I1867">
        <v>3174</v>
      </c>
      <c r="J1867" t="e">
        <v>#N/A</v>
      </c>
      <c r="K1867" t="e">
        <v>#N/A</v>
      </c>
      <c r="L1867" t="e">
        <v>#N/A</v>
      </c>
      <c r="M1867" t="e">
        <v>#N/A</v>
      </c>
      <c r="N1867" t="s">
        <v>23056</v>
      </c>
      <c r="O1867" t="s">
        <v>23230</v>
      </c>
      <c r="P1867" t="s">
        <v>23050</v>
      </c>
      <c r="Q1867" t="s">
        <v>23271</v>
      </c>
      <c r="S1867" t="s">
        <v>23045</v>
      </c>
      <c r="X1867" t="s">
        <v>23045</v>
      </c>
    </row>
    <row r="1868" spans="1:24" x14ac:dyDescent="0.25">
      <c r="A1868" s="20" t="s">
        <v>62</v>
      </c>
      <c r="B1868" t="s">
        <v>12000</v>
      </c>
      <c r="C1868" t="s">
        <v>4023</v>
      </c>
      <c r="D1868" t="s">
        <v>23260</v>
      </c>
      <c r="E1868" t="s">
        <v>23261</v>
      </c>
      <c r="F1868">
        <v>3237</v>
      </c>
      <c r="G1868">
        <v>260</v>
      </c>
      <c r="H1868" t="s">
        <v>4026</v>
      </c>
      <c r="I1868">
        <v>3980</v>
      </c>
      <c r="J1868" t="e">
        <v>#N/A</v>
      </c>
      <c r="K1868" t="e">
        <v>#N/A</v>
      </c>
      <c r="L1868" t="e">
        <v>#N/A</v>
      </c>
      <c r="M1868" t="e">
        <v>#N/A</v>
      </c>
      <c r="N1868" t="s">
        <v>23056</v>
      </c>
      <c r="O1868" t="s">
        <v>23230</v>
      </c>
      <c r="P1868" t="s">
        <v>23050</v>
      </c>
      <c r="Q1868" t="s">
        <v>23271</v>
      </c>
      <c r="S1868" t="s">
        <v>23045</v>
      </c>
      <c r="X1868" t="s">
        <v>23045</v>
      </c>
    </row>
    <row r="1869" spans="1:24" x14ac:dyDescent="0.25">
      <c r="A1869" s="20" t="s">
        <v>4241</v>
      </c>
      <c r="B1869" t="s">
        <v>12001</v>
      </c>
      <c r="C1869" t="s">
        <v>4023</v>
      </c>
      <c r="D1869" t="s">
        <v>23260</v>
      </c>
      <c r="E1869" t="s">
        <v>23261</v>
      </c>
      <c r="F1869">
        <v>4211</v>
      </c>
      <c r="G1869">
        <v>300</v>
      </c>
      <c r="H1869" t="s">
        <v>4026</v>
      </c>
      <c r="I1869">
        <v>4478</v>
      </c>
      <c r="J1869" t="e">
        <v>#N/A</v>
      </c>
      <c r="K1869" t="e">
        <v>#N/A</v>
      </c>
      <c r="L1869" t="e">
        <v>#N/A</v>
      </c>
      <c r="M1869" t="e">
        <v>#N/A</v>
      </c>
      <c r="N1869" t="s">
        <v>23056</v>
      </c>
      <c r="O1869" t="s">
        <v>23230</v>
      </c>
      <c r="P1869" t="s">
        <v>23050</v>
      </c>
      <c r="Q1869" t="s">
        <v>23271</v>
      </c>
      <c r="S1869" t="s">
        <v>23045</v>
      </c>
      <c r="X1869" t="s">
        <v>23045</v>
      </c>
    </row>
    <row r="1870" spans="1:24" x14ac:dyDescent="0.25">
      <c r="A1870" s="20" t="s">
        <v>45</v>
      </c>
      <c r="B1870" t="s">
        <v>12002</v>
      </c>
      <c r="C1870" t="s">
        <v>4023</v>
      </c>
      <c r="D1870" t="s">
        <v>23260</v>
      </c>
      <c r="E1870" t="s">
        <v>23261</v>
      </c>
      <c r="F1870">
        <v>883</v>
      </c>
      <c r="G1870">
        <v>154</v>
      </c>
      <c r="H1870" t="s">
        <v>4026</v>
      </c>
      <c r="I1870">
        <v>987</v>
      </c>
      <c r="J1870" t="e">
        <v>#N/A</v>
      </c>
      <c r="K1870" t="e">
        <v>#N/A</v>
      </c>
      <c r="L1870" t="e">
        <v>#N/A</v>
      </c>
      <c r="M1870" t="e">
        <v>#N/A</v>
      </c>
      <c r="N1870" t="s">
        <v>23056</v>
      </c>
      <c r="O1870" t="s">
        <v>23230</v>
      </c>
      <c r="P1870" t="s">
        <v>23050</v>
      </c>
      <c r="Q1870" t="s">
        <v>23271</v>
      </c>
      <c r="S1870" t="s">
        <v>23045</v>
      </c>
      <c r="X1870" t="s">
        <v>23045</v>
      </c>
    </row>
    <row r="1871" spans="1:24" x14ac:dyDescent="0.25">
      <c r="A1871" s="20" t="s">
        <v>72</v>
      </c>
      <c r="B1871" t="s">
        <v>12003</v>
      </c>
      <c r="C1871" t="s">
        <v>4023</v>
      </c>
      <c r="D1871" t="s">
        <v>23260</v>
      </c>
      <c r="E1871" t="s">
        <v>23261</v>
      </c>
      <c r="F1871">
        <v>4417</v>
      </c>
      <c r="G1871">
        <v>721</v>
      </c>
      <c r="H1871" t="s">
        <v>4026</v>
      </c>
      <c r="I1871">
        <v>4856</v>
      </c>
      <c r="J1871" t="e">
        <v>#N/A</v>
      </c>
      <c r="K1871" t="e">
        <v>#N/A</v>
      </c>
      <c r="L1871" t="e">
        <v>#N/A</v>
      </c>
      <c r="M1871" t="e">
        <v>#N/A</v>
      </c>
      <c r="N1871" t="s">
        <v>23056</v>
      </c>
      <c r="O1871" t="s">
        <v>23230</v>
      </c>
      <c r="P1871" t="s">
        <v>23050</v>
      </c>
      <c r="Q1871" t="s">
        <v>23271</v>
      </c>
      <c r="S1871" t="s">
        <v>23045</v>
      </c>
      <c r="X1871" t="s">
        <v>23045</v>
      </c>
    </row>
    <row r="1872" spans="1:24" x14ac:dyDescent="0.25">
      <c r="A1872" s="20" t="s">
        <v>1229</v>
      </c>
      <c r="B1872" t="s">
        <v>12004</v>
      </c>
      <c r="C1872" t="s">
        <v>4023</v>
      </c>
      <c r="D1872" t="s">
        <v>23260</v>
      </c>
      <c r="E1872" t="s">
        <v>23261</v>
      </c>
      <c r="F1872">
        <v>2252</v>
      </c>
      <c r="G1872">
        <v>960</v>
      </c>
      <c r="H1872" t="s">
        <v>4026</v>
      </c>
      <c r="I1872">
        <v>2628</v>
      </c>
      <c r="J1872" t="e">
        <v>#N/A</v>
      </c>
      <c r="K1872" t="e">
        <v>#N/A</v>
      </c>
      <c r="L1872" t="e">
        <v>#N/A</v>
      </c>
      <c r="M1872" t="e">
        <v>#N/A</v>
      </c>
      <c r="N1872" t="s">
        <v>23056</v>
      </c>
      <c r="O1872" t="s">
        <v>23230</v>
      </c>
      <c r="P1872" t="s">
        <v>23050</v>
      </c>
      <c r="Q1872" t="s">
        <v>23271</v>
      </c>
      <c r="S1872" t="s">
        <v>23045</v>
      </c>
      <c r="X1872" t="s">
        <v>23045</v>
      </c>
    </row>
    <row r="1873" spans="1:24" x14ac:dyDescent="0.25">
      <c r="A1873" s="20" t="s">
        <v>276</v>
      </c>
      <c r="B1873" t="s">
        <v>12005</v>
      </c>
      <c r="C1873" t="s">
        <v>4023</v>
      </c>
      <c r="D1873" t="s">
        <v>23260</v>
      </c>
      <c r="E1873" t="s">
        <v>23261</v>
      </c>
      <c r="F1873">
        <v>1622</v>
      </c>
      <c r="G1873">
        <v>308</v>
      </c>
      <c r="H1873" t="s">
        <v>4026</v>
      </c>
      <c r="I1873">
        <v>1799</v>
      </c>
      <c r="J1873" t="e">
        <v>#N/A</v>
      </c>
      <c r="K1873" t="e">
        <v>#N/A</v>
      </c>
      <c r="L1873" t="e">
        <v>#N/A</v>
      </c>
      <c r="M1873" t="e">
        <v>#N/A</v>
      </c>
      <c r="N1873" t="s">
        <v>23056</v>
      </c>
      <c r="O1873" t="s">
        <v>23230</v>
      </c>
      <c r="P1873" t="s">
        <v>23050</v>
      </c>
      <c r="Q1873" t="s">
        <v>23271</v>
      </c>
      <c r="S1873" t="s">
        <v>23045</v>
      </c>
      <c r="X1873" t="s">
        <v>23045</v>
      </c>
    </row>
    <row r="1874" spans="1:24" x14ac:dyDescent="0.25">
      <c r="A1874" s="20" t="s">
        <v>46</v>
      </c>
      <c r="B1874" t="s">
        <v>12006</v>
      </c>
      <c r="C1874" t="s">
        <v>4023</v>
      </c>
      <c r="D1874" t="s">
        <v>23260</v>
      </c>
      <c r="E1874" t="s">
        <v>23261</v>
      </c>
      <c r="F1874">
        <v>447</v>
      </c>
      <c r="G1874">
        <v>733</v>
      </c>
      <c r="H1874" t="s">
        <v>4026</v>
      </c>
      <c r="I1874">
        <v>985</v>
      </c>
      <c r="J1874" t="e">
        <v>#N/A</v>
      </c>
      <c r="K1874" t="e">
        <v>#N/A</v>
      </c>
      <c r="L1874" t="e">
        <v>#N/A</v>
      </c>
      <c r="M1874" t="e">
        <v>#N/A</v>
      </c>
      <c r="N1874" t="s">
        <v>23056</v>
      </c>
      <c r="O1874" t="s">
        <v>23230</v>
      </c>
      <c r="P1874" t="s">
        <v>23050</v>
      </c>
      <c r="Q1874" t="s">
        <v>23271</v>
      </c>
      <c r="S1874" t="s">
        <v>23045</v>
      </c>
      <c r="X1874" t="s">
        <v>23045</v>
      </c>
    </row>
    <row r="1875" spans="1:24" x14ac:dyDescent="0.25">
      <c r="A1875" s="20" t="s">
        <v>77</v>
      </c>
      <c r="B1875" t="s">
        <v>12007</v>
      </c>
      <c r="C1875" t="s">
        <v>4023</v>
      </c>
      <c r="D1875" t="s">
        <v>23260</v>
      </c>
      <c r="E1875" t="s">
        <v>23261</v>
      </c>
      <c r="F1875">
        <v>3718</v>
      </c>
      <c r="G1875">
        <v>178</v>
      </c>
      <c r="H1875" t="s">
        <v>4026</v>
      </c>
      <c r="I1875">
        <v>4615</v>
      </c>
      <c r="J1875" t="e">
        <v>#N/A</v>
      </c>
      <c r="K1875" t="e">
        <v>#N/A</v>
      </c>
      <c r="L1875" t="e">
        <v>#N/A</v>
      </c>
      <c r="M1875" t="e">
        <v>#N/A</v>
      </c>
      <c r="N1875" t="s">
        <v>23056</v>
      </c>
      <c r="O1875" t="s">
        <v>23230</v>
      </c>
      <c r="P1875" t="s">
        <v>23050</v>
      </c>
      <c r="Q1875" t="s">
        <v>23271</v>
      </c>
      <c r="S1875" t="s">
        <v>23045</v>
      </c>
      <c r="X1875" t="s">
        <v>23045</v>
      </c>
    </row>
    <row r="1876" spans="1:24" x14ac:dyDescent="0.25">
      <c r="A1876" s="20" t="s">
        <v>189</v>
      </c>
      <c r="B1876" t="s">
        <v>12008</v>
      </c>
      <c r="C1876" t="s">
        <v>4023</v>
      </c>
      <c r="D1876" t="s">
        <v>23260</v>
      </c>
      <c r="E1876" t="s">
        <v>23261</v>
      </c>
      <c r="F1876">
        <v>4047</v>
      </c>
      <c r="G1876">
        <v>129</v>
      </c>
      <c r="H1876" t="s">
        <v>4026</v>
      </c>
      <c r="I1876">
        <v>4340</v>
      </c>
      <c r="J1876" t="e">
        <v>#N/A</v>
      </c>
      <c r="K1876" t="e">
        <v>#N/A</v>
      </c>
      <c r="L1876" t="e">
        <v>#N/A</v>
      </c>
      <c r="M1876" t="e">
        <v>#N/A</v>
      </c>
      <c r="N1876" t="s">
        <v>23056</v>
      </c>
      <c r="O1876" t="s">
        <v>23230</v>
      </c>
      <c r="P1876" t="s">
        <v>23050</v>
      </c>
      <c r="Q1876" t="s">
        <v>23271</v>
      </c>
      <c r="S1876" t="s">
        <v>23045</v>
      </c>
      <c r="X1876" t="s">
        <v>23045</v>
      </c>
    </row>
    <row r="1877" spans="1:24" x14ac:dyDescent="0.25">
      <c r="A1877" s="20" t="s">
        <v>126</v>
      </c>
      <c r="B1877" t="s">
        <v>12009</v>
      </c>
      <c r="C1877" t="s">
        <v>4023</v>
      </c>
      <c r="D1877" t="s">
        <v>23260</v>
      </c>
      <c r="E1877" t="s">
        <v>23261</v>
      </c>
      <c r="F1877">
        <v>2937</v>
      </c>
      <c r="G1877">
        <v>338</v>
      </c>
      <c r="H1877" t="s">
        <v>4026</v>
      </c>
      <c r="I1877">
        <v>3125</v>
      </c>
      <c r="J1877" t="e">
        <v>#N/A</v>
      </c>
      <c r="K1877" t="e">
        <v>#N/A</v>
      </c>
      <c r="L1877" t="e">
        <v>#N/A</v>
      </c>
      <c r="M1877" t="e">
        <v>#N/A</v>
      </c>
      <c r="N1877" t="s">
        <v>23056</v>
      </c>
      <c r="O1877" t="s">
        <v>23230</v>
      </c>
      <c r="P1877" t="s">
        <v>23050</v>
      </c>
      <c r="Q1877" t="s">
        <v>23271</v>
      </c>
      <c r="S1877" t="s">
        <v>23045</v>
      </c>
      <c r="X1877" t="s">
        <v>23045</v>
      </c>
    </row>
    <row r="1878" spans="1:24" x14ac:dyDescent="0.25">
      <c r="A1878" s="20" t="s">
        <v>206</v>
      </c>
      <c r="B1878" t="s">
        <v>12010</v>
      </c>
      <c r="C1878" t="s">
        <v>4023</v>
      </c>
      <c r="D1878" t="s">
        <v>23260</v>
      </c>
      <c r="E1878" t="s">
        <v>23261</v>
      </c>
      <c r="F1878">
        <v>90</v>
      </c>
      <c r="G1878">
        <v>96</v>
      </c>
      <c r="H1878" t="s">
        <v>4026</v>
      </c>
      <c r="I1878">
        <v>166</v>
      </c>
      <c r="J1878" t="e">
        <v>#N/A</v>
      </c>
      <c r="K1878" t="e">
        <v>#N/A</v>
      </c>
      <c r="L1878" t="e">
        <v>#N/A</v>
      </c>
      <c r="M1878" t="e">
        <v>#N/A</v>
      </c>
      <c r="N1878" t="s">
        <v>23056</v>
      </c>
      <c r="O1878" t="s">
        <v>23230</v>
      </c>
      <c r="P1878" t="s">
        <v>23050</v>
      </c>
      <c r="Q1878" t="s">
        <v>23271</v>
      </c>
      <c r="S1878" t="s">
        <v>23045</v>
      </c>
      <c r="X1878" t="s">
        <v>23045</v>
      </c>
    </row>
    <row r="1879" spans="1:24" x14ac:dyDescent="0.25">
      <c r="A1879" s="20" t="s">
        <v>268</v>
      </c>
      <c r="B1879" t="s">
        <v>12011</v>
      </c>
      <c r="C1879" t="s">
        <v>4023</v>
      </c>
      <c r="D1879" t="s">
        <v>23260</v>
      </c>
      <c r="E1879" t="s">
        <v>23261</v>
      </c>
      <c r="F1879">
        <v>1041</v>
      </c>
      <c r="G1879">
        <v>40</v>
      </c>
      <c r="H1879" t="s">
        <v>4026</v>
      </c>
      <c r="I1879">
        <v>1076</v>
      </c>
      <c r="J1879" t="e">
        <v>#N/A</v>
      </c>
      <c r="K1879" t="e">
        <v>#N/A</v>
      </c>
      <c r="L1879" t="e">
        <v>#N/A</v>
      </c>
      <c r="M1879" t="e">
        <v>#N/A</v>
      </c>
      <c r="N1879" t="s">
        <v>23056</v>
      </c>
      <c r="O1879" t="s">
        <v>23230</v>
      </c>
      <c r="P1879" t="s">
        <v>23050</v>
      </c>
      <c r="Q1879" t="s">
        <v>23271</v>
      </c>
      <c r="S1879" t="s">
        <v>23045</v>
      </c>
      <c r="X1879" t="s">
        <v>23045</v>
      </c>
    </row>
    <row r="1880" spans="1:24" x14ac:dyDescent="0.25">
      <c r="A1880" s="20" t="s">
        <v>252</v>
      </c>
      <c r="B1880" t="s">
        <v>12012</v>
      </c>
      <c r="C1880" t="s">
        <v>4023</v>
      </c>
      <c r="D1880" t="s">
        <v>23260</v>
      </c>
      <c r="E1880" t="s">
        <v>23261</v>
      </c>
      <c r="F1880">
        <v>4738</v>
      </c>
      <c r="G1880">
        <v>174</v>
      </c>
      <c r="H1880" t="s">
        <v>4026</v>
      </c>
      <c r="I1880">
        <v>4856</v>
      </c>
      <c r="J1880" t="e">
        <v>#N/A</v>
      </c>
      <c r="K1880" t="e">
        <v>#N/A</v>
      </c>
      <c r="L1880" t="e">
        <v>#N/A</v>
      </c>
      <c r="M1880" t="e">
        <v>#N/A</v>
      </c>
      <c r="N1880" t="s">
        <v>23056</v>
      </c>
      <c r="O1880" t="s">
        <v>23230</v>
      </c>
      <c r="P1880" t="s">
        <v>23050</v>
      </c>
      <c r="Q1880" t="s">
        <v>23271</v>
      </c>
      <c r="S1880" t="s">
        <v>23045</v>
      </c>
      <c r="X1880" t="s">
        <v>23045</v>
      </c>
    </row>
    <row r="1881" spans="1:24" x14ac:dyDescent="0.25">
      <c r="A1881" s="20" t="s">
        <v>771</v>
      </c>
      <c r="B1881" t="s">
        <v>12013</v>
      </c>
      <c r="C1881" t="s">
        <v>4023</v>
      </c>
      <c r="D1881" t="s">
        <v>23260</v>
      </c>
      <c r="E1881" t="s">
        <v>23261</v>
      </c>
      <c r="F1881">
        <v>5400</v>
      </c>
      <c r="G1881">
        <v>24</v>
      </c>
      <c r="H1881" t="s">
        <v>4026</v>
      </c>
      <c r="I1881">
        <v>5578</v>
      </c>
      <c r="J1881" t="e">
        <v>#N/A</v>
      </c>
      <c r="K1881" t="e">
        <v>#N/A</v>
      </c>
      <c r="L1881" t="e">
        <v>#N/A</v>
      </c>
      <c r="M1881" t="e">
        <v>#N/A</v>
      </c>
      <c r="N1881" t="s">
        <v>23056</v>
      </c>
      <c r="O1881" t="s">
        <v>23230</v>
      </c>
      <c r="P1881" t="s">
        <v>23050</v>
      </c>
      <c r="Q1881" t="s">
        <v>23271</v>
      </c>
      <c r="S1881" t="s">
        <v>23045</v>
      </c>
      <c r="X1881" t="s">
        <v>23045</v>
      </c>
    </row>
    <row r="1882" spans="1:24" x14ac:dyDescent="0.25">
      <c r="A1882" s="20" t="s">
        <v>4242</v>
      </c>
      <c r="B1882" t="s">
        <v>12014</v>
      </c>
      <c r="C1882" t="s">
        <v>4023</v>
      </c>
      <c r="D1882" t="s">
        <v>23260</v>
      </c>
      <c r="E1882" t="s">
        <v>23261</v>
      </c>
      <c r="F1882">
        <v>4726</v>
      </c>
      <c r="G1882">
        <v>30</v>
      </c>
      <c r="H1882" t="s">
        <v>4026</v>
      </c>
      <c r="I1882">
        <v>4825</v>
      </c>
      <c r="J1882" t="e">
        <v>#N/A</v>
      </c>
      <c r="K1882" t="e">
        <v>#N/A</v>
      </c>
      <c r="L1882" t="e">
        <v>#N/A</v>
      </c>
      <c r="M1882" t="e">
        <v>#N/A</v>
      </c>
      <c r="N1882" t="s">
        <v>23056</v>
      </c>
      <c r="O1882" t="s">
        <v>23230</v>
      </c>
      <c r="P1882" t="s">
        <v>23050</v>
      </c>
      <c r="Q1882" t="s">
        <v>23271</v>
      </c>
      <c r="S1882" t="s">
        <v>23045</v>
      </c>
      <c r="X1882" t="s">
        <v>23045</v>
      </c>
    </row>
    <row r="1883" spans="1:24" x14ac:dyDescent="0.25">
      <c r="A1883" s="20" t="s">
        <v>369</v>
      </c>
      <c r="B1883" t="s">
        <v>12015</v>
      </c>
      <c r="C1883" t="s">
        <v>4023</v>
      </c>
      <c r="D1883" t="s">
        <v>23260</v>
      </c>
      <c r="E1883" t="s">
        <v>23261</v>
      </c>
      <c r="F1883">
        <v>177</v>
      </c>
      <c r="G1883">
        <v>515</v>
      </c>
      <c r="H1883" t="s">
        <v>4026</v>
      </c>
      <c r="I1883">
        <v>442</v>
      </c>
      <c r="J1883" t="e">
        <v>#N/A</v>
      </c>
      <c r="K1883" t="e">
        <v>#N/A</v>
      </c>
      <c r="L1883" t="e">
        <v>#N/A</v>
      </c>
      <c r="M1883" t="e">
        <v>#N/A</v>
      </c>
      <c r="N1883" t="s">
        <v>23056</v>
      </c>
      <c r="O1883" t="s">
        <v>23230</v>
      </c>
      <c r="P1883" t="s">
        <v>23050</v>
      </c>
      <c r="Q1883" t="s">
        <v>23271</v>
      </c>
      <c r="S1883" t="s">
        <v>23045</v>
      </c>
      <c r="X1883" t="s">
        <v>23045</v>
      </c>
    </row>
    <row r="1884" spans="1:24" x14ac:dyDescent="0.25">
      <c r="A1884" s="20" t="s">
        <v>4243</v>
      </c>
      <c r="B1884" t="s">
        <v>12016</v>
      </c>
      <c r="C1884" t="s">
        <v>4023</v>
      </c>
      <c r="D1884" t="s">
        <v>23260</v>
      </c>
      <c r="E1884" t="s">
        <v>23261</v>
      </c>
      <c r="F1884">
        <v>237</v>
      </c>
      <c r="G1884">
        <v>96</v>
      </c>
      <c r="H1884" t="s">
        <v>4026</v>
      </c>
      <c r="I1884">
        <v>337</v>
      </c>
      <c r="J1884" t="e">
        <v>#N/A</v>
      </c>
      <c r="K1884" t="e">
        <v>#N/A</v>
      </c>
      <c r="L1884" t="e">
        <v>#N/A</v>
      </c>
      <c r="M1884" t="e">
        <v>#N/A</v>
      </c>
      <c r="N1884" t="s">
        <v>23056</v>
      </c>
      <c r="O1884" t="s">
        <v>23230</v>
      </c>
      <c r="P1884" t="s">
        <v>23050</v>
      </c>
      <c r="Q1884" t="s">
        <v>23271</v>
      </c>
      <c r="S1884" t="s">
        <v>23045</v>
      </c>
      <c r="X1884" t="s">
        <v>23045</v>
      </c>
    </row>
    <row r="1885" spans="1:24" x14ac:dyDescent="0.25">
      <c r="A1885" s="20" t="s">
        <v>4244</v>
      </c>
      <c r="B1885" t="s">
        <v>12017</v>
      </c>
      <c r="C1885" t="s">
        <v>4023</v>
      </c>
      <c r="D1885" t="s">
        <v>23260</v>
      </c>
      <c r="E1885" t="s">
        <v>23261</v>
      </c>
      <c r="F1885">
        <v>59</v>
      </c>
      <c r="G1885">
        <v>335</v>
      </c>
      <c r="H1885" t="s">
        <v>4026</v>
      </c>
      <c r="I1885">
        <v>352</v>
      </c>
      <c r="J1885" t="e">
        <v>#N/A</v>
      </c>
      <c r="K1885" t="e">
        <v>#N/A</v>
      </c>
      <c r="L1885" t="e">
        <v>#N/A</v>
      </c>
      <c r="M1885" t="e">
        <v>#N/A</v>
      </c>
      <c r="N1885" t="s">
        <v>23056</v>
      </c>
      <c r="O1885" t="s">
        <v>23230</v>
      </c>
      <c r="P1885" t="s">
        <v>23050</v>
      </c>
      <c r="Q1885" t="s">
        <v>23271</v>
      </c>
      <c r="S1885" t="s">
        <v>23045</v>
      </c>
      <c r="X1885" t="s">
        <v>23045</v>
      </c>
    </row>
    <row r="1886" spans="1:24" x14ac:dyDescent="0.25">
      <c r="A1886" s="20" t="s">
        <v>68</v>
      </c>
      <c r="B1886" t="s">
        <v>12018</v>
      </c>
      <c r="C1886" t="s">
        <v>4023</v>
      </c>
      <c r="D1886" t="s">
        <v>23260</v>
      </c>
      <c r="E1886" t="s">
        <v>23261</v>
      </c>
      <c r="F1886">
        <v>2907</v>
      </c>
      <c r="G1886">
        <v>157</v>
      </c>
      <c r="H1886" t="s">
        <v>4026</v>
      </c>
      <c r="I1886">
        <v>3577</v>
      </c>
      <c r="J1886" t="e">
        <v>#N/A</v>
      </c>
      <c r="K1886" t="e">
        <v>#N/A</v>
      </c>
      <c r="L1886" t="e">
        <v>#N/A</v>
      </c>
      <c r="M1886" t="e">
        <v>#N/A</v>
      </c>
      <c r="N1886" t="s">
        <v>23056</v>
      </c>
      <c r="O1886" t="s">
        <v>23230</v>
      </c>
      <c r="P1886" t="s">
        <v>23050</v>
      </c>
      <c r="Q1886" t="s">
        <v>23271</v>
      </c>
      <c r="S1886" t="s">
        <v>23045</v>
      </c>
      <c r="X1886" t="s">
        <v>23045</v>
      </c>
    </row>
    <row r="1887" spans="1:24" x14ac:dyDescent="0.25">
      <c r="A1887" s="20" t="s">
        <v>53</v>
      </c>
      <c r="B1887" t="s">
        <v>12019</v>
      </c>
      <c r="C1887" t="s">
        <v>4023</v>
      </c>
      <c r="D1887" t="s">
        <v>23260</v>
      </c>
      <c r="E1887" t="s">
        <v>23261</v>
      </c>
      <c r="F1887">
        <v>50</v>
      </c>
      <c r="G1887">
        <v>-29</v>
      </c>
      <c r="H1887" t="s">
        <v>4026</v>
      </c>
      <c r="I1887">
        <v>171</v>
      </c>
      <c r="J1887" t="e">
        <v>#N/A</v>
      </c>
      <c r="K1887" t="e">
        <v>#N/A</v>
      </c>
      <c r="L1887" t="e">
        <v>#N/A</v>
      </c>
      <c r="M1887" t="e">
        <v>#N/A</v>
      </c>
      <c r="N1887" t="s">
        <v>23056</v>
      </c>
      <c r="O1887" t="s">
        <v>23230</v>
      </c>
      <c r="P1887" t="s">
        <v>23050</v>
      </c>
      <c r="Q1887" t="s">
        <v>23271</v>
      </c>
      <c r="S1887" t="s">
        <v>23045</v>
      </c>
      <c r="X1887" t="s">
        <v>23045</v>
      </c>
    </row>
    <row r="1888" spans="1:24" x14ac:dyDescent="0.25">
      <c r="A1888" s="20" t="s">
        <v>214</v>
      </c>
      <c r="B1888" t="s">
        <v>12020</v>
      </c>
      <c r="C1888" t="s">
        <v>4023</v>
      </c>
      <c r="D1888" t="s">
        <v>23260</v>
      </c>
      <c r="E1888" t="s">
        <v>23261</v>
      </c>
      <c r="F1888">
        <v>331</v>
      </c>
      <c r="G1888">
        <v>162</v>
      </c>
      <c r="H1888" t="s">
        <v>4026</v>
      </c>
      <c r="I1888">
        <v>2101</v>
      </c>
      <c r="J1888" t="e">
        <v>#N/A</v>
      </c>
      <c r="K1888" t="e">
        <v>#N/A</v>
      </c>
      <c r="L1888" t="e">
        <v>#N/A</v>
      </c>
      <c r="M1888" t="e">
        <v>#N/A</v>
      </c>
      <c r="N1888" t="s">
        <v>23056</v>
      </c>
      <c r="O1888" t="s">
        <v>23230</v>
      </c>
      <c r="P1888" t="s">
        <v>23050</v>
      </c>
      <c r="Q1888" t="s">
        <v>23271</v>
      </c>
      <c r="S1888" t="s">
        <v>23045</v>
      </c>
      <c r="X1888" t="s">
        <v>23045</v>
      </c>
    </row>
    <row r="1889" spans="1:24" x14ac:dyDescent="0.25">
      <c r="A1889" s="20" t="s">
        <v>1787</v>
      </c>
      <c r="B1889" t="s">
        <v>12021</v>
      </c>
      <c r="C1889" t="s">
        <v>4023</v>
      </c>
      <c r="D1889" t="s">
        <v>23260</v>
      </c>
      <c r="E1889" t="s">
        <v>23261</v>
      </c>
      <c r="F1889">
        <v>2534</v>
      </c>
      <c r="G1889">
        <v>440</v>
      </c>
      <c r="H1889" t="s">
        <v>4026</v>
      </c>
      <c r="I1889">
        <v>2906</v>
      </c>
      <c r="J1889" t="e">
        <v>#N/A</v>
      </c>
      <c r="K1889" t="e">
        <v>#N/A</v>
      </c>
      <c r="L1889" t="e">
        <v>#N/A</v>
      </c>
      <c r="M1889" t="e">
        <v>#N/A</v>
      </c>
      <c r="N1889" t="s">
        <v>23056</v>
      </c>
      <c r="O1889" t="s">
        <v>23230</v>
      </c>
      <c r="P1889" t="s">
        <v>23050</v>
      </c>
      <c r="Q1889" t="s">
        <v>23271</v>
      </c>
      <c r="S1889" t="s">
        <v>23045</v>
      </c>
      <c r="X1889" t="s">
        <v>23045</v>
      </c>
    </row>
    <row r="1890" spans="1:24" x14ac:dyDescent="0.25">
      <c r="A1890" s="20" t="s">
        <v>277</v>
      </c>
      <c r="B1890" t="s">
        <v>12022</v>
      </c>
      <c r="C1890" t="s">
        <v>4023</v>
      </c>
      <c r="D1890" t="s">
        <v>23260</v>
      </c>
      <c r="E1890" t="s">
        <v>23261</v>
      </c>
      <c r="F1890">
        <v>100</v>
      </c>
      <c r="G1890">
        <v>0</v>
      </c>
      <c r="H1890" t="s">
        <v>4026</v>
      </c>
      <c r="I1890">
        <v>1058</v>
      </c>
      <c r="J1890" t="e">
        <v>#N/A</v>
      </c>
      <c r="K1890" t="e">
        <v>#N/A</v>
      </c>
      <c r="L1890" t="e">
        <v>#N/A</v>
      </c>
      <c r="M1890" t="e">
        <v>#N/A</v>
      </c>
      <c r="N1890" t="s">
        <v>23056</v>
      </c>
      <c r="O1890" t="s">
        <v>23230</v>
      </c>
      <c r="P1890" t="s">
        <v>23050</v>
      </c>
      <c r="Q1890" t="s">
        <v>23271</v>
      </c>
      <c r="S1890" t="s">
        <v>23045</v>
      </c>
      <c r="X1890" t="s">
        <v>23045</v>
      </c>
    </row>
    <row r="1891" spans="1:24" x14ac:dyDescent="0.25">
      <c r="A1891" s="20" t="s">
        <v>1788</v>
      </c>
      <c r="B1891" t="s">
        <v>12023</v>
      </c>
      <c r="C1891" t="s">
        <v>4023</v>
      </c>
      <c r="D1891" t="s">
        <v>23260</v>
      </c>
      <c r="E1891" t="s">
        <v>23261</v>
      </c>
      <c r="F1891">
        <v>4899</v>
      </c>
      <c r="G1891">
        <v>17</v>
      </c>
      <c r="H1891" t="s">
        <v>4026</v>
      </c>
      <c r="I1891">
        <v>5045</v>
      </c>
      <c r="J1891" t="e">
        <v>#N/A</v>
      </c>
      <c r="K1891" t="e">
        <v>#N/A</v>
      </c>
      <c r="L1891" t="e">
        <v>#N/A</v>
      </c>
      <c r="M1891" t="e">
        <v>#N/A</v>
      </c>
      <c r="N1891" t="s">
        <v>23056</v>
      </c>
      <c r="O1891" t="s">
        <v>23230</v>
      </c>
      <c r="P1891" t="s">
        <v>23050</v>
      </c>
      <c r="Q1891" t="s">
        <v>23271</v>
      </c>
      <c r="S1891" t="s">
        <v>23045</v>
      </c>
      <c r="X1891" t="s">
        <v>23045</v>
      </c>
    </row>
    <row r="1892" spans="1:24" x14ac:dyDescent="0.25">
      <c r="A1892" s="20" t="s">
        <v>202</v>
      </c>
      <c r="B1892" t="s">
        <v>12024</v>
      </c>
      <c r="C1892" t="s">
        <v>4023</v>
      </c>
      <c r="D1892" t="s">
        <v>23260</v>
      </c>
      <c r="E1892" t="s">
        <v>23261</v>
      </c>
      <c r="F1892">
        <v>2826</v>
      </c>
      <c r="G1892">
        <v>951</v>
      </c>
      <c r="H1892" t="s">
        <v>4026</v>
      </c>
      <c r="I1892">
        <v>3368</v>
      </c>
      <c r="J1892" t="e">
        <v>#N/A</v>
      </c>
      <c r="K1892" t="e">
        <v>#N/A</v>
      </c>
      <c r="L1892" t="e">
        <v>#N/A</v>
      </c>
      <c r="M1892" t="e">
        <v>#N/A</v>
      </c>
      <c r="N1892" t="s">
        <v>23056</v>
      </c>
      <c r="O1892" t="s">
        <v>23230</v>
      </c>
      <c r="P1892" t="s">
        <v>23050</v>
      </c>
      <c r="Q1892" t="s">
        <v>23271</v>
      </c>
      <c r="S1892" t="s">
        <v>23045</v>
      </c>
      <c r="X1892" t="s">
        <v>23045</v>
      </c>
    </row>
    <row r="1893" spans="1:24" x14ac:dyDescent="0.25">
      <c r="A1893" s="20" t="s">
        <v>1789</v>
      </c>
      <c r="B1893" t="s">
        <v>12025</v>
      </c>
      <c r="C1893" t="s">
        <v>4023</v>
      </c>
      <c r="D1893" t="s">
        <v>23260</v>
      </c>
      <c r="E1893" t="s">
        <v>23261</v>
      </c>
      <c r="F1893">
        <v>1226</v>
      </c>
      <c r="G1893">
        <v>24</v>
      </c>
      <c r="H1893" t="s">
        <v>4026</v>
      </c>
      <c r="I1893">
        <v>1315</v>
      </c>
      <c r="J1893" t="e">
        <v>#N/A</v>
      </c>
      <c r="K1893" t="e">
        <v>#N/A</v>
      </c>
      <c r="L1893" t="e">
        <v>#N/A</v>
      </c>
      <c r="M1893" t="e">
        <v>#N/A</v>
      </c>
      <c r="N1893" t="s">
        <v>23056</v>
      </c>
      <c r="O1893" t="s">
        <v>23230</v>
      </c>
      <c r="P1893" t="s">
        <v>23050</v>
      </c>
      <c r="Q1893" t="s">
        <v>23271</v>
      </c>
      <c r="S1893" t="s">
        <v>23045</v>
      </c>
      <c r="X1893" t="s">
        <v>23045</v>
      </c>
    </row>
    <row r="1894" spans="1:24" x14ac:dyDescent="0.25">
      <c r="A1894" s="20" t="s">
        <v>362</v>
      </c>
      <c r="B1894" t="s">
        <v>12026</v>
      </c>
      <c r="C1894" t="s">
        <v>4023</v>
      </c>
      <c r="D1894" t="s">
        <v>23260</v>
      </c>
      <c r="E1894" t="s">
        <v>23261</v>
      </c>
      <c r="F1894">
        <v>2908</v>
      </c>
      <c r="G1894">
        <v>19</v>
      </c>
      <c r="H1894" t="s">
        <v>4026</v>
      </c>
      <c r="I1894">
        <v>3188</v>
      </c>
      <c r="J1894" t="e">
        <v>#N/A</v>
      </c>
      <c r="K1894" t="e">
        <v>#N/A</v>
      </c>
      <c r="L1894" t="e">
        <v>#N/A</v>
      </c>
      <c r="M1894" t="e">
        <v>#N/A</v>
      </c>
      <c r="N1894" t="s">
        <v>23056</v>
      </c>
      <c r="O1894" t="s">
        <v>23230</v>
      </c>
      <c r="P1894" t="s">
        <v>23050</v>
      </c>
      <c r="Q1894" t="s">
        <v>23271</v>
      </c>
      <c r="S1894" t="s">
        <v>23045</v>
      </c>
      <c r="X1894" t="s">
        <v>23045</v>
      </c>
    </row>
    <row r="1895" spans="1:24" x14ac:dyDescent="0.25">
      <c r="A1895" s="20" t="s">
        <v>201</v>
      </c>
      <c r="B1895" t="s">
        <v>12027</v>
      </c>
      <c r="C1895" t="s">
        <v>4023</v>
      </c>
      <c r="D1895" t="s">
        <v>23260</v>
      </c>
      <c r="E1895" t="s">
        <v>23261</v>
      </c>
      <c r="F1895">
        <v>33</v>
      </c>
      <c r="G1895">
        <v>167</v>
      </c>
      <c r="H1895" t="s">
        <v>4026</v>
      </c>
      <c r="I1895">
        <v>201</v>
      </c>
      <c r="J1895" t="e">
        <v>#N/A</v>
      </c>
      <c r="K1895" t="e">
        <v>#N/A</v>
      </c>
      <c r="L1895" t="e">
        <v>#N/A</v>
      </c>
      <c r="M1895" t="e">
        <v>#N/A</v>
      </c>
      <c r="N1895" t="s">
        <v>23056</v>
      </c>
      <c r="O1895" t="s">
        <v>23230</v>
      </c>
      <c r="P1895" t="s">
        <v>23050</v>
      </c>
      <c r="Q1895" t="s">
        <v>23271</v>
      </c>
      <c r="S1895" t="s">
        <v>23045</v>
      </c>
      <c r="X1895" t="s">
        <v>23045</v>
      </c>
    </row>
    <row r="1896" spans="1:24" x14ac:dyDescent="0.25">
      <c r="A1896" s="20" t="s">
        <v>102</v>
      </c>
      <c r="B1896" t="s">
        <v>12028</v>
      </c>
      <c r="C1896" t="s">
        <v>4023</v>
      </c>
      <c r="D1896" t="s">
        <v>23260</v>
      </c>
      <c r="E1896" t="s">
        <v>23261</v>
      </c>
      <c r="F1896">
        <v>54</v>
      </c>
      <c r="G1896">
        <v>216</v>
      </c>
      <c r="H1896" t="s">
        <v>4026</v>
      </c>
      <c r="I1896">
        <v>214</v>
      </c>
      <c r="J1896" t="e">
        <v>#N/A</v>
      </c>
      <c r="K1896" t="e">
        <v>#N/A</v>
      </c>
      <c r="L1896" t="e">
        <v>#N/A</v>
      </c>
      <c r="M1896" t="e">
        <v>#N/A</v>
      </c>
      <c r="N1896" t="s">
        <v>23056</v>
      </c>
      <c r="O1896" t="s">
        <v>23230</v>
      </c>
      <c r="P1896" t="s">
        <v>23050</v>
      </c>
      <c r="Q1896" t="s">
        <v>23271</v>
      </c>
      <c r="S1896" t="s">
        <v>23045</v>
      </c>
      <c r="X1896" t="s">
        <v>23045</v>
      </c>
    </row>
    <row r="1897" spans="1:24" x14ac:dyDescent="0.25">
      <c r="A1897" s="20" t="s">
        <v>2183</v>
      </c>
      <c r="B1897" t="s">
        <v>12029</v>
      </c>
      <c r="C1897" t="s">
        <v>4023</v>
      </c>
      <c r="D1897" t="s">
        <v>23260</v>
      </c>
      <c r="E1897" t="s">
        <v>23261</v>
      </c>
      <c r="F1897">
        <v>350</v>
      </c>
      <c r="G1897">
        <v>94</v>
      </c>
      <c r="H1897" t="s">
        <v>4026</v>
      </c>
      <c r="I1897">
        <v>107</v>
      </c>
      <c r="J1897" t="e">
        <v>#N/A</v>
      </c>
      <c r="K1897" t="e">
        <v>#N/A</v>
      </c>
      <c r="L1897" t="e">
        <v>#N/A</v>
      </c>
      <c r="M1897" t="e">
        <v>#N/A</v>
      </c>
      <c r="N1897" t="s">
        <v>23056</v>
      </c>
      <c r="O1897" t="s">
        <v>23230</v>
      </c>
      <c r="P1897" t="s">
        <v>23050</v>
      </c>
      <c r="Q1897" t="s">
        <v>23271</v>
      </c>
      <c r="S1897" t="s">
        <v>23045</v>
      </c>
      <c r="X1897" t="s">
        <v>23045</v>
      </c>
    </row>
    <row r="1898" spans="1:24" x14ac:dyDescent="0.25">
      <c r="A1898" s="20" t="s">
        <v>298</v>
      </c>
      <c r="B1898" t="s">
        <v>12030</v>
      </c>
      <c r="C1898" t="s">
        <v>4023</v>
      </c>
      <c r="D1898" t="s">
        <v>23260</v>
      </c>
      <c r="E1898" t="s">
        <v>23261</v>
      </c>
      <c r="F1898">
        <v>844</v>
      </c>
      <c r="G1898">
        <v>1186</v>
      </c>
      <c r="H1898" t="s">
        <v>4026</v>
      </c>
      <c r="I1898">
        <v>1534</v>
      </c>
      <c r="J1898" t="e">
        <v>#N/A</v>
      </c>
      <c r="K1898" t="e">
        <v>#N/A</v>
      </c>
      <c r="L1898" t="e">
        <v>#N/A</v>
      </c>
      <c r="M1898" t="e">
        <v>#N/A</v>
      </c>
      <c r="N1898" t="s">
        <v>23056</v>
      </c>
      <c r="O1898" t="s">
        <v>23230</v>
      </c>
      <c r="P1898" t="s">
        <v>23050</v>
      </c>
      <c r="Q1898" t="s">
        <v>23271</v>
      </c>
      <c r="S1898" t="s">
        <v>23045</v>
      </c>
      <c r="X1898" t="s">
        <v>23045</v>
      </c>
    </row>
    <row r="1899" spans="1:24" x14ac:dyDescent="0.25">
      <c r="A1899" s="20" t="s">
        <v>127</v>
      </c>
      <c r="B1899" t="s">
        <v>12031</v>
      </c>
      <c r="C1899" t="s">
        <v>4023</v>
      </c>
      <c r="D1899" t="s">
        <v>23260</v>
      </c>
      <c r="E1899" t="s">
        <v>23261</v>
      </c>
      <c r="F1899">
        <v>3706</v>
      </c>
      <c r="G1899">
        <v>174</v>
      </c>
      <c r="H1899" t="s">
        <v>4026</v>
      </c>
      <c r="I1899">
        <v>3816</v>
      </c>
      <c r="J1899" t="e">
        <v>#N/A</v>
      </c>
      <c r="K1899" t="e">
        <v>#N/A</v>
      </c>
      <c r="L1899" t="e">
        <v>#N/A</v>
      </c>
      <c r="M1899" t="e">
        <v>#N/A</v>
      </c>
      <c r="N1899" t="s">
        <v>23056</v>
      </c>
      <c r="O1899" t="s">
        <v>23230</v>
      </c>
      <c r="P1899" t="s">
        <v>23050</v>
      </c>
      <c r="Q1899" t="s">
        <v>23271</v>
      </c>
      <c r="S1899" t="s">
        <v>23045</v>
      </c>
      <c r="X1899" t="s">
        <v>23045</v>
      </c>
    </row>
    <row r="1900" spans="1:24" x14ac:dyDescent="0.25">
      <c r="A1900" s="20" t="s">
        <v>4245</v>
      </c>
      <c r="B1900" t="s">
        <v>12032</v>
      </c>
      <c r="C1900" t="s">
        <v>4023</v>
      </c>
      <c r="D1900" t="s">
        <v>23260</v>
      </c>
      <c r="E1900" t="s">
        <v>23261</v>
      </c>
      <c r="F1900">
        <v>223</v>
      </c>
      <c r="G1900">
        <v>60</v>
      </c>
      <c r="H1900" t="s">
        <v>4026</v>
      </c>
      <c r="I1900">
        <v>286</v>
      </c>
      <c r="J1900" t="e">
        <v>#N/A</v>
      </c>
      <c r="K1900" t="e">
        <v>#N/A</v>
      </c>
      <c r="L1900" t="e">
        <v>#N/A</v>
      </c>
      <c r="M1900" t="e">
        <v>#N/A</v>
      </c>
      <c r="N1900" t="s">
        <v>23056</v>
      </c>
      <c r="O1900" t="s">
        <v>23230</v>
      </c>
      <c r="P1900" t="s">
        <v>23050</v>
      </c>
      <c r="Q1900" t="s">
        <v>23271</v>
      </c>
      <c r="S1900" t="s">
        <v>23045</v>
      </c>
      <c r="X1900" t="s">
        <v>23045</v>
      </c>
    </row>
    <row r="1901" spans="1:24" x14ac:dyDescent="0.25">
      <c r="A1901" s="20" t="s">
        <v>1371</v>
      </c>
      <c r="B1901" t="s">
        <v>12033</v>
      </c>
      <c r="C1901" t="s">
        <v>4023</v>
      </c>
      <c r="D1901" t="s">
        <v>23260</v>
      </c>
      <c r="E1901" t="s">
        <v>23261</v>
      </c>
      <c r="F1901">
        <v>78</v>
      </c>
      <c r="G1901">
        <v>120</v>
      </c>
      <c r="H1901" t="s">
        <v>4026</v>
      </c>
      <c r="I1901">
        <v>236</v>
      </c>
      <c r="J1901" t="e">
        <v>#N/A</v>
      </c>
      <c r="K1901" t="e">
        <v>#N/A</v>
      </c>
      <c r="L1901" t="e">
        <v>#N/A</v>
      </c>
      <c r="M1901" t="e">
        <v>#N/A</v>
      </c>
      <c r="N1901" t="s">
        <v>23056</v>
      </c>
      <c r="O1901" t="s">
        <v>23230</v>
      </c>
      <c r="P1901" t="s">
        <v>23050</v>
      </c>
      <c r="Q1901" t="s">
        <v>23271</v>
      </c>
      <c r="S1901" t="s">
        <v>23045</v>
      </c>
      <c r="X1901" t="s">
        <v>23045</v>
      </c>
    </row>
    <row r="1902" spans="1:24" x14ac:dyDescent="0.25">
      <c r="A1902" s="20" t="s">
        <v>570</v>
      </c>
      <c r="B1902" t="s">
        <v>12034</v>
      </c>
      <c r="C1902" t="s">
        <v>4023</v>
      </c>
      <c r="D1902" t="s">
        <v>23260</v>
      </c>
      <c r="E1902" t="s">
        <v>23261</v>
      </c>
      <c r="F1902">
        <v>1189</v>
      </c>
      <c r="G1902">
        <v>115</v>
      </c>
      <c r="H1902" t="s">
        <v>4026</v>
      </c>
      <c r="I1902">
        <v>1246</v>
      </c>
      <c r="J1902" t="e">
        <v>#N/A</v>
      </c>
      <c r="K1902" t="e">
        <v>#N/A</v>
      </c>
      <c r="L1902" t="e">
        <v>#N/A</v>
      </c>
      <c r="M1902" t="e">
        <v>#N/A</v>
      </c>
      <c r="N1902" t="s">
        <v>23056</v>
      </c>
      <c r="O1902" t="s">
        <v>23230</v>
      </c>
      <c r="P1902" t="s">
        <v>23050</v>
      </c>
      <c r="Q1902" t="s">
        <v>23271</v>
      </c>
      <c r="S1902" t="s">
        <v>23045</v>
      </c>
      <c r="X1902" t="s">
        <v>23045</v>
      </c>
    </row>
    <row r="1903" spans="1:24" x14ac:dyDescent="0.25">
      <c r="A1903" s="20" t="s">
        <v>4246</v>
      </c>
      <c r="B1903" t="s">
        <v>12035</v>
      </c>
      <c r="C1903" t="s">
        <v>4023</v>
      </c>
      <c r="D1903" t="s">
        <v>23260</v>
      </c>
      <c r="E1903" t="s">
        <v>23261</v>
      </c>
      <c r="F1903">
        <v>691</v>
      </c>
      <c r="G1903">
        <v>67</v>
      </c>
      <c r="H1903" t="s">
        <v>4026</v>
      </c>
      <c r="I1903">
        <v>837</v>
      </c>
      <c r="J1903" t="e">
        <v>#N/A</v>
      </c>
      <c r="K1903" t="e">
        <v>#N/A</v>
      </c>
      <c r="L1903" t="e">
        <v>#N/A</v>
      </c>
      <c r="M1903" t="e">
        <v>#N/A</v>
      </c>
      <c r="N1903" t="s">
        <v>23056</v>
      </c>
      <c r="O1903" t="s">
        <v>23230</v>
      </c>
      <c r="P1903" t="s">
        <v>23050</v>
      </c>
      <c r="Q1903" t="s">
        <v>23271</v>
      </c>
      <c r="S1903" t="s">
        <v>23045</v>
      </c>
      <c r="X1903" t="s">
        <v>23045</v>
      </c>
    </row>
    <row r="1904" spans="1:24" x14ac:dyDescent="0.25">
      <c r="A1904" s="20" t="s">
        <v>4247</v>
      </c>
      <c r="B1904" t="s">
        <v>12036</v>
      </c>
      <c r="C1904" t="s">
        <v>4023</v>
      </c>
      <c r="D1904" t="s">
        <v>23260</v>
      </c>
      <c r="E1904" t="s">
        <v>23261</v>
      </c>
      <c r="F1904">
        <v>855</v>
      </c>
      <c r="G1904">
        <v>133</v>
      </c>
      <c r="H1904" t="s">
        <v>4026</v>
      </c>
      <c r="I1904">
        <v>1463</v>
      </c>
      <c r="J1904" t="e">
        <v>#N/A</v>
      </c>
      <c r="K1904" t="e">
        <v>#N/A</v>
      </c>
      <c r="L1904" t="e">
        <v>#N/A</v>
      </c>
      <c r="M1904" t="e">
        <v>#N/A</v>
      </c>
      <c r="N1904" t="s">
        <v>23056</v>
      </c>
      <c r="O1904" t="s">
        <v>23230</v>
      </c>
      <c r="P1904" t="s">
        <v>23050</v>
      </c>
      <c r="Q1904" t="s">
        <v>23271</v>
      </c>
      <c r="S1904" t="s">
        <v>23045</v>
      </c>
      <c r="X1904" t="s">
        <v>23045</v>
      </c>
    </row>
    <row r="1905" spans="1:24" x14ac:dyDescent="0.25">
      <c r="A1905" s="20" t="s">
        <v>4248</v>
      </c>
      <c r="B1905" t="s">
        <v>12037</v>
      </c>
      <c r="C1905" t="s">
        <v>4023</v>
      </c>
      <c r="D1905" t="s">
        <v>23260</v>
      </c>
      <c r="E1905" t="s">
        <v>23261</v>
      </c>
      <c r="F1905">
        <v>2311</v>
      </c>
      <c r="G1905">
        <v>0</v>
      </c>
      <c r="H1905" t="s">
        <v>4026</v>
      </c>
      <c r="I1905">
        <v>2408</v>
      </c>
      <c r="J1905" t="e">
        <v>#N/A</v>
      </c>
      <c r="K1905" t="e">
        <v>#N/A</v>
      </c>
      <c r="L1905" t="e">
        <v>#N/A</v>
      </c>
      <c r="M1905" t="e">
        <v>#N/A</v>
      </c>
      <c r="N1905" t="s">
        <v>23056</v>
      </c>
      <c r="O1905" t="s">
        <v>23230</v>
      </c>
      <c r="P1905" t="s">
        <v>23050</v>
      </c>
      <c r="Q1905" t="s">
        <v>23271</v>
      </c>
      <c r="S1905" t="s">
        <v>23045</v>
      </c>
      <c r="X1905" t="s">
        <v>23045</v>
      </c>
    </row>
    <row r="1906" spans="1:24" x14ac:dyDescent="0.25">
      <c r="A1906" s="20" t="s">
        <v>2911</v>
      </c>
      <c r="B1906" t="s">
        <v>12038</v>
      </c>
      <c r="C1906" t="s">
        <v>4023</v>
      </c>
      <c r="D1906" t="s">
        <v>23260</v>
      </c>
      <c r="E1906" t="s">
        <v>23261</v>
      </c>
      <c r="F1906">
        <v>1495</v>
      </c>
      <c r="G1906">
        <v>2</v>
      </c>
      <c r="H1906" t="s">
        <v>4026</v>
      </c>
      <c r="I1906">
        <v>1495</v>
      </c>
      <c r="J1906" t="e">
        <v>#N/A</v>
      </c>
      <c r="K1906" t="e">
        <v>#N/A</v>
      </c>
      <c r="L1906" t="e">
        <v>#N/A</v>
      </c>
      <c r="M1906" t="e">
        <v>#N/A</v>
      </c>
      <c r="N1906" t="s">
        <v>23056</v>
      </c>
      <c r="O1906" t="s">
        <v>23230</v>
      </c>
      <c r="P1906" t="s">
        <v>23050</v>
      </c>
      <c r="Q1906" t="s">
        <v>23271</v>
      </c>
      <c r="S1906" t="s">
        <v>23045</v>
      </c>
      <c r="X1906" t="s">
        <v>23045</v>
      </c>
    </row>
    <row r="1907" spans="1:24" x14ac:dyDescent="0.25">
      <c r="A1907" s="20" t="s">
        <v>117</v>
      </c>
      <c r="B1907" t="s">
        <v>12039</v>
      </c>
      <c r="C1907" t="s">
        <v>4023</v>
      </c>
      <c r="D1907" t="s">
        <v>23260</v>
      </c>
      <c r="E1907" t="s">
        <v>23261</v>
      </c>
      <c r="F1907">
        <v>132</v>
      </c>
      <c r="G1907">
        <v>107</v>
      </c>
      <c r="H1907" t="s">
        <v>4026</v>
      </c>
      <c r="I1907">
        <v>288</v>
      </c>
      <c r="J1907" t="e">
        <v>#N/A</v>
      </c>
      <c r="K1907" t="e">
        <v>#N/A</v>
      </c>
      <c r="L1907" t="e">
        <v>#N/A</v>
      </c>
      <c r="M1907" t="e">
        <v>#N/A</v>
      </c>
      <c r="N1907" t="s">
        <v>23056</v>
      </c>
      <c r="O1907" t="s">
        <v>23230</v>
      </c>
      <c r="P1907" t="s">
        <v>23050</v>
      </c>
      <c r="Q1907" t="s">
        <v>23285</v>
      </c>
      <c r="S1907" t="s">
        <v>23045</v>
      </c>
      <c r="X1907" t="s">
        <v>23045</v>
      </c>
    </row>
    <row r="1908" spans="1:24" x14ac:dyDescent="0.25">
      <c r="A1908" s="20" t="s">
        <v>405</v>
      </c>
      <c r="B1908" t="s">
        <v>12040</v>
      </c>
      <c r="C1908" t="s">
        <v>4023</v>
      </c>
      <c r="D1908" t="s">
        <v>23260</v>
      </c>
      <c r="E1908" t="s">
        <v>23261</v>
      </c>
      <c r="F1908">
        <v>39</v>
      </c>
      <c r="G1908">
        <v>30</v>
      </c>
      <c r="H1908" t="s">
        <v>4026</v>
      </c>
      <c r="I1908">
        <v>44</v>
      </c>
      <c r="J1908">
        <v>2</v>
      </c>
      <c r="K1908" t="s">
        <v>4167</v>
      </c>
      <c r="L1908" t="s">
        <v>23117</v>
      </c>
      <c r="M1908" t="s">
        <v>23286</v>
      </c>
      <c r="N1908" t="s">
        <v>23056</v>
      </c>
      <c r="O1908" t="s">
        <v>23230</v>
      </c>
      <c r="P1908" t="s">
        <v>23050</v>
      </c>
      <c r="Q1908" t="s">
        <v>23285</v>
      </c>
      <c r="S1908" t="s">
        <v>23045</v>
      </c>
      <c r="X1908" t="s">
        <v>23045</v>
      </c>
    </row>
    <row r="1909" spans="1:24" x14ac:dyDescent="0.25">
      <c r="A1909" s="20" t="s">
        <v>1154</v>
      </c>
      <c r="B1909" t="s">
        <v>12041</v>
      </c>
      <c r="C1909" t="s">
        <v>4023</v>
      </c>
      <c r="D1909" t="s">
        <v>23260</v>
      </c>
      <c r="E1909" t="s">
        <v>23261</v>
      </c>
      <c r="F1909">
        <v>93</v>
      </c>
      <c r="G1909">
        <v>26</v>
      </c>
      <c r="H1909" t="s">
        <v>4026</v>
      </c>
      <c r="I1909">
        <v>218</v>
      </c>
      <c r="J1909" t="e">
        <v>#N/A</v>
      </c>
      <c r="K1909" t="e">
        <v>#N/A</v>
      </c>
      <c r="L1909" t="e">
        <v>#N/A</v>
      </c>
      <c r="M1909" t="e">
        <v>#N/A</v>
      </c>
      <c r="N1909" t="s">
        <v>23056</v>
      </c>
      <c r="O1909" t="s">
        <v>23230</v>
      </c>
      <c r="P1909" t="s">
        <v>23050</v>
      </c>
      <c r="Q1909" t="s">
        <v>23285</v>
      </c>
      <c r="S1909" t="s">
        <v>23045</v>
      </c>
      <c r="X1909" t="s">
        <v>23045</v>
      </c>
    </row>
    <row r="1910" spans="1:24" x14ac:dyDescent="0.25">
      <c r="A1910" s="20" t="s">
        <v>1790</v>
      </c>
      <c r="B1910" t="s">
        <v>12042</v>
      </c>
      <c r="C1910" t="s">
        <v>4023</v>
      </c>
      <c r="D1910" t="s">
        <v>23260</v>
      </c>
      <c r="E1910" t="s">
        <v>23261</v>
      </c>
      <c r="F1910">
        <v>6</v>
      </c>
      <c r="G1910">
        <v>12</v>
      </c>
      <c r="H1910" t="s">
        <v>4026</v>
      </c>
      <c r="I1910">
        <v>8</v>
      </c>
      <c r="J1910" t="e">
        <v>#N/A</v>
      </c>
      <c r="K1910" t="e">
        <v>#N/A</v>
      </c>
      <c r="L1910" t="e">
        <v>#N/A</v>
      </c>
      <c r="M1910" t="e">
        <v>#N/A</v>
      </c>
      <c r="N1910" t="s">
        <v>23056</v>
      </c>
      <c r="O1910" t="s">
        <v>23230</v>
      </c>
      <c r="P1910" t="s">
        <v>23050</v>
      </c>
      <c r="Q1910" t="s">
        <v>23285</v>
      </c>
      <c r="S1910" t="s">
        <v>23045</v>
      </c>
      <c r="X1910" t="s">
        <v>23045</v>
      </c>
    </row>
    <row r="1911" spans="1:24" x14ac:dyDescent="0.25">
      <c r="A1911" s="20" t="s">
        <v>2912</v>
      </c>
      <c r="B1911" t="s">
        <v>12043</v>
      </c>
      <c r="C1911" t="s">
        <v>4023</v>
      </c>
      <c r="D1911" t="s">
        <v>23260</v>
      </c>
      <c r="E1911" t="s">
        <v>23261</v>
      </c>
      <c r="F1911">
        <v>0</v>
      </c>
      <c r="G1911">
        <v>2</v>
      </c>
      <c r="H1911" t="s">
        <v>4026</v>
      </c>
      <c r="I1911">
        <v>1</v>
      </c>
      <c r="J1911">
        <v>2</v>
      </c>
      <c r="K1911" t="s">
        <v>4167</v>
      </c>
      <c r="L1911" t="s">
        <v>23117</v>
      </c>
      <c r="M1911" t="s">
        <v>23286</v>
      </c>
      <c r="N1911" t="s">
        <v>23056</v>
      </c>
      <c r="O1911" t="s">
        <v>23230</v>
      </c>
      <c r="P1911" t="s">
        <v>23050</v>
      </c>
      <c r="Q1911" t="s">
        <v>23285</v>
      </c>
      <c r="S1911" t="s">
        <v>23045</v>
      </c>
      <c r="X1911" t="s">
        <v>23045</v>
      </c>
    </row>
    <row r="1912" spans="1:24" x14ac:dyDescent="0.25">
      <c r="A1912" s="20" t="s">
        <v>2913</v>
      </c>
      <c r="B1912" t="s">
        <v>12044</v>
      </c>
      <c r="C1912" t="s">
        <v>4023</v>
      </c>
      <c r="D1912" t="s">
        <v>23260</v>
      </c>
      <c r="E1912" t="s">
        <v>23261</v>
      </c>
      <c r="F1912">
        <v>1</v>
      </c>
      <c r="G1912">
        <v>1</v>
      </c>
      <c r="H1912" t="s">
        <v>4026</v>
      </c>
      <c r="I1912">
        <v>41</v>
      </c>
      <c r="J1912" t="e">
        <v>#N/A</v>
      </c>
      <c r="K1912" t="e">
        <v>#N/A</v>
      </c>
      <c r="L1912" t="e">
        <v>#N/A</v>
      </c>
      <c r="M1912" t="e">
        <v>#N/A</v>
      </c>
      <c r="N1912" t="s">
        <v>23056</v>
      </c>
      <c r="O1912" t="s">
        <v>23230</v>
      </c>
      <c r="P1912" t="s">
        <v>23050</v>
      </c>
      <c r="Q1912" t="s">
        <v>23285</v>
      </c>
      <c r="S1912" t="s">
        <v>23045</v>
      </c>
      <c r="X1912" t="s">
        <v>23045</v>
      </c>
    </row>
    <row r="1913" spans="1:24" x14ac:dyDescent="0.25">
      <c r="A1913" s="20" t="s">
        <v>3787</v>
      </c>
      <c r="B1913" t="s">
        <v>12045</v>
      </c>
      <c r="C1913" t="s">
        <v>4023</v>
      </c>
      <c r="D1913" t="s">
        <v>23260</v>
      </c>
      <c r="E1913" t="s">
        <v>23261</v>
      </c>
      <c r="F1913">
        <v>0</v>
      </c>
      <c r="G1913">
        <v>0</v>
      </c>
      <c r="H1913" t="s">
        <v>4026</v>
      </c>
      <c r="I1913">
        <v>55</v>
      </c>
      <c r="J1913" t="e">
        <v>#N/A</v>
      </c>
      <c r="K1913" t="e">
        <v>#N/A</v>
      </c>
      <c r="L1913" t="e">
        <v>#N/A</v>
      </c>
      <c r="M1913" t="e">
        <v>#N/A</v>
      </c>
      <c r="N1913" t="s">
        <v>23056</v>
      </c>
      <c r="O1913" t="s">
        <v>23230</v>
      </c>
      <c r="P1913" t="s">
        <v>23050</v>
      </c>
      <c r="Q1913" t="s">
        <v>23285</v>
      </c>
      <c r="S1913" t="s">
        <v>23045</v>
      </c>
      <c r="X1913" t="s">
        <v>23045</v>
      </c>
    </row>
    <row r="1914" spans="1:24" x14ac:dyDescent="0.25">
      <c r="A1914" s="20" t="s">
        <v>1791</v>
      </c>
      <c r="B1914" t="s">
        <v>12046</v>
      </c>
      <c r="C1914" t="s">
        <v>4023</v>
      </c>
      <c r="D1914" t="s">
        <v>23260</v>
      </c>
      <c r="E1914" t="s">
        <v>23261</v>
      </c>
      <c r="F1914">
        <v>0</v>
      </c>
      <c r="G1914">
        <v>0</v>
      </c>
      <c r="H1914" t="s">
        <v>23059</v>
      </c>
      <c r="I1914">
        <v>16</v>
      </c>
      <c r="J1914">
        <v>2</v>
      </c>
      <c r="K1914" t="s">
        <v>4167</v>
      </c>
      <c r="L1914" t="s">
        <v>23117</v>
      </c>
      <c r="M1914" t="s">
        <v>23286</v>
      </c>
      <c r="N1914" t="s">
        <v>23056</v>
      </c>
      <c r="O1914" t="s">
        <v>23230</v>
      </c>
      <c r="P1914" t="s">
        <v>23050</v>
      </c>
      <c r="Q1914" t="s">
        <v>23285</v>
      </c>
      <c r="S1914" t="s">
        <v>23045</v>
      </c>
      <c r="X1914" t="s">
        <v>23045</v>
      </c>
    </row>
    <row r="1915" spans="1:24" x14ac:dyDescent="0.25">
      <c r="A1915" s="20" t="s">
        <v>4249</v>
      </c>
      <c r="B1915" t="s">
        <v>12047</v>
      </c>
      <c r="C1915" t="s">
        <v>4023</v>
      </c>
      <c r="D1915" t="s">
        <v>23260</v>
      </c>
      <c r="E1915" t="s">
        <v>23261</v>
      </c>
      <c r="F1915">
        <v>6</v>
      </c>
      <c r="G1915">
        <v>2</v>
      </c>
      <c r="H1915" t="s">
        <v>23059</v>
      </c>
      <c r="I1915">
        <v>16</v>
      </c>
      <c r="J1915" t="e">
        <v>#N/A</v>
      </c>
      <c r="K1915" t="e">
        <v>#N/A</v>
      </c>
      <c r="L1915" t="e">
        <v>#N/A</v>
      </c>
      <c r="M1915" t="e">
        <v>#N/A</v>
      </c>
      <c r="N1915" t="s">
        <v>23056</v>
      </c>
      <c r="O1915" t="s">
        <v>23230</v>
      </c>
      <c r="P1915" t="s">
        <v>23050</v>
      </c>
      <c r="Q1915" t="s">
        <v>23285</v>
      </c>
      <c r="S1915" t="s">
        <v>23045</v>
      </c>
      <c r="X1915" t="s">
        <v>23045</v>
      </c>
    </row>
    <row r="1916" spans="1:24" x14ac:dyDescent="0.25">
      <c r="A1916" s="20" t="s">
        <v>1984</v>
      </c>
      <c r="B1916" t="s">
        <v>12048</v>
      </c>
      <c r="C1916" t="s">
        <v>4023</v>
      </c>
      <c r="D1916" t="s">
        <v>23260</v>
      </c>
      <c r="E1916" t="s">
        <v>23261</v>
      </c>
      <c r="F1916">
        <v>62</v>
      </c>
      <c r="G1916">
        <v>9</v>
      </c>
      <c r="H1916" t="s">
        <v>4026</v>
      </c>
      <c r="I1916">
        <v>62</v>
      </c>
      <c r="J1916" t="e">
        <v>#N/A</v>
      </c>
      <c r="K1916" t="e">
        <v>#N/A</v>
      </c>
      <c r="L1916" t="e">
        <v>#N/A</v>
      </c>
      <c r="M1916" t="e">
        <v>#N/A</v>
      </c>
      <c r="N1916" t="s">
        <v>23056</v>
      </c>
      <c r="O1916" t="s">
        <v>23230</v>
      </c>
      <c r="P1916" t="s">
        <v>23050</v>
      </c>
      <c r="Q1916" t="s">
        <v>23285</v>
      </c>
      <c r="S1916" t="s">
        <v>23045</v>
      </c>
      <c r="X1916" t="s">
        <v>23045</v>
      </c>
    </row>
    <row r="1917" spans="1:24" x14ac:dyDescent="0.25">
      <c r="A1917" s="20" t="s">
        <v>4250</v>
      </c>
      <c r="B1917" t="s">
        <v>12049</v>
      </c>
      <c r="C1917" t="s">
        <v>4023</v>
      </c>
      <c r="D1917" t="s">
        <v>23260</v>
      </c>
      <c r="E1917" t="s">
        <v>23261</v>
      </c>
      <c r="F1917">
        <v>84</v>
      </c>
      <c r="G1917">
        <v>1</v>
      </c>
      <c r="H1917" t="s">
        <v>4026</v>
      </c>
      <c r="I1917">
        <v>84</v>
      </c>
      <c r="J1917">
        <v>2</v>
      </c>
      <c r="K1917" t="s">
        <v>4167</v>
      </c>
      <c r="L1917" t="s">
        <v>23117</v>
      </c>
      <c r="M1917" t="s">
        <v>23286</v>
      </c>
      <c r="N1917" t="s">
        <v>23056</v>
      </c>
      <c r="O1917" t="s">
        <v>23230</v>
      </c>
      <c r="P1917" t="s">
        <v>23050</v>
      </c>
      <c r="Q1917" t="s">
        <v>23285</v>
      </c>
      <c r="S1917" t="s">
        <v>23045</v>
      </c>
      <c r="X1917" t="s">
        <v>23045</v>
      </c>
    </row>
    <row r="1918" spans="1:24" x14ac:dyDescent="0.25">
      <c r="A1918" s="20" t="s">
        <v>4251</v>
      </c>
      <c r="B1918" t="s">
        <v>12050</v>
      </c>
      <c r="C1918" t="s">
        <v>4023</v>
      </c>
      <c r="D1918" t="s">
        <v>23260</v>
      </c>
      <c r="E1918" t="s">
        <v>23261</v>
      </c>
      <c r="F1918">
        <v>93</v>
      </c>
      <c r="G1918">
        <v>1</v>
      </c>
      <c r="H1918" t="s">
        <v>4026</v>
      </c>
      <c r="I1918">
        <v>97</v>
      </c>
      <c r="J1918" t="e">
        <v>#N/A</v>
      </c>
      <c r="K1918" t="e">
        <v>#N/A</v>
      </c>
      <c r="L1918" t="e">
        <v>#N/A</v>
      </c>
      <c r="M1918" t="e">
        <v>#N/A</v>
      </c>
      <c r="N1918" t="s">
        <v>23056</v>
      </c>
      <c r="O1918" t="s">
        <v>23230</v>
      </c>
      <c r="P1918" t="s">
        <v>23050</v>
      </c>
      <c r="Q1918" t="s">
        <v>23285</v>
      </c>
      <c r="S1918" t="s">
        <v>23045</v>
      </c>
      <c r="X1918" t="s">
        <v>23045</v>
      </c>
    </row>
    <row r="1919" spans="1:24" x14ac:dyDescent="0.25">
      <c r="A1919" s="20" t="s">
        <v>4252</v>
      </c>
      <c r="B1919" t="s">
        <v>12051</v>
      </c>
      <c r="C1919" t="s">
        <v>4023</v>
      </c>
      <c r="D1919" t="s">
        <v>23260</v>
      </c>
      <c r="E1919" t="s">
        <v>23261</v>
      </c>
      <c r="F1919">
        <v>82</v>
      </c>
      <c r="G1919">
        <v>12</v>
      </c>
      <c r="H1919" t="s">
        <v>4026</v>
      </c>
      <c r="I1919">
        <v>1048</v>
      </c>
      <c r="J1919" t="e">
        <v>#N/A</v>
      </c>
      <c r="K1919" t="e">
        <v>#N/A</v>
      </c>
      <c r="L1919" t="e">
        <v>#N/A</v>
      </c>
      <c r="M1919" t="e">
        <v>#N/A</v>
      </c>
      <c r="N1919" t="s">
        <v>23056</v>
      </c>
      <c r="O1919" t="s">
        <v>23230</v>
      </c>
      <c r="P1919" t="s">
        <v>23050</v>
      </c>
      <c r="Q1919" t="s">
        <v>23014</v>
      </c>
      <c r="S1919" t="s">
        <v>23045</v>
      </c>
      <c r="X1919" t="s">
        <v>23045</v>
      </c>
    </row>
    <row r="1920" spans="1:24" x14ac:dyDescent="0.25">
      <c r="A1920" s="20" t="s">
        <v>4253</v>
      </c>
      <c r="B1920" t="s">
        <v>12052</v>
      </c>
      <c r="C1920" t="s">
        <v>4023</v>
      </c>
      <c r="D1920" t="s">
        <v>23260</v>
      </c>
      <c r="E1920" t="s">
        <v>23261</v>
      </c>
      <c r="F1920">
        <v>0</v>
      </c>
      <c r="G1920">
        <v>0</v>
      </c>
      <c r="H1920" t="s">
        <v>4026</v>
      </c>
      <c r="I1920">
        <v>432</v>
      </c>
      <c r="J1920" t="e">
        <v>#N/A</v>
      </c>
      <c r="K1920" t="e">
        <v>#N/A</v>
      </c>
      <c r="L1920" t="e">
        <v>#N/A</v>
      </c>
      <c r="M1920" t="e">
        <v>#N/A</v>
      </c>
      <c r="N1920" t="s">
        <v>23056</v>
      </c>
      <c r="O1920" t="s">
        <v>23230</v>
      </c>
      <c r="P1920" t="s">
        <v>23050</v>
      </c>
      <c r="Q1920" t="s">
        <v>23014</v>
      </c>
      <c r="S1920" t="s">
        <v>23045</v>
      </c>
      <c r="X1920" t="s">
        <v>23045</v>
      </c>
    </row>
    <row r="1921" spans="1:24" x14ac:dyDescent="0.25">
      <c r="A1921" s="20" t="s">
        <v>716</v>
      </c>
      <c r="B1921" t="s">
        <v>12053</v>
      </c>
      <c r="C1921" t="s">
        <v>4023</v>
      </c>
      <c r="D1921" t="s">
        <v>23260</v>
      </c>
      <c r="E1921" t="s">
        <v>23261</v>
      </c>
      <c r="F1921">
        <v>114</v>
      </c>
      <c r="G1921">
        <v>224</v>
      </c>
      <c r="H1921" t="s">
        <v>4026</v>
      </c>
      <c r="I1921">
        <v>174</v>
      </c>
      <c r="J1921" t="e">
        <v>#N/A</v>
      </c>
      <c r="K1921" t="e">
        <v>#N/A</v>
      </c>
      <c r="L1921" t="e">
        <v>#N/A</v>
      </c>
      <c r="M1921" t="e">
        <v>#N/A</v>
      </c>
      <c r="N1921" t="s">
        <v>23056</v>
      </c>
      <c r="O1921" t="s">
        <v>23230</v>
      </c>
      <c r="P1921" t="s">
        <v>23050</v>
      </c>
      <c r="Q1921" t="s">
        <v>23014</v>
      </c>
      <c r="S1921" t="s">
        <v>23045</v>
      </c>
      <c r="X1921" t="s">
        <v>23045</v>
      </c>
    </row>
    <row r="1922" spans="1:24" x14ac:dyDescent="0.25">
      <c r="A1922" s="20" t="s">
        <v>2184</v>
      </c>
      <c r="B1922" t="s">
        <v>12054</v>
      </c>
      <c r="C1922" t="s">
        <v>4023</v>
      </c>
      <c r="D1922" t="s">
        <v>23260</v>
      </c>
      <c r="E1922" t="s">
        <v>23261</v>
      </c>
      <c r="F1922">
        <v>43</v>
      </c>
      <c r="G1922">
        <v>10</v>
      </c>
      <c r="H1922" t="s">
        <v>4026</v>
      </c>
      <c r="I1922">
        <v>503</v>
      </c>
      <c r="J1922" t="e">
        <v>#N/A</v>
      </c>
      <c r="K1922" t="e">
        <v>#N/A</v>
      </c>
      <c r="L1922" t="e">
        <v>#N/A</v>
      </c>
      <c r="M1922" t="e">
        <v>#N/A</v>
      </c>
      <c r="N1922" t="s">
        <v>23056</v>
      </c>
      <c r="O1922" t="s">
        <v>23230</v>
      </c>
      <c r="P1922" t="s">
        <v>23050</v>
      </c>
      <c r="Q1922" t="s">
        <v>23014</v>
      </c>
      <c r="S1922" t="s">
        <v>23045</v>
      </c>
      <c r="X1922" t="s">
        <v>23045</v>
      </c>
    </row>
    <row r="1923" spans="1:24" x14ac:dyDescent="0.25">
      <c r="A1923" s="20" t="s">
        <v>2185</v>
      </c>
      <c r="B1923" t="s">
        <v>12055</v>
      </c>
      <c r="C1923" t="s">
        <v>4023</v>
      </c>
      <c r="D1923" t="s">
        <v>23260</v>
      </c>
      <c r="E1923" t="s">
        <v>23261</v>
      </c>
      <c r="F1923">
        <v>216</v>
      </c>
      <c r="G1923">
        <v>200</v>
      </c>
      <c r="H1923" t="s">
        <v>4026</v>
      </c>
      <c r="I1923">
        <v>753</v>
      </c>
      <c r="J1923" t="e">
        <v>#N/A</v>
      </c>
      <c r="K1923" t="e">
        <v>#N/A</v>
      </c>
      <c r="L1923" t="e">
        <v>#N/A</v>
      </c>
      <c r="M1923" t="e">
        <v>#N/A</v>
      </c>
      <c r="N1923" t="s">
        <v>23056</v>
      </c>
      <c r="O1923" t="s">
        <v>23230</v>
      </c>
      <c r="P1923" t="s">
        <v>23050</v>
      </c>
      <c r="Q1923" t="s">
        <v>23014</v>
      </c>
      <c r="S1923" t="s">
        <v>23045</v>
      </c>
      <c r="X1923" t="s">
        <v>23045</v>
      </c>
    </row>
    <row r="1924" spans="1:24" x14ac:dyDescent="0.25">
      <c r="A1924" s="20" t="s">
        <v>1372</v>
      </c>
      <c r="B1924" t="s">
        <v>12056</v>
      </c>
      <c r="C1924" t="s">
        <v>4023</v>
      </c>
      <c r="D1924" t="s">
        <v>23260</v>
      </c>
      <c r="E1924" t="s">
        <v>23261</v>
      </c>
      <c r="F1924">
        <v>229</v>
      </c>
      <c r="G1924">
        <v>31</v>
      </c>
      <c r="H1924" t="s">
        <v>4026</v>
      </c>
      <c r="I1924">
        <v>1649</v>
      </c>
      <c r="J1924" t="e">
        <v>#N/A</v>
      </c>
      <c r="K1924" t="e">
        <v>#N/A</v>
      </c>
      <c r="L1924" t="e">
        <v>#N/A</v>
      </c>
      <c r="M1924" t="e">
        <v>#N/A</v>
      </c>
      <c r="N1924" t="s">
        <v>23056</v>
      </c>
      <c r="O1924" t="s">
        <v>23230</v>
      </c>
      <c r="P1924" t="s">
        <v>23050</v>
      </c>
      <c r="Q1924" t="s">
        <v>23014</v>
      </c>
      <c r="S1924" t="s">
        <v>23045</v>
      </c>
      <c r="X1924" t="s">
        <v>23045</v>
      </c>
    </row>
    <row r="1925" spans="1:24" x14ac:dyDescent="0.25">
      <c r="A1925" s="20" t="s">
        <v>1373</v>
      </c>
      <c r="B1925" t="s">
        <v>12057</v>
      </c>
      <c r="C1925" t="s">
        <v>4023</v>
      </c>
      <c r="D1925" t="s">
        <v>23260</v>
      </c>
      <c r="E1925" t="s">
        <v>23261</v>
      </c>
      <c r="F1925">
        <v>0</v>
      </c>
      <c r="G1925">
        <v>0</v>
      </c>
      <c r="H1925" t="s">
        <v>4026</v>
      </c>
      <c r="I1925">
        <v>863</v>
      </c>
      <c r="J1925" t="e">
        <v>#N/A</v>
      </c>
      <c r="K1925" t="e">
        <v>#N/A</v>
      </c>
      <c r="L1925" t="e">
        <v>#N/A</v>
      </c>
      <c r="M1925" t="e">
        <v>#N/A</v>
      </c>
      <c r="N1925" t="s">
        <v>23056</v>
      </c>
      <c r="O1925" t="s">
        <v>23230</v>
      </c>
      <c r="P1925" t="s">
        <v>23050</v>
      </c>
      <c r="Q1925" t="s">
        <v>23014</v>
      </c>
      <c r="S1925" t="s">
        <v>23045</v>
      </c>
      <c r="X1925" t="s">
        <v>23045</v>
      </c>
    </row>
    <row r="1926" spans="1:24" x14ac:dyDescent="0.25">
      <c r="A1926" s="20" t="s">
        <v>772</v>
      </c>
      <c r="B1926" t="s">
        <v>12058</v>
      </c>
      <c r="C1926" t="s">
        <v>4023</v>
      </c>
      <c r="D1926" t="s">
        <v>23260</v>
      </c>
      <c r="E1926" t="s">
        <v>23261</v>
      </c>
      <c r="F1926">
        <v>0</v>
      </c>
      <c r="G1926">
        <v>0</v>
      </c>
      <c r="H1926" t="s">
        <v>4026</v>
      </c>
      <c r="I1926">
        <v>1195</v>
      </c>
      <c r="J1926" t="e">
        <v>#N/A</v>
      </c>
      <c r="K1926" t="e">
        <v>#N/A</v>
      </c>
      <c r="L1926" t="e">
        <v>#N/A</v>
      </c>
      <c r="M1926" t="e">
        <v>#N/A</v>
      </c>
      <c r="N1926" t="s">
        <v>23056</v>
      </c>
      <c r="O1926" t="s">
        <v>23230</v>
      </c>
      <c r="P1926" t="s">
        <v>23050</v>
      </c>
      <c r="Q1926" t="s">
        <v>23014</v>
      </c>
      <c r="S1926" t="s">
        <v>23045</v>
      </c>
      <c r="X1926" t="s">
        <v>23045</v>
      </c>
    </row>
    <row r="1927" spans="1:24" x14ac:dyDescent="0.25">
      <c r="A1927" s="20" t="s">
        <v>823</v>
      </c>
      <c r="B1927" t="s">
        <v>12059</v>
      </c>
      <c r="C1927" t="s">
        <v>4023</v>
      </c>
      <c r="D1927" t="s">
        <v>23260</v>
      </c>
      <c r="E1927" t="s">
        <v>23261</v>
      </c>
      <c r="F1927">
        <v>255</v>
      </c>
      <c r="G1927">
        <v>48</v>
      </c>
      <c r="H1927" t="s">
        <v>4026</v>
      </c>
      <c r="I1927">
        <v>320</v>
      </c>
      <c r="J1927" t="e">
        <v>#N/A</v>
      </c>
      <c r="K1927" t="e">
        <v>#N/A</v>
      </c>
      <c r="L1927" t="e">
        <v>#N/A</v>
      </c>
      <c r="M1927" t="e">
        <v>#N/A</v>
      </c>
      <c r="N1927" t="s">
        <v>23056</v>
      </c>
      <c r="O1927" t="s">
        <v>23230</v>
      </c>
      <c r="P1927" t="s">
        <v>23050</v>
      </c>
      <c r="Q1927" t="s">
        <v>23014</v>
      </c>
      <c r="S1927" t="s">
        <v>23045</v>
      </c>
      <c r="X1927" t="s">
        <v>23045</v>
      </c>
    </row>
    <row r="1928" spans="1:24" x14ac:dyDescent="0.25">
      <c r="A1928" s="20" t="s">
        <v>1374</v>
      </c>
      <c r="B1928" t="s">
        <v>12060</v>
      </c>
      <c r="C1928" t="s">
        <v>4023</v>
      </c>
      <c r="D1928" t="s">
        <v>23260</v>
      </c>
      <c r="E1928" t="s">
        <v>23261</v>
      </c>
      <c r="F1928">
        <v>339</v>
      </c>
      <c r="G1928">
        <v>20</v>
      </c>
      <c r="H1928" t="s">
        <v>4026</v>
      </c>
      <c r="I1928">
        <v>411</v>
      </c>
      <c r="J1928" t="e">
        <v>#N/A</v>
      </c>
      <c r="K1928" t="e">
        <v>#N/A</v>
      </c>
      <c r="L1928" t="e">
        <v>#N/A</v>
      </c>
      <c r="M1928" t="e">
        <v>#N/A</v>
      </c>
      <c r="N1928" t="s">
        <v>23056</v>
      </c>
      <c r="O1928" t="s">
        <v>23230</v>
      </c>
      <c r="P1928" t="s">
        <v>23050</v>
      </c>
      <c r="Q1928" t="s">
        <v>23014</v>
      </c>
      <c r="S1928" t="s">
        <v>23045</v>
      </c>
      <c r="X1928" t="s">
        <v>23045</v>
      </c>
    </row>
    <row r="1929" spans="1:24" x14ac:dyDescent="0.25">
      <c r="A1929" s="20" t="s">
        <v>4254</v>
      </c>
      <c r="B1929" t="s">
        <v>12061</v>
      </c>
      <c r="C1929" t="s">
        <v>4023</v>
      </c>
      <c r="D1929" t="s">
        <v>23260</v>
      </c>
      <c r="E1929" t="s">
        <v>23261</v>
      </c>
      <c r="F1929">
        <v>436</v>
      </c>
      <c r="G1929">
        <v>14</v>
      </c>
      <c r="H1929" t="s">
        <v>4026</v>
      </c>
      <c r="I1929">
        <v>1099</v>
      </c>
      <c r="J1929" t="e">
        <v>#N/A</v>
      </c>
      <c r="K1929" t="e">
        <v>#N/A</v>
      </c>
      <c r="L1929" t="e">
        <v>#N/A</v>
      </c>
      <c r="M1929" t="e">
        <v>#N/A</v>
      </c>
      <c r="N1929" t="s">
        <v>23056</v>
      </c>
      <c r="O1929" t="s">
        <v>23230</v>
      </c>
      <c r="P1929" t="s">
        <v>23050</v>
      </c>
      <c r="Q1929" t="s">
        <v>23014</v>
      </c>
      <c r="S1929" t="s">
        <v>23045</v>
      </c>
      <c r="X1929" t="s">
        <v>23045</v>
      </c>
    </row>
    <row r="1930" spans="1:24" x14ac:dyDescent="0.25">
      <c r="A1930" s="20" t="s">
        <v>2186</v>
      </c>
      <c r="B1930" t="s">
        <v>12062</v>
      </c>
      <c r="C1930" t="s">
        <v>4023</v>
      </c>
      <c r="D1930" t="s">
        <v>23260</v>
      </c>
      <c r="E1930" t="s">
        <v>23261</v>
      </c>
      <c r="F1930">
        <v>71</v>
      </c>
      <c r="G1930">
        <v>143</v>
      </c>
      <c r="H1930" t="s">
        <v>4026</v>
      </c>
      <c r="I1930">
        <v>349</v>
      </c>
      <c r="J1930" t="e">
        <v>#N/A</v>
      </c>
      <c r="K1930" t="e">
        <v>#N/A</v>
      </c>
      <c r="L1930" t="e">
        <v>#N/A</v>
      </c>
      <c r="M1930" t="e">
        <v>#N/A</v>
      </c>
      <c r="N1930" t="s">
        <v>23056</v>
      </c>
      <c r="O1930" t="s">
        <v>23230</v>
      </c>
      <c r="P1930" t="s">
        <v>23050</v>
      </c>
      <c r="Q1930" t="s">
        <v>23014</v>
      </c>
      <c r="S1930" t="s">
        <v>23045</v>
      </c>
      <c r="X1930" t="s">
        <v>23045</v>
      </c>
    </row>
    <row r="1931" spans="1:24" x14ac:dyDescent="0.25">
      <c r="A1931" s="20" t="s">
        <v>1230</v>
      </c>
      <c r="B1931" t="s">
        <v>12063</v>
      </c>
      <c r="C1931" t="s">
        <v>4023</v>
      </c>
      <c r="D1931" t="s">
        <v>23260</v>
      </c>
      <c r="E1931" t="s">
        <v>23261</v>
      </c>
      <c r="F1931">
        <v>201</v>
      </c>
      <c r="G1931">
        <v>215</v>
      </c>
      <c r="H1931" t="s">
        <v>4026</v>
      </c>
      <c r="I1931">
        <v>85</v>
      </c>
      <c r="J1931" t="e">
        <v>#N/A</v>
      </c>
      <c r="K1931" t="e">
        <v>#N/A</v>
      </c>
      <c r="L1931" t="e">
        <v>#N/A</v>
      </c>
      <c r="M1931" t="e">
        <v>#N/A</v>
      </c>
      <c r="N1931" t="s">
        <v>23056</v>
      </c>
      <c r="O1931" t="s">
        <v>23230</v>
      </c>
      <c r="P1931" t="s">
        <v>23050</v>
      </c>
      <c r="Q1931" t="s">
        <v>23014</v>
      </c>
      <c r="S1931" t="s">
        <v>23045</v>
      </c>
      <c r="X1931" t="s">
        <v>23045</v>
      </c>
    </row>
    <row r="1932" spans="1:24" x14ac:dyDescent="0.25">
      <c r="A1932" s="20" t="s">
        <v>472</v>
      </c>
      <c r="B1932" t="s">
        <v>12064</v>
      </c>
      <c r="C1932" t="s">
        <v>4023</v>
      </c>
      <c r="D1932" t="s">
        <v>23260</v>
      </c>
      <c r="E1932" t="s">
        <v>23261</v>
      </c>
      <c r="F1932">
        <v>147</v>
      </c>
      <c r="G1932">
        <v>135</v>
      </c>
      <c r="H1932" t="s">
        <v>4026</v>
      </c>
      <c r="I1932">
        <v>595</v>
      </c>
      <c r="J1932" t="e">
        <v>#N/A</v>
      </c>
      <c r="K1932" t="e">
        <v>#N/A</v>
      </c>
      <c r="L1932" t="e">
        <v>#N/A</v>
      </c>
      <c r="M1932" t="e">
        <v>#N/A</v>
      </c>
      <c r="N1932" t="s">
        <v>23056</v>
      </c>
      <c r="O1932" t="s">
        <v>23230</v>
      </c>
      <c r="P1932" t="s">
        <v>23050</v>
      </c>
      <c r="Q1932" t="s">
        <v>23014</v>
      </c>
      <c r="S1932" t="s">
        <v>23045</v>
      </c>
      <c r="X1932" t="s">
        <v>23045</v>
      </c>
    </row>
    <row r="1933" spans="1:24" x14ac:dyDescent="0.25">
      <c r="A1933" s="20" t="s">
        <v>868</v>
      </c>
      <c r="B1933" t="s">
        <v>12065</v>
      </c>
      <c r="C1933" t="s">
        <v>4023</v>
      </c>
      <c r="D1933" t="s">
        <v>23260</v>
      </c>
      <c r="E1933" t="s">
        <v>23261</v>
      </c>
      <c r="F1933">
        <v>96</v>
      </c>
      <c r="G1933">
        <v>54</v>
      </c>
      <c r="H1933" t="s">
        <v>4026</v>
      </c>
      <c r="I1933">
        <v>142</v>
      </c>
      <c r="J1933" t="e">
        <v>#N/A</v>
      </c>
      <c r="K1933" t="e">
        <v>#N/A</v>
      </c>
      <c r="L1933" t="e">
        <v>#N/A</v>
      </c>
      <c r="M1933" t="e">
        <v>#N/A</v>
      </c>
      <c r="N1933" t="s">
        <v>23056</v>
      </c>
      <c r="O1933" t="s">
        <v>23230</v>
      </c>
      <c r="P1933" t="s">
        <v>23050</v>
      </c>
      <c r="Q1933" t="s">
        <v>23014</v>
      </c>
      <c r="S1933" t="s">
        <v>23045</v>
      </c>
      <c r="X1933" t="s">
        <v>23045</v>
      </c>
    </row>
    <row r="1934" spans="1:24" x14ac:dyDescent="0.25">
      <c r="A1934" s="20" t="s">
        <v>502</v>
      </c>
      <c r="B1934" t="s">
        <v>12066</v>
      </c>
      <c r="C1934" t="s">
        <v>4023</v>
      </c>
      <c r="D1934" t="s">
        <v>23260</v>
      </c>
      <c r="E1934" t="s">
        <v>23261</v>
      </c>
      <c r="F1934">
        <v>1</v>
      </c>
      <c r="G1934">
        <v>0</v>
      </c>
      <c r="H1934" t="s">
        <v>4026</v>
      </c>
      <c r="I1934">
        <v>485</v>
      </c>
      <c r="J1934" t="e">
        <v>#N/A</v>
      </c>
      <c r="K1934" t="e">
        <v>#N/A</v>
      </c>
      <c r="L1934" t="e">
        <v>#N/A</v>
      </c>
      <c r="M1934" t="e">
        <v>#N/A</v>
      </c>
      <c r="N1934" t="s">
        <v>23056</v>
      </c>
      <c r="O1934" t="s">
        <v>23230</v>
      </c>
      <c r="P1934" t="s">
        <v>23050</v>
      </c>
      <c r="Q1934" t="s">
        <v>23014</v>
      </c>
      <c r="S1934" t="s">
        <v>23045</v>
      </c>
      <c r="X1934" t="s">
        <v>23045</v>
      </c>
    </row>
    <row r="1935" spans="1:24" x14ac:dyDescent="0.25">
      <c r="A1935" s="20" t="s">
        <v>2914</v>
      </c>
      <c r="B1935" t="s">
        <v>12067</v>
      </c>
      <c r="C1935" t="s">
        <v>4023</v>
      </c>
      <c r="D1935" t="s">
        <v>23260</v>
      </c>
      <c r="E1935" t="s">
        <v>23261</v>
      </c>
      <c r="F1935">
        <v>58</v>
      </c>
      <c r="G1935">
        <v>4</v>
      </c>
      <c r="H1935" t="s">
        <v>4026</v>
      </c>
      <c r="I1935">
        <v>1230</v>
      </c>
      <c r="J1935" t="e">
        <v>#N/A</v>
      </c>
      <c r="K1935" t="e">
        <v>#N/A</v>
      </c>
      <c r="L1935" t="e">
        <v>#N/A</v>
      </c>
      <c r="M1935" t="e">
        <v>#N/A</v>
      </c>
      <c r="N1935" t="s">
        <v>23056</v>
      </c>
      <c r="O1935" t="s">
        <v>23230</v>
      </c>
      <c r="P1935" t="s">
        <v>23050</v>
      </c>
      <c r="Q1935" t="s">
        <v>23014</v>
      </c>
      <c r="S1935" t="s">
        <v>23045</v>
      </c>
      <c r="X1935" t="s">
        <v>23045</v>
      </c>
    </row>
    <row r="1936" spans="1:24" x14ac:dyDescent="0.25">
      <c r="A1936" s="20" t="s">
        <v>4255</v>
      </c>
      <c r="B1936" t="s">
        <v>12068</v>
      </c>
      <c r="C1936" t="s">
        <v>4023</v>
      </c>
      <c r="D1936" t="s">
        <v>23260</v>
      </c>
      <c r="E1936" t="s">
        <v>23261</v>
      </c>
      <c r="F1936">
        <v>0</v>
      </c>
      <c r="G1936">
        <v>20</v>
      </c>
      <c r="H1936" t="s">
        <v>4026</v>
      </c>
      <c r="I1936">
        <v>653</v>
      </c>
      <c r="J1936" t="e">
        <v>#N/A</v>
      </c>
      <c r="K1936" t="e">
        <v>#N/A</v>
      </c>
      <c r="L1936" t="e">
        <v>#N/A</v>
      </c>
      <c r="M1936" t="e">
        <v>#N/A</v>
      </c>
      <c r="N1936" t="s">
        <v>23056</v>
      </c>
      <c r="O1936" t="s">
        <v>23230</v>
      </c>
      <c r="P1936" t="s">
        <v>23050</v>
      </c>
      <c r="Q1936" t="s">
        <v>23014</v>
      </c>
      <c r="S1936" t="s">
        <v>23045</v>
      </c>
      <c r="X1936" t="s">
        <v>23045</v>
      </c>
    </row>
    <row r="1937" spans="1:24" x14ac:dyDescent="0.25">
      <c r="A1937" s="20" t="s">
        <v>294</v>
      </c>
      <c r="B1937" t="s">
        <v>12069</v>
      </c>
      <c r="C1937" t="s">
        <v>4023</v>
      </c>
      <c r="D1937" t="s">
        <v>23260</v>
      </c>
      <c r="E1937" t="s">
        <v>23261</v>
      </c>
      <c r="F1937">
        <v>0</v>
      </c>
      <c r="G1937">
        <v>12</v>
      </c>
      <c r="H1937" t="s">
        <v>4026</v>
      </c>
      <c r="I1937">
        <v>109</v>
      </c>
      <c r="J1937" t="e">
        <v>#N/A</v>
      </c>
      <c r="K1937" t="e">
        <v>#N/A</v>
      </c>
      <c r="L1937" t="e">
        <v>#N/A</v>
      </c>
      <c r="M1937" t="e">
        <v>#N/A</v>
      </c>
      <c r="N1937" t="s">
        <v>23056</v>
      </c>
      <c r="O1937" t="s">
        <v>23230</v>
      </c>
      <c r="P1937" t="s">
        <v>23050</v>
      </c>
      <c r="Q1937" t="s">
        <v>23014</v>
      </c>
      <c r="S1937" t="s">
        <v>23045</v>
      </c>
      <c r="X1937" t="s">
        <v>23045</v>
      </c>
    </row>
    <row r="1938" spans="1:24" x14ac:dyDescent="0.25">
      <c r="A1938" s="20" t="s">
        <v>4256</v>
      </c>
      <c r="B1938" t="s">
        <v>12070</v>
      </c>
      <c r="C1938" t="s">
        <v>4023</v>
      </c>
      <c r="D1938" t="s">
        <v>23260</v>
      </c>
      <c r="E1938" t="s">
        <v>23261</v>
      </c>
      <c r="F1938">
        <v>0</v>
      </c>
      <c r="G1938">
        <v>0</v>
      </c>
      <c r="H1938" t="s">
        <v>4026</v>
      </c>
      <c r="I1938">
        <v>549</v>
      </c>
      <c r="J1938" t="e">
        <v>#N/A</v>
      </c>
      <c r="K1938" t="e">
        <v>#N/A</v>
      </c>
      <c r="L1938" t="e">
        <v>#N/A</v>
      </c>
      <c r="M1938" t="e">
        <v>#N/A</v>
      </c>
      <c r="N1938" t="s">
        <v>23056</v>
      </c>
      <c r="O1938" t="s">
        <v>23230</v>
      </c>
      <c r="P1938" t="s">
        <v>23050</v>
      </c>
      <c r="Q1938" t="s">
        <v>23014</v>
      </c>
      <c r="S1938" t="s">
        <v>23045</v>
      </c>
      <c r="X1938" t="s">
        <v>23045</v>
      </c>
    </row>
    <row r="1939" spans="1:24" x14ac:dyDescent="0.25">
      <c r="A1939" s="20" t="s">
        <v>196</v>
      </c>
      <c r="B1939" t="s">
        <v>12071</v>
      </c>
      <c r="C1939" t="s">
        <v>4023</v>
      </c>
      <c r="D1939" t="s">
        <v>23260</v>
      </c>
      <c r="E1939" t="s">
        <v>23261</v>
      </c>
      <c r="F1939">
        <v>1354</v>
      </c>
      <c r="G1939">
        <v>1506</v>
      </c>
      <c r="H1939" t="s">
        <v>4026</v>
      </c>
      <c r="I1939">
        <v>1149</v>
      </c>
      <c r="J1939" t="e">
        <v>#N/A</v>
      </c>
      <c r="K1939" t="e">
        <v>#N/A</v>
      </c>
      <c r="L1939" t="e">
        <v>#N/A</v>
      </c>
      <c r="M1939" t="e">
        <v>#N/A</v>
      </c>
      <c r="N1939" t="s">
        <v>23056</v>
      </c>
      <c r="O1939" t="s">
        <v>23230</v>
      </c>
      <c r="P1939" t="s">
        <v>23050</v>
      </c>
      <c r="Q1939" t="s">
        <v>23214</v>
      </c>
      <c r="S1939" t="s">
        <v>23045</v>
      </c>
      <c r="X1939" t="s">
        <v>23045</v>
      </c>
    </row>
    <row r="1940" spans="1:24" x14ac:dyDescent="0.25">
      <c r="A1940" s="20" t="s">
        <v>98</v>
      </c>
      <c r="B1940" t="s">
        <v>12072</v>
      </c>
      <c r="C1940" t="s">
        <v>4023</v>
      </c>
      <c r="D1940" t="s">
        <v>23260</v>
      </c>
      <c r="E1940" t="s">
        <v>23261</v>
      </c>
      <c r="F1940">
        <v>1009</v>
      </c>
      <c r="G1940">
        <v>620</v>
      </c>
      <c r="H1940" t="s">
        <v>4026</v>
      </c>
      <c r="I1940">
        <v>155</v>
      </c>
      <c r="J1940" t="e">
        <v>#N/A</v>
      </c>
      <c r="K1940" t="e">
        <v>#N/A</v>
      </c>
      <c r="L1940" t="e">
        <v>#N/A</v>
      </c>
      <c r="M1940" t="e">
        <v>#N/A</v>
      </c>
      <c r="N1940" t="s">
        <v>23056</v>
      </c>
      <c r="O1940" t="s">
        <v>23230</v>
      </c>
      <c r="P1940" t="s">
        <v>23050</v>
      </c>
      <c r="Q1940" t="s">
        <v>23214</v>
      </c>
      <c r="S1940" t="s">
        <v>23045</v>
      </c>
      <c r="X1940" t="s">
        <v>23045</v>
      </c>
    </row>
    <row r="1941" spans="1:24" x14ac:dyDescent="0.25">
      <c r="A1941" s="20" t="s">
        <v>215</v>
      </c>
      <c r="B1941" t="s">
        <v>12073</v>
      </c>
      <c r="C1941" t="s">
        <v>4023</v>
      </c>
      <c r="D1941" t="s">
        <v>23260</v>
      </c>
      <c r="E1941" t="s">
        <v>23261</v>
      </c>
      <c r="F1941">
        <v>818</v>
      </c>
      <c r="G1941">
        <v>228</v>
      </c>
      <c r="H1941" t="s">
        <v>4026</v>
      </c>
      <c r="I1941">
        <v>1030</v>
      </c>
      <c r="J1941" t="e">
        <v>#N/A</v>
      </c>
      <c r="K1941" t="e">
        <v>#N/A</v>
      </c>
      <c r="L1941" t="e">
        <v>#N/A</v>
      </c>
      <c r="M1941" t="e">
        <v>#N/A</v>
      </c>
      <c r="N1941" t="s">
        <v>23056</v>
      </c>
      <c r="O1941" t="s">
        <v>23230</v>
      </c>
      <c r="P1941" t="s">
        <v>23050</v>
      </c>
      <c r="Q1941" t="s">
        <v>23214</v>
      </c>
      <c r="S1941" t="s">
        <v>23045</v>
      </c>
      <c r="X1941" t="s">
        <v>23045</v>
      </c>
    </row>
    <row r="1942" spans="1:24" x14ac:dyDescent="0.25">
      <c r="A1942" s="20" t="s">
        <v>1541</v>
      </c>
      <c r="B1942" t="s">
        <v>12074</v>
      </c>
      <c r="C1942" t="s">
        <v>4023</v>
      </c>
      <c r="D1942" t="s">
        <v>23260</v>
      </c>
      <c r="E1942" t="s">
        <v>23261</v>
      </c>
      <c r="F1942">
        <v>10</v>
      </c>
      <c r="G1942">
        <v>2</v>
      </c>
      <c r="H1942" t="s">
        <v>4026</v>
      </c>
      <c r="I1942">
        <v>23</v>
      </c>
      <c r="J1942" t="e">
        <v>#N/A</v>
      </c>
      <c r="K1942" t="e">
        <v>#N/A</v>
      </c>
      <c r="L1942" t="e">
        <v>#N/A</v>
      </c>
      <c r="M1942" t="e">
        <v>#N/A</v>
      </c>
      <c r="N1942" t="s">
        <v>23056</v>
      </c>
      <c r="O1942" t="s">
        <v>23230</v>
      </c>
      <c r="P1942" t="s">
        <v>23050</v>
      </c>
      <c r="Q1942" t="s">
        <v>23284</v>
      </c>
      <c r="S1942" t="s">
        <v>23045</v>
      </c>
      <c r="X1942" t="s">
        <v>23045</v>
      </c>
    </row>
    <row r="1943" spans="1:24" x14ac:dyDescent="0.25">
      <c r="A1943" s="20" t="s">
        <v>512</v>
      </c>
      <c r="B1943" t="s">
        <v>12075</v>
      </c>
      <c r="C1943" t="s">
        <v>4023</v>
      </c>
      <c r="D1943" t="s">
        <v>23260</v>
      </c>
      <c r="E1943" t="s">
        <v>23261</v>
      </c>
      <c r="F1943">
        <v>0</v>
      </c>
      <c r="G1943">
        <v>8</v>
      </c>
      <c r="H1943" t="s">
        <v>4026</v>
      </c>
      <c r="I1943">
        <v>19</v>
      </c>
      <c r="J1943" t="e">
        <v>#N/A</v>
      </c>
      <c r="K1943" t="e">
        <v>#N/A</v>
      </c>
      <c r="L1943" t="e">
        <v>#N/A</v>
      </c>
      <c r="M1943" t="e">
        <v>#N/A</v>
      </c>
      <c r="N1943" t="s">
        <v>23056</v>
      </c>
      <c r="O1943" t="s">
        <v>23230</v>
      </c>
      <c r="P1943" t="s">
        <v>23050</v>
      </c>
      <c r="Q1943" t="s">
        <v>23284</v>
      </c>
      <c r="S1943" t="s">
        <v>23045</v>
      </c>
      <c r="X1943" t="s">
        <v>23045</v>
      </c>
    </row>
    <row r="1944" spans="1:24" x14ac:dyDescent="0.25">
      <c r="A1944" s="20" t="s">
        <v>2475</v>
      </c>
      <c r="B1944" t="s">
        <v>12076</v>
      </c>
      <c r="C1944" t="s">
        <v>4023</v>
      </c>
      <c r="D1944" t="s">
        <v>23260</v>
      </c>
      <c r="E1944" t="s">
        <v>23261</v>
      </c>
      <c r="F1944">
        <v>0</v>
      </c>
      <c r="G1944">
        <v>0</v>
      </c>
      <c r="H1944" t="s">
        <v>4026</v>
      </c>
      <c r="I1944">
        <v>56</v>
      </c>
      <c r="J1944" t="e">
        <v>#N/A</v>
      </c>
      <c r="K1944" t="e">
        <v>#N/A</v>
      </c>
      <c r="L1944" t="e">
        <v>#N/A</v>
      </c>
      <c r="M1944" t="e">
        <v>#N/A</v>
      </c>
      <c r="N1944" t="s">
        <v>23056</v>
      </c>
      <c r="O1944" t="s">
        <v>23230</v>
      </c>
      <c r="P1944" t="s">
        <v>23050</v>
      </c>
      <c r="Q1944" t="s">
        <v>23284</v>
      </c>
      <c r="S1944" t="s">
        <v>23045</v>
      </c>
      <c r="X1944" t="s">
        <v>23045</v>
      </c>
    </row>
    <row r="1945" spans="1:24" x14ac:dyDescent="0.25">
      <c r="A1945" s="20" t="s">
        <v>4257</v>
      </c>
      <c r="B1945" t="s">
        <v>12077</v>
      </c>
      <c r="C1945" t="s">
        <v>4023</v>
      </c>
      <c r="D1945" t="s">
        <v>23260</v>
      </c>
      <c r="E1945" t="s">
        <v>23261</v>
      </c>
      <c r="F1945">
        <v>68</v>
      </c>
      <c r="G1945">
        <v>37</v>
      </c>
      <c r="H1945" t="s">
        <v>4026</v>
      </c>
      <c r="I1945">
        <v>115</v>
      </c>
      <c r="J1945" t="e">
        <v>#N/A</v>
      </c>
      <c r="K1945" t="e">
        <v>#N/A</v>
      </c>
      <c r="L1945" t="e">
        <v>#N/A</v>
      </c>
      <c r="M1945" t="e">
        <v>#N/A</v>
      </c>
      <c r="N1945" t="s">
        <v>23056</v>
      </c>
      <c r="O1945" t="s">
        <v>23230</v>
      </c>
      <c r="P1945" t="s">
        <v>23050</v>
      </c>
      <c r="Q1945" t="s">
        <v>23284</v>
      </c>
      <c r="S1945" t="s">
        <v>23045</v>
      </c>
      <c r="X1945" t="s">
        <v>23045</v>
      </c>
    </row>
    <row r="1946" spans="1:24" x14ac:dyDescent="0.25">
      <c r="A1946" s="20" t="s">
        <v>4258</v>
      </c>
      <c r="B1946" t="s">
        <v>12078</v>
      </c>
      <c r="C1946" t="s">
        <v>4023</v>
      </c>
      <c r="D1946" t="s">
        <v>23260</v>
      </c>
      <c r="E1946" t="s">
        <v>23261</v>
      </c>
      <c r="F1946">
        <v>2</v>
      </c>
      <c r="G1946">
        <v>1</v>
      </c>
      <c r="H1946" t="s">
        <v>4026</v>
      </c>
      <c r="I1946">
        <v>3</v>
      </c>
      <c r="J1946" t="e">
        <v>#N/A</v>
      </c>
      <c r="K1946" t="e">
        <v>#N/A</v>
      </c>
      <c r="L1946" t="e">
        <v>#N/A</v>
      </c>
      <c r="M1946" t="e">
        <v>#N/A</v>
      </c>
      <c r="N1946" t="s">
        <v>23056</v>
      </c>
      <c r="O1946" t="s">
        <v>23230</v>
      </c>
      <c r="P1946" t="s">
        <v>23050</v>
      </c>
      <c r="Q1946" t="s">
        <v>23284</v>
      </c>
      <c r="S1946" t="s">
        <v>23045</v>
      </c>
      <c r="X1946" t="s">
        <v>23045</v>
      </c>
    </row>
    <row r="1947" spans="1:24" x14ac:dyDescent="0.25">
      <c r="A1947" s="20" t="s">
        <v>1290</v>
      </c>
      <c r="B1947" t="s">
        <v>12079</v>
      </c>
      <c r="C1947" t="s">
        <v>4023</v>
      </c>
      <c r="D1947" t="s">
        <v>23260</v>
      </c>
      <c r="E1947" t="s">
        <v>23261</v>
      </c>
      <c r="F1947">
        <v>0</v>
      </c>
      <c r="G1947">
        <v>101</v>
      </c>
      <c r="H1947" t="s">
        <v>4026</v>
      </c>
      <c r="I1947">
        <v>2</v>
      </c>
      <c r="J1947" t="e">
        <v>#N/A</v>
      </c>
      <c r="K1947" t="e">
        <v>#N/A</v>
      </c>
      <c r="L1947" t="e">
        <v>#N/A</v>
      </c>
      <c r="M1947" t="e">
        <v>#N/A</v>
      </c>
      <c r="N1947" t="s">
        <v>23056</v>
      </c>
      <c r="O1947" t="s">
        <v>23230</v>
      </c>
      <c r="P1947" t="s">
        <v>23050</v>
      </c>
      <c r="Q1947" t="s">
        <v>23284</v>
      </c>
      <c r="S1947" t="s">
        <v>23045</v>
      </c>
      <c r="X1947" t="s">
        <v>23045</v>
      </c>
    </row>
    <row r="1948" spans="1:24" x14ac:dyDescent="0.25">
      <c r="A1948" s="20" t="s">
        <v>454</v>
      </c>
      <c r="B1948" t="s">
        <v>12080</v>
      </c>
      <c r="C1948" t="s">
        <v>4023</v>
      </c>
      <c r="D1948" t="s">
        <v>23260</v>
      </c>
      <c r="E1948" t="s">
        <v>23261</v>
      </c>
      <c r="F1948">
        <v>166</v>
      </c>
      <c r="G1948">
        <v>16</v>
      </c>
      <c r="H1948" t="s">
        <v>4026</v>
      </c>
      <c r="I1948">
        <v>172</v>
      </c>
      <c r="J1948" t="e">
        <v>#N/A</v>
      </c>
      <c r="K1948" t="e">
        <v>#N/A</v>
      </c>
      <c r="L1948" t="e">
        <v>#N/A</v>
      </c>
      <c r="M1948" t="e">
        <v>#N/A</v>
      </c>
      <c r="N1948" t="s">
        <v>23056</v>
      </c>
      <c r="O1948" t="s">
        <v>23230</v>
      </c>
      <c r="P1948" t="s">
        <v>23050</v>
      </c>
      <c r="Q1948" t="s">
        <v>23284</v>
      </c>
      <c r="S1948" t="s">
        <v>23045</v>
      </c>
      <c r="X1948" t="s">
        <v>23045</v>
      </c>
    </row>
    <row r="1949" spans="1:24" x14ac:dyDescent="0.25">
      <c r="A1949" s="20" t="s">
        <v>4259</v>
      </c>
      <c r="B1949" t="s">
        <v>12081</v>
      </c>
      <c r="C1949" t="s">
        <v>4023</v>
      </c>
      <c r="D1949" t="s">
        <v>23260</v>
      </c>
      <c r="E1949" t="s">
        <v>23261</v>
      </c>
      <c r="F1949">
        <v>122</v>
      </c>
      <c r="G1949">
        <v>1</v>
      </c>
      <c r="H1949" t="s">
        <v>4026</v>
      </c>
      <c r="I1949">
        <v>126</v>
      </c>
      <c r="J1949" t="e">
        <v>#N/A</v>
      </c>
      <c r="K1949" t="e">
        <v>#N/A</v>
      </c>
      <c r="L1949" t="e">
        <v>#N/A</v>
      </c>
      <c r="M1949" t="e">
        <v>#N/A</v>
      </c>
      <c r="N1949" t="s">
        <v>23056</v>
      </c>
      <c r="O1949" t="s">
        <v>23230</v>
      </c>
      <c r="P1949" t="s">
        <v>23050</v>
      </c>
      <c r="Q1949" t="s">
        <v>23284</v>
      </c>
      <c r="S1949" t="s">
        <v>23045</v>
      </c>
      <c r="X1949" t="s">
        <v>23045</v>
      </c>
    </row>
    <row r="1950" spans="1:24" x14ac:dyDescent="0.25">
      <c r="A1950" s="20" t="s">
        <v>3788</v>
      </c>
      <c r="B1950" t="s">
        <v>12082</v>
      </c>
      <c r="C1950" t="s">
        <v>4023</v>
      </c>
      <c r="D1950" t="s">
        <v>23260</v>
      </c>
      <c r="E1950" t="s">
        <v>23261</v>
      </c>
      <c r="F1950">
        <v>0</v>
      </c>
      <c r="G1950">
        <v>2</v>
      </c>
      <c r="H1950" t="s">
        <v>4026</v>
      </c>
      <c r="I1950">
        <v>4</v>
      </c>
      <c r="J1950" t="e">
        <v>#N/A</v>
      </c>
      <c r="K1950" t="e">
        <v>#N/A</v>
      </c>
      <c r="L1950" t="e">
        <v>#N/A</v>
      </c>
      <c r="M1950" t="e">
        <v>#N/A</v>
      </c>
      <c r="N1950" t="s">
        <v>23056</v>
      </c>
      <c r="O1950" t="s">
        <v>23230</v>
      </c>
      <c r="P1950" t="s">
        <v>23050</v>
      </c>
      <c r="Q1950" t="s">
        <v>23284</v>
      </c>
      <c r="S1950" t="s">
        <v>23045</v>
      </c>
      <c r="X1950" t="s">
        <v>23045</v>
      </c>
    </row>
    <row r="1951" spans="1:24" x14ac:dyDescent="0.25">
      <c r="A1951" s="20" t="s">
        <v>1006</v>
      </c>
      <c r="B1951" t="s">
        <v>12083</v>
      </c>
      <c r="C1951" t="s">
        <v>4023</v>
      </c>
      <c r="D1951" t="s">
        <v>23260</v>
      </c>
      <c r="E1951" t="s">
        <v>23261</v>
      </c>
      <c r="F1951">
        <v>2</v>
      </c>
      <c r="G1951">
        <v>0</v>
      </c>
      <c r="H1951" t="s">
        <v>4026</v>
      </c>
      <c r="I1951">
        <v>6</v>
      </c>
      <c r="J1951" t="e">
        <v>#N/A</v>
      </c>
      <c r="K1951" t="e">
        <v>#N/A</v>
      </c>
      <c r="L1951" t="e">
        <v>#N/A</v>
      </c>
      <c r="M1951" t="e">
        <v>#N/A</v>
      </c>
      <c r="N1951" t="s">
        <v>23056</v>
      </c>
      <c r="O1951" t="s">
        <v>23230</v>
      </c>
      <c r="P1951" t="s">
        <v>23050</v>
      </c>
      <c r="Q1951" t="s">
        <v>23284</v>
      </c>
      <c r="S1951" t="s">
        <v>23045</v>
      </c>
      <c r="X1951" t="s">
        <v>23045</v>
      </c>
    </row>
    <row r="1952" spans="1:24" x14ac:dyDescent="0.25">
      <c r="A1952" s="20" t="s">
        <v>4260</v>
      </c>
      <c r="B1952" t="s">
        <v>12084</v>
      </c>
      <c r="C1952" t="s">
        <v>4023</v>
      </c>
      <c r="D1952" t="s">
        <v>23260</v>
      </c>
      <c r="E1952" t="s">
        <v>23261</v>
      </c>
      <c r="F1952">
        <v>0</v>
      </c>
      <c r="G1952">
        <v>0</v>
      </c>
      <c r="H1952" t="s">
        <v>4026</v>
      </c>
      <c r="I1952">
        <v>59</v>
      </c>
      <c r="J1952" t="e">
        <v>#N/A</v>
      </c>
      <c r="K1952" t="e">
        <v>#N/A</v>
      </c>
      <c r="L1952" t="e">
        <v>#N/A</v>
      </c>
      <c r="M1952" t="e">
        <v>#N/A</v>
      </c>
      <c r="N1952" t="s">
        <v>23056</v>
      </c>
      <c r="O1952" t="s">
        <v>23230</v>
      </c>
      <c r="P1952" t="s">
        <v>23050</v>
      </c>
      <c r="Q1952" t="s">
        <v>23284</v>
      </c>
      <c r="S1952" t="s">
        <v>23045</v>
      </c>
      <c r="X1952" t="s">
        <v>23045</v>
      </c>
    </row>
    <row r="1953" spans="1:24" x14ac:dyDescent="0.25">
      <c r="A1953" s="20" t="s">
        <v>4261</v>
      </c>
      <c r="B1953" t="s">
        <v>12085</v>
      </c>
      <c r="C1953" t="s">
        <v>4023</v>
      </c>
      <c r="D1953" t="s">
        <v>23260</v>
      </c>
      <c r="E1953" t="s">
        <v>23261</v>
      </c>
      <c r="F1953">
        <v>42</v>
      </c>
      <c r="G1953">
        <v>0</v>
      </c>
      <c r="H1953" t="s">
        <v>4026</v>
      </c>
      <c r="I1953">
        <v>509</v>
      </c>
      <c r="J1953" t="e">
        <v>#N/A</v>
      </c>
      <c r="K1953" t="e">
        <v>#N/A</v>
      </c>
      <c r="L1953" t="e">
        <v>#N/A</v>
      </c>
      <c r="M1953" t="e">
        <v>#N/A</v>
      </c>
      <c r="N1953" t="s">
        <v>23056</v>
      </c>
      <c r="O1953" t="s">
        <v>23230</v>
      </c>
      <c r="P1953" t="s">
        <v>23050</v>
      </c>
      <c r="Q1953" t="s">
        <v>23014</v>
      </c>
      <c r="S1953" t="s">
        <v>23045</v>
      </c>
      <c r="X1953" t="s">
        <v>23045</v>
      </c>
    </row>
    <row r="1954" spans="1:24" x14ac:dyDescent="0.25">
      <c r="A1954" s="20" t="s">
        <v>4262</v>
      </c>
      <c r="B1954" t="s">
        <v>12086</v>
      </c>
      <c r="C1954" t="s">
        <v>4023</v>
      </c>
      <c r="D1954" t="s">
        <v>23260</v>
      </c>
      <c r="E1954" t="s">
        <v>23261</v>
      </c>
      <c r="F1954">
        <v>0</v>
      </c>
      <c r="G1954">
        <v>0</v>
      </c>
      <c r="H1954" t="s">
        <v>4026</v>
      </c>
      <c r="I1954">
        <v>860</v>
      </c>
      <c r="J1954" t="e">
        <v>#N/A</v>
      </c>
      <c r="K1954" t="e">
        <v>#N/A</v>
      </c>
      <c r="L1954" t="e">
        <v>#N/A</v>
      </c>
      <c r="M1954" t="e">
        <v>#N/A</v>
      </c>
      <c r="N1954" t="s">
        <v>23056</v>
      </c>
      <c r="O1954" t="s">
        <v>23230</v>
      </c>
      <c r="P1954" t="s">
        <v>23050</v>
      </c>
      <c r="Q1954" t="s">
        <v>23014</v>
      </c>
      <c r="S1954" t="s">
        <v>23045</v>
      </c>
      <c r="X1954" t="s">
        <v>23045</v>
      </c>
    </row>
    <row r="1955" spans="1:24" x14ac:dyDescent="0.25">
      <c r="A1955" s="20" t="s">
        <v>4263</v>
      </c>
      <c r="B1955" t="s">
        <v>12086</v>
      </c>
      <c r="C1955" t="s">
        <v>4023</v>
      </c>
      <c r="D1955" t="s">
        <v>23260</v>
      </c>
      <c r="E1955" t="s">
        <v>23261</v>
      </c>
      <c r="F1955">
        <v>0</v>
      </c>
      <c r="G1955">
        <v>0</v>
      </c>
      <c r="H1955" t="s">
        <v>4026</v>
      </c>
      <c r="I1955">
        <v>1680</v>
      </c>
      <c r="J1955" t="e">
        <v>#N/A</v>
      </c>
      <c r="K1955" t="e">
        <v>#N/A</v>
      </c>
      <c r="L1955" t="e">
        <v>#N/A</v>
      </c>
      <c r="M1955" t="e">
        <v>#N/A</v>
      </c>
      <c r="N1955" t="s">
        <v>23056</v>
      </c>
      <c r="O1955" t="s">
        <v>23230</v>
      </c>
      <c r="P1955" t="s">
        <v>23050</v>
      </c>
      <c r="Q1955" t="s">
        <v>23014</v>
      </c>
      <c r="S1955" t="s">
        <v>23045</v>
      </c>
      <c r="X1955" t="s">
        <v>23045</v>
      </c>
    </row>
    <row r="1956" spans="1:24" x14ac:dyDescent="0.25">
      <c r="A1956" s="20" t="s">
        <v>4264</v>
      </c>
      <c r="B1956" t="s">
        <v>12086</v>
      </c>
      <c r="C1956" t="s">
        <v>4023</v>
      </c>
      <c r="D1956" t="s">
        <v>23260</v>
      </c>
      <c r="E1956" t="s">
        <v>23261</v>
      </c>
      <c r="F1956">
        <v>0</v>
      </c>
      <c r="G1956">
        <v>0</v>
      </c>
      <c r="H1956" t="s">
        <v>4026</v>
      </c>
      <c r="I1956">
        <v>82</v>
      </c>
      <c r="J1956" t="e">
        <v>#N/A</v>
      </c>
      <c r="K1956" t="e">
        <v>#N/A</v>
      </c>
      <c r="L1956" t="e">
        <v>#N/A</v>
      </c>
      <c r="M1956" t="e">
        <v>#N/A</v>
      </c>
      <c r="N1956" t="s">
        <v>23056</v>
      </c>
      <c r="O1956" t="s">
        <v>23230</v>
      </c>
      <c r="P1956" t="s">
        <v>23050</v>
      </c>
      <c r="Q1956" t="s">
        <v>23014</v>
      </c>
      <c r="S1956" t="s">
        <v>23045</v>
      </c>
      <c r="X1956" t="s">
        <v>23045</v>
      </c>
    </row>
    <row r="1957" spans="1:24" x14ac:dyDescent="0.25">
      <c r="A1957" s="20" t="s">
        <v>4265</v>
      </c>
      <c r="B1957" t="s">
        <v>12087</v>
      </c>
      <c r="C1957" t="s">
        <v>4023</v>
      </c>
      <c r="D1957" t="s">
        <v>23260</v>
      </c>
      <c r="E1957" t="s">
        <v>23261</v>
      </c>
      <c r="F1957">
        <v>52</v>
      </c>
      <c r="G1957">
        <v>0</v>
      </c>
      <c r="H1957" t="s">
        <v>4026</v>
      </c>
      <c r="I1957">
        <v>592</v>
      </c>
      <c r="J1957" t="e">
        <v>#N/A</v>
      </c>
      <c r="K1957" t="e">
        <v>#N/A</v>
      </c>
      <c r="L1957" t="e">
        <v>#N/A</v>
      </c>
      <c r="M1957" t="e">
        <v>#N/A</v>
      </c>
      <c r="N1957" t="s">
        <v>23056</v>
      </c>
      <c r="O1957" t="s">
        <v>23230</v>
      </c>
      <c r="P1957" t="s">
        <v>23050</v>
      </c>
      <c r="Q1957" t="s">
        <v>23014</v>
      </c>
      <c r="S1957" t="s">
        <v>23045</v>
      </c>
      <c r="X1957" t="s">
        <v>23045</v>
      </c>
    </row>
    <row r="1958" spans="1:24" x14ac:dyDescent="0.25">
      <c r="A1958" s="20" t="s">
        <v>4266</v>
      </c>
      <c r="B1958" t="s">
        <v>12088</v>
      </c>
      <c r="C1958" t="s">
        <v>4023</v>
      </c>
      <c r="D1958" t="s">
        <v>23260</v>
      </c>
      <c r="E1958" t="s">
        <v>23261</v>
      </c>
      <c r="F1958">
        <v>0</v>
      </c>
      <c r="G1958">
        <v>0</v>
      </c>
      <c r="H1958" t="s">
        <v>4026</v>
      </c>
      <c r="I1958">
        <v>1608</v>
      </c>
      <c r="J1958" t="e">
        <v>#N/A</v>
      </c>
      <c r="K1958" t="e">
        <v>#N/A</v>
      </c>
      <c r="L1958" t="e">
        <v>#N/A</v>
      </c>
      <c r="M1958" t="e">
        <v>#N/A</v>
      </c>
      <c r="N1958" t="s">
        <v>23056</v>
      </c>
      <c r="O1958" t="s">
        <v>23230</v>
      </c>
      <c r="P1958" t="s">
        <v>23050</v>
      </c>
      <c r="Q1958" t="s">
        <v>23014</v>
      </c>
      <c r="S1958" t="s">
        <v>23045</v>
      </c>
      <c r="X1958" t="s">
        <v>23045</v>
      </c>
    </row>
    <row r="1959" spans="1:24" x14ac:dyDescent="0.25">
      <c r="A1959" s="20" t="s">
        <v>4267</v>
      </c>
      <c r="B1959" t="s">
        <v>12087</v>
      </c>
      <c r="C1959" t="s">
        <v>4023</v>
      </c>
      <c r="D1959" t="s">
        <v>23260</v>
      </c>
      <c r="E1959" t="s">
        <v>23261</v>
      </c>
      <c r="F1959">
        <v>0</v>
      </c>
      <c r="G1959">
        <v>0</v>
      </c>
      <c r="H1959" t="s">
        <v>4026</v>
      </c>
      <c r="I1959">
        <v>1224</v>
      </c>
      <c r="J1959" t="e">
        <v>#N/A</v>
      </c>
      <c r="K1959" t="e">
        <v>#N/A</v>
      </c>
      <c r="L1959" t="e">
        <v>#N/A</v>
      </c>
      <c r="M1959" t="e">
        <v>#N/A</v>
      </c>
      <c r="N1959" t="s">
        <v>23056</v>
      </c>
      <c r="O1959" t="s">
        <v>23230</v>
      </c>
      <c r="P1959" t="s">
        <v>23050</v>
      </c>
      <c r="Q1959" t="s">
        <v>23014</v>
      </c>
      <c r="S1959" t="s">
        <v>23045</v>
      </c>
      <c r="X1959" t="s">
        <v>23045</v>
      </c>
    </row>
    <row r="1960" spans="1:24" x14ac:dyDescent="0.25">
      <c r="A1960" s="20" t="s">
        <v>800</v>
      </c>
      <c r="B1960" t="s">
        <v>12089</v>
      </c>
      <c r="C1960" t="s">
        <v>4023</v>
      </c>
      <c r="D1960" t="s">
        <v>23260</v>
      </c>
      <c r="E1960" t="s">
        <v>23261</v>
      </c>
      <c r="F1960">
        <v>760</v>
      </c>
      <c r="G1960">
        <v>0</v>
      </c>
      <c r="H1960" t="s">
        <v>4026</v>
      </c>
      <c r="I1960">
        <v>1088</v>
      </c>
      <c r="J1960" t="e">
        <v>#N/A</v>
      </c>
      <c r="K1960" t="e">
        <v>#N/A</v>
      </c>
      <c r="L1960" t="e">
        <v>#N/A</v>
      </c>
      <c r="M1960" t="e">
        <v>#N/A</v>
      </c>
      <c r="N1960" t="s">
        <v>23056</v>
      </c>
      <c r="O1960" t="s">
        <v>23287</v>
      </c>
      <c r="S1960" t="s">
        <v>23045</v>
      </c>
      <c r="X1960" t="s">
        <v>23045</v>
      </c>
    </row>
    <row r="1961" spans="1:24" x14ac:dyDescent="0.25">
      <c r="A1961" s="20" t="s">
        <v>171</v>
      </c>
      <c r="B1961" t="s">
        <v>12090</v>
      </c>
      <c r="C1961" t="s">
        <v>4023</v>
      </c>
      <c r="D1961" t="s">
        <v>23260</v>
      </c>
      <c r="E1961" t="s">
        <v>23261</v>
      </c>
      <c r="F1961" t="e">
        <v>#N/A</v>
      </c>
      <c r="G1961" t="e">
        <v>#N/A</v>
      </c>
      <c r="H1961" t="e">
        <v>#N/A</v>
      </c>
      <c r="I1961">
        <v>28</v>
      </c>
      <c r="J1961" t="e">
        <v>#N/A</v>
      </c>
      <c r="K1961" t="e">
        <v>#N/A</v>
      </c>
      <c r="L1961" t="e">
        <v>#N/A</v>
      </c>
      <c r="M1961" t="e">
        <v>#N/A</v>
      </c>
      <c r="N1961" t="s">
        <v>23056</v>
      </c>
      <c r="O1961" t="s">
        <v>23287</v>
      </c>
      <c r="S1961" t="s">
        <v>23045</v>
      </c>
      <c r="X1961" t="s">
        <v>23045</v>
      </c>
    </row>
    <row r="1962" spans="1:24" x14ac:dyDescent="0.25">
      <c r="A1962" s="20" t="s">
        <v>4268</v>
      </c>
      <c r="B1962" t="s">
        <v>12091</v>
      </c>
      <c r="C1962" t="s">
        <v>4023</v>
      </c>
      <c r="D1962" t="s">
        <v>23260</v>
      </c>
      <c r="E1962" t="s">
        <v>23261</v>
      </c>
      <c r="F1962">
        <v>642</v>
      </c>
      <c r="G1962">
        <v>0</v>
      </c>
      <c r="H1962" t="s">
        <v>4026</v>
      </c>
      <c r="I1962">
        <v>692</v>
      </c>
      <c r="J1962" t="e">
        <v>#N/A</v>
      </c>
      <c r="K1962" t="e">
        <v>#N/A</v>
      </c>
      <c r="L1962" t="e">
        <v>#N/A</v>
      </c>
      <c r="M1962" t="e">
        <v>#N/A</v>
      </c>
      <c r="N1962" t="s">
        <v>23056</v>
      </c>
      <c r="O1962" t="s">
        <v>23287</v>
      </c>
      <c r="S1962" t="s">
        <v>23045</v>
      </c>
      <c r="X1962" t="s">
        <v>23045</v>
      </c>
    </row>
    <row r="1963" spans="1:24" x14ac:dyDescent="0.25">
      <c r="A1963" s="20" t="s">
        <v>207</v>
      </c>
      <c r="B1963" t="s">
        <v>12092</v>
      </c>
      <c r="C1963" t="s">
        <v>4023</v>
      </c>
      <c r="D1963" t="s">
        <v>23260</v>
      </c>
      <c r="E1963" t="s">
        <v>23261</v>
      </c>
      <c r="F1963">
        <v>27</v>
      </c>
      <c r="G1963">
        <v>12</v>
      </c>
      <c r="H1963" t="s">
        <v>4026</v>
      </c>
      <c r="I1963">
        <v>113</v>
      </c>
      <c r="J1963" t="e">
        <v>#N/A</v>
      </c>
      <c r="K1963" t="e">
        <v>#N/A</v>
      </c>
      <c r="L1963" t="e">
        <v>#N/A</v>
      </c>
      <c r="M1963" t="e">
        <v>#N/A</v>
      </c>
      <c r="N1963" t="s">
        <v>23056</v>
      </c>
      <c r="O1963" t="s">
        <v>23287</v>
      </c>
      <c r="S1963" t="s">
        <v>23045</v>
      </c>
      <c r="X1963" t="s">
        <v>23045</v>
      </c>
    </row>
    <row r="1964" spans="1:24" x14ac:dyDescent="0.25">
      <c r="A1964" s="20" t="s">
        <v>4269</v>
      </c>
      <c r="B1964" t="s">
        <v>12093</v>
      </c>
      <c r="C1964" t="s">
        <v>4023</v>
      </c>
      <c r="D1964" t="s">
        <v>23260</v>
      </c>
      <c r="E1964" t="s">
        <v>23261</v>
      </c>
      <c r="F1964">
        <v>52</v>
      </c>
      <c r="G1964">
        <v>0</v>
      </c>
      <c r="H1964" t="s">
        <v>4026</v>
      </c>
      <c r="I1964">
        <v>970</v>
      </c>
      <c r="J1964" t="e">
        <v>#N/A</v>
      </c>
      <c r="K1964" t="e">
        <v>#N/A</v>
      </c>
      <c r="L1964" t="e">
        <v>#N/A</v>
      </c>
      <c r="M1964" t="e">
        <v>#N/A</v>
      </c>
      <c r="N1964" t="s">
        <v>23056</v>
      </c>
      <c r="O1964" t="s">
        <v>23287</v>
      </c>
      <c r="S1964" t="s">
        <v>23045</v>
      </c>
      <c r="X1964" t="s">
        <v>23045</v>
      </c>
    </row>
    <row r="1965" spans="1:24" x14ac:dyDescent="0.25">
      <c r="A1965" s="20" t="s">
        <v>310</v>
      </c>
      <c r="B1965" t="s">
        <v>12094</v>
      </c>
      <c r="C1965" t="s">
        <v>4023</v>
      </c>
      <c r="D1965" t="s">
        <v>23260</v>
      </c>
      <c r="E1965" t="s">
        <v>23261</v>
      </c>
      <c r="F1965" t="e">
        <v>#N/A</v>
      </c>
      <c r="G1965" t="e">
        <v>#N/A</v>
      </c>
      <c r="H1965" t="e">
        <v>#N/A</v>
      </c>
      <c r="I1965">
        <v>1683</v>
      </c>
      <c r="J1965" t="e">
        <v>#N/A</v>
      </c>
      <c r="K1965" t="e">
        <v>#N/A</v>
      </c>
      <c r="L1965" t="e">
        <v>#N/A</v>
      </c>
      <c r="M1965" t="e">
        <v>#N/A</v>
      </c>
      <c r="N1965" t="s">
        <v>23056</v>
      </c>
      <c r="O1965" t="s">
        <v>23287</v>
      </c>
      <c r="S1965" t="s">
        <v>23045</v>
      </c>
      <c r="X1965" t="s">
        <v>23045</v>
      </c>
    </row>
    <row r="1966" spans="1:24" x14ac:dyDescent="0.25">
      <c r="A1966" s="20" t="s">
        <v>4270</v>
      </c>
      <c r="B1966" t="s">
        <v>12095</v>
      </c>
      <c r="C1966" t="s">
        <v>4023</v>
      </c>
      <c r="D1966" t="s">
        <v>23260</v>
      </c>
      <c r="E1966" t="s">
        <v>23261</v>
      </c>
      <c r="F1966" t="e">
        <v>#N/A</v>
      </c>
      <c r="G1966" t="e">
        <v>#N/A</v>
      </c>
      <c r="H1966" t="e">
        <v>#N/A</v>
      </c>
      <c r="I1966">
        <v>817</v>
      </c>
      <c r="J1966" t="e">
        <v>#N/A</v>
      </c>
      <c r="K1966" t="e">
        <v>#N/A</v>
      </c>
      <c r="L1966" t="e">
        <v>#N/A</v>
      </c>
      <c r="M1966" t="e">
        <v>#N/A</v>
      </c>
      <c r="N1966" t="s">
        <v>23056</v>
      </c>
      <c r="O1966" t="s">
        <v>23287</v>
      </c>
      <c r="S1966" t="s">
        <v>23045</v>
      </c>
      <c r="X1966" t="s">
        <v>23045</v>
      </c>
    </row>
    <row r="1967" spans="1:24" x14ac:dyDescent="0.25">
      <c r="A1967" s="20" t="s">
        <v>193</v>
      </c>
      <c r="B1967" t="s">
        <v>12096</v>
      </c>
      <c r="C1967" t="s">
        <v>4023</v>
      </c>
      <c r="D1967" t="s">
        <v>23260</v>
      </c>
      <c r="E1967" t="s">
        <v>23261</v>
      </c>
      <c r="F1967">
        <v>624</v>
      </c>
      <c r="G1967">
        <v>160</v>
      </c>
      <c r="H1967" t="s">
        <v>4026</v>
      </c>
      <c r="I1967">
        <v>663</v>
      </c>
      <c r="J1967" t="e">
        <v>#N/A</v>
      </c>
      <c r="K1967" t="e">
        <v>#N/A</v>
      </c>
      <c r="L1967" t="e">
        <v>#N/A</v>
      </c>
      <c r="M1967" t="e">
        <v>#N/A</v>
      </c>
      <c r="N1967" t="s">
        <v>23056</v>
      </c>
      <c r="O1967" t="s">
        <v>23230</v>
      </c>
      <c r="P1967" t="s">
        <v>23050</v>
      </c>
      <c r="Q1967" t="s">
        <v>23014</v>
      </c>
      <c r="S1967" t="s">
        <v>23045</v>
      </c>
      <c r="X1967" t="s">
        <v>23045</v>
      </c>
    </row>
    <row r="1968" spans="1:24" x14ac:dyDescent="0.25">
      <c r="A1968" s="20" t="s">
        <v>415</v>
      </c>
      <c r="B1968" t="s">
        <v>12097</v>
      </c>
      <c r="C1968" t="s">
        <v>4023</v>
      </c>
      <c r="D1968" t="s">
        <v>23260</v>
      </c>
      <c r="E1968" t="s">
        <v>23261</v>
      </c>
      <c r="F1968">
        <v>94</v>
      </c>
      <c r="G1968">
        <v>47</v>
      </c>
      <c r="H1968" t="s">
        <v>4026</v>
      </c>
      <c r="I1968">
        <v>184</v>
      </c>
      <c r="J1968" t="e">
        <v>#N/A</v>
      </c>
      <c r="K1968" t="e">
        <v>#N/A</v>
      </c>
      <c r="L1968" t="e">
        <v>#N/A</v>
      </c>
      <c r="M1968" t="e">
        <v>#N/A</v>
      </c>
      <c r="N1968" t="s">
        <v>23056</v>
      </c>
      <c r="O1968" t="s">
        <v>23230</v>
      </c>
      <c r="P1968" t="s">
        <v>23050</v>
      </c>
      <c r="Q1968" t="s">
        <v>23014</v>
      </c>
      <c r="S1968" t="s">
        <v>23045</v>
      </c>
      <c r="X1968" t="s">
        <v>23045</v>
      </c>
    </row>
    <row r="1969" spans="1:24" x14ac:dyDescent="0.25">
      <c r="A1969" s="20" t="s">
        <v>287</v>
      </c>
      <c r="B1969" t="s">
        <v>12098</v>
      </c>
      <c r="C1969" t="s">
        <v>4023</v>
      </c>
      <c r="D1969" t="s">
        <v>23260</v>
      </c>
      <c r="E1969" t="s">
        <v>23261</v>
      </c>
      <c r="F1969">
        <v>281</v>
      </c>
      <c r="G1969">
        <v>41</v>
      </c>
      <c r="H1969" t="s">
        <v>4026</v>
      </c>
      <c r="I1969">
        <v>373</v>
      </c>
      <c r="J1969" t="e">
        <v>#N/A</v>
      </c>
      <c r="K1969" t="e">
        <v>#N/A</v>
      </c>
      <c r="L1969" t="e">
        <v>#N/A</v>
      </c>
      <c r="M1969" t="e">
        <v>#N/A</v>
      </c>
      <c r="N1969" t="s">
        <v>23056</v>
      </c>
      <c r="O1969" t="s">
        <v>23230</v>
      </c>
      <c r="P1969" t="s">
        <v>23050</v>
      </c>
      <c r="Q1969" t="s">
        <v>23014</v>
      </c>
      <c r="S1969" t="s">
        <v>23045</v>
      </c>
      <c r="X1969" t="s">
        <v>23045</v>
      </c>
    </row>
    <row r="1970" spans="1:24" x14ac:dyDescent="0.25">
      <c r="A1970" s="20" t="s">
        <v>330</v>
      </c>
      <c r="B1970" t="s">
        <v>12099</v>
      </c>
      <c r="C1970" t="s">
        <v>4023</v>
      </c>
      <c r="D1970" t="s">
        <v>23260</v>
      </c>
      <c r="E1970" t="s">
        <v>23261</v>
      </c>
      <c r="F1970">
        <v>204</v>
      </c>
      <c r="G1970">
        <v>64</v>
      </c>
      <c r="H1970" t="s">
        <v>4026</v>
      </c>
      <c r="I1970">
        <v>286</v>
      </c>
      <c r="J1970" t="e">
        <v>#N/A</v>
      </c>
      <c r="K1970" t="e">
        <v>#N/A</v>
      </c>
      <c r="L1970" t="e">
        <v>#N/A</v>
      </c>
      <c r="M1970" t="e">
        <v>#N/A</v>
      </c>
      <c r="N1970" t="s">
        <v>23056</v>
      </c>
      <c r="O1970" t="s">
        <v>23230</v>
      </c>
      <c r="P1970" t="s">
        <v>23050</v>
      </c>
      <c r="Q1970" t="s">
        <v>23014</v>
      </c>
      <c r="S1970" t="s">
        <v>23045</v>
      </c>
      <c r="X1970" t="s">
        <v>23045</v>
      </c>
    </row>
    <row r="1971" spans="1:24" x14ac:dyDescent="0.25">
      <c r="A1971" s="20" t="s">
        <v>231</v>
      </c>
      <c r="B1971" t="s">
        <v>12100</v>
      </c>
      <c r="C1971" t="s">
        <v>4023</v>
      </c>
      <c r="D1971" t="s">
        <v>23260</v>
      </c>
      <c r="E1971" t="s">
        <v>23261</v>
      </c>
      <c r="F1971">
        <v>280</v>
      </c>
      <c r="G1971">
        <v>36</v>
      </c>
      <c r="H1971" t="s">
        <v>4026</v>
      </c>
      <c r="I1971">
        <v>514</v>
      </c>
      <c r="J1971" t="e">
        <v>#N/A</v>
      </c>
      <c r="K1971" t="e">
        <v>#N/A</v>
      </c>
      <c r="L1971" t="e">
        <v>#N/A</v>
      </c>
      <c r="M1971" t="e">
        <v>#N/A</v>
      </c>
      <c r="N1971" t="s">
        <v>23056</v>
      </c>
      <c r="O1971" t="s">
        <v>23230</v>
      </c>
      <c r="P1971" t="s">
        <v>23050</v>
      </c>
      <c r="Q1971" t="s">
        <v>23014</v>
      </c>
      <c r="S1971" t="s">
        <v>23045</v>
      </c>
      <c r="X1971" t="s">
        <v>23045</v>
      </c>
    </row>
    <row r="1972" spans="1:24" x14ac:dyDescent="0.25">
      <c r="A1972" s="20" t="s">
        <v>522</v>
      </c>
      <c r="B1972" t="s">
        <v>12101</v>
      </c>
      <c r="C1972" t="s">
        <v>4023</v>
      </c>
      <c r="D1972" t="s">
        <v>23260</v>
      </c>
      <c r="E1972" t="s">
        <v>23261</v>
      </c>
      <c r="F1972">
        <v>441</v>
      </c>
      <c r="G1972">
        <v>30</v>
      </c>
      <c r="H1972" t="s">
        <v>4026</v>
      </c>
      <c r="I1972">
        <v>448</v>
      </c>
      <c r="J1972" t="e">
        <v>#N/A</v>
      </c>
      <c r="K1972" t="e">
        <v>#N/A</v>
      </c>
      <c r="L1972" t="e">
        <v>#N/A</v>
      </c>
      <c r="M1972" t="e">
        <v>#N/A</v>
      </c>
      <c r="N1972" t="s">
        <v>23056</v>
      </c>
      <c r="O1972" t="s">
        <v>23230</v>
      </c>
      <c r="P1972" t="s">
        <v>23050</v>
      </c>
      <c r="Q1972" t="s">
        <v>23014</v>
      </c>
      <c r="S1972" t="s">
        <v>23045</v>
      </c>
      <c r="X1972" t="s">
        <v>23045</v>
      </c>
    </row>
    <row r="1973" spans="1:24" x14ac:dyDescent="0.25">
      <c r="A1973" s="20" t="s">
        <v>356</v>
      </c>
      <c r="B1973" t="s">
        <v>12102</v>
      </c>
      <c r="C1973" t="s">
        <v>4023</v>
      </c>
      <c r="D1973" t="s">
        <v>23260</v>
      </c>
      <c r="E1973" t="s">
        <v>23261</v>
      </c>
      <c r="F1973">
        <v>779</v>
      </c>
      <c r="G1973">
        <v>468</v>
      </c>
      <c r="H1973" t="s">
        <v>4026</v>
      </c>
      <c r="I1973">
        <v>750</v>
      </c>
      <c r="J1973" t="e">
        <v>#N/A</v>
      </c>
      <c r="K1973" t="e">
        <v>#N/A</v>
      </c>
      <c r="L1973" t="e">
        <v>#N/A</v>
      </c>
      <c r="M1973" t="e">
        <v>#N/A</v>
      </c>
      <c r="N1973" t="s">
        <v>23056</v>
      </c>
      <c r="O1973" t="s">
        <v>23230</v>
      </c>
      <c r="P1973" t="s">
        <v>23050</v>
      </c>
      <c r="Q1973" t="s">
        <v>23014</v>
      </c>
      <c r="S1973" t="s">
        <v>23045</v>
      </c>
      <c r="X1973" t="s">
        <v>23045</v>
      </c>
    </row>
    <row r="1974" spans="1:24" x14ac:dyDescent="0.25">
      <c r="A1974" s="20" t="s">
        <v>230</v>
      </c>
      <c r="B1974" t="s">
        <v>12103</v>
      </c>
      <c r="C1974" t="s">
        <v>4023</v>
      </c>
      <c r="D1974" t="s">
        <v>23260</v>
      </c>
      <c r="E1974" t="s">
        <v>23261</v>
      </c>
      <c r="F1974">
        <v>9</v>
      </c>
      <c r="G1974">
        <v>119</v>
      </c>
      <c r="H1974" t="s">
        <v>4026</v>
      </c>
      <c r="I1974">
        <v>52</v>
      </c>
      <c r="J1974" t="e">
        <v>#N/A</v>
      </c>
      <c r="K1974" t="e">
        <v>#N/A</v>
      </c>
      <c r="L1974" t="e">
        <v>#N/A</v>
      </c>
      <c r="M1974" t="e">
        <v>#N/A</v>
      </c>
      <c r="N1974" t="s">
        <v>23056</v>
      </c>
      <c r="O1974" t="s">
        <v>23230</v>
      </c>
      <c r="P1974" t="s">
        <v>23050</v>
      </c>
      <c r="Q1974" t="s">
        <v>23014</v>
      </c>
      <c r="S1974" t="s">
        <v>23045</v>
      </c>
      <c r="X1974" t="s">
        <v>23045</v>
      </c>
    </row>
    <row r="1975" spans="1:24" x14ac:dyDescent="0.25">
      <c r="A1975" s="20" t="s">
        <v>869</v>
      </c>
      <c r="B1975" t="s">
        <v>12104</v>
      </c>
      <c r="C1975" t="s">
        <v>4023</v>
      </c>
      <c r="D1975" t="s">
        <v>23260</v>
      </c>
      <c r="E1975" t="s">
        <v>23261</v>
      </c>
      <c r="F1975">
        <v>68</v>
      </c>
      <c r="G1975">
        <v>64</v>
      </c>
      <c r="H1975" t="s">
        <v>4026</v>
      </c>
      <c r="I1975">
        <v>122</v>
      </c>
      <c r="J1975" t="e">
        <v>#N/A</v>
      </c>
      <c r="K1975" t="e">
        <v>#N/A</v>
      </c>
      <c r="L1975" t="e">
        <v>#N/A</v>
      </c>
      <c r="M1975" t="e">
        <v>#N/A</v>
      </c>
      <c r="N1975" t="s">
        <v>23056</v>
      </c>
      <c r="O1975" t="s">
        <v>23230</v>
      </c>
      <c r="P1975" t="s">
        <v>23050</v>
      </c>
      <c r="Q1975" t="s">
        <v>23014</v>
      </c>
      <c r="S1975" t="s">
        <v>23045</v>
      </c>
      <c r="X1975" t="s">
        <v>23045</v>
      </c>
    </row>
    <row r="1976" spans="1:24" x14ac:dyDescent="0.25">
      <c r="A1976" s="20" t="s">
        <v>4271</v>
      </c>
      <c r="B1976" t="s">
        <v>12105</v>
      </c>
      <c r="C1976" t="s">
        <v>4023</v>
      </c>
      <c r="D1976" t="s">
        <v>23260</v>
      </c>
      <c r="E1976" t="s">
        <v>23261</v>
      </c>
      <c r="F1976">
        <v>0</v>
      </c>
      <c r="G1976">
        <v>0</v>
      </c>
      <c r="H1976" t="s">
        <v>4026</v>
      </c>
      <c r="I1976">
        <v>56</v>
      </c>
      <c r="J1976" t="e">
        <v>#N/A</v>
      </c>
      <c r="K1976" t="e">
        <v>#N/A</v>
      </c>
      <c r="L1976" t="e">
        <v>#N/A</v>
      </c>
      <c r="M1976" t="e">
        <v>#N/A</v>
      </c>
      <c r="N1976" t="s">
        <v>23056</v>
      </c>
      <c r="O1976" t="s">
        <v>23230</v>
      </c>
      <c r="P1976" t="s">
        <v>23050</v>
      </c>
      <c r="Q1976" t="s">
        <v>23014</v>
      </c>
      <c r="S1976" t="s">
        <v>23045</v>
      </c>
      <c r="X1976" t="s">
        <v>23045</v>
      </c>
    </row>
    <row r="1977" spans="1:24" x14ac:dyDescent="0.25">
      <c r="A1977" s="20" t="s">
        <v>4272</v>
      </c>
      <c r="B1977" t="s">
        <v>12106</v>
      </c>
      <c r="C1977" t="s">
        <v>4023</v>
      </c>
      <c r="D1977" t="s">
        <v>23260</v>
      </c>
      <c r="E1977" t="s">
        <v>23261</v>
      </c>
      <c r="F1977">
        <v>33</v>
      </c>
      <c r="G1977">
        <v>4</v>
      </c>
      <c r="H1977" t="s">
        <v>4026</v>
      </c>
      <c r="I1977">
        <v>53</v>
      </c>
      <c r="J1977" t="e">
        <v>#N/A</v>
      </c>
      <c r="K1977" t="e">
        <v>#N/A</v>
      </c>
      <c r="L1977" t="e">
        <v>#N/A</v>
      </c>
      <c r="M1977" t="e">
        <v>#N/A</v>
      </c>
      <c r="N1977" t="s">
        <v>23056</v>
      </c>
      <c r="O1977" t="s">
        <v>23230</v>
      </c>
      <c r="P1977" t="s">
        <v>23050</v>
      </c>
      <c r="Q1977" t="s">
        <v>23014</v>
      </c>
      <c r="S1977" t="s">
        <v>23045</v>
      </c>
      <c r="X1977" t="s">
        <v>23045</v>
      </c>
    </row>
    <row r="1978" spans="1:24" x14ac:dyDescent="0.25">
      <c r="A1978" s="20" t="s">
        <v>4273</v>
      </c>
      <c r="B1978" t="s">
        <v>12107</v>
      </c>
      <c r="C1978" t="s">
        <v>4023</v>
      </c>
      <c r="D1978" t="s">
        <v>23260</v>
      </c>
      <c r="E1978" t="s">
        <v>23261</v>
      </c>
      <c r="F1978">
        <v>166</v>
      </c>
      <c r="G1978">
        <v>0</v>
      </c>
      <c r="H1978" t="s">
        <v>4026</v>
      </c>
      <c r="I1978">
        <v>166</v>
      </c>
      <c r="J1978" t="e">
        <v>#N/A</v>
      </c>
      <c r="K1978" t="e">
        <v>#N/A</v>
      </c>
      <c r="L1978" t="e">
        <v>#N/A</v>
      </c>
      <c r="M1978" t="e">
        <v>#N/A</v>
      </c>
      <c r="N1978" t="s">
        <v>23056</v>
      </c>
      <c r="O1978" t="s">
        <v>23230</v>
      </c>
      <c r="P1978" t="s">
        <v>23050</v>
      </c>
      <c r="Q1978" t="s">
        <v>23014</v>
      </c>
      <c r="S1978" t="s">
        <v>23045</v>
      </c>
      <c r="X1978" t="s">
        <v>23045</v>
      </c>
    </row>
    <row r="1979" spans="1:24" x14ac:dyDescent="0.25">
      <c r="A1979" s="20">
        <v>700012</v>
      </c>
      <c r="B1979" t="s">
        <v>12597</v>
      </c>
      <c r="C1979" t="s">
        <v>4023</v>
      </c>
      <c r="D1979" t="s">
        <v>23288</v>
      </c>
      <c r="E1979" t="s">
        <v>22671</v>
      </c>
      <c r="F1979">
        <v>26</v>
      </c>
      <c r="G1979">
        <v>4</v>
      </c>
      <c r="H1979" t="s">
        <v>4026</v>
      </c>
      <c r="I1979">
        <v>32</v>
      </c>
      <c r="J1979" t="e">
        <v>#N/A</v>
      </c>
      <c r="K1979" t="e">
        <v>#N/A</v>
      </c>
      <c r="L1979" t="e">
        <v>#N/A</v>
      </c>
      <c r="M1979" t="e">
        <v>#N/A</v>
      </c>
      <c r="N1979" t="s">
        <v>21810</v>
      </c>
      <c r="O1979" t="s">
        <v>23049</v>
      </c>
      <c r="P1979" t="s">
        <v>23289</v>
      </c>
    </row>
    <row r="1980" spans="1:24" x14ac:dyDescent="0.25">
      <c r="A1980" s="20">
        <v>701004</v>
      </c>
      <c r="B1980" t="s">
        <v>12598</v>
      </c>
      <c r="C1980" t="s">
        <v>4023</v>
      </c>
      <c r="D1980" t="s">
        <v>23288</v>
      </c>
      <c r="E1980" t="s">
        <v>22671</v>
      </c>
      <c r="F1980">
        <v>0</v>
      </c>
      <c r="G1980">
        <v>11</v>
      </c>
      <c r="H1980" t="s">
        <v>4026</v>
      </c>
      <c r="I1980">
        <v>1</v>
      </c>
      <c r="J1980" t="e">
        <v>#N/A</v>
      </c>
      <c r="K1980" t="e">
        <v>#N/A</v>
      </c>
      <c r="L1980" t="e">
        <v>#N/A</v>
      </c>
      <c r="M1980" t="e">
        <v>#N/A</v>
      </c>
      <c r="N1980" t="s">
        <v>23124</v>
      </c>
      <c r="O1980" t="s">
        <v>22671</v>
      </c>
      <c r="P1980" t="s">
        <v>23290</v>
      </c>
    </row>
    <row r="1981" spans="1:24" x14ac:dyDescent="0.25">
      <c r="A1981" s="20">
        <v>701006</v>
      </c>
      <c r="B1981" t="s">
        <v>12599</v>
      </c>
      <c r="C1981" t="s">
        <v>4023</v>
      </c>
      <c r="D1981" t="s">
        <v>23288</v>
      </c>
      <c r="E1981" t="s">
        <v>22671</v>
      </c>
      <c r="F1981">
        <v>3</v>
      </c>
      <c r="G1981">
        <v>5</v>
      </c>
      <c r="H1981" t="s">
        <v>4026</v>
      </c>
      <c r="I1981">
        <v>4</v>
      </c>
      <c r="J1981">
        <v>4</v>
      </c>
      <c r="K1981" t="s">
        <v>4126</v>
      </c>
      <c r="L1981" t="s">
        <v>23291</v>
      </c>
      <c r="M1981" t="s">
        <v>23292</v>
      </c>
      <c r="N1981" t="s">
        <v>23124</v>
      </c>
      <c r="O1981" t="s">
        <v>22671</v>
      </c>
      <c r="P1981" t="s">
        <v>23290</v>
      </c>
    </row>
    <row r="1982" spans="1:24" x14ac:dyDescent="0.25">
      <c r="A1982" s="20">
        <v>701008</v>
      </c>
      <c r="B1982" t="s">
        <v>12600</v>
      </c>
      <c r="C1982" t="s">
        <v>4023</v>
      </c>
      <c r="D1982" t="s">
        <v>23288</v>
      </c>
      <c r="E1982" t="s">
        <v>22671</v>
      </c>
      <c r="F1982">
        <v>5</v>
      </c>
      <c r="G1982">
        <v>6</v>
      </c>
      <c r="H1982" t="s">
        <v>4026</v>
      </c>
      <c r="I1982">
        <v>5</v>
      </c>
      <c r="J1982" t="e">
        <v>#N/A</v>
      </c>
      <c r="K1982" t="e">
        <v>#N/A</v>
      </c>
      <c r="L1982" t="e">
        <v>#N/A</v>
      </c>
      <c r="M1982" t="e">
        <v>#N/A</v>
      </c>
      <c r="N1982" t="s">
        <v>23124</v>
      </c>
      <c r="O1982" t="s">
        <v>22671</v>
      </c>
      <c r="P1982" t="s">
        <v>23290</v>
      </c>
    </row>
    <row r="1983" spans="1:24" x14ac:dyDescent="0.25">
      <c r="A1983" s="20">
        <v>701018</v>
      </c>
      <c r="B1983" t="s">
        <v>12601</v>
      </c>
      <c r="C1983" t="s">
        <v>4023</v>
      </c>
      <c r="D1983" t="s">
        <v>23288</v>
      </c>
      <c r="E1983" t="s">
        <v>22671</v>
      </c>
      <c r="F1983">
        <v>1</v>
      </c>
      <c r="G1983">
        <v>0</v>
      </c>
      <c r="H1983" t="s">
        <v>4026</v>
      </c>
      <c r="I1983">
        <v>1</v>
      </c>
      <c r="J1983" t="e">
        <v>#N/A</v>
      </c>
      <c r="K1983" t="e">
        <v>#N/A</v>
      </c>
      <c r="L1983" t="e">
        <v>#N/A</v>
      </c>
      <c r="M1983" t="e">
        <v>#N/A</v>
      </c>
      <c r="N1983" t="s">
        <v>23124</v>
      </c>
      <c r="O1983" t="s">
        <v>22671</v>
      </c>
      <c r="P1983" t="s">
        <v>23290</v>
      </c>
    </row>
    <row r="1984" spans="1:24" x14ac:dyDescent="0.25">
      <c r="A1984" s="20">
        <v>701019</v>
      </c>
      <c r="B1984" t="s">
        <v>12602</v>
      </c>
      <c r="C1984" t="s">
        <v>4023</v>
      </c>
      <c r="D1984" t="s">
        <v>23288</v>
      </c>
      <c r="E1984" t="s">
        <v>22671</v>
      </c>
      <c r="F1984">
        <v>12</v>
      </c>
      <c r="G1984">
        <v>0</v>
      </c>
      <c r="H1984" t="s">
        <v>4026</v>
      </c>
      <c r="I1984">
        <v>13</v>
      </c>
      <c r="J1984" t="e">
        <v>#N/A</v>
      </c>
      <c r="K1984" t="e">
        <v>#N/A</v>
      </c>
      <c r="L1984" t="e">
        <v>#N/A</v>
      </c>
      <c r="M1984" t="e">
        <v>#N/A</v>
      </c>
      <c r="N1984" t="s">
        <v>23124</v>
      </c>
      <c r="O1984" t="s">
        <v>22671</v>
      </c>
      <c r="P1984" t="s">
        <v>23293</v>
      </c>
    </row>
    <row r="1985" spans="1:16" x14ac:dyDescent="0.25">
      <c r="A1985" s="20">
        <v>701020</v>
      </c>
      <c r="B1985" t="s">
        <v>12603</v>
      </c>
      <c r="C1985" t="s">
        <v>4023</v>
      </c>
      <c r="D1985" t="s">
        <v>23288</v>
      </c>
      <c r="E1985" t="s">
        <v>22671</v>
      </c>
      <c r="F1985">
        <v>13</v>
      </c>
      <c r="G1985">
        <v>0</v>
      </c>
      <c r="H1985" t="s">
        <v>4026</v>
      </c>
      <c r="I1985">
        <v>13</v>
      </c>
      <c r="J1985" t="e">
        <v>#N/A</v>
      </c>
      <c r="K1985" t="e">
        <v>#N/A</v>
      </c>
      <c r="L1985" t="e">
        <v>#N/A</v>
      </c>
      <c r="M1985" t="e">
        <v>#N/A</v>
      </c>
      <c r="N1985" t="s">
        <v>23124</v>
      </c>
      <c r="O1985" t="s">
        <v>22671</v>
      </c>
      <c r="P1985" t="s">
        <v>23294</v>
      </c>
    </row>
    <row r="1986" spans="1:16" x14ac:dyDescent="0.25">
      <c r="A1986" s="20">
        <v>701026</v>
      </c>
      <c r="B1986" t="s">
        <v>12604</v>
      </c>
      <c r="C1986" t="s">
        <v>4023</v>
      </c>
      <c r="D1986" t="s">
        <v>23288</v>
      </c>
      <c r="E1986" t="s">
        <v>22671</v>
      </c>
      <c r="F1986" t="e">
        <v>#N/A</v>
      </c>
      <c r="G1986" t="e">
        <v>#N/A</v>
      </c>
      <c r="H1986" t="e">
        <v>#N/A</v>
      </c>
      <c r="I1986">
        <v>4</v>
      </c>
      <c r="J1986" t="e">
        <v>#N/A</v>
      </c>
      <c r="K1986" t="e">
        <v>#N/A</v>
      </c>
      <c r="L1986" t="e">
        <v>#N/A</v>
      </c>
      <c r="M1986" t="e">
        <v>#N/A</v>
      </c>
      <c r="N1986" t="s">
        <v>23124</v>
      </c>
      <c r="O1986" t="s">
        <v>22671</v>
      </c>
      <c r="P1986" t="s">
        <v>23293</v>
      </c>
    </row>
    <row r="1987" spans="1:16" x14ac:dyDescent="0.25">
      <c r="A1987" s="20">
        <v>701040</v>
      </c>
      <c r="B1987" t="s">
        <v>12605</v>
      </c>
      <c r="C1987" t="s">
        <v>4023</v>
      </c>
      <c r="D1987" t="s">
        <v>23288</v>
      </c>
      <c r="E1987" t="s">
        <v>22671</v>
      </c>
      <c r="F1987">
        <v>6</v>
      </c>
      <c r="G1987">
        <v>0</v>
      </c>
      <c r="H1987" t="s">
        <v>4026</v>
      </c>
      <c r="I1987">
        <v>7</v>
      </c>
      <c r="J1987" t="e">
        <v>#N/A</v>
      </c>
      <c r="K1987" t="e">
        <v>#N/A</v>
      </c>
      <c r="L1987" t="e">
        <v>#N/A</v>
      </c>
      <c r="M1987" t="e">
        <v>#N/A</v>
      </c>
      <c r="N1987" t="s">
        <v>23124</v>
      </c>
      <c r="O1987" t="s">
        <v>22671</v>
      </c>
      <c r="P1987" t="s">
        <v>23290</v>
      </c>
    </row>
    <row r="1988" spans="1:16" x14ac:dyDescent="0.25">
      <c r="A1988" s="20">
        <v>701043</v>
      </c>
      <c r="B1988" t="s">
        <v>12606</v>
      </c>
      <c r="C1988" t="s">
        <v>4023</v>
      </c>
      <c r="D1988" t="s">
        <v>23288</v>
      </c>
      <c r="E1988" t="s">
        <v>22671</v>
      </c>
      <c r="F1988">
        <v>8</v>
      </c>
      <c r="G1988">
        <v>27</v>
      </c>
      <c r="H1988" t="s">
        <v>22971</v>
      </c>
      <c r="I1988">
        <v>10</v>
      </c>
      <c r="J1988" t="e">
        <v>#N/A</v>
      </c>
      <c r="K1988" t="e">
        <v>#N/A</v>
      </c>
      <c r="L1988" t="e">
        <v>#N/A</v>
      </c>
      <c r="M1988" t="e">
        <v>#N/A</v>
      </c>
      <c r="N1988" t="s">
        <v>23124</v>
      </c>
      <c r="O1988" t="s">
        <v>22671</v>
      </c>
      <c r="P1988" t="s">
        <v>23290</v>
      </c>
    </row>
    <row r="1989" spans="1:16" x14ac:dyDescent="0.25">
      <c r="A1989" s="20">
        <v>701044</v>
      </c>
      <c r="B1989" t="s">
        <v>12607</v>
      </c>
      <c r="C1989" t="s">
        <v>4023</v>
      </c>
      <c r="D1989" t="s">
        <v>23288</v>
      </c>
      <c r="E1989" t="s">
        <v>22671</v>
      </c>
      <c r="F1989">
        <v>1</v>
      </c>
      <c r="G1989">
        <v>11</v>
      </c>
      <c r="H1989" t="s">
        <v>22971</v>
      </c>
      <c r="I1989">
        <v>2</v>
      </c>
      <c r="J1989" t="e">
        <v>#N/A</v>
      </c>
      <c r="K1989" t="e">
        <v>#N/A</v>
      </c>
      <c r="L1989" t="e">
        <v>#N/A</v>
      </c>
      <c r="M1989" t="e">
        <v>#N/A</v>
      </c>
      <c r="N1989" t="s">
        <v>23124</v>
      </c>
      <c r="O1989" t="s">
        <v>22671</v>
      </c>
      <c r="P1989" t="s">
        <v>23290</v>
      </c>
    </row>
    <row r="1990" spans="1:16" x14ac:dyDescent="0.25">
      <c r="A1990" s="20">
        <v>701045</v>
      </c>
      <c r="B1990" t="s">
        <v>12608</v>
      </c>
      <c r="C1990" t="s">
        <v>4023</v>
      </c>
      <c r="D1990" t="s">
        <v>23288</v>
      </c>
      <c r="E1990" t="s">
        <v>22671</v>
      </c>
      <c r="F1990">
        <v>4</v>
      </c>
      <c r="G1990">
        <v>7</v>
      </c>
      <c r="H1990" t="s">
        <v>22971</v>
      </c>
      <c r="I1990">
        <v>4</v>
      </c>
      <c r="J1990" t="e">
        <v>#N/A</v>
      </c>
      <c r="K1990" t="e">
        <v>#N/A</v>
      </c>
      <c r="L1990" t="e">
        <v>#N/A</v>
      </c>
      <c r="M1990" t="e">
        <v>#N/A</v>
      </c>
      <c r="N1990" t="s">
        <v>23124</v>
      </c>
      <c r="O1990" t="s">
        <v>22671</v>
      </c>
      <c r="P1990" t="s">
        <v>23290</v>
      </c>
    </row>
    <row r="1991" spans="1:16" x14ac:dyDescent="0.25">
      <c r="A1991" s="20">
        <v>701047</v>
      </c>
      <c r="B1991" t="s">
        <v>12609</v>
      </c>
      <c r="C1991" t="s">
        <v>4023</v>
      </c>
      <c r="D1991" t="s">
        <v>23288</v>
      </c>
      <c r="E1991" t="s">
        <v>22671</v>
      </c>
      <c r="F1991">
        <v>1</v>
      </c>
      <c r="G1991">
        <v>3</v>
      </c>
      <c r="H1991" t="s">
        <v>22971</v>
      </c>
      <c r="I1991">
        <v>3</v>
      </c>
      <c r="J1991" t="e">
        <v>#N/A</v>
      </c>
      <c r="K1991" t="e">
        <v>#N/A</v>
      </c>
      <c r="L1991" t="e">
        <v>#N/A</v>
      </c>
      <c r="M1991" t="e">
        <v>#N/A</v>
      </c>
      <c r="N1991" t="s">
        <v>23124</v>
      </c>
      <c r="O1991" t="s">
        <v>22671</v>
      </c>
      <c r="P1991" t="s">
        <v>23290</v>
      </c>
    </row>
    <row r="1992" spans="1:16" x14ac:dyDescent="0.25">
      <c r="A1992" s="20">
        <v>701049</v>
      </c>
      <c r="B1992" t="s">
        <v>12610</v>
      </c>
      <c r="C1992" t="s">
        <v>4023</v>
      </c>
      <c r="D1992" t="s">
        <v>23288</v>
      </c>
      <c r="E1992" t="s">
        <v>22671</v>
      </c>
      <c r="F1992">
        <v>6</v>
      </c>
      <c r="G1992">
        <v>0</v>
      </c>
      <c r="H1992" t="s">
        <v>4026</v>
      </c>
      <c r="I1992">
        <v>6</v>
      </c>
      <c r="J1992" t="e">
        <v>#N/A</v>
      </c>
      <c r="K1992" t="e">
        <v>#N/A</v>
      </c>
      <c r="L1992" t="e">
        <v>#N/A</v>
      </c>
      <c r="M1992" t="e">
        <v>#N/A</v>
      </c>
      <c r="N1992" t="s">
        <v>23124</v>
      </c>
      <c r="O1992" t="s">
        <v>22671</v>
      </c>
      <c r="P1992" t="s">
        <v>23290</v>
      </c>
    </row>
    <row r="1993" spans="1:16" x14ac:dyDescent="0.25">
      <c r="A1993" s="20">
        <v>701050</v>
      </c>
      <c r="B1993" t="s">
        <v>12611</v>
      </c>
      <c r="C1993" t="s">
        <v>4023</v>
      </c>
      <c r="D1993" t="s">
        <v>23288</v>
      </c>
      <c r="E1993" t="s">
        <v>22671</v>
      </c>
      <c r="F1993">
        <v>6</v>
      </c>
      <c r="G1993">
        <v>22</v>
      </c>
      <c r="H1993" t="s">
        <v>22971</v>
      </c>
      <c r="I1993">
        <v>5</v>
      </c>
      <c r="J1993">
        <v>2</v>
      </c>
      <c r="K1993" t="s">
        <v>4126</v>
      </c>
      <c r="L1993" t="s">
        <v>23291</v>
      </c>
      <c r="M1993" t="s">
        <v>23295</v>
      </c>
      <c r="N1993" t="s">
        <v>23124</v>
      </c>
      <c r="O1993" t="s">
        <v>22671</v>
      </c>
      <c r="P1993" t="s">
        <v>23290</v>
      </c>
    </row>
    <row r="1994" spans="1:16" x14ac:dyDescent="0.25">
      <c r="A1994" s="20">
        <v>701052</v>
      </c>
      <c r="B1994" t="s">
        <v>12612</v>
      </c>
      <c r="C1994" t="s">
        <v>4023</v>
      </c>
      <c r="D1994" t="s">
        <v>23288</v>
      </c>
      <c r="E1994" t="s">
        <v>22671</v>
      </c>
      <c r="F1994">
        <v>2</v>
      </c>
      <c r="G1994">
        <v>6</v>
      </c>
      <c r="H1994" t="s">
        <v>22971</v>
      </c>
      <c r="I1994">
        <v>8</v>
      </c>
      <c r="J1994" t="e">
        <v>#N/A</v>
      </c>
      <c r="K1994" t="e">
        <v>#N/A</v>
      </c>
      <c r="L1994" t="e">
        <v>#N/A</v>
      </c>
      <c r="M1994" t="e">
        <v>#N/A</v>
      </c>
      <c r="N1994" t="s">
        <v>23124</v>
      </c>
      <c r="O1994" t="s">
        <v>22671</v>
      </c>
      <c r="P1994" t="s">
        <v>23290</v>
      </c>
    </row>
    <row r="1995" spans="1:16" x14ac:dyDescent="0.25">
      <c r="A1995" s="20">
        <v>701054</v>
      </c>
      <c r="B1995" t="s">
        <v>12613</v>
      </c>
      <c r="C1995" t="s">
        <v>4023</v>
      </c>
      <c r="D1995" t="s">
        <v>23288</v>
      </c>
      <c r="E1995" t="s">
        <v>22671</v>
      </c>
      <c r="F1995">
        <v>0</v>
      </c>
      <c r="G1995">
        <v>2</v>
      </c>
      <c r="H1995" t="s">
        <v>22971</v>
      </c>
      <c r="I1995">
        <v>1</v>
      </c>
      <c r="J1995" t="e">
        <v>#N/A</v>
      </c>
      <c r="K1995" t="e">
        <v>#N/A</v>
      </c>
      <c r="L1995" t="e">
        <v>#N/A</v>
      </c>
      <c r="M1995" t="e">
        <v>#N/A</v>
      </c>
      <c r="N1995" t="s">
        <v>23124</v>
      </c>
      <c r="O1995" t="s">
        <v>22671</v>
      </c>
      <c r="P1995" t="s">
        <v>23290</v>
      </c>
    </row>
    <row r="1996" spans="1:16" x14ac:dyDescent="0.25">
      <c r="A1996" s="20">
        <v>701056</v>
      </c>
      <c r="B1996" t="s">
        <v>12614</v>
      </c>
      <c r="C1996" t="s">
        <v>4023</v>
      </c>
      <c r="D1996" t="s">
        <v>23288</v>
      </c>
      <c r="E1996" t="s">
        <v>22671</v>
      </c>
      <c r="F1996">
        <v>9</v>
      </c>
      <c r="G1996">
        <v>13</v>
      </c>
      <c r="H1996" t="s">
        <v>22971</v>
      </c>
      <c r="I1996">
        <v>13</v>
      </c>
      <c r="J1996">
        <v>2</v>
      </c>
      <c r="K1996" t="s">
        <v>4126</v>
      </c>
      <c r="L1996" t="s">
        <v>23291</v>
      </c>
      <c r="M1996" t="s">
        <v>23295</v>
      </c>
      <c r="N1996" t="s">
        <v>23124</v>
      </c>
      <c r="O1996" t="s">
        <v>22671</v>
      </c>
      <c r="P1996" t="s">
        <v>23290</v>
      </c>
    </row>
    <row r="1997" spans="1:16" x14ac:dyDescent="0.25">
      <c r="A1997" s="20">
        <v>701058</v>
      </c>
      <c r="B1997" t="s">
        <v>12615</v>
      </c>
      <c r="C1997" t="s">
        <v>4023</v>
      </c>
      <c r="D1997" t="s">
        <v>23288</v>
      </c>
      <c r="E1997" t="s">
        <v>22671</v>
      </c>
      <c r="F1997">
        <v>0</v>
      </c>
      <c r="G1997">
        <v>0</v>
      </c>
      <c r="H1997" t="s">
        <v>22971</v>
      </c>
      <c r="I1997">
        <v>1</v>
      </c>
      <c r="J1997">
        <v>2</v>
      </c>
      <c r="K1997" t="s">
        <v>4126</v>
      </c>
      <c r="L1997" t="s">
        <v>23291</v>
      </c>
      <c r="M1997" t="s">
        <v>23295</v>
      </c>
      <c r="N1997" t="s">
        <v>23124</v>
      </c>
      <c r="O1997" t="s">
        <v>22671</v>
      </c>
      <c r="P1997" t="s">
        <v>23290</v>
      </c>
    </row>
    <row r="1998" spans="1:16" x14ac:dyDescent="0.25">
      <c r="A1998" s="20">
        <v>701059</v>
      </c>
      <c r="B1998" t="s">
        <v>12616</v>
      </c>
      <c r="C1998" t="s">
        <v>4023</v>
      </c>
      <c r="D1998" t="s">
        <v>23288</v>
      </c>
      <c r="E1998" t="s">
        <v>22671</v>
      </c>
      <c r="F1998">
        <v>5</v>
      </c>
      <c r="G1998">
        <v>3</v>
      </c>
      <c r="H1998" t="s">
        <v>4026</v>
      </c>
      <c r="I1998">
        <v>11</v>
      </c>
      <c r="J1998">
        <v>4</v>
      </c>
      <c r="K1998" t="s">
        <v>4126</v>
      </c>
      <c r="L1998" t="s">
        <v>23291</v>
      </c>
      <c r="M1998" t="s">
        <v>23292</v>
      </c>
      <c r="N1998" t="s">
        <v>23124</v>
      </c>
      <c r="O1998" t="s">
        <v>22671</v>
      </c>
      <c r="P1998" t="s">
        <v>23296</v>
      </c>
    </row>
    <row r="1999" spans="1:16" x14ac:dyDescent="0.25">
      <c r="A1999" s="20">
        <v>701060</v>
      </c>
      <c r="B1999" t="s">
        <v>12617</v>
      </c>
      <c r="C1999" t="s">
        <v>4023</v>
      </c>
      <c r="D1999" t="s">
        <v>23288</v>
      </c>
      <c r="E1999" t="s">
        <v>22671</v>
      </c>
      <c r="F1999">
        <v>0</v>
      </c>
      <c r="G1999">
        <v>5</v>
      </c>
      <c r="H1999" t="s">
        <v>4026</v>
      </c>
      <c r="I1999">
        <v>4</v>
      </c>
      <c r="J1999">
        <v>2</v>
      </c>
      <c r="K1999" t="s">
        <v>4126</v>
      </c>
      <c r="L1999" t="s">
        <v>4126</v>
      </c>
      <c r="M1999" t="s">
        <v>23297</v>
      </c>
      <c r="N1999" t="s">
        <v>23124</v>
      </c>
      <c r="O1999" t="s">
        <v>22671</v>
      </c>
      <c r="P1999" t="s">
        <v>23296</v>
      </c>
    </row>
    <row r="2000" spans="1:16" x14ac:dyDescent="0.25">
      <c r="A2000" s="20">
        <v>701061</v>
      </c>
      <c r="B2000" t="s">
        <v>12618</v>
      </c>
      <c r="C2000" t="s">
        <v>4023</v>
      </c>
      <c r="D2000" t="s">
        <v>23288</v>
      </c>
      <c r="E2000" t="s">
        <v>22671</v>
      </c>
      <c r="F2000">
        <v>3</v>
      </c>
      <c r="G2000">
        <v>0</v>
      </c>
      <c r="H2000" t="s">
        <v>4026</v>
      </c>
      <c r="I2000">
        <v>17</v>
      </c>
      <c r="J2000" t="e">
        <v>#N/A</v>
      </c>
      <c r="K2000" t="e">
        <v>#N/A</v>
      </c>
      <c r="L2000" t="e">
        <v>#N/A</v>
      </c>
      <c r="M2000" t="e">
        <v>#N/A</v>
      </c>
      <c r="N2000" t="s">
        <v>23124</v>
      </c>
      <c r="O2000" t="s">
        <v>22671</v>
      </c>
      <c r="P2000" t="s">
        <v>23296</v>
      </c>
    </row>
    <row r="2001" spans="1:16" x14ac:dyDescent="0.25">
      <c r="A2001" s="20">
        <v>701062</v>
      </c>
      <c r="B2001" t="s">
        <v>12619</v>
      </c>
      <c r="C2001" t="s">
        <v>4023</v>
      </c>
      <c r="D2001" t="s">
        <v>23288</v>
      </c>
      <c r="E2001" t="s">
        <v>22671</v>
      </c>
      <c r="F2001">
        <v>0</v>
      </c>
      <c r="G2001">
        <v>1</v>
      </c>
      <c r="H2001" t="s">
        <v>4026</v>
      </c>
      <c r="I2001">
        <v>14</v>
      </c>
      <c r="J2001" t="e">
        <v>#N/A</v>
      </c>
      <c r="K2001" t="e">
        <v>#N/A</v>
      </c>
      <c r="L2001" t="e">
        <v>#N/A</v>
      </c>
      <c r="M2001" t="e">
        <v>#N/A</v>
      </c>
      <c r="N2001" t="s">
        <v>23124</v>
      </c>
      <c r="O2001" t="s">
        <v>22671</v>
      </c>
      <c r="P2001" t="s">
        <v>23296</v>
      </c>
    </row>
    <row r="2002" spans="1:16" x14ac:dyDescent="0.25">
      <c r="A2002" s="20">
        <v>701063</v>
      </c>
      <c r="B2002" t="s">
        <v>12620</v>
      </c>
      <c r="C2002" t="s">
        <v>4023</v>
      </c>
      <c r="D2002" t="s">
        <v>23288</v>
      </c>
      <c r="E2002" t="s">
        <v>22671</v>
      </c>
      <c r="F2002">
        <v>0</v>
      </c>
      <c r="G2002">
        <v>7</v>
      </c>
      <c r="H2002" t="s">
        <v>4026</v>
      </c>
      <c r="I2002">
        <v>12</v>
      </c>
      <c r="J2002" t="e">
        <v>#N/A</v>
      </c>
      <c r="K2002" t="e">
        <v>#N/A</v>
      </c>
      <c r="L2002" t="e">
        <v>#N/A</v>
      </c>
      <c r="M2002" t="e">
        <v>#N/A</v>
      </c>
      <c r="N2002" t="s">
        <v>23124</v>
      </c>
      <c r="O2002" t="s">
        <v>22671</v>
      </c>
      <c r="P2002" t="s">
        <v>23296</v>
      </c>
    </row>
    <row r="2003" spans="1:16" x14ac:dyDescent="0.25">
      <c r="A2003" s="20">
        <v>701064</v>
      </c>
      <c r="B2003" t="s">
        <v>12621</v>
      </c>
      <c r="C2003" t="s">
        <v>4023</v>
      </c>
      <c r="D2003" t="s">
        <v>23288</v>
      </c>
      <c r="E2003" t="s">
        <v>22671</v>
      </c>
      <c r="F2003">
        <v>4</v>
      </c>
      <c r="G2003">
        <v>3</v>
      </c>
      <c r="H2003" t="s">
        <v>4026</v>
      </c>
      <c r="I2003">
        <v>9</v>
      </c>
      <c r="J2003" t="e">
        <v>#N/A</v>
      </c>
      <c r="K2003" t="e">
        <v>#N/A</v>
      </c>
      <c r="L2003" t="e">
        <v>#N/A</v>
      </c>
      <c r="M2003" t="e">
        <v>#N/A</v>
      </c>
      <c r="N2003" t="s">
        <v>23124</v>
      </c>
      <c r="O2003" t="s">
        <v>22671</v>
      </c>
      <c r="P2003" t="s">
        <v>23296</v>
      </c>
    </row>
    <row r="2004" spans="1:16" x14ac:dyDescent="0.25">
      <c r="A2004" s="20">
        <v>701065</v>
      </c>
      <c r="B2004" t="s">
        <v>12622</v>
      </c>
      <c r="C2004" t="s">
        <v>4023</v>
      </c>
      <c r="D2004" t="s">
        <v>23288</v>
      </c>
      <c r="E2004" t="s">
        <v>22671</v>
      </c>
      <c r="F2004">
        <v>3</v>
      </c>
      <c r="G2004">
        <v>9</v>
      </c>
      <c r="H2004" t="s">
        <v>4026</v>
      </c>
      <c r="I2004">
        <v>10</v>
      </c>
      <c r="J2004" t="e">
        <v>#N/A</v>
      </c>
      <c r="K2004" t="e">
        <v>#N/A</v>
      </c>
      <c r="L2004" t="e">
        <v>#N/A</v>
      </c>
      <c r="M2004" t="e">
        <v>#N/A</v>
      </c>
      <c r="N2004" t="s">
        <v>23124</v>
      </c>
      <c r="O2004" t="s">
        <v>22671</v>
      </c>
      <c r="P2004" t="s">
        <v>23296</v>
      </c>
    </row>
    <row r="2005" spans="1:16" x14ac:dyDescent="0.25">
      <c r="A2005" s="20">
        <v>701066</v>
      </c>
      <c r="B2005" t="s">
        <v>12623</v>
      </c>
      <c r="C2005" t="s">
        <v>4023</v>
      </c>
      <c r="D2005" t="s">
        <v>23288</v>
      </c>
      <c r="E2005" t="s">
        <v>22671</v>
      </c>
      <c r="F2005">
        <v>6</v>
      </c>
      <c r="G2005">
        <v>4</v>
      </c>
      <c r="H2005" t="s">
        <v>4026</v>
      </c>
      <c r="I2005">
        <v>10</v>
      </c>
      <c r="J2005" t="e">
        <v>#N/A</v>
      </c>
      <c r="K2005" t="e">
        <v>#N/A</v>
      </c>
      <c r="L2005" t="e">
        <v>#N/A</v>
      </c>
      <c r="M2005" t="e">
        <v>#N/A</v>
      </c>
      <c r="N2005" t="s">
        <v>23124</v>
      </c>
      <c r="O2005" t="s">
        <v>22671</v>
      </c>
      <c r="P2005" t="s">
        <v>23296</v>
      </c>
    </row>
    <row r="2006" spans="1:16" x14ac:dyDescent="0.25">
      <c r="A2006" s="20">
        <v>701067</v>
      </c>
      <c r="B2006" t="s">
        <v>12624</v>
      </c>
      <c r="C2006" t="s">
        <v>4023</v>
      </c>
      <c r="D2006" t="s">
        <v>23288</v>
      </c>
      <c r="E2006" t="s">
        <v>22671</v>
      </c>
      <c r="F2006">
        <v>0</v>
      </c>
      <c r="G2006">
        <v>415</v>
      </c>
      <c r="H2006" t="s">
        <v>4026</v>
      </c>
      <c r="I2006">
        <v>2</v>
      </c>
      <c r="J2006">
        <v>3</v>
      </c>
      <c r="K2006" t="s">
        <v>23011</v>
      </c>
      <c r="L2006" t="s">
        <v>23291</v>
      </c>
      <c r="M2006" t="s">
        <v>23298</v>
      </c>
      <c r="N2006" t="s">
        <v>23124</v>
      </c>
      <c r="O2006" t="s">
        <v>22671</v>
      </c>
      <c r="P2006" t="s">
        <v>23296</v>
      </c>
    </row>
    <row r="2007" spans="1:16" x14ac:dyDescent="0.25">
      <c r="A2007" s="20">
        <v>701068</v>
      </c>
      <c r="B2007" t="s">
        <v>12625</v>
      </c>
      <c r="C2007" t="s">
        <v>4023</v>
      </c>
      <c r="D2007" t="s">
        <v>23288</v>
      </c>
      <c r="E2007" t="s">
        <v>22671</v>
      </c>
      <c r="F2007">
        <v>0</v>
      </c>
      <c r="G2007">
        <v>3</v>
      </c>
      <c r="H2007" t="s">
        <v>4026</v>
      </c>
      <c r="I2007">
        <v>4</v>
      </c>
      <c r="J2007" t="e">
        <v>#N/A</v>
      </c>
      <c r="K2007" t="e">
        <v>#N/A</v>
      </c>
      <c r="L2007" t="e">
        <v>#N/A</v>
      </c>
      <c r="M2007" t="e">
        <v>#N/A</v>
      </c>
      <c r="N2007" t="s">
        <v>23124</v>
      </c>
      <c r="O2007" t="s">
        <v>22671</v>
      </c>
      <c r="P2007" t="s">
        <v>23296</v>
      </c>
    </row>
    <row r="2008" spans="1:16" x14ac:dyDescent="0.25">
      <c r="A2008" s="20">
        <v>701080</v>
      </c>
      <c r="B2008" t="s">
        <v>12626</v>
      </c>
      <c r="C2008" t="s">
        <v>4023</v>
      </c>
      <c r="D2008" t="s">
        <v>23288</v>
      </c>
      <c r="E2008" t="s">
        <v>22671</v>
      </c>
      <c r="F2008">
        <v>3</v>
      </c>
      <c r="G2008">
        <v>2</v>
      </c>
      <c r="H2008" t="s">
        <v>4026</v>
      </c>
      <c r="I2008">
        <v>8</v>
      </c>
      <c r="J2008" t="e">
        <v>#N/A</v>
      </c>
      <c r="K2008" t="e">
        <v>#N/A</v>
      </c>
      <c r="L2008" t="e">
        <v>#N/A</v>
      </c>
      <c r="M2008" t="e">
        <v>#N/A</v>
      </c>
      <c r="N2008" t="s">
        <v>23124</v>
      </c>
      <c r="O2008" t="s">
        <v>22671</v>
      </c>
      <c r="P2008" t="s">
        <v>23293</v>
      </c>
    </row>
    <row r="2009" spans="1:16" x14ac:dyDescent="0.25">
      <c r="A2009" s="20">
        <v>701081</v>
      </c>
      <c r="B2009" t="s">
        <v>12627</v>
      </c>
      <c r="C2009" t="s">
        <v>4023</v>
      </c>
      <c r="D2009" t="s">
        <v>23288</v>
      </c>
      <c r="E2009" t="s">
        <v>22671</v>
      </c>
      <c r="F2009">
        <v>0</v>
      </c>
      <c r="G2009">
        <v>0</v>
      </c>
      <c r="H2009" t="s">
        <v>4026</v>
      </c>
      <c r="I2009">
        <v>7</v>
      </c>
      <c r="J2009">
        <v>2</v>
      </c>
      <c r="K2009" t="s">
        <v>4126</v>
      </c>
      <c r="L2009" t="s">
        <v>23291</v>
      </c>
      <c r="M2009" t="s">
        <v>23299</v>
      </c>
      <c r="N2009" t="s">
        <v>23124</v>
      </c>
      <c r="O2009" t="s">
        <v>22671</v>
      </c>
      <c r="P2009" t="s">
        <v>23293</v>
      </c>
    </row>
    <row r="2010" spans="1:16" x14ac:dyDescent="0.25">
      <c r="A2010" s="20">
        <v>701083</v>
      </c>
      <c r="B2010" t="s">
        <v>12628</v>
      </c>
      <c r="C2010" t="s">
        <v>4023</v>
      </c>
      <c r="D2010" t="s">
        <v>23288</v>
      </c>
      <c r="E2010" t="s">
        <v>22671</v>
      </c>
      <c r="F2010">
        <v>0</v>
      </c>
      <c r="G2010">
        <v>0</v>
      </c>
      <c r="H2010" t="s">
        <v>4026</v>
      </c>
      <c r="I2010">
        <v>1</v>
      </c>
      <c r="J2010" t="e">
        <v>#N/A</v>
      </c>
      <c r="K2010" t="e">
        <v>#N/A</v>
      </c>
      <c r="L2010" t="e">
        <v>#N/A</v>
      </c>
      <c r="M2010" t="e">
        <v>#N/A</v>
      </c>
      <c r="N2010" t="s">
        <v>23124</v>
      </c>
      <c r="O2010" t="s">
        <v>22671</v>
      </c>
      <c r="P2010" t="s">
        <v>23293</v>
      </c>
    </row>
    <row r="2011" spans="1:16" x14ac:dyDescent="0.25">
      <c r="A2011" s="20">
        <v>701084</v>
      </c>
      <c r="B2011" t="s">
        <v>12626</v>
      </c>
      <c r="C2011" t="s">
        <v>4023</v>
      </c>
      <c r="D2011" t="s">
        <v>23288</v>
      </c>
      <c r="E2011" t="s">
        <v>22671</v>
      </c>
      <c r="F2011">
        <v>2</v>
      </c>
      <c r="G2011">
        <v>3</v>
      </c>
      <c r="H2011" t="s">
        <v>4026</v>
      </c>
      <c r="I2011">
        <v>1</v>
      </c>
      <c r="J2011">
        <v>7</v>
      </c>
      <c r="K2011" t="s">
        <v>4126</v>
      </c>
      <c r="L2011" t="s">
        <v>23291</v>
      </c>
      <c r="M2011" t="s">
        <v>23299</v>
      </c>
      <c r="N2011" t="s">
        <v>23124</v>
      </c>
      <c r="O2011" t="s">
        <v>22671</v>
      </c>
      <c r="P2011" t="s">
        <v>23293</v>
      </c>
    </row>
    <row r="2012" spans="1:16" x14ac:dyDescent="0.25">
      <c r="A2012" s="20">
        <v>701085</v>
      </c>
      <c r="B2012" t="s">
        <v>12628</v>
      </c>
      <c r="C2012" t="s">
        <v>4023</v>
      </c>
      <c r="D2012" t="s">
        <v>23288</v>
      </c>
      <c r="E2012" t="s">
        <v>22671</v>
      </c>
      <c r="F2012">
        <v>0</v>
      </c>
      <c r="G2012">
        <v>0</v>
      </c>
      <c r="H2012" t="s">
        <v>4026</v>
      </c>
      <c r="I2012">
        <v>4</v>
      </c>
      <c r="J2012" t="e">
        <v>#N/A</v>
      </c>
      <c r="K2012" t="e">
        <v>#N/A</v>
      </c>
      <c r="L2012" t="e">
        <v>#N/A</v>
      </c>
      <c r="M2012" t="e">
        <v>#N/A</v>
      </c>
      <c r="N2012" t="s">
        <v>23124</v>
      </c>
      <c r="O2012" t="s">
        <v>22671</v>
      </c>
      <c r="P2012" t="s">
        <v>23293</v>
      </c>
    </row>
    <row r="2013" spans="1:16" x14ac:dyDescent="0.25">
      <c r="A2013" s="20">
        <v>701086</v>
      </c>
      <c r="B2013" t="s">
        <v>12629</v>
      </c>
      <c r="C2013" t="s">
        <v>4023</v>
      </c>
      <c r="D2013" t="s">
        <v>23288</v>
      </c>
      <c r="E2013" t="s">
        <v>22671</v>
      </c>
      <c r="F2013">
        <v>1</v>
      </c>
      <c r="G2013">
        <v>0</v>
      </c>
      <c r="H2013" t="s">
        <v>4026</v>
      </c>
      <c r="I2013">
        <v>1</v>
      </c>
      <c r="J2013">
        <v>1</v>
      </c>
      <c r="K2013" t="s">
        <v>4127</v>
      </c>
      <c r="L2013" t="s">
        <v>23300</v>
      </c>
      <c r="M2013" t="s">
        <v>23301</v>
      </c>
      <c r="N2013" t="s">
        <v>23124</v>
      </c>
      <c r="O2013" t="s">
        <v>22671</v>
      </c>
      <c r="P2013" t="s">
        <v>23290</v>
      </c>
    </row>
    <row r="2014" spans="1:16" x14ac:dyDescent="0.25">
      <c r="A2014" s="20">
        <v>701088</v>
      </c>
      <c r="B2014" t="s">
        <v>12630</v>
      </c>
      <c r="C2014" t="s">
        <v>4023</v>
      </c>
      <c r="D2014" t="s">
        <v>23288</v>
      </c>
      <c r="E2014" t="s">
        <v>22671</v>
      </c>
      <c r="F2014">
        <v>2</v>
      </c>
      <c r="G2014">
        <v>31</v>
      </c>
      <c r="H2014" t="s">
        <v>22971</v>
      </c>
      <c r="I2014">
        <v>5</v>
      </c>
      <c r="J2014" t="e">
        <v>#N/A</v>
      </c>
      <c r="K2014" t="e">
        <v>#N/A</v>
      </c>
      <c r="L2014" t="e">
        <v>#N/A</v>
      </c>
      <c r="M2014" t="e">
        <v>#N/A</v>
      </c>
      <c r="N2014" t="s">
        <v>23124</v>
      </c>
      <c r="O2014" t="s">
        <v>22671</v>
      </c>
      <c r="P2014" t="s">
        <v>23290</v>
      </c>
    </row>
    <row r="2015" spans="1:16" x14ac:dyDescent="0.25">
      <c r="A2015" s="20">
        <v>701090</v>
      </c>
      <c r="B2015" t="s">
        <v>12631</v>
      </c>
      <c r="C2015" t="s">
        <v>4023</v>
      </c>
      <c r="D2015" t="s">
        <v>23288</v>
      </c>
      <c r="E2015" t="s">
        <v>22671</v>
      </c>
      <c r="F2015">
        <v>3</v>
      </c>
      <c r="G2015">
        <v>1</v>
      </c>
      <c r="H2015" t="s">
        <v>4026</v>
      </c>
      <c r="I2015">
        <v>6</v>
      </c>
      <c r="J2015">
        <v>2</v>
      </c>
      <c r="K2015" t="s">
        <v>4126</v>
      </c>
      <c r="L2015" t="s">
        <v>23291</v>
      </c>
      <c r="M2015" t="s">
        <v>23302</v>
      </c>
      <c r="N2015" t="s">
        <v>23124</v>
      </c>
      <c r="O2015" t="s">
        <v>22671</v>
      </c>
      <c r="P2015" t="s">
        <v>23303</v>
      </c>
    </row>
    <row r="2016" spans="1:16" x14ac:dyDescent="0.25">
      <c r="A2016" s="20">
        <v>701091</v>
      </c>
      <c r="B2016" t="s">
        <v>12632</v>
      </c>
      <c r="C2016" t="s">
        <v>4023</v>
      </c>
      <c r="D2016" t="s">
        <v>23288</v>
      </c>
      <c r="E2016" t="s">
        <v>22671</v>
      </c>
      <c r="F2016">
        <v>0</v>
      </c>
      <c r="G2016">
        <v>0</v>
      </c>
      <c r="H2016" t="s">
        <v>4026</v>
      </c>
      <c r="I2016">
        <v>1</v>
      </c>
      <c r="J2016" t="e">
        <v>#N/A</v>
      </c>
      <c r="K2016" t="e">
        <v>#N/A</v>
      </c>
      <c r="L2016" t="e">
        <v>#N/A</v>
      </c>
      <c r="M2016" t="e">
        <v>#N/A</v>
      </c>
      <c r="N2016" t="s">
        <v>23124</v>
      </c>
      <c r="O2016" t="s">
        <v>22671</v>
      </c>
      <c r="P2016" t="s">
        <v>23303</v>
      </c>
    </row>
    <row r="2017" spans="1:16" x14ac:dyDescent="0.25">
      <c r="A2017" s="20">
        <v>701094</v>
      </c>
      <c r="B2017" t="s">
        <v>12633</v>
      </c>
      <c r="C2017" t="s">
        <v>4023</v>
      </c>
      <c r="D2017" t="s">
        <v>23288</v>
      </c>
      <c r="E2017" t="s">
        <v>22671</v>
      </c>
      <c r="F2017">
        <v>0</v>
      </c>
      <c r="G2017">
        <v>0</v>
      </c>
      <c r="H2017" t="s">
        <v>22971</v>
      </c>
      <c r="I2017">
        <v>7</v>
      </c>
      <c r="J2017" t="e">
        <v>#N/A</v>
      </c>
      <c r="K2017" t="e">
        <v>#N/A</v>
      </c>
      <c r="L2017" t="e">
        <v>#N/A</v>
      </c>
      <c r="M2017" t="e">
        <v>#N/A</v>
      </c>
      <c r="N2017" t="s">
        <v>23124</v>
      </c>
      <c r="O2017" t="s">
        <v>22671</v>
      </c>
      <c r="P2017" t="s">
        <v>23290</v>
      </c>
    </row>
    <row r="2018" spans="1:16" x14ac:dyDescent="0.25">
      <c r="A2018" s="20">
        <v>701100</v>
      </c>
      <c r="B2018" t="s">
        <v>12634</v>
      </c>
      <c r="C2018" t="s">
        <v>4023</v>
      </c>
      <c r="D2018" t="s">
        <v>23288</v>
      </c>
      <c r="E2018" t="s">
        <v>22671</v>
      </c>
      <c r="F2018">
        <v>1</v>
      </c>
      <c r="G2018">
        <v>6</v>
      </c>
      <c r="H2018" t="s">
        <v>22971</v>
      </c>
      <c r="I2018">
        <v>5</v>
      </c>
      <c r="J2018" t="e">
        <v>#N/A</v>
      </c>
      <c r="K2018" t="e">
        <v>#N/A</v>
      </c>
      <c r="L2018" t="e">
        <v>#N/A</v>
      </c>
      <c r="M2018" t="e">
        <v>#N/A</v>
      </c>
      <c r="N2018" t="s">
        <v>23124</v>
      </c>
      <c r="O2018" t="s">
        <v>22671</v>
      </c>
      <c r="P2018" t="s">
        <v>23290</v>
      </c>
    </row>
    <row r="2019" spans="1:16" x14ac:dyDescent="0.25">
      <c r="A2019" s="20">
        <v>701101</v>
      </c>
      <c r="B2019" t="s">
        <v>12635</v>
      </c>
      <c r="C2019" t="s">
        <v>4023</v>
      </c>
      <c r="D2019" t="s">
        <v>23288</v>
      </c>
      <c r="E2019" t="s">
        <v>22671</v>
      </c>
      <c r="F2019">
        <v>15</v>
      </c>
      <c r="G2019">
        <v>47</v>
      </c>
      <c r="H2019" t="s">
        <v>4026</v>
      </c>
      <c r="I2019">
        <v>18</v>
      </c>
      <c r="J2019" t="e">
        <v>#N/A</v>
      </c>
      <c r="K2019" t="e">
        <v>#N/A</v>
      </c>
      <c r="L2019" t="e">
        <v>#N/A</v>
      </c>
      <c r="M2019" t="e">
        <v>#N/A</v>
      </c>
      <c r="N2019" t="s">
        <v>23124</v>
      </c>
      <c r="O2019" t="s">
        <v>22671</v>
      </c>
      <c r="P2019" t="s">
        <v>23304</v>
      </c>
    </row>
    <row r="2020" spans="1:16" x14ac:dyDescent="0.25">
      <c r="A2020" s="20">
        <v>701102</v>
      </c>
      <c r="B2020" t="s">
        <v>12636</v>
      </c>
      <c r="C2020" t="s">
        <v>4023</v>
      </c>
      <c r="D2020" t="s">
        <v>23288</v>
      </c>
      <c r="E2020" t="s">
        <v>22671</v>
      </c>
      <c r="F2020">
        <v>17</v>
      </c>
      <c r="G2020">
        <v>8</v>
      </c>
      <c r="H2020" t="s">
        <v>4026</v>
      </c>
      <c r="I2020">
        <v>23</v>
      </c>
      <c r="J2020" t="e">
        <v>#N/A</v>
      </c>
      <c r="K2020" t="e">
        <v>#N/A</v>
      </c>
      <c r="L2020" t="e">
        <v>#N/A</v>
      </c>
      <c r="M2020" t="e">
        <v>#N/A</v>
      </c>
      <c r="N2020" t="s">
        <v>23124</v>
      </c>
      <c r="O2020" t="s">
        <v>22671</v>
      </c>
      <c r="P2020" t="s">
        <v>23304</v>
      </c>
    </row>
    <row r="2021" spans="1:16" x14ac:dyDescent="0.25">
      <c r="A2021" s="20">
        <v>701103</v>
      </c>
      <c r="B2021" t="s">
        <v>12637</v>
      </c>
      <c r="C2021" t="s">
        <v>4023</v>
      </c>
      <c r="D2021" t="s">
        <v>23288</v>
      </c>
      <c r="E2021" t="s">
        <v>22671</v>
      </c>
      <c r="F2021">
        <v>20</v>
      </c>
      <c r="G2021">
        <v>57</v>
      </c>
      <c r="H2021" t="s">
        <v>4026</v>
      </c>
      <c r="I2021">
        <v>43</v>
      </c>
      <c r="J2021" t="e">
        <v>#N/A</v>
      </c>
      <c r="K2021" t="e">
        <v>#N/A</v>
      </c>
      <c r="L2021" t="e">
        <v>#N/A</v>
      </c>
      <c r="M2021" t="e">
        <v>#N/A</v>
      </c>
      <c r="N2021" t="s">
        <v>23124</v>
      </c>
      <c r="O2021" t="s">
        <v>22671</v>
      </c>
      <c r="P2021" t="s">
        <v>23304</v>
      </c>
    </row>
    <row r="2022" spans="1:16" x14ac:dyDescent="0.25">
      <c r="A2022" s="20">
        <v>701104</v>
      </c>
      <c r="B2022" t="s">
        <v>12638</v>
      </c>
      <c r="C2022" t="s">
        <v>4023</v>
      </c>
      <c r="D2022" t="s">
        <v>23288</v>
      </c>
      <c r="E2022" t="s">
        <v>22671</v>
      </c>
      <c r="F2022">
        <v>0</v>
      </c>
      <c r="G2022">
        <v>0</v>
      </c>
      <c r="H2022" t="s">
        <v>4026</v>
      </c>
      <c r="I2022">
        <v>27</v>
      </c>
      <c r="J2022">
        <v>2</v>
      </c>
      <c r="K2022" t="s">
        <v>4127</v>
      </c>
      <c r="L2022" t="s">
        <v>23030</v>
      </c>
      <c r="M2022" t="s">
        <v>23305</v>
      </c>
      <c r="N2022" t="s">
        <v>23124</v>
      </c>
      <c r="O2022" t="s">
        <v>22671</v>
      </c>
      <c r="P2022" t="s">
        <v>23304</v>
      </c>
    </row>
    <row r="2023" spans="1:16" x14ac:dyDescent="0.25">
      <c r="A2023" s="20">
        <v>701105</v>
      </c>
      <c r="B2023" t="s">
        <v>12639</v>
      </c>
      <c r="C2023" t="s">
        <v>4023</v>
      </c>
      <c r="D2023" t="s">
        <v>23288</v>
      </c>
      <c r="E2023" t="s">
        <v>22671</v>
      </c>
      <c r="F2023">
        <v>7</v>
      </c>
      <c r="G2023">
        <v>5</v>
      </c>
      <c r="H2023" t="s">
        <v>4026</v>
      </c>
      <c r="I2023">
        <v>18</v>
      </c>
      <c r="J2023" t="e">
        <v>#N/A</v>
      </c>
      <c r="K2023" t="e">
        <v>#N/A</v>
      </c>
      <c r="L2023" t="e">
        <v>#N/A</v>
      </c>
      <c r="M2023" t="e">
        <v>#N/A</v>
      </c>
      <c r="N2023" t="s">
        <v>23124</v>
      </c>
      <c r="O2023" t="s">
        <v>22671</v>
      </c>
      <c r="P2023" t="s">
        <v>23304</v>
      </c>
    </row>
    <row r="2024" spans="1:16" x14ac:dyDescent="0.25">
      <c r="A2024" s="20">
        <v>701106</v>
      </c>
      <c r="B2024" t="s">
        <v>12640</v>
      </c>
      <c r="C2024" t="s">
        <v>4023</v>
      </c>
      <c r="D2024" t="s">
        <v>23288</v>
      </c>
      <c r="E2024" t="s">
        <v>22671</v>
      </c>
      <c r="F2024">
        <v>0</v>
      </c>
      <c r="G2024">
        <v>0</v>
      </c>
      <c r="H2024" t="s">
        <v>4026</v>
      </c>
      <c r="I2024">
        <v>1</v>
      </c>
      <c r="J2024" t="e">
        <v>#N/A</v>
      </c>
      <c r="K2024" t="e">
        <v>#N/A</v>
      </c>
      <c r="L2024" t="e">
        <v>#N/A</v>
      </c>
      <c r="M2024" t="e">
        <v>#N/A</v>
      </c>
      <c r="N2024" t="s">
        <v>23124</v>
      </c>
      <c r="O2024" t="s">
        <v>22671</v>
      </c>
      <c r="P2024" t="s">
        <v>23304</v>
      </c>
    </row>
    <row r="2025" spans="1:16" x14ac:dyDescent="0.25">
      <c r="A2025" s="20">
        <v>701109</v>
      </c>
      <c r="B2025" t="s">
        <v>12641</v>
      </c>
      <c r="C2025" t="s">
        <v>4023</v>
      </c>
      <c r="D2025" t="s">
        <v>23288</v>
      </c>
      <c r="E2025" t="s">
        <v>22671</v>
      </c>
      <c r="F2025">
        <v>1</v>
      </c>
      <c r="G2025">
        <v>1</v>
      </c>
      <c r="H2025" t="s">
        <v>4026</v>
      </c>
      <c r="I2025">
        <v>3</v>
      </c>
      <c r="J2025" t="e">
        <v>#N/A</v>
      </c>
      <c r="K2025" t="e">
        <v>#N/A</v>
      </c>
      <c r="L2025" t="e">
        <v>#N/A</v>
      </c>
      <c r="M2025" t="e">
        <v>#N/A</v>
      </c>
      <c r="N2025" t="s">
        <v>23124</v>
      </c>
      <c r="O2025" t="s">
        <v>22671</v>
      </c>
      <c r="P2025" t="s">
        <v>23304</v>
      </c>
    </row>
    <row r="2026" spans="1:16" x14ac:dyDescent="0.25">
      <c r="A2026" s="20">
        <v>701113</v>
      </c>
      <c r="B2026" t="s">
        <v>12642</v>
      </c>
      <c r="C2026" t="s">
        <v>4023</v>
      </c>
      <c r="D2026" t="s">
        <v>23288</v>
      </c>
      <c r="E2026" t="s">
        <v>22671</v>
      </c>
      <c r="F2026">
        <v>9</v>
      </c>
      <c r="G2026">
        <v>0</v>
      </c>
      <c r="H2026" t="s">
        <v>4026</v>
      </c>
      <c r="I2026">
        <v>72</v>
      </c>
      <c r="J2026" t="e">
        <v>#N/A</v>
      </c>
      <c r="K2026" t="e">
        <v>#N/A</v>
      </c>
      <c r="L2026" t="e">
        <v>#N/A</v>
      </c>
      <c r="M2026" t="e">
        <v>#N/A</v>
      </c>
      <c r="N2026" t="s">
        <v>23124</v>
      </c>
      <c r="O2026" t="s">
        <v>22671</v>
      </c>
      <c r="P2026" t="s">
        <v>23304</v>
      </c>
    </row>
    <row r="2027" spans="1:16" x14ac:dyDescent="0.25">
      <c r="A2027" s="20">
        <v>701114</v>
      </c>
      <c r="B2027" t="s">
        <v>12643</v>
      </c>
      <c r="C2027" t="s">
        <v>4023</v>
      </c>
      <c r="D2027" t="s">
        <v>23288</v>
      </c>
      <c r="E2027" t="s">
        <v>22671</v>
      </c>
      <c r="F2027">
        <v>0</v>
      </c>
      <c r="G2027">
        <v>0</v>
      </c>
      <c r="H2027" t="s">
        <v>4026</v>
      </c>
      <c r="I2027">
        <v>47</v>
      </c>
      <c r="J2027" t="e">
        <v>#N/A</v>
      </c>
      <c r="K2027" t="e">
        <v>#N/A</v>
      </c>
      <c r="L2027" t="e">
        <v>#N/A</v>
      </c>
      <c r="M2027" t="e">
        <v>#N/A</v>
      </c>
      <c r="N2027" t="s">
        <v>23124</v>
      </c>
      <c r="O2027" t="s">
        <v>22671</v>
      </c>
      <c r="P2027" t="s">
        <v>23304</v>
      </c>
    </row>
    <row r="2028" spans="1:16" x14ac:dyDescent="0.25">
      <c r="A2028" s="20">
        <v>701117</v>
      </c>
      <c r="B2028" t="s">
        <v>12644</v>
      </c>
      <c r="C2028" t="s">
        <v>4023</v>
      </c>
      <c r="D2028" t="s">
        <v>23288</v>
      </c>
      <c r="E2028" t="s">
        <v>22671</v>
      </c>
      <c r="F2028">
        <v>4</v>
      </c>
      <c r="G2028">
        <v>23</v>
      </c>
      <c r="H2028" t="s">
        <v>4026</v>
      </c>
      <c r="I2028">
        <v>16</v>
      </c>
      <c r="J2028" t="e">
        <v>#N/A</v>
      </c>
      <c r="K2028" t="e">
        <v>#N/A</v>
      </c>
      <c r="L2028" t="e">
        <v>#N/A</v>
      </c>
      <c r="M2028" t="e">
        <v>#N/A</v>
      </c>
      <c r="N2028" t="s">
        <v>23124</v>
      </c>
      <c r="O2028" t="s">
        <v>22671</v>
      </c>
      <c r="P2028" t="s">
        <v>23304</v>
      </c>
    </row>
    <row r="2029" spans="1:16" x14ac:dyDescent="0.25">
      <c r="A2029" s="20">
        <v>701118</v>
      </c>
      <c r="B2029" t="s">
        <v>12645</v>
      </c>
      <c r="C2029" t="s">
        <v>4023</v>
      </c>
      <c r="D2029" t="s">
        <v>23288</v>
      </c>
      <c r="E2029" t="s">
        <v>22671</v>
      </c>
      <c r="F2029">
        <v>0</v>
      </c>
      <c r="G2029">
        <v>0</v>
      </c>
      <c r="H2029" t="s">
        <v>4026</v>
      </c>
      <c r="I2029">
        <v>32</v>
      </c>
      <c r="J2029" t="e">
        <v>#N/A</v>
      </c>
      <c r="K2029" t="e">
        <v>#N/A</v>
      </c>
      <c r="L2029" t="e">
        <v>#N/A</v>
      </c>
      <c r="M2029" t="e">
        <v>#N/A</v>
      </c>
      <c r="N2029" t="s">
        <v>23124</v>
      </c>
      <c r="O2029" t="s">
        <v>22671</v>
      </c>
      <c r="P2029" t="s">
        <v>23304</v>
      </c>
    </row>
    <row r="2030" spans="1:16" x14ac:dyDescent="0.25">
      <c r="A2030" s="20">
        <v>701151</v>
      </c>
      <c r="B2030" t="s">
        <v>12646</v>
      </c>
      <c r="C2030" t="s">
        <v>4023</v>
      </c>
      <c r="D2030" t="s">
        <v>23288</v>
      </c>
      <c r="E2030" t="s">
        <v>22671</v>
      </c>
      <c r="F2030">
        <v>5</v>
      </c>
      <c r="G2030">
        <v>0</v>
      </c>
      <c r="H2030" t="s">
        <v>4026</v>
      </c>
      <c r="I2030">
        <v>5</v>
      </c>
      <c r="J2030">
        <v>2</v>
      </c>
      <c r="K2030" t="s">
        <v>4127</v>
      </c>
      <c r="L2030" t="s">
        <v>23030</v>
      </c>
      <c r="M2030" t="s">
        <v>23305</v>
      </c>
      <c r="N2030" t="s">
        <v>23124</v>
      </c>
      <c r="O2030" t="s">
        <v>22671</v>
      </c>
      <c r="P2030" t="s">
        <v>23304</v>
      </c>
    </row>
    <row r="2031" spans="1:16" x14ac:dyDescent="0.25">
      <c r="A2031" s="20">
        <v>701152</v>
      </c>
      <c r="B2031" t="s">
        <v>12646</v>
      </c>
      <c r="C2031" t="s">
        <v>4023</v>
      </c>
      <c r="D2031" t="s">
        <v>23288</v>
      </c>
      <c r="E2031" t="s">
        <v>22671</v>
      </c>
      <c r="F2031">
        <v>7</v>
      </c>
      <c r="G2031">
        <v>6</v>
      </c>
      <c r="H2031" t="s">
        <v>4026</v>
      </c>
      <c r="I2031">
        <v>15</v>
      </c>
      <c r="J2031" t="e">
        <v>#N/A</v>
      </c>
      <c r="K2031" t="e">
        <v>#N/A</v>
      </c>
      <c r="L2031" t="e">
        <v>#N/A</v>
      </c>
      <c r="M2031" t="e">
        <v>#N/A</v>
      </c>
      <c r="N2031" t="s">
        <v>23124</v>
      </c>
      <c r="O2031" t="s">
        <v>22671</v>
      </c>
      <c r="P2031" t="s">
        <v>23304</v>
      </c>
    </row>
    <row r="2032" spans="1:16" x14ac:dyDescent="0.25">
      <c r="A2032" s="20">
        <v>701155</v>
      </c>
      <c r="B2032" t="s">
        <v>12647</v>
      </c>
      <c r="C2032" t="s">
        <v>4023</v>
      </c>
      <c r="D2032" t="s">
        <v>23288</v>
      </c>
      <c r="E2032" t="s">
        <v>22671</v>
      </c>
      <c r="F2032">
        <v>2</v>
      </c>
      <c r="G2032">
        <v>15</v>
      </c>
      <c r="H2032" t="s">
        <v>4026</v>
      </c>
      <c r="I2032">
        <v>2</v>
      </c>
      <c r="J2032" t="e">
        <v>#N/A</v>
      </c>
      <c r="K2032" t="e">
        <v>#N/A</v>
      </c>
      <c r="L2032" t="e">
        <v>#N/A</v>
      </c>
      <c r="M2032" t="e">
        <v>#N/A</v>
      </c>
      <c r="N2032" t="s">
        <v>23124</v>
      </c>
      <c r="O2032" t="s">
        <v>22671</v>
      </c>
      <c r="P2032" t="s">
        <v>23304</v>
      </c>
    </row>
    <row r="2033" spans="1:16" x14ac:dyDescent="0.25">
      <c r="A2033" s="20">
        <v>701156</v>
      </c>
      <c r="B2033" t="s">
        <v>12646</v>
      </c>
      <c r="C2033" t="s">
        <v>4023</v>
      </c>
      <c r="D2033" t="s">
        <v>23288</v>
      </c>
      <c r="E2033" t="s">
        <v>22671</v>
      </c>
      <c r="F2033">
        <v>0</v>
      </c>
      <c r="G2033">
        <v>0</v>
      </c>
      <c r="H2033" t="s">
        <v>4026</v>
      </c>
      <c r="I2033">
        <v>1</v>
      </c>
      <c r="J2033" t="e">
        <v>#N/A</v>
      </c>
      <c r="K2033" t="e">
        <v>#N/A</v>
      </c>
      <c r="L2033" t="e">
        <v>#N/A</v>
      </c>
      <c r="M2033" t="e">
        <v>#N/A</v>
      </c>
      <c r="N2033" t="s">
        <v>23124</v>
      </c>
      <c r="O2033" t="s">
        <v>22671</v>
      </c>
      <c r="P2033" t="s">
        <v>23304</v>
      </c>
    </row>
    <row r="2034" spans="1:16" x14ac:dyDescent="0.25">
      <c r="A2034" s="20">
        <v>701159</v>
      </c>
      <c r="B2034" t="s">
        <v>12646</v>
      </c>
      <c r="C2034" t="s">
        <v>4023</v>
      </c>
      <c r="D2034" t="s">
        <v>23288</v>
      </c>
      <c r="E2034" t="s">
        <v>22671</v>
      </c>
      <c r="F2034">
        <v>29</v>
      </c>
      <c r="G2034">
        <v>3</v>
      </c>
      <c r="H2034" t="s">
        <v>4026</v>
      </c>
      <c r="I2034">
        <v>29</v>
      </c>
      <c r="J2034" t="e">
        <v>#N/A</v>
      </c>
      <c r="K2034" t="e">
        <v>#N/A</v>
      </c>
      <c r="L2034" t="e">
        <v>#N/A</v>
      </c>
      <c r="M2034" t="e">
        <v>#N/A</v>
      </c>
      <c r="N2034" t="s">
        <v>23124</v>
      </c>
      <c r="O2034" t="s">
        <v>22671</v>
      </c>
      <c r="P2034" t="s">
        <v>23304</v>
      </c>
    </row>
    <row r="2035" spans="1:16" x14ac:dyDescent="0.25">
      <c r="A2035" s="20">
        <v>701160</v>
      </c>
      <c r="B2035" t="s">
        <v>12648</v>
      </c>
      <c r="C2035" t="s">
        <v>4023</v>
      </c>
      <c r="D2035" t="s">
        <v>23288</v>
      </c>
      <c r="E2035" t="s">
        <v>22671</v>
      </c>
      <c r="F2035">
        <v>2</v>
      </c>
      <c r="G2035">
        <v>8</v>
      </c>
      <c r="H2035" t="s">
        <v>4026</v>
      </c>
      <c r="I2035">
        <v>7</v>
      </c>
      <c r="J2035" t="e">
        <v>#N/A</v>
      </c>
      <c r="K2035" t="e">
        <v>#N/A</v>
      </c>
      <c r="L2035" t="e">
        <v>#N/A</v>
      </c>
      <c r="M2035" t="e">
        <v>#N/A</v>
      </c>
      <c r="N2035" t="s">
        <v>23124</v>
      </c>
      <c r="O2035" t="s">
        <v>22671</v>
      </c>
      <c r="P2035" t="s">
        <v>23304</v>
      </c>
    </row>
    <row r="2036" spans="1:16" x14ac:dyDescent="0.25">
      <c r="A2036" s="20">
        <v>701163</v>
      </c>
      <c r="B2036" t="s">
        <v>12648</v>
      </c>
      <c r="C2036" t="s">
        <v>4023</v>
      </c>
      <c r="D2036" t="s">
        <v>23288</v>
      </c>
      <c r="E2036" t="s">
        <v>22671</v>
      </c>
      <c r="F2036">
        <v>27</v>
      </c>
      <c r="G2036">
        <v>0</v>
      </c>
      <c r="H2036" t="s">
        <v>4026</v>
      </c>
      <c r="I2036">
        <v>27</v>
      </c>
      <c r="J2036" t="e">
        <v>#N/A</v>
      </c>
      <c r="K2036" t="e">
        <v>#N/A</v>
      </c>
      <c r="L2036" t="e">
        <v>#N/A</v>
      </c>
      <c r="M2036" t="e">
        <v>#N/A</v>
      </c>
      <c r="N2036" t="s">
        <v>23124</v>
      </c>
      <c r="O2036" t="s">
        <v>22671</v>
      </c>
      <c r="P2036" t="s">
        <v>23304</v>
      </c>
    </row>
    <row r="2037" spans="1:16" x14ac:dyDescent="0.25">
      <c r="A2037" s="20">
        <v>701167</v>
      </c>
      <c r="B2037" t="s">
        <v>12648</v>
      </c>
      <c r="C2037" t="s">
        <v>4023</v>
      </c>
      <c r="D2037" t="s">
        <v>23288</v>
      </c>
      <c r="E2037" t="s">
        <v>22671</v>
      </c>
      <c r="F2037">
        <v>25</v>
      </c>
      <c r="G2037">
        <v>74</v>
      </c>
      <c r="H2037" t="s">
        <v>4026</v>
      </c>
      <c r="I2037">
        <v>29</v>
      </c>
      <c r="J2037" t="e">
        <v>#N/A</v>
      </c>
      <c r="K2037" t="e">
        <v>#N/A</v>
      </c>
      <c r="L2037" t="e">
        <v>#N/A</v>
      </c>
      <c r="M2037" t="e">
        <v>#N/A</v>
      </c>
      <c r="N2037" t="s">
        <v>23124</v>
      </c>
      <c r="O2037" t="s">
        <v>22671</v>
      </c>
      <c r="P2037" t="s">
        <v>23304</v>
      </c>
    </row>
    <row r="2038" spans="1:16" x14ac:dyDescent="0.25">
      <c r="A2038" s="20">
        <v>701168</v>
      </c>
      <c r="B2038" t="s">
        <v>12648</v>
      </c>
      <c r="C2038" t="s">
        <v>4023</v>
      </c>
      <c r="D2038" t="s">
        <v>23288</v>
      </c>
      <c r="E2038" t="s">
        <v>22671</v>
      </c>
      <c r="F2038">
        <v>2</v>
      </c>
      <c r="G2038">
        <v>15</v>
      </c>
      <c r="H2038" t="s">
        <v>4026</v>
      </c>
      <c r="I2038">
        <v>5</v>
      </c>
      <c r="J2038" t="e">
        <v>#N/A</v>
      </c>
      <c r="K2038" t="e">
        <v>#N/A</v>
      </c>
      <c r="L2038" t="e">
        <v>#N/A</v>
      </c>
      <c r="M2038" t="e">
        <v>#N/A</v>
      </c>
      <c r="N2038" t="s">
        <v>23124</v>
      </c>
      <c r="O2038" t="s">
        <v>22671</v>
      </c>
      <c r="P2038" t="s">
        <v>23304</v>
      </c>
    </row>
    <row r="2039" spans="1:16" x14ac:dyDescent="0.25">
      <c r="A2039" s="20">
        <v>701173</v>
      </c>
      <c r="B2039" t="s">
        <v>12648</v>
      </c>
      <c r="C2039" t="s">
        <v>4023</v>
      </c>
      <c r="D2039" t="s">
        <v>23288</v>
      </c>
      <c r="E2039" t="s">
        <v>22671</v>
      </c>
      <c r="F2039">
        <v>1</v>
      </c>
      <c r="G2039">
        <v>0</v>
      </c>
      <c r="H2039" t="s">
        <v>4026</v>
      </c>
      <c r="I2039">
        <v>4</v>
      </c>
      <c r="J2039" t="e">
        <v>#N/A</v>
      </c>
      <c r="K2039" t="e">
        <v>#N/A</v>
      </c>
      <c r="L2039" t="e">
        <v>#N/A</v>
      </c>
      <c r="M2039" t="e">
        <v>#N/A</v>
      </c>
      <c r="N2039" t="s">
        <v>23124</v>
      </c>
      <c r="O2039" t="s">
        <v>22671</v>
      </c>
      <c r="P2039" t="s">
        <v>23304</v>
      </c>
    </row>
    <row r="2040" spans="1:16" x14ac:dyDescent="0.25">
      <c r="A2040" s="20">
        <v>701184</v>
      </c>
      <c r="B2040" t="s">
        <v>12649</v>
      </c>
      <c r="C2040" t="s">
        <v>4023</v>
      </c>
      <c r="D2040" t="s">
        <v>23288</v>
      </c>
      <c r="E2040" t="s">
        <v>22671</v>
      </c>
      <c r="F2040">
        <v>4</v>
      </c>
      <c r="G2040">
        <v>4</v>
      </c>
      <c r="H2040" t="s">
        <v>4026</v>
      </c>
      <c r="I2040">
        <v>13</v>
      </c>
      <c r="J2040" t="e">
        <v>#N/A</v>
      </c>
      <c r="K2040" t="e">
        <v>#N/A</v>
      </c>
      <c r="L2040" t="e">
        <v>#N/A</v>
      </c>
      <c r="M2040" t="e">
        <v>#N/A</v>
      </c>
      <c r="N2040" t="s">
        <v>23124</v>
      </c>
      <c r="O2040" t="s">
        <v>22671</v>
      </c>
      <c r="P2040" t="s">
        <v>23304</v>
      </c>
    </row>
    <row r="2041" spans="1:16" x14ac:dyDescent="0.25">
      <c r="A2041" s="20">
        <v>701187</v>
      </c>
      <c r="B2041" t="s">
        <v>12650</v>
      </c>
      <c r="C2041" t="s">
        <v>4023</v>
      </c>
      <c r="D2041" t="s">
        <v>23288</v>
      </c>
      <c r="E2041" t="s">
        <v>22671</v>
      </c>
      <c r="F2041">
        <v>11</v>
      </c>
      <c r="G2041">
        <v>0</v>
      </c>
      <c r="H2041" t="s">
        <v>4026</v>
      </c>
      <c r="I2041">
        <v>35</v>
      </c>
      <c r="J2041" t="e">
        <v>#N/A</v>
      </c>
      <c r="K2041" t="e">
        <v>#N/A</v>
      </c>
      <c r="L2041" t="e">
        <v>#N/A</v>
      </c>
      <c r="M2041" t="e">
        <v>#N/A</v>
      </c>
      <c r="N2041" t="s">
        <v>23124</v>
      </c>
      <c r="O2041" t="s">
        <v>22671</v>
      </c>
      <c r="P2041" t="s">
        <v>23304</v>
      </c>
    </row>
    <row r="2042" spans="1:16" x14ac:dyDescent="0.25">
      <c r="A2042" s="20">
        <v>701189</v>
      </c>
      <c r="B2042" t="s">
        <v>12651</v>
      </c>
      <c r="C2042" t="s">
        <v>4023</v>
      </c>
      <c r="D2042" t="s">
        <v>23288</v>
      </c>
      <c r="E2042" t="s">
        <v>22671</v>
      </c>
      <c r="F2042">
        <v>3</v>
      </c>
      <c r="G2042">
        <v>0</v>
      </c>
      <c r="H2042" t="s">
        <v>4026</v>
      </c>
      <c r="I2042">
        <v>4</v>
      </c>
      <c r="J2042" t="e">
        <v>#N/A</v>
      </c>
      <c r="K2042" t="e">
        <v>#N/A</v>
      </c>
      <c r="L2042" t="e">
        <v>#N/A</v>
      </c>
      <c r="M2042" t="e">
        <v>#N/A</v>
      </c>
      <c r="N2042" t="s">
        <v>23124</v>
      </c>
      <c r="O2042" t="s">
        <v>22671</v>
      </c>
      <c r="P2042" t="s">
        <v>23304</v>
      </c>
    </row>
    <row r="2043" spans="1:16" x14ac:dyDescent="0.25">
      <c r="A2043" s="20">
        <v>701190</v>
      </c>
      <c r="B2043" t="s">
        <v>12652</v>
      </c>
      <c r="C2043" t="s">
        <v>4023</v>
      </c>
      <c r="D2043" t="s">
        <v>23288</v>
      </c>
      <c r="E2043" t="s">
        <v>22671</v>
      </c>
      <c r="F2043">
        <v>7</v>
      </c>
      <c r="G2043">
        <v>10</v>
      </c>
      <c r="H2043" t="s">
        <v>4026</v>
      </c>
      <c r="I2043">
        <v>11</v>
      </c>
      <c r="J2043" t="e">
        <v>#N/A</v>
      </c>
      <c r="K2043" t="e">
        <v>#N/A</v>
      </c>
      <c r="L2043" t="e">
        <v>#N/A</v>
      </c>
      <c r="M2043" t="e">
        <v>#N/A</v>
      </c>
      <c r="N2043" t="s">
        <v>23124</v>
      </c>
      <c r="O2043" t="s">
        <v>22671</v>
      </c>
      <c r="P2043" t="s">
        <v>23304</v>
      </c>
    </row>
    <row r="2044" spans="1:16" x14ac:dyDescent="0.25">
      <c r="A2044" s="20">
        <v>701194</v>
      </c>
      <c r="B2044" t="s">
        <v>12653</v>
      </c>
      <c r="C2044" t="s">
        <v>4023</v>
      </c>
      <c r="D2044" t="s">
        <v>23288</v>
      </c>
      <c r="E2044" t="s">
        <v>22671</v>
      </c>
      <c r="F2044">
        <v>9</v>
      </c>
      <c r="G2044">
        <v>28</v>
      </c>
      <c r="H2044" t="s">
        <v>4026</v>
      </c>
      <c r="I2044">
        <v>22</v>
      </c>
      <c r="J2044" t="e">
        <v>#N/A</v>
      </c>
      <c r="K2044" t="e">
        <v>#N/A</v>
      </c>
      <c r="L2044" t="e">
        <v>#N/A</v>
      </c>
      <c r="M2044" t="e">
        <v>#N/A</v>
      </c>
      <c r="N2044" t="s">
        <v>23124</v>
      </c>
      <c r="O2044" t="s">
        <v>22671</v>
      </c>
      <c r="P2044" t="s">
        <v>23304</v>
      </c>
    </row>
    <row r="2045" spans="1:16" x14ac:dyDescent="0.25">
      <c r="A2045" s="20">
        <v>701195</v>
      </c>
      <c r="B2045" t="s">
        <v>12654</v>
      </c>
      <c r="C2045" t="s">
        <v>4023</v>
      </c>
      <c r="D2045" t="s">
        <v>23288</v>
      </c>
      <c r="E2045" t="s">
        <v>22671</v>
      </c>
      <c r="F2045">
        <v>0</v>
      </c>
      <c r="G2045">
        <v>0</v>
      </c>
      <c r="H2045" t="s">
        <v>4026</v>
      </c>
      <c r="I2045">
        <v>3</v>
      </c>
      <c r="J2045" t="e">
        <v>#N/A</v>
      </c>
      <c r="K2045" t="e">
        <v>#N/A</v>
      </c>
      <c r="L2045" t="e">
        <v>#N/A</v>
      </c>
      <c r="M2045" t="e">
        <v>#N/A</v>
      </c>
      <c r="N2045" t="s">
        <v>23124</v>
      </c>
      <c r="O2045" t="s">
        <v>22671</v>
      </c>
      <c r="P2045" t="s">
        <v>23304</v>
      </c>
    </row>
    <row r="2046" spans="1:16" x14ac:dyDescent="0.25">
      <c r="A2046" s="20">
        <v>701213</v>
      </c>
      <c r="B2046" t="s">
        <v>12655</v>
      </c>
      <c r="C2046" t="s">
        <v>4023</v>
      </c>
      <c r="D2046" t="s">
        <v>23288</v>
      </c>
      <c r="E2046" t="s">
        <v>22671</v>
      </c>
      <c r="F2046">
        <v>6</v>
      </c>
      <c r="G2046">
        <v>0</v>
      </c>
      <c r="H2046" t="s">
        <v>4026</v>
      </c>
      <c r="I2046">
        <v>6</v>
      </c>
      <c r="J2046" t="e">
        <v>#N/A</v>
      </c>
      <c r="K2046" t="e">
        <v>#N/A</v>
      </c>
      <c r="L2046" t="e">
        <v>#N/A</v>
      </c>
      <c r="M2046" t="e">
        <v>#N/A</v>
      </c>
      <c r="N2046" t="s">
        <v>23124</v>
      </c>
      <c r="O2046" t="s">
        <v>22671</v>
      </c>
      <c r="P2046" t="s">
        <v>23303</v>
      </c>
    </row>
    <row r="2047" spans="1:16" x14ac:dyDescent="0.25">
      <c r="A2047" s="20">
        <v>701215</v>
      </c>
      <c r="B2047" t="s">
        <v>12656</v>
      </c>
      <c r="C2047" t="s">
        <v>4023</v>
      </c>
      <c r="D2047" t="s">
        <v>23288</v>
      </c>
      <c r="E2047" t="s">
        <v>22671</v>
      </c>
      <c r="F2047">
        <v>0</v>
      </c>
      <c r="G2047">
        <v>2</v>
      </c>
      <c r="H2047" t="s">
        <v>4026</v>
      </c>
      <c r="I2047">
        <v>6</v>
      </c>
      <c r="J2047">
        <v>2</v>
      </c>
      <c r="K2047" t="s">
        <v>4126</v>
      </c>
      <c r="L2047" t="s">
        <v>23291</v>
      </c>
      <c r="M2047" t="s">
        <v>23302</v>
      </c>
      <c r="N2047" t="s">
        <v>23124</v>
      </c>
      <c r="O2047" t="s">
        <v>22671</v>
      </c>
      <c r="P2047" t="s">
        <v>23276</v>
      </c>
    </row>
    <row r="2048" spans="1:16" x14ac:dyDescent="0.25">
      <c r="A2048" s="20">
        <v>701246</v>
      </c>
      <c r="B2048" t="s">
        <v>12657</v>
      </c>
      <c r="C2048" t="s">
        <v>4023</v>
      </c>
      <c r="D2048" t="s">
        <v>23288</v>
      </c>
      <c r="E2048" t="s">
        <v>22671</v>
      </c>
      <c r="F2048">
        <v>0</v>
      </c>
      <c r="G2048">
        <v>0</v>
      </c>
      <c r="H2048" t="s">
        <v>4026</v>
      </c>
      <c r="I2048">
        <v>1</v>
      </c>
      <c r="J2048" t="e">
        <v>#N/A</v>
      </c>
      <c r="K2048" t="e">
        <v>#N/A</v>
      </c>
      <c r="L2048" t="e">
        <v>#N/A</v>
      </c>
      <c r="M2048" t="e">
        <v>#N/A</v>
      </c>
      <c r="N2048" t="s">
        <v>23124</v>
      </c>
      <c r="O2048" t="s">
        <v>22671</v>
      </c>
      <c r="P2048" t="s">
        <v>23304</v>
      </c>
    </row>
    <row r="2049" spans="1:16" x14ac:dyDescent="0.25">
      <c r="A2049" s="20">
        <v>701257</v>
      </c>
      <c r="B2049" t="s">
        <v>12658</v>
      </c>
      <c r="C2049" t="s">
        <v>4023</v>
      </c>
      <c r="D2049" t="s">
        <v>23288</v>
      </c>
      <c r="E2049" t="s">
        <v>22671</v>
      </c>
      <c r="F2049">
        <v>177</v>
      </c>
      <c r="G2049">
        <v>803</v>
      </c>
      <c r="H2049" t="s">
        <v>4026</v>
      </c>
      <c r="I2049">
        <v>341</v>
      </c>
      <c r="J2049" t="e">
        <v>#N/A</v>
      </c>
      <c r="K2049" t="e">
        <v>#N/A</v>
      </c>
      <c r="L2049" t="e">
        <v>#N/A</v>
      </c>
      <c r="M2049" t="e">
        <v>#N/A</v>
      </c>
      <c r="N2049" t="s">
        <v>23124</v>
      </c>
      <c r="O2049" t="s">
        <v>22671</v>
      </c>
      <c r="P2049" t="s">
        <v>23304</v>
      </c>
    </row>
    <row r="2050" spans="1:16" x14ac:dyDescent="0.25">
      <c r="A2050" s="20">
        <v>701258</v>
      </c>
      <c r="B2050" t="s">
        <v>12659</v>
      </c>
      <c r="C2050" t="s">
        <v>4023</v>
      </c>
      <c r="D2050" t="s">
        <v>23288</v>
      </c>
      <c r="E2050" t="s">
        <v>22671</v>
      </c>
      <c r="F2050">
        <v>6</v>
      </c>
      <c r="G2050">
        <v>27</v>
      </c>
      <c r="H2050" t="s">
        <v>4026</v>
      </c>
      <c r="I2050">
        <v>15</v>
      </c>
      <c r="J2050" t="e">
        <v>#N/A</v>
      </c>
      <c r="K2050" t="e">
        <v>#N/A</v>
      </c>
      <c r="L2050" t="e">
        <v>#N/A</v>
      </c>
      <c r="M2050" t="e">
        <v>#N/A</v>
      </c>
      <c r="N2050" t="s">
        <v>23124</v>
      </c>
      <c r="O2050" t="s">
        <v>22671</v>
      </c>
      <c r="P2050" t="s">
        <v>23304</v>
      </c>
    </row>
    <row r="2051" spans="1:16" x14ac:dyDescent="0.25">
      <c r="A2051" s="20">
        <v>701259</v>
      </c>
      <c r="B2051" t="s">
        <v>12660</v>
      </c>
      <c r="C2051" t="s">
        <v>4023</v>
      </c>
      <c r="D2051" t="s">
        <v>23288</v>
      </c>
      <c r="E2051" t="s">
        <v>22671</v>
      </c>
      <c r="F2051">
        <v>10</v>
      </c>
      <c r="G2051">
        <v>701</v>
      </c>
      <c r="H2051" t="s">
        <v>4026</v>
      </c>
      <c r="I2051">
        <v>11</v>
      </c>
      <c r="J2051" t="e">
        <v>#N/A</v>
      </c>
      <c r="K2051" t="e">
        <v>#N/A</v>
      </c>
      <c r="L2051" t="e">
        <v>#N/A</v>
      </c>
      <c r="M2051" t="e">
        <v>#N/A</v>
      </c>
      <c r="N2051" t="s">
        <v>23124</v>
      </c>
      <c r="O2051" t="s">
        <v>22671</v>
      </c>
      <c r="P2051" t="s">
        <v>23304</v>
      </c>
    </row>
    <row r="2052" spans="1:16" x14ac:dyDescent="0.25">
      <c r="A2052" s="20">
        <v>701260</v>
      </c>
      <c r="B2052" t="s">
        <v>12661</v>
      </c>
      <c r="C2052" t="s">
        <v>4023</v>
      </c>
      <c r="D2052" t="s">
        <v>23288</v>
      </c>
      <c r="E2052" t="s">
        <v>22671</v>
      </c>
      <c r="F2052">
        <v>0</v>
      </c>
      <c r="G2052">
        <v>0</v>
      </c>
      <c r="H2052" t="s">
        <v>4026</v>
      </c>
      <c r="I2052">
        <v>30</v>
      </c>
      <c r="J2052" t="e">
        <v>#N/A</v>
      </c>
      <c r="K2052" t="e">
        <v>#N/A</v>
      </c>
      <c r="L2052" t="e">
        <v>#N/A</v>
      </c>
      <c r="M2052" t="e">
        <v>#N/A</v>
      </c>
      <c r="N2052" t="s">
        <v>23124</v>
      </c>
      <c r="O2052" t="s">
        <v>22671</v>
      </c>
      <c r="P2052" t="s">
        <v>23304</v>
      </c>
    </row>
    <row r="2053" spans="1:16" x14ac:dyDescent="0.25">
      <c r="A2053" s="20">
        <v>701275</v>
      </c>
      <c r="B2053" t="s">
        <v>12662</v>
      </c>
      <c r="C2053" t="s">
        <v>4023</v>
      </c>
      <c r="D2053" t="s">
        <v>23288</v>
      </c>
      <c r="E2053" t="s">
        <v>22671</v>
      </c>
      <c r="F2053">
        <v>1</v>
      </c>
      <c r="G2053">
        <v>9</v>
      </c>
      <c r="H2053" t="s">
        <v>4026</v>
      </c>
      <c r="I2053">
        <v>3</v>
      </c>
      <c r="J2053" t="e">
        <v>#N/A</v>
      </c>
      <c r="K2053" t="e">
        <v>#N/A</v>
      </c>
      <c r="L2053" t="e">
        <v>#N/A</v>
      </c>
      <c r="M2053" t="e">
        <v>#N/A</v>
      </c>
      <c r="N2053" t="s">
        <v>23124</v>
      </c>
      <c r="O2053" t="s">
        <v>22671</v>
      </c>
      <c r="P2053" t="s">
        <v>23304</v>
      </c>
    </row>
    <row r="2054" spans="1:16" x14ac:dyDescent="0.25">
      <c r="A2054" s="20">
        <v>701301</v>
      </c>
      <c r="B2054" t="s">
        <v>12663</v>
      </c>
      <c r="C2054" t="s">
        <v>4023</v>
      </c>
      <c r="D2054" t="s">
        <v>23288</v>
      </c>
      <c r="E2054" t="s">
        <v>22671</v>
      </c>
      <c r="F2054">
        <v>6</v>
      </c>
      <c r="G2054">
        <v>17</v>
      </c>
      <c r="H2054" t="s">
        <v>4026</v>
      </c>
      <c r="I2054">
        <v>8</v>
      </c>
      <c r="J2054" t="e">
        <v>#N/A</v>
      </c>
      <c r="K2054" t="e">
        <v>#N/A</v>
      </c>
      <c r="L2054" t="e">
        <v>#N/A</v>
      </c>
      <c r="M2054" t="e">
        <v>#N/A</v>
      </c>
      <c r="N2054" t="s">
        <v>23124</v>
      </c>
      <c r="O2054" t="s">
        <v>22671</v>
      </c>
      <c r="P2054" t="s">
        <v>23303</v>
      </c>
    </row>
    <row r="2055" spans="1:16" x14ac:dyDescent="0.25">
      <c r="A2055" s="20">
        <v>701302</v>
      </c>
      <c r="B2055" t="s">
        <v>12664</v>
      </c>
      <c r="C2055" t="s">
        <v>4023</v>
      </c>
      <c r="D2055" t="s">
        <v>23288</v>
      </c>
      <c r="E2055" t="s">
        <v>22671</v>
      </c>
      <c r="F2055">
        <v>10</v>
      </c>
      <c r="G2055">
        <v>19</v>
      </c>
      <c r="H2055" t="s">
        <v>4026</v>
      </c>
      <c r="I2055">
        <v>8</v>
      </c>
      <c r="J2055" t="e">
        <v>#N/A</v>
      </c>
      <c r="K2055" t="e">
        <v>#N/A</v>
      </c>
      <c r="L2055" t="e">
        <v>#N/A</v>
      </c>
      <c r="M2055" t="e">
        <v>#N/A</v>
      </c>
      <c r="N2055" t="s">
        <v>23124</v>
      </c>
      <c r="O2055" t="s">
        <v>22671</v>
      </c>
      <c r="P2055" t="s">
        <v>23303</v>
      </c>
    </row>
    <row r="2056" spans="1:16" x14ac:dyDescent="0.25">
      <c r="A2056" s="20">
        <v>701303</v>
      </c>
      <c r="B2056" t="s">
        <v>12665</v>
      </c>
      <c r="C2056" t="s">
        <v>4023</v>
      </c>
      <c r="D2056" t="s">
        <v>23288</v>
      </c>
      <c r="E2056" t="s">
        <v>22671</v>
      </c>
      <c r="F2056">
        <v>4</v>
      </c>
      <c r="G2056">
        <v>7</v>
      </c>
      <c r="H2056" t="s">
        <v>4026</v>
      </c>
      <c r="I2056">
        <v>24</v>
      </c>
      <c r="J2056" t="e">
        <v>#N/A</v>
      </c>
      <c r="K2056" t="e">
        <v>#N/A</v>
      </c>
      <c r="L2056" t="e">
        <v>#N/A</v>
      </c>
      <c r="M2056" t="e">
        <v>#N/A</v>
      </c>
      <c r="N2056" t="s">
        <v>23124</v>
      </c>
      <c r="O2056" t="s">
        <v>22671</v>
      </c>
      <c r="P2056" t="s">
        <v>23303</v>
      </c>
    </row>
    <row r="2057" spans="1:16" x14ac:dyDescent="0.25">
      <c r="A2057" s="20">
        <v>701308</v>
      </c>
      <c r="B2057" t="s">
        <v>12666</v>
      </c>
      <c r="C2057" t="s">
        <v>4023</v>
      </c>
      <c r="D2057" t="s">
        <v>23288</v>
      </c>
      <c r="E2057" t="s">
        <v>22671</v>
      </c>
      <c r="F2057">
        <v>1</v>
      </c>
      <c r="G2057">
        <v>0</v>
      </c>
      <c r="H2057" t="s">
        <v>4026</v>
      </c>
      <c r="I2057">
        <v>1</v>
      </c>
      <c r="J2057" t="e">
        <v>#N/A</v>
      </c>
      <c r="K2057" t="e">
        <v>#N/A</v>
      </c>
      <c r="L2057" t="e">
        <v>#N/A</v>
      </c>
      <c r="M2057" t="e">
        <v>#N/A</v>
      </c>
      <c r="N2057" t="s">
        <v>23124</v>
      </c>
      <c r="O2057" t="s">
        <v>22671</v>
      </c>
      <c r="P2057" t="s">
        <v>23276</v>
      </c>
    </row>
    <row r="2058" spans="1:16" x14ac:dyDescent="0.25">
      <c r="A2058" s="20">
        <v>701324</v>
      </c>
      <c r="B2058" t="s">
        <v>12667</v>
      </c>
      <c r="C2058" t="s">
        <v>4023</v>
      </c>
      <c r="D2058" t="s">
        <v>23288</v>
      </c>
      <c r="E2058" t="s">
        <v>22671</v>
      </c>
      <c r="F2058">
        <v>1</v>
      </c>
      <c r="G2058">
        <v>0</v>
      </c>
      <c r="H2058" t="s">
        <v>4026</v>
      </c>
      <c r="I2058">
        <v>1</v>
      </c>
      <c r="J2058" t="e">
        <v>#N/A</v>
      </c>
      <c r="K2058" t="e">
        <v>#N/A</v>
      </c>
      <c r="L2058" t="e">
        <v>#N/A</v>
      </c>
      <c r="M2058" t="e">
        <v>#N/A</v>
      </c>
      <c r="N2058" t="s">
        <v>23124</v>
      </c>
      <c r="O2058" t="s">
        <v>22671</v>
      </c>
      <c r="P2058" t="s">
        <v>23303</v>
      </c>
    </row>
    <row r="2059" spans="1:16" x14ac:dyDescent="0.25">
      <c r="A2059" s="20">
        <v>701326</v>
      </c>
      <c r="B2059" t="s">
        <v>12668</v>
      </c>
      <c r="C2059" t="s">
        <v>4023</v>
      </c>
      <c r="D2059" t="s">
        <v>23288</v>
      </c>
      <c r="E2059" t="s">
        <v>22671</v>
      </c>
      <c r="F2059">
        <v>0</v>
      </c>
      <c r="G2059">
        <v>0</v>
      </c>
      <c r="H2059" t="s">
        <v>4026</v>
      </c>
      <c r="I2059">
        <v>1</v>
      </c>
      <c r="J2059" t="e">
        <v>#N/A</v>
      </c>
      <c r="K2059" t="e">
        <v>#N/A</v>
      </c>
      <c r="L2059" t="e">
        <v>#N/A</v>
      </c>
      <c r="M2059" t="e">
        <v>#N/A</v>
      </c>
      <c r="N2059" t="s">
        <v>23124</v>
      </c>
      <c r="O2059" t="s">
        <v>22671</v>
      </c>
      <c r="P2059" t="s">
        <v>23303</v>
      </c>
    </row>
    <row r="2060" spans="1:16" x14ac:dyDescent="0.25">
      <c r="A2060" s="20">
        <v>701327</v>
      </c>
      <c r="B2060" t="s">
        <v>12668</v>
      </c>
      <c r="C2060" t="s">
        <v>4023</v>
      </c>
      <c r="D2060" t="s">
        <v>23288</v>
      </c>
      <c r="E2060" t="s">
        <v>22671</v>
      </c>
      <c r="F2060">
        <v>0</v>
      </c>
      <c r="G2060">
        <v>3</v>
      </c>
      <c r="H2060" t="s">
        <v>4026</v>
      </c>
      <c r="I2060">
        <v>2</v>
      </c>
      <c r="J2060" t="e">
        <v>#N/A</v>
      </c>
      <c r="K2060" t="e">
        <v>#N/A</v>
      </c>
      <c r="L2060" t="e">
        <v>#N/A</v>
      </c>
      <c r="M2060" t="e">
        <v>#N/A</v>
      </c>
      <c r="N2060" t="s">
        <v>23124</v>
      </c>
      <c r="O2060" t="s">
        <v>22671</v>
      </c>
      <c r="P2060" t="s">
        <v>23303</v>
      </c>
    </row>
    <row r="2061" spans="1:16" x14ac:dyDescent="0.25">
      <c r="A2061" s="20">
        <v>701329</v>
      </c>
      <c r="B2061" t="s">
        <v>12669</v>
      </c>
      <c r="C2061" t="s">
        <v>4023</v>
      </c>
      <c r="D2061" t="s">
        <v>23288</v>
      </c>
      <c r="E2061" t="s">
        <v>22671</v>
      </c>
      <c r="F2061">
        <v>1</v>
      </c>
      <c r="G2061">
        <v>0</v>
      </c>
      <c r="H2061" t="s">
        <v>4026</v>
      </c>
      <c r="I2061">
        <v>4</v>
      </c>
      <c r="J2061" t="e">
        <v>#N/A</v>
      </c>
      <c r="K2061" t="e">
        <v>#N/A</v>
      </c>
      <c r="L2061" t="e">
        <v>#N/A</v>
      </c>
      <c r="M2061" t="e">
        <v>#N/A</v>
      </c>
      <c r="N2061" t="s">
        <v>23124</v>
      </c>
      <c r="O2061" t="s">
        <v>22671</v>
      </c>
      <c r="P2061" t="s">
        <v>23303</v>
      </c>
    </row>
    <row r="2062" spans="1:16" x14ac:dyDescent="0.25">
      <c r="A2062" s="20">
        <v>701330</v>
      </c>
      <c r="B2062" t="s">
        <v>12670</v>
      </c>
      <c r="C2062" t="s">
        <v>4023</v>
      </c>
      <c r="D2062" t="s">
        <v>23288</v>
      </c>
      <c r="E2062" t="s">
        <v>22671</v>
      </c>
      <c r="F2062">
        <v>1</v>
      </c>
      <c r="G2062">
        <v>10</v>
      </c>
      <c r="H2062" t="s">
        <v>4026</v>
      </c>
      <c r="I2062">
        <v>2</v>
      </c>
      <c r="J2062">
        <v>4</v>
      </c>
      <c r="K2062" t="s">
        <v>4126</v>
      </c>
      <c r="L2062" t="s">
        <v>23291</v>
      </c>
      <c r="M2062" t="s">
        <v>23292</v>
      </c>
      <c r="N2062" t="s">
        <v>23124</v>
      </c>
      <c r="O2062" t="s">
        <v>22671</v>
      </c>
      <c r="P2062" t="s">
        <v>23296</v>
      </c>
    </row>
    <row r="2063" spans="1:16" x14ac:dyDescent="0.25">
      <c r="A2063" s="20">
        <v>701331</v>
      </c>
      <c r="B2063" t="s">
        <v>12671</v>
      </c>
      <c r="C2063" t="s">
        <v>4023</v>
      </c>
      <c r="D2063" t="s">
        <v>23288</v>
      </c>
      <c r="E2063" t="s">
        <v>22671</v>
      </c>
      <c r="F2063">
        <v>0</v>
      </c>
      <c r="G2063">
        <v>2</v>
      </c>
      <c r="H2063" t="s">
        <v>4026</v>
      </c>
      <c r="I2063">
        <v>1</v>
      </c>
      <c r="J2063" t="e">
        <v>#N/A</v>
      </c>
      <c r="K2063" t="e">
        <v>#N/A</v>
      </c>
      <c r="L2063" t="e">
        <v>#N/A</v>
      </c>
      <c r="M2063" t="e">
        <v>#N/A</v>
      </c>
      <c r="N2063" t="s">
        <v>23124</v>
      </c>
      <c r="O2063" t="s">
        <v>22671</v>
      </c>
      <c r="P2063" t="s">
        <v>23296</v>
      </c>
    </row>
    <row r="2064" spans="1:16" x14ac:dyDescent="0.25">
      <c r="A2064" s="20">
        <v>701348</v>
      </c>
      <c r="B2064" t="s">
        <v>12672</v>
      </c>
      <c r="C2064" t="s">
        <v>4023</v>
      </c>
      <c r="D2064" t="s">
        <v>23288</v>
      </c>
      <c r="E2064" t="s">
        <v>22671</v>
      </c>
      <c r="F2064">
        <v>5</v>
      </c>
      <c r="G2064">
        <v>5</v>
      </c>
      <c r="H2064" t="s">
        <v>4026</v>
      </c>
      <c r="I2064">
        <v>6</v>
      </c>
      <c r="J2064" t="e">
        <v>#N/A</v>
      </c>
      <c r="K2064" t="e">
        <v>#N/A</v>
      </c>
      <c r="L2064" t="e">
        <v>#N/A</v>
      </c>
      <c r="M2064" t="e">
        <v>#N/A</v>
      </c>
      <c r="N2064" t="s">
        <v>23124</v>
      </c>
      <c r="O2064" t="s">
        <v>22671</v>
      </c>
      <c r="P2064" t="s">
        <v>23276</v>
      </c>
    </row>
    <row r="2065" spans="1:16" x14ac:dyDescent="0.25">
      <c r="A2065" s="20">
        <v>701351</v>
      </c>
      <c r="B2065" t="s">
        <v>12673</v>
      </c>
      <c r="C2065" t="s">
        <v>4023</v>
      </c>
      <c r="D2065" t="s">
        <v>23288</v>
      </c>
      <c r="E2065" t="s">
        <v>22671</v>
      </c>
      <c r="F2065">
        <v>0</v>
      </c>
      <c r="G2065">
        <v>0</v>
      </c>
      <c r="H2065" t="s">
        <v>4026</v>
      </c>
      <c r="I2065">
        <v>15</v>
      </c>
      <c r="J2065">
        <v>3</v>
      </c>
      <c r="K2065" t="s">
        <v>23011</v>
      </c>
      <c r="L2065" t="s">
        <v>23291</v>
      </c>
      <c r="M2065" t="s">
        <v>23306</v>
      </c>
      <c r="N2065" t="s">
        <v>23056</v>
      </c>
      <c r="O2065" t="s">
        <v>23287</v>
      </c>
    </row>
    <row r="2066" spans="1:16" x14ac:dyDescent="0.25">
      <c r="A2066" s="20">
        <v>701378</v>
      </c>
      <c r="B2066" t="s">
        <v>12674</v>
      </c>
      <c r="C2066" t="s">
        <v>4023</v>
      </c>
      <c r="D2066" t="s">
        <v>23288</v>
      </c>
      <c r="E2066" t="s">
        <v>22671</v>
      </c>
      <c r="F2066">
        <v>1</v>
      </c>
      <c r="G2066">
        <v>0</v>
      </c>
      <c r="H2066" t="s">
        <v>4026</v>
      </c>
      <c r="I2066">
        <v>2</v>
      </c>
      <c r="J2066" t="e">
        <v>#N/A</v>
      </c>
      <c r="K2066" t="e">
        <v>#N/A</v>
      </c>
      <c r="L2066" t="e">
        <v>#N/A</v>
      </c>
      <c r="M2066" t="e">
        <v>#N/A</v>
      </c>
      <c r="N2066" t="s">
        <v>23124</v>
      </c>
      <c r="O2066" t="s">
        <v>22671</v>
      </c>
      <c r="P2066" t="s">
        <v>23303</v>
      </c>
    </row>
    <row r="2067" spans="1:16" x14ac:dyDescent="0.25">
      <c r="A2067" s="20">
        <v>701382</v>
      </c>
      <c r="B2067" t="s">
        <v>12675</v>
      </c>
      <c r="C2067" t="s">
        <v>4023</v>
      </c>
      <c r="D2067" t="s">
        <v>23288</v>
      </c>
      <c r="E2067" t="s">
        <v>22671</v>
      </c>
      <c r="F2067">
        <v>2</v>
      </c>
      <c r="G2067">
        <v>3</v>
      </c>
      <c r="H2067" t="s">
        <v>4026</v>
      </c>
      <c r="I2067">
        <v>10</v>
      </c>
      <c r="J2067" t="e">
        <v>#N/A</v>
      </c>
      <c r="K2067" t="e">
        <v>#N/A</v>
      </c>
      <c r="L2067" t="e">
        <v>#N/A</v>
      </c>
      <c r="M2067" t="e">
        <v>#N/A</v>
      </c>
      <c r="N2067" t="s">
        <v>23124</v>
      </c>
      <c r="O2067" t="s">
        <v>22671</v>
      </c>
      <c r="P2067" t="s">
        <v>23304</v>
      </c>
    </row>
    <row r="2068" spans="1:16" x14ac:dyDescent="0.25">
      <c r="A2068" s="20">
        <v>701385</v>
      </c>
      <c r="B2068" t="s">
        <v>12676</v>
      </c>
      <c r="C2068" t="s">
        <v>4023</v>
      </c>
      <c r="D2068" t="s">
        <v>23288</v>
      </c>
      <c r="E2068" t="s">
        <v>22671</v>
      </c>
      <c r="F2068">
        <v>11</v>
      </c>
      <c r="G2068">
        <v>0</v>
      </c>
      <c r="H2068" t="s">
        <v>4026</v>
      </c>
      <c r="I2068">
        <v>11</v>
      </c>
      <c r="J2068" t="e">
        <v>#N/A</v>
      </c>
      <c r="K2068" t="e">
        <v>#N/A</v>
      </c>
      <c r="L2068" t="e">
        <v>#N/A</v>
      </c>
      <c r="M2068" t="e">
        <v>#N/A</v>
      </c>
      <c r="N2068" t="s">
        <v>23124</v>
      </c>
      <c r="O2068" t="s">
        <v>22671</v>
      </c>
      <c r="P2068" t="s">
        <v>23303</v>
      </c>
    </row>
    <row r="2069" spans="1:16" x14ac:dyDescent="0.25">
      <c r="A2069" s="20">
        <v>701386</v>
      </c>
      <c r="B2069" t="s">
        <v>12677</v>
      </c>
      <c r="C2069" t="s">
        <v>4023</v>
      </c>
      <c r="D2069" t="s">
        <v>23288</v>
      </c>
      <c r="E2069" t="s">
        <v>22671</v>
      </c>
      <c r="F2069">
        <v>3</v>
      </c>
      <c r="G2069">
        <v>1</v>
      </c>
      <c r="H2069" t="s">
        <v>4026</v>
      </c>
      <c r="I2069">
        <v>3</v>
      </c>
      <c r="J2069" t="e">
        <v>#N/A</v>
      </c>
      <c r="K2069" t="e">
        <v>#N/A</v>
      </c>
      <c r="L2069" t="e">
        <v>#N/A</v>
      </c>
      <c r="M2069" t="e">
        <v>#N/A</v>
      </c>
      <c r="N2069" t="s">
        <v>23124</v>
      </c>
      <c r="O2069" t="s">
        <v>22671</v>
      </c>
      <c r="P2069" t="s">
        <v>23303</v>
      </c>
    </row>
    <row r="2070" spans="1:16" x14ac:dyDescent="0.25">
      <c r="A2070" s="20">
        <v>701387</v>
      </c>
      <c r="B2070" t="s">
        <v>12678</v>
      </c>
      <c r="C2070" t="s">
        <v>4023</v>
      </c>
      <c r="D2070" t="s">
        <v>23288</v>
      </c>
      <c r="E2070" t="s">
        <v>22671</v>
      </c>
      <c r="F2070">
        <v>1</v>
      </c>
      <c r="G2070">
        <v>0</v>
      </c>
      <c r="H2070" t="s">
        <v>4026</v>
      </c>
      <c r="I2070">
        <v>29</v>
      </c>
      <c r="J2070" t="e">
        <v>#N/A</v>
      </c>
      <c r="K2070" t="e">
        <v>#N/A</v>
      </c>
      <c r="L2070" t="e">
        <v>#N/A</v>
      </c>
      <c r="M2070" t="e">
        <v>#N/A</v>
      </c>
      <c r="N2070" t="s">
        <v>23124</v>
      </c>
      <c r="O2070" t="s">
        <v>22671</v>
      </c>
      <c r="P2070" t="s">
        <v>23304</v>
      </c>
    </row>
    <row r="2071" spans="1:16" x14ac:dyDescent="0.25">
      <c r="A2071" s="20">
        <v>701388</v>
      </c>
      <c r="B2071" t="s">
        <v>12678</v>
      </c>
      <c r="C2071" t="s">
        <v>4023</v>
      </c>
      <c r="D2071" t="s">
        <v>23288</v>
      </c>
      <c r="E2071" t="s">
        <v>22671</v>
      </c>
      <c r="F2071">
        <v>1</v>
      </c>
      <c r="G2071">
        <v>8</v>
      </c>
      <c r="H2071" t="s">
        <v>4026</v>
      </c>
      <c r="I2071">
        <v>10</v>
      </c>
      <c r="J2071" t="e">
        <v>#N/A</v>
      </c>
      <c r="K2071" t="e">
        <v>#N/A</v>
      </c>
      <c r="L2071" t="e">
        <v>#N/A</v>
      </c>
      <c r="M2071" t="e">
        <v>#N/A</v>
      </c>
      <c r="N2071" t="s">
        <v>23124</v>
      </c>
      <c r="O2071" t="s">
        <v>22671</v>
      </c>
      <c r="P2071" t="s">
        <v>23304</v>
      </c>
    </row>
    <row r="2072" spans="1:16" x14ac:dyDescent="0.25">
      <c r="A2072" s="20">
        <v>701390</v>
      </c>
      <c r="B2072" t="s">
        <v>12679</v>
      </c>
      <c r="C2072" t="s">
        <v>4023</v>
      </c>
      <c r="D2072" t="s">
        <v>23288</v>
      </c>
      <c r="E2072" t="s">
        <v>22671</v>
      </c>
      <c r="F2072">
        <v>3</v>
      </c>
      <c r="G2072">
        <v>0</v>
      </c>
      <c r="H2072" t="s">
        <v>4026</v>
      </c>
      <c r="I2072">
        <v>3</v>
      </c>
      <c r="J2072" t="e">
        <v>#N/A</v>
      </c>
      <c r="K2072" t="e">
        <v>#N/A</v>
      </c>
      <c r="L2072" t="e">
        <v>#N/A</v>
      </c>
      <c r="M2072" t="e">
        <v>#N/A</v>
      </c>
      <c r="N2072" t="s">
        <v>23124</v>
      </c>
      <c r="O2072" t="s">
        <v>22671</v>
      </c>
      <c r="P2072" t="s">
        <v>23304</v>
      </c>
    </row>
    <row r="2073" spans="1:16" x14ac:dyDescent="0.25">
      <c r="A2073" s="20">
        <v>701391</v>
      </c>
      <c r="B2073" t="s">
        <v>12678</v>
      </c>
      <c r="C2073" t="s">
        <v>4023</v>
      </c>
      <c r="D2073" t="s">
        <v>23288</v>
      </c>
      <c r="E2073" t="s">
        <v>22671</v>
      </c>
      <c r="F2073">
        <v>0</v>
      </c>
      <c r="G2073">
        <v>0</v>
      </c>
      <c r="H2073" t="s">
        <v>4026</v>
      </c>
      <c r="I2073">
        <v>1</v>
      </c>
      <c r="J2073" t="e">
        <v>#N/A</v>
      </c>
      <c r="K2073" t="e">
        <v>#N/A</v>
      </c>
      <c r="L2073" t="e">
        <v>#N/A</v>
      </c>
      <c r="M2073" t="e">
        <v>#N/A</v>
      </c>
      <c r="N2073" t="s">
        <v>23124</v>
      </c>
      <c r="O2073" t="s">
        <v>22671</v>
      </c>
      <c r="P2073" t="s">
        <v>23304</v>
      </c>
    </row>
    <row r="2074" spans="1:16" x14ac:dyDescent="0.25">
      <c r="A2074" s="20">
        <v>701396</v>
      </c>
      <c r="B2074" t="s">
        <v>12680</v>
      </c>
      <c r="C2074" t="s">
        <v>4023</v>
      </c>
      <c r="D2074" t="s">
        <v>23288</v>
      </c>
      <c r="E2074" t="s">
        <v>22671</v>
      </c>
      <c r="F2074">
        <v>3</v>
      </c>
      <c r="G2074">
        <v>1</v>
      </c>
      <c r="H2074" t="s">
        <v>4026</v>
      </c>
      <c r="I2074">
        <v>3</v>
      </c>
      <c r="J2074" t="e">
        <v>#N/A</v>
      </c>
      <c r="K2074" t="e">
        <v>#N/A</v>
      </c>
      <c r="L2074" t="e">
        <v>#N/A</v>
      </c>
      <c r="M2074" t="e">
        <v>#N/A</v>
      </c>
      <c r="N2074" t="s">
        <v>23124</v>
      </c>
      <c r="O2074" t="s">
        <v>22671</v>
      </c>
      <c r="P2074" t="s">
        <v>23304</v>
      </c>
    </row>
    <row r="2075" spans="1:16" x14ac:dyDescent="0.25">
      <c r="A2075" s="20">
        <v>701415</v>
      </c>
      <c r="B2075" t="s">
        <v>12681</v>
      </c>
      <c r="C2075" t="s">
        <v>4023</v>
      </c>
      <c r="D2075" t="s">
        <v>23288</v>
      </c>
      <c r="E2075" t="s">
        <v>22671</v>
      </c>
      <c r="F2075">
        <v>1</v>
      </c>
      <c r="G2075">
        <v>0</v>
      </c>
      <c r="H2075" t="s">
        <v>4026</v>
      </c>
      <c r="I2075">
        <v>1</v>
      </c>
      <c r="J2075" t="e">
        <v>#N/A</v>
      </c>
      <c r="K2075" t="e">
        <v>#N/A</v>
      </c>
      <c r="L2075" t="e">
        <v>#N/A</v>
      </c>
      <c r="M2075" t="e">
        <v>#N/A</v>
      </c>
      <c r="N2075" t="s">
        <v>23124</v>
      </c>
      <c r="O2075" t="s">
        <v>22671</v>
      </c>
      <c r="P2075" t="s">
        <v>23303</v>
      </c>
    </row>
    <row r="2076" spans="1:16" x14ac:dyDescent="0.25">
      <c r="A2076" s="20">
        <v>701442</v>
      </c>
      <c r="B2076" t="s">
        <v>12682</v>
      </c>
      <c r="C2076" t="s">
        <v>4023</v>
      </c>
      <c r="D2076" t="s">
        <v>23288</v>
      </c>
      <c r="E2076" t="s">
        <v>22671</v>
      </c>
      <c r="F2076">
        <v>1</v>
      </c>
      <c r="G2076">
        <v>0</v>
      </c>
      <c r="H2076" t="s">
        <v>4026</v>
      </c>
      <c r="I2076">
        <v>1</v>
      </c>
      <c r="J2076" t="e">
        <v>#N/A</v>
      </c>
      <c r="K2076" t="e">
        <v>#N/A</v>
      </c>
      <c r="L2076" t="e">
        <v>#N/A</v>
      </c>
      <c r="M2076" t="e">
        <v>#N/A</v>
      </c>
      <c r="N2076" t="s">
        <v>23124</v>
      </c>
      <c r="O2076" t="s">
        <v>22671</v>
      </c>
      <c r="P2076" t="s">
        <v>23293</v>
      </c>
    </row>
    <row r="2077" spans="1:16" x14ac:dyDescent="0.25">
      <c r="A2077" s="20">
        <v>701443</v>
      </c>
      <c r="B2077" t="s">
        <v>12683</v>
      </c>
      <c r="C2077" t="s">
        <v>4023</v>
      </c>
      <c r="D2077" t="s">
        <v>23288</v>
      </c>
      <c r="E2077" t="s">
        <v>22671</v>
      </c>
      <c r="F2077">
        <v>0</v>
      </c>
      <c r="G2077">
        <v>0</v>
      </c>
      <c r="H2077" t="s">
        <v>4026</v>
      </c>
      <c r="I2077">
        <v>2</v>
      </c>
      <c r="J2077">
        <v>2</v>
      </c>
      <c r="K2077" t="s">
        <v>4126</v>
      </c>
      <c r="L2077" t="s">
        <v>23291</v>
      </c>
      <c r="M2077" t="s">
        <v>23299</v>
      </c>
      <c r="N2077" t="s">
        <v>23124</v>
      </c>
      <c r="O2077" t="s">
        <v>22671</v>
      </c>
      <c r="P2077" t="s">
        <v>23293</v>
      </c>
    </row>
    <row r="2078" spans="1:16" x14ac:dyDescent="0.25">
      <c r="A2078" s="20">
        <v>701483</v>
      </c>
      <c r="B2078" t="s">
        <v>12684</v>
      </c>
      <c r="C2078" t="s">
        <v>4023</v>
      </c>
      <c r="D2078" t="s">
        <v>23288</v>
      </c>
      <c r="E2078" t="s">
        <v>22671</v>
      </c>
      <c r="F2078" t="e">
        <v>#N/A</v>
      </c>
      <c r="G2078" t="e">
        <v>#N/A</v>
      </c>
      <c r="H2078" t="e">
        <v>#N/A</v>
      </c>
      <c r="I2078">
        <v>5</v>
      </c>
      <c r="J2078" t="e">
        <v>#N/A</v>
      </c>
      <c r="K2078" t="e">
        <v>#N/A</v>
      </c>
      <c r="L2078" t="e">
        <v>#N/A</v>
      </c>
      <c r="M2078" t="e">
        <v>#N/A</v>
      </c>
      <c r="N2078" t="s">
        <v>23124</v>
      </c>
      <c r="O2078" t="s">
        <v>22671</v>
      </c>
      <c r="P2078" t="s">
        <v>23303</v>
      </c>
    </row>
    <row r="2079" spans="1:16" x14ac:dyDescent="0.25">
      <c r="A2079" s="20">
        <v>701601</v>
      </c>
      <c r="B2079" t="s">
        <v>12685</v>
      </c>
      <c r="C2079" t="s">
        <v>4023</v>
      </c>
      <c r="D2079" t="s">
        <v>23288</v>
      </c>
      <c r="E2079" t="s">
        <v>22671</v>
      </c>
      <c r="F2079">
        <v>0</v>
      </c>
      <c r="G2079">
        <v>0</v>
      </c>
      <c r="H2079" t="s">
        <v>4026</v>
      </c>
      <c r="I2079">
        <v>2</v>
      </c>
      <c r="J2079">
        <v>2</v>
      </c>
      <c r="K2079" t="s">
        <v>4126</v>
      </c>
      <c r="L2079" t="s">
        <v>23291</v>
      </c>
      <c r="M2079" t="s">
        <v>23302</v>
      </c>
      <c r="N2079" t="s">
        <v>23124</v>
      </c>
      <c r="O2079" t="s">
        <v>22671</v>
      </c>
      <c r="P2079" t="s">
        <v>23276</v>
      </c>
    </row>
    <row r="2080" spans="1:16" x14ac:dyDescent="0.25">
      <c r="A2080" s="20">
        <v>701603</v>
      </c>
      <c r="B2080" t="s">
        <v>12686</v>
      </c>
      <c r="C2080" t="s">
        <v>4023</v>
      </c>
      <c r="D2080" t="s">
        <v>23288</v>
      </c>
      <c r="E2080" t="s">
        <v>22671</v>
      </c>
      <c r="F2080">
        <v>1</v>
      </c>
      <c r="G2080">
        <v>0</v>
      </c>
      <c r="H2080" t="s">
        <v>4026</v>
      </c>
      <c r="I2080">
        <v>3</v>
      </c>
      <c r="J2080" t="e">
        <v>#N/A</v>
      </c>
      <c r="K2080" t="e">
        <v>#N/A</v>
      </c>
      <c r="L2080" t="e">
        <v>#N/A</v>
      </c>
      <c r="M2080" t="e">
        <v>#N/A</v>
      </c>
      <c r="N2080" t="s">
        <v>23124</v>
      </c>
      <c r="O2080" t="s">
        <v>22671</v>
      </c>
      <c r="P2080" t="s">
        <v>23276</v>
      </c>
    </row>
    <row r="2081" spans="1:21" x14ac:dyDescent="0.25">
      <c r="A2081" s="20">
        <v>701773</v>
      </c>
      <c r="B2081" t="s">
        <v>12687</v>
      </c>
      <c r="C2081" t="s">
        <v>4023</v>
      </c>
      <c r="D2081" t="s">
        <v>23288</v>
      </c>
      <c r="E2081" t="s">
        <v>22671</v>
      </c>
      <c r="F2081">
        <v>0</v>
      </c>
      <c r="G2081">
        <v>0</v>
      </c>
      <c r="H2081" t="s">
        <v>4026</v>
      </c>
      <c r="I2081">
        <v>3</v>
      </c>
      <c r="J2081">
        <v>4</v>
      </c>
      <c r="K2081" t="s">
        <v>4126</v>
      </c>
      <c r="L2081" t="s">
        <v>23291</v>
      </c>
      <c r="M2081" t="s">
        <v>23292</v>
      </c>
      <c r="N2081" t="s">
        <v>23124</v>
      </c>
      <c r="O2081" t="s">
        <v>22671</v>
      </c>
      <c r="P2081" t="s">
        <v>23296</v>
      </c>
    </row>
    <row r="2082" spans="1:21" x14ac:dyDescent="0.25">
      <c r="A2082" s="20">
        <v>701775</v>
      </c>
      <c r="B2082" t="s">
        <v>12688</v>
      </c>
      <c r="C2082" t="s">
        <v>4023</v>
      </c>
      <c r="D2082" t="s">
        <v>23288</v>
      </c>
      <c r="E2082" t="s">
        <v>22671</v>
      </c>
      <c r="F2082">
        <v>0</v>
      </c>
      <c r="G2082">
        <v>3</v>
      </c>
      <c r="H2082" t="s">
        <v>4026</v>
      </c>
      <c r="I2082">
        <v>1</v>
      </c>
      <c r="J2082" t="e">
        <v>#N/A</v>
      </c>
      <c r="K2082" t="e">
        <v>#N/A</v>
      </c>
      <c r="L2082" t="e">
        <v>#N/A</v>
      </c>
      <c r="M2082" t="e">
        <v>#N/A</v>
      </c>
      <c r="N2082" t="s">
        <v>23124</v>
      </c>
      <c r="O2082" t="s">
        <v>22671</v>
      </c>
      <c r="P2082" t="s">
        <v>23296</v>
      </c>
    </row>
    <row r="2083" spans="1:21" x14ac:dyDescent="0.25">
      <c r="A2083" s="20">
        <v>702001</v>
      </c>
      <c r="B2083" t="s">
        <v>12689</v>
      </c>
      <c r="C2083" t="s">
        <v>4023</v>
      </c>
      <c r="D2083" t="s">
        <v>23288</v>
      </c>
      <c r="E2083" t="s">
        <v>22671</v>
      </c>
      <c r="F2083">
        <v>4</v>
      </c>
      <c r="G2083">
        <v>0</v>
      </c>
      <c r="H2083" t="s">
        <v>4026</v>
      </c>
      <c r="I2083">
        <v>6</v>
      </c>
      <c r="J2083" t="e">
        <v>#N/A</v>
      </c>
      <c r="K2083" t="e">
        <v>#N/A</v>
      </c>
      <c r="L2083" t="e">
        <v>#N/A</v>
      </c>
      <c r="M2083" t="e">
        <v>#N/A</v>
      </c>
      <c r="N2083" t="s">
        <v>21810</v>
      </c>
      <c r="O2083" t="s">
        <v>23049</v>
      </c>
      <c r="P2083" t="s">
        <v>23289</v>
      </c>
      <c r="S2083" t="s">
        <v>23124</v>
      </c>
      <c r="T2083" t="s">
        <v>22671</v>
      </c>
      <c r="U2083" t="s">
        <v>23289</v>
      </c>
    </row>
    <row r="2084" spans="1:21" x14ac:dyDescent="0.25">
      <c r="A2084" s="20">
        <v>702003</v>
      </c>
      <c r="B2084" t="s">
        <v>12690</v>
      </c>
      <c r="C2084" t="s">
        <v>4023</v>
      </c>
      <c r="D2084" t="s">
        <v>23288</v>
      </c>
      <c r="E2084" t="s">
        <v>22671</v>
      </c>
      <c r="F2084" t="e">
        <v>#N/A</v>
      </c>
      <c r="G2084" t="e">
        <v>#N/A</v>
      </c>
      <c r="H2084" t="e">
        <v>#N/A</v>
      </c>
      <c r="I2084">
        <v>3</v>
      </c>
      <c r="J2084" t="e">
        <v>#N/A</v>
      </c>
      <c r="K2084" t="e">
        <v>#N/A</v>
      </c>
      <c r="L2084" t="e">
        <v>#N/A</v>
      </c>
      <c r="M2084" t="e">
        <v>#N/A</v>
      </c>
      <c r="N2084" t="s">
        <v>21810</v>
      </c>
      <c r="O2084" t="s">
        <v>23049</v>
      </c>
      <c r="P2084" t="s">
        <v>23289</v>
      </c>
      <c r="S2084" t="s">
        <v>23124</v>
      </c>
      <c r="T2084" t="s">
        <v>22671</v>
      </c>
      <c r="U2084" t="s">
        <v>23289</v>
      </c>
    </row>
    <row r="2085" spans="1:21" x14ac:dyDescent="0.25">
      <c r="A2085" s="20">
        <v>702007</v>
      </c>
      <c r="B2085" t="s">
        <v>12691</v>
      </c>
      <c r="C2085" t="s">
        <v>4023</v>
      </c>
      <c r="D2085" t="s">
        <v>23288</v>
      </c>
      <c r="E2085" t="s">
        <v>22671</v>
      </c>
      <c r="F2085">
        <v>4</v>
      </c>
      <c r="G2085">
        <v>0</v>
      </c>
      <c r="H2085" t="s">
        <v>4026</v>
      </c>
      <c r="I2085">
        <v>4</v>
      </c>
      <c r="J2085" t="e">
        <v>#N/A</v>
      </c>
      <c r="K2085" t="e">
        <v>#N/A</v>
      </c>
      <c r="L2085" t="e">
        <v>#N/A</v>
      </c>
      <c r="M2085" t="e">
        <v>#N/A</v>
      </c>
      <c r="N2085" t="s">
        <v>21810</v>
      </c>
      <c r="O2085" t="s">
        <v>23049</v>
      </c>
      <c r="P2085" t="s">
        <v>23289</v>
      </c>
      <c r="S2085" t="s">
        <v>23124</v>
      </c>
      <c r="T2085" t="s">
        <v>22671</v>
      </c>
      <c r="U2085" t="s">
        <v>23289</v>
      </c>
    </row>
    <row r="2086" spans="1:21" x14ac:dyDescent="0.25">
      <c r="A2086" s="20">
        <v>702014</v>
      </c>
      <c r="B2086" t="s">
        <v>12692</v>
      </c>
      <c r="C2086" t="s">
        <v>4023</v>
      </c>
      <c r="D2086" t="s">
        <v>23288</v>
      </c>
      <c r="E2086" t="s">
        <v>22671</v>
      </c>
      <c r="F2086">
        <v>0</v>
      </c>
      <c r="G2086">
        <v>0</v>
      </c>
      <c r="H2086" t="s">
        <v>4026</v>
      </c>
      <c r="I2086">
        <v>2</v>
      </c>
      <c r="J2086" t="e">
        <v>#N/A</v>
      </c>
      <c r="K2086" t="e">
        <v>#N/A</v>
      </c>
      <c r="L2086" t="e">
        <v>#N/A</v>
      </c>
      <c r="M2086" t="e">
        <v>#N/A</v>
      </c>
      <c r="N2086" t="s">
        <v>21810</v>
      </c>
      <c r="O2086" t="s">
        <v>23049</v>
      </c>
      <c r="P2086" t="s">
        <v>23289</v>
      </c>
      <c r="S2086" t="s">
        <v>23124</v>
      </c>
      <c r="T2086" t="s">
        <v>22671</v>
      </c>
      <c r="U2086" t="s">
        <v>23289</v>
      </c>
    </row>
    <row r="2087" spans="1:21" x14ac:dyDescent="0.25">
      <c r="A2087" s="20">
        <v>702015</v>
      </c>
      <c r="B2087" t="s">
        <v>12693</v>
      </c>
      <c r="C2087" t="s">
        <v>4023</v>
      </c>
      <c r="D2087" t="s">
        <v>23288</v>
      </c>
      <c r="E2087" t="s">
        <v>22671</v>
      </c>
      <c r="F2087">
        <v>2</v>
      </c>
      <c r="G2087">
        <v>0</v>
      </c>
      <c r="H2087" t="s">
        <v>4026</v>
      </c>
      <c r="I2087">
        <v>2</v>
      </c>
      <c r="J2087" t="e">
        <v>#N/A</v>
      </c>
      <c r="K2087" t="e">
        <v>#N/A</v>
      </c>
      <c r="L2087" t="e">
        <v>#N/A</v>
      </c>
      <c r="M2087" t="e">
        <v>#N/A</v>
      </c>
      <c r="N2087" t="s">
        <v>21810</v>
      </c>
      <c r="O2087" t="s">
        <v>23049</v>
      </c>
      <c r="P2087" t="s">
        <v>23289</v>
      </c>
      <c r="S2087" t="s">
        <v>23124</v>
      </c>
      <c r="T2087" t="s">
        <v>22671</v>
      </c>
      <c r="U2087" t="s">
        <v>23289</v>
      </c>
    </row>
    <row r="2088" spans="1:21" x14ac:dyDescent="0.25">
      <c r="A2088" s="20">
        <v>702018</v>
      </c>
      <c r="B2088" t="s">
        <v>12694</v>
      </c>
      <c r="C2088" t="s">
        <v>4023</v>
      </c>
      <c r="D2088" t="s">
        <v>23288</v>
      </c>
      <c r="E2088" t="s">
        <v>22671</v>
      </c>
      <c r="F2088">
        <v>0</v>
      </c>
      <c r="G2088">
        <v>11</v>
      </c>
      <c r="H2088" t="s">
        <v>4026</v>
      </c>
      <c r="I2088">
        <v>4</v>
      </c>
      <c r="J2088" t="e">
        <v>#N/A</v>
      </c>
      <c r="K2088" t="e">
        <v>#N/A</v>
      </c>
      <c r="L2088" t="e">
        <v>#N/A</v>
      </c>
      <c r="M2088" t="e">
        <v>#N/A</v>
      </c>
      <c r="N2088" t="s">
        <v>21810</v>
      </c>
      <c r="O2088" t="s">
        <v>23049</v>
      </c>
      <c r="P2088" t="s">
        <v>23289</v>
      </c>
      <c r="S2088" t="s">
        <v>23124</v>
      </c>
      <c r="T2088" t="s">
        <v>22671</v>
      </c>
      <c r="U2088" t="s">
        <v>23289</v>
      </c>
    </row>
    <row r="2089" spans="1:21" x14ac:dyDescent="0.25">
      <c r="A2089" s="20">
        <v>702023</v>
      </c>
      <c r="B2089" t="s">
        <v>12695</v>
      </c>
      <c r="C2089" t="s">
        <v>4023</v>
      </c>
      <c r="D2089" t="s">
        <v>23288</v>
      </c>
      <c r="E2089" t="s">
        <v>22671</v>
      </c>
      <c r="F2089">
        <v>13</v>
      </c>
      <c r="G2089">
        <v>0</v>
      </c>
      <c r="H2089" t="s">
        <v>4026</v>
      </c>
      <c r="I2089">
        <v>13</v>
      </c>
      <c r="J2089" t="e">
        <v>#N/A</v>
      </c>
      <c r="K2089" t="e">
        <v>#N/A</v>
      </c>
      <c r="L2089" t="e">
        <v>#N/A</v>
      </c>
      <c r="M2089" t="e">
        <v>#N/A</v>
      </c>
      <c r="N2089" t="s">
        <v>21810</v>
      </c>
      <c r="O2089" t="s">
        <v>23049</v>
      </c>
      <c r="P2089" t="s">
        <v>23289</v>
      </c>
      <c r="S2089" t="s">
        <v>23124</v>
      </c>
      <c r="T2089" t="s">
        <v>22671</v>
      </c>
      <c r="U2089" t="s">
        <v>23289</v>
      </c>
    </row>
    <row r="2090" spans="1:21" x14ac:dyDescent="0.25">
      <c r="A2090" s="20">
        <v>702025</v>
      </c>
      <c r="B2090" t="s">
        <v>12695</v>
      </c>
      <c r="C2090" t="s">
        <v>4023</v>
      </c>
      <c r="D2090" t="s">
        <v>23288</v>
      </c>
      <c r="E2090" t="s">
        <v>22671</v>
      </c>
      <c r="F2090">
        <v>0</v>
      </c>
      <c r="G2090">
        <v>3</v>
      </c>
      <c r="H2090" t="s">
        <v>4026</v>
      </c>
      <c r="I2090">
        <v>3</v>
      </c>
      <c r="J2090" t="e">
        <v>#N/A</v>
      </c>
      <c r="K2090" t="e">
        <v>#N/A</v>
      </c>
      <c r="L2090" t="e">
        <v>#N/A</v>
      </c>
      <c r="M2090" t="e">
        <v>#N/A</v>
      </c>
      <c r="N2090" t="s">
        <v>21810</v>
      </c>
      <c r="O2090" t="s">
        <v>23049</v>
      </c>
      <c r="P2090" t="s">
        <v>23289</v>
      </c>
      <c r="S2090" t="s">
        <v>23124</v>
      </c>
      <c r="T2090" t="s">
        <v>22671</v>
      </c>
      <c r="U2090" t="s">
        <v>23289</v>
      </c>
    </row>
    <row r="2091" spans="1:21" x14ac:dyDescent="0.25">
      <c r="A2091" s="20">
        <v>702029</v>
      </c>
      <c r="B2091" t="s">
        <v>12696</v>
      </c>
      <c r="C2091" t="s">
        <v>4023</v>
      </c>
      <c r="D2091" t="s">
        <v>23288</v>
      </c>
      <c r="E2091" t="s">
        <v>22671</v>
      </c>
      <c r="F2091">
        <v>6</v>
      </c>
      <c r="G2091">
        <v>5</v>
      </c>
      <c r="H2091" t="s">
        <v>4026</v>
      </c>
      <c r="I2091">
        <v>9</v>
      </c>
      <c r="J2091" t="e">
        <v>#N/A</v>
      </c>
      <c r="K2091" t="e">
        <v>#N/A</v>
      </c>
      <c r="L2091" t="e">
        <v>#N/A</v>
      </c>
      <c r="M2091" t="e">
        <v>#N/A</v>
      </c>
      <c r="N2091" t="s">
        <v>21810</v>
      </c>
      <c r="O2091" t="s">
        <v>23049</v>
      </c>
      <c r="P2091" t="s">
        <v>23289</v>
      </c>
      <c r="S2091" t="s">
        <v>23124</v>
      </c>
      <c r="T2091" t="s">
        <v>22671</v>
      </c>
      <c r="U2091" t="s">
        <v>23289</v>
      </c>
    </row>
    <row r="2092" spans="1:21" x14ac:dyDescent="0.25">
      <c r="A2092" s="20">
        <v>702030</v>
      </c>
      <c r="B2092" t="s">
        <v>12697</v>
      </c>
      <c r="C2092" t="s">
        <v>4023</v>
      </c>
      <c r="D2092" t="s">
        <v>23288</v>
      </c>
      <c r="E2092" t="s">
        <v>22671</v>
      </c>
      <c r="F2092">
        <v>16</v>
      </c>
      <c r="G2092">
        <v>21</v>
      </c>
      <c r="H2092" t="s">
        <v>4026</v>
      </c>
      <c r="I2092">
        <v>22</v>
      </c>
      <c r="J2092" t="e">
        <v>#N/A</v>
      </c>
      <c r="K2092" t="e">
        <v>#N/A</v>
      </c>
      <c r="L2092" t="e">
        <v>#N/A</v>
      </c>
      <c r="M2092" t="e">
        <v>#N/A</v>
      </c>
      <c r="N2092" t="s">
        <v>21810</v>
      </c>
      <c r="O2092" t="s">
        <v>23049</v>
      </c>
      <c r="P2092" t="s">
        <v>23289</v>
      </c>
      <c r="S2092" t="s">
        <v>23124</v>
      </c>
      <c r="T2092" t="s">
        <v>22671</v>
      </c>
      <c r="U2092" t="s">
        <v>23289</v>
      </c>
    </row>
    <row r="2093" spans="1:21" x14ac:dyDescent="0.25">
      <c r="A2093" s="20">
        <v>702031</v>
      </c>
      <c r="B2093" t="s">
        <v>12698</v>
      </c>
      <c r="C2093" t="s">
        <v>4023</v>
      </c>
      <c r="D2093" t="s">
        <v>23288</v>
      </c>
      <c r="E2093" t="s">
        <v>22671</v>
      </c>
      <c r="F2093">
        <v>10</v>
      </c>
      <c r="G2093">
        <v>12</v>
      </c>
      <c r="H2093" t="s">
        <v>4026</v>
      </c>
      <c r="I2093">
        <v>12</v>
      </c>
      <c r="J2093" t="e">
        <v>#N/A</v>
      </c>
      <c r="K2093" t="e">
        <v>#N/A</v>
      </c>
      <c r="L2093" t="e">
        <v>#N/A</v>
      </c>
      <c r="M2093" t="e">
        <v>#N/A</v>
      </c>
      <c r="N2093" t="s">
        <v>21810</v>
      </c>
      <c r="O2093" t="s">
        <v>23049</v>
      </c>
      <c r="P2093" t="s">
        <v>23289</v>
      </c>
      <c r="S2093" t="s">
        <v>23124</v>
      </c>
      <c r="T2093" t="s">
        <v>22671</v>
      </c>
      <c r="U2093" t="s">
        <v>23289</v>
      </c>
    </row>
    <row r="2094" spans="1:21" x14ac:dyDescent="0.25">
      <c r="A2094" s="20">
        <v>702032</v>
      </c>
      <c r="B2094" t="s">
        <v>12699</v>
      </c>
      <c r="C2094" t="s">
        <v>4023</v>
      </c>
      <c r="D2094" t="s">
        <v>23288</v>
      </c>
      <c r="E2094" t="s">
        <v>22671</v>
      </c>
      <c r="F2094">
        <v>8</v>
      </c>
      <c r="G2094">
        <v>9</v>
      </c>
      <c r="H2094" t="s">
        <v>4026</v>
      </c>
      <c r="I2094">
        <v>8</v>
      </c>
      <c r="J2094" t="e">
        <v>#N/A</v>
      </c>
      <c r="K2094" t="e">
        <v>#N/A</v>
      </c>
      <c r="L2094" t="e">
        <v>#N/A</v>
      </c>
      <c r="M2094" t="e">
        <v>#N/A</v>
      </c>
      <c r="N2094" t="s">
        <v>21810</v>
      </c>
      <c r="O2094" t="s">
        <v>23049</v>
      </c>
      <c r="P2094" t="s">
        <v>23289</v>
      </c>
      <c r="S2094" t="s">
        <v>23124</v>
      </c>
      <c r="T2094" t="s">
        <v>22671</v>
      </c>
      <c r="U2094" t="s">
        <v>23289</v>
      </c>
    </row>
    <row r="2095" spans="1:21" x14ac:dyDescent="0.25">
      <c r="A2095" s="20">
        <v>702033</v>
      </c>
      <c r="B2095" t="s">
        <v>12700</v>
      </c>
      <c r="C2095" t="s">
        <v>4023</v>
      </c>
      <c r="D2095" t="s">
        <v>23288</v>
      </c>
      <c r="E2095" t="s">
        <v>22671</v>
      </c>
      <c r="F2095">
        <v>157</v>
      </c>
      <c r="G2095">
        <v>641</v>
      </c>
      <c r="H2095" t="s">
        <v>4026</v>
      </c>
      <c r="I2095">
        <v>2</v>
      </c>
      <c r="J2095">
        <v>4</v>
      </c>
      <c r="K2095" t="s">
        <v>4127</v>
      </c>
      <c r="L2095" t="s">
        <v>23300</v>
      </c>
      <c r="M2095" t="s">
        <v>23301</v>
      </c>
      <c r="N2095" t="s">
        <v>21810</v>
      </c>
      <c r="O2095" t="s">
        <v>23049</v>
      </c>
      <c r="P2095" t="s">
        <v>23289</v>
      </c>
      <c r="S2095" t="s">
        <v>23124</v>
      </c>
      <c r="T2095" t="s">
        <v>22671</v>
      </c>
      <c r="U2095" t="s">
        <v>23289</v>
      </c>
    </row>
    <row r="2096" spans="1:21" x14ac:dyDescent="0.25">
      <c r="A2096" s="20">
        <v>702036</v>
      </c>
      <c r="B2096" t="s">
        <v>12701</v>
      </c>
      <c r="C2096" t="s">
        <v>4023</v>
      </c>
      <c r="D2096" t="s">
        <v>23288</v>
      </c>
      <c r="E2096" t="s">
        <v>22671</v>
      </c>
      <c r="F2096">
        <v>0</v>
      </c>
      <c r="G2096">
        <v>12</v>
      </c>
      <c r="H2096" t="s">
        <v>4026</v>
      </c>
      <c r="I2096">
        <v>1</v>
      </c>
      <c r="J2096" t="e">
        <v>#N/A</v>
      </c>
      <c r="K2096" t="e">
        <v>#N/A</v>
      </c>
      <c r="L2096" t="e">
        <v>#N/A</v>
      </c>
      <c r="M2096" t="e">
        <v>#N/A</v>
      </c>
      <c r="N2096" t="s">
        <v>21810</v>
      </c>
      <c r="O2096" t="s">
        <v>23049</v>
      </c>
      <c r="P2096" t="s">
        <v>23289</v>
      </c>
      <c r="S2096" t="s">
        <v>23124</v>
      </c>
      <c r="T2096" t="s">
        <v>22671</v>
      </c>
      <c r="U2096" t="s">
        <v>23289</v>
      </c>
    </row>
    <row r="2097" spans="1:21" x14ac:dyDescent="0.25">
      <c r="A2097" s="20">
        <v>702039</v>
      </c>
      <c r="B2097" t="s">
        <v>12702</v>
      </c>
      <c r="C2097" t="s">
        <v>4023</v>
      </c>
      <c r="D2097" t="s">
        <v>23288</v>
      </c>
      <c r="E2097" t="s">
        <v>22671</v>
      </c>
      <c r="F2097">
        <v>9</v>
      </c>
      <c r="G2097">
        <v>35</v>
      </c>
      <c r="H2097" t="s">
        <v>4026</v>
      </c>
      <c r="I2097">
        <v>21</v>
      </c>
      <c r="J2097" t="e">
        <v>#N/A</v>
      </c>
      <c r="K2097" t="e">
        <v>#N/A</v>
      </c>
      <c r="L2097" t="e">
        <v>#N/A</v>
      </c>
      <c r="M2097" t="e">
        <v>#N/A</v>
      </c>
      <c r="N2097" t="s">
        <v>21810</v>
      </c>
      <c r="O2097" t="s">
        <v>23049</v>
      </c>
      <c r="P2097" t="s">
        <v>23289</v>
      </c>
      <c r="S2097" t="s">
        <v>23124</v>
      </c>
      <c r="T2097" t="s">
        <v>22671</v>
      </c>
      <c r="U2097" t="s">
        <v>23289</v>
      </c>
    </row>
    <row r="2098" spans="1:21" x14ac:dyDescent="0.25">
      <c r="A2098" s="20">
        <v>702040</v>
      </c>
      <c r="B2098" t="s">
        <v>12703</v>
      </c>
      <c r="C2098" t="s">
        <v>4023</v>
      </c>
      <c r="D2098" t="s">
        <v>23288</v>
      </c>
      <c r="E2098" t="s">
        <v>22671</v>
      </c>
      <c r="F2098">
        <v>1</v>
      </c>
      <c r="G2098">
        <v>18</v>
      </c>
      <c r="H2098" t="s">
        <v>4026</v>
      </c>
      <c r="I2098">
        <v>1</v>
      </c>
      <c r="J2098" t="e">
        <v>#N/A</v>
      </c>
      <c r="K2098" t="e">
        <v>#N/A</v>
      </c>
      <c r="L2098" t="e">
        <v>#N/A</v>
      </c>
      <c r="M2098" t="e">
        <v>#N/A</v>
      </c>
      <c r="N2098" t="s">
        <v>21810</v>
      </c>
      <c r="O2098" t="s">
        <v>23049</v>
      </c>
      <c r="P2098" t="s">
        <v>23289</v>
      </c>
      <c r="S2098" t="s">
        <v>23124</v>
      </c>
      <c r="T2098" t="s">
        <v>22671</v>
      </c>
      <c r="U2098" t="s">
        <v>23289</v>
      </c>
    </row>
    <row r="2099" spans="1:21" x14ac:dyDescent="0.25">
      <c r="A2099" s="20">
        <v>702043</v>
      </c>
      <c r="B2099" t="s">
        <v>12704</v>
      </c>
      <c r="C2099" t="s">
        <v>4023</v>
      </c>
      <c r="D2099" t="s">
        <v>23288</v>
      </c>
      <c r="E2099" t="s">
        <v>22671</v>
      </c>
      <c r="F2099">
        <v>0</v>
      </c>
      <c r="G2099">
        <v>0</v>
      </c>
      <c r="H2099" t="s">
        <v>4026</v>
      </c>
      <c r="I2099">
        <v>12</v>
      </c>
      <c r="J2099" t="e">
        <v>#N/A</v>
      </c>
      <c r="K2099" t="e">
        <v>#N/A</v>
      </c>
      <c r="L2099" t="e">
        <v>#N/A</v>
      </c>
      <c r="M2099" t="e">
        <v>#N/A</v>
      </c>
      <c r="N2099" t="s">
        <v>21810</v>
      </c>
      <c r="O2099" t="s">
        <v>23049</v>
      </c>
      <c r="P2099" t="s">
        <v>23289</v>
      </c>
      <c r="S2099" t="s">
        <v>23124</v>
      </c>
      <c r="T2099" t="s">
        <v>22671</v>
      </c>
      <c r="U2099" t="s">
        <v>23289</v>
      </c>
    </row>
    <row r="2100" spans="1:21" x14ac:dyDescent="0.25">
      <c r="A2100" s="20">
        <v>702072</v>
      </c>
      <c r="B2100" t="s">
        <v>12705</v>
      </c>
      <c r="C2100" t="s">
        <v>4023</v>
      </c>
      <c r="D2100" t="s">
        <v>23288</v>
      </c>
      <c r="E2100" t="s">
        <v>22671</v>
      </c>
      <c r="F2100">
        <v>0</v>
      </c>
      <c r="G2100">
        <v>0</v>
      </c>
      <c r="H2100" t="s">
        <v>4026</v>
      </c>
      <c r="I2100">
        <v>12</v>
      </c>
      <c r="J2100" t="e">
        <v>#N/A</v>
      </c>
      <c r="K2100" t="e">
        <v>#N/A</v>
      </c>
      <c r="L2100" t="e">
        <v>#N/A</v>
      </c>
      <c r="M2100" t="e">
        <v>#N/A</v>
      </c>
      <c r="N2100" t="s">
        <v>21810</v>
      </c>
      <c r="O2100" t="s">
        <v>23049</v>
      </c>
      <c r="P2100" t="s">
        <v>23289</v>
      </c>
      <c r="S2100" t="s">
        <v>23124</v>
      </c>
      <c r="T2100" t="s">
        <v>22671</v>
      </c>
      <c r="U2100" t="s">
        <v>23289</v>
      </c>
    </row>
    <row r="2101" spans="1:21" x14ac:dyDescent="0.25">
      <c r="A2101" s="20">
        <v>702087</v>
      </c>
      <c r="B2101" t="s">
        <v>12706</v>
      </c>
      <c r="C2101" t="s">
        <v>4023</v>
      </c>
      <c r="D2101" t="s">
        <v>23288</v>
      </c>
      <c r="E2101" t="s">
        <v>22671</v>
      </c>
      <c r="F2101">
        <v>4</v>
      </c>
      <c r="G2101">
        <v>0</v>
      </c>
      <c r="H2101" t="s">
        <v>4026</v>
      </c>
      <c r="I2101">
        <v>13</v>
      </c>
      <c r="J2101" t="e">
        <v>#N/A</v>
      </c>
      <c r="K2101" t="e">
        <v>#N/A</v>
      </c>
      <c r="L2101" t="e">
        <v>#N/A</v>
      </c>
      <c r="M2101" t="e">
        <v>#N/A</v>
      </c>
      <c r="N2101" t="s">
        <v>21810</v>
      </c>
      <c r="O2101" t="s">
        <v>23049</v>
      </c>
      <c r="P2101" t="s">
        <v>23289</v>
      </c>
      <c r="S2101" t="s">
        <v>23124</v>
      </c>
      <c r="T2101" t="s">
        <v>22671</v>
      </c>
      <c r="U2101" t="s">
        <v>23289</v>
      </c>
    </row>
    <row r="2102" spans="1:21" x14ac:dyDescent="0.25">
      <c r="A2102" s="20">
        <v>702090</v>
      </c>
      <c r="B2102" t="s">
        <v>12707</v>
      </c>
      <c r="C2102" t="s">
        <v>4023</v>
      </c>
      <c r="D2102" t="s">
        <v>23288</v>
      </c>
      <c r="E2102" t="s">
        <v>22671</v>
      </c>
      <c r="F2102">
        <v>1</v>
      </c>
      <c r="G2102">
        <v>0</v>
      </c>
      <c r="H2102" t="s">
        <v>4026</v>
      </c>
      <c r="I2102">
        <v>1</v>
      </c>
      <c r="J2102">
        <v>1</v>
      </c>
      <c r="K2102" t="s">
        <v>23011</v>
      </c>
      <c r="L2102" t="s">
        <v>23291</v>
      </c>
      <c r="M2102" t="s">
        <v>23307</v>
      </c>
      <c r="N2102" t="s">
        <v>21810</v>
      </c>
      <c r="O2102" t="s">
        <v>23049</v>
      </c>
      <c r="P2102" t="s">
        <v>23289</v>
      </c>
      <c r="S2102" t="s">
        <v>23124</v>
      </c>
      <c r="T2102" t="s">
        <v>22671</v>
      </c>
      <c r="U2102" t="s">
        <v>23289</v>
      </c>
    </row>
    <row r="2103" spans="1:21" x14ac:dyDescent="0.25">
      <c r="A2103" s="20">
        <v>702109</v>
      </c>
      <c r="B2103" t="s">
        <v>12708</v>
      </c>
      <c r="C2103" t="s">
        <v>4023</v>
      </c>
      <c r="D2103" t="s">
        <v>23288</v>
      </c>
      <c r="E2103" t="s">
        <v>22671</v>
      </c>
      <c r="F2103">
        <v>6</v>
      </c>
      <c r="G2103">
        <v>4</v>
      </c>
      <c r="H2103" t="s">
        <v>4026</v>
      </c>
      <c r="I2103">
        <v>6</v>
      </c>
      <c r="J2103" t="e">
        <v>#N/A</v>
      </c>
      <c r="K2103" t="e">
        <v>#N/A</v>
      </c>
      <c r="L2103" t="e">
        <v>#N/A</v>
      </c>
      <c r="M2103" t="e">
        <v>#N/A</v>
      </c>
      <c r="N2103" t="s">
        <v>21810</v>
      </c>
      <c r="O2103" t="s">
        <v>23049</v>
      </c>
      <c r="P2103" t="s">
        <v>23289</v>
      </c>
      <c r="S2103" t="s">
        <v>23124</v>
      </c>
      <c r="T2103" t="s">
        <v>22671</v>
      </c>
      <c r="U2103" t="s">
        <v>23289</v>
      </c>
    </row>
    <row r="2104" spans="1:21" x14ac:dyDescent="0.25">
      <c r="A2104" s="20">
        <v>702111</v>
      </c>
      <c r="B2104" t="s">
        <v>12709</v>
      </c>
      <c r="C2104" t="s">
        <v>4023</v>
      </c>
      <c r="D2104" t="s">
        <v>23288</v>
      </c>
      <c r="E2104" t="s">
        <v>22671</v>
      </c>
      <c r="F2104">
        <v>4</v>
      </c>
      <c r="G2104">
        <v>5</v>
      </c>
      <c r="H2104" t="s">
        <v>4026</v>
      </c>
      <c r="I2104">
        <v>3</v>
      </c>
      <c r="J2104" t="e">
        <v>#N/A</v>
      </c>
      <c r="K2104" t="e">
        <v>#N/A</v>
      </c>
      <c r="L2104" t="e">
        <v>#N/A</v>
      </c>
      <c r="M2104" t="e">
        <v>#N/A</v>
      </c>
      <c r="N2104" t="s">
        <v>21810</v>
      </c>
      <c r="O2104" t="s">
        <v>23049</v>
      </c>
      <c r="P2104" t="s">
        <v>23289</v>
      </c>
      <c r="S2104" t="s">
        <v>23124</v>
      </c>
      <c r="T2104" t="s">
        <v>22671</v>
      </c>
      <c r="U2104" t="s">
        <v>23289</v>
      </c>
    </row>
    <row r="2105" spans="1:21" x14ac:dyDescent="0.25">
      <c r="A2105" s="20">
        <v>702115</v>
      </c>
      <c r="B2105" t="s">
        <v>12710</v>
      </c>
      <c r="C2105" t="s">
        <v>4023</v>
      </c>
      <c r="D2105" t="s">
        <v>23288</v>
      </c>
      <c r="E2105" t="s">
        <v>22671</v>
      </c>
      <c r="F2105">
        <v>4</v>
      </c>
      <c r="G2105">
        <v>8</v>
      </c>
      <c r="H2105" t="s">
        <v>4026</v>
      </c>
      <c r="I2105">
        <v>6</v>
      </c>
      <c r="J2105" t="e">
        <v>#N/A</v>
      </c>
      <c r="K2105" t="e">
        <v>#N/A</v>
      </c>
      <c r="L2105" t="e">
        <v>#N/A</v>
      </c>
      <c r="M2105" t="e">
        <v>#N/A</v>
      </c>
      <c r="N2105" t="s">
        <v>21810</v>
      </c>
      <c r="O2105" t="s">
        <v>23049</v>
      </c>
      <c r="P2105" t="s">
        <v>23289</v>
      </c>
      <c r="S2105" t="s">
        <v>23124</v>
      </c>
      <c r="T2105" t="s">
        <v>22671</v>
      </c>
      <c r="U2105" t="s">
        <v>23289</v>
      </c>
    </row>
    <row r="2106" spans="1:21" x14ac:dyDescent="0.25">
      <c r="A2106" s="20">
        <v>702117</v>
      </c>
      <c r="B2106" t="s">
        <v>12711</v>
      </c>
      <c r="C2106" t="s">
        <v>4023</v>
      </c>
      <c r="D2106" t="s">
        <v>23288</v>
      </c>
      <c r="E2106" t="s">
        <v>22671</v>
      </c>
      <c r="F2106">
        <v>1</v>
      </c>
      <c r="G2106">
        <v>1</v>
      </c>
      <c r="H2106" t="s">
        <v>4026</v>
      </c>
      <c r="I2106">
        <v>2</v>
      </c>
      <c r="J2106" t="e">
        <v>#N/A</v>
      </c>
      <c r="K2106" t="e">
        <v>#N/A</v>
      </c>
      <c r="L2106" t="e">
        <v>#N/A</v>
      </c>
      <c r="M2106" t="e">
        <v>#N/A</v>
      </c>
      <c r="N2106" t="s">
        <v>21810</v>
      </c>
      <c r="O2106" t="s">
        <v>23049</v>
      </c>
      <c r="P2106" t="s">
        <v>23289</v>
      </c>
      <c r="S2106" t="s">
        <v>23124</v>
      </c>
      <c r="T2106" t="s">
        <v>22671</v>
      </c>
      <c r="U2106" t="s">
        <v>23289</v>
      </c>
    </row>
    <row r="2107" spans="1:21" x14ac:dyDescent="0.25">
      <c r="A2107" s="20">
        <v>702160</v>
      </c>
      <c r="B2107" t="s">
        <v>12712</v>
      </c>
      <c r="C2107" t="s">
        <v>4023</v>
      </c>
      <c r="D2107" t="s">
        <v>23288</v>
      </c>
      <c r="E2107" t="s">
        <v>22671</v>
      </c>
      <c r="F2107" t="e">
        <v>#N/A</v>
      </c>
      <c r="G2107" t="e">
        <v>#N/A</v>
      </c>
      <c r="H2107" t="e">
        <v>#N/A</v>
      </c>
      <c r="I2107">
        <v>10</v>
      </c>
      <c r="J2107" t="e">
        <v>#N/A</v>
      </c>
      <c r="K2107" t="e">
        <v>#N/A</v>
      </c>
      <c r="L2107" t="e">
        <v>#N/A</v>
      </c>
      <c r="M2107" t="e">
        <v>#N/A</v>
      </c>
      <c r="N2107" t="s">
        <v>21810</v>
      </c>
      <c r="O2107" t="s">
        <v>23049</v>
      </c>
      <c r="P2107" t="s">
        <v>23289</v>
      </c>
      <c r="S2107" t="s">
        <v>23124</v>
      </c>
      <c r="T2107" t="s">
        <v>22671</v>
      </c>
      <c r="U2107" t="s">
        <v>23289</v>
      </c>
    </row>
    <row r="2108" spans="1:21" x14ac:dyDescent="0.25">
      <c r="A2108" s="20">
        <v>702174</v>
      </c>
      <c r="B2108" t="s">
        <v>12713</v>
      </c>
      <c r="C2108" t="s">
        <v>4023</v>
      </c>
      <c r="D2108" t="s">
        <v>23288</v>
      </c>
      <c r="E2108" t="s">
        <v>22671</v>
      </c>
      <c r="F2108">
        <v>2</v>
      </c>
      <c r="G2108">
        <v>0</v>
      </c>
      <c r="H2108" t="s">
        <v>4026</v>
      </c>
      <c r="I2108">
        <v>2</v>
      </c>
      <c r="J2108" t="e">
        <v>#N/A</v>
      </c>
      <c r="K2108" t="e">
        <v>#N/A</v>
      </c>
      <c r="L2108" t="e">
        <v>#N/A</v>
      </c>
      <c r="M2108" t="e">
        <v>#N/A</v>
      </c>
      <c r="N2108" t="s">
        <v>21810</v>
      </c>
      <c r="O2108" t="s">
        <v>23049</v>
      </c>
      <c r="P2108" t="s">
        <v>23289</v>
      </c>
      <c r="S2108" t="s">
        <v>23124</v>
      </c>
      <c r="T2108" t="s">
        <v>22671</v>
      </c>
      <c r="U2108" t="s">
        <v>23289</v>
      </c>
    </row>
    <row r="2109" spans="1:21" x14ac:dyDescent="0.25">
      <c r="A2109" s="20">
        <v>702180</v>
      </c>
      <c r="B2109" t="s">
        <v>12714</v>
      </c>
      <c r="C2109" t="s">
        <v>4023</v>
      </c>
      <c r="D2109" t="s">
        <v>23288</v>
      </c>
      <c r="E2109" t="s">
        <v>22671</v>
      </c>
      <c r="F2109">
        <v>11</v>
      </c>
      <c r="G2109">
        <v>17</v>
      </c>
      <c r="H2109" t="s">
        <v>4026</v>
      </c>
      <c r="I2109">
        <v>24</v>
      </c>
      <c r="J2109">
        <v>4</v>
      </c>
      <c r="K2109" t="s">
        <v>4167</v>
      </c>
      <c r="L2109" t="s">
        <v>21810</v>
      </c>
      <c r="M2109" t="s">
        <v>23308</v>
      </c>
      <c r="N2109" t="s">
        <v>21810</v>
      </c>
      <c r="O2109" t="s">
        <v>23049</v>
      </c>
      <c r="P2109" t="s">
        <v>23289</v>
      </c>
      <c r="S2109" t="s">
        <v>23124</v>
      </c>
      <c r="T2109" t="s">
        <v>22671</v>
      </c>
      <c r="U2109" t="s">
        <v>23289</v>
      </c>
    </row>
    <row r="2110" spans="1:21" x14ac:dyDescent="0.25">
      <c r="A2110" s="20">
        <v>702181</v>
      </c>
      <c r="B2110" t="s">
        <v>12715</v>
      </c>
      <c r="C2110" t="s">
        <v>4023</v>
      </c>
      <c r="D2110" t="s">
        <v>23288</v>
      </c>
      <c r="E2110" t="s">
        <v>22671</v>
      </c>
      <c r="F2110">
        <v>0</v>
      </c>
      <c r="G2110">
        <v>2</v>
      </c>
      <c r="H2110" t="s">
        <v>4026</v>
      </c>
      <c r="I2110">
        <v>4</v>
      </c>
      <c r="J2110" t="e">
        <v>#N/A</v>
      </c>
      <c r="K2110" t="e">
        <v>#N/A</v>
      </c>
      <c r="L2110" t="e">
        <v>#N/A</v>
      </c>
      <c r="M2110" t="e">
        <v>#N/A</v>
      </c>
      <c r="N2110" t="s">
        <v>21810</v>
      </c>
      <c r="O2110" t="s">
        <v>23049</v>
      </c>
      <c r="P2110" t="s">
        <v>23289</v>
      </c>
      <c r="S2110" t="s">
        <v>23124</v>
      </c>
      <c r="T2110" t="s">
        <v>22671</v>
      </c>
      <c r="U2110" t="s">
        <v>23289</v>
      </c>
    </row>
    <row r="2111" spans="1:21" x14ac:dyDescent="0.25">
      <c r="A2111" s="20">
        <v>702183</v>
      </c>
      <c r="B2111" t="s">
        <v>12716</v>
      </c>
      <c r="C2111" t="s">
        <v>4023</v>
      </c>
      <c r="D2111" t="s">
        <v>23288</v>
      </c>
      <c r="E2111" t="s">
        <v>22671</v>
      </c>
      <c r="F2111">
        <v>3</v>
      </c>
      <c r="G2111">
        <v>6</v>
      </c>
      <c r="H2111" t="s">
        <v>4026</v>
      </c>
      <c r="I2111">
        <v>3</v>
      </c>
      <c r="J2111" t="e">
        <v>#N/A</v>
      </c>
      <c r="K2111" t="e">
        <v>#N/A</v>
      </c>
      <c r="L2111" t="e">
        <v>#N/A</v>
      </c>
      <c r="M2111" t="e">
        <v>#N/A</v>
      </c>
      <c r="N2111" t="s">
        <v>21810</v>
      </c>
      <c r="O2111" t="s">
        <v>23049</v>
      </c>
      <c r="P2111" t="s">
        <v>23289</v>
      </c>
      <c r="S2111" t="s">
        <v>23124</v>
      </c>
      <c r="T2111" t="s">
        <v>22671</v>
      </c>
      <c r="U2111" t="s">
        <v>23289</v>
      </c>
    </row>
    <row r="2112" spans="1:21" x14ac:dyDescent="0.25">
      <c r="A2112" s="20">
        <v>702190</v>
      </c>
      <c r="B2112" t="s">
        <v>12717</v>
      </c>
      <c r="C2112" t="s">
        <v>4023</v>
      </c>
      <c r="D2112" t="s">
        <v>23288</v>
      </c>
      <c r="E2112" t="s">
        <v>22671</v>
      </c>
      <c r="F2112">
        <v>3</v>
      </c>
      <c r="G2112">
        <v>0</v>
      </c>
      <c r="H2112" t="s">
        <v>4026</v>
      </c>
      <c r="I2112">
        <v>3</v>
      </c>
      <c r="J2112" t="e">
        <v>#N/A</v>
      </c>
      <c r="K2112" t="e">
        <v>#N/A</v>
      </c>
      <c r="L2112" t="e">
        <v>#N/A</v>
      </c>
      <c r="M2112" t="e">
        <v>#N/A</v>
      </c>
      <c r="N2112" t="s">
        <v>21810</v>
      </c>
      <c r="O2112" t="s">
        <v>23049</v>
      </c>
      <c r="P2112" t="s">
        <v>23289</v>
      </c>
      <c r="S2112" t="s">
        <v>23124</v>
      </c>
      <c r="T2112" t="s">
        <v>22671</v>
      </c>
      <c r="U2112" t="s">
        <v>23289</v>
      </c>
    </row>
    <row r="2113" spans="1:21" x14ac:dyDescent="0.25">
      <c r="A2113" s="20">
        <v>702194</v>
      </c>
      <c r="B2113" t="s">
        <v>12718</v>
      </c>
      <c r="C2113" t="s">
        <v>4023</v>
      </c>
      <c r="D2113" t="s">
        <v>23288</v>
      </c>
      <c r="E2113" t="s">
        <v>22671</v>
      </c>
      <c r="F2113">
        <v>1</v>
      </c>
      <c r="G2113">
        <v>0</v>
      </c>
      <c r="H2113" t="s">
        <v>4026</v>
      </c>
      <c r="I2113">
        <v>1</v>
      </c>
      <c r="J2113">
        <v>4</v>
      </c>
      <c r="K2113" t="s">
        <v>4167</v>
      </c>
      <c r="L2113" t="s">
        <v>21810</v>
      </c>
      <c r="M2113" t="s">
        <v>23308</v>
      </c>
      <c r="N2113" t="s">
        <v>21810</v>
      </c>
      <c r="O2113" t="s">
        <v>23049</v>
      </c>
      <c r="P2113" t="s">
        <v>23289</v>
      </c>
      <c r="S2113" t="s">
        <v>23124</v>
      </c>
      <c r="T2113" t="s">
        <v>22671</v>
      </c>
      <c r="U2113" t="s">
        <v>23289</v>
      </c>
    </row>
    <row r="2114" spans="1:21" x14ac:dyDescent="0.25">
      <c r="A2114" s="20">
        <v>702207</v>
      </c>
      <c r="B2114" t="s">
        <v>12719</v>
      </c>
      <c r="C2114" t="s">
        <v>4023</v>
      </c>
      <c r="D2114" t="s">
        <v>23288</v>
      </c>
      <c r="E2114" t="s">
        <v>22671</v>
      </c>
      <c r="F2114">
        <v>0</v>
      </c>
      <c r="G2114">
        <v>3</v>
      </c>
      <c r="H2114" t="s">
        <v>4026</v>
      </c>
      <c r="I2114">
        <v>3</v>
      </c>
      <c r="J2114" t="e">
        <v>#N/A</v>
      </c>
      <c r="K2114" t="e">
        <v>#N/A</v>
      </c>
      <c r="L2114" t="e">
        <v>#N/A</v>
      </c>
      <c r="M2114" t="e">
        <v>#N/A</v>
      </c>
      <c r="N2114" t="s">
        <v>21810</v>
      </c>
      <c r="O2114" t="s">
        <v>23049</v>
      </c>
      <c r="P2114" t="s">
        <v>23289</v>
      </c>
      <c r="S2114" t="s">
        <v>23124</v>
      </c>
      <c r="T2114" t="s">
        <v>22671</v>
      </c>
      <c r="U2114" t="s">
        <v>23289</v>
      </c>
    </row>
    <row r="2115" spans="1:21" x14ac:dyDescent="0.25">
      <c r="A2115" s="20">
        <v>702210</v>
      </c>
      <c r="B2115" t="s">
        <v>12720</v>
      </c>
      <c r="C2115" t="s">
        <v>4023</v>
      </c>
      <c r="D2115" t="s">
        <v>23288</v>
      </c>
      <c r="E2115" t="s">
        <v>22671</v>
      </c>
      <c r="F2115">
        <v>18</v>
      </c>
      <c r="G2115">
        <v>18</v>
      </c>
      <c r="H2115" t="s">
        <v>4026</v>
      </c>
      <c r="I2115">
        <v>20</v>
      </c>
      <c r="J2115">
        <v>6</v>
      </c>
      <c r="K2115" t="s">
        <v>4167</v>
      </c>
      <c r="L2115" t="s">
        <v>23117</v>
      </c>
      <c r="M2115" t="s">
        <v>23309</v>
      </c>
      <c r="N2115" t="s">
        <v>21810</v>
      </c>
      <c r="O2115" t="s">
        <v>23049</v>
      </c>
      <c r="P2115" t="s">
        <v>23289</v>
      </c>
      <c r="S2115" t="s">
        <v>23124</v>
      </c>
      <c r="T2115" t="s">
        <v>22671</v>
      </c>
      <c r="U2115" t="s">
        <v>23289</v>
      </c>
    </row>
    <row r="2116" spans="1:21" x14ac:dyDescent="0.25">
      <c r="A2116" s="20">
        <v>702214</v>
      </c>
      <c r="B2116" t="s">
        <v>12721</v>
      </c>
      <c r="C2116" t="s">
        <v>4023</v>
      </c>
      <c r="D2116" t="s">
        <v>23288</v>
      </c>
      <c r="E2116" t="s">
        <v>22671</v>
      </c>
      <c r="F2116">
        <v>0</v>
      </c>
      <c r="G2116">
        <v>11</v>
      </c>
      <c r="H2116" t="s">
        <v>4026</v>
      </c>
      <c r="I2116">
        <v>21</v>
      </c>
      <c r="J2116" t="e">
        <v>#N/A</v>
      </c>
      <c r="K2116" t="e">
        <v>#N/A</v>
      </c>
      <c r="L2116" t="e">
        <v>#N/A</v>
      </c>
      <c r="M2116" t="e">
        <v>#N/A</v>
      </c>
      <c r="N2116" t="s">
        <v>21810</v>
      </c>
      <c r="O2116" t="s">
        <v>23049</v>
      </c>
      <c r="P2116" t="s">
        <v>23289</v>
      </c>
      <c r="S2116" t="s">
        <v>23124</v>
      </c>
      <c r="T2116" t="s">
        <v>22671</v>
      </c>
      <c r="U2116" t="s">
        <v>23289</v>
      </c>
    </row>
    <row r="2117" spans="1:21" x14ac:dyDescent="0.25">
      <c r="A2117" s="20">
        <v>702215</v>
      </c>
      <c r="B2117" t="s">
        <v>12722</v>
      </c>
      <c r="C2117" t="s">
        <v>4023</v>
      </c>
      <c r="D2117" t="s">
        <v>23288</v>
      </c>
      <c r="E2117" t="s">
        <v>22671</v>
      </c>
      <c r="F2117">
        <v>3</v>
      </c>
      <c r="G2117">
        <v>17</v>
      </c>
      <c r="H2117" t="s">
        <v>4026</v>
      </c>
      <c r="I2117">
        <v>12</v>
      </c>
      <c r="J2117">
        <v>4</v>
      </c>
      <c r="K2117" t="s">
        <v>4126</v>
      </c>
      <c r="L2117" t="s">
        <v>23291</v>
      </c>
      <c r="M2117" t="s">
        <v>23302</v>
      </c>
      <c r="N2117" t="s">
        <v>21810</v>
      </c>
      <c r="O2117" t="s">
        <v>23049</v>
      </c>
      <c r="P2117" t="s">
        <v>23289</v>
      </c>
      <c r="S2117" t="s">
        <v>23124</v>
      </c>
      <c r="T2117" t="s">
        <v>22671</v>
      </c>
      <c r="U2117" t="s">
        <v>23289</v>
      </c>
    </row>
    <row r="2118" spans="1:21" x14ac:dyDescent="0.25">
      <c r="A2118" s="20">
        <v>702218</v>
      </c>
      <c r="B2118" t="s">
        <v>12723</v>
      </c>
      <c r="C2118" t="s">
        <v>4023</v>
      </c>
      <c r="D2118" t="s">
        <v>23288</v>
      </c>
      <c r="E2118" t="s">
        <v>22671</v>
      </c>
      <c r="F2118">
        <v>3</v>
      </c>
      <c r="G2118">
        <v>10</v>
      </c>
      <c r="H2118" t="s">
        <v>4026</v>
      </c>
      <c r="I2118">
        <v>3</v>
      </c>
      <c r="J2118" t="e">
        <v>#N/A</v>
      </c>
      <c r="K2118" t="e">
        <v>#N/A</v>
      </c>
      <c r="L2118" t="e">
        <v>#N/A</v>
      </c>
      <c r="M2118" t="e">
        <v>#N/A</v>
      </c>
      <c r="N2118" t="s">
        <v>21810</v>
      </c>
      <c r="O2118" t="s">
        <v>23049</v>
      </c>
      <c r="P2118" t="s">
        <v>23289</v>
      </c>
      <c r="S2118" t="s">
        <v>23124</v>
      </c>
      <c r="T2118" t="s">
        <v>22671</v>
      </c>
      <c r="U2118" t="s">
        <v>23289</v>
      </c>
    </row>
    <row r="2119" spans="1:21" x14ac:dyDescent="0.25">
      <c r="A2119" s="20">
        <v>702222</v>
      </c>
      <c r="B2119" t="s">
        <v>12724</v>
      </c>
      <c r="C2119" t="s">
        <v>4023</v>
      </c>
      <c r="D2119" t="s">
        <v>23288</v>
      </c>
      <c r="E2119" t="s">
        <v>22671</v>
      </c>
      <c r="F2119">
        <v>0</v>
      </c>
      <c r="G2119">
        <v>6</v>
      </c>
      <c r="H2119" t="s">
        <v>4026</v>
      </c>
      <c r="I2119">
        <v>2</v>
      </c>
      <c r="J2119" t="e">
        <v>#N/A</v>
      </c>
      <c r="K2119" t="e">
        <v>#N/A</v>
      </c>
      <c r="L2119" t="e">
        <v>#N/A</v>
      </c>
      <c r="M2119" t="e">
        <v>#N/A</v>
      </c>
      <c r="N2119" t="s">
        <v>21810</v>
      </c>
      <c r="O2119" t="s">
        <v>23049</v>
      </c>
      <c r="P2119" t="s">
        <v>23289</v>
      </c>
      <c r="S2119" t="s">
        <v>23124</v>
      </c>
      <c r="T2119" t="s">
        <v>22671</v>
      </c>
      <c r="U2119" t="s">
        <v>23289</v>
      </c>
    </row>
    <row r="2120" spans="1:21" x14ac:dyDescent="0.25">
      <c r="A2120" s="20">
        <v>702226</v>
      </c>
      <c r="B2120" t="s">
        <v>12725</v>
      </c>
      <c r="C2120" t="s">
        <v>4023</v>
      </c>
      <c r="D2120" t="s">
        <v>23288</v>
      </c>
      <c r="E2120" t="s">
        <v>22671</v>
      </c>
      <c r="F2120">
        <v>0</v>
      </c>
      <c r="G2120">
        <v>2</v>
      </c>
      <c r="H2120" t="s">
        <v>4026</v>
      </c>
      <c r="I2120">
        <v>2</v>
      </c>
      <c r="J2120" t="e">
        <v>#N/A</v>
      </c>
      <c r="K2120" t="e">
        <v>#N/A</v>
      </c>
      <c r="L2120" t="e">
        <v>#N/A</v>
      </c>
      <c r="M2120" t="e">
        <v>#N/A</v>
      </c>
      <c r="N2120" t="s">
        <v>21810</v>
      </c>
      <c r="O2120" t="s">
        <v>23049</v>
      </c>
      <c r="P2120" t="s">
        <v>23289</v>
      </c>
      <c r="S2120" t="s">
        <v>23124</v>
      </c>
      <c r="T2120" t="s">
        <v>22671</v>
      </c>
      <c r="U2120" t="s">
        <v>23289</v>
      </c>
    </row>
    <row r="2121" spans="1:21" x14ac:dyDescent="0.25">
      <c r="A2121" s="20">
        <v>702228</v>
      </c>
      <c r="B2121" t="s">
        <v>12726</v>
      </c>
      <c r="C2121" t="s">
        <v>4023</v>
      </c>
      <c r="D2121" t="s">
        <v>23288</v>
      </c>
      <c r="E2121" t="s">
        <v>22671</v>
      </c>
      <c r="F2121">
        <v>6</v>
      </c>
      <c r="G2121">
        <v>0</v>
      </c>
      <c r="H2121" t="s">
        <v>4026</v>
      </c>
      <c r="I2121">
        <v>10</v>
      </c>
      <c r="J2121" t="e">
        <v>#N/A</v>
      </c>
      <c r="K2121" t="e">
        <v>#N/A</v>
      </c>
      <c r="L2121" t="e">
        <v>#N/A</v>
      </c>
      <c r="M2121" t="e">
        <v>#N/A</v>
      </c>
      <c r="N2121" t="s">
        <v>21810</v>
      </c>
      <c r="O2121" t="s">
        <v>23049</v>
      </c>
      <c r="P2121" t="s">
        <v>23289</v>
      </c>
      <c r="S2121" t="s">
        <v>23124</v>
      </c>
      <c r="T2121" t="s">
        <v>22671</v>
      </c>
      <c r="U2121" t="s">
        <v>23289</v>
      </c>
    </row>
    <row r="2122" spans="1:21" x14ac:dyDescent="0.25">
      <c r="A2122" s="20">
        <v>702229</v>
      </c>
      <c r="B2122" t="s">
        <v>12727</v>
      </c>
      <c r="C2122" t="s">
        <v>4023</v>
      </c>
      <c r="D2122" t="s">
        <v>23288</v>
      </c>
      <c r="E2122" t="s">
        <v>22671</v>
      </c>
      <c r="F2122">
        <v>3</v>
      </c>
      <c r="G2122">
        <v>0</v>
      </c>
      <c r="H2122" t="s">
        <v>4026</v>
      </c>
      <c r="I2122">
        <v>9</v>
      </c>
      <c r="J2122" t="e">
        <v>#N/A</v>
      </c>
      <c r="K2122" t="e">
        <v>#N/A</v>
      </c>
      <c r="L2122" t="e">
        <v>#N/A</v>
      </c>
      <c r="M2122" t="e">
        <v>#N/A</v>
      </c>
      <c r="N2122" t="s">
        <v>21810</v>
      </c>
      <c r="O2122" t="s">
        <v>23049</v>
      </c>
      <c r="P2122" t="s">
        <v>23289</v>
      </c>
      <c r="S2122" t="s">
        <v>23124</v>
      </c>
      <c r="T2122" t="s">
        <v>22671</v>
      </c>
      <c r="U2122" t="s">
        <v>23289</v>
      </c>
    </row>
    <row r="2123" spans="1:21" x14ac:dyDescent="0.25">
      <c r="A2123" s="20">
        <v>702230</v>
      </c>
      <c r="B2123" t="s">
        <v>12728</v>
      </c>
      <c r="C2123" t="s">
        <v>4023</v>
      </c>
      <c r="D2123" t="s">
        <v>23288</v>
      </c>
      <c r="E2123" t="s">
        <v>22671</v>
      </c>
      <c r="F2123">
        <v>2</v>
      </c>
      <c r="G2123">
        <v>1</v>
      </c>
      <c r="H2123" t="s">
        <v>4026</v>
      </c>
      <c r="I2123">
        <v>2</v>
      </c>
      <c r="J2123" t="e">
        <v>#N/A</v>
      </c>
      <c r="K2123" t="e">
        <v>#N/A</v>
      </c>
      <c r="L2123" t="e">
        <v>#N/A</v>
      </c>
      <c r="M2123" t="e">
        <v>#N/A</v>
      </c>
      <c r="N2123" t="s">
        <v>21810</v>
      </c>
      <c r="O2123" t="s">
        <v>23049</v>
      </c>
      <c r="P2123" t="s">
        <v>23289</v>
      </c>
      <c r="S2123" t="s">
        <v>23124</v>
      </c>
      <c r="T2123" t="s">
        <v>22671</v>
      </c>
      <c r="U2123" t="s">
        <v>23289</v>
      </c>
    </row>
    <row r="2124" spans="1:21" x14ac:dyDescent="0.25">
      <c r="A2124" s="20">
        <v>702240</v>
      </c>
      <c r="B2124" t="s">
        <v>12729</v>
      </c>
      <c r="C2124" t="s">
        <v>4023</v>
      </c>
      <c r="D2124" t="s">
        <v>23288</v>
      </c>
      <c r="E2124" t="s">
        <v>22671</v>
      </c>
      <c r="F2124">
        <v>6</v>
      </c>
      <c r="G2124">
        <v>29</v>
      </c>
      <c r="H2124" t="s">
        <v>4026</v>
      </c>
      <c r="I2124">
        <v>22</v>
      </c>
      <c r="J2124">
        <v>3</v>
      </c>
      <c r="K2124" t="s">
        <v>4167</v>
      </c>
      <c r="L2124" t="s">
        <v>21810</v>
      </c>
      <c r="M2124" t="s">
        <v>23308</v>
      </c>
      <c r="N2124" t="s">
        <v>21810</v>
      </c>
      <c r="O2124" t="s">
        <v>23049</v>
      </c>
      <c r="P2124" t="s">
        <v>23289</v>
      </c>
      <c r="S2124" t="s">
        <v>23124</v>
      </c>
      <c r="T2124" t="s">
        <v>22671</v>
      </c>
      <c r="U2124" t="s">
        <v>23289</v>
      </c>
    </row>
    <row r="2125" spans="1:21" x14ac:dyDescent="0.25">
      <c r="A2125" s="20">
        <v>702250</v>
      </c>
      <c r="B2125" t="s">
        <v>12730</v>
      </c>
      <c r="C2125" t="s">
        <v>4023</v>
      </c>
      <c r="D2125" t="s">
        <v>23288</v>
      </c>
      <c r="E2125" t="s">
        <v>22671</v>
      </c>
      <c r="F2125">
        <v>9</v>
      </c>
      <c r="G2125">
        <v>0</v>
      </c>
      <c r="H2125" t="s">
        <v>4026</v>
      </c>
      <c r="I2125">
        <v>5</v>
      </c>
      <c r="J2125">
        <v>4</v>
      </c>
      <c r="K2125" t="s">
        <v>4167</v>
      </c>
      <c r="L2125" t="s">
        <v>21810</v>
      </c>
      <c r="M2125" t="s">
        <v>23308</v>
      </c>
      <c r="N2125" t="s">
        <v>21810</v>
      </c>
      <c r="O2125" t="s">
        <v>23049</v>
      </c>
      <c r="P2125" t="s">
        <v>23289</v>
      </c>
      <c r="S2125" t="s">
        <v>23124</v>
      </c>
      <c r="T2125" t="s">
        <v>22671</v>
      </c>
      <c r="U2125" t="s">
        <v>23289</v>
      </c>
    </row>
    <row r="2126" spans="1:21" x14ac:dyDescent="0.25">
      <c r="A2126" s="20">
        <v>702251</v>
      </c>
      <c r="B2126" t="s">
        <v>12731</v>
      </c>
      <c r="C2126" t="s">
        <v>4023</v>
      </c>
      <c r="D2126" t="s">
        <v>23288</v>
      </c>
      <c r="E2126" t="s">
        <v>22671</v>
      </c>
      <c r="F2126">
        <v>2</v>
      </c>
      <c r="G2126">
        <v>0</v>
      </c>
      <c r="H2126" t="s">
        <v>4026</v>
      </c>
      <c r="I2126">
        <v>2</v>
      </c>
      <c r="J2126" t="e">
        <v>#N/A</v>
      </c>
      <c r="K2126" t="e">
        <v>#N/A</v>
      </c>
      <c r="L2126" t="e">
        <v>#N/A</v>
      </c>
      <c r="M2126" t="e">
        <v>#N/A</v>
      </c>
      <c r="N2126" t="s">
        <v>21810</v>
      </c>
      <c r="O2126" t="s">
        <v>23049</v>
      </c>
      <c r="P2126" t="s">
        <v>23289</v>
      </c>
      <c r="S2126" t="s">
        <v>23124</v>
      </c>
      <c r="T2126" t="s">
        <v>22671</v>
      </c>
      <c r="U2126" t="s">
        <v>23289</v>
      </c>
    </row>
    <row r="2127" spans="1:21" x14ac:dyDescent="0.25">
      <c r="A2127" s="20">
        <v>702253</v>
      </c>
      <c r="B2127" t="s">
        <v>12732</v>
      </c>
      <c r="C2127" t="s">
        <v>4023</v>
      </c>
      <c r="D2127" t="s">
        <v>23288</v>
      </c>
      <c r="E2127" t="s">
        <v>22671</v>
      </c>
      <c r="F2127">
        <v>0</v>
      </c>
      <c r="G2127">
        <v>1</v>
      </c>
      <c r="H2127" t="s">
        <v>4026</v>
      </c>
      <c r="I2127">
        <v>1</v>
      </c>
      <c r="J2127" t="e">
        <v>#N/A</v>
      </c>
      <c r="K2127" t="e">
        <v>#N/A</v>
      </c>
      <c r="L2127" t="e">
        <v>#N/A</v>
      </c>
      <c r="M2127" t="e">
        <v>#N/A</v>
      </c>
      <c r="N2127" t="s">
        <v>21810</v>
      </c>
      <c r="O2127" t="s">
        <v>23049</v>
      </c>
      <c r="P2127" t="s">
        <v>23289</v>
      </c>
      <c r="S2127" t="s">
        <v>23124</v>
      </c>
      <c r="T2127" t="s">
        <v>22671</v>
      </c>
      <c r="U2127" t="s">
        <v>23289</v>
      </c>
    </row>
    <row r="2128" spans="1:21" x14ac:dyDescent="0.25">
      <c r="A2128" s="20">
        <v>702254</v>
      </c>
      <c r="B2128" t="s">
        <v>12733</v>
      </c>
      <c r="C2128" t="s">
        <v>4023</v>
      </c>
      <c r="D2128" t="s">
        <v>23288</v>
      </c>
      <c r="E2128" t="s">
        <v>22671</v>
      </c>
      <c r="F2128">
        <v>1</v>
      </c>
      <c r="G2128">
        <v>1</v>
      </c>
      <c r="H2128" t="s">
        <v>4026</v>
      </c>
      <c r="I2128">
        <v>2</v>
      </c>
      <c r="J2128" t="e">
        <v>#N/A</v>
      </c>
      <c r="K2128" t="e">
        <v>#N/A</v>
      </c>
      <c r="L2128" t="e">
        <v>#N/A</v>
      </c>
      <c r="M2128" t="e">
        <v>#N/A</v>
      </c>
      <c r="N2128" t="s">
        <v>21810</v>
      </c>
      <c r="O2128" t="s">
        <v>23049</v>
      </c>
      <c r="P2128" t="s">
        <v>23289</v>
      </c>
      <c r="S2128" t="s">
        <v>23124</v>
      </c>
      <c r="T2128" t="s">
        <v>22671</v>
      </c>
      <c r="U2128" t="s">
        <v>23289</v>
      </c>
    </row>
    <row r="2129" spans="1:21" x14ac:dyDescent="0.25">
      <c r="A2129" s="20">
        <v>702255</v>
      </c>
      <c r="B2129" t="s">
        <v>12734</v>
      </c>
      <c r="C2129" t="s">
        <v>4023</v>
      </c>
      <c r="D2129" t="s">
        <v>23288</v>
      </c>
      <c r="E2129" t="s">
        <v>22671</v>
      </c>
      <c r="F2129">
        <v>1</v>
      </c>
      <c r="G2129">
        <v>0</v>
      </c>
      <c r="H2129" t="s">
        <v>4026</v>
      </c>
      <c r="I2129">
        <v>2</v>
      </c>
      <c r="J2129" t="e">
        <v>#N/A</v>
      </c>
      <c r="K2129" t="e">
        <v>#N/A</v>
      </c>
      <c r="L2129" t="e">
        <v>#N/A</v>
      </c>
      <c r="M2129" t="e">
        <v>#N/A</v>
      </c>
      <c r="N2129" t="s">
        <v>21810</v>
      </c>
      <c r="O2129" t="s">
        <v>23049</v>
      </c>
      <c r="P2129" t="s">
        <v>23289</v>
      </c>
      <c r="S2129" t="s">
        <v>23124</v>
      </c>
      <c r="T2129" t="s">
        <v>22671</v>
      </c>
      <c r="U2129" t="s">
        <v>23289</v>
      </c>
    </row>
    <row r="2130" spans="1:21" x14ac:dyDescent="0.25">
      <c r="A2130" s="20">
        <v>702256</v>
      </c>
      <c r="B2130" t="s">
        <v>12735</v>
      </c>
      <c r="C2130" t="s">
        <v>4023</v>
      </c>
      <c r="D2130" t="s">
        <v>23288</v>
      </c>
      <c r="E2130" t="s">
        <v>22671</v>
      </c>
      <c r="F2130">
        <v>2</v>
      </c>
      <c r="G2130">
        <v>2</v>
      </c>
      <c r="H2130" t="s">
        <v>4026</v>
      </c>
      <c r="I2130">
        <v>2</v>
      </c>
      <c r="J2130" t="e">
        <v>#N/A</v>
      </c>
      <c r="K2130" t="e">
        <v>#N/A</v>
      </c>
      <c r="L2130" t="e">
        <v>#N/A</v>
      </c>
      <c r="M2130" t="e">
        <v>#N/A</v>
      </c>
      <c r="N2130" t="s">
        <v>21810</v>
      </c>
      <c r="O2130" t="s">
        <v>23049</v>
      </c>
      <c r="P2130" t="s">
        <v>23289</v>
      </c>
      <c r="S2130" t="s">
        <v>23124</v>
      </c>
      <c r="T2130" t="s">
        <v>22671</v>
      </c>
      <c r="U2130" t="s">
        <v>23289</v>
      </c>
    </row>
    <row r="2131" spans="1:21" x14ac:dyDescent="0.25">
      <c r="A2131" s="20">
        <v>702270</v>
      </c>
      <c r="B2131" t="s">
        <v>12736</v>
      </c>
      <c r="C2131" t="s">
        <v>4023</v>
      </c>
      <c r="D2131" t="s">
        <v>23288</v>
      </c>
      <c r="E2131" t="s">
        <v>22671</v>
      </c>
      <c r="F2131">
        <v>21</v>
      </c>
      <c r="G2131">
        <v>3</v>
      </c>
      <c r="H2131" t="s">
        <v>4026</v>
      </c>
      <c r="I2131">
        <v>23</v>
      </c>
      <c r="J2131" t="e">
        <v>#N/A</v>
      </c>
      <c r="K2131" t="e">
        <v>#N/A</v>
      </c>
      <c r="L2131" t="e">
        <v>#N/A</v>
      </c>
      <c r="M2131" t="e">
        <v>#N/A</v>
      </c>
      <c r="N2131" t="s">
        <v>21810</v>
      </c>
      <c r="O2131" t="s">
        <v>23049</v>
      </c>
      <c r="P2131" t="s">
        <v>23289</v>
      </c>
      <c r="S2131" t="s">
        <v>23124</v>
      </c>
      <c r="T2131" t="s">
        <v>22671</v>
      </c>
      <c r="U2131" t="s">
        <v>23289</v>
      </c>
    </row>
    <row r="2132" spans="1:21" x14ac:dyDescent="0.25">
      <c r="A2132" s="20">
        <v>702273</v>
      </c>
      <c r="B2132" t="s">
        <v>12737</v>
      </c>
      <c r="C2132" t="s">
        <v>4023</v>
      </c>
      <c r="D2132" t="s">
        <v>23288</v>
      </c>
      <c r="E2132" t="s">
        <v>22671</v>
      </c>
      <c r="F2132">
        <v>0</v>
      </c>
      <c r="G2132">
        <v>2</v>
      </c>
      <c r="H2132" t="s">
        <v>4026</v>
      </c>
      <c r="I2132">
        <v>5</v>
      </c>
      <c r="J2132" t="e">
        <v>#N/A</v>
      </c>
      <c r="K2132" t="e">
        <v>#N/A</v>
      </c>
      <c r="L2132" t="e">
        <v>#N/A</v>
      </c>
      <c r="M2132" t="e">
        <v>#N/A</v>
      </c>
      <c r="N2132" t="s">
        <v>21810</v>
      </c>
      <c r="O2132" t="s">
        <v>23049</v>
      </c>
      <c r="P2132" t="s">
        <v>23289</v>
      </c>
      <c r="S2132" t="s">
        <v>23124</v>
      </c>
      <c r="T2132" t="s">
        <v>22671</v>
      </c>
      <c r="U2132" t="s">
        <v>23289</v>
      </c>
    </row>
    <row r="2133" spans="1:21" x14ac:dyDescent="0.25">
      <c r="A2133" s="20">
        <v>702275</v>
      </c>
      <c r="B2133" t="s">
        <v>12738</v>
      </c>
      <c r="C2133" t="s">
        <v>4023</v>
      </c>
      <c r="D2133" t="s">
        <v>23288</v>
      </c>
      <c r="E2133" t="s">
        <v>22671</v>
      </c>
      <c r="F2133">
        <v>0</v>
      </c>
      <c r="G2133">
        <v>4</v>
      </c>
      <c r="H2133" t="s">
        <v>4026</v>
      </c>
      <c r="I2133">
        <v>3</v>
      </c>
      <c r="J2133" t="e">
        <v>#N/A</v>
      </c>
      <c r="K2133" t="e">
        <v>#N/A</v>
      </c>
      <c r="L2133" t="e">
        <v>#N/A</v>
      </c>
      <c r="M2133" t="e">
        <v>#N/A</v>
      </c>
      <c r="N2133" t="s">
        <v>21810</v>
      </c>
      <c r="O2133" t="s">
        <v>23049</v>
      </c>
      <c r="P2133" t="s">
        <v>23289</v>
      </c>
      <c r="S2133" t="s">
        <v>23124</v>
      </c>
      <c r="T2133" t="s">
        <v>22671</v>
      </c>
      <c r="U2133" t="s">
        <v>23289</v>
      </c>
    </row>
    <row r="2134" spans="1:21" x14ac:dyDescent="0.25">
      <c r="A2134" s="20">
        <v>702292</v>
      </c>
      <c r="B2134" t="s">
        <v>12739</v>
      </c>
      <c r="C2134" t="s">
        <v>4023</v>
      </c>
      <c r="D2134" t="s">
        <v>23288</v>
      </c>
      <c r="E2134" t="s">
        <v>22671</v>
      </c>
      <c r="F2134">
        <v>2</v>
      </c>
      <c r="G2134">
        <v>2</v>
      </c>
      <c r="H2134" t="s">
        <v>4026</v>
      </c>
      <c r="I2134">
        <v>2</v>
      </c>
      <c r="J2134" t="e">
        <v>#N/A</v>
      </c>
      <c r="K2134" t="e">
        <v>#N/A</v>
      </c>
      <c r="L2134" t="e">
        <v>#N/A</v>
      </c>
      <c r="M2134" t="e">
        <v>#N/A</v>
      </c>
      <c r="N2134" t="s">
        <v>21810</v>
      </c>
      <c r="O2134" t="s">
        <v>23049</v>
      </c>
      <c r="P2134" t="s">
        <v>23289</v>
      </c>
      <c r="S2134" t="s">
        <v>23124</v>
      </c>
      <c r="T2134" t="s">
        <v>22671</v>
      </c>
      <c r="U2134" t="s">
        <v>23289</v>
      </c>
    </row>
    <row r="2135" spans="1:21" x14ac:dyDescent="0.25">
      <c r="A2135" s="20">
        <v>702307</v>
      </c>
      <c r="B2135" t="s">
        <v>12740</v>
      </c>
      <c r="C2135" t="s">
        <v>4023</v>
      </c>
      <c r="D2135" t="s">
        <v>23288</v>
      </c>
      <c r="E2135" t="s">
        <v>22671</v>
      </c>
      <c r="F2135">
        <v>4</v>
      </c>
      <c r="G2135">
        <v>0</v>
      </c>
      <c r="H2135" t="s">
        <v>4026</v>
      </c>
      <c r="I2135">
        <v>4</v>
      </c>
      <c r="J2135">
        <v>3</v>
      </c>
      <c r="K2135" t="s">
        <v>4167</v>
      </c>
      <c r="L2135" t="s">
        <v>21810</v>
      </c>
      <c r="M2135" t="s">
        <v>23308</v>
      </c>
      <c r="N2135" t="s">
        <v>21810</v>
      </c>
      <c r="O2135" t="s">
        <v>23049</v>
      </c>
      <c r="P2135" t="s">
        <v>23289</v>
      </c>
      <c r="S2135" t="s">
        <v>23124</v>
      </c>
      <c r="T2135" t="s">
        <v>22671</v>
      </c>
      <c r="U2135" t="s">
        <v>23289</v>
      </c>
    </row>
    <row r="2136" spans="1:21" x14ac:dyDescent="0.25">
      <c r="A2136" s="20">
        <v>702308</v>
      </c>
      <c r="B2136" t="s">
        <v>12741</v>
      </c>
      <c r="C2136" t="s">
        <v>4023</v>
      </c>
      <c r="D2136" t="s">
        <v>23288</v>
      </c>
      <c r="E2136" t="s">
        <v>22671</v>
      </c>
      <c r="F2136">
        <v>0</v>
      </c>
      <c r="G2136">
        <v>0</v>
      </c>
      <c r="H2136" t="s">
        <v>4026</v>
      </c>
      <c r="I2136">
        <v>5</v>
      </c>
      <c r="J2136" t="e">
        <v>#N/A</v>
      </c>
      <c r="K2136" t="e">
        <v>#N/A</v>
      </c>
      <c r="L2136" t="e">
        <v>#N/A</v>
      </c>
      <c r="M2136" t="e">
        <v>#N/A</v>
      </c>
      <c r="N2136" t="s">
        <v>21810</v>
      </c>
      <c r="O2136" t="s">
        <v>23049</v>
      </c>
      <c r="P2136" t="s">
        <v>23289</v>
      </c>
      <c r="S2136" t="s">
        <v>23124</v>
      </c>
      <c r="T2136" t="s">
        <v>22671</v>
      </c>
      <c r="U2136" t="s">
        <v>23289</v>
      </c>
    </row>
    <row r="2137" spans="1:21" x14ac:dyDescent="0.25">
      <c r="A2137" s="20">
        <v>702321</v>
      </c>
      <c r="B2137" t="s">
        <v>12742</v>
      </c>
      <c r="C2137" t="s">
        <v>4023</v>
      </c>
      <c r="D2137" t="s">
        <v>23288</v>
      </c>
      <c r="E2137" t="s">
        <v>22671</v>
      </c>
      <c r="F2137">
        <v>1</v>
      </c>
      <c r="G2137">
        <v>0</v>
      </c>
      <c r="H2137" t="s">
        <v>4026</v>
      </c>
      <c r="I2137">
        <v>1</v>
      </c>
      <c r="J2137" t="e">
        <v>#N/A</v>
      </c>
      <c r="K2137" t="e">
        <v>#N/A</v>
      </c>
      <c r="L2137" t="e">
        <v>#N/A</v>
      </c>
      <c r="M2137" t="e">
        <v>#N/A</v>
      </c>
      <c r="N2137" t="s">
        <v>21810</v>
      </c>
      <c r="O2137" t="s">
        <v>23049</v>
      </c>
      <c r="P2137" t="s">
        <v>23289</v>
      </c>
      <c r="S2137" t="s">
        <v>23124</v>
      </c>
      <c r="T2137" t="s">
        <v>22671</v>
      </c>
      <c r="U2137" t="s">
        <v>23289</v>
      </c>
    </row>
    <row r="2138" spans="1:21" x14ac:dyDescent="0.25">
      <c r="A2138" s="20">
        <v>702325</v>
      </c>
      <c r="B2138" t="s">
        <v>12743</v>
      </c>
      <c r="C2138" t="s">
        <v>4023</v>
      </c>
      <c r="D2138" t="s">
        <v>23288</v>
      </c>
      <c r="E2138" t="s">
        <v>22671</v>
      </c>
      <c r="F2138">
        <v>4</v>
      </c>
      <c r="G2138">
        <v>37</v>
      </c>
      <c r="H2138" t="s">
        <v>4026</v>
      </c>
      <c r="I2138">
        <v>16</v>
      </c>
      <c r="J2138">
        <v>3</v>
      </c>
      <c r="K2138" t="s">
        <v>4167</v>
      </c>
      <c r="L2138" t="s">
        <v>21810</v>
      </c>
      <c r="M2138" t="s">
        <v>23308</v>
      </c>
      <c r="N2138" t="s">
        <v>21810</v>
      </c>
      <c r="O2138" t="s">
        <v>23049</v>
      </c>
      <c r="P2138" t="s">
        <v>23289</v>
      </c>
      <c r="S2138" t="s">
        <v>23124</v>
      </c>
      <c r="T2138" t="s">
        <v>22671</v>
      </c>
      <c r="U2138" t="s">
        <v>23289</v>
      </c>
    </row>
    <row r="2139" spans="1:21" x14ac:dyDescent="0.25">
      <c r="A2139" s="20">
        <v>702326</v>
      </c>
      <c r="B2139" t="s">
        <v>12744</v>
      </c>
      <c r="C2139" t="s">
        <v>4023</v>
      </c>
      <c r="D2139" t="s">
        <v>23288</v>
      </c>
      <c r="E2139" t="s">
        <v>22671</v>
      </c>
      <c r="F2139">
        <v>0</v>
      </c>
      <c r="G2139">
        <v>3</v>
      </c>
      <c r="H2139" t="s">
        <v>4026</v>
      </c>
      <c r="I2139">
        <v>2</v>
      </c>
      <c r="J2139" t="e">
        <v>#N/A</v>
      </c>
      <c r="K2139" t="e">
        <v>#N/A</v>
      </c>
      <c r="L2139" t="e">
        <v>#N/A</v>
      </c>
      <c r="M2139" t="e">
        <v>#N/A</v>
      </c>
      <c r="N2139" t="s">
        <v>21810</v>
      </c>
      <c r="O2139" t="s">
        <v>23049</v>
      </c>
      <c r="P2139" t="s">
        <v>23289</v>
      </c>
      <c r="S2139" t="s">
        <v>23124</v>
      </c>
      <c r="T2139" t="s">
        <v>22671</v>
      </c>
      <c r="U2139" t="s">
        <v>23289</v>
      </c>
    </row>
    <row r="2140" spans="1:21" x14ac:dyDescent="0.25">
      <c r="A2140" s="20">
        <v>702327</v>
      </c>
      <c r="B2140" t="s">
        <v>12745</v>
      </c>
      <c r="C2140" t="s">
        <v>4023</v>
      </c>
      <c r="D2140" t="s">
        <v>23288</v>
      </c>
      <c r="E2140" t="s">
        <v>22671</v>
      </c>
      <c r="F2140">
        <v>4</v>
      </c>
      <c r="G2140">
        <v>7</v>
      </c>
      <c r="H2140" t="s">
        <v>4026</v>
      </c>
      <c r="I2140">
        <v>8</v>
      </c>
      <c r="J2140" t="e">
        <v>#N/A</v>
      </c>
      <c r="K2140" t="e">
        <v>#N/A</v>
      </c>
      <c r="L2140" t="e">
        <v>#N/A</v>
      </c>
      <c r="M2140" t="e">
        <v>#N/A</v>
      </c>
      <c r="N2140" t="s">
        <v>21810</v>
      </c>
      <c r="O2140" t="s">
        <v>23049</v>
      </c>
      <c r="P2140" t="s">
        <v>23289</v>
      </c>
      <c r="S2140" t="s">
        <v>23124</v>
      </c>
      <c r="T2140" t="s">
        <v>22671</v>
      </c>
      <c r="U2140" t="s">
        <v>23289</v>
      </c>
    </row>
    <row r="2141" spans="1:21" x14ac:dyDescent="0.25">
      <c r="A2141" s="20">
        <v>702330</v>
      </c>
      <c r="B2141" t="s">
        <v>12746</v>
      </c>
      <c r="C2141" t="s">
        <v>4023</v>
      </c>
      <c r="D2141" t="s">
        <v>23288</v>
      </c>
      <c r="E2141" t="s">
        <v>22671</v>
      </c>
      <c r="F2141">
        <v>10</v>
      </c>
      <c r="G2141">
        <v>0</v>
      </c>
      <c r="H2141" t="s">
        <v>4026</v>
      </c>
      <c r="I2141">
        <v>10</v>
      </c>
      <c r="J2141" t="e">
        <v>#N/A</v>
      </c>
      <c r="K2141" t="e">
        <v>#N/A</v>
      </c>
      <c r="L2141" t="e">
        <v>#N/A</v>
      </c>
      <c r="M2141" t="e">
        <v>#N/A</v>
      </c>
      <c r="N2141" t="s">
        <v>21810</v>
      </c>
      <c r="O2141" t="s">
        <v>23049</v>
      </c>
      <c r="P2141" t="s">
        <v>23289</v>
      </c>
      <c r="S2141" t="s">
        <v>23124</v>
      </c>
      <c r="T2141" t="s">
        <v>22671</v>
      </c>
      <c r="U2141" t="s">
        <v>23289</v>
      </c>
    </row>
    <row r="2142" spans="1:21" x14ac:dyDescent="0.25">
      <c r="A2142" s="20">
        <v>702341</v>
      </c>
      <c r="B2142" t="s">
        <v>12747</v>
      </c>
      <c r="C2142" t="s">
        <v>4023</v>
      </c>
      <c r="D2142" t="s">
        <v>23288</v>
      </c>
      <c r="E2142" t="s">
        <v>22671</v>
      </c>
      <c r="F2142">
        <v>1</v>
      </c>
      <c r="G2142">
        <v>0</v>
      </c>
      <c r="H2142" t="s">
        <v>4026</v>
      </c>
      <c r="I2142">
        <v>1</v>
      </c>
      <c r="J2142">
        <v>3</v>
      </c>
      <c r="K2142" t="s">
        <v>4167</v>
      </c>
      <c r="L2142" t="s">
        <v>21810</v>
      </c>
      <c r="M2142" t="s">
        <v>23308</v>
      </c>
      <c r="N2142" t="s">
        <v>21810</v>
      </c>
      <c r="O2142" t="s">
        <v>23049</v>
      </c>
      <c r="P2142" t="s">
        <v>23289</v>
      </c>
      <c r="S2142" t="s">
        <v>23124</v>
      </c>
      <c r="T2142" t="s">
        <v>22671</v>
      </c>
      <c r="U2142" t="s">
        <v>23289</v>
      </c>
    </row>
    <row r="2143" spans="1:21" x14ac:dyDescent="0.25">
      <c r="A2143" s="20">
        <v>702342</v>
      </c>
      <c r="B2143" t="s">
        <v>12748</v>
      </c>
      <c r="C2143" t="s">
        <v>4023</v>
      </c>
      <c r="D2143" t="s">
        <v>23288</v>
      </c>
      <c r="E2143" t="s">
        <v>22671</v>
      </c>
      <c r="F2143">
        <v>0</v>
      </c>
      <c r="G2143">
        <v>4</v>
      </c>
      <c r="H2143" t="s">
        <v>4026</v>
      </c>
      <c r="I2143">
        <v>30</v>
      </c>
      <c r="J2143" t="e">
        <v>#N/A</v>
      </c>
      <c r="K2143" t="e">
        <v>#N/A</v>
      </c>
      <c r="L2143" t="e">
        <v>#N/A</v>
      </c>
      <c r="M2143" t="e">
        <v>#N/A</v>
      </c>
      <c r="N2143" t="s">
        <v>21810</v>
      </c>
      <c r="O2143" t="s">
        <v>23049</v>
      </c>
      <c r="P2143" t="s">
        <v>23289</v>
      </c>
      <c r="S2143" t="s">
        <v>23124</v>
      </c>
      <c r="T2143" t="s">
        <v>22671</v>
      </c>
      <c r="U2143" t="s">
        <v>23289</v>
      </c>
    </row>
    <row r="2144" spans="1:21" x14ac:dyDescent="0.25">
      <c r="A2144" s="20">
        <v>702343</v>
      </c>
      <c r="B2144" t="s">
        <v>12749</v>
      </c>
      <c r="C2144" t="s">
        <v>4023</v>
      </c>
      <c r="D2144" t="s">
        <v>23288</v>
      </c>
      <c r="E2144" t="s">
        <v>22671</v>
      </c>
      <c r="F2144">
        <v>0</v>
      </c>
      <c r="G2144">
        <v>0</v>
      </c>
      <c r="H2144" t="s">
        <v>4026</v>
      </c>
      <c r="I2144">
        <v>1</v>
      </c>
      <c r="J2144" t="e">
        <v>#N/A</v>
      </c>
      <c r="K2144" t="e">
        <v>#N/A</v>
      </c>
      <c r="L2144" t="e">
        <v>#N/A</v>
      </c>
      <c r="M2144" t="e">
        <v>#N/A</v>
      </c>
      <c r="N2144" t="s">
        <v>21810</v>
      </c>
      <c r="O2144" t="s">
        <v>23049</v>
      </c>
      <c r="P2144" t="s">
        <v>23289</v>
      </c>
      <c r="S2144" t="s">
        <v>23124</v>
      </c>
      <c r="T2144" t="s">
        <v>22671</v>
      </c>
      <c r="U2144" t="s">
        <v>23289</v>
      </c>
    </row>
    <row r="2145" spans="1:21" x14ac:dyDescent="0.25">
      <c r="A2145" s="20">
        <v>702344</v>
      </c>
      <c r="B2145" t="s">
        <v>12750</v>
      </c>
      <c r="C2145" t="s">
        <v>4023</v>
      </c>
      <c r="D2145" t="s">
        <v>23288</v>
      </c>
      <c r="E2145" t="s">
        <v>22671</v>
      </c>
      <c r="F2145">
        <v>0</v>
      </c>
      <c r="G2145">
        <v>2</v>
      </c>
      <c r="H2145" t="s">
        <v>4026</v>
      </c>
      <c r="I2145">
        <v>2</v>
      </c>
      <c r="J2145" t="e">
        <v>#N/A</v>
      </c>
      <c r="K2145" t="e">
        <v>#N/A</v>
      </c>
      <c r="L2145" t="e">
        <v>#N/A</v>
      </c>
      <c r="M2145" t="e">
        <v>#N/A</v>
      </c>
      <c r="N2145" t="s">
        <v>21810</v>
      </c>
      <c r="O2145" t="s">
        <v>23049</v>
      </c>
      <c r="P2145" t="s">
        <v>23289</v>
      </c>
      <c r="S2145" t="s">
        <v>23124</v>
      </c>
      <c r="T2145" t="s">
        <v>22671</v>
      </c>
      <c r="U2145" t="s">
        <v>23289</v>
      </c>
    </row>
    <row r="2146" spans="1:21" x14ac:dyDescent="0.25">
      <c r="A2146" s="20">
        <v>702346</v>
      </c>
      <c r="B2146" t="s">
        <v>12751</v>
      </c>
      <c r="C2146" t="s">
        <v>4023</v>
      </c>
      <c r="D2146" t="s">
        <v>23288</v>
      </c>
      <c r="E2146" t="s">
        <v>22671</v>
      </c>
      <c r="F2146">
        <v>2</v>
      </c>
      <c r="G2146">
        <v>0</v>
      </c>
      <c r="H2146" t="s">
        <v>4026</v>
      </c>
      <c r="I2146">
        <v>4</v>
      </c>
      <c r="J2146">
        <v>4</v>
      </c>
      <c r="K2146" t="s">
        <v>4126</v>
      </c>
      <c r="L2146" t="s">
        <v>23291</v>
      </c>
      <c r="M2146" t="s">
        <v>23303</v>
      </c>
      <c r="N2146" t="s">
        <v>21810</v>
      </c>
      <c r="O2146" t="s">
        <v>23049</v>
      </c>
      <c r="P2146" t="s">
        <v>23289</v>
      </c>
      <c r="S2146" t="s">
        <v>23124</v>
      </c>
      <c r="T2146" t="s">
        <v>22671</v>
      </c>
      <c r="U2146" t="s">
        <v>23289</v>
      </c>
    </row>
    <row r="2147" spans="1:21" x14ac:dyDescent="0.25">
      <c r="A2147" s="20">
        <v>702350</v>
      </c>
      <c r="B2147" t="s">
        <v>12752</v>
      </c>
      <c r="C2147" t="s">
        <v>4023</v>
      </c>
      <c r="D2147" t="s">
        <v>23288</v>
      </c>
      <c r="E2147" t="s">
        <v>22671</v>
      </c>
      <c r="F2147">
        <v>19</v>
      </c>
      <c r="G2147">
        <v>0</v>
      </c>
      <c r="H2147" t="s">
        <v>4026</v>
      </c>
      <c r="I2147">
        <v>19</v>
      </c>
      <c r="J2147">
        <v>2</v>
      </c>
      <c r="K2147" t="s">
        <v>4167</v>
      </c>
      <c r="L2147" t="s">
        <v>21810</v>
      </c>
      <c r="M2147" t="s">
        <v>23308</v>
      </c>
      <c r="N2147" t="s">
        <v>21810</v>
      </c>
      <c r="O2147" t="s">
        <v>23049</v>
      </c>
      <c r="P2147" t="s">
        <v>23289</v>
      </c>
      <c r="S2147" t="s">
        <v>23124</v>
      </c>
      <c r="T2147" t="s">
        <v>22671</v>
      </c>
      <c r="U2147" t="s">
        <v>23289</v>
      </c>
    </row>
    <row r="2148" spans="1:21" x14ac:dyDescent="0.25">
      <c r="A2148" s="20">
        <v>702352</v>
      </c>
      <c r="B2148" t="s">
        <v>12753</v>
      </c>
      <c r="C2148" t="s">
        <v>4023</v>
      </c>
      <c r="D2148" t="s">
        <v>23288</v>
      </c>
      <c r="E2148" t="s">
        <v>22671</v>
      </c>
      <c r="F2148" t="e">
        <v>#N/A</v>
      </c>
      <c r="G2148" t="e">
        <v>#N/A</v>
      </c>
      <c r="H2148" t="e">
        <v>#N/A</v>
      </c>
      <c r="I2148">
        <v>2</v>
      </c>
      <c r="J2148" t="e">
        <v>#N/A</v>
      </c>
      <c r="K2148" t="e">
        <v>#N/A</v>
      </c>
      <c r="L2148" t="e">
        <v>#N/A</v>
      </c>
      <c r="M2148" t="e">
        <v>#N/A</v>
      </c>
      <c r="N2148" t="s">
        <v>21810</v>
      </c>
      <c r="O2148" t="s">
        <v>23049</v>
      </c>
      <c r="P2148" t="s">
        <v>23289</v>
      </c>
      <c r="S2148" t="s">
        <v>23124</v>
      </c>
      <c r="T2148" t="s">
        <v>22671</v>
      </c>
      <c r="U2148" t="s">
        <v>23289</v>
      </c>
    </row>
    <row r="2149" spans="1:21" x14ac:dyDescent="0.25">
      <c r="A2149" s="20">
        <v>702356</v>
      </c>
      <c r="B2149" t="s">
        <v>12754</v>
      </c>
      <c r="C2149" t="s">
        <v>4023</v>
      </c>
      <c r="D2149" t="s">
        <v>23288</v>
      </c>
      <c r="E2149" t="s">
        <v>22671</v>
      </c>
      <c r="F2149">
        <v>0</v>
      </c>
      <c r="G2149">
        <v>0</v>
      </c>
      <c r="H2149" t="s">
        <v>4026</v>
      </c>
      <c r="I2149">
        <v>6</v>
      </c>
      <c r="J2149" t="e">
        <v>#N/A</v>
      </c>
      <c r="K2149" t="e">
        <v>#N/A</v>
      </c>
      <c r="L2149" t="e">
        <v>#N/A</v>
      </c>
      <c r="M2149" t="e">
        <v>#N/A</v>
      </c>
      <c r="N2149" t="s">
        <v>21810</v>
      </c>
      <c r="O2149" t="s">
        <v>23049</v>
      </c>
      <c r="P2149" t="s">
        <v>23289</v>
      </c>
      <c r="S2149" t="s">
        <v>23124</v>
      </c>
      <c r="T2149" t="s">
        <v>22671</v>
      </c>
      <c r="U2149" t="s">
        <v>23289</v>
      </c>
    </row>
    <row r="2150" spans="1:21" x14ac:dyDescent="0.25">
      <c r="A2150" s="20">
        <v>702363</v>
      </c>
      <c r="B2150" t="s">
        <v>12755</v>
      </c>
      <c r="C2150" t="s">
        <v>4023</v>
      </c>
      <c r="D2150" t="s">
        <v>23288</v>
      </c>
      <c r="E2150" t="s">
        <v>22671</v>
      </c>
      <c r="F2150">
        <v>0</v>
      </c>
      <c r="G2150">
        <v>0</v>
      </c>
      <c r="H2150" t="s">
        <v>4026</v>
      </c>
      <c r="I2150">
        <v>4</v>
      </c>
      <c r="J2150" t="e">
        <v>#N/A</v>
      </c>
      <c r="K2150" t="e">
        <v>#N/A</v>
      </c>
      <c r="L2150" t="e">
        <v>#N/A</v>
      </c>
      <c r="M2150" t="e">
        <v>#N/A</v>
      </c>
      <c r="N2150" t="s">
        <v>21810</v>
      </c>
      <c r="O2150" t="s">
        <v>23049</v>
      </c>
      <c r="P2150" t="s">
        <v>23289</v>
      </c>
      <c r="S2150" t="s">
        <v>23124</v>
      </c>
      <c r="T2150" t="s">
        <v>22671</v>
      </c>
      <c r="U2150" t="s">
        <v>23289</v>
      </c>
    </row>
    <row r="2151" spans="1:21" x14ac:dyDescent="0.25">
      <c r="A2151" s="20">
        <v>702364</v>
      </c>
      <c r="B2151" t="s">
        <v>12755</v>
      </c>
      <c r="C2151" t="s">
        <v>4023</v>
      </c>
      <c r="D2151" t="s">
        <v>23288</v>
      </c>
      <c r="E2151" t="s">
        <v>22671</v>
      </c>
      <c r="F2151">
        <v>1</v>
      </c>
      <c r="G2151">
        <v>2</v>
      </c>
      <c r="H2151" t="s">
        <v>4026</v>
      </c>
      <c r="I2151">
        <v>2</v>
      </c>
      <c r="J2151" t="e">
        <v>#N/A</v>
      </c>
      <c r="K2151" t="e">
        <v>#N/A</v>
      </c>
      <c r="L2151" t="e">
        <v>#N/A</v>
      </c>
      <c r="M2151" t="e">
        <v>#N/A</v>
      </c>
      <c r="N2151" t="s">
        <v>21810</v>
      </c>
      <c r="O2151" t="s">
        <v>23049</v>
      </c>
      <c r="P2151" t="s">
        <v>23289</v>
      </c>
      <c r="S2151" t="s">
        <v>23124</v>
      </c>
      <c r="T2151" t="s">
        <v>22671</v>
      </c>
      <c r="U2151" t="s">
        <v>23289</v>
      </c>
    </row>
    <row r="2152" spans="1:21" x14ac:dyDescent="0.25">
      <c r="A2152" s="20">
        <v>702375</v>
      </c>
      <c r="B2152" t="s">
        <v>12756</v>
      </c>
      <c r="C2152" t="s">
        <v>4023</v>
      </c>
      <c r="D2152" t="s">
        <v>23288</v>
      </c>
      <c r="E2152" t="s">
        <v>22671</v>
      </c>
      <c r="F2152">
        <v>9</v>
      </c>
      <c r="G2152">
        <v>2</v>
      </c>
      <c r="H2152" t="s">
        <v>4026</v>
      </c>
      <c r="I2152">
        <v>9</v>
      </c>
      <c r="J2152">
        <v>4</v>
      </c>
      <c r="K2152" t="s">
        <v>4167</v>
      </c>
      <c r="L2152" t="s">
        <v>21810</v>
      </c>
      <c r="M2152" t="s">
        <v>23308</v>
      </c>
      <c r="N2152" t="s">
        <v>21810</v>
      </c>
      <c r="O2152" t="s">
        <v>23049</v>
      </c>
      <c r="P2152" t="s">
        <v>23289</v>
      </c>
      <c r="S2152" t="s">
        <v>23124</v>
      </c>
      <c r="T2152" t="s">
        <v>22671</v>
      </c>
      <c r="U2152" t="s">
        <v>23289</v>
      </c>
    </row>
    <row r="2153" spans="1:21" x14ac:dyDescent="0.25">
      <c r="A2153" s="20">
        <v>702378</v>
      </c>
      <c r="B2153" t="s">
        <v>12757</v>
      </c>
      <c r="C2153" t="s">
        <v>4023</v>
      </c>
      <c r="D2153" t="s">
        <v>23288</v>
      </c>
      <c r="E2153" t="s">
        <v>22671</v>
      </c>
      <c r="F2153">
        <v>4</v>
      </c>
      <c r="G2153">
        <v>3</v>
      </c>
      <c r="H2153" t="s">
        <v>4026</v>
      </c>
      <c r="I2153">
        <v>5</v>
      </c>
      <c r="J2153" t="e">
        <v>#N/A</v>
      </c>
      <c r="K2153" t="e">
        <v>#N/A</v>
      </c>
      <c r="L2153" t="e">
        <v>#N/A</v>
      </c>
      <c r="M2153" t="e">
        <v>#N/A</v>
      </c>
      <c r="N2153" t="s">
        <v>21810</v>
      </c>
      <c r="O2153" t="s">
        <v>23049</v>
      </c>
      <c r="P2153" t="s">
        <v>23289</v>
      </c>
      <c r="S2153" t="s">
        <v>23124</v>
      </c>
      <c r="T2153" t="s">
        <v>22671</v>
      </c>
      <c r="U2153" t="s">
        <v>23289</v>
      </c>
    </row>
    <row r="2154" spans="1:21" x14ac:dyDescent="0.25">
      <c r="A2154" s="20">
        <v>702381</v>
      </c>
      <c r="B2154" t="s">
        <v>12758</v>
      </c>
      <c r="C2154" t="s">
        <v>4023</v>
      </c>
      <c r="D2154" t="s">
        <v>23288</v>
      </c>
      <c r="E2154" t="s">
        <v>22671</v>
      </c>
      <c r="F2154">
        <v>4</v>
      </c>
      <c r="G2154">
        <v>1</v>
      </c>
      <c r="H2154" t="s">
        <v>4026</v>
      </c>
      <c r="I2154">
        <v>5</v>
      </c>
      <c r="J2154" t="e">
        <v>#N/A</v>
      </c>
      <c r="K2154" t="e">
        <v>#N/A</v>
      </c>
      <c r="L2154" t="e">
        <v>#N/A</v>
      </c>
      <c r="M2154" t="e">
        <v>#N/A</v>
      </c>
      <c r="N2154" t="s">
        <v>21810</v>
      </c>
      <c r="O2154" t="s">
        <v>23049</v>
      </c>
      <c r="P2154" t="s">
        <v>23289</v>
      </c>
      <c r="S2154" t="s">
        <v>23124</v>
      </c>
      <c r="T2154" t="s">
        <v>22671</v>
      </c>
      <c r="U2154" t="s">
        <v>23289</v>
      </c>
    </row>
    <row r="2155" spans="1:21" x14ac:dyDescent="0.25">
      <c r="A2155" s="20">
        <v>702382</v>
      </c>
      <c r="B2155" t="s">
        <v>12759</v>
      </c>
      <c r="C2155" t="s">
        <v>4023</v>
      </c>
      <c r="D2155" t="s">
        <v>23288</v>
      </c>
      <c r="E2155" t="s">
        <v>22671</v>
      </c>
      <c r="F2155">
        <v>49</v>
      </c>
      <c r="G2155">
        <v>1</v>
      </c>
      <c r="H2155" t="s">
        <v>4026</v>
      </c>
      <c r="I2155">
        <v>49</v>
      </c>
      <c r="J2155" t="e">
        <v>#N/A</v>
      </c>
      <c r="K2155" t="e">
        <v>#N/A</v>
      </c>
      <c r="L2155" t="e">
        <v>#N/A</v>
      </c>
      <c r="M2155" t="e">
        <v>#N/A</v>
      </c>
      <c r="N2155" t="s">
        <v>21810</v>
      </c>
      <c r="O2155" t="s">
        <v>23049</v>
      </c>
      <c r="P2155" t="s">
        <v>23289</v>
      </c>
      <c r="S2155" t="s">
        <v>23124</v>
      </c>
      <c r="T2155" t="s">
        <v>22671</v>
      </c>
      <c r="U2155" t="s">
        <v>23289</v>
      </c>
    </row>
    <row r="2156" spans="1:21" x14ac:dyDescent="0.25">
      <c r="A2156" s="20">
        <v>702387</v>
      </c>
      <c r="B2156" t="s">
        <v>12760</v>
      </c>
      <c r="C2156" t="s">
        <v>4023</v>
      </c>
      <c r="D2156" t="s">
        <v>23288</v>
      </c>
      <c r="E2156" t="s">
        <v>22671</v>
      </c>
      <c r="F2156">
        <v>3</v>
      </c>
      <c r="G2156">
        <v>0</v>
      </c>
      <c r="H2156" t="s">
        <v>4026</v>
      </c>
      <c r="I2156">
        <v>3</v>
      </c>
      <c r="J2156" t="e">
        <v>#N/A</v>
      </c>
      <c r="K2156" t="e">
        <v>#N/A</v>
      </c>
      <c r="L2156" t="e">
        <v>#N/A</v>
      </c>
      <c r="M2156" t="e">
        <v>#N/A</v>
      </c>
      <c r="N2156" t="s">
        <v>21810</v>
      </c>
      <c r="O2156" t="s">
        <v>23049</v>
      </c>
      <c r="P2156" t="s">
        <v>23289</v>
      </c>
      <c r="S2156" t="s">
        <v>23124</v>
      </c>
      <c r="T2156" t="s">
        <v>22671</v>
      </c>
      <c r="U2156" t="s">
        <v>23289</v>
      </c>
    </row>
    <row r="2157" spans="1:21" x14ac:dyDescent="0.25">
      <c r="A2157" s="20">
        <v>702391</v>
      </c>
      <c r="B2157" t="s">
        <v>12761</v>
      </c>
      <c r="C2157" t="s">
        <v>4023</v>
      </c>
      <c r="D2157" t="s">
        <v>23288</v>
      </c>
      <c r="E2157" t="s">
        <v>22671</v>
      </c>
      <c r="F2157">
        <v>3</v>
      </c>
      <c r="G2157">
        <v>13</v>
      </c>
      <c r="H2157" t="s">
        <v>4026</v>
      </c>
      <c r="I2157">
        <v>4</v>
      </c>
      <c r="J2157">
        <v>3</v>
      </c>
      <c r="K2157" t="s">
        <v>4167</v>
      </c>
      <c r="L2157" t="s">
        <v>21810</v>
      </c>
      <c r="M2157" t="s">
        <v>23308</v>
      </c>
      <c r="N2157" t="s">
        <v>21810</v>
      </c>
      <c r="O2157" t="s">
        <v>23049</v>
      </c>
      <c r="P2157" t="s">
        <v>23289</v>
      </c>
      <c r="S2157" t="s">
        <v>23124</v>
      </c>
      <c r="T2157" t="s">
        <v>22671</v>
      </c>
      <c r="U2157" t="s">
        <v>23289</v>
      </c>
    </row>
    <row r="2158" spans="1:21" x14ac:dyDescent="0.25">
      <c r="A2158" s="20">
        <v>702395</v>
      </c>
      <c r="B2158" t="s">
        <v>12762</v>
      </c>
      <c r="C2158" t="s">
        <v>4023</v>
      </c>
      <c r="D2158" t="s">
        <v>23288</v>
      </c>
      <c r="E2158" t="s">
        <v>22671</v>
      </c>
      <c r="F2158">
        <v>1</v>
      </c>
      <c r="G2158">
        <v>2</v>
      </c>
      <c r="H2158" t="s">
        <v>4026</v>
      </c>
      <c r="I2158">
        <v>4</v>
      </c>
      <c r="J2158" t="e">
        <v>#N/A</v>
      </c>
      <c r="K2158" t="e">
        <v>#N/A</v>
      </c>
      <c r="L2158" t="e">
        <v>#N/A</v>
      </c>
      <c r="M2158" t="e">
        <v>#N/A</v>
      </c>
      <c r="N2158" t="s">
        <v>21810</v>
      </c>
      <c r="O2158" t="s">
        <v>23049</v>
      </c>
      <c r="P2158" t="s">
        <v>23289</v>
      </c>
      <c r="S2158" t="s">
        <v>23124</v>
      </c>
      <c r="T2158" t="s">
        <v>22671</v>
      </c>
      <c r="U2158" t="s">
        <v>23289</v>
      </c>
    </row>
    <row r="2159" spans="1:21" x14ac:dyDescent="0.25">
      <c r="A2159" s="20">
        <v>702397</v>
      </c>
      <c r="B2159" t="s">
        <v>12763</v>
      </c>
      <c r="C2159" t="s">
        <v>4023</v>
      </c>
      <c r="D2159" t="s">
        <v>23288</v>
      </c>
      <c r="E2159" t="s">
        <v>22671</v>
      </c>
      <c r="F2159">
        <v>4</v>
      </c>
      <c r="G2159">
        <v>0</v>
      </c>
      <c r="H2159" t="s">
        <v>4026</v>
      </c>
      <c r="I2159">
        <v>5</v>
      </c>
      <c r="J2159" t="e">
        <v>#N/A</v>
      </c>
      <c r="K2159" t="e">
        <v>#N/A</v>
      </c>
      <c r="L2159" t="e">
        <v>#N/A</v>
      </c>
      <c r="M2159" t="e">
        <v>#N/A</v>
      </c>
      <c r="N2159" t="s">
        <v>21810</v>
      </c>
      <c r="O2159" t="s">
        <v>23049</v>
      </c>
      <c r="P2159" t="s">
        <v>23289</v>
      </c>
      <c r="S2159" t="s">
        <v>23124</v>
      </c>
      <c r="T2159" t="s">
        <v>22671</v>
      </c>
      <c r="U2159" t="s">
        <v>23289</v>
      </c>
    </row>
    <row r="2160" spans="1:21" x14ac:dyDescent="0.25">
      <c r="A2160" s="20">
        <v>702420</v>
      </c>
      <c r="B2160" t="s">
        <v>12764</v>
      </c>
      <c r="C2160" t="s">
        <v>4023</v>
      </c>
      <c r="D2160" t="s">
        <v>23288</v>
      </c>
      <c r="E2160" t="s">
        <v>22671</v>
      </c>
      <c r="F2160">
        <v>2</v>
      </c>
      <c r="G2160">
        <v>5</v>
      </c>
      <c r="H2160" t="s">
        <v>4026</v>
      </c>
      <c r="I2160">
        <v>2</v>
      </c>
      <c r="J2160" t="e">
        <v>#N/A</v>
      </c>
      <c r="K2160" t="e">
        <v>#N/A</v>
      </c>
      <c r="L2160" t="e">
        <v>#N/A</v>
      </c>
      <c r="M2160" t="e">
        <v>#N/A</v>
      </c>
      <c r="N2160" t="s">
        <v>21810</v>
      </c>
      <c r="O2160" t="s">
        <v>23049</v>
      </c>
      <c r="P2160" t="s">
        <v>23289</v>
      </c>
      <c r="S2160" t="s">
        <v>23124</v>
      </c>
      <c r="T2160" t="s">
        <v>22671</v>
      </c>
      <c r="U2160" t="s">
        <v>23289</v>
      </c>
    </row>
    <row r="2161" spans="1:21" x14ac:dyDescent="0.25">
      <c r="A2161" s="20">
        <v>702421</v>
      </c>
      <c r="B2161" t="s">
        <v>12765</v>
      </c>
      <c r="C2161" t="s">
        <v>4023</v>
      </c>
      <c r="D2161" t="s">
        <v>23288</v>
      </c>
      <c r="E2161" t="s">
        <v>22671</v>
      </c>
      <c r="F2161">
        <v>4</v>
      </c>
      <c r="G2161">
        <v>15</v>
      </c>
      <c r="H2161" t="s">
        <v>4026</v>
      </c>
      <c r="I2161">
        <v>4</v>
      </c>
      <c r="J2161" t="e">
        <v>#N/A</v>
      </c>
      <c r="K2161" t="e">
        <v>#N/A</v>
      </c>
      <c r="L2161" t="e">
        <v>#N/A</v>
      </c>
      <c r="M2161" t="e">
        <v>#N/A</v>
      </c>
      <c r="N2161" t="s">
        <v>21810</v>
      </c>
      <c r="O2161" t="s">
        <v>23049</v>
      </c>
      <c r="P2161" t="s">
        <v>23289</v>
      </c>
      <c r="S2161" t="s">
        <v>23124</v>
      </c>
      <c r="T2161" t="s">
        <v>22671</v>
      </c>
      <c r="U2161" t="s">
        <v>23289</v>
      </c>
    </row>
    <row r="2162" spans="1:21" x14ac:dyDescent="0.25">
      <c r="A2162" s="20">
        <v>702444</v>
      </c>
      <c r="B2162" t="s">
        <v>12766</v>
      </c>
      <c r="C2162" t="s">
        <v>4023</v>
      </c>
      <c r="D2162" t="s">
        <v>23288</v>
      </c>
      <c r="E2162" t="s">
        <v>22671</v>
      </c>
      <c r="F2162">
        <v>2</v>
      </c>
      <c r="G2162">
        <v>-1</v>
      </c>
      <c r="H2162" t="s">
        <v>4026</v>
      </c>
      <c r="I2162">
        <v>2</v>
      </c>
      <c r="J2162" t="e">
        <v>#N/A</v>
      </c>
      <c r="K2162" t="e">
        <v>#N/A</v>
      </c>
      <c r="L2162" t="e">
        <v>#N/A</v>
      </c>
      <c r="M2162" t="e">
        <v>#N/A</v>
      </c>
      <c r="N2162" t="s">
        <v>21810</v>
      </c>
      <c r="O2162" t="s">
        <v>23049</v>
      </c>
      <c r="P2162" t="s">
        <v>23289</v>
      </c>
      <c r="S2162" t="s">
        <v>23124</v>
      </c>
      <c r="T2162" t="s">
        <v>22671</v>
      </c>
      <c r="U2162" t="s">
        <v>23289</v>
      </c>
    </row>
    <row r="2163" spans="1:21" x14ac:dyDescent="0.25">
      <c r="A2163" s="20">
        <v>702452</v>
      </c>
      <c r="B2163" t="s">
        <v>12767</v>
      </c>
      <c r="C2163" t="s">
        <v>4023</v>
      </c>
      <c r="D2163" t="s">
        <v>23288</v>
      </c>
      <c r="E2163" t="s">
        <v>22671</v>
      </c>
      <c r="F2163">
        <v>4</v>
      </c>
      <c r="G2163">
        <v>1</v>
      </c>
      <c r="H2163" t="s">
        <v>4026</v>
      </c>
      <c r="I2163">
        <v>7</v>
      </c>
      <c r="J2163" t="e">
        <v>#N/A</v>
      </c>
      <c r="K2163" t="e">
        <v>#N/A</v>
      </c>
      <c r="L2163" t="e">
        <v>#N/A</v>
      </c>
      <c r="M2163" t="e">
        <v>#N/A</v>
      </c>
      <c r="N2163" t="s">
        <v>21810</v>
      </c>
      <c r="O2163" t="s">
        <v>23049</v>
      </c>
      <c r="P2163" t="s">
        <v>23289</v>
      </c>
      <c r="S2163" t="s">
        <v>23124</v>
      </c>
      <c r="T2163" t="s">
        <v>22671</v>
      </c>
      <c r="U2163" t="s">
        <v>23289</v>
      </c>
    </row>
    <row r="2164" spans="1:21" x14ac:dyDescent="0.25">
      <c r="A2164" s="20">
        <v>702454</v>
      </c>
      <c r="B2164" t="s">
        <v>12766</v>
      </c>
      <c r="C2164" t="s">
        <v>4023</v>
      </c>
      <c r="D2164" t="s">
        <v>23288</v>
      </c>
      <c r="E2164" t="s">
        <v>22671</v>
      </c>
      <c r="F2164">
        <v>6</v>
      </c>
      <c r="G2164">
        <v>0</v>
      </c>
      <c r="H2164" t="s">
        <v>4026</v>
      </c>
      <c r="I2164">
        <v>6</v>
      </c>
      <c r="J2164" t="e">
        <v>#N/A</v>
      </c>
      <c r="K2164" t="e">
        <v>#N/A</v>
      </c>
      <c r="L2164" t="e">
        <v>#N/A</v>
      </c>
      <c r="M2164" t="e">
        <v>#N/A</v>
      </c>
      <c r="N2164" t="s">
        <v>21810</v>
      </c>
      <c r="O2164" t="s">
        <v>23049</v>
      </c>
      <c r="P2164" t="s">
        <v>23289</v>
      </c>
      <c r="S2164" t="s">
        <v>23124</v>
      </c>
      <c r="T2164" t="s">
        <v>22671</v>
      </c>
      <c r="U2164" t="s">
        <v>23289</v>
      </c>
    </row>
    <row r="2165" spans="1:21" x14ac:dyDescent="0.25">
      <c r="A2165" s="20">
        <v>702456</v>
      </c>
      <c r="B2165" t="s">
        <v>12768</v>
      </c>
      <c r="C2165" t="s">
        <v>4023</v>
      </c>
      <c r="D2165" t="s">
        <v>23288</v>
      </c>
      <c r="E2165" t="s">
        <v>22671</v>
      </c>
      <c r="F2165">
        <v>0</v>
      </c>
      <c r="G2165">
        <v>0</v>
      </c>
      <c r="H2165" t="s">
        <v>4026</v>
      </c>
      <c r="I2165">
        <v>1</v>
      </c>
      <c r="J2165" t="e">
        <v>#N/A</v>
      </c>
      <c r="K2165" t="e">
        <v>#N/A</v>
      </c>
      <c r="L2165" t="e">
        <v>#N/A</v>
      </c>
      <c r="M2165" t="e">
        <v>#N/A</v>
      </c>
      <c r="N2165" t="s">
        <v>21810</v>
      </c>
      <c r="O2165" t="s">
        <v>23049</v>
      </c>
      <c r="P2165" t="s">
        <v>23289</v>
      </c>
      <c r="S2165" t="s">
        <v>23124</v>
      </c>
      <c r="T2165" t="s">
        <v>22671</v>
      </c>
      <c r="U2165" t="s">
        <v>23289</v>
      </c>
    </row>
    <row r="2166" spans="1:21" x14ac:dyDescent="0.25">
      <c r="A2166" s="20">
        <v>702457</v>
      </c>
      <c r="B2166" t="s">
        <v>12769</v>
      </c>
      <c r="C2166" t="s">
        <v>4023</v>
      </c>
      <c r="D2166" t="s">
        <v>23288</v>
      </c>
      <c r="E2166" t="s">
        <v>22671</v>
      </c>
      <c r="F2166">
        <v>1</v>
      </c>
      <c r="G2166">
        <v>0</v>
      </c>
      <c r="H2166" t="s">
        <v>4026</v>
      </c>
      <c r="I2166">
        <v>1</v>
      </c>
      <c r="J2166" t="e">
        <v>#N/A</v>
      </c>
      <c r="K2166" t="e">
        <v>#N/A</v>
      </c>
      <c r="L2166" t="e">
        <v>#N/A</v>
      </c>
      <c r="M2166" t="e">
        <v>#N/A</v>
      </c>
      <c r="N2166" t="s">
        <v>21810</v>
      </c>
      <c r="O2166" t="s">
        <v>23049</v>
      </c>
      <c r="P2166" t="s">
        <v>23289</v>
      </c>
      <c r="S2166" t="s">
        <v>23124</v>
      </c>
      <c r="T2166" t="s">
        <v>22671</v>
      </c>
      <c r="U2166" t="s">
        <v>23289</v>
      </c>
    </row>
    <row r="2167" spans="1:21" x14ac:dyDescent="0.25">
      <c r="A2167" s="20">
        <v>702468</v>
      </c>
      <c r="B2167" t="s">
        <v>12770</v>
      </c>
      <c r="C2167" t="s">
        <v>4023</v>
      </c>
      <c r="D2167" t="s">
        <v>23288</v>
      </c>
      <c r="E2167" t="s">
        <v>22671</v>
      </c>
      <c r="F2167">
        <v>1</v>
      </c>
      <c r="G2167">
        <v>0</v>
      </c>
      <c r="H2167" t="s">
        <v>4026</v>
      </c>
      <c r="I2167">
        <v>1</v>
      </c>
      <c r="J2167" t="e">
        <v>#N/A</v>
      </c>
      <c r="K2167" t="e">
        <v>#N/A</v>
      </c>
      <c r="L2167" t="e">
        <v>#N/A</v>
      </c>
      <c r="M2167" t="e">
        <v>#N/A</v>
      </c>
      <c r="N2167" t="s">
        <v>21810</v>
      </c>
      <c r="O2167" t="s">
        <v>23049</v>
      </c>
      <c r="P2167" t="s">
        <v>23289</v>
      </c>
      <c r="S2167" t="s">
        <v>23124</v>
      </c>
      <c r="T2167" t="s">
        <v>22671</v>
      </c>
      <c r="U2167" t="s">
        <v>23289</v>
      </c>
    </row>
    <row r="2168" spans="1:21" x14ac:dyDescent="0.25">
      <c r="A2168" s="20">
        <v>702476</v>
      </c>
      <c r="B2168" t="s">
        <v>12771</v>
      </c>
      <c r="C2168" t="s">
        <v>4023</v>
      </c>
      <c r="D2168" t="s">
        <v>23288</v>
      </c>
      <c r="E2168" t="s">
        <v>22671</v>
      </c>
      <c r="F2168">
        <v>5</v>
      </c>
      <c r="G2168">
        <v>5</v>
      </c>
      <c r="H2168" t="s">
        <v>4026</v>
      </c>
      <c r="I2168">
        <v>8</v>
      </c>
      <c r="J2168">
        <v>4</v>
      </c>
      <c r="K2168" t="s">
        <v>4126</v>
      </c>
      <c r="L2168" t="s">
        <v>23291</v>
      </c>
      <c r="M2168" t="s">
        <v>23303</v>
      </c>
      <c r="N2168" t="s">
        <v>21810</v>
      </c>
      <c r="O2168" t="s">
        <v>23049</v>
      </c>
      <c r="P2168" t="s">
        <v>23289</v>
      </c>
      <c r="S2168" t="s">
        <v>23124</v>
      </c>
      <c r="T2168" t="s">
        <v>22671</v>
      </c>
      <c r="U2168" t="s">
        <v>23289</v>
      </c>
    </row>
    <row r="2169" spans="1:21" x14ac:dyDescent="0.25">
      <c r="A2169" s="20">
        <v>702478</v>
      </c>
      <c r="B2169" t="s">
        <v>12772</v>
      </c>
      <c r="C2169" t="s">
        <v>4023</v>
      </c>
      <c r="D2169" t="s">
        <v>23288</v>
      </c>
      <c r="E2169" t="s">
        <v>22671</v>
      </c>
      <c r="F2169" t="e">
        <v>#N/A</v>
      </c>
      <c r="G2169" t="e">
        <v>#N/A</v>
      </c>
      <c r="H2169" t="e">
        <v>#N/A</v>
      </c>
      <c r="I2169">
        <v>16</v>
      </c>
      <c r="J2169" t="e">
        <v>#N/A</v>
      </c>
      <c r="K2169" t="e">
        <v>#N/A</v>
      </c>
      <c r="L2169" t="e">
        <v>#N/A</v>
      </c>
      <c r="M2169" t="e">
        <v>#N/A</v>
      </c>
      <c r="N2169" t="s">
        <v>21810</v>
      </c>
      <c r="O2169" t="s">
        <v>23049</v>
      </c>
      <c r="P2169" t="s">
        <v>23289</v>
      </c>
      <c r="S2169" t="s">
        <v>23124</v>
      </c>
      <c r="T2169" t="s">
        <v>22671</v>
      </c>
      <c r="U2169" t="s">
        <v>23289</v>
      </c>
    </row>
    <row r="2170" spans="1:21" x14ac:dyDescent="0.25">
      <c r="A2170" s="20">
        <v>702487</v>
      </c>
      <c r="B2170" t="s">
        <v>12773</v>
      </c>
      <c r="C2170" t="s">
        <v>4023</v>
      </c>
      <c r="D2170" t="s">
        <v>23288</v>
      </c>
      <c r="E2170" t="s">
        <v>22671</v>
      </c>
      <c r="F2170">
        <v>0</v>
      </c>
      <c r="G2170">
        <v>0</v>
      </c>
      <c r="H2170" t="s">
        <v>4026</v>
      </c>
      <c r="I2170">
        <v>1</v>
      </c>
      <c r="J2170" t="e">
        <v>#N/A</v>
      </c>
      <c r="K2170" t="e">
        <v>#N/A</v>
      </c>
      <c r="L2170" t="e">
        <v>#N/A</v>
      </c>
      <c r="M2170" t="e">
        <v>#N/A</v>
      </c>
      <c r="N2170" t="s">
        <v>21810</v>
      </c>
      <c r="O2170" t="s">
        <v>23049</v>
      </c>
      <c r="P2170" t="s">
        <v>23289</v>
      </c>
      <c r="S2170" t="s">
        <v>23124</v>
      </c>
      <c r="T2170" t="s">
        <v>22671</v>
      </c>
      <c r="U2170" t="s">
        <v>23289</v>
      </c>
    </row>
    <row r="2171" spans="1:21" x14ac:dyDescent="0.25">
      <c r="A2171" s="20">
        <v>703001</v>
      </c>
      <c r="B2171" t="s">
        <v>12774</v>
      </c>
      <c r="C2171" t="s">
        <v>4023</v>
      </c>
      <c r="D2171" t="s">
        <v>23288</v>
      </c>
      <c r="E2171" t="s">
        <v>22671</v>
      </c>
      <c r="F2171">
        <v>0</v>
      </c>
      <c r="G2171">
        <v>3</v>
      </c>
      <c r="H2171" t="s">
        <v>4026</v>
      </c>
      <c r="I2171">
        <v>5</v>
      </c>
      <c r="J2171" t="e">
        <v>#N/A</v>
      </c>
      <c r="K2171" t="e">
        <v>#N/A</v>
      </c>
      <c r="L2171" t="e">
        <v>#N/A</v>
      </c>
      <c r="M2171" t="e">
        <v>#N/A</v>
      </c>
      <c r="N2171" t="s">
        <v>23056</v>
      </c>
      <c r="O2171" t="s">
        <v>23230</v>
      </c>
      <c r="P2171" t="s">
        <v>23310</v>
      </c>
      <c r="S2171" t="s">
        <v>23124</v>
      </c>
      <c r="T2171" t="s">
        <v>22671</v>
      </c>
      <c r="U2171" t="s">
        <v>23310</v>
      </c>
    </row>
    <row r="2172" spans="1:21" x14ac:dyDescent="0.25">
      <c r="A2172" s="20">
        <v>703006</v>
      </c>
      <c r="B2172" t="s">
        <v>12775</v>
      </c>
      <c r="C2172" t="s">
        <v>4023</v>
      </c>
      <c r="D2172" t="s">
        <v>23288</v>
      </c>
      <c r="E2172" t="s">
        <v>22671</v>
      </c>
      <c r="F2172">
        <v>0</v>
      </c>
      <c r="G2172">
        <v>9</v>
      </c>
      <c r="H2172" t="s">
        <v>4026</v>
      </c>
      <c r="I2172">
        <v>6</v>
      </c>
      <c r="J2172" t="e">
        <v>#N/A</v>
      </c>
      <c r="K2172" t="e">
        <v>#N/A</v>
      </c>
      <c r="L2172" t="e">
        <v>#N/A</v>
      </c>
      <c r="M2172" t="e">
        <v>#N/A</v>
      </c>
      <c r="N2172" t="s">
        <v>23056</v>
      </c>
      <c r="O2172" t="s">
        <v>23230</v>
      </c>
      <c r="P2172" t="s">
        <v>23310</v>
      </c>
      <c r="S2172" t="s">
        <v>23124</v>
      </c>
      <c r="T2172" t="s">
        <v>22671</v>
      </c>
      <c r="U2172" t="s">
        <v>23310</v>
      </c>
    </row>
    <row r="2173" spans="1:21" x14ac:dyDescent="0.25">
      <c r="A2173" s="20">
        <v>703013</v>
      </c>
      <c r="B2173" t="s">
        <v>12776</v>
      </c>
      <c r="C2173" t="s">
        <v>4023</v>
      </c>
      <c r="D2173" t="s">
        <v>23288</v>
      </c>
      <c r="E2173" t="s">
        <v>22671</v>
      </c>
      <c r="F2173">
        <v>3</v>
      </c>
      <c r="G2173">
        <v>0</v>
      </c>
      <c r="H2173" t="s">
        <v>4026</v>
      </c>
      <c r="I2173">
        <v>2</v>
      </c>
      <c r="J2173" t="e">
        <v>#N/A</v>
      </c>
      <c r="K2173" t="e">
        <v>#N/A</v>
      </c>
      <c r="L2173" t="e">
        <v>#N/A</v>
      </c>
      <c r="M2173" t="e">
        <v>#N/A</v>
      </c>
      <c r="N2173" t="s">
        <v>23056</v>
      </c>
      <c r="O2173" t="s">
        <v>23230</v>
      </c>
      <c r="P2173" t="s">
        <v>23310</v>
      </c>
      <c r="S2173" t="s">
        <v>23124</v>
      </c>
      <c r="T2173" t="s">
        <v>22671</v>
      </c>
      <c r="U2173" t="s">
        <v>23310</v>
      </c>
    </row>
    <row r="2174" spans="1:21" x14ac:dyDescent="0.25">
      <c r="A2174" s="20">
        <v>703020</v>
      </c>
      <c r="B2174" t="s">
        <v>12777</v>
      </c>
      <c r="C2174" t="s">
        <v>4023</v>
      </c>
      <c r="D2174" t="s">
        <v>23288</v>
      </c>
      <c r="E2174" t="s">
        <v>22671</v>
      </c>
      <c r="F2174">
        <v>0</v>
      </c>
      <c r="G2174">
        <v>0</v>
      </c>
      <c r="H2174" t="s">
        <v>4026</v>
      </c>
      <c r="I2174">
        <v>3</v>
      </c>
      <c r="J2174" t="e">
        <v>#N/A</v>
      </c>
      <c r="K2174" t="e">
        <v>#N/A</v>
      </c>
      <c r="L2174" t="e">
        <v>#N/A</v>
      </c>
      <c r="M2174" t="e">
        <v>#N/A</v>
      </c>
      <c r="N2174" t="s">
        <v>23056</v>
      </c>
      <c r="O2174" t="s">
        <v>23230</v>
      </c>
      <c r="P2174" t="s">
        <v>23310</v>
      </c>
      <c r="S2174" t="s">
        <v>23124</v>
      </c>
      <c r="T2174" t="s">
        <v>22671</v>
      </c>
      <c r="U2174" t="s">
        <v>23310</v>
      </c>
    </row>
    <row r="2175" spans="1:21" x14ac:dyDescent="0.25">
      <c r="A2175" s="20">
        <v>703021</v>
      </c>
      <c r="B2175" t="s">
        <v>12778</v>
      </c>
      <c r="C2175" t="s">
        <v>4023</v>
      </c>
      <c r="D2175" t="s">
        <v>23288</v>
      </c>
      <c r="E2175" t="s">
        <v>22671</v>
      </c>
      <c r="F2175">
        <v>4</v>
      </c>
      <c r="G2175">
        <v>0</v>
      </c>
      <c r="H2175" t="s">
        <v>4026</v>
      </c>
      <c r="I2175">
        <v>4</v>
      </c>
      <c r="J2175" t="e">
        <v>#N/A</v>
      </c>
      <c r="K2175" t="e">
        <v>#N/A</v>
      </c>
      <c r="L2175" t="e">
        <v>#N/A</v>
      </c>
      <c r="M2175" t="e">
        <v>#N/A</v>
      </c>
      <c r="N2175" t="s">
        <v>23056</v>
      </c>
      <c r="O2175" t="s">
        <v>23230</v>
      </c>
      <c r="P2175" t="s">
        <v>23310</v>
      </c>
      <c r="S2175" t="s">
        <v>23124</v>
      </c>
      <c r="T2175" t="s">
        <v>22671</v>
      </c>
      <c r="U2175" t="s">
        <v>23310</v>
      </c>
    </row>
    <row r="2176" spans="1:21" x14ac:dyDescent="0.25">
      <c r="A2176" s="20">
        <v>703022</v>
      </c>
      <c r="B2176" t="s">
        <v>12778</v>
      </c>
      <c r="C2176" t="s">
        <v>4023</v>
      </c>
      <c r="D2176" t="s">
        <v>23288</v>
      </c>
      <c r="E2176" t="s">
        <v>22671</v>
      </c>
      <c r="F2176">
        <v>7</v>
      </c>
      <c r="G2176">
        <v>0</v>
      </c>
      <c r="H2176" t="s">
        <v>4026</v>
      </c>
      <c r="I2176">
        <v>10</v>
      </c>
      <c r="J2176" t="e">
        <v>#N/A</v>
      </c>
      <c r="K2176" t="e">
        <v>#N/A</v>
      </c>
      <c r="L2176" t="e">
        <v>#N/A</v>
      </c>
      <c r="M2176" t="e">
        <v>#N/A</v>
      </c>
      <c r="N2176" t="s">
        <v>23056</v>
      </c>
      <c r="O2176" t="s">
        <v>23230</v>
      </c>
      <c r="P2176" t="s">
        <v>23310</v>
      </c>
      <c r="S2176" t="s">
        <v>23124</v>
      </c>
      <c r="T2176" t="s">
        <v>22671</v>
      </c>
      <c r="U2176" t="s">
        <v>23310</v>
      </c>
    </row>
    <row r="2177" spans="1:21" x14ac:dyDescent="0.25">
      <c r="A2177" s="20">
        <v>703030</v>
      </c>
      <c r="B2177" t="s">
        <v>12779</v>
      </c>
      <c r="C2177" t="s">
        <v>4023</v>
      </c>
      <c r="D2177" t="s">
        <v>23288</v>
      </c>
      <c r="E2177" t="s">
        <v>22671</v>
      </c>
      <c r="F2177">
        <v>0</v>
      </c>
      <c r="G2177">
        <v>8</v>
      </c>
      <c r="H2177" t="s">
        <v>4026</v>
      </c>
      <c r="I2177">
        <v>6</v>
      </c>
      <c r="J2177">
        <v>5</v>
      </c>
      <c r="K2177" t="s">
        <v>4127</v>
      </c>
      <c r="L2177" t="s">
        <v>23030</v>
      </c>
      <c r="M2177" t="s">
        <v>23305</v>
      </c>
      <c r="N2177" t="s">
        <v>23056</v>
      </c>
      <c r="O2177" t="s">
        <v>23230</v>
      </c>
      <c r="P2177" t="s">
        <v>23310</v>
      </c>
      <c r="S2177" t="s">
        <v>23124</v>
      </c>
      <c r="T2177" t="s">
        <v>22671</v>
      </c>
      <c r="U2177" t="s">
        <v>23310</v>
      </c>
    </row>
    <row r="2178" spans="1:21" x14ac:dyDescent="0.25">
      <c r="A2178" s="20">
        <v>703031</v>
      </c>
      <c r="B2178" t="s">
        <v>12780</v>
      </c>
      <c r="C2178" t="s">
        <v>4023</v>
      </c>
      <c r="D2178" t="s">
        <v>23288</v>
      </c>
      <c r="E2178" t="s">
        <v>22671</v>
      </c>
      <c r="F2178">
        <v>1</v>
      </c>
      <c r="G2178">
        <v>0</v>
      </c>
      <c r="H2178" t="s">
        <v>4026</v>
      </c>
      <c r="I2178">
        <v>1</v>
      </c>
      <c r="J2178" t="e">
        <v>#N/A</v>
      </c>
      <c r="K2178" t="e">
        <v>#N/A</v>
      </c>
      <c r="L2178" t="e">
        <v>#N/A</v>
      </c>
      <c r="M2178" t="e">
        <v>#N/A</v>
      </c>
      <c r="N2178" t="s">
        <v>23056</v>
      </c>
      <c r="O2178" t="s">
        <v>23230</v>
      </c>
      <c r="P2178" t="s">
        <v>23310</v>
      </c>
      <c r="S2178" t="s">
        <v>23124</v>
      </c>
      <c r="T2178" t="s">
        <v>22671</v>
      </c>
      <c r="U2178" t="s">
        <v>23310</v>
      </c>
    </row>
    <row r="2179" spans="1:21" x14ac:dyDescent="0.25">
      <c r="A2179" s="20">
        <v>703032</v>
      </c>
      <c r="B2179" t="s">
        <v>12781</v>
      </c>
      <c r="C2179" t="s">
        <v>4023</v>
      </c>
      <c r="D2179" t="s">
        <v>23288</v>
      </c>
      <c r="E2179" t="s">
        <v>22671</v>
      </c>
      <c r="F2179">
        <v>0</v>
      </c>
      <c r="G2179">
        <v>10</v>
      </c>
      <c r="H2179" t="s">
        <v>4026</v>
      </c>
      <c r="I2179">
        <v>3</v>
      </c>
      <c r="J2179" t="e">
        <v>#N/A</v>
      </c>
      <c r="K2179" t="e">
        <v>#N/A</v>
      </c>
      <c r="L2179" t="e">
        <v>#N/A</v>
      </c>
      <c r="M2179" t="e">
        <v>#N/A</v>
      </c>
      <c r="N2179" t="s">
        <v>23056</v>
      </c>
      <c r="O2179" t="s">
        <v>23230</v>
      </c>
      <c r="P2179" t="s">
        <v>23310</v>
      </c>
      <c r="S2179" t="s">
        <v>23124</v>
      </c>
      <c r="T2179" t="s">
        <v>22671</v>
      </c>
      <c r="U2179" t="s">
        <v>23310</v>
      </c>
    </row>
    <row r="2180" spans="1:21" x14ac:dyDescent="0.25">
      <c r="A2180" s="20">
        <v>703039</v>
      </c>
      <c r="B2180" t="s">
        <v>12782</v>
      </c>
      <c r="C2180" t="s">
        <v>4023</v>
      </c>
      <c r="D2180" t="s">
        <v>23288</v>
      </c>
      <c r="E2180" t="s">
        <v>22671</v>
      </c>
      <c r="F2180">
        <v>7</v>
      </c>
      <c r="G2180">
        <v>0</v>
      </c>
      <c r="H2180" t="s">
        <v>4026</v>
      </c>
      <c r="I2180">
        <v>7</v>
      </c>
      <c r="J2180" t="e">
        <v>#N/A</v>
      </c>
      <c r="K2180" t="e">
        <v>#N/A</v>
      </c>
      <c r="L2180" t="e">
        <v>#N/A</v>
      </c>
      <c r="M2180" t="e">
        <v>#N/A</v>
      </c>
      <c r="N2180" t="s">
        <v>23056</v>
      </c>
      <c r="O2180" t="s">
        <v>23230</v>
      </c>
      <c r="P2180" t="s">
        <v>23310</v>
      </c>
      <c r="S2180" t="s">
        <v>23124</v>
      </c>
      <c r="T2180" t="s">
        <v>22671</v>
      </c>
      <c r="U2180" t="s">
        <v>23310</v>
      </c>
    </row>
    <row r="2181" spans="1:21" x14ac:dyDescent="0.25">
      <c r="A2181" s="20">
        <v>703100</v>
      </c>
      <c r="B2181" t="s">
        <v>12783</v>
      </c>
      <c r="C2181" t="s">
        <v>4023</v>
      </c>
      <c r="D2181" t="s">
        <v>23288</v>
      </c>
      <c r="E2181" t="s">
        <v>22671</v>
      </c>
      <c r="F2181">
        <v>0</v>
      </c>
      <c r="G2181">
        <v>4</v>
      </c>
      <c r="H2181" t="s">
        <v>4120</v>
      </c>
      <c r="I2181">
        <v>3</v>
      </c>
      <c r="J2181" t="e">
        <v>#N/A</v>
      </c>
      <c r="K2181" t="e">
        <v>#N/A</v>
      </c>
      <c r="L2181" t="e">
        <v>#N/A</v>
      </c>
      <c r="M2181" t="e">
        <v>#N/A</v>
      </c>
      <c r="N2181" t="s">
        <v>23124</v>
      </c>
      <c r="O2181" t="s">
        <v>22671</v>
      </c>
      <c r="P2181" t="s">
        <v>23303</v>
      </c>
    </row>
    <row r="2182" spans="1:21" x14ac:dyDescent="0.25">
      <c r="A2182" s="20">
        <v>703111</v>
      </c>
      <c r="B2182" t="s">
        <v>12784</v>
      </c>
      <c r="C2182" t="s">
        <v>4023</v>
      </c>
      <c r="D2182" t="s">
        <v>23288</v>
      </c>
      <c r="E2182" t="s">
        <v>22671</v>
      </c>
      <c r="F2182">
        <v>0</v>
      </c>
      <c r="G2182">
        <v>0</v>
      </c>
      <c r="H2182" t="s">
        <v>4026</v>
      </c>
      <c r="I2182">
        <v>2</v>
      </c>
      <c r="J2182" t="e">
        <v>#N/A</v>
      </c>
      <c r="K2182" t="e">
        <v>#N/A</v>
      </c>
      <c r="L2182" t="e">
        <v>#N/A</v>
      </c>
      <c r="M2182" t="e">
        <v>#N/A</v>
      </c>
      <c r="N2182" t="s">
        <v>23056</v>
      </c>
      <c r="O2182" t="s">
        <v>23230</v>
      </c>
      <c r="P2182" t="s">
        <v>23310</v>
      </c>
      <c r="S2182" t="s">
        <v>23124</v>
      </c>
      <c r="T2182" t="s">
        <v>22671</v>
      </c>
      <c r="U2182" t="s">
        <v>23310</v>
      </c>
    </row>
    <row r="2183" spans="1:21" x14ac:dyDescent="0.25">
      <c r="A2183" s="20">
        <v>703115</v>
      </c>
      <c r="B2183" t="s">
        <v>12785</v>
      </c>
      <c r="C2183" t="s">
        <v>4023</v>
      </c>
      <c r="D2183" t="s">
        <v>23288</v>
      </c>
      <c r="E2183" t="s">
        <v>22671</v>
      </c>
      <c r="F2183">
        <v>0</v>
      </c>
      <c r="G2183">
        <v>0</v>
      </c>
      <c r="H2183" t="s">
        <v>4026</v>
      </c>
      <c r="I2183">
        <v>1</v>
      </c>
      <c r="J2183" t="e">
        <v>#N/A</v>
      </c>
      <c r="K2183" t="e">
        <v>#N/A</v>
      </c>
      <c r="L2183" t="e">
        <v>#N/A</v>
      </c>
      <c r="M2183" t="e">
        <v>#N/A</v>
      </c>
      <c r="N2183" t="s">
        <v>23056</v>
      </c>
      <c r="O2183" t="s">
        <v>23230</v>
      </c>
      <c r="P2183" t="s">
        <v>23310</v>
      </c>
      <c r="S2183" t="s">
        <v>23124</v>
      </c>
      <c r="T2183" t="s">
        <v>22671</v>
      </c>
      <c r="U2183" t="s">
        <v>23310</v>
      </c>
    </row>
    <row r="2184" spans="1:21" x14ac:dyDescent="0.25">
      <c r="A2184" s="20">
        <v>703214</v>
      </c>
      <c r="B2184" t="s">
        <v>12786</v>
      </c>
      <c r="C2184" t="s">
        <v>4023</v>
      </c>
      <c r="D2184" t="s">
        <v>23288</v>
      </c>
      <c r="E2184" t="s">
        <v>22671</v>
      </c>
      <c r="F2184">
        <v>2</v>
      </c>
      <c r="G2184">
        <v>5</v>
      </c>
      <c r="H2184" t="s">
        <v>4026</v>
      </c>
      <c r="I2184">
        <v>5</v>
      </c>
      <c r="J2184" t="e">
        <v>#N/A</v>
      </c>
      <c r="K2184" t="e">
        <v>#N/A</v>
      </c>
      <c r="L2184" t="e">
        <v>#N/A</v>
      </c>
      <c r="M2184" t="e">
        <v>#N/A</v>
      </c>
      <c r="N2184" t="s">
        <v>23056</v>
      </c>
      <c r="O2184" t="s">
        <v>23230</v>
      </c>
      <c r="P2184" t="s">
        <v>23310</v>
      </c>
      <c r="S2184" t="s">
        <v>23124</v>
      </c>
      <c r="T2184" t="s">
        <v>22671</v>
      </c>
      <c r="U2184" t="s">
        <v>23310</v>
      </c>
    </row>
    <row r="2185" spans="1:21" x14ac:dyDescent="0.25">
      <c r="A2185" s="20">
        <v>703222</v>
      </c>
      <c r="B2185" t="s">
        <v>12787</v>
      </c>
      <c r="C2185" t="s">
        <v>4023</v>
      </c>
      <c r="D2185" t="s">
        <v>23288</v>
      </c>
      <c r="E2185" t="s">
        <v>22671</v>
      </c>
      <c r="F2185">
        <v>2</v>
      </c>
      <c r="G2185">
        <v>-1</v>
      </c>
      <c r="H2185" t="s">
        <v>4026</v>
      </c>
      <c r="I2185">
        <v>2</v>
      </c>
      <c r="J2185" t="e">
        <v>#N/A</v>
      </c>
      <c r="K2185" t="e">
        <v>#N/A</v>
      </c>
      <c r="L2185" t="e">
        <v>#N/A</v>
      </c>
      <c r="M2185" t="e">
        <v>#N/A</v>
      </c>
      <c r="N2185" t="s">
        <v>23056</v>
      </c>
      <c r="O2185" t="s">
        <v>23230</v>
      </c>
      <c r="P2185" t="s">
        <v>23310</v>
      </c>
      <c r="S2185" t="s">
        <v>23124</v>
      </c>
      <c r="T2185" t="s">
        <v>22671</v>
      </c>
      <c r="U2185" t="s">
        <v>23310</v>
      </c>
    </row>
    <row r="2186" spans="1:21" x14ac:dyDescent="0.25">
      <c r="A2186" s="20">
        <v>703275</v>
      </c>
      <c r="B2186" t="s">
        <v>12788</v>
      </c>
      <c r="C2186" t="s">
        <v>4023</v>
      </c>
      <c r="D2186" t="s">
        <v>23288</v>
      </c>
      <c r="E2186" t="s">
        <v>22671</v>
      </c>
      <c r="F2186">
        <v>0</v>
      </c>
      <c r="G2186">
        <v>0</v>
      </c>
      <c r="H2186" t="s">
        <v>4026</v>
      </c>
      <c r="I2186">
        <v>1</v>
      </c>
      <c r="J2186" t="e">
        <v>#N/A</v>
      </c>
      <c r="K2186" t="e">
        <v>#N/A</v>
      </c>
      <c r="L2186" t="e">
        <v>#N/A</v>
      </c>
      <c r="M2186" t="e">
        <v>#N/A</v>
      </c>
      <c r="N2186" t="s">
        <v>23056</v>
      </c>
      <c r="O2186" t="s">
        <v>23230</v>
      </c>
      <c r="P2186" t="s">
        <v>23310</v>
      </c>
      <c r="S2186" t="s">
        <v>23124</v>
      </c>
      <c r="T2186" t="s">
        <v>22671</v>
      </c>
      <c r="U2186" t="s">
        <v>23310</v>
      </c>
    </row>
    <row r="2187" spans="1:21" x14ac:dyDescent="0.25">
      <c r="A2187" s="20">
        <v>703460</v>
      </c>
      <c r="B2187" t="s">
        <v>12789</v>
      </c>
      <c r="C2187" t="s">
        <v>4023</v>
      </c>
      <c r="D2187" t="s">
        <v>23288</v>
      </c>
      <c r="E2187" t="s">
        <v>22671</v>
      </c>
      <c r="F2187">
        <v>1</v>
      </c>
      <c r="G2187">
        <v>2</v>
      </c>
      <c r="H2187" t="s">
        <v>4026</v>
      </c>
      <c r="I2187">
        <v>2</v>
      </c>
      <c r="J2187" t="e">
        <v>#N/A</v>
      </c>
      <c r="K2187" t="e">
        <v>#N/A</v>
      </c>
      <c r="L2187" t="e">
        <v>#N/A</v>
      </c>
      <c r="M2187" t="e">
        <v>#N/A</v>
      </c>
      <c r="N2187" t="s">
        <v>23056</v>
      </c>
      <c r="O2187" t="s">
        <v>23230</v>
      </c>
      <c r="P2187" t="s">
        <v>23310</v>
      </c>
      <c r="S2187" t="s">
        <v>23124</v>
      </c>
      <c r="T2187" t="s">
        <v>22671</v>
      </c>
      <c r="U2187" t="s">
        <v>23310</v>
      </c>
    </row>
    <row r="2188" spans="1:21" x14ac:dyDescent="0.25">
      <c r="A2188" s="20">
        <v>703654</v>
      </c>
      <c r="B2188" t="s">
        <v>12790</v>
      </c>
      <c r="C2188" t="s">
        <v>4023</v>
      </c>
      <c r="D2188" t="s">
        <v>23288</v>
      </c>
      <c r="E2188" t="s">
        <v>22671</v>
      </c>
      <c r="F2188">
        <v>0</v>
      </c>
      <c r="G2188">
        <v>0</v>
      </c>
      <c r="H2188" t="s">
        <v>4026</v>
      </c>
      <c r="I2188">
        <v>1</v>
      </c>
      <c r="J2188" t="e">
        <v>#N/A</v>
      </c>
      <c r="K2188" t="e">
        <v>#N/A</v>
      </c>
      <c r="L2188" t="e">
        <v>#N/A</v>
      </c>
      <c r="M2188" t="e">
        <v>#N/A</v>
      </c>
      <c r="N2188" t="s">
        <v>23056</v>
      </c>
      <c r="O2188" t="s">
        <v>23230</v>
      </c>
      <c r="P2188" t="s">
        <v>23310</v>
      </c>
      <c r="S2188" t="s">
        <v>23124</v>
      </c>
      <c r="T2188" t="s">
        <v>22671</v>
      </c>
      <c r="U2188" t="s">
        <v>23310</v>
      </c>
    </row>
    <row r="2189" spans="1:21" x14ac:dyDescent="0.25">
      <c r="A2189" s="20">
        <v>7010813</v>
      </c>
      <c r="B2189" t="s">
        <v>12791</v>
      </c>
      <c r="C2189" t="s">
        <v>4023</v>
      </c>
      <c r="D2189" t="s">
        <v>23288</v>
      </c>
      <c r="E2189" t="s">
        <v>22671</v>
      </c>
      <c r="F2189">
        <v>0</v>
      </c>
      <c r="G2189">
        <v>0</v>
      </c>
      <c r="H2189" t="s">
        <v>4026</v>
      </c>
      <c r="I2189">
        <v>1</v>
      </c>
      <c r="J2189" t="e">
        <v>#N/A</v>
      </c>
      <c r="K2189" t="e">
        <v>#N/A</v>
      </c>
      <c r="L2189" t="e">
        <v>#N/A</v>
      </c>
      <c r="M2189" t="e">
        <v>#N/A</v>
      </c>
      <c r="N2189" t="s">
        <v>23124</v>
      </c>
      <c r="O2189" t="s">
        <v>22671</v>
      </c>
      <c r="P2189" t="s">
        <v>23276</v>
      </c>
    </row>
    <row r="2190" spans="1:21" x14ac:dyDescent="0.25">
      <c r="A2190" s="20">
        <v>7031152</v>
      </c>
      <c r="B2190" t="s">
        <v>12792</v>
      </c>
      <c r="C2190" t="s">
        <v>4023</v>
      </c>
      <c r="D2190" t="s">
        <v>23288</v>
      </c>
      <c r="E2190" t="s">
        <v>22671</v>
      </c>
      <c r="F2190">
        <v>1</v>
      </c>
      <c r="G2190">
        <v>0</v>
      </c>
      <c r="H2190" t="s">
        <v>4026</v>
      </c>
      <c r="I2190">
        <v>1</v>
      </c>
      <c r="J2190" t="e">
        <v>#N/A</v>
      </c>
      <c r="K2190" t="e">
        <v>#N/A</v>
      </c>
      <c r="L2190" t="e">
        <v>#N/A</v>
      </c>
      <c r="M2190" t="e">
        <v>#N/A</v>
      </c>
      <c r="N2190" t="s">
        <v>23056</v>
      </c>
      <c r="O2190" t="s">
        <v>23230</v>
      </c>
      <c r="P2190" t="s">
        <v>23310</v>
      </c>
      <c r="S2190" t="s">
        <v>23124</v>
      </c>
      <c r="T2190" t="s">
        <v>22671</v>
      </c>
      <c r="U2190" t="s">
        <v>23310</v>
      </c>
    </row>
    <row r="2191" spans="1:21" x14ac:dyDescent="0.25">
      <c r="A2191" s="20">
        <v>7031153</v>
      </c>
      <c r="B2191" t="s">
        <v>12793</v>
      </c>
      <c r="C2191" t="s">
        <v>4023</v>
      </c>
      <c r="D2191" t="s">
        <v>23288</v>
      </c>
      <c r="E2191" t="s">
        <v>22671</v>
      </c>
      <c r="F2191">
        <v>0</v>
      </c>
      <c r="G2191">
        <v>0</v>
      </c>
      <c r="H2191" t="s">
        <v>4026</v>
      </c>
      <c r="I2191">
        <v>1</v>
      </c>
      <c r="J2191" t="e">
        <v>#N/A</v>
      </c>
      <c r="K2191" t="e">
        <v>#N/A</v>
      </c>
      <c r="L2191" t="e">
        <v>#N/A</v>
      </c>
      <c r="M2191" t="e">
        <v>#N/A</v>
      </c>
      <c r="N2191" t="s">
        <v>23056</v>
      </c>
      <c r="O2191" t="s">
        <v>23230</v>
      </c>
      <c r="P2191" t="s">
        <v>23310</v>
      </c>
      <c r="S2191" t="s">
        <v>23124</v>
      </c>
      <c r="T2191" t="s">
        <v>22671</v>
      </c>
      <c r="U2191" t="s">
        <v>23310</v>
      </c>
    </row>
    <row r="2192" spans="1:21" x14ac:dyDescent="0.25">
      <c r="A2192" s="20" t="s">
        <v>648</v>
      </c>
      <c r="B2192" t="s">
        <v>12794</v>
      </c>
      <c r="C2192" t="s">
        <v>4023</v>
      </c>
      <c r="D2192" t="s">
        <v>23288</v>
      </c>
      <c r="E2192" t="s">
        <v>22671</v>
      </c>
      <c r="F2192">
        <v>2</v>
      </c>
      <c r="G2192">
        <v>0</v>
      </c>
      <c r="H2192" t="s">
        <v>4026</v>
      </c>
      <c r="I2192">
        <v>2</v>
      </c>
      <c r="J2192" t="e">
        <v>#N/A</v>
      </c>
      <c r="K2192" t="e">
        <v>#N/A</v>
      </c>
      <c r="L2192" t="e">
        <v>#N/A</v>
      </c>
      <c r="M2192" t="e">
        <v>#N/A</v>
      </c>
      <c r="N2192" t="s">
        <v>21810</v>
      </c>
      <c r="O2192" t="s">
        <v>23049</v>
      </c>
      <c r="P2192" t="s">
        <v>23289</v>
      </c>
      <c r="Q2192" t="s">
        <v>23311</v>
      </c>
    </row>
    <row r="2193" spans="1:17" x14ac:dyDescent="0.25">
      <c r="A2193" s="20" t="s">
        <v>156</v>
      </c>
      <c r="B2193" t="s">
        <v>12795</v>
      </c>
      <c r="C2193" t="s">
        <v>4023</v>
      </c>
      <c r="D2193" t="s">
        <v>23288</v>
      </c>
      <c r="E2193" t="s">
        <v>22671</v>
      </c>
      <c r="F2193">
        <v>0</v>
      </c>
      <c r="G2193">
        <v>48</v>
      </c>
      <c r="H2193" t="s">
        <v>4026</v>
      </c>
      <c r="I2193">
        <v>28</v>
      </c>
      <c r="J2193" t="e">
        <v>#N/A</v>
      </c>
      <c r="K2193" t="e">
        <v>#N/A</v>
      </c>
      <c r="L2193" t="e">
        <v>#N/A</v>
      </c>
      <c r="M2193" t="e">
        <v>#N/A</v>
      </c>
      <c r="N2193" t="s">
        <v>21810</v>
      </c>
      <c r="O2193" t="s">
        <v>23049</v>
      </c>
      <c r="P2193" t="s">
        <v>23289</v>
      </c>
      <c r="Q2193" t="s">
        <v>23311</v>
      </c>
    </row>
    <row r="2194" spans="1:17" x14ac:dyDescent="0.25">
      <c r="A2194" s="20" t="s">
        <v>933</v>
      </c>
      <c r="B2194" t="s">
        <v>12796</v>
      </c>
      <c r="C2194" t="s">
        <v>4023</v>
      </c>
      <c r="D2194" t="s">
        <v>23288</v>
      </c>
      <c r="E2194" t="s">
        <v>22671</v>
      </c>
      <c r="F2194">
        <v>6</v>
      </c>
      <c r="G2194">
        <v>0</v>
      </c>
      <c r="H2194" t="s">
        <v>4026</v>
      </c>
      <c r="I2194">
        <v>6</v>
      </c>
      <c r="J2194" t="e">
        <v>#N/A</v>
      </c>
      <c r="K2194" t="e">
        <v>#N/A</v>
      </c>
      <c r="L2194" t="e">
        <v>#N/A</v>
      </c>
      <c r="M2194" t="e">
        <v>#N/A</v>
      </c>
      <c r="N2194" t="s">
        <v>21810</v>
      </c>
      <c r="O2194" t="s">
        <v>23049</v>
      </c>
      <c r="P2194" t="s">
        <v>23289</v>
      </c>
      <c r="Q2194" t="s">
        <v>23311</v>
      </c>
    </row>
    <row r="2195" spans="1:17" x14ac:dyDescent="0.25">
      <c r="A2195" s="20" t="s">
        <v>271</v>
      </c>
      <c r="B2195" t="s">
        <v>12797</v>
      </c>
      <c r="C2195" t="s">
        <v>4023</v>
      </c>
      <c r="D2195" t="s">
        <v>23288</v>
      </c>
      <c r="E2195" t="s">
        <v>22671</v>
      </c>
      <c r="F2195">
        <v>10</v>
      </c>
      <c r="G2195">
        <v>23</v>
      </c>
      <c r="H2195" t="s">
        <v>4026</v>
      </c>
      <c r="I2195">
        <v>25</v>
      </c>
      <c r="J2195" t="e">
        <v>#N/A</v>
      </c>
      <c r="K2195" t="e">
        <v>#N/A</v>
      </c>
      <c r="L2195" t="e">
        <v>#N/A</v>
      </c>
      <c r="M2195" t="e">
        <v>#N/A</v>
      </c>
      <c r="N2195" t="s">
        <v>21810</v>
      </c>
      <c r="O2195" t="s">
        <v>23049</v>
      </c>
      <c r="P2195" t="s">
        <v>23289</v>
      </c>
      <c r="Q2195" t="s">
        <v>23311</v>
      </c>
    </row>
    <row r="2196" spans="1:17" x14ac:dyDescent="0.25">
      <c r="A2196" s="20" t="s">
        <v>1291</v>
      </c>
      <c r="B2196" t="s">
        <v>12798</v>
      </c>
      <c r="C2196" t="s">
        <v>4023</v>
      </c>
      <c r="D2196" t="s">
        <v>23288</v>
      </c>
      <c r="E2196" t="s">
        <v>22671</v>
      </c>
      <c r="F2196">
        <v>2</v>
      </c>
      <c r="G2196">
        <v>11</v>
      </c>
      <c r="H2196" t="s">
        <v>4026</v>
      </c>
      <c r="I2196">
        <v>5</v>
      </c>
      <c r="J2196" t="e">
        <v>#N/A</v>
      </c>
      <c r="K2196" t="e">
        <v>#N/A</v>
      </c>
      <c r="L2196" t="e">
        <v>#N/A</v>
      </c>
      <c r="M2196" t="e">
        <v>#N/A</v>
      </c>
      <c r="N2196" t="s">
        <v>21810</v>
      </c>
      <c r="O2196" t="s">
        <v>23049</v>
      </c>
      <c r="P2196" t="s">
        <v>23289</v>
      </c>
      <c r="Q2196" t="s">
        <v>23311</v>
      </c>
    </row>
    <row r="2197" spans="1:17" x14ac:dyDescent="0.25">
      <c r="A2197" s="20" t="s">
        <v>307</v>
      </c>
      <c r="B2197" t="s">
        <v>12799</v>
      </c>
      <c r="C2197" t="s">
        <v>4023</v>
      </c>
      <c r="D2197" t="s">
        <v>23288</v>
      </c>
      <c r="E2197" t="s">
        <v>22671</v>
      </c>
      <c r="F2197">
        <v>9</v>
      </c>
      <c r="G2197">
        <v>18</v>
      </c>
      <c r="H2197" t="s">
        <v>4026</v>
      </c>
      <c r="I2197">
        <v>12</v>
      </c>
      <c r="J2197" t="e">
        <v>#N/A</v>
      </c>
      <c r="K2197" t="e">
        <v>#N/A</v>
      </c>
      <c r="L2197" t="e">
        <v>#N/A</v>
      </c>
      <c r="M2197" t="e">
        <v>#N/A</v>
      </c>
      <c r="N2197" t="s">
        <v>21810</v>
      </c>
      <c r="O2197" t="s">
        <v>23049</v>
      </c>
      <c r="P2197" t="s">
        <v>23289</v>
      </c>
      <c r="Q2197" t="s">
        <v>23311</v>
      </c>
    </row>
    <row r="2198" spans="1:17" x14ac:dyDescent="0.25">
      <c r="A2198" s="20" t="s">
        <v>473</v>
      </c>
      <c r="B2198" t="s">
        <v>12800</v>
      </c>
      <c r="C2198" t="s">
        <v>4023</v>
      </c>
      <c r="D2198" t="s">
        <v>23288</v>
      </c>
      <c r="E2198" t="s">
        <v>22671</v>
      </c>
      <c r="F2198">
        <v>0</v>
      </c>
      <c r="G2198">
        <v>0</v>
      </c>
      <c r="H2198" t="s">
        <v>4026</v>
      </c>
      <c r="I2198">
        <v>15</v>
      </c>
      <c r="J2198" t="e">
        <v>#N/A</v>
      </c>
      <c r="K2198" t="e">
        <v>#N/A</v>
      </c>
      <c r="L2198" t="e">
        <v>#N/A</v>
      </c>
      <c r="M2198" t="e">
        <v>#N/A</v>
      </c>
      <c r="N2198" t="s">
        <v>21810</v>
      </c>
      <c r="O2198" t="s">
        <v>23049</v>
      </c>
      <c r="P2198" t="s">
        <v>23289</v>
      </c>
      <c r="Q2198" t="s">
        <v>23311</v>
      </c>
    </row>
    <row r="2199" spans="1:17" x14ac:dyDescent="0.25">
      <c r="A2199" s="20" t="s">
        <v>2923</v>
      </c>
      <c r="B2199" t="s">
        <v>12801</v>
      </c>
      <c r="C2199" t="s">
        <v>4023</v>
      </c>
      <c r="D2199" t="s">
        <v>23288</v>
      </c>
      <c r="E2199" t="s">
        <v>22671</v>
      </c>
      <c r="F2199">
        <v>2</v>
      </c>
      <c r="G2199">
        <v>0</v>
      </c>
      <c r="H2199" t="s">
        <v>4026</v>
      </c>
      <c r="I2199">
        <v>6</v>
      </c>
      <c r="J2199" t="e">
        <v>#N/A</v>
      </c>
      <c r="K2199" t="e">
        <v>#N/A</v>
      </c>
      <c r="L2199" t="e">
        <v>#N/A</v>
      </c>
      <c r="M2199" t="e">
        <v>#N/A</v>
      </c>
      <c r="N2199" t="s">
        <v>21810</v>
      </c>
      <c r="O2199" t="s">
        <v>23049</v>
      </c>
      <c r="P2199" t="s">
        <v>23289</v>
      </c>
      <c r="Q2199" t="s">
        <v>23311</v>
      </c>
    </row>
    <row r="2200" spans="1:17" x14ac:dyDescent="0.25">
      <c r="A2200" s="20" t="s">
        <v>2924</v>
      </c>
      <c r="B2200" t="s">
        <v>12802</v>
      </c>
      <c r="C2200" t="s">
        <v>4023</v>
      </c>
      <c r="D2200" t="s">
        <v>23288</v>
      </c>
      <c r="E2200" t="s">
        <v>22671</v>
      </c>
      <c r="F2200">
        <v>0</v>
      </c>
      <c r="G2200">
        <v>0</v>
      </c>
      <c r="H2200" t="s">
        <v>4026</v>
      </c>
      <c r="I2200">
        <v>2</v>
      </c>
      <c r="J2200" t="e">
        <v>#N/A</v>
      </c>
      <c r="K2200" t="e">
        <v>#N/A</v>
      </c>
      <c r="L2200" t="e">
        <v>#N/A</v>
      </c>
      <c r="M2200" t="e">
        <v>#N/A</v>
      </c>
      <c r="N2200" t="s">
        <v>21810</v>
      </c>
      <c r="O2200" t="s">
        <v>23049</v>
      </c>
      <c r="P2200" t="s">
        <v>23289</v>
      </c>
      <c r="Q2200" t="s">
        <v>23311</v>
      </c>
    </row>
    <row r="2201" spans="1:17" x14ac:dyDescent="0.25">
      <c r="A2201" s="20" t="s">
        <v>2925</v>
      </c>
      <c r="B2201" t="s">
        <v>12803</v>
      </c>
      <c r="C2201" t="s">
        <v>4023</v>
      </c>
      <c r="D2201" t="s">
        <v>23288</v>
      </c>
      <c r="E2201" t="s">
        <v>22671</v>
      </c>
      <c r="F2201">
        <v>0</v>
      </c>
      <c r="G2201">
        <v>0</v>
      </c>
      <c r="H2201" t="s">
        <v>4026</v>
      </c>
      <c r="I2201">
        <v>1</v>
      </c>
      <c r="J2201" t="e">
        <v>#N/A</v>
      </c>
      <c r="K2201" t="e">
        <v>#N/A</v>
      </c>
      <c r="L2201" t="e">
        <v>#N/A</v>
      </c>
      <c r="M2201" t="e">
        <v>#N/A</v>
      </c>
      <c r="N2201" t="s">
        <v>21810</v>
      </c>
      <c r="O2201" t="s">
        <v>23049</v>
      </c>
      <c r="P2201" t="s">
        <v>23289</v>
      </c>
      <c r="Q2201" t="s">
        <v>23311</v>
      </c>
    </row>
    <row r="2202" spans="1:17" x14ac:dyDescent="0.25">
      <c r="A2202" s="20" t="s">
        <v>2929</v>
      </c>
      <c r="B2202" t="s">
        <v>12804</v>
      </c>
      <c r="C2202" t="s">
        <v>4023</v>
      </c>
      <c r="D2202" t="s">
        <v>23288</v>
      </c>
      <c r="E2202" t="s">
        <v>22671</v>
      </c>
      <c r="F2202">
        <v>0</v>
      </c>
      <c r="G2202">
        <v>2</v>
      </c>
      <c r="H2202" t="s">
        <v>4026</v>
      </c>
      <c r="I2202">
        <v>5</v>
      </c>
      <c r="J2202" t="e">
        <v>#N/A</v>
      </c>
      <c r="K2202" t="e">
        <v>#N/A</v>
      </c>
      <c r="L2202" t="e">
        <v>#N/A</v>
      </c>
      <c r="M2202" t="e">
        <v>#N/A</v>
      </c>
      <c r="N2202" t="s">
        <v>21810</v>
      </c>
      <c r="O2202" t="s">
        <v>23049</v>
      </c>
      <c r="P2202" t="s">
        <v>23289</v>
      </c>
      <c r="Q2202" t="s">
        <v>23311</v>
      </c>
    </row>
    <row r="2203" spans="1:17" x14ac:dyDescent="0.25">
      <c r="A2203" s="20" t="s">
        <v>348</v>
      </c>
      <c r="B2203" t="s">
        <v>12805</v>
      </c>
      <c r="C2203" t="s">
        <v>4023</v>
      </c>
      <c r="D2203" t="s">
        <v>23288</v>
      </c>
      <c r="E2203" t="s">
        <v>22671</v>
      </c>
      <c r="F2203">
        <v>10</v>
      </c>
      <c r="G2203">
        <v>12</v>
      </c>
      <c r="H2203" t="s">
        <v>4026</v>
      </c>
      <c r="I2203">
        <v>18</v>
      </c>
      <c r="J2203" t="e">
        <v>#N/A</v>
      </c>
      <c r="K2203" t="e">
        <v>#N/A</v>
      </c>
      <c r="L2203" t="e">
        <v>#N/A</v>
      </c>
      <c r="M2203" t="e">
        <v>#N/A</v>
      </c>
      <c r="N2203" t="s">
        <v>21810</v>
      </c>
      <c r="O2203" t="s">
        <v>23049</v>
      </c>
      <c r="P2203" t="s">
        <v>23289</v>
      </c>
      <c r="Q2203" t="s">
        <v>23311</v>
      </c>
    </row>
    <row r="2204" spans="1:17" x14ac:dyDescent="0.25">
      <c r="A2204" s="20" t="s">
        <v>1233</v>
      </c>
      <c r="B2204" t="s">
        <v>12806</v>
      </c>
      <c r="C2204" t="s">
        <v>4023</v>
      </c>
      <c r="D2204" t="s">
        <v>23288</v>
      </c>
      <c r="E2204" t="s">
        <v>22671</v>
      </c>
      <c r="F2204">
        <v>38</v>
      </c>
      <c r="G2204">
        <v>42</v>
      </c>
      <c r="H2204" t="s">
        <v>4026</v>
      </c>
      <c r="I2204">
        <v>60</v>
      </c>
      <c r="J2204" t="e">
        <v>#N/A</v>
      </c>
      <c r="K2204" t="e">
        <v>#N/A</v>
      </c>
      <c r="L2204" t="e">
        <v>#N/A</v>
      </c>
      <c r="M2204" t="e">
        <v>#N/A</v>
      </c>
      <c r="N2204" t="s">
        <v>21810</v>
      </c>
      <c r="O2204" t="s">
        <v>23049</v>
      </c>
      <c r="P2204" t="s">
        <v>23289</v>
      </c>
      <c r="Q2204" t="s">
        <v>23311</v>
      </c>
    </row>
    <row r="2205" spans="1:17" x14ac:dyDescent="0.25">
      <c r="A2205" s="20" t="s">
        <v>824</v>
      </c>
      <c r="B2205" t="s">
        <v>12807</v>
      </c>
      <c r="C2205" t="s">
        <v>4023</v>
      </c>
      <c r="D2205" t="s">
        <v>23288</v>
      </c>
      <c r="E2205" t="s">
        <v>22671</v>
      </c>
      <c r="F2205">
        <v>0</v>
      </c>
      <c r="G2205">
        <v>0</v>
      </c>
      <c r="H2205" t="s">
        <v>4026</v>
      </c>
      <c r="I2205">
        <v>2</v>
      </c>
      <c r="J2205" t="e">
        <v>#N/A</v>
      </c>
      <c r="K2205" t="e">
        <v>#N/A</v>
      </c>
      <c r="L2205" t="e">
        <v>#N/A</v>
      </c>
      <c r="M2205" t="e">
        <v>#N/A</v>
      </c>
      <c r="N2205" t="s">
        <v>21810</v>
      </c>
      <c r="O2205" t="s">
        <v>23049</v>
      </c>
      <c r="P2205" t="s">
        <v>23289</v>
      </c>
      <c r="Q2205" t="s">
        <v>23311</v>
      </c>
    </row>
    <row r="2206" spans="1:17" x14ac:dyDescent="0.25">
      <c r="A2206" s="20" t="s">
        <v>4385</v>
      </c>
      <c r="B2206" t="s">
        <v>12808</v>
      </c>
      <c r="C2206" t="s">
        <v>4023</v>
      </c>
      <c r="D2206" t="s">
        <v>23288</v>
      </c>
      <c r="E2206" t="s">
        <v>22671</v>
      </c>
      <c r="F2206">
        <v>0</v>
      </c>
      <c r="G2206">
        <v>0</v>
      </c>
      <c r="H2206" t="s">
        <v>4026</v>
      </c>
      <c r="I2206">
        <v>3</v>
      </c>
      <c r="J2206" t="e">
        <v>#N/A</v>
      </c>
      <c r="K2206" t="e">
        <v>#N/A</v>
      </c>
      <c r="L2206" t="e">
        <v>#N/A</v>
      </c>
      <c r="M2206" t="e">
        <v>#N/A</v>
      </c>
      <c r="N2206" t="s">
        <v>21810</v>
      </c>
      <c r="O2206" t="s">
        <v>23049</v>
      </c>
      <c r="P2206" t="s">
        <v>23289</v>
      </c>
      <c r="Q2206" t="s">
        <v>23311</v>
      </c>
    </row>
    <row r="2207" spans="1:17" x14ac:dyDescent="0.25">
      <c r="A2207" s="20" t="s">
        <v>2194</v>
      </c>
      <c r="B2207" t="s">
        <v>12809</v>
      </c>
      <c r="C2207" t="s">
        <v>4023</v>
      </c>
      <c r="D2207" t="s">
        <v>23288</v>
      </c>
      <c r="E2207" t="s">
        <v>22671</v>
      </c>
      <c r="F2207">
        <v>7</v>
      </c>
      <c r="G2207">
        <v>3</v>
      </c>
      <c r="H2207" t="s">
        <v>4026</v>
      </c>
      <c r="I2207">
        <v>7</v>
      </c>
      <c r="J2207" t="e">
        <v>#N/A</v>
      </c>
      <c r="K2207" t="e">
        <v>#N/A</v>
      </c>
      <c r="L2207" t="e">
        <v>#N/A</v>
      </c>
      <c r="M2207" t="e">
        <v>#N/A</v>
      </c>
      <c r="N2207" t="s">
        <v>21810</v>
      </c>
      <c r="O2207" t="s">
        <v>23049</v>
      </c>
      <c r="P2207" t="s">
        <v>23289</v>
      </c>
      <c r="Q2207" t="s">
        <v>23311</v>
      </c>
    </row>
    <row r="2208" spans="1:17" x14ac:dyDescent="0.25">
      <c r="A2208" s="20" t="s">
        <v>4386</v>
      </c>
      <c r="B2208" t="s">
        <v>12810</v>
      </c>
      <c r="C2208" t="s">
        <v>4023</v>
      </c>
      <c r="D2208" t="s">
        <v>23288</v>
      </c>
      <c r="E2208" t="s">
        <v>22671</v>
      </c>
      <c r="F2208">
        <v>3</v>
      </c>
      <c r="G2208">
        <v>5</v>
      </c>
      <c r="H2208" t="s">
        <v>4026</v>
      </c>
      <c r="I2208">
        <v>7</v>
      </c>
      <c r="J2208" t="e">
        <v>#N/A</v>
      </c>
      <c r="K2208" t="e">
        <v>#N/A</v>
      </c>
      <c r="L2208" t="e">
        <v>#N/A</v>
      </c>
      <c r="M2208" t="e">
        <v>#N/A</v>
      </c>
      <c r="N2208" t="s">
        <v>21810</v>
      </c>
      <c r="O2208" t="s">
        <v>23049</v>
      </c>
      <c r="P2208" t="s">
        <v>23289</v>
      </c>
      <c r="Q2208" t="s">
        <v>23311</v>
      </c>
    </row>
    <row r="2209" spans="1:17" x14ac:dyDescent="0.25">
      <c r="A2209" s="20" t="s">
        <v>3821</v>
      </c>
      <c r="B2209" t="s">
        <v>12811</v>
      </c>
      <c r="C2209" t="s">
        <v>4023</v>
      </c>
      <c r="D2209" t="s">
        <v>23288</v>
      </c>
      <c r="E2209" t="s">
        <v>22671</v>
      </c>
      <c r="F2209">
        <v>2</v>
      </c>
      <c r="G2209">
        <v>2</v>
      </c>
      <c r="H2209" t="s">
        <v>4026</v>
      </c>
      <c r="I2209">
        <v>2</v>
      </c>
      <c r="J2209" t="e">
        <v>#N/A</v>
      </c>
      <c r="K2209" t="e">
        <v>#N/A</v>
      </c>
      <c r="L2209" t="e">
        <v>#N/A</v>
      </c>
      <c r="M2209" t="e">
        <v>#N/A</v>
      </c>
      <c r="N2209" t="s">
        <v>21810</v>
      </c>
      <c r="O2209" t="s">
        <v>23049</v>
      </c>
      <c r="P2209" t="s">
        <v>23289</v>
      </c>
      <c r="Q2209" t="s">
        <v>23311</v>
      </c>
    </row>
    <row r="2210" spans="1:17" x14ac:dyDescent="0.25">
      <c r="A2210" s="20" t="s">
        <v>4387</v>
      </c>
      <c r="B2210" t="s">
        <v>12812</v>
      </c>
      <c r="C2210" t="s">
        <v>4023</v>
      </c>
      <c r="D2210" t="s">
        <v>23288</v>
      </c>
      <c r="E2210" t="s">
        <v>22671</v>
      </c>
      <c r="F2210">
        <v>5</v>
      </c>
      <c r="G2210">
        <v>32</v>
      </c>
      <c r="H2210" t="s">
        <v>4026</v>
      </c>
      <c r="I2210">
        <v>5</v>
      </c>
      <c r="J2210" t="e">
        <v>#N/A</v>
      </c>
      <c r="K2210" t="e">
        <v>#N/A</v>
      </c>
      <c r="L2210" t="e">
        <v>#N/A</v>
      </c>
      <c r="M2210" t="e">
        <v>#N/A</v>
      </c>
      <c r="N2210" t="s">
        <v>21810</v>
      </c>
      <c r="O2210" t="s">
        <v>23049</v>
      </c>
      <c r="P2210" t="s">
        <v>23289</v>
      </c>
      <c r="Q2210" t="s">
        <v>23311</v>
      </c>
    </row>
    <row r="2211" spans="1:17" x14ac:dyDescent="0.25">
      <c r="A2211" s="20" t="s">
        <v>611</v>
      </c>
      <c r="B2211" t="s">
        <v>12813</v>
      </c>
      <c r="C2211" t="s">
        <v>4023</v>
      </c>
      <c r="D2211" t="s">
        <v>23288</v>
      </c>
      <c r="E2211" t="s">
        <v>22671</v>
      </c>
      <c r="F2211">
        <v>92</v>
      </c>
      <c r="G2211">
        <v>28</v>
      </c>
      <c r="H2211" t="s">
        <v>4026</v>
      </c>
      <c r="I2211">
        <v>92</v>
      </c>
      <c r="J2211" t="e">
        <v>#N/A</v>
      </c>
      <c r="K2211" t="e">
        <v>#N/A</v>
      </c>
      <c r="L2211" t="e">
        <v>#N/A</v>
      </c>
      <c r="M2211" t="e">
        <v>#N/A</v>
      </c>
      <c r="N2211" t="s">
        <v>21810</v>
      </c>
      <c r="O2211" t="s">
        <v>23049</v>
      </c>
      <c r="P2211" t="s">
        <v>23289</v>
      </c>
      <c r="Q2211" t="s">
        <v>23311</v>
      </c>
    </row>
    <row r="2212" spans="1:17" x14ac:dyDescent="0.25">
      <c r="A2212" s="20" t="s">
        <v>1377</v>
      </c>
      <c r="B2212" t="s">
        <v>12814</v>
      </c>
      <c r="C2212" t="s">
        <v>4023</v>
      </c>
      <c r="D2212" t="s">
        <v>23288</v>
      </c>
      <c r="E2212" t="s">
        <v>22671</v>
      </c>
      <c r="F2212">
        <v>10</v>
      </c>
      <c r="G2212">
        <v>0</v>
      </c>
      <c r="H2212" t="s">
        <v>4026</v>
      </c>
      <c r="I2212">
        <v>10</v>
      </c>
      <c r="J2212" t="e">
        <v>#N/A</v>
      </c>
      <c r="K2212" t="e">
        <v>#N/A</v>
      </c>
      <c r="L2212" t="e">
        <v>#N/A</v>
      </c>
      <c r="M2212" t="e">
        <v>#N/A</v>
      </c>
      <c r="N2212" t="s">
        <v>21810</v>
      </c>
      <c r="O2212" t="s">
        <v>23049</v>
      </c>
      <c r="P2212" t="s">
        <v>23289</v>
      </c>
      <c r="Q2212" t="s">
        <v>23311</v>
      </c>
    </row>
    <row r="2213" spans="1:17" x14ac:dyDescent="0.25">
      <c r="A2213" s="20" t="s">
        <v>4388</v>
      </c>
      <c r="B2213" t="s">
        <v>12815</v>
      </c>
      <c r="C2213" t="s">
        <v>4023</v>
      </c>
      <c r="D2213" t="s">
        <v>23288</v>
      </c>
      <c r="E2213" t="s">
        <v>22671</v>
      </c>
      <c r="F2213">
        <v>0</v>
      </c>
      <c r="G2213">
        <v>1</v>
      </c>
      <c r="H2213" t="s">
        <v>4120</v>
      </c>
      <c r="I2213">
        <v>1</v>
      </c>
      <c r="J2213" t="e">
        <v>#N/A</v>
      </c>
      <c r="K2213" t="e">
        <v>#N/A</v>
      </c>
      <c r="L2213" t="e">
        <v>#N/A</v>
      </c>
      <c r="M2213" t="e">
        <v>#N/A</v>
      </c>
      <c r="N2213" t="s">
        <v>21810</v>
      </c>
      <c r="O2213" t="s">
        <v>23049</v>
      </c>
      <c r="P2213" t="s">
        <v>23289</v>
      </c>
      <c r="Q2213" t="s">
        <v>23311</v>
      </c>
    </row>
    <row r="2214" spans="1:17" x14ac:dyDescent="0.25">
      <c r="A2214" s="20" t="s">
        <v>103</v>
      </c>
      <c r="B2214" t="s">
        <v>12816</v>
      </c>
      <c r="C2214" t="s">
        <v>4023</v>
      </c>
      <c r="D2214" t="s">
        <v>23288</v>
      </c>
      <c r="E2214" t="s">
        <v>22671</v>
      </c>
      <c r="F2214">
        <v>48</v>
      </c>
      <c r="G2214">
        <v>136</v>
      </c>
      <c r="H2214" t="s">
        <v>4026</v>
      </c>
      <c r="I2214">
        <v>15</v>
      </c>
      <c r="J2214" t="e">
        <v>#N/A</v>
      </c>
      <c r="K2214" t="e">
        <v>#N/A</v>
      </c>
      <c r="L2214" t="e">
        <v>#N/A</v>
      </c>
      <c r="M2214" t="e">
        <v>#N/A</v>
      </c>
      <c r="N2214" t="s">
        <v>21810</v>
      </c>
      <c r="O2214" t="s">
        <v>23049</v>
      </c>
      <c r="P2214" t="s">
        <v>23289</v>
      </c>
      <c r="Q2214" t="s">
        <v>23311</v>
      </c>
    </row>
    <row r="2215" spans="1:17" x14ac:dyDescent="0.25">
      <c r="A2215" s="20" t="s">
        <v>1007</v>
      </c>
      <c r="B2215" t="s">
        <v>12817</v>
      </c>
      <c r="C2215" t="s">
        <v>4023</v>
      </c>
      <c r="D2215" t="s">
        <v>23288</v>
      </c>
      <c r="E2215" t="s">
        <v>22671</v>
      </c>
      <c r="F2215">
        <v>2</v>
      </c>
      <c r="G2215">
        <v>0</v>
      </c>
      <c r="H2215" t="s">
        <v>4026</v>
      </c>
      <c r="I2215">
        <v>14</v>
      </c>
      <c r="J2215" t="e">
        <v>#N/A</v>
      </c>
      <c r="K2215" t="e">
        <v>#N/A</v>
      </c>
      <c r="L2215" t="e">
        <v>#N/A</v>
      </c>
      <c r="M2215" t="e">
        <v>#N/A</v>
      </c>
      <c r="N2215" t="s">
        <v>21810</v>
      </c>
      <c r="O2215" t="s">
        <v>23049</v>
      </c>
      <c r="P2215" t="s">
        <v>23289</v>
      </c>
      <c r="Q2215" t="s">
        <v>23311</v>
      </c>
    </row>
    <row r="2216" spans="1:17" x14ac:dyDescent="0.25">
      <c r="A2216" s="20" t="s">
        <v>35</v>
      </c>
      <c r="B2216" t="s">
        <v>12818</v>
      </c>
      <c r="C2216" t="s">
        <v>4023</v>
      </c>
      <c r="D2216" t="s">
        <v>23288</v>
      </c>
      <c r="E2216" t="s">
        <v>22671</v>
      </c>
      <c r="F2216">
        <v>65</v>
      </c>
      <c r="G2216">
        <v>37</v>
      </c>
      <c r="H2216" t="s">
        <v>4026</v>
      </c>
      <c r="I2216">
        <v>85</v>
      </c>
      <c r="J2216" t="e">
        <v>#N/A</v>
      </c>
      <c r="K2216" t="e">
        <v>#N/A</v>
      </c>
      <c r="L2216" t="e">
        <v>#N/A</v>
      </c>
      <c r="M2216" t="e">
        <v>#N/A</v>
      </c>
      <c r="N2216" t="s">
        <v>21810</v>
      </c>
      <c r="O2216" t="s">
        <v>23049</v>
      </c>
      <c r="P2216" t="s">
        <v>23289</v>
      </c>
      <c r="Q2216" t="s">
        <v>23311</v>
      </c>
    </row>
    <row r="2217" spans="1:17" x14ac:dyDescent="0.25">
      <c r="A2217" s="20" t="s">
        <v>406</v>
      </c>
      <c r="B2217" t="s">
        <v>12819</v>
      </c>
      <c r="C2217" t="s">
        <v>4023</v>
      </c>
      <c r="D2217" t="s">
        <v>23288</v>
      </c>
      <c r="E2217" t="s">
        <v>22671</v>
      </c>
      <c r="F2217">
        <v>56</v>
      </c>
      <c r="G2217">
        <v>38</v>
      </c>
      <c r="H2217" t="s">
        <v>4120</v>
      </c>
      <c r="I2217">
        <v>61</v>
      </c>
      <c r="J2217">
        <v>2</v>
      </c>
      <c r="K2217" t="s">
        <v>4126</v>
      </c>
      <c r="L2217" t="s">
        <v>23291</v>
      </c>
      <c r="M2217" t="s">
        <v>23303</v>
      </c>
      <c r="N2217" t="s">
        <v>23124</v>
      </c>
      <c r="O2217" t="s">
        <v>22671</v>
      </c>
      <c r="P2217" t="s">
        <v>23303</v>
      </c>
    </row>
    <row r="2218" spans="1:17" x14ac:dyDescent="0.25">
      <c r="A2218" s="20" t="s">
        <v>612</v>
      </c>
      <c r="B2218" t="s">
        <v>12820</v>
      </c>
      <c r="C2218" t="s">
        <v>4023</v>
      </c>
      <c r="D2218" t="s">
        <v>23288</v>
      </c>
      <c r="E2218" t="s">
        <v>22671</v>
      </c>
      <c r="F2218">
        <v>3</v>
      </c>
      <c r="G2218">
        <v>15</v>
      </c>
      <c r="H2218" t="s">
        <v>4026</v>
      </c>
      <c r="I2218">
        <v>4</v>
      </c>
      <c r="J2218" t="e">
        <v>#N/A</v>
      </c>
      <c r="K2218" t="e">
        <v>#N/A</v>
      </c>
      <c r="L2218" t="e">
        <v>#N/A</v>
      </c>
      <c r="M2218" t="e">
        <v>#N/A</v>
      </c>
      <c r="N2218" t="s">
        <v>23124</v>
      </c>
      <c r="O2218" t="s">
        <v>22671</v>
      </c>
      <c r="P2218" t="s">
        <v>23290</v>
      </c>
    </row>
    <row r="2219" spans="1:17" x14ac:dyDescent="0.25">
      <c r="A2219" s="20" t="s">
        <v>1379</v>
      </c>
      <c r="B2219" t="s">
        <v>12821</v>
      </c>
      <c r="C2219" t="s">
        <v>4023</v>
      </c>
      <c r="D2219" t="s">
        <v>23288</v>
      </c>
      <c r="E2219" t="s">
        <v>22671</v>
      </c>
      <c r="F2219">
        <v>0</v>
      </c>
      <c r="G2219">
        <v>4</v>
      </c>
      <c r="H2219" t="s">
        <v>4026</v>
      </c>
      <c r="I2219">
        <v>4</v>
      </c>
      <c r="J2219" t="e">
        <v>#N/A</v>
      </c>
      <c r="K2219" t="e">
        <v>#N/A</v>
      </c>
      <c r="L2219" t="e">
        <v>#N/A</v>
      </c>
      <c r="M2219" t="e">
        <v>#N/A</v>
      </c>
      <c r="N2219" t="s">
        <v>23124</v>
      </c>
      <c r="O2219" t="s">
        <v>22671</v>
      </c>
      <c r="P2219" t="s">
        <v>23290</v>
      </c>
    </row>
    <row r="2220" spans="1:17" x14ac:dyDescent="0.25">
      <c r="A2220" s="20" t="s">
        <v>718</v>
      </c>
      <c r="B2220" t="s">
        <v>12822</v>
      </c>
      <c r="C2220" t="s">
        <v>4023</v>
      </c>
      <c r="D2220" t="s">
        <v>23288</v>
      </c>
      <c r="E2220" t="s">
        <v>22671</v>
      </c>
      <c r="F2220">
        <v>0</v>
      </c>
      <c r="G2220">
        <v>2</v>
      </c>
      <c r="H2220" t="s">
        <v>4026</v>
      </c>
      <c r="I2220">
        <v>2</v>
      </c>
      <c r="J2220" t="e">
        <v>#N/A</v>
      </c>
      <c r="K2220" t="e">
        <v>#N/A</v>
      </c>
      <c r="L2220" t="e">
        <v>#N/A</v>
      </c>
      <c r="M2220" t="e">
        <v>#N/A</v>
      </c>
      <c r="N2220" t="s">
        <v>23124</v>
      </c>
      <c r="O2220" t="s">
        <v>22671</v>
      </c>
      <c r="P2220" t="s">
        <v>23290</v>
      </c>
    </row>
    <row r="2221" spans="1:17" x14ac:dyDescent="0.25">
      <c r="A2221" s="20" t="s">
        <v>802</v>
      </c>
      <c r="B2221" t="s">
        <v>12823</v>
      </c>
      <c r="C2221" t="s">
        <v>4023</v>
      </c>
      <c r="D2221" t="s">
        <v>23288</v>
      </c>
      <c r="E2221" t="s">
        <v>22671</v>
      </c>
      <c r="F2221">
        <v>1</v>
      </c>
      <c r="G2221">
        <v>0</v>
      </c>
      <c r="H2221" t="s">
        <v>4026</v>
      </c>
      <c r="I2221">
        <v>1</v>
      </c>
      <c r="J2221" t="e">
        <v>#N/A</v>
      </c>
      <c r="K2221" t="e">
        <v>#N/A</v>
      </c>
      <c r="L2221" t="e">
        <v>#N/A</v>
      </c>
      <c r="M2221" t="e">
        <v>#N/A</v>
      </c>
      <c r="N2221" t="s">
        <v>23124</v>
      </c>
      <c r="O2221" t="s">
        <v>22671</v>
      </c>
      <c r="P2221" t="s">
        <v>23290</v>
      </c>
    </row>
    <row r="2222" spans="1:17" x14ac:dyDescent="0.25">
      <c r="A2222" s="20" t="s">
        <v>217</v>
      </c>
      <c r="B2222" t="s">
        <v>12824</v>
      </c>
      <c r="C2222" t="s">
        <v>4023</v>
      </c>
      <c r="D2222" t="s">
        <v>23288</v>
      </c>
      <c r="E2222" t="s">
        <v>22671</v>
      </c>
      <c r="F2222">
        <v>19</v>
      </c>
      <c r="G2222">
        <v>35</v>
      </c>
      <c r="H2222" t="s">
        <v>22971</v>
      </c>
      <c r="I2222">
        <v>49</v>
      </c>
      <c r="J2222">
        <v>2</v>
      </c>
      <c r="K2222" t="s">
        <v>4126</v>
      </c>
      <c r="L2222" t="s">
        <v>23291</v>
      </c>
      <c r="M2222" t="s">
        <v>23295</v>
      </c>
      <c r="N2222" t="s">
        <v>23124</v>
      </c>
      <c r="O2222" t="s">
        <v>22671</v>
      </c>
      <c r="P2222" t="s">
        <v>23290</v>
      </c>
    </row>
    <row r="2223" spans="1:17" x14ac:dyDescent="0.25">
      <c r="A2223" s="20" t="s">
        <v>2197</v>
      </c>
      <c r="B2223" t="s">
        <v>12825</v>
      </c>
      <c r="C2223" t="s">
        <v>4023</v>
      </c>
      <c r="D2223" t="s">
        <v>23288</v>
      </c>
      <c r="E2223" t="s">
        <v>22671</v>
      </c>
      <c r="F2223">
        <v>4</v>
      </c>
      <c r="G2223">
        <v>18</v>
      </c>
      <c r="H2223" t="s">
        <v>4026</v>
      </c>
      <c r="I2223">
        <v>6</v>
      </c>
      <c r="J2223" t="e">
        <v>#N/A</v>
      </c>
      <c r="K2223" t="e">
        <v>#N/A</v>
      </c>
      <c r="L2223" t="e">
        <v>#N/A</v>
      </c>
      <c r="M2223" t="e">
        <v>#N/A</v>
      </c>
      <c r="N2223" t="s">
        <v>23124</v>
      </c>
      <c r="O2223" t="s">
        <v>22671</v>
      </c>
      <c r="P2223" t="s">
        <v>23290</v>
      </c>
    </row>
    <row r="2224" spans="1:17" x14ac:dyDescent="0.25">
      <c r="A2224" s="20" t="s">
        <v>597</v>
      </c>
      <c r="B2224" t="s">
        <v>12822</v>
      </c>
      <c r="C2224" t="s">
        <v>4023</v>
      </c>
      <c r="D2224" t="s">
        <v>23288</v>
      </c>
      <c r="E2224" t="s">
        <v>22671</v>
      </c>
      <c r="F2224">
        <v>2</v>
      </c>
      <c r="G2224">
        <v>3</v>
      </c>
      <c r="H2224" t="s">
        <v>4026</v>
      </c>
      <c r="I2224">
        <v>5</v>
      </c>
      <c r="J2224" t="e">
        <v>#N/A</v>
      </c>
      <c r="K2224" t="e">
        <v>#N/A</v>
      </c>
      <c r="L2224" t="e">
        <v>#N/A</v>
      </c>
      <c r="M2224" t="e">
        <v>#N/A</v>
      </c>
      <c r="N2224" t="s">
        <v>23124</v>
      </c>
      <c r="O2224" t="s">
        <v>22671</v>
      </c>
      <c r="P2224" t="s">
        <v>23290</v>
      </c>
    </row>
    <row r="2225" spans="1:21" x14ac:dyDescent="0.25">
      <c r="A2225" s="20" t="s">
        <v>4389</v>
      </c>
      <c r="B2225" t="s">
        <v>12823</v>
      </c>
      <c r="C2225" t="s">
        <v>4023</v>
      </c>
      <c r="D2225" t="s">
        <v>23288</v>
      </c>
      <c r="E2225" t="s">
        <v>22671</v>
      </c>
      <c r="F2225">
        <v>1</v>
      </c>
      <c r="G2225">
        <v>3</v>
      </c>
      <c r="H2225" t="s">
        <v>4026</v>
      </c>
      <c r="I2225">
        <v>4</v>
      </c>
      <c r="J2225" t="e">
        <v>#N/A</v>
      </c>
      <c r="K2225" t="e">
        <v>#N/A</v>
      </c>
      <c r="L2225" t="e">
        <v>#N/A</v>
      </c>
      <c r="M2225" t="e">
        <v>#N/A</v>
      </c>
      <c r="N2225" t="s">
        <v>23124</v>
      </c>
      <c r="O2225" t="s">
        <v>22671</v>
      </c>
      <c r="P2225" t="s">
        <v>23290</v>
      </c>
    </row>
    <row r="2226" spans="1:21" x14ac:dyDescent="0.25">
      <c r="A2226" s="20" t="s">
        <v>2198</v>
      </c>
      <c r="B2226" t="s">
        <v>12826</v>
      </c>
      <c r="C2226" t="s">
        <v>4023</v>
      </c>
      <c r="D2226" t="s">
        <v>23288</v>
      </c>
      <c r="E2226" t="s">
        <v>22671</v>
      </c>
      <c r="F2226">
        <v>0</v>
      </c>
      <c r="G2226">
        <v>0</v>
      </c>
      <c r="H2226" t="s">
        <v>4026</v>
      </c>
      <c r="I2226">
        <v>2</v>
      </c>
      <c r="J2226" t="e">
        <v>#N/A</v>
      </c>
      <c r="K2226" t="e">
        <v>#N/A</v>
      </c>
      <c r="L2226" t="e">
        <v>#N/A</v>
      </c>
      <c r="M2226" t="e">
        <v>#N/A</v>
      </c>
      <c r="N2226" t="s">
        <v>23124</v>
      </c>
      <c r="O2226" t="s">
        <v>22671</v>
      </c>
      <c r="P2226" t="s">
        <v>23290</v>
      </c>
    </row>
    <row r="2227" spans="1:21" x14ac:dyDescent="0.25">
      <c r="A2227" s="20" t="s">
        <v>4390</v>
      </c>
      <c r="B2227" t="s">
        <v>12827</v>
      </c>
      <c r="C2227" t="s">
        <v>4023</v>
      </c>
      <c r="D2227" t="s">
        <v>23288</v>
      </c>
      <c r="E2227" t="s">
        <v>22671</v>
      </c>
      <c r="F2227">
        <v>4</v>
      </c>
      <c r="G2227">
        <v>19</v>
      </c>
      <c r="H2227" t="s">
        <v>4026</v>
      </c>
      <c r="I2227">
        <v>4</v>
      </c>
      <c r="J2227" t="e">
        <v>#N/A</v>
      </c>
      <c r="K2227" t="e">
        <v>#N/A</v>
      </c>
      <c r="L2227" t="e">
        <v>#N/A</v>
      </c>
      <c r="M2227" t="e">
        <v>#N/A</v>
      </c>
      <c r="N2227" t="s">
        <v>23124</v>
      </c>
      <c r="O2227" t="s">
        <v>22671</v>
      </c>
      <c r="P2227" t="s">
        <v>23293</v>
      </c>
    </row>
    <row r="2228" spans="1:21" x14ac:dyDescent="0.25">
      <c r="A2228" s="20" t="s">
        <v>873</v>
      </c>
      <c r="B2228" t="s">
        <v>12828</v>
      </c>
      <c r="C2228" t="s">
        <v>4023</v>
      </c>
      <c r="D2228" t="s">
        <v>23288</v>
      </c>
      <c r="E2228" t="s">
        <v>22671</v>
      </c>
      <c r="F2228">
        <v>25</v>
      </c>
      <c r="G2228">
        <v>4</v>
      </c>
      <c r="H2228" t="s">
        <v>4026</v>
      </c>
      <c r="I2228">
        <v>24</v>
      </c>
      <c r="J2228" t="e">
        <v>#N/A</v>
      </c>
      <c r="K2228" t="e">
        <v>#N/A</v>
      </c>
      <c r="L2228" t="e">
        <v>#N/A</v>
      </c>
      <c r="M2228" t="e">
        <v>#N/A</v>
      </c>
      <c r="N2228" t="s">
        <v>23124</v>
      </c>
      <c r="O2228" t="s">
        <v>22671</v>
      </c>
      <c r="P2228" t="s">
        <v>23293</v>
      </c>
    </row>
    <row r="2229" spans="1:21" x14ac:dyDescent="0.25">
      <c r="A2229" s="20" t="s">
        <v>1990</v>
      </c>
      <c r="B2229" t="s">
        <v>12829</v>
      </c>
      <c r="C2229" t="s">
        <v>4023</v>
      </c>
      <c r="D2229" t="s">
        <v>23288</v>
      </c>
      <c r="E2229" t="s">
        <v>22671</v>
      </c>
      <c r="F2229">
        <v>5</v>
      </c>
      <c r="G2229">
        <v>0</v>
      </c>
      <c r="H2229" t="s">
        <v>4026</v>
      </c>
      <c r="I2229">
        <v>8</v>
      </c>
      <c r="J2229" t="e">
        <v>#N/A</v>
      </c>
      <c r="K2229" t="e">
        <v>#N/A</v>
      </c>
      <c r="L2229" t="e">
        <v>#N/A</v>
      </c>
      <c r="M2229" t="e">
        <v>#N/A</v>
      </c>
      <c r="N2229" t="s">
        <v>23124</v>
      </c>
      <c r="O2229" t="s">
        <v>22671</v>
      </c>
      <c r="P2229" t="s">
        <v>23293</v>
      </c>
    </row>
    <row r="2230" spans="1:21" x14ac:dyDescent="0.25">
      <c r="A2230" s="20" t="s">
        <v>1544</v>
      </c>
      <c r="B2230" t="s">
        <v>12828</v>
      </c>
      <c r="C2230" t="s">
        <v>4023</v>
      </c>
      <c r="D2230" t="s">
        <v>23288</v>
      </c>
      <c r="E2230" t="s">
        <v>22671</v>
      </c>
      <c r="F2230">
        <v>2</v>
      </c>
      <c r="G2230">
        <v>6</v>
      </c>
      <c r="H2230" t="s">
        <v>4026</v>
      </c>
      <c r="I2230">
        <v>8</v>
      </c>
      <c r="J2230" t="e">
        <v>#N/A</v>
      </c>
      <c r="K2230" t="e">
        <v>#N/A</v>
      </c>
      <c r="L2230" t="e">
        <v>#N/A</v>
      </c>
      <c r="M2230" t="e">
        <v>#N/A</v>
      </c>
      <c r="N2230" t="s">
        <v>23124</v>
      </c>
      <c r="O2230" t="s">
        <v>22671</v>
      </c>
      <c r="P2230" t="s">
        <v>23293</v>
      </c>
    </row>
    <row r="2231" spans="1:21" x14ac:dyDescent="0.25">
      <c r="A2231" s="20" t="s">
        <v>4391</v>
      </c>
      <c r="B2231" t="s">
        <v>12830</v>
      </c>
      <c r="C2231" t="s">
        <v>4023</v>
      </c>
      <c r="D2231" t="s">
        <v>23288</v>
      </c>
      <c r="E2231" t="s">
        <v>22671</v>
      </c>
      <c r="F2231">
        <v>1</v>
      </c>
      <c r="G2231">
        <v>0</v>
      </c>
      <c r="H2231" t="s">
        <v>4026</v>
      </c>
      <c r="I2231">
        <v>2</v>
      </c>
      <c r="J2231" t="e">
        <v>#N/A</v>
      </c>
      <c r="K2231" t="e">
        <v>#N/A</v>
      </c>
      <c r="L2231" t="e">
        <v>#N/A</v>
      </c>
      <c r="M2231" t="e">
        <v>#N/A</v>
      </c>
      <c r="N2231" t="s">
        <v>23124</v>
      </c>
      <c r="O2231" t="s">
        <v>22671</v>
      </c>
      <c r="P2231" t="s">
        <v>23290</v>
      </c>
    </row>
    <row r="2232" spans="1:21" x14ac:dyDescent="0.25">
      <c r="A2232" s="20" t="s">
        <v>4392</v>
      </c>
      <c r="B2232" t="s">
        <v>12831</v>
      </c>
      <c r="C2232" t="s">
        <v>4023</v>
      </c>
      <c r="D2232" t="s">
        <v>23288</v>
      </c>
      <c r="E2232" t="s">
        <v>22671</v>
      </c>
      <c r="F2232">
        <v>3</v>
      </c>
      <c r="G2232">
        <v>0</v>
      </c>
      <c r="H2232" t="s">
        <v>4026</v>
      </c>
      <c r="I2232">
        <v>3</v>
      </c>
      <c r="J2232" t="e">
        <v>#N/A</v>
      </c>
      <c r="K2232" t="e">
        <v>#N/A</v>
      </c>
      <c r="L2232" t="e">
        <v>#N/A</v>
      </c>
      <c r="M2232" t="e">
        <v>#N/A</v>
      </c>
      <c r="N2232" t="s">
        <v>23124</v>
      </c>
      <c r="O2232" t="s">
        <v>22671</v>
      </c>
      <c r="P2232" t="s">
        <v>23290</v>
      </c>
    </row>
    <row r="2233" spans="1:21" x14ac:dyDescent="0.25">
      <c r="A2233" s="20" t="s">
        <v>1294</v>
      </c>
      <c r="B2233" t="s">
        <v>12832</v>
      </c>
      <c r="C2233" t="s">
        <v>4023</v>
      </c>
      <c r="D2233" t="s">
        <v>23288</v>
      </c>
      <c r="E2233" t="s">
        <v>22671</v>
      </c>
      <c r="F2233">
        <v>0</v>
      </c>
      <c r="G2233">
        <v>0</v>
      </c>
      <c r="H2233" t="s">
        <v>4026</v>
      </c>
      <c r="I2233">
        <v>2</v>
      </c>
      <c r="J2233" t="e">
        <v>#N/A</v>
      </c>
      <c r="K2233" t="e">
        <v>#N/A</v>
      </c>
      <c r="L2233" t="e">
        <v>#N/A</v>
      </c>
      <c r="M2233" t="e">
        <v>#N/A</v>
      </c>
      <c r="N2233" t="s">
        <v>23124</v>
      </c>
      <c r="O2233" t="s">
        <v>22671</v>
      </c>
      <c r="P2233" t="s">
        <v>23290</v>
      </c>
    </row>
    <row r="2234" spans="1:21" x14ac:dyDescent="0.25">
      <c r="A2234" s="20" t="s">
        <v>382</v>
      </c>
      <c r="B2234" t="s">
        <v>12653</v>
      </c>
      <c r="C2234" t="s">
        <v>4023</v>
      </c>
      <c r="D2234" t="s">
        <v>23288</v>
      </c>
      <c r="E2234" t="s">
        <v>22671</v>
      </c>
      <c r="F2234" t="e">
        <v>#N/A</v>
      </c>
      <c r="G2234" t="e">
        <v>#N/A</v>
      </c>
      <c r="H2234" t="e">
        <v>#N/A</v>
      </c>
      <c r="I2234">
        <v>104</v>
      </c>
      <c r="J2234" t="e">
        <v>#N/A</v>
      </c>
      <c r="K2234" t="e">
        <v>#N/A</v>
      </c>
      <c r="L2234" t="e">
        <v>#N/A</v>
      </c>
      <c r="M2234" t="e">
        <v>#N/A</v>
      </c>
      <c r="N2234" t="s">
        <v>23124</v>
      </c>
      <c r="O2234" t="s">
        <v>22671</v>
      </c>
      <c r="P2234" t="s">
        <v>23304</v>
      </c>
    </row>
    <row r="2235" spans="1:21" x14ac:dyDescent="0.25">
      <c r="A2235" s="20" t="s">
        <v>489</v>
      </c>
      <c r="B2235" t="s">
        <v>12833</v>
      </c>
      <c r="C2235" t="s">
        <v>4023</v>
      </c>
      <c r="D2235" t="s">
        <v>23288</v>
      </c>
      <c r="E2235" t="s">
        <v>22671</v>
      </c>
      <c r="F2235">
        <v>4</v>
      </c>
      <c r="G2235">
        <v>14</v>
      </c>
      <c r="H2235" t="s">
        <v>4026</v>
      </c>
      <c r="I2235">
        <v>42</v>
      </c>
      <c r="J2235">
        <v>2</v>
      </c>
      <c r="K2235" t="s">
        <v>4126</v>
      </c>
      <c r="L2235" t="s">
        <v>23291</v>
      </c>
      <c r="M2235" t="s">
        <v>23299</v>
      </c>
      <c r="N2235" t="s">
        <v>23124</v>
      </c>
      <c r="O2235" t="s">
        <v>22671</v>
      </c>
      <c r="P2235" t="s">
        <v>23293</v>
      </c>
    </row>
    <row r="2236" spans="1:21" x14ac:dyDescent="0.25">
      <c r="A2236" s="20" t="s">
        <v>157</v>
      </c>
      <c r="B2236" t="s">
        <v>12834</v>
      </c>
      <c r="C2236" t="s">
        <v>4023</v>
      </c>
      <c r="D2236" t="s">
        <v>23288</v>
      </c>
      <c r="E2236" t="s">
        <v>22671</v>
      </c>
      <c r="F2236">
        <v>10</v>
      </c>
      <c r="G2236">
        <v>0</v>
      </c>
      <c r="H2236" t="s">
        <v>4026</v>
      </c>
      <c r="I2236">
        <v>10</v>
      </c>
      <c r="J2236">
        <v>6</v>
      </c>
      <c r="K2236" t="s">
        <v>4167</v>
      </c>
      <c r="L2236" t="s">
        <v>23117</v>
      </c>
      <c r="M2236" t="s">
        <v>23309</v>
      </c>
      <c r="N2236" t="s">
        <v>23124</v>
      </c>
      <c r="O2236" t="s">
        <v>22671</v>
      </c>
      <c r="P2236" t="s">
        <v>23293</v>
      </c>
    </row>
    <row r="2237" spans="1:21" x14ac:dyDescent="0.25">
      <c r="A2237" s="20" t="s">
        <v>1059</v>
      </c>
      <c r="B2237" t="s">
        <v>12835</v>
      </c>
      <c r="C2237" t="s">
        <v>4023</v>
      </c>
      <c r="D2237" t="s">
        <v>23288</v>
      </c>
      <c r="E2237" t="s">
        <v>22671</v>
      </c>
      <c r="F2237">
        <v>0</v>
      </c>
      <c r="G2237">
        <v>0</v>
      </c>
      <c r="H2237" t="s">
        <v>4026</v>
      </c>
      <c r="I2237">
        <v>6</v>
      </c>
      <c r="J2237" t="e">
        <v>#N/A</v>
      </c>
      <c r="K2237" t="e">
        <v>#N/A</v>
      </c>
      <c r="L2237" t="e">
        <v>#N/A</v>
      </c>
      <c r="M2237" t="e">
        <v>#N/A</v>
      </c>
      <c r="N2237" t="s">
        <v>23124</v>
      </c>
      <c r="O2237" t="s">
        <v>22671</v>
      </c>
      <c r="P2237" t="s">
        <v>23296</v>
      </c>
    </row>
    <row r="2238" spans="1:21" x14ac:dyDescent="0.25">
      <c r="A2238" s="20" t="s">
        <v>4393</v>
      </c>
      <c r="B2238" t="s">
        <v>12836</v>
      </c>
      <c r="C2238" t="s">
        <v>4023</v>
      </c>
      <c r="D2238" t="s">
        <v>23288</v>
      </c>
      <c r="E2238" t="s">
        <v>22671</v>
      </c>
      <c r="F2238">
        <v>2</v>
      </c>
      <c r="G2238">
        <v>0</v>
      </c>
      <c r="H2238" t="s">
        <v>4026</v>
      </c>
      <c r="I2238">
        <v>2</v>
      </c>
      <c r="J2238">
        <v>2</v>
      </c>
      <c r="K2238" t="s">
        <v>4126</v>
      </c>
      <c r="L2238" t="s">
        <v>23291</v>
      </c>
      <c r="M2238" t="s">
        <v>23295</v>
      </c>
      <c r="N2238" t="s">
        <v>23124</v>
      </c>
      <c r="O2238" t="s">
        <v>22671</v>
      </c>
      <c r="P2238" t="s">
        <v>23290</v>
      </c>
    </row>
    <row r="2239" spans="1:21" x14ac:dyDescent="0.25">
      <c r="A2239" s="20" t="s">
        <v>4394</v>
      </c>
      <c r="B2239" t="s">
        <v>12836</v>
      </c>
      <c r="C2239" t="s">
        <v>4023</v>
      </c>
      <c r="D2239" t="s">
        <v>23288</v>
      </c>
      <c r="E2239" t="s">
        <v>22671</v>
      </c>
      <c r="F2239">
        <v>1</v>
      </c>
      <c r="G2239">
        <v>0</v>
      </c>
      <c r="H2239" t="s">
        <v>4026</v>
      </c>
      <c r="I2239">
        <v>1</v>
      </c>
      <c r="J2239" t="e">
        <v>#N/A</v>
      </c>
      <c r="K2239" t="e">
        <v>#N/A</v>
      </c>
      <c r="L2239" t="e">
        <v>#N/A</v>
      </c>
      <c r="M2239" t="e">
        <v>#N/A</v>
      </c>
      <c r="N2239" t="s">
        <v>23124</v>
      </c>
      <c r="O2239" t="s">
        <v>22671</v>
      </c>
      <c r="P2239" t="s">
        <v>23290</v>
      </c>
    </row>
    <row r="2240" spans="1:21" x14ac:dyDescent="0.25">
      <c r="A2240" s="20" t="s">
        <v>504</v>
      </c>
      <c r="B2240" t="s">
        <v>12837</v>
      </c>
      <c r="C2240" t="s">
        <v>4023</v>
      </c>
      <c r="D2240" t="s">
        <v>23288</v>
      </c>
      <c r="E2240" t="s">
        <v>22671</v>
      </c>
      <c r="F2240">
        <v>15</v>
      </c>
      <c r="G2240">
        <v>60</v>
      </c>
      <c r="H2240" t="s">
        <v>4026</v>
      </c>
      <c r="I2240">
        <v>11</v>
      </c>
      <c r="J2240" t="e">
        <v>#N/A</v>
      </c>
      <c r="K2240" t="e">
        <v>#N/A</v>
      </c>
      <c r="L2240" t="e">
        <v>#N/A</v>
      </c>
      <c r="M2240" t="e">
        <v>#N/A</v>
      </c>
      <c r="N2240" t="s">
        <v>21810</v>
      </c>
      <c r="O2240" t="s">
        <v>23049</v>
      </c>
      <c r="P2240" t="s">
        <v>23289</v>
      </c>
      <c r="S2240" t="s">
        <v>23124</v>
      </c>
      <c r="T2240" t="s">
        <v>22671</v>
      </c>
      <c r="U2240" t="s">
        <v>23289</v>
      </c>
    </row>
    <row r="2241" spans="1:21" x14ac:dyDescent="0.25">
      <c r="A2241" s="20" t="s">
        <v>2209</v>
      </c>
      <c r="B2241" t="s">
        <v>12838</v>
      </c>
      <c r="C2241" t="s">
        <v>4023</v>
      </c>
      <c r="D2241" t="s">
        <v>23288</v>
      </c>
      <c r="E2241" t="s">
        <v>22671</v>
      </c>
      <c r="F2241">
        <v>16</v>
      </c>
      <c r="G2241">
        <v>8</v>
      </c>
      <c r="H2241" t="s">
        <v>4026</v>
      </c>
      <c r="I2241">
        <v>18</v>
      </c>
      <c r="J2241">
        <v>2</v>
      </c>
      <c r="K2241" t="s">
        <v>23011</v>
      </c>
      <c r="L2241" t="s">
        <v>23291</v>
      </c>
      <c r="M2241" t="s">
        <v>23306</v>
      </c>
      <c r="N2241" t="s">
        <v>21810</v>
      </c>
      <c r="O2241" t="s">
        <v>23049</v>
      </c>
      <c r="P2241" t="s">
        <v>23289</v>
      </c>
      <c r="S2241" t="s">
        <v>23124</v>
      </c>
      <c r="T2241" t="s">
        <v>22671</v>
      </c>
      <c r="U2241" t="s">
        <v>23289</v>
      </c>
    </row>
    <row r="2242" spans="1:21" x14ac:dyDescent="0.25">
      <c r="A2242" s="20" t="s">
        <v>288</v>
      </c>
      <c r="B2242" t="s">
        <v>12839</v>
      </c>
      <c r="C2242" t="s">
        <v>4023</v>
      </c>
      <c r="D2242" t="s">
        <v>23288</v>
      </c>
      <c r="E2242" t="s">
        <v>22671</v>
      </c>
      <c r="F2242">
        <v>8</v>
      </c>
      <c r="G2242">
        <v>1</v>
      </c>
      <c r="H2242" t="s">
        <v>4026</v>
      </c>
      <c r="I2242">
        <v>8</v>
      </c>
      <c r="J2242">
        <v>5</v>
      </c>
      <c r="K2242" t="s">
        <v>4167</v>
      </c>
      <c r="L2242" t="s">
        <v>21810</v>
      </c>
      <c r="M2242" t="s">
        <v>23308</v>
      </c>
      <c r="N2242" t="s">
        <v>21810</v>
      </c>
      <c r="O2242" t="s">
        <v>23049</v>
      </c>
      <c r="P2242" t="s">
        <v>23289</v>
      </c>
      <c r="S2242" t="s">
        <v>23124</v>
      </c>
      <c r="T2242" t="s">
        <v>22671</v>
      </c>
      <c r="U2242" t="s">
        <v>23289</v>
      </c>
    </row>
    <row r="2243" spans="1:21" x14ac:dyDescent="0.25">
      <c r="A2243" s="20" t="s">
        <v>719</v>
      </c>
      <c r="B2243" t="s">
        <v>12839</v>
      </c>
      <c r="C2243" t="s">
        <v>4023</v>
      </c>
      <c r="D2243" t="s">
        <v>23288</v>
      </c>
      <c r="E2243" t="s">
        <v>22671</v>
      </c>
      <c r="F2243">
        <v>0</v>
      </c>
      <c r="G2243">
        <v>3</v>
      </c>
      <c r="H2243" t="s">
        <v>4026</v>
      </c>
      <c r="I2243">
        <v>6</v>
      </c>
      <c r="J2243" t="e">
        <v>#N/A</v>
      </c>
      <c r="K2243" t="e">
        <v>#N/A</v>
      </c>
      <c r="L2243" t="e">
        <v>#N/A</v>
      </c>
      <c r="M2243" t="e">
        <v>#N/A</v>
      </c>
      <c r="N2243" t="s">
        <v>21810</v>
      </c>
      <c r="O2243" t="s">
        <v>23049</v>
      </c>
      <c r="P2243" t="s">
        <v>23289</v>
      </c>
      <c r="S2243" t="s">
        <v>23124</v>
      </c>
      <c r="T2243" t="s">
        <v>22671</v>
      </c>
      <c r="U2243" t="s">
        <v>23289</v>
      </c>
    </row>
    <row r="2244" spans="1:21" x14ac:dyDescent="0.25">
      <c r="A2244" s="20" t="s">
        <v>505</v>
      </c>
      <c r="B2244" t="s">
        <v>12840</v>
      </c>
      <c r="C2244" t="s">
        <v>4023</v>
      </c>
      <c r="D2244" t="s">
        <v>23288</v>
      </c>
      <c r="E2244" t="s">
        <v>22671</v>
      </c>
      <c r="F2244">
        <v>64</v>
      </c>
      <c r="G2244">
        <v>34</v>
      </c>
      <c r="H2244" t="s">
        <v>4026</v>
      </c>
      <c r="I2244">
        <v>100</v>
      </c>
      <c r="J2244">
        <v>2</v>
      </c>
      <c r="K2244" t="s">
        <v>4167</v>
      </c>
      <c r="L2244" t="s">
        <v>21810</v>
      </c>
      <c r="M2244" t="s">
        <v>23308</v>
      </c>
      <c r="N2244" t="s">
        <v>21810</v>
      </c>
      <c r="O2244" t="s">
        <v>23049</v>
      </c>
      <c r="P2244" t="s">
        <v>23289</v>
      </c>
      <c r="S2244" t="s">
        <v>23124</v>
      </c>
      <c r="T2244" t="s">
        <v>22671</v>
      </c>
      <c r="U2244" t="s">
        <v>23289</v>
      </c>
    </row>
    <row r="2245" spans="1:21" x14ac:dyDescent="0.25">
      <c r="A2245" s="20" t="s">
        <v>4395</v>
      </c>
      <c r="B2245" t="s">
        <v>12841</v>
      </c>
      <c r="C2245" t="s">
        <v>4023</v>
      </c>
      <c r="D2245" t="s">
        <v>23288</v>
      </c>
      <c r="E2245" t="s">
        <v>22671</v>
      </c>
      <c r="F2245">
        <v>5</v>
      </c>
      <c r="G2245">
        <v>0</v>
      </c>
      <c r="H2245" t="s">
        <v>4026</v>
      </c>
      <c r="I2245">
        <v>5</v>
      </c>
      <c r="J2245">
        <v>4</v>
      </c>
      <c r="K2245" t="s">
        <v>4167</v>
      </c>
      <c r="L2245" t="s">
        <v>21810</v>
      </c>
      <c r="M2245" t="s">
        <v>23308</v>
      </c>
      <c r="N2245" t="s">
        <v>21810</v>
      </c>
      <c r="O2245" t="s">
        <v>23049</v>
      </c>
      <c r="P2245" t="s">
        <v>23289</v>
      </c>
      <c r="S2245" t="s">
        <v>23124</v>
      </c>
      <c r="T2245" t="s">
        <v>22671</v>
      </c>
      <c r="U2245" t="s">
        <v>23289</v>
      </c>
    </row>
    <row r="2246" spans="1:21" x14ac:dyDescent="0.25">
      <c r="A2246" s="20" t="s">
        <v>1996</v>
      </c>
      <c r="B2246" t="s">
        <v>12699</v>
      </c>
      <c r="C2246" t="s">
        <v>4023</v>
      </c>
      <c r="D2246" t="s">
        <v>23288</v>
      </c>
      <c r="E2246" t="s">
        <v>22671</v>
      </c>
      <c r="F2246" t="e">
        <v>#N/A</v>
      </c>
      <c r="G2246" t="e">
        <v>#N/A</v>
      </c>
      <c r="H2246" t="e">
        <v>#N/A</v>
      </c>
      <c r="I2246">
        <v>252</v>
      </c>
      <c r="J2246" t="e">
        <v>#N/A</v>
      </c>
      <c r="K2246" t="e">
        <v>#N/A</v>
      </c>
      <c r="L2246" t="e">
        <v>#N/A</v>
      </c>
      <c r="M2246" t="e">
        <v>#N/A</v>
      </c>
      <c r="N2246" t="s">
        <v>21810</v>
      </c>
      <c r="O2246" t="s">
        <v>23049</v>
      </c>
      <c r="P2246" t="s">
        <v>23289</v>
      </c>
      <c r="S2246" t="s">
        <v>23124</v>
      </c>
      <c r="T2246" t="s">
        <v>22671</v>
      </c>
      <c r="U2246" t="s">
        <v>23289</v>
      </c>
    </row>
    <row r="2247" spans="1:21" x14ac:dyDescent="0.25">
      <c r="A2247" s="20" t="s">
        <v>900</v>
      </c>
      <c r="B2247" t="s">
        <v>12702</v>
      </c>
      <c r="C2247" t="s">
        <v>4023</v>
      </c>
      <c r="D2247" t="s">
        <v>23288</v>
      </c>
      <c r="E2247" t="s">
        <v>22671</v>
      </c>
      <c r="F2247" t="e">
        <v>#N/A</v>
      </c>
      <c r="G2247" t="e">
        <v>#N/A</v>
      </c>
      <c r="H2247" t="e">
        <v>#N/A</v>
      </c>
      <c r="I2247">
        <v>178</v>
      </c>
      <c r="J2247" t="e">
        <v>#N/A</v>
      </c>
      <c r="K2247" t="e">
        <v>#N/A</v>
      </c>
      <c r="L2247" t="e">
        <v>#N/A</v>
      </c>
      <c r="M2247" t="e">
        <v>#N/A</v>
      </c>
      <c r="N2247" t="s">
        <v>21810</v>
      </c>
      <c r="O2247" t="s">
        <v>23049</v>
      </c>
      <c r="P2247" t="s">
        <v>23289</v>
      </c>
      <c r="S2247" t="s">
        <v>23124</v>
      </c>
      <c r="T2247" t="s">
        <v>22671</v>
      </c>
      <c r="U2247" t="s">
        <v>23289</v>
      </c>
    </row>
    <row r="2248" spans="1:21" x14ac:dyDescent="0.25">
      <c r="A2248" s="20" t="s">
        <v>474</v>
      </c>
      <c r="B2248" t="s">
        <v>12842</v>
      </c>
      <c r="C2248" t="s">
        <v>4023</v>
      </c>
      <c r="D2248" t="s">
        <v>23288</v>
      </c>
      <c r="E2248" t="s">
        <v>22671</v>
      </c>
      <c r="F2248">
        <v>9</v>
      </c>
      <c r="G2248">
        <v>12</v>
      </c>
      <c r="H2248" t="s">
        <v>4026</v>
      </c>
      <c r="I2248">
        <v>12</v>
      </c>
      <c r="J2248" t="e">
        <v>#N/A</v>
      </c>
      <c r="K2248" t="e">
        <v>#N/A</v>
      </c>
      <c r="L2248" t="e">
        <v>#N/A</v>
      </c>
      <c r="M2248" t="e">
        <v>#N/A</v>
      </c>
      <c r="N2248" t="s">
        <v>21810</v>
      </c>
      <c r="O2248" t="s">
        <v>23049</v>
      </c>
      <c r="P2248" t="s">
        <v>23289</v>
      </c>
      <c r="S2248" t="s">
        <v>23124</v>
      </c>
      <c r="T2248" t="s">
        <v>22671</v>
      </c>
      <c r="U2248" t="s">
        <v>23289</v>
      </c>
    </row>
    <row r="2249" spans="1:21" x14ac:dyDescent="0.25">
      <c r="A2249" s="20" t="s">
        <v>3857</v>
      </c>
      <c r="B2249" t="s">
        <v>12843</v>
      </c>
      <c r="C2249" t="s">
        <v>4023</v>
      </c>
      <c r="D2249" t="s">
        <v>23288</v>
      </c>
      <c r="E2249" t="s">
        <v>22671</v>
      </c>
      <c r="F2249">
        <v>5</v>
      </c>
      <c r="G2249">
        <v>0</v>
      </c>
      <c r="H2249" t="s">
        <v>4026</v>
      </c>
      <c r="I2249">
        <v>5</v>
      </c>
      <c r="J2249" t="e">
        <v>#N/A</v>
      </c>
      <c r="K2249" t="e">
        <v>#N/A</v>
      </c>
      <c r="L2249" t="e">
        <v>#N/A</v>
      </c>
      <c r="M2249" t="e">
        <v>#N/A</v>
      </c>
      <c r="N2249" t="s">
        <v>21810</v>
      </c>
      <c r="O2249" t="s">
        <v>23049</v>
      </c>
      <c r="P2249" t="s">
        <v>23289</v>
      </c>
      <c r="S2249" t="s">
        <v>23124</v>
      </c>
      <c r="T2249" t="s">
        <v>22671</v>
      </c>
      <c r="U2249" t="s">
        <v>23289</v>
      </c>
    </row>
    <row r="2250" spans="1:21" x14ac:dyDescent="0.25">
      <c r="A2250" s="20" t="s">
        <v>4396</v>
      </c>
      <c r="B2250" t="s">
        <v>12844</v>
      </c>
      <c r="C2250" t="s">
        <v>4023</v>
      </c>
      <c r="D2250" t="s">
        <v>23288</v>
      </c>
      <c r="E2250" t="s">
        <v>22671</v>
      </c>
      <c r="F2250">
        <v>1</v>
      </c>
      <c r="G2250">
        <v>0</v>
      </c>
      <c r="H2250" t="s">
        <v>4026</v>
      </c>
      <c r="I2250">
        <v>1</v>
      </c>
      <c r="J2250" t="e">
        <v>#N/A</v>
      </c>
      <c r="K2250" t="e">
        <v>#N/A</v>
      </c>
      <c r="L2250" t="e">
        <v>#N/A</v>
      </c>
      <c r="M2250" t="e">
        <v>#N/A</v>
      </c>
      <c r="N2250" t="s">
        <v>21810</v>
      </c>
      <c r="O2250" t="s">
        <v>23049</v>
      </c>
      <c r="P2250" t="s">
        <v>23289</v>
      </c>
      <c r="S2250" t="s">
        <v>23124</v>
      </c>
      <c r="T2250" t="s">
        <v>22671</v>
      </c>
      <c r="U2250" t="s">
        <v>23289</v>
      </c>
    </row>
    <row r="2251" spans="1:21" x14ac:dyDescent="0.25">
      <c r="A2251" s="20" t="s">
        <v>1012</v>
      </c>
      <c r="B2251" t="s">
        <v>12845</v>
      </c>
      <c r="C2251" t="s">
        <v>4023</v>
      </c>
      <c r="D2251" t="s">
        <v>23288</v>
      </c>
      <c r="E2251" t="s">
        <v>22671</v>
      </c>
      <c r="F2251">
        <v>4</v>
      </c>
      <c r="G2251">
        <v>0</v>
      </c>
      <c r="H2251" t="s">
        <v>4026</v>
      </c>
      <c r="I2251">
        <v>9</v>
      </c>
      <c r="J2251" t="e">
        <v>#N/A</v>
      </c>
      <c r="K2251" t="e">
        <v>#N/A</v>
      </c>
      <c r="L2251" t="e">
        <v>#N/A</v>
      </c>
      <c r="M2251" t="e">
        <v>#N/A</v>
      </c>
      <c r="N2251" t="s">
        <v>21810</v>
      </c>
      <c r="O2251" t="s">
        <v>23049</v>
      </c>
      <c r="P2251" t="s">
        <v>23289</v>
      </c>
      <c r="S2251" t="s">
        <v>23124</v>
      </c>
      <c r="T2251" t="s">
        <v>22671</v>
      </c>
      <c r="U2251" t="s">
        <v>23289</v>
      </c>
    </row>
    <row r="2252" spans="1:21" x14ac:dyDescent="0.25">
      <c r="A2252" s="20" t="s">
        <v>1061</v>
      </c>
      <c r="B2252" t="s">
        <v>12845</v>
      </c>
      <c r="C2252" t="s">
        <v>4023</v>
      </c>
      <c r="D2252" t="s">
        <v>23288</v>
      </c>
      <c r="E2252" t="s">
        <v>22671</v>
      </c>
      <c r="F2252">
        <v>4</v>
      </c>
      <c r="G2252">
        <v>0</v>
      </c>
      <c r="H2252" t="s">
        <v>4026</v>
      </c>
      <c r="I2252">
        <v>4</v>
      </c>
      <c r="J2252" t="e">
        <v>#N/A</v>
      </c>
      <c r="K2252" t="e">
        <v>#N/A</v>
      </c>
      <c r="L2252" t="e">
        <v>#N/A</v>
      </c>
      <c r="M2252" t="e">
        <v>#N/A</v>
      </c>
      <c r="N2252" t="s">
        <v>21810</v>
      </c>
      <c r="O2252" t="s">
        <v>23049</v>
      </c>
      <c r="P2252" t="s">
        <v>23289</v>
      </c>
      <c r="S2252" t="s">
        <v>23124</v>
      </c>
      <c r="T2252" t="s">
        <v>22671</v>
      </c>
      <c r="U2252" t="s">
        <v>23289</v>
      </c>
    </row>
    <row r="2253" spans="1:21" x14ac:dyDescent="0.25">
      <c r="A2253" s="20" t="s">
        <v>690</v>
      </c>
      <c r="B2253" t="s">
        <v>12846</v>
      </c>
      <c r="C2253" t="s">
        <v>4023</v>
      </c>
      <c r="D2253" t="s">
        <v>23288</v>
      </c>
      <c r="E2253" t="s">
        <v>22671</v>
      </c>
      <c r="F2253">
        <v>24</v>
      </c>
      <c r="G2253">
        <v>32</v>
      </c>
      <c r="H2253" t="s">
        <v>4026</v>
      </c>
      <c r="I2253">
        <v>43</v>
      </c>
      <c r="J2253" t="e">
        <v>#N/A</v>
      </c>
      <c r="K2253" t="e">
        <v>#N/A</v>
      </c>
      <c r="L2253" t="e">
        <v>#N/A</v>
      </c>
      <c r="M2253" t="e">
        <v>#N/A</v>
      </c>
      <c r="N2253" t="s">
        <v>21810</v>
      </c>
      <c r="O2253" t="s">
        <v>23049</v>
      </c>
      <c r="P2253" t="s">
        <v>23289</v>
      </c>
      <c r="S2253" t="s">
        <v>23124</v>
      </c>
      <c r="T2253" t="s">
        <v>22671</v>
      </c>
      <c r="U2253" t="s">
        <v>23289</v>
      </c>
    </row>
    <row r="2254" spans="1:21" x14ac:dyDescent="0.25">
      <c r="A2254" s="20" t="s">
        <v>4397</v>
      </c>
      <c r="B2254" t="s">
        <v>12845</v>
      </c>
      <c r="C2254" t="s">
        <v>4023</v>
      </c>
      <c r="D2254" t="s">
        <v>23288</v>
      </c>
      <c r="E2254" t="s">
        <v>22671</v>
      </c>
      <c r="F2254">
        <v>3</v>
      </c>
      <c r="G2254">
        <v>0</v>
      </c>
      <c r="H2254" t="s">
        <v>4026</v>
      </c>
      <c r="I2254">
        <v>12</v>
      </c>
      <c r="J2254" t="e">
        <v>#N/A</v>
      </c>
      <c r="K2254" t="e">
        <v>#N/A</v>
      </c>
      <c r="L2254" t="e">
        <v>#N/A</v>
      </c>
      <c r="M2254" t="e">
        <v>#N/A</v>
      </c>
      <c r="N2254" t="s">
        <v>21810</v>
      </c>
      <c r="O2254" t="s">
        <v>23049</v>
      </c>
      <c r="P2254" t="s">
        <v>23289</v>
      </c>
      <c r="S2254" t="s">
        <v>23124</v>
      </c>
      <c r="T2254" t="s">
        <v>22671</v>
      </c>
      <c r="U2254" t="s">
        <v>23289</v>
      </c>
    </row>
    <row r="2255" spans="1:21" x14ac:dyDescent="0.25">
      <c r="A2255" s="20" t="s">
        <v>482</v>
      </c>
      <c r="B2255" t="s">
        <v>12846</v>
      </c>
      <c r="C2255" t="s">
        <v>4023</v>
      </c>
      <c r="D2255" t="s">
        <v>23288</v>
      </c>
      <c r="E2255" t="s">
        <v>22671</v>
      </c>
      <c r="F2255">
        <v>49</v>
      </c>
      <c r="G2255">
        <v>67</v>
      </c>
      <c r="H2255" t="s">
        <v>4026</v>
      </c>
      <c r="I2255">
        <v>69</v>
      </c>
      <c r="J2255" t="e">
        <v>#N/A</v>
      </c>
      <c r="K2255" t="e">
        <v>#N/A</v>
      </c>
      <c r="L2255" t="e">
        <v>#N/A</v>
      </c>
      <c r="M2255" t="e">
        <v>#N/A</v>
      </c>
      <c r="N2255" t="s">
        <v>21810</v>
      </c>
      <c r="O2255" t="s">
        <v>23049</v>
      </c>
      <c r="P2255" t="s">
        <v>23289</v>
      </c>
      <c r="S2255" t="s">
        <v>23124</v>
      </c>
      <c r="T2255" t="s">
        <v>22671</v>
      </c>
      <c r="U2255" t="s">
        <v>23289</v>
      </c>
    </row>
    <row r="2256" spans="1:21" x14ac:dyDescent="0.25">
      <c r="A2256" s="20" t="s">
        <v>2213</v>
      </c>
      <c r="B2256" t="s">
        <v>12847</v>
      </c>
      <c r="C2256" t="s">
        <v>4023</v>
      </c>
      <c r="D2256" t="s">
        <v>23288</v>
      </c>
      <c r="E2256" t="s">
        <v>22671</v>
      </c>
      <c r="F2256">
        <v>1</v>
      </c>
      <c r="G2256">
        <v>1</v>
      </c>
      <c r="H2256" t="s">
        <v>4026</v>
      </c>
      <c r="I2256">
        <v>1</v>
      </c>
      <c r="J2256" t="e">
        <v>#N/A</v>
      </c>
      <c r="K2256" t="e">
        <v>#N/A</v>
      </c>
      <c r="L2256" t="e">
        <v>#N/A</v>
      </c>
      <c r="M2256" t="e">
        <v>#N/A</v>
      </c>
      <c r="N2256" t="s">
        <v>21810</v>
      </c>
      <c r="O2256" t="s">
        <v>23049</v>
      </c>
      <c r="P2256" t="s">
        <v>23289</v>
      </c>
      <c r="S2256" t="s">
        <v>23124</v>
      </c>
      <c r="T2256" t="s">
        <v>22671</v>
      </c>
      <c r="U2256" t="s">
        <v>23289</v>
      </c>
    </row>
    <row r="2257" spans="1:21" x14ac:dyDescent="0.25">
      <c r="A2257" s="20" t="s">
        <v>1551</v>
      </c>
      <c r="B2257" t="s">
        <v>12848</v>
      </c>
      <c r="C2257" t="s">
        <v>4023</v>
      </c>
      <c r="D2257" t="s">
        <v>23288</v>
      </c>
      <c r="E2257" t="s">
        <v>22671</v>
      </c>
      <c r="F2257">
        <v>5</v>
      </c>
      <c r="G2257">
        <v>0</v>
      </c>
      <c r="H2257" t="s">
        <v>4026</v>
      </c>
      <c r="I2257">
        <v>46</v>
      </c>
      <c r="J2257" t="e">
        <v>#N/A</v>
      </c>
      <c r="K2257" t="e">
        <v>#N/A</v>
      </c>
      <c r="L2257" t="e">
        <v>#N/A</v>
      </c>
      <c r="M2257" t="e">
        <v>#N/A</v>
      </c>
      <c r="N2257" t="s">
        <v>23056</v>
      </c>
      <c r="O2257" t="s">
        <v>23230</v>
      </c>
      <c r="P2257" t="s">
        <v>23310</v>
      </c>
      <c r="S2257" t="s">
        <v>23124</v>
      </c>
      <c r="T2257" t="s">
        <v>22671</v>
      </c>
      <c r="U2257" t="s">
        <v>23310</v>
      </c>
    </row>
    <row r="2258" spans="1:21" x14ac:dyDescent="0.25">
      <c r="A2258" s="20" t="s">
        <v>4398</v>
      </c>
      <c r="B2258" t="s">
        <v>12849</v>
      </c>
      <c r="C2258" t="s">
        <v>4023</v>
      </c>
      <c r="D2258" t="s">
        <v>23288</v>
      </c>
      <c r="E2258" t="s">
        <v>22671</v>
      </c>
      <c r="F2258">
        <v>1</v>
      </c>
      <c r="G2258">
        <v>0</v>
      </c>
      <c r="H2258" t="s">
        <v>4026</v>
      </c>
      <c r="I2258">
        <v>1</v>
      </c>
      <c r="J2258" t="e">
        <v>#N/A</v>
      </c>
      <c r="K2258" t="e">
        <v>#N/A</v>
      </c>
      <c r="L2258" t="e">
        <v>#N/A</v>
      </c>
      <c r="M2258" t="e">
        <v>#N/A</v>
      </c>
      <c r="N2258" t="s">
        <v>23124</v>
      </c>
      <c r="O2258" t="s">
        <v>22671</v>
      </c>
      <c r="P2258" t="s">
        <v>23290</v>
      </c>
    </row>
    <row r="2259" spans="1:21" x14ac:dyDescent="0.25">
      <c r="A2259" s="20" t="s">
        <v>4400</v>
      </c>
      <c r="B2259" t="s">
        <v>12851</v>
      </c>
      <c r="C2259" t="s">
        <v>4023</v>
      </c>
      <c r="D2259" t="s">
        <v>23288</v>
      </c>
      <c r="E2259" t="s">
        <v>22671</v>
      </c>
      <c r="F2259">
        <v>10</v>
      </c>
      <c r="G2259">
        <v>10</v>
      </c>
      <c r="H2259" t="s">
        <v>4026</v>
      </c>
      <c r="I2259">
        <v>19</v>
      </c>
      <c r="J2259">
        <v>2</v>
      </c>
      <c r="K2259" t="s">
        <v>4126</v>
      </c>
      <c r="L2259" t="s">
        <v>23291</v>
      </c>
      <c r="M2259" t="s">
        <v>23303</v>
      </c>
      <c r="N2259" t="s">
        <v>23124</v>
      </c>
      <c r="O2259" t="s">
        <v>22671</v>
      </c>
      <c r="P2259" t="s">
        <v>23303</v>
      </c>
      <c r="S2259" t="s">
        <v>23312</v>
      </c>
      <c r="T2259" t="s">
        <v>23313</v>
      </c>
      <c r="U2259" t="s">
        <v>22984</v>
      </c>
    </row>
    <row r="2260" spans="1:21" x14ac:dyDescent="0.25">
      <c r="A2260" s="20" t="s">
        <v>4401</v>
      </c>
      <c r="B2260" t="s">
        <v>12852</v>
      </c>
      <c r="C2260" t="s">
        <v>4023</v>
      </c>
      <c r="D2260" t="s">
        <v>23288</v>
      </c>
      <c r="E2260" t="s">
        <v>22671</v>
      </c>
      <c r="F2260">
        <v>3</v>
      </c>
      <c r="G2260">
        <v>0</v>
      </c>
      <c r="H2260" t="s">
        <v>4026</v>
      </c>
      <c r="I2260">
        <v>3</v>
      </c>
      <c r="J2260" t="e">
        <v>#N/A</v>
      </c>
      <c r="K2260" t="e">
        <v>#N/A</v>
      </c>
      <c r="L2260" t="e">
        <v>#N/A</v>
      </c>
      <c r="M2260" t="e">
        <v>#N/A</v>
      </c>
      <c r="N2260" t="s">
        <v>21810</v>
      </c>
      <c r="O2260" t="s">
        <v>23049</v>
      </c>
      <c r="P2260" t="s">
        <v>23289</v>
      </c>
      <c r="S2260" t="s">
        <v>23124</v>
      </c>
      <c r="T2260" t="s">
        <v>22671</v>
      </c>
      <c r="U2260" t="s">
        <v>23289</v>
      </c>
    </row>
    <row r="2261" spans="1:21" x14ac:dyDescent="0.25">
      <c r="A2261" s="20" t="s">
        <v>2220</v>
      </c>
      <c r="B2261" t="s">
        <v>12853</v>
      </c>
      <c r="C2261" t="s">
        <v>4023</v>
      </c>
      <c r="D2261" t="s">
        <v>23288</v>
      </c>
      <c r="E2261" t="s">
        <v>22671</v>
      </c>
      <c r="F2261">
        <v>15</v>
      </c>
      <c r="G2261">
        <v>7</v>
      </c>
      <c r="H2261" t="s">
        <v>4026</v>
      </c>
      <c r="I2261">
        <v>20</v>
      </c>
      <c r="J2261" t="e">
        <v>#N/A</v>
      </c>
      <c r="K2261" t="e">
        <v>#N/A</v>
      </c>
      <c r="L2261" t="e">
        <v>#N/A</v>
      </c>
      <c r="M2261" t="e">
        <v>#N/A</v>
      </c>
      <c r="N2261" t="s">
        <v>23124</v>
      </c>
      <c r="O2261" t="s">
        <v>22671</v>
      </c>
      <c r="P2261" t="s">
        <v>23276</v>
      </c>
    </row>
    <row r="2262" spans="1:21" x14ac:dyDescent="0.25">
      <c r="A2262" s="20" t="s">
        <v>2970</v>
      </c>
      <c r="B2262" t="s">
        <v>12854</v>
      </c>
      <c r="C2262" t="s">
        <v>4023</v>
      </c>
      <c r="D2262" t="s">
        <v>23288</v>
      </c>
      <c r="E2262" t="s">
        <v>22671</v>
      </c>
      <c r="F2262">
        <v>12</v>
      </c>
      <c r="G2262">
        <v>34</v>
      </c>
      <c r="H2262" t="s">
        <v>4026</v>
      </c>
      <c r="I2262">
        <v>26</v>
      </c>
      <c r="J2262" t="e">
        <v>#N/A</v>
      </c>
      <c r="K2262" t="e">
        <v>#N/A</v>
      </c>
      <c r="L2262" t="e">
        <v>#N/A</v>
      </c>
      <c r="M2262" t="e">
        <v>#N/A</v>
      </c>
      <c r="N2262" t="s">
        <v>23124</v>
      </c>
      <c r="O2262" t="s">
        <v>22671</v>
      </c>
      <c r="P2262" t="s">
        <v>23314</v>
      </c>
    </row>
    <row r="2263" spans="1:21" x14ac:dyDescent="0.25">
      <c r="A2263" s="20" t="s">
        <v>4402</v>
      </c>
      <c r="B2263" t="s">
        <v>12854</v>
      </c>
      <c r="C2263" t="s">
        <v>4023</v>
      </c>
      <c r="D2263" t="s">
        <v>23288</v>
      </c>
      <c r="E2263" t="s">
        <v>22671</v>
      </c>
      <c r="F2263">
        <v>24</v>
      </c>
      <c r="G2263">
        <v>38</v>
      </c>
      <c r="H2263" t="s">
        <v>4026</v>
      </c>
      <c r="I2263">
        <v>39</v>
      </c>
      <c r="J2263">
        <v>2</v>
      </c>
      <c r="K2263" t="s">
        <v>4126</v>
      </c>
      <c r="L2263" t="s">
        <v>23291</v>
      </c>
      <c r="M2263" t="s">
        <v>23315</v>
      </c>
      <c r="N2263" t="s">
        <v>23124</v>
      </c>
      <c r="O2263" t="s">
        <v>22671</v>
      </c>
      <c r="P2263" t="s">
        <v>23314</v>
      </c>
    </row>
    <row r="2264" spans="1:21" x14ac:dyDescent="0.25">
      <c r="A2264" s="20" t="s">
        <v>3874</v>
      </c>
      <c r="B2264" t="s">
        <v>12855</v>
      </c>
      <c r="C2264" t="s">
        <v>4023</v>
      </c>
      <c r="D2264" t="s">
        <v>23288</v>
      </c>
      <c r="E2264" t="s">
        <v>22671</v>
      </c>
      <c r="F2264">
        <v>2</v>
      </c>
      <c r="G2264">
        <v>7</v>
      </c>
      <c r="H2264" t="s">
        <v>4026</v>
      </c>
      <c r="I2264">
        <v>2</v>
      </c>
      <c r="J2264" t="e">
        <v>#N/A</v>
      </c>
      <c r="K2264" t="e">
        <v>#N/A</v>
      </c>
      <c r="L2264" t="e">
        <v>#N/A</v>
      </c>
      <c r="M2264" t="e">
        <v>#N/A</v>
      </c>
      <c r="N2264" t="s">
        <v>23124</v>
      </c>
      <c r="O2264" t="s">
        <v>22671</v>
      </c>
      <c r="P2264" t="s">
        <v>23276</v>
      </c>
    </row>
    <row r="2265" spans="1:21" x14ac:dyDescent="0.25">
      <c r="A2265" s="20" t="s">
        <v>4403</v>
      </c>
      <c r="B2265" t="s">
        <v>12856</v>
      </c>
      <c r="C2265" t="s">
        <v>4023</v>
      </c>
      <c r="D2265" t="s">
        <v>23288</v>
      </c>
      <c r="E2265" t="s">
        <v>22671</v>
      </c>
      <c r="F2265">
        <v>24</v>
      </c>
      <c r="G2265">
        <v>0</v>
      </c>
      <c r="H2265" t="s">
        <v>4026</v>
      </c>
      <c r="I2265">
        <v>24</v>
      </c>
      <c r="J2265" t="e">
        <v>#N/A</v>
      </c>
      <c r="K2265" t="e">
        <v>#N/A</v>
      </c>
      <c r="L2265" t="e">
        <v>#N/A</v>
      </c>
      <c r="M2265" t="e">
        <v>#N/A</v>
      </c>
      <c r="N2265" t="s">
        <v>23124</v>
      </c>
      <c r="O2265" t="s">
        <v>22671</v>
      </c>
      <c r="P2265" t="s">
        <v>23296</v>
      </c>
    </row>
    <row r="2266" spans="1:21" x14ac:dyDescent="0.25">
      <c r="A2266" s="20" t="s">
        <v>4404</v>
      </c>
      <c r="B2266" t="s">
        <v>12857</v>
      </c>
      <c r="C2266" t="s">
        <v>4023</v>
      </c>
      <c r="D2266" t="s">
        <v>23288</v>
      </c>
      <c r="E2266" t="s">
        <v>22671</v>
      </c>
      <c r="F2266">
        <v>2</v>
      </c>
      <c r="G2266">
        <v>0</v>
      </c>
      <c r="H2266" t="s">
        <v>4026</v>
      </c>
      <c r="I2266">
        <v>2</v>
      </c>
      <c r="J2266" t="e">
        <v>#N/A</v>
      </c>
      <c r="K2266" t="e">
        <v>#N/A</v>
      </c>
      <c r="L2266" t="e">
        <v>#N/A</v>
      </c>
      <c r="M2266" t="e">
        <v>#N/A</v>
      </c>
      <c r="N2266" t="s">
        <v>23124</v>
      </c>
      <c r="O2266" t="s">
        <v>22671</v>
      </c>
      <c r="P2266" t="s">
        <v>23303</v>
      </c>
    </row>
    <row r="2267" spans="1:21" x14ac:dyDescent="0.25">
      <c r="A2267" s="20" t="s">
        <v>4409</v>
      </c>
      <c r="B2267" t="s">
        <v>12861</v>
      </c>
      <c r="C2267" t="s">
        <v>4023</v>
      </c>
      <c r="D2267" t="s">
        <v>23288</v>
      </c>
      <c r="E2267" t="s">
        <v>22671</v>
      </c>
      <c r="F2267">
        <v>1</v>
      </c>
      <c r="G2267">
        <v>1</v>
      </c>
      <c r="H2267" t="s">
        <v>4026</v>
      </c>
      <c r="I2267">
        <v>1</v>
      </c>
      <c r="J2267" t="e">
        <v>#N/A</v>
      </c>
      <c r="K2267" t="e">
        <v>#N/A</v>
      </c>
      <c r="L2267" t="e">
        <v>#N/A</v>
      </c>
      <c r="M2267" t="e">
        <v>#N/A</v>
      </c>
      <c r="N2267" t="s">
        <v>23124</v>
      </c>
      <c r="O2267" t="s">
        <v>22671</v>
      </c>
      <c r="P2267" t="s">
        <v>23276</v>
      </c>
    </row>
    <row r="2268" spans="1:21" x14ac:dyDescent="0.25">
      <c r="A2268" s="20" t="s">
        <v>4414</v>
      </c>
      <c r="B2268" t="s">
        <v>12866</v>
      </c>
      <c r="C2268" t="s">
        <v>4023</v>
      </c>
      <c r="D2268" t="s">
        <v>23288</v>
      </c>
      <c r="E2268" t="s">
        <v>22671</v>
      </c>
      <c r="F2268">
        <v>1</v>
      </c>
      <c r="G2268">
        <v>0</v>
      </c>
      <c r="H2268" t="s">
        <v>4026</v>
      </c>
      <c r="I2268">
        <v>2</v>
      </c>
      <c r="J2268" t="e">
        <v>#N/A</v>
      </c>
      <c r="K2268" t="e">
        <v>#N/A</v>
      </c>
      <c r="L2268" t="e">
        <v>#N/A</v>
      </c>
      <c r="M2268" t="e">
        <v>#N/A</v>
      </c>
      <c r="N2268" t="s">
        <v>23124</v>
      </c>
      <c r="O2268" t="s">
        <v>22671</v>
      </c>
      <c r="P2268" t="s">
        <v>23276</v>
      </c>
    </row>
    <row r="2269" spans="1:21" x14ac:dyDescent="0.25">
      <c r="A2269" s="20" t="s">
        <v>3877</v>
      </c>
      <c r="B2269" t="s">
        <v>12867</v>
      </c>
      <c r="C2269" t="s">
        <v>4023</v>
      </c>
      <c r="D2269" t="s">
        <v>23288</v>
      </c>
      <c r="E2269" t="s">
        <v>22671</v>
      </c>
      <c r="F2269">
        <v>6</v>
      </c>
      <c r="G2269">
        <v>0</v>
      </c>
      <c r="H2269" t="s">
        <v>4026</v>
      </c>
      <c r="I2269">
        <v>7</v>
      </c>
      <c r="J2269" t="e">
        <v>#N/A</v>
      </c>
      <c r="K2269" t="e">
        <v>#N/A</v>
      </c>
      <c r="L2269" t="e">
        <v>#N/A</v>
      </c>
      <c r="M2269" t="e">
        <v>#N/A</v>
      </c>
      <c r="N2269" t="s">
        <v>23124</v>
      </c>
      <c r="O2269" t="s">
        <v>22671</v>
      </c>
      <c r="P2269" t="s">
        <v>23276</v>
      </c>
    </row>
    <row r="2270" spans="1:21" x14ac:dyDescent="0.25">
      <c r="A2270" s="20" t="s">
        <v>4415</v>
      </c>
      <c r="B2270" t="s">
        <v>12868</v>
      </c>
      <c r="C2270" t="s">
        <v>4023</v>
      </c>
      <c r="D2270" t="s">
        <v>23288</v>
      </c>
      <c r="E2270" t="s">
        <v>22671</v>
      </c>
      <c r="F2270" t="e">
        <v>#N/A</v>
      </c>
      <c r="G2270" t="e">
        <v>#N/A</v>
      </c>
      <c r="H2270" t="e">
        <v>#N/A</v>
      </c>
      <c r="I2270">
        <v>30</v>
      </c>
      <c r="J2270" t="e">
        <v>#N/A</v>
      </c>
      <c r="K2270" t="e">
        <v>#N/A</v>
      </c>
      <c r="L2270" t="e">
        <v>#N/A</v>
      </c>
      <c r="M2270" t="e">
        <v>#N/A</v>
      </c>
      <c r="N2270" t="s">
        <v>21810</v>
      </c>
      <c r="O2270" t="s">
        <v>23049</v>
      </c>
      <c r="P2270" t="s">
        <v>23289</v>
      </c>
      <c r="S2270" t="s">
        <v>23124</v>
      </c>
      <c r="T2270" t="s">
        <v>22671</v>
      </c>
      <c r="U2270" t="s">
        <v>23289</v>
      </c>
    </row>
    <row r="2271" spans="1:21" x14ac:dyDescent="0.25">
      <c r="A2271" s="20" t="s">
        <v>2503</v>
      </c>
      <c r="B2271" t="s">
        <v>12869</v>
      </c>
      <c r="C2271" t="s">
        <v>4023</v>
      </c>
      <c r="D2271" t="s">
        <v>23288</v>
      </c>
      <c r="E2271" t="s">
        <v>22671</v>
      </c>
      <c r="F2271">
        <v>4</v>
      </c>
      <c r="G2271">
        <v>1</v>
      </c>
      <c r="H2271" t="s">
        <v>4026</v>
      </c>
      <c r="I2271">
        <v>4</v>
      </c>
      <c r="J2271">
        <v>2</v>
      </c>
      <c r="K2271" t="s">
        <v>4126</v>
      </c>
      <c r="L2271" t="s">
        <v>23291</v>
      </c>
      <c r="M2271" t="s">
        <v>23295</v>
      </c>
      <c r="N2271" t="s">
        <v>23124</v>
      </c>
      <c r="O2271" t="s">
        <v>22671</v>
      </c>
      <c r="P2271" t="s">
        <v>23276</v>
      </c>
    </row>
    <row r="2272" spans="1:21" x14ac:dyDescent="0.25">
      <c r="A2272" s="20" t="s">
        <v>4416</v>
      </c>
      <c r="B2272" t="s">
        <v>12870</v>
      </c>
      <c r="C2272" t="s">
        <v>4023</v>
      </c>
      <c r="D2272" t="s">
        <v>23288</v>
      </c>
      <c r="E2272" t="s">
        <v>22671</v>
      </c>
      <c r="F2272">
        <v>1</v>
      </c>
      <c r="G2272">
        <v>0</v>
      </c>
      <c r="H2272" t="s">
        <v>4026</v>
      </c>
      <c r="I2272">
        <v>1</v>
      </c>
      <c r="J2272" t="e">
        <v>#N/A</v>
      </c>
      <c r="K2272" t="e">
        <v>#N/A</v>
      </c>
      <c r="L2272" t="e">
        <v>#N/A</v>
      </c>
      <c r="M2272" t="e">
        <v>#N/A</v>
      </c>
      <c r="N2272" t="s">
        <v>23124</v>
      </c>
      <c r="O2272" t="s">
        <v>22671</v>
      </c>
      <c r="P2272" t="s">
        <v>23290</v>
      </c>
    </row>
    <row r="2273" spans="1:17" x14ac:dyDescent="0.25">
      <c r="A2273" s="20" t="s">
        <v>4417</v>
      </c>
      <c r="B2273" t="s">
        <v>12871</v>
      </c>
      <c r="C2273" t="s">
        <v>4023</v>
      </c>
      <c r="D2273" t="s">
        <v>23288</v>
      </c>
      <c r="E2273" t="s">
        <v>22671</v>
      </c>
      <c r="F2273">
        <v>0</v>
      </c>
      <c r="G2273">
        <v>4</v>
      </c>
      <c r="H2273" t="s">
        <v>4026</v>
      </c>
      <c r="I2273">
        <v>3</v>
      </c>
      <c r="J2273" t="e">
        <v>#N/A</v>
      </c>
      <c r="K2273" t="e">
        <v>#N/A</v>
      </c>
      <c r="L2273" t="e">
        <v>#N/A</v>
      </c>
      <c r="M2273" t="e">
        <v>#N/A</v>
      </c>
      <c r="N2273" t="s">
        <v>23124</v>
      </c>
      <c r="O2273" t="s">
        <v>22671</v>
      </c>
      <c r="P2273" t="s">
        <v>23303</v>
      </c>
    </row>
    <row r="2274" spans="1:17" x14ac:dyDescent="0.25">
      <c r="A2274" s="20" t="s">
        <v>2972</v>
      </c>
      <c r="B2274" t="s">
        <v>12872</v>
      </c>
      <c r="C2274" t="s">
        <v>4023</v>
      </c>
      <c r="D2274" t="s">
        <v>23288</v>
      </c>
      <c r="E2274" t="s">
        <v>22671</v>
      </c>
      <c r="F2274">
        <v>3</v>
      </c>
      <c r="G2274">
        <v>0</v>
      </c>
      <c r="H2274" t="s">
        <v>4026</v>
      </c>
      <c r="I2274">
        <v>3</v>
      </c>
      <c r="J2274">
        <v>2</v>
      </c>
      <c r="K2274" t="s">
        <v>4126</v>
      </c>
      <c r="L2274" t="s">
        <v>23291</v>
      </c>
      <c r="M2274" t="s">
        <v>23302</v>
      </c>
      <c r="N2274" t="s">
        <v>23124</v>
      </c>
      <c r="O2274" t="s">
        <v>22671</v>
      </c>
      <c r="P2274" t="s">
        <v>23290</v>
      </c>
    </row>
    <row r="2275" spans="1:17" x14ac:dyDescent="0.25">
      <c r="A2275" s="20" t="s">
        <v>4418</v>
      </c>
      <c r="B2275" t="s">
        <v>12873</v>
      </c>
      <c r="C2275" t="s">
        <v>4023</v>
      </c>
      <c r="D2275" t="s">
        <v>23288</v>
      </c>
      <c r="E2275" t="s">
        <v>22671</v>
      </c>
      <c r="F2275">
        <v>1</v>
      </c>
      <c r="G2275">
        <v>0</v>
      </c>
      <c r="H2275" t="s">
        <v>4026</v>
      </c>
      <c r="I2275">
        <v>9</v>
      </c>
      <c r="J2275" t="e">
        <v>#N/A</v>
      </c>
      <c r="K2275" t="e">
        <v>#N/A</v>
      </c>
      <c r="L2275" t="e">
        <v>#N/A</v>
      </c>
      <c r="M2275" t="e">
        <v>#N/A</v>
      </c>
      <c r="N2275" t="s">
        <v>23124</v>
      </c>
      <c r="O2275" t="s">
        <v>22671</v>
      </c>
      <c r="P2275" t="s">
        <v>23290</v>
      </c>
    </row>
    <row r="2276" spans="1:17" x14ac:dyDescent="0.25">
      <c r="A2276" s="20" t="s">
        <v>2505</v>
      </c>
      <c r="B2276" t="s">
        <v>12873</v>
      </c>
      <c r="C2276" t="s">
        <v>4023</v>
      </c>
      <c r="D2276" t="s">
        <v>23288</v>
      </c>
      <c r="E2276" t="s">
        <v>22671</v>
      </c>
      <c r="F2276">
        <v>1</v>
      </c>
      <c r="G2276">
        <v>0</v>
      </c>
      <c r="H2276" t="s">
        <v>4026</v>
      </c>
      <c r="I2276">
        <v>1</v>
      </c>
      <c r="J2276" t="e">
        <v>#N/A</v>
      </c>
      <c r="K2276" t="e">
        <v>#N/A</v>
      </c>
      <c r="L2276" t="e">
        <v>#N/A</v>
      </c>
      <c r="M2276" t="e">
        <v>#N/A</v>
      </c>
      <c r="N2276" t="s">
        <v>23124</v>
      </c>
      <c r="O2276" t="s">
        <v>22671</v>
      </c>
      <c r="P2276" t="s">
        <v>23290</v>
      </c>
    </row>
    <row r="2277" spans="1:17" x14ac:dyDescent="0.25">
      <c r="A2277" s="20" t="s">
        <v>4419</v>
      </c>
      <c r="B2277" t="s">
        <v>12874</v>
      </c>
      <c r="C2277" t="s">
        <v>4023</v>
      </c>
      <c r="D2277" t="s">
        <v>23288</v>
      </c>
      <c r="E2277" t="s">
        <v>22671</v>
      </c>
      <c r="F2277">
        <v>0</v>
      </c>
      <c r="G2277">
        <v>0</v>
      </c>
      <c r="H2277" t="s">
        <v>4026</v>
      </c>
      <c r="I2277">
        <v>2</v>
      </c>
      <c r="J2277" t="e">
        <v>#N/A</v>
      </c>
      <c r="K2277" t="e">
        <v>#N/A</v>
      </c>
      <c r="L2277" t="e">
        <v>#N/A</v>
      </c>
      <c r="M2277" t="e">
        <v>#N/A</v>
      </c>
      <c r="N2277" t="s">
        <v>23124</v>
      </c>
      <c r="O2277" t="s">
        <v>22671</v>
      </c>
      <c r="P2277" t="s">
        <v>23303</v>
      </c>
    </row>
    <row r="2278" spans="1:17" x14ac:dyDescent="0.25">
      <c r="A2278" s="20" t="s">
        <v>2221</v>
      </c>
      <c r="B2278" t="s">
        <v>12875</v>
      </c>
      <c r="C2278" t="s">
        <v>4023</v>
      </c>
      <c r="D2278" t="s">
        <v>23288</v>
      </c>
      <c r="E2278" t="s">
        <v>22671</v>
      </c>
      <c r="F2278">
        <v>4</v>
      </c>
      <c r="G2278">
        <v>2</v>
      </c>
      <c r="H2278" t="s">
        <v>4026</v>
      </c>
      <c r="I2278">
        <v>4</v>
      </c>
      <c r="J2278">
        <v>2</v>
      </c>
      <c r="K2278" t="s">
        <v>4126</v>
      </c>
      <c r="L2278" t="s">
        <v>23291</v>
      </c>
      <c r="M2278" t="s">
        <v>23302</v>
      </c>
      <c r="N2278" t="s">
        <v>23124</v>
      </c>
      <c r="O2278" t="s">
        <v>22671</v>
      </c>
      <c r="P2278" t="s">
        <v>23290</v>
      </c>
    </row>
    <row r="2279" spans="1:17" x14ac:dyDescent="0.25">
      <c r="A2279" s="20" t="s">
        <v>2973</v>
      </c>
      <c r="B2279" t="s">
        <v>12876</v>
      </c>
      <c r="C2279" t="s">
        <v>4023</v>
      </c>
      <c r="D2279" t="s">
        <v>23288</v>
      </c>
      <c r="E2279" t="s">
        <v>22671</v>
      </c>
      <c r="F2279">
        <v>3</v>
      </c>
      <c r="G2279">
        <v>1</v>
      </c>
      <c r="H2279" t="s">
        <v>4026</v>
      </c>
      <c r="I2279">
        <v>4</v>
      </c>
      <c r="J2279" t="e">
        <v>#N/A</v>
      </c>
      <c r="K2279" t="e">
        <v>#N/A</v>
      </c>
      <c r="L2279" t="e">
        <v>#N/A</v>
      </c>
      <c r="M2279" t="e">
        <v>#N/A</v>
      </c>
      <c r="N2279" t="s">
        <v>23124</v>
      </c>
      <c r="O2279" t="s">
        <v>22671</v>
      </c>
      <c r="P2279" t="s">
        <v>23290</v>
      </c>
    </row>
    <row r="2280" spans="1:17" x14ac:dyDescent="0.25">
      <c r="A2280" s="20" t="s">
        <v>4422</v>
      </c>
      <c r="B2280" t="s">
        <v>12879</v>
      </c>
      <c r="C2280" t="s">
        <v>4023</v>
      </c>
      <c r="D2280" t="s">
        <v>23288</v>
      </c>
      <c r="E2280" t="s">
        <v>22671</v>
      </c>
      <c r="F2280">
        <v>0</v>
      </c>
      <c r="G2280">
        <v>0</v>
      </c>
      <c r="H2280" t="s">
        <v>4026</v>
      </c>
      <c r="I2280">
        <v>2</v>
      </c>
      <c r="J2280" t="e">
        <v>#N/A</v>
      </c>
      <c r="K2280" t="e">
        <v>#N/A</v>
      </c>
      <c r="L2280" t="e">
        <v>#N/A</v>
      </c>
      <c r="M2280" t="e">
        <v>#N/A</v>
      </c>
      <c r="N2280" t="s">
        <v>23124</v>
      </c>
      <c r="O2280" t="s">
        <v>22671</v>
      </c>
      <c r="P2280" t="s">
        <v>23276</v>
      </c>
    </row>
    <row r="2281" spans="1:17" x14ac:dyDescent="0.25">
      <c r="A2281" s="20" t="s">
        <v>4423</v>
      </c>
      <c r="B2281" t="s">
        <v>12880</v>
      </c>
      <c r="C2281" t="s">
        <v>4023</v>
      </c>
      <c r="D2281" t="s">
        <v>23288</v>
      </c>
      <c r="E2281" t="s">
        <v>22671</v>
      </c>
      <c r="F2281">
        <v>1</v>
      </c>
      <c r="G2281">
        <v>0</v>
      </c>
      <c r="H2281" t="s">
        <v>4026</v>
      </c>
      <c r="I2281">
        <v>1</v>
      </c>
      <c r="J2281" t="e">
        <v>#N/A</v>
      </c>
      <c r="K2281" t="e">
        <v>#N/A</v>
      </c>
      <c r="L2281" t="e">
        <v>#N/A</v>
      </c>
      <c r="M2281" t="e">
        <v>#N/A</v>
      </c>
      <c r="N2281" t="s">
        <v>23124</v>
      </c>
      <c r="O2281" t="s">
        <v>22671</v>
      </c>
      <c r="P2281" t="s">
        <v>23276</v>
      </c>
    </row>
    <row r="2282" spans="1:17" x14ac:dyDescent="0.25">
      <c r="A2282" s="20" t="s">
        <v>320</v>
      </c>
      <c r="B2282" t="s">
        <v>12881</v>
      </c>
      <c r="C2282" t="s">
        <v>4023</v>
      </c>
      <c r="D2282" t="s">
        <v>23288</v>
      </c>
      <c r="E2282" t="s">
        <v>22671</v>
      </c>
      <c r="F2282">
        <v>4</v>
      </c>
      <c r="G2282">
        <v>0</v>
      </c>
      <c r="H2282" t="s">
        <v>4026</v>
      </c>
      <c r="I2282">
        <v>7</v>
      </c>
      <c r="J2282">
        <v>2</v>
      </c>
      <c r="K2282" t="s">
        <v>4167</v>
      </c>
      <c r="L2282" t="s">
        <v>21810</v>
      </c>
      <c r="M2282" t="s">
        <v>23316</v>
      </c>
      <c r="N2282" t="s">
        <v>21810</v>
      </c>
      <c r="O2282" t="s">
        <v>23049</v>
      </c>
      <c r="P2282" t="s">
        <v>23289</v>
      </c>
      <c r="Q2282" t="s">
        <v>23311</v>
      </c>
    </row>
    <row r="2283" spans="1:17" x14ac:dyDescent="0.25">
      <c r="A2283" s="20" t="s">
        <v>2975</v>
      </c>
      <c r="B2283" t="s">
        <v>12882</v>
      </c>
      <c r="C2283" t="s">
        <v>4023</v>
      </c>
      <c r="D2283" t="s">
        <v>23288</v>
      </c>
      <c r="E2283" t="s">
        <v>22671</v>
      </c>
      <c r="F2283">
        <v>12</v>
      </c>
      <c r="G2283">
        <v>100</v>
      </c>
      <c r="H2283" t="s">
        <v>4026</v>
      </c>
      <c r="I2283">
        <v>69</v>
      </c>
      <c r="J2283" t="e">
        <v>#N/A</v>
      </c>
      <c r="K2283" t="e">
        <v>#N/A</v>
      </c>
      <c r="L2283" t="e">
        <v>#N/A</v>
      </c>
      <c r="M2283" t="e">
        <v>#N/A</v>
      </c>
      <c r="N2283" t="s">
        <v>23124</v>
      </c>
      <c r="O2283" t="s">
        <v>22671</v>
      </c>
      <c r="P2283" t="s">
        <v>23317</v>
      </c>
    </row>
    <row r="2284" spans="1:17" x14ac:dyDescent="0.25">
      <c r="A2284" s="20" t="s">
        <v>2003</v>
      </c>
      <c r="B2284" t="s">
        <v>12883</v>
      </c>
      <c r="C2284" t="s">
        <v>4023</v>
      </c>
      <c r="D2284" t="s">
        <v>23288</v>
      </c>
      <c r="E2284" t="s">
        <v>22671</v>
      </c>
      <c r="F2284">
        <v>15</v>
      </c>
      <c r="G2284">
        <v>44</v>
      </c>
      <c r="H2284" t="s">
        <v>4026</v>
      </c>
      <c r="I2284">
        <v>27</v>
      </c>
      <c r="J2284" t="e">
        <v>#N/A</v>
      </c>
      <c r="K2284" t="e">
        <v>#N/A</v>
      </c>
      <c r="L2284" t="e">
        <v>#N/A</v>
      </c>
      <c r="M2284" t="e">
        <v>#N/A</v>
      </c>
      <c r="N2284" t="s">
        <v>23124</v>
      </c>
      <c r="O2284" t="s">
        <v>22671</v>
      </c>
      <c r="P2284" t="s">
        <v>23317</v>
      </c>
    </row>
    <row r="2285" spans="1:17" x14ac:dyDescent="0.25">
      <c r="A2285" s="20" t="s">
        <v>4424</v>
      </c>
      <c r="B2285" t="s">
        <v>12884</v>
      </c>
      <c r="C2285" t="s">
        <v>4023</v>
      </c>
      <c r="D2285" t="s">
        <v>23288</v>
      </c>
      <c r="E2285" t="s">
        <v>22671</v>
      </c>
      <c r="F2285">
        <v>19</v>
      </c>
      <c r="G2285">
        <v>0</v>
      </c>
      <c r="H2285" t="s">
        <v>4026</v>
      </c>
      <c r="I2285">
        <v>19</v>
      </c>
      <c r="J2285" t="e">
        <v>#N/A</v>
      </c>
      <c r="K2285" t="e">
        <v>#N/A</v>
      </c>
      <c r="L2285" t="e">
        <v>#N/A</v>
      </c>
      <c r="M2285" t="e">
        <v>#N/A</v>
      </c>
      <c r="N2285" t="s">
        <v>23124</v>
      </c>
      <c r="O2285" t="s">
        <v>22671</v>
      </c>
      <c r="P2285" t="s">
        <v>23317</v>
      </c>
    </row>
    <row r="2286" spans="1:17" x14ac:dyDescent="0.25">
      <c r="A2286" s="20" t="s">
        <v>2004</v>
      </c>
      <c r="B2286" t="s">
        <v>12887</v>
      </c>
      <c r="C2286" t="s">
        <v>4023</v>
      </c>
      <c r="D2286" t="s">
        <v>23288</v>
      </c>
      <c r="E2286" t="s">
        <v>22671</v>
      </c>
      <c r="F2286">
        <v>1</v>
      </c>
      <c r="G2286">
        <v>2</v>
      </c>
      <c r="H2286" t="s">
        <v>4026</v>
      </c>
      <c r="I2286">
        <v>4</v>
      </c>
      <c r="J2286">
        <v>2</v>
      </c>
      <c r="K2286" t="s">
        <v>4126</v>
      </c>
      <c r="L2286" t="s">
        <v>23291</v>
      </c>
      <c r="M2286" t="s">
        <v>23302</v>
      </c>
      <c r="N2286" t="s">
        <v>23124</v>
      </c>
      <c r="O2286" t="s">
        <v>22671</v>
      </c>
      <c r="P2286" t="s">
        <v>23290</v>
      </c>
    </row>
    <row r="2287" spans="1:17" x14ac:dyDescent="0.25">
      <c r="A2287" s="20" t="s">
        <v>2506</v>
      </c>
      <c r="B2287" t="s">
        <v>12887</v>
      </c>
      <c r="C2287" t="s">
        <v>4023</v>
      </c>
      <c r="D2287" t="s">
        <v>23288</v>
      </c>
      <c r="E2287" t="s">
        <v>22671</v>
      </c>
      <c r="F2287">
        <v>0</v>
      </c>
      <c r="G2287">
        <v>2</v>
      </c>
      <c r="H2287" t="s">
        <v>4026</v>
      </c>
      <c r="I2287">
        <v>3</v>
      </c>
      <c r="J2287" t="e">
        <v>#N/A</v>
      </c>
      <c r="K2287" t="e">
        <v>#N/A</v>
      </c>
      <c r="L2287" t="e">
        <v>#N/A</v>
      </c>
      <c r="M2287" t="e">
        <v>#N/A</v>
      </c>
      <c r="N2287" t="s">
        <v>23124</v>
      </c>
      <c r="O2287" t="s">
        <v>22671</v>
      </c>
      <c r="P2287" t="s">
        <v>23290</v>
      </c>
    </row>
    <row r="2288" spans="1:17" x14ac:dyDescent="0.25">
      <c r="A2288" s="20" t="s">
        <v>876</v>
      </c>
      <c r="B2288" t="s">
        <v>12887</v>
      </c>
      <c r="C2288" t="s">
        <v>4023</v>
      </c>
      <c r="D2288" t="s">
        <v>23288</v>
      </c>
      <c r="E2288" t="s">
        <v>22671</v>
      </c>
      <c r="F2288">
        <v>1</v>
      </c>
      <c r="G2288">
        <v>2</v>
      </c>
      <c r="H2288" t="s">
        <v>4026</v>
      </c>
      <c r="I2288">
        <v>2</v>
      </c>
      <c r="J2288" t="e">
        <v>#N/A</v>
      </c>
      <c r="K2288" t="e">
        <v>#N/A</v>
      </c>
      <c r="L2288" t="e">
        <v>#N/A</v>
      </c>
      <c r="M2288" t="e">
        <v>#N/A</v>
      </c>
      <c r="N2288" t="s">
        <v>23124</v>
      </c>
      <c r="O2288" t="s">
        <v>22671</v>
      </c>
      <c r="P2288" t="s">
        <v>23290</v>
      </c>
    </row>
    <row r="2289" spans="1:24" x14ac:dyDescent="0.25">
      <c r="A2289" s="20" t="s">
        <v>1809</v>
      </c>
      <c r="B2289" t="s">
        <v>12888</v>
      </c>
      <c r="C2289" t="s">
        <v>4023</v>
      </c>
      <c r="D2289" t="s">
        <v>23288</v>
      </c>
      <c r="E2289" t="s">
        <v>22671</v>
      </c>
      <c r="F2289">
        <v>2</v>
      </c>
      <c r="G2289">
        <v>6</v>
      </c>
      <c r="H2289" t="s">
        <v>4120</v>
      </c>
      <c r="I2289">
        <v>4</v>
      </c>
      <c r="J2289" t="e">
        <v>#N/A</v>
      </c>
      <c r="K2289" t="e">
        <v>#N/A</v>
      </c>
      <c r="L2289" t="e">
        <v>#N/A</v>
      </c>
      <c r="M2289" t="e">
        <v>#N/A</v>
      </c>
      <c r="N2289" t="s">
        <v>23124</v>
      </c>
      <c r="O2289" t="s">
        <v>22671</v>
      </c>
      <c r="P2289" t="s">
        <v>23296</v>
      </c>
    </row>
    <row r="2290" spans="1:24" x14ac:dyDescent="0.25">
      <c r="A2290" s="20" t="s">
        <v>1810</v>
      </c>
      <c r="B2290" t="s">
        <v>12889</v>
      </c>
      <c r="C2290" t="s">
        <v>4023</v>
      </c>
      <c r="D2290" t="s">
        <v>23288</v>
      </c>
      <c r="E2290" t="s">
        <v>22671</v>
      </c>
      <c r="F2290">
        <v>3</v>
      </c>
      <c r="G2290">
        <v>3</v>
      </c>
      <c r="H2290" t="s">
        <v>4026</v>
      </c>
      <c r="I2290">
        <v>5</v>
      </c>
      <c r="J2290">
        <v>2</v>
      </c>
      <c r="K2290" t="s">
        <v>4126</v>
      </c>
      <c r="L2290" t="s">
        <v>23291</v>
      </c>
      <c r="M2290" t="s">
        <v>23295</v>
      </c>
      <c r="N2290" t="s">
        <v>23124</v>
      </c>
      <c r="O2290" t="s">
        <v>22671</v>
      </c>
      <c r="P2290" t="s">
        <v>23276</v>
      </c>
    </row>
    <row r="2291" spans="1:24" x14ac:dyDescent="0.25">
      <c r="A2291" s="20" t="s">
        <v>5640</v>
      </c>
      <c r="B2291" t="s">
        <v>15593</v>
      </c>
      <c r="C2291" t="s">
        <v>4023</v>
      </c>
      <c r="D2291" t="s">
        <v>23020</v>
      </c>
      <c r="E2291" t="s">
        <v>23021</v>
      </c>
      <c r="F2291">
        <v>35</v>
      </c>
      <c r="G2291">
        <v>6</v>
      </c>
      <c r="H2291" t="s">
        <v>4026</v>
      </c>
      <c r="I2291">
        <v>37</v>
      </c>
      <c r="J2291" t="e">
        <v>#N/A</v>
      </c>
      <c r="K2291" t="e">
        <v>#N/A</v>
      </c>
      <c r="L2291" t="e">
        <v>#N/A</v>
      </c>
      <c r="M2291" t="e">
        <v>#N/A</v>
      </c>
      <c r="N2291" t="s">
        <v>4090</v>
      </c>
      <c r="O2291" t="s">
        <v>4157</v>
      </c>
      <c r="P2291" t="s">
        <v>23025</v>
      </c>
    </row>
    <row r="2292" spans="1:24" x14ac:dyDescent="0.25">
      <c r="A2292" s="20" t="s">
        <v>5641</v>
      </c>
      <c r="B2292" t="s">
        <v>15594</v>
      </c>
      <c r="C2292" t="s">
        <v>4023</v>
      </c>
      <c r="D2292" t="s">
        <v>23020</v>
      </c>
      <c r="E2292" t="s">
        <v>23021</v>
      </c>
      <c r="F2292">
        <v>119</v>
      </c>
      <c r="G2292">
        <v>0</v>
      </c>
      <c r="H2292" t="s">
        <v>4026</v>
      </c>
      <c r="I2292">
        <v>119</v>
      </c>
      <c r="J2292" t="e">
        <v>#N/A</v>
      </c>
      <c r="K2292" t="e">
        <v>#N/A</v>
      </c>
      <c r="L2292" t="e">
        <v>#N/A</v>
      </c>
      <c r="M2292" t="e">
        <v>#N/A</v>
      </c>
      <c r="N2292" t="s">
        <v>4090</v>
      </c>
      <c r="O2292" t="s">
        <v>4157</v>
      </c>
      <c r="P2292" t="s">
        <v>23025</v>
      </c>
    </row>
    <row r="2293" spans="1:24" x14ac:dyDescent="0.25">
      <c r="A2293" s="20" t="s">
        <v>3887</v>
      </c>
      <c r="B2293" t="s">
        <v>15595</v>
      </c>
      <c r="C2293" t="s">
        <v>4023</v>
      </c>
      <c r="D2293" t="s">
        <v>23020</v>
      </c>
      <c r="E2293" t="s">
        <v>23021</v>
      </c>
      <c r="F2293">
        <v>27</v>
      </c>
      <c r="G2293">
        <v>0</v>
      </c>
      <c r="H2293" t="s">
        <v>4120</v>
      </c>
      <c r="I2293">
        <v>27</v>
      </c>
      <c r="J2293" t="e">
        <v>#N/A</v>
      </c>
      <c r="K2293" t="e">
        <v>#N/A</v>
      </c>
      <c r="L2293" t="e">
        <v>#N/A</v>
      </c>
      <c r="M2293" t="e">
        <v>#N/A</v>
      </c>
      <c r="N2293" t="s">
        <v>4090</v>
      </c>
      <c r="O2293" t="s">
        <v>4157</v>
      </c>
      <c r="P2293" t="s">
        <v>23025</v>
      </c>
    </row>
    <row r="2294" spans="1:24" x14ac:dyDescent="0.25">
      <c r="A2294" s="20" t="s">
        <v>366</v>
      </c>
      <c r="B2294" t="s">
        <v>15596</v>
      </c>
      <c r="C2294" t="s">
        <v>4023</v>
      </c>
      <c r="D2294" t="s">
        <v>23020</v>
      </c>
      <c r="E2294" t="s">
        <v>23021</v>
      </c>
      <c r="F2294">
        <v>95</v>
      </c>
      <c r="G2294">
        <v>81</v>
      </c>
      <c r="H2294" t="s">
        <v>4120</v>
      </c>
      <c r="I2294">
        <v>148</v>
      </c>
      <c r="J2294" t="e">
        <v>#N/A</v>
      </c>
      <c r="K2294" t="e">
        <v>#N/A</v>
      </c>
      <c r="L2294" t="e">
        <v>#N/A</v>
      </c>
      <c r="M2294" t="e">
        <v>#N/A</v>
      </c>
      <c r="N2294" t="s">
        <v>4090</v>
      </c>
      <c r="O2294" t="s">
        <v>4157</v>
      </c>
      <c r="P2294" t="s">
        <v>23330</v>
      </c>
    </row>
    <row r="2295" spans="1:24" x14ac:dyDescent="0.25">
      <c r="A2295" s="20" t="s">
        <v>76</v>
      </c>
      <c r="B2295" t="s">
        <v>15597</v>
      </c>
      <c r="C2295" t="s">
        <v>4023</v>
      </c>
      <c r="D2295" t="s">
        <v>23020</v>
      </c>
      <c r="E2295" t="s">
        <v>23021</v>
      </c>
      <c r="F2295">
        <v>34</v>
      </c>
      <c r="G2295">
        <v>180</v>
      </c>
      <c r="H2295" t="s">
        <v>4120</v>
      </c>
      <c r="I2295">
        <v>117</v>
      </c>
      <c r="J2295" t="e">
        <v>#N/A</v>
      </c>
      <c r="K2295" t="e">
        <v>#N/A</v>
      </c>
      <c r="L2295" t="e">
        <v>#N/A</v>
      </c>
      <c r="M2295" t="e">
        <v>#N/A</v>
      </c>
      <c r="N2295" t="s">
        <v>4090</v>
      </c>
      <c r="O2295" t="s">
        <v>4157</v>
      </c>
      <c r="P2295" t="s">
        <v>23330</v>
      </c>
    </row>
    <row r="2296" spans="1:24" x14ac:dyDescent="0.25">
      <c r="A2296" s="20" t="s">
        <v>132</v>
      </c>
      <c r="B2296" t="s">
        <v>15598</v>
      </c>
      <c r="C2296" t="s">
        <v>4023</v>
      </c>
      <c r="D2296" t="s">
        <v>23020</v>
      </c>
      <c r="E2296" t="s">
        <v>23021</v>
      </c>
      <c r="F2296">
        <v>0</v>
      </c>
      <c r="G2296">
        <v>390</v>
      </c>
      <c r="H2296" t="s">
        <v>4120</v>
      </c>
      <c r="I2296">
        <v>29</v>
      </c>
      <c r="J2296" t="e">
        <v>#N/A</v>
      </c>
      <c r="K2296" t="e">
        <v>#N/A</v>
      </c>
      <c r="L2296" t="e">
        <v>#N/A</v>
      </c>
      <c r="M2296" t="e">
        <v>#N/A</v>
      </c>
      <c r="N2296" t="s">
        <v>4090</v>
      </c>
      <c r="O2296" t="s">
        <v>4157</v>
      </c>
      <c r="P2296" t="s">
        <v>23330</v>
      </c>
    </row>
    <row r="2297" spans="1:24" x14ac:dyDescent="0.25">
      <c r="A2297" s="20" t="s">
        <v>1300</v>
      </c>
      <c r="B2297" t="s">
        <v>15599</v>
      </c>
      <c r="C2297" t="s">
        <v>4023</v>
      </c>
      <c r="D2297" t="s">
        <v>23020</v>
      </c>
      <c r="E2297" t="s">
        <v>23021</v>
      </c>
      <c r="F2297">
        <v>0</v>
      </c>
      <c r="G2297">
        <v>2</v>
      </c>
      <c r="H2297" t="s">
        <v>4033</v>
      </c>
      <c r="I2297">
        <v>1</v>
      </c>
      <c r="J2297">
        <v>4</v>
      </c>
      <c r="K2297" t="s">
        <v>4167</v>
      </c>
      <c r="L2297" t="s">
        <v>4127</v>
      </c>
      <c r="M2297" t="s">
        <v>23331</v>
      </c>
      <c r="N2297" t="s">
        <v>4090</v>
      </c>
      <c r="O2297" t="s">
        <v>4157</v>
      </c>
      <c r="P2297" t="s">
        <v>4154</v>
      </c>
      <c r="Q2297" t="s">
        <v>23332</v>
      </c>
    </row>
    <row r="2298" spans="1:24" x14ac:dyDescent="0.25">
      <c r="A2298" s="20" t="s">
        <v>2228</v>
      </c>
      <c r="B2298" t="s">
        <v>15600</v>
      </c>
      <c r="C2298" t="s">
        <v>4023</v>
      </c>
      <c r="D2298" t="s">
        <v>23020</v>
      </c>
      <c r="E2298" t="s">
        <v>23021</v>
      </c>
      <c r="F2298">
        <v>2</v>
      </c>
      <c r="G2298">
        <v>4</v>
      </c>
      <c r="H2298" t="s">
        <v>4120</v>
      </c>
      <c r="I2298">
        <v>8</v>
      </c>
      <c r="J2298" t="e">
        <v>#N/A</v>
      </c>
      <c r="K2298" t="e">
        <v>#N/A</v>
      </c>
      <c r="L2298" t="e">
        <v>#N/A</v>
      </c>
      <c r="M2298" t="e">
        <v>#N/A</v>
      </c>
      <c r="N2298" t="s">
        <v>4090</v>
      </c>
      <c r="O2298" t="s">
        <v>4157</v>
      </c>
      <c r="P2298" t="s">
        <v>23025</v>
      </c>
    </row>
    <row r="2299" spans="1:24" x14ac:dyDescent="0.25">
      <c r="A2299" s="20">
        <v>7100035</v>
      </c>
      <c r="B2299" t="s">
        <v>15688</v>
      </c>
      <c r="C2299" t="s">
        <v>4023</v>
      </c>
      <c r="D2299" t="s">
        <v>23333</v>
      </c>
      <c r="E2299" t="s">
        <v>22722</v>
      </c>
      <c r="F2299">
        <v>11</v>
      </c>
      <c r="G2299">
        <v>0</v>
      </c>
      <c r="H2299" t="s">
        <v>4120</v>
      </c>
      <c r="I2299">
        <v>11</v>
      </c>
      <c r="J2299" t="e">
        <v>#N/A</v>
      </c>
      <c r="K2299" t="e">
        <v>#N/A</v>
      </c>
      <c r="L2299" t="e">
        <v>#N/A</v>
      </c>
      <c r="M2299" t="e">
        <v>#N/A</v>
      </c>
      <c r="N2299" t="s">
        <v>4127</v>
      </c>
      <c r="O2299" t="s">
        <v>22722</v>
      </c>
      <c r="P2299" t="s">
        <v>23334</v>
      </c>
      <c r="X2299" t="s">
        <v>4090</v>
      </c>
    </row>
    <row r="2300" spans="1:24" x14ac:dyDescent="0.25">
      <c r="A2300" s="20">
        <v>7104005</v>
      </c>
      <c r="B2300" t="s">
        <v>15692</v>
      </c>
      <c r="C2300" t="s">
        <v>4023</v>
      </c>
      <c r="D2300" t="s">
        <v>23333</v>
      </c>
      <c r="E2300" t="s">
        <v>22722</v>
      </c>
      <c r="F2300">
        <v>155</v>
      </c>
      <c r="G2300">
        <v>100</v>
      </c>
      <c r="H2300" t="s">
        <v>4120</v>
      </c>
      <c r="I2300">
        <v>165</v>
      </c>
      <c r="J2300">
        <v>1</v>
      </c>
      <c r="K2300" t="s">
        <v>4126</v>
      </c>
      <c r="L2300" t="s">
        <v>4127</v>
      </c>
      <c r="M2300" t="s">
        <v>22722</v>
      </c>
      <c r="N2300" t="s">
        <v>4127</v>
      </c>
      <c r="O2300" t="s">
        <v>22722</v>
      </c>
      <c r="P2300" t="s">
        <v>23335</v>
      </c>
      <c r="X2300" t="s">
        <v>4090</v>
      </c>
    </row>
    <row r="2301" spans="1:24" x14ac:dyDescent="0.25">
      <c r="A2301" s="20">
        <v>7104010</v>
      </c>
      <c r="B2301" t="s">
        <v>15693</v>
      </c>
      <c r="C2301" t="s">
        <v>4023</v>
      </c>
      <c r="D2301" t="s">
        <v>23333</v>
      </c>
      <c r="E2301" t="s">
        <v>22722</v>
      </c>
      <c r="F2301">
        <v>12</v>
      </c>
      <c r="G2301">
        <v>9</v>
      </c>
      <c r="H2301" t="s">
        <v>4120</v>
      </c>
      <c r="I2301">
        <v>15</v>
      </c>
      <c r="J2301" t="e">
        <v>#N/A</v>
      </c>
      <c r="K2301" t="e">
        <v>#N/A</v>
      </c>
      <c r="L2301" t="e">
        <v>#N/A</v>
      </c>
      <c r="M2301" t="e">
        <v>#N/A</v>
      </c>
      <c r="N2301" t="s">
        <v>4127</v>
      </c>
      <c r="X2301" t="s">
        <v>4090</v>
      </c>
    </row>
    <row r="2302" spans="1:24" x14ac:dyDescent="0.25">
      <c r="A2302" s="20">
        <v>7104015</v>
      </c>
      <c r="B2302" t="s">
        <v>15694</v>
      </c>
      <c r="C2302" t="s">
        <v>4023</v>
      </c>
      <c r="D2302" t="s">
        <v>23333</v>
      </c>
      <c r="E2302" t="s">
        <v>22722</v>
      </c>
      <c r="F2302">
        <v>38</v>
      </c>
      <c r="G2302">
        <v>6</v>
      </c>
      <c r="H2302" t="s">
        <v>4120</v>
      </c>
      <c r="I2302">
        <v>38</v>
      </c>
      <c r="J2302" t="e">
        <v>#N/A</v>
      </c>
      <c r="K2302" t="e">
        <v>#N/A</v>
      </c>
      <c r="L2302" t="e">
        <v>#N/A</v>
      </c>
      <c r="M2302" t="e">
        <v>#N/A</v>
      </c>
      <c r="N2302" t="s">
        <v>4127</v>
      </c>
      <c r="O2302" t="s">
        <v>22722</v>
      </c>
      <c r="P2302" t="s">
        <v>23335</v>
      </c>
      <c r="X2302" t="s">
        <v>4090</v>
      </c>
    </row>
    <row r="2303" spans="1:24" x14ac:dyDescent="0.25">
      <c r="A2303" s="20">
        <v>7104020</v>
      </c>
      <c r="B2303" t="s">
        <v>15695</v>
      </c>
      <c r="C2303" t="s">
        <v>4023</v>
      </c>
      <c r="D2303" t="s">
        <v>23333</v>
      </c>
      <c r="E2303" t="s">
        <v>22722</v>
      </c>
      <c r="F2303">
        <v>24</v>
      </c>
      <c r="G2303">
        <v>10</v>
      </c>
      <c r="H2303" t="s">
        <v>4120</v>
      </c>
      <c r="I2303">
        <v>34</v>
      </c>
      <c r="J2303" t="e">
        <v>#N/A</v>
      </c>
      <c r="K2303" t="e">
        <v>#N/A</v>
      </c>
      <c r="L2303" t="e">
        <v>#N/A</v>
      </c>
      <c r="M2303" t="e">
        <v>#N/A</v>
      </c>
      <c r="N2303" t="s">
        <v>4127</v>
      </c>
      <c r="O2303" t="s">
        <v>22722</v>
      </c>
      <c r="P2303" t="s">
        <v>23335</v>
      </c>
      <c r="X2303" t="s">
        <v>4090</v>
      </c>
    </row>
    <row r="2304" spans="1:24" x14ac:dyDescent="0.25">
      <c r="A2304" s="20">
        <v>7104025</v>
      </c>
      <c r="B2304" t="s">
        <v>15696</v>
      </c>
      <c r="C2304" t="s">
        <v>4023</v>
      </c>
      <c r="D2304" t="s">
        <v>23333</v>
      </c>
      <c r="E2304" t="s">
        <v>22722</v>
      </c>
      <c r="F2304">
        <v>14</v>
      </c>
      <c r="G2304">
        <v>5</v>
      </c>
      <c r="H2304" t="s">
        <v>4120</v>
      </c>
      <c r="I2304">
        <v>31</v>
      </c>
      <c r="J2304" t="e">
        <v>#N/A</v>
      </c>
      <c r="K2304" t="e">
        <v>#N/A</v>
      </c>
      <c r="L2304" t="e">
        <v>#N/A</v>
      </c>
      <c r="M2304" t="e">
        <v>#N/A</v>
      </c>
      <c r="N2304" t="s">
        <v>4127</v>
      </c>
      <c r="O2304" t="s">
        <v>22722</v>
      </c>
      <c r="P2304" t="s">
        <v>23335</v>
      </c>
      <c r="X2304" t="s">
        <v>4090</v>
      </c>
    </row>
    <row r="2305" spans="1:24" x14ac:dyDescent="0.25">
      <c r="A2305" s="20">
        <v>7105005</v>
      </c>
      <c r="B2305" t="s">
        <v>15697</v>
      </c>
      <c r="C2305" t="s">
        <v>4023</v>
      </c>
      <c r="D2305" t="s">
        <v>23333</v>
      </c>
      <c r="E2305" t="s">
        <v>22722</v>
      </c>
      <c r="F2305">
        <v>18</v>
      </c>
      <c r="G2305">
        <v>0</v>
      </c>
      <c r="H2305" t="s">
        <v>4120</v>
      </c>
      <c r="I2305">
        <v>18</v>
      </c>
      <c r="J2305" t="e">
        <v>#N/A</v>
      </c>
      <c r="K2305" t="e">
        <v>#N/A</v>
      </c>
      <c r="L2305" t="e">
        <v>#N/A</v>
      </c>
      <c r="M2305" t="e">
        <v>#N/A</v>
      </c>
      <c r="N2305" t="s">
        <v>4127</v>
      </c>
      <c r="O2305" t="s">
        <v>22722</v>
      </c>
      <c r="P2305" t="s">
        <v>23335</v>
      </c>
      <c r="X2305" t="s">
        <v>4090</v>
      </c>
    </row>
    <row r="2306" spans="1:24" x14ac:dyDescent="0.25">
      <c r="A2306" s="20">
        <v>7105010</v>
      </c>
      <c r="B2306" t="s">
        <v>15698</v>
      </c>
      <c r="C2306" t="s">
        <v>4023</v>
      </c>
      <c r="D2306" t="s">
        <v>23333</v>
      </c>
      <c r="E2306" t="s">
        <v>22722</v>
      </c>
      <c r="F2306">
        <v>30</v>
      </c>
      <c r="G2306">
        <v>30</v>
      </c>
      <c r="H2306" t="s">
        <v>4120</v>
      </c>
      <c r="I2306">
        <v>39</v>
      </c>
      <c r="J2306" t="e">
        <v>#N/A</v>
      </c>
      <c r="K2306" t="e">
        <v>#N/A</v>
      </c>
      <c r="L2306" t="e">
        <v>#N/A</v>
      </c>
      <c r="M2306" t="e">
        <v>#N/A</v>
      </c>
      <c r="N2306" t="s">
        <v>4127</v>
      </c>
      <c r="O2306" t="s">
        <v>22722</v>
      </c>
      <c r="P2306" t="s">
        <v>23335</v>
      </c>
      <c r="X2306" t="s">
        <v>4090</v>
      </c>
    </row>
    <row r="2307" spans="1:24" x14ac:dyDescent="0.25">
      <c r="A2307" s="20">
        <v>7105015</v>
      </c>
      <c r="B2307" t="s">
        <v>15699</v>
      </c>
      <c r="C2307" t="s">
        <v>4023</v>
      </c>
      <c r="D2307" t="s">
        <v>23333</v>
      </c>
      <c r="E2307" t="s">
        <v>22722</v>
      </c>
      <c r="F2307">
        <v>17</v>
      </c>
      <c r="G2307">
        <v>29</v>
      </c>
      <c r="H2307" t="s">
        <v>4120</v>
      </c>
      <c r="I2307">
        <v>20</v>
      </c>
      <c r="J2307" t="e">
        <v>#N/A</v>
      </c>
      <c r="K2307" t="e">
        <v>#N/A</v>
      </c>
      <c r="L2307" t="e">
        <v>#N/A</v>
      </c>
      <c r="M2307" t="e">
        <v>#N/A</v>
      </c>
      <c r="N2307" t="s">
        <v>4127</v>
      </c>
      <c r="O2307" t="s">
        <v>22722</v>
      </c>
      <c r="P2307" t="s">
        <v>23335</v>
      </c>
      <c r="X2307" t="s">
        <v>4090</v>
      </c>
    </row>
    <row r="2308" spans="1:24" x14ac:dyDescent="0.25">
      <c r="A2308" s="20">
        <v>7105020</v>
      </c>
      <c r="B2308" t="s">
        <v>15700</v>
      </c>
      <c r="C2308" t="s">
        <v>4023</v>
      </c>
      <c r="D2308" t="s">
        <v>23333</v>
      </c>
      <c r="E2308" t="s">
        <v>22722</v>
      </c>
      <c r="F2308">
        <v>33</v>
      </c>
      <c r="G2308">
        <v>39</v>
      </c>
      <c r="H2308" t="s">
        <v>4120</v>
      </c>
      <c r="I2308">
        <v>43</v>
      </c>
      <c r="J2308" t="e">
        <v>#N/A</v>
      </c>
      <c r="K2308" t="e">
        <v>#N/A</v>
      </c>
      <c r="L2308" t="e">
        <v>#N/A</v>
      </c>
      <c r="M2308" t="e">
        <v>#N/A</v>
      </c>
      <c r="N2308" t="s">
        <v>4127</v>
      </c>
      <c r="O2308" t="s">
        <v>22722</v>
      </c>
      <c r="P2308" t="s">
        <v>23335</v>
      </c>
      <c r="X2308" t="s">
        <v>4090</v>
      </c>
    </row>
    <row r="2309" spans="1:24" x14ac:dyDescent="0.25">
      <c r="A2309" s="20">
        <v>7106005</v>
      </c>
      <c r="B2309" t="s">
        <v>15701</v>
      </c>
      <c r="C2309" t="s">
        <v>4023</v>
      </c>
      <c r="D2309" t="s">
        <v>23333</v>
      </c>
      <c r="E2309" t="s">
        <v>22722</v>
      </c>
      <c r="F2309">
        <v>35</v>
      </c>
      <c r="G2309">
        <v>26</v>
      </c>
      <c r="H2309" t="s">
        <v>4120</v>
      </c>
      <c r="I2309">
        <v>7</v>
      </c>
      <c r="J2309" t="e">
        <v>#N/A</v>
      </c>
      <c r="K2309" t="e">
        <v>#N/A</v>
      </c>
      <c r="L2309" t="e">
        <v>#N/A</v>
      </c>
      <c r="M2309" t="e">
        <v>#N/A</v>
      </c>
      <c r="N2309" t="s">
        <v>4127</v>
      </c>
      <c r="O2309" t="s">
        <v>22722</v>
      </c>
      <c r="P2309" t="s">
        <v>23335</v>
      </c>
      <c r="X2309" t="s">
        <v>4090</v>
      </c>
    </row>
    <row r="2310" spans="1:24" x14ac:dyDescent="0.25">
      <c r="A2310" s="20">
        <v>7106010</v>
      </c>
      <c r="B2310" t="s">
        <v>15702</v>
      </c>
      <c r="C2310" t="s">
        <v>4023</v>
      </c>
      <c r="D2310" t="s">
        <v>23333</v>
      </c>
      <c r="E2310" t="s">
        <v>22722</v>
      </c>
      <c r="F2310">
        <v>27</v>
      </c>
      <c r="G2310">
        <v>7</v>
      </c>
      <c r="H2310" t="s">
        <v>4120</v>
      </c>
      <c r="I2310">
        <v>22</v>
      </c>
      <c r="J2310" t="e">
        <v>#N/A</v>
      </c>
      <c r="K2310" t="e">
        <v>#N/A</v>
      </c>
      <c r="L2310" t="e">
        <v>#N/A</v>
      </c>
      <c r="M2310" t="e">
        <v>#N/A</v>
      </c>
      <c r="N2310" t="s">
        <v>4127</v>
      </c>
      <c r="O2310" t="s">
        <v>22722</v>
      </c>
      <c r="P2310" t="s">
        <v>23335</v>
      </c>
      <c r="X2310" t="s">
        <v>4090</v>
      </c>
    </row>
    <row r="2311" spans="1:24" x14ac:dyDescent="0.25">
      <c r="A2311" s="20">
        <v>7106015</v>
      </c>
      <c r="B2311" t="s">
        <v>15703</v>
      </c>
      <c r="C2311" t="s">
        <v>4023</v>
      </c>
      <c r="D2311" t="s">
        <v>23333</v>
      </c>
      <c r="E2311" t="s">
        <v>22722</v>
      </c>
      <c r="F2311">
        <v>31</v>
      </c>
      <c r="G2311">
        <v>13</v>
      </c>
      <c r="H2311" t="s">
        <v>4120</v>
      </c>
      <c r="I2311">
        <v>6</v>
      </c>
      <c r="J2311" t="e">
        <v>#N/A</v>
      </c>
      <c r="K2311" t="e">
        <v>#N/A</v>
      </c>
      <c r="L2311" t="e">
        <v>#N/A</v>
      </c>
      <c r="M2311" t="e">
        <v>#N/A</v>
      </c>
      <c r="N2311" t="s">
        <v>4127</v>
      </c>
      <c r="O2311" t="s">
        <v>22722</v>
      </c>
      <c r="P2311" t="s">
        <v>23335</v>
      </c>
      <c r="X2311" t="s">
        <v>4090</v>
      </c>
    </row>
    <row r="2312" spans="1:24" x14ac:dyDescent="0.25">
      <c r="A2312" s="20">
        <v>7106020</v>
      </c>
      <c r="B2312" t="s">
        <v>15704</v>
      </c>
      <c r="C2312" t="s">
        <v>4023</v>
      </c>
      <c r="D2312" t="s">
        <v>23333</v>
      </c>
      <c r="E2312" t="s">
        <v>22722</v>
      </c>
      <c r="F2312">
        <v>20</v>
      </c>
      <c r="G2312">
        <v>2</v>
      </c>
      <c r="H2312" t="s">
        <v>4120</v>
      </c>
      <c r="I2312">
        <v>26</v>
      </c>
      <c r="J2312" t="e">
        <v>#N/A</v>
      </c>
      <c r="K2312" t="e">
        <v>#N/A</v>
      </c>
      <c r="L2312" t="e">
        <v>#N/A</v>
      </c>
      <c r="M2312" t="e">
        <v>#N/A</v>
      </c>
      <c r="N2312" t="s">
        <v>4127</v>
      </c>
      <c r="O2312" t="s">
        <v>22722</v>
      </c>
      <c r="P2312" t="s">
        <v>23335</v>
      </c>
      <c r="X2312" t="s">
        <v>4090</v>
      </c>
    </row>
    <row r="2313" spans="1:24" x14ac:dyDescent="0.25">
      <c r="A2313" s="20">
        <v>7106025</v>
      </c>
      <c r="B2313" t="s">
        <v>15705</v>
      </c>
      <c r="C2313" t="s">
        <v>4023</v>
      </c>
      <c r="D2313" t="s">
        <v>23333</v>
      </c>
      <c r="E2313" t="s">
        <v>22722</v>
      </c>
      <c r="F2313">
        <v>3</v>
      </c>
      <c r="G2313">
        <v>3</v>
      </c>
      <c r="H2313" t="s">
        <v>4120</v>
      </c>
      <c r="I2313">
        <v>3</v>
      </c>
      <c r="J2313" t="e">
        <v>#N/A</v>
      </c>
      <c r="K2313" t="e">
        <v>#N/A</v>
      </c>
      <c r="L2313" t="e">
        <v>#N/A</v>
      </c>
      <c r="M2313" t="e">
        <v>#N/A</v>
      </c>
      <c r="N2313" t="s">
        <v>4127</v>
      </c>
      <c r="O2313" t="s">
        <v>22722</v>
      </c>
      <c r="P2313" t="s">
        <v>23335</v>
      </c>
      <c r="X2313" t="s">
        <v>4090</v>
      </c>
    </row>
    <row r="2314" spans="1:24" x14ac:dyDescent="0.25">
      <c r="A2314" s="20">
        <v>7130010</v>
      </c>
      <c r="B2314" t="s">
        <v>15706</v>
      </c>
      <c r="C2314" t="s">
        <v>4023</v>
      </c>
      <c r="D2314" t="s">
        <v>23333</v>
      </c>
      <c r="E2314" t="s">
        <v>22722</v>
      </c>
      <c r="F2314">
        <v>3</v>
      </c>
      <c r="G2314">
        <v>13</v>
      </c>
      <c r="H2314" t="s">
        <v>4120</v>
      </c>
      <c r="I2314">
        <v>6</v>
      </c>
      <c r="J2314" t="e">
        <v>#N/A</v>
      </c>
      <c r="K2314" t="e">
        <v>#N/A</v>
      </c>
      <c r="L2314" t="e">
        <v>#N/A</v>
      </c>
      <c r="M2314" t="e">
        <v>#N/A</v>
      </c>
      <c r="N2314" t="s">
        <v>4127</v>
      </c>
      <c r="O2314" t="s">
        <v>22722</v>
      </c>
      <c r="P2314" t="s">
        <v>23336</v>
      </c>
      <c r="X2314" t="s">
        <v>4090</v>
      </c>
    </row>
    <row r="2315" spans="1:24" x14ac:dyDescent="0.25">
      <c r="A2315" s="20">
        <v>7130020</v>
      </c>
      <c r="B2315" t="s">
        <v>15707</v>
      </c>
      <c r="C2315" t="s">
        <v>4023</v>
      </c>
      <c r="D2315" t="s">
        <v>23333</v>
      </c>
      <c r="E2315" t="s">
        <v>22722</v>
      </c>
      <c r="F2315">
        <v>7</v>
      </c>
      <c r="G2315">
        <v>14</v>
      </c>
      <c r="H2315" t="s">
        <v>4120</v>
      </c>
      <c r="I2315">
        <v>12</v>
      </c>
      <c r="J2315" t="e">
        <v>#N/A</v>
      </c>
      <c r="K2315" t="e">
        <v>#N/A</v>
      </c>
      <c r="L2315" t="e">
        <v>#N/A</v>
      </c>
      <c r="M2315" t="e">
        <v>#N/A</v>
      </c>
      <c r="N2315" t="s">
        <v>4127</v>
      </c>
      <c r="O2315" t="s">
        <v>22722</v>
      </c>
      <c r="P2315" t="s">
        <v>23336</v>
      </c>
      <c r="X2315" t="s">
        <v>4090</v>
      </c>
    </row>
    <row r="2316" spans="1:24" x14ac:dyDescent="0.25">
      <c r="A2316" s="20">
        <v>7130030</v>
      </c>
      <c r="B2316" t="s">
        <v>15708</v>
      </c>
      <c r="C2316" t="s">
        <v>4023</v>
      </c>
      <c r="D2316" t="s">
        <v>23333</v>
      </c>
      <c r="E2316" t="s">
        <v>22722</v>
      </c>
      <c r="F2316">
        <v>2</v>
      </c>
      <c r="G2316">
        <v>0</v>
      </c>
      <c r="H2316" t="s">
        <v>4120</v>
      </c>
      <c r="I2316">
        <v>2</v>
      </c>
      <c r="J2316" t="e">
        <v>#N/A</v>
      </c>
      <c r="K2316" t="e">
        <v>#N/A</v>
      </c>
      <c r="L2316" t="e">
        <v>#N/A</v>
      </c>
      <c r="M2316" t="e">
        <v>#N/A</v>
      </c>
      <c r="N2316" t="s">
        <v>4127</v>
      </c>
      <c r="O2316" t="s">
        <v>22722</v>
      </c>
      <c r="P2316" t="s">
        <v>23336</v>
      </c>
      <c r="X2316" t="s">
        <v>4090</v>
      </c>
    </row>
    <row r="2317" spans="1:24" x14ac:dyDescent="0.25">
      <c r="A2317" s="20">
        <v>7140040</v>
      </c>
      <c r="B2317" t="s">
        <v>15709</v>
      </c>
      <c r="C2317" t="s">
        <v>4023</v>
      </c>
      <c r="D2317" t="s">
        <v>23333</v>
      </c>
      <c r="E2317" t="s">
        <v>22722</v>
      </c>
      <c r="F2317">
        <v>5</v>
      </c>
      <c r="G2317">
        <v>15</v>
      </c>
      <c r="H2317" t="s">
        <v>4120</v>
      </c>
      <c r="I2317">
        <v>3</v>
      </c>
      <c r="J2317" t="e">
        <v>#N/A</v>
      </c>
      <c r="K2317" t="e">
        <v>#N/A</v>
      </c>
      <c r="L2317" t="e">
        <v>#N/A</v>
      </c>
      <c r="M2317" t="e">
        <v>#N/A</v>
      </c>
      <c r="N2317" t="s">
        <v>4127</v>
      </c>
      <c r="O2317" t="s">
        <v>22722</v>
      </c>
      <c r="P2317" t="s">
        <v>23336</v>
      </c>
      <c r="X2317" t="s">
        <v>4090</v>
      </c>
    </row>
    <row r="2318" spans="1:24" x14ac:dyDescent="0.25">
      <c r="A2318" s="20">
        <v>7140050</v>
      </c>
      <c r="B2318" t="s">
        <v>15710</v>
      </c>
      <c r="C2318" t="s">
        <v>4023</v>
      </c>
      <c r="D2318" t="s">
        <v>23333</v>
      </c>
      <c r="E2318" t="s">
        <v>22722</v>
      </c>
      <c r="F2318">
        <v>5</v>
      </c>
      <c r="G2318">
        <v>31</v>
      </c>
      <c r="H2318" t="s">
        <v>4120</v>
      </c>
      <c r="I2318">
        <v>5</v>
      </c>
      <c r="J2318" t="e">
        <v>#N/A</v>
      </c>
      <c r="K2318" t="e">
        <v>#N/A</v>
      </c>
      <c r="L2318" t="e">
        <v>#N/A</v>
      </c>
      <c r="M2318" t="e">
        <v>#N/A</v>
      </c>
      <c r="N2318" t="s">
        <v>4127</v>
      </c>
      <c r="O2318" t="s">
        <v>22722</v>
      </c>
      <c r="P2318" t="s">
        <v>23336</v>
      </c>
      <c r="X2318" t="s">
        <v>4090</v>
      </c>
    </row>
    <row r="2319" spans="1:24" x14ac:dyDescent="0.25">
      <c r="A2319" s="20">
        <v>7140060</v>
      </c>
      <c r="B2319" t="s">
        <v>15711</v>
      </c>
      <c r="C2319" t="s">
        <v>4023</v>
      </c>
      <c r="D2319" t="s">
        <v>23333</v>
      </c>
      <c r="E2319" t="s">
        <v>22722</v>
      </c>
      <c r="F2319">
        <v>5</v>
      </c>
      <c r="G2319">
        <v>7</v>
      </c>
      <c r="H2319" t="s">
        <v>4120</v>
      </c>
      <c r="I2319">
        <v>6</v>
      </c>
      <c r="J2319" t="e">
        <v>#N/A</v>
      </c>
      <c r="K2319" t="e">
        <v>#N/A</v>
      </c>
      <c r="L2319" t="e">
        <v>#N/A</v>
      </c>
      <c r="M2319" t="e">
        <v>#N/A</v>
      </c>
      <c r="N2319" t="s">
        <v>4127</v>
      </c>
      <c r="O2319" t="s">
        <v>22722</v>
      </c>
      <c r="P2319" t="s">
        <v>23336</v>
      </c>
      <c r="X2319" t="s">
        <v>4090</v>
      </c>
    </row>
    <row r="2320" spans="1:24" x14ac:dyDescent="0.25">
      <c r="A2320" s="20">
        <v>7140070</v>
      </c>
      <c r="B2320" t="s">
        <v>15712</v>
      </c>
      <c r="C2320" t="s">
        <v>4023</v>
      </c>
      <c r="D2320" t="s">
        <v>23333</v>
      </c>
      <c r="E2320" t="s">
        <v>22722</v>
      </c>
      <c r="F2320">
        <v>4</v>
      </c>
      <c r="G2320">
        <v>9</v>
      </c>
      <c r="H2320" t="s">
        <v>4120</v>
      </c>
      <c r="I2320">
        <v>4</v>
      </c>
      <c r="J2320" t="e">
        <v>#N/A</v>
      </c>
      <c r="K2320" t="e">
        <v>#N/A</v>
      </c>
      <c r="L2320" t="e">
        <v>#N/A</v>
      </c>
      <c r="M2320" t="e">
        <v>#N/A</v>
      </c>
      <c r="N2320" t="s">
        <v>4127</v>
      </c>
      <c r="O2320" t="s">
        <v>22722</v>
      </c>
      <c r="P2320" t="s">
        <v>23336</v>
      </c>
      <c r="X2320" t="s">
        <v>4090</v>
      </c>
    </row>
    <row r="2321" spans="1:24" x14ac:dyDescent="0.25">
      <c r="A2321" s="20">
        <v>7150090</v>
      </c>
      <c r="B2321" t="s">
        <v>15713</v>
      </c>
      <c r="C2321" t="s">
        <v>4023</v>
      </c>
      <c r="D2321" t="s">
        <v>23333</v>
      </c>
      <c r="E2321" t="s">
        <v>22722</v>
      </c>
      <c r="F2321">
        <v>5</v>
      </c>
      <c r="G2321">
        <v>19</v>
      </c>
      <c r="H2321" t="s">
        <v>4120</v>
      </c>
      <c r="I2321">
        <v>6</v>
      </c>
      <c r="J2321" t="e">
        <v>#N/A</v>
      </c>
      <c r="K2321" t="e">
        <v>#N/A</v>
      </c>
      <c r="L2321" t="e">
        <v>#N/A</v>
      </c>
      <c r="M2321" t="e">
        <v>#N/A</v>
      </c>
      <c r="N2321" t="s">
        <v>4127</v>
      </c>
      <c r="O2321" t="s">
        <v>22722</v>
      </c>
      <c r="P2321" t="s">
        <v>23336</v>
      </c>
      <c r="X2321" t="s">
        <v>4090</v>
      </c>
    </row>
    <row r="2322" spans="1:24" x14ac:dyDescent="0.25">
      <c r="A2322" s="20">
        <v>7150100</v>
      </c>
      <c r="B2322" t="s">
        <v>15713</v>
      </c>
      <c r="C2322" t="s">
        <v>4023</v>
      </c>
      <c r="D2322" t="s">
        <v>23333</v>
      </c>
      <c r="E2322" t="s">
        <v>22722</v>
      </c>
      <c r="F2322">
        <v>7</v>
      </c>
      <c r="G2322">
        <v>15</v>
      </c>
      <c r="H2322" t="s">
        <v>4120</v>
      </c>
      <c r="I2322">
        <v>8</v>
      </c>
      <c r="J2322" t="e">
        <v>#N/A</v>
      </c>
      <c r="K2322" t="e">
        <v>#N/A</v>
      </c>
      <c r="L2322" t="e">
        <v>#N/A</v>
      </c>
      <c r="M2322" t="e">
        <v>#N/A</v>
      </c>
      <c r="N2322" t="s">
        <v>4127</v>
      </c>
      <c r="O2322" t="s">
        <v>22722</v>
      </c>
      <c r="P2322" t="s">
        <v>23336</v>
      </c>
      <c r="X2322" t="s">
        <v>4090</v>
      </c>
    </row>
    <row r="2323" spans="1:24" x14ac:dyDescent="0.25">
      <c r="A2323" s="20">
        <v>7150110</v>
      </c>
      <c r="B2323" t="s">
        <v>15713</v>
      </c>
      <c r="C2323" t="s">
        <v>4023</v>
      </c>
      <c r="D2323" t="s">
        <v>23333</v>
      </c>
      <c r="E2323" t="s">
        <v>22722</v>
      </c>
      <c r="F2323">
        <v>13</v>
      </c>
      <c r="G2323">
        <v>31</v>
      </c>
      <c r="H2323" t="s">
        <v>4120</v>
      </c>
      <c r="I2323">
        <v>15</v>
      </c>
      <c r="J2323" t="e">
        <v>#N/A</v>
      </c>
      <c r="K2323" t="e">
        <v>#N/A</v>
      </c>
      <c r="L2323" t="e">
        <v>#N/A</v>
      </c>
      <c r="M2323" t="e">
        <v>#N/A</v>
      </c>
      <c r="N2323" t="s">
        <v>4127</v>
      </c>
      <c r="O2323" t="s">
        <v>22722</v>
      </c>
      <c r="P2323" t="s">
        <v>23336</v>
      </c>
      <c r="X2323" t="s">
        <v>4090</v>
      </c>
    </row>
    <row r="2324" spans="1:24" x14ac:dyDescent="0.25">
      <c r="A2324" s="20">
        <v>7150120</v>
      </c>
      <c r="B2324" t="s">
        <v>15713</v>
      </c>
      <c r="C2324" t="s">
        <v>4023</v>
      </c>
      <c r="D2324" t="s">
        <v>23333</v>
      </c>
      <c r="E2324" t="s">
        <v>22722</v>
      </c>
      <c r="F2324">
        <v>4</v>
      </c>
      <c r="G2324">
        <v>15</v>
      </c>
      <c r="H2324" t="s">
        <v>4120</v>
      </c>
      <c r="I2324">
        <v>4</v>
      </c>
      <c r="J2324" t="e">
        <v>#N/A</v>
      </c>
      <c r="K2324" t="e">
        <v>#N/A</v>
      </c>
      <c r="L2324" t="e">
        <v>#N/A</v>
      </c>
      <c r="M2324" t="e">
        <v>#N/A</v>
      </c>
      <c r="N2324" t="s">
        <v>4127</v>
      </c>
      <c r="O2324" t="s">
        <v>22722</v>
      </c>
      <c r="P2324" t="s">
        <v>23336</v>
      </c>
      <c r="X2324" t="s">
        <v>4090</v>
      </c>
    </row>
    <row r="2325" spans="1:24" x14ac:dyDescent="0.25">
      <c r="A2325" s="20">
        <v>7150130</v>
      </c>
      <c r="B2325" t="s">
        <v>15713</v>
      </c>
      <c r="C2325" t="s">
        <v>4023</v>
      </c>
      <c r="D2325" t="s">
        <v>23333</v>
      </c>
      <c r="E2325" t="s">
        <v>22722</v>
      </c>
      <c r="F2325">
        <v>30</v>
      </c>
      <c r="G2325">
        <v>19</v>
      </c>
      <c r="H2325" t="s">
        <v>4120</v>
      </c>
      <c r="I2325">
        <v>33</v>
      </c>
      <c r="J2325" t="e">
        <v>#N/A</v>
      </c>
      <c r="K2325" t="e">
        <v>#N/A</v>
      </c>
      <c r="L2325" t="e">
        <v>#N/A</v>
      </c>
      <c r="M2325" t="e">
        <v>#N/A</v>
      </c>
      <c r="N2325" t="s">
        <v>4127</v>
      </c>
      <c r="O2325" t="s">
        <v>22722</v>
      </c>
      <c r="P2325" t="s">
        <v>23336</v>
      </c>
      <c r="X2325" t="s">
        <v>4090</v>
      </c>
    </row>
    <row r="2326" spans="1:24" x14ac:dyDescent="0.25">
      <c r="A2326" s="20">
        <v>7160050</v>
      </c>
      <c r="B2326" t="s">
        <v>15714</v>
      </c>
      <c r="C2326" t="s">
        <v>4023</v>
      </c>
      <c r="D2326" t="s">
        <v>23333</v>
      </c>
      <c r="E2326" t="s">
        <v>22722</v>
      </c>
      <c r="F2326">
        <v>2</v>
      </c>
      <c r="G2326">
        <v>5</v>
      </c>
      <c r="H2326" t="s">
        <v>4120</v>
      </c>
      <c r="I2326">
        <v>22</v>
      </c>
      <c r="J2326" t="e">
        <v>#N/A</v>
      </c>
      <c r="K2326" t="e">
        <v>#N/A</v>
      </c>
      <c r="L2326" t="e">
        <v>#N/A</v>
      </c>
      <c r="M2326" t="e">
        <v>#N/A</v>
      </c>
      <c r="N2326" t="s">
        <v>4127</v>
      </c>
      <c r="O2326" t="s">
        <v>22722</v>
      </c>
      <c r="P2326" t="s">
        <v>23334</v>
      </c>
      <c r="X2326" t="s">
        <v>4090</v>
      </c>
    </row>
    <row r="2327" spans="1:24" x14ac:dyDescent="0.25">
      <c r="A2327" s="20">
        <v>7160090</v>
      </c>
      <c r="B2327" t="s">
        <v>15715</v>
      </c>
      <c r="C2327" t="s">
        <v>4023</v>
      </c>
      <c r="D2327" t="s">
        <v>23333</v>
      </c>
      <c r="E2327" t="s">
        <v>22722</v>
      </c>
      <c r="F2327">
        <v>16</v>
      </c>
      <c r="G2327">
        <v>0</v>
      </c>
      <c r="H2327" t="s">
        <v>4120</v>
      </c>
      <c r="I2327">
        <v>16</v>
      </c>
      <c r="J2327" t="e">
        <v>#N/A</v>
      </c>
      <c r="K2327" t="e">
        <v>#N/A</v>
      </c>
      <c r="L2327" t="e">
        <v>#N/A</v>
      </c>
      <c r="M2327" t="e">
        <v>#N/A</v>
      </c>
      <c r="N2327" t="s">
        <v>4127</v>
      </c>
      <c r="O2327" t="s">
        <v>22722</v>
      </c>
      <c r="P2327" t="s">
        <v>23334</v>
      </c>
      <c r="X2327" t="s">
        <v>4090</v>
      </c>
    </row>
    <row r="2328" spans="1:24" x14ac:dyDescent="0.25">
      <c r="A2328" s="20">
        <v>7160140</v>
      </c>
      <c r="B2328" t="s">
        <v>15716</v>
      </c>
      <c r="C2328" t="s">
        <v>4023</v>
      </c>
      <c r="D2328" t="s">
        <v>23333</v>
      </c>
      <c r="E2328" t="s">
        <v>22722</v>
      </c>
      <c r="F2328">
        <v>12</v>
      </c>
      <c r="G2328">
        <v>13</v>
      </c>
      <c r="H2328" t="s">
        <v>4120</v>
      </c>
      <c r="I2328">
        <v>32</v>
      </c>
      <c r="J2328" t="e">
        <v>#N/A</v>
      </c>
      <c r="K2328" t="e">
        <v>#N/A</v>
      </c>
      <c r="L2328" t="e">
        <v>#N/A</v>
      </c>
      <c r="M2328" t="e">
        <v>#N/A</v>
      </c>
      <c r="N2328" t="s">
        <v>4127</v>
      </c>
      <c r="O2328" t="s">
        <v>22722</v>
      </c>
      <c r="P2328" t="s">
        <v>23334</v>
      </c>
      <c r="X2328" t="s">
        <v>4090</v>
      </c>
    </row>
    <row r="2329" spans="1:24" x14ac:dyDescent="0.25">
      <c r="A2329" s="20">
        <v>7160150</v>
      </c>
      <c r="B2329" t="s">
        <v>15717</v>
      </c>
      <c r="C2329" t="s">
        <v>4023</v>
      </c>
      <c r="D2329" t="s">
        <v>23333</v>
      </c>
      <c r="E2329" t="s">
        <v>22722</v>
      </c>
      <c r="F2329">
        <v>12</v>
      </c>
      <c r="G2329">
        <v>10</v>
      </c>
      <c r="H2329" t="s">
        <v>4120</v>
      </c>
      <c r="I2329">
        <v>18</v>
      </c>
      <c r="J2329" t="e">
        <v>#N/A</v>
      </c>
      <c r="K2329" t="e">
        <v>#N/A</v>
      </c>
      <c r="L2329" t="e">
        <v>#N/A</v>
      </c>
      <c r="M2329" t="e">
        <v>#N/A</v>
      </c>
      <c r="N2329" t="s">
        <v>4127</v>
      </c>
      <c r="O2329" t="s">
        <v>22722</v>
      </c>
      <c r="P2329" t="s">
        <v>23334</v>
      </c>
      <c r="X2329" t="s">
        <v>4090</v>
      </c>
    </row>
    <row r="2330" spans="1:24" x14ac:dyDescent="0.25">
      <c r="A2330" s="20">
        <v>7160160</v>
      </c>
      <c r="B2330" t="s">
        <v>15718</v>
      </c>
      <c r="C2330" t="s">
        <v>4023</v>
      </c>
      <c r="D2330" t="s">
        <v>23333</v>
      </c>
      <c r="E2330" t="s">
        <v>22722</v>
      </c>
      <c r="F2330">
        <v>1</v>
      </c>
      <c r="G2330">
        <v>1</v>
      </c>
      <c r="H2330" t="s">
        <v>4120</v>
      </c>
      <c r="I2330">
        <v>2</v>
      </c>
      <c r="J2330" t="e">
        <v>#N/A</v>
      </c>
      <c r="K2330" t="e">
        <v>#N/A</v>
      </c>
      <c r="L2330" t="e">
        <v>#N/A</v>
      </c>
      <c r="M2330" t="e">
        <v>#N/A</v>
      </c>
      <c r="N2330" t="s">
        <v>4127</v>
      </c>
      <c r="O2330" t="s">
        <v>22722</v>
      </c>
      <c r="P2330" t="s">
        <v>23334</v>
      </c>
      <c r="X2330" t="s">
        <v>4090</v>
      </c>
    </row>
    <row r="2331" spans="1:24" x14ac:dyDescent="0.25">
      <c r="A2331" s="20">
        <v>7160170</v>
      </c>
      <c r="B2331" t="s">
        <v>15719</v>
      </c>
      <c r="C2331" t="s">
        <v>4023</v>
      </c>
      <c r="D2331" t="s">
        <v>23333</v>
      </c>
      <c r="E2331" t="s">
        <v>22722</v>
      </c>
      <c r="F2331">
        <v>1</v>
      </c>
      <c r="G2331">
        <v>0</v>
      </c>
      <c r="H2331" t="s">
        <v>4120</v>
      </c>
      <c r="I2331">
        <v>1</v>
      </c>
      <c r="J2331" t="e">
        <v>#N/A</v>
      </c>
      <c r="K2331" t="e">
        <v>#N/A</v>
      </c>
      <c r="L2331" t="e">
        <v>#N/A</v>
      </c>
      <c r="M2331" t="e">
        <v>#N/A</v>
      </c>
      <c r="N2331" t="s">
        <v>4127</v>
      </c>
      <c r="O2331" t="s">
        <v>22722</v>
      </c>
      <c r="P2331" t="s">
        <v>23334</v>
      </c>
      <c r="X2331" t="s">
        <v>4090</v>
      </c>
    </row>
    <row r="2332" spans="1:24" x14ac:dyDescent="0.25">
      <c r="A2332" s="20">
        <v>7160190</v>
      </c>
      <c r="B2332" t="s">
        <v>15720</v>
      </c>
      <c r="C2332" t="s">
        <v>4023</v>
      </c>
      <c r="D2332" t="s">
        <v>23333</v>
      </c>
      <c r="E2332" t="s">
        <v>22722</v>
      </c>
      <c r="F2332">
        <v>4</v>
      </c>
      <c r="G2332">
        <v>1</v>
      </c>
      <c r="H2332" t="s">
        <v>4120</v>
      </c>
      <c r="I2332">
        <v>4</v>
      </c>
      <c r="J2332" t="e">
        <v>#N/A</v>
      </c>
      <c r="K2332" t="e">
        <v>#N/A</v>
      </c>
      <c r="L2332" t="e">
        <v>#N/A</v>
      </c>
      <c r="M2332" t="e">
        <v>#N/A</v>
      </c>
      <c r="N2332" t="s">
        <v>4127</v>
      </c>
      <c r="O2332" t="s">
        <v>22722</v>
      </c>
      <c r="P2332" t="s">
        <v>23334</v>
      </c>
      <c r="X2332" t="s">
        <v>4090</v>
      </c>
    </row>
    <row r="2333" spans="1:24" x14ac:dyDescent="0.25">
      <c r="A2333" s="20">
        <v>7204010</v>
      </c>
      <c r="B2333" t="s">
        <v>15721</v>
      </c>
      <c r="C2333" t="s">
        <v>4023</v>
      </c>
      <c r="D2333" t="s">
        <v>23333</v>
      </c>
      <c r="E2333" t="s">
        <v>22722</v>
      </c>
      <c r="F2333">
        <v>3</v>
      </c>
      <c r="G2333">
        <v>0</v>
      </c>
      <c r="H2333" t="s">
        <v>4120</v>
      </c>
      <c r="I2333">
        <v>3</v>
      </c>
      <c r="J2333" t="e">
        <v>#N/A</v>
      </c>
      <c r="K2333" t="e">
        <v>#N/A</v>
      </c>
      <c r="L2333" t="e">
        <v>#N/A</v>
      </c>
      <c r="M2333" t="e">
        <v>#N/A</v>
      </c>
      <c r="N2333" t="s">
        <v>4127</v>
      </c>
      <c r="O2333" t="s">
        <v>22722</v>
      </c>
      <c r="P2333" t="s">
        <v>23335</v>
      </c>
      <c r="X2333" t="s">
        <v>4090</v>
      </c>
    </row>
    <row r="2334" spans="1:24" x14ac:dyDescent="0.25">
      <c r="A2334" s="20">
        <v>7204015</v>
      </c>
      <c r="B2334" t="s">
        <v>15722</v>
      </c>
      <c r="C2334" t="s">
        <v>4023</v>
      </c>
      <c r="D2334" t="s">
        <v>23333</v>
      </c>
      <c r="E2334" t="s">
        <v>22722</v>
      </c>
      <c r="F2334">
        <v>3</v>
      </c>
      <c r="G2334">
        <v>3</v>
      </c>
      <c r="H2334" t="s">
        <v>4120</v>
      </c>
      <c r="I2334">
        <v>3</v>
      </c>
      <c r="J2334" t="e">
        <v>#N/A</v>
      </c>
      <c r="K2334" t="e">
        <v>#N/A</v>
      </c>
      <c r="L2334" t="e">
        <v>#N/A</v>
      </c>
      <c r="M2334" t="e">
        <v>#N/A</v>
      </c>
      <c r="N2334" t="s">
        <v>4127</v>
      </c>
      <c r="O2334" t="s">
        <v>22722</v>
      </c>
      <c r="P2334" t="s">
        <v>23335</v>
      </c>
      <c r="X2334" t="s">
        <v>4090</v>
      </c>
    </row>
    <row r="2335" spans="1:24" x14ac:dyDescent="0.25">
      <c r="A2335" s="20">
        <v>7204020</v>
      </c>
      <c r="B2335" t="s">
        <v>15723</v>
      </c>
      <c r="C2335" t="s">
        <v>4023</v>
      </c>
      <c r="D2335" t="s">
        <v>23333</v>
      </c>
      <c r="E2335" t="s">
        <v>22722</v>
      </c>
      <c r="F2335">
        <v>16</v>
      </c>
      <c r="G2335">
        <v>3</v>
      </c>
      <c r="H2335" t="s">
        <v>4120</v>
      </c>
      <c r="I2335">
        <v>28</v>
      </c>
      <c r="J2335" t="e">
        <v>#N/A</v>
      </c>
      <c r="K2335" t="e">
        <v>#N/A</v>
      </c>
      <c r="L2335" t="e">
        <v>#N/A</v>
      </c>
      <c r="M2335" t="e">
        <v>#N/A</v>
      </c>
      <c r="N2335" t="s">
        <v>4127</v>
      </c>
      <c r="O2335" t="s">
        <v>22722</v>
      </c>
      <c r="P2335" t="s">
        <v>23335</v>
      </c>
      <c r="X2335" t="s">
        <v>4090</v>
      </c>
    </row>
    <row r="2336" spans="1:24" x14ac:dyDescent="0.25">
      <c r="A2336" s="20">
        <v>7205010</v>
      </c>
      <c r="B2336" t="s">
        <v>15724</v>
      </c>
      <c r="C2336" t="s">
        <v>4023</v>
      </c>
      <c r="D2336" t="s">
        <v>23333</v>
      </c>
      <c r="E2336" t="s">
        <v>22722</v>
      </c>
      <c r="F2336">
        <v>8</v>
      </c>
      <c r="G2336">
        <v>7</v>
      </c>
      <c r="H2336" t="s">
        <v>4120</v>
      </c>
      <c r="I2336">
        <v>8</v>
      </c>
      <c r="J2336" t="e">
        <v>#N/A</v>
      </c>
      <c r="K2336" t="e">
        <v>#N/A</v>
      </c>
      <c r="L2336" t="e">
        <v>#N/A</v>
      </c>
      <c r="M2336" t="e">
        <v>#N/A</v>
      </c>
      <c r="N2336" t="s">
        <v>4127</v>
      </c>
      <c r="O2336" t="s">
        <v>22722</v>
      </c>
      <c r="P2336" t="s">
        <v>23335</v>
      </c>
      <c r="X2336" t="s">
        <v>4090</v>
      </c>
    </row>
    <row r="2337" spans="1:24" x14ac:dyDescent="0.25">
      <c r="A2337" s="20">
        <v>7205015</v>
      </c>
      <c r="B2337" t="s">
        <v>15725</v>
      </c>
      <c r="C2337" t="s">
        <v>4023</v>
      </c>
      <c r="D2337" t="s">
        <v>23333</v>
      </c>
      <c r="E2337" t="s">
        <v>22722</v>
      </c>
      <c r="F2337">
        <v>16</v>
      </c>
      <c r="G2337">
        <v>3</v>
      </c>
      <c r="H2337" t="s">
        <v>4120</v>
      </c>
      <c r="I2337">
        <v>16</v>
      </c>
      <c r="J2337" t="e">
        <v>#N/A</v>
      </c>
      <c r="K2337" t="e">
        <v>#N/A</v>
      </c>
      <c r="L2337" t="e">
        <v>#N/A</v>
      </c>
      <c r="M2337" t="e">
        <v>#N/A</v>
      </c>
      <c r="N2337" t="s">
        <v>4127</v>
      </c>
      <c r="O2337" t="s">
        <v>22722</v>
      </c>
      <c r="P2337" t="s">
        <v>23335</v>
      </c>
      <c r="X2337" t="s">
        <v>4090</v>
      </c>
    </row>
    <row r="2338" spans="1:24" x14ac:dyDescent="0.25">
      <c r="A2338" s="20">
        <v>7205020</v>
      </c>
      <c r="B2338" t="s">
        <v>15726</v>
      </c>
      <c r="C2338" t="s">
        <v>4023</v>
      </c>
      <c r="D2338" t="s">
        <v>23333</v>
      </c>
      <c r="E2338" t="s">
        <v>22722</v>
      </c>
      <c r="F2338">
        <v>27</v>
      </c>
      <c r="G2338">
        <v>2</v>
      </c>
      <c r="H2338" t="s">
        <v>4120</v>
      </c>
      <c r="I2338">
        <v>31</v>
      </c>
      <c r="J2338" t="e">
        <v>#N/A</v>
      </c>
      <c r="K2338" t="e">
        <v>#N/A</v>
      </c>
      <c r="L2338" t="e">
        <v>#N/A</v>
      </c>
      <c r="M2338" t="e">
        <v>#N/A</v>
      </c>
      <c r="N2338" t="s">
        <v>4127</v>
      </c>
      <c r="O2338" t="s">
        <v>22722</v>
      </c>
      <c r="P2338" t="s">
        <v>23335</v>
      </c>
      <c r="X2338" t="s">
        <v>4090</v>
      </c>
    </row>
    <row r="2339" spans="1:24" x14ac:dyDescent="0.25">
      <c r="A2339" s="20">
        <v>7206015</v>
      </c>
      <c r="B2339" t="s">
        <v>15728</v>
      </c>
      <c r="C2339" t="s">
        <v>4023</v>
      </c>
      <c r="D2339" t="s">
        <v>23333</v>
      </c>
      <c r="E2339" t="s">
        <v>22722</v>
      </c>
      <c r="F2339">
        <v>19</v>
      </c>
      <c r="G2339">
        <v>0</v>
      </c>
      <c r="H2339" t="s">
        <v>4120</v>
      </c>
      <c r="I2339">
        <v>19</v>
      </c>
      <c r="J2339" t="e">
        <v>#N/A</v>
      </c>
      <c r="K2339" t="e">
        <v>#N/A</v>
      </c>
      <c r="L2339" t="e">
        <v>#N/A</v>
      </c>
      <c r="M2339" t="e">
        <v>#N/A</v>
      </c>
      <c r="N2339" t="s">
        <v>4127</v>
      </c>
      <c r="X2339" t="s">
        <v>4090</v>
      </c>
    </row>
    <row r="2340" spans="1:24" x14ac:dyDescent="0.25">
      <c r="A2340" s="20">
        <v>7206020</v>
      </c>
      <c r="B2340" t="s">
        <v>15729</v>
      </c>
      <c r="C2340" t="s">
        <v>4023</v>
      </c>
      <c r="D2340" t="s">
        <v>23333</v>
      </c>
      <c r="E2340" t="s">
        <v>22722</v>
      </c>
      <c r="F2340">
        <v>12</v>
      </c>
      <c r="G2340">
        <v>10</v>
      </c>
      <c r="H2340" t="s">
        <v>4120</v>
      </c>
      <c r="I2340">
        <v>15</v>
      </c>
      <c r="J2340" t="e">
        <v>#N/A</v>
      </c>
      <c r="K2340" t="e">
        <v>#N/A</v>
      </c>
      <c r="L2340" t="e">
        <v>#N/A</v>
      </c>
      <c r="M2340" t="e">
        <v>#N/A</v>
      </c>
      <c r="N2340" t="s">
        <v>4127</v>
      </c>
      <c r="X2340" t="s">
        <v>4090</v>
      </c>
    </row>
    <row r="2341" spans="1:24" x14ac:dyDescent="0.25">
      <c r="A2341" s="20">
        <v>7274015</v>
      </c>
      <c r="B2341" t="s">
        <v>15736</v>
      </c>
      <c r="C2341" t="s">
        <v>4023</v>
      </c>
      <c r="D2341" t="s">
        <v>23333</v>
      </c>
      <c r="E2341" t="s">
        <v>22722</v>
      </c>
      <c r="F2341">
        <v>35</v>
      </c>
      <c r="G2341">
        <v>2</v>
      </c>
      <c r="H2341" t="s">
        <v>4120</v>
      </c>
      <c r="I2341">
        <v>36</v>
      </c>
      <c r="J2341" t="e">
        <v>#N/A</v>
      </c>
      <c r="K2341" t="e">
        <v>#N/A</v>
      </c>
      <c r="L2341" t="e">
        <v>#N/A</v>
      </c>
      <c r="M2341" t="e">
        <v>#N/A</v>
      </c>
      <c r="N2341" t="s">
        <v>4127</v>
      </c>
      <c r="O2341" t="s">
        <v>22722</v>
      </c>
      <c r="P2341" t="s">
        <v>23335</v>
      </c>
      <c r="X2341" t="s">
        <v>4090</v>
      </c>
    </row>
    <row r="2342" spans="1:24" x14ac:dyDescent="0.25">
      <c r="A2342" s="20">
        <v>7274020</v>
      </c>
      <c r="B2342" t="s">
        <v>15737</v>
      </c>
      <c r="C2342" t="s">
        <v>4023</v>
      </c>
      <c r="D2342" t="s">
        <v>23333</v>
      </c>
      <c r="E2342" t="s">
        <v>22722</v>
      </c>
      <c r="F2342">
        <v>40</v>
      </c>
      <c r="G2342">
        <v>2</v>
      </c>
      <c r="H2342" t="s">
        <v>4120</v>
      </c>
      <c r="I2342">
        <v>41</v>
      </c>
      <c r="J2342" t="e">
        <v>#N/A</v>
      </c>
      <c r="K2342" t="e">
        <v>#N/A</v>
      </c>
      <c r="L2342" t="e">
        <v>#N/A</v>
      </c>
      <c r="M2342" t="e">
        <v>#N/A</v>
      </c>
      <c r="N2342" t="s">
        <v>4127</v>
      </c>
      <c r="O2342" t="s">
        <v>22722</v>
      </c>
      <c r="P2342" t="s">
        <v>23335</v>
      </c>
      <c r="X2342" t="s">
        <v>4090</v>
      </c>
    </row>
    <row r="2343" spans="1:24" x14ac:dyDescent="0.25">
      <c r="A2343" s="20">
        <v>7275015</v>
      </c>
      <c r="B2343" t="s">
        <v>15738</v>
      </c>
      <c r="C2343" t="s">
        <v>4023</v>
      </c>
      <c r="D2343" t="s">
        <v>23333</v>
      </c>
      <c r="E2343" t="s">
        <v>22722</v>
      </c>
      <c r="F2343">
        <v>50</v>
      </c>
      <c r="G2343">
        <v>5</v>
      </c>
      <c r="H2343" t="s">
        <v>4120</v>
      </c>
      <c r="I2343">
        <v>50</v>
      </c>
      <c r="J2343" t="e">
        <v>#N/A</v>
      </c>
      <c r="K2343" t="e">
        <v>#N/A</v>
      </c>
      <c r="L2343" t="e">
        <v>#N/A</v>
      </c>
      <c r="M2343" t="e">
        <v>#N/A</v>
      </c>
      <c r="N2343" t="s">
        <v>4127</v>
      </c>
      <c r="O2343" t="s">
        <v>22722</v>
      </c>
      <c r="P2343" t="s">
        <v>23335</v>
      </c>
      <c r="X2343" t="s">
        <v>4090</v>
      </c>
    </row>
    <row r="2344" spans="1:24" x14ac:dyDescent="0.25">
      <c r="A2344" s="20">
        <v>7275020</v>
      </c>
      <c r="B2344" t="s">
        <v>15739</v>
      </c>
      <c r="C2344" t="s">
        <v>4023</v>
      </c>
      <c r="D2344" t="s">
        <v>23333</v>
      </c>
      <c r="E2344" t="s">
        <v>22722</v>
      </c>
      <c r="F2344">
        <v>32</v>
      </c>
      <c r="G2344">
        <v>0</v>
      </c>
      <c r="H2344" t="s">
        <v>4120</v>
      </c>
      <c r="I2344">
        <v>32</v>
      </c>
      <c r="J2344" t="e">
        <v>#N/A</v>
      </c>
      <c r="K2344" t="e">
        <v>#N/A</v>
      </c>
      <c r="L2344" t="e">
        <v>#N/A</v>
      </c>
      <c r="M2344" t="e">
        <v>#N/A</v>
      </c>
      <c r="N2344" t="s">
        <v>4127</v>
      </c>
      <c r="O2344" t="s">
        <v>22722</v>
      </c>
      <c r="P2344" t="s">
        <v>23335</v>
      </c>
      <c r="X2344" t="s">
        <v>4090</v>
      </c>
    </row>
    <row r="2345" spans="1:24" x14ac:dyDescent="0.25">
      <c r="A2345" s="20">
        <v>7276015</v>
      </c>
      <c r="B2345" t="s">
        <v>15740</v>
      </c>
      <c r="C2345" t="s">
        <v>4023</v>
      </c>
      <c r="D2345" t="s">
        <v>23333</v>
      </c>
      <c r="E2345" t="s">
        <v>22722</v>
      </c>
      <c r="F2345">
        <v>5</v>
      </c>
      <c r="G2345">
        <v>1</v>
      </c>
      <c r="H2345" t="s">
        <v>4120</v>
      </c>
      <c r="I2345">
        <v>7</v>
      </c>
      <c r="J2345" t="e">
        <v>#N/A</v>
      </c>
      <c r="K2345" t="e">
        <v>#N/A</v>
      </c>
      <c r="L2345" t="e">
        <v>#N/A</v>
      </c>
      <c r="M2345" t="e">
        <v>#N/A</v>
      </c>
      <c r="N2345" t="s">
        <v>4127</v>
      </c>
      <c r="O2345" t="s">
        <v>22722</v>
      </c>
      <c r="P2345" t="s">
        <v>23335</v>
      </c>
      <c r="X2345" t="s">
        <v>4090</v>
      </c>
    </row>
    <row r="2346" spans="1:24" x14ac:dyDescent="0.25">
      <c r="A2346" s="20">
        <v>7276020</v>
      </c>
      <c r="B2346" t="s">
        <v>15741</v>
      </c>
      <c r="C2346" t="s">
        <v>4023</v>
      </c>
      <c r="D2346" t="s">
        <v>23333</v>
      </c>
      <c r="E2346" t="s">
        <v>22722</v>
      </c>
      <c r="F2346">
        <v>29</v>
      </c>
      <c r="G2346">
        <v>2</v>
      </c>
      <c r="H2346" t="s">
        <v>4120</v>
      </c>
      <c r="I2346">
        <v>31</v>
      </c>
      <c r="J2346" t="e">
        <v>#N/A</v>
      </c>
      <c r="K2346" t="e">
        <v>#N/A</v>
      </c>
      <c r="L2346" t="e">
        <v>#N/A</v>
      </c>
      <c r="M2346" t="e">
        <v>#N/A</v>
      </c>
      <c r="N2346" t="s">
        <v>4127</v>
      </c>
      <c r="O2346" t="s">
        <v>22722</v>
      </c>
      <c r="P2346" t="s">
        <v>23335</v>
      </c>
      <c r="X2346" t="s">
        <v>4090</v>
      </c>
    </row>
    <row r="2347" spans="1:24" x14ac:dyDescent="0.25">
      <c r="A2347" s="20">
        <v>71602050</v>
      </c>
      <c r="B2347" t="s">
        <v>15742</v>
      </c>
      <c r="C2347" t="s">
        <v>4023</v>
      </c>
      <c r="D2347" t="s">
        <v>23333</v>
      </c>
      <c r="E2347" t="s">
        <v>22722</v>
      </c>
      <c r="F2347">
        <v>7</v>
      </c>
      <c r="G2347">
        <v>3</v>
      </c>
      <c r="H2347" t="s">
        <v>4120</v>
      </c>
      <c r="I2347">
        <v>11</v>
      </c>
      <c r="J2347" t="e">
        <v>#N/A</v>
      </c>
      <c r="K2347" t="e">
        <v>#N/A</v>
      </c>
      <c r="L2347" t="e">
        <v>#N/A</v>
      </c>
      <c r="M2347" t="e">
        <v>#N/A</v>
      </c>
      <c r="N2347" t="s">
        <v>4127</v>
      </c>
      <c r="O2347" t="s">
        <v>22722</v>
      </c>
      <c r="P2347" t="s">
        <v>23335</v>
      </c>
      <c r="X2347" t="s">
        <v>4090</v>
      </c>
    </row>
    <row r="2348" spans="1:24" x14ac:dyDescent="0.25">
      <c r="A2348" s="20">
        <v>71602140</v>
      </c>
      <c r="B2348" t="s">
        <v>15743</v>
      </c>
      <c r="C2348" t="s">
        <v>4023</v>
      </c>
      <c r="D2348" t="s">
        <v>23333</v>
      </c>
      <c r="E2348" t="s">
        <v>22722</v>
      </c>
      <c r="F2348">
        <v>2</v>
      </c>
      <c r="G2348">
        <v>4</v>
      </c>
      <c r="H2348" t="s">
        <v>4120</v>
      </c>
      <c r="I2348">
        <v>2</v>
      </c>
      <c r="J2348" t="e">
        <v>#N/A</v>
      </c>
      <c r="K2348" t="e">
        <v>#N/A</v>
      </c>
      <c r="L2348" t="e">
        <v>#N/A</v>
      </c>
      <c r="M2348" t="e">
        <v>#N/A</v>
      </c>
      <c r="N2348" t="s">
        <v>4127</v>
      </c>
      <c r="O2348" t="s">
        <v>22722</v>
      </c>
      <c r="P2348" t="s">
        <v>23335</v>
      </c>
      <c r="X2348" t="s">
        <v>4090</v>
      </c>
    </row>
    <row r="2349" spans="1:24" x14ac:dyDescent="0.25">
      <c r="A2349" s="20">
        <v>71602150</v>
      </c>
      <c r="B2349" t="s">
        <v>15744</v>
      </c>
      <c r="C2349" t="s">
        <v>4023</v>
      </c>
      <c r="D2349" t="s">
        <v>23333</v>
      </c>
      <c r="E2349" t="s">
        <v>22722</v>
      </c>
      <c r="F2349">
        <v>3</v>
      </c>
      <c r="G2349">
        <v>2</v>
      </c>
      <c r="H2349" t="s">
        <v>4120</v>
      </c>
      <c r="I2349">
        <v>5</v>
      </c>
      <c r="J2349" t="e">
        <v>#N/A</v>
      </c>
      <c r="K2349" t="e">
        <v>#N/A</v>
      </c>
      <c r="L2349" t="e">
        <v>#N/A</v>
      </c>
      <c r="M2349" t="e">
        <v>#N/A</v>
      </c>
      <c r="N2349" t="s">
        <v>4127</v>
      </c>
      <c r="O2349" t="s">
        <v>22722</v>
      </c>
      <c r="P2349" t="s">
        <v>23335</v>
      </c>
      <c r="X2349" t="s">
        <v>4090</v>
      </c>
    </row>
    <row r="2350" spans="1:24" x14ac:dyDescent="0.25">
      <c r="A2350" s="20">
        <v>71602160</v>
      </c>
      <c r="B2350" t="s">
        <v>15745</v>
      </c>
      <c r="C2350" t="s">
        <v>4023</v>
      </c>
      <c r="D2350" t="s">
        <v>23333</v>
      </c>
      <c r="E2350" t="s">
        <v>22722</v>
      </c>
      <c r="F2350">
        <v>1</v>
      </c>
      <c r="G2350">
        <v>0</v>
      </c>
      <c r="H2350" t="s">
        <v>4120</v>
      </c>
      <c r="I2350">
        <v>1</v>
      </c>
      <c r="J2350" t="e">
        <v>#N/A</v>
      </c>
      <c r="K2350" t="e">
        <v>#N/A</v>
      </c>
      <c r="L2350" t="e">
        <v>#N/A</v>
      </c>
      <c r="M2350" t="e">
        <v>#N/A</v>
      </c>
      <c r="N2350" t="s">
        <v>4127</v>
      </c>
      <c r="O2350" t="s">
        <v>22722</v>
      </c>
      <c r="P2350" t="s">
        <v>23335</v>
      </c>
      <c r="X2350" t="s">
        <v>4090</v>
      </c>
    </row>
    <row r="2351" spans="1:24" x14ac:dyDescent="0.25">
      <c r="A2351" s="20">
        <v>71603050</v>
      </c>
      <c r="B2351" t="s">
        <v>15746</v>
      </c>
      <c r="C2351" t="s">
        <v>4023</v>
      </c>
      <c r="D2351" t="s">
        <v>23333</v>
      </c>
      <c r="E2351" t="s">
        <v>22722</v>
      </c>
      <c r="F2351">
        <v>8</v>
      </c>
      <c r="G2351">
        <v>0</v>
      </c>
      <c r="H2351" t="s">
        <v>4120</v>
      </c>
      <c r="I2351">
        <v>8</v>
      </c>
      <c r="J2351" t="e">
        <v>#N/A</v>
      </c>
      <c r="K2351" t="e">
        <v>#N/A</v>
      </c>
      <c r="L2351" t="e">
        <v>#N/A</v>
      </c>
      <c r="M2351" t="e">
        <v>#N/A</v>
      </c>
      <c r="N2351" t="s">
        <v>4127</v>
      </c>
      <c r="O2351" t="s">
        <v>22722</v>
      </c>
      <c r="P2351" t="s">
        <v>23334</v>
      </c>
      <c r="X2351" t="s">
        <v>4090</v>
      </c>
    </row>
    <row r="2352" spans="1:24" x14ac:dyDescent="0.25">
      <c r="A2352" s="20">
        <v>71603140</v>
      </c>
      <c r="B2352" t="s">
        <v>15747</v>
      </c>
      <c r="C2352" t="s">
        <v>4023</v>
      </c>
      <c r="D2352" t="s">
        <v>23333</v>
      </c>
      <c r="E2352" t="s">
        <v>22722</v>
      </c>
      <c r="F2352">
        <v>1</v>
      </c>
      <c r="G2352">
        <v>0</v>
      </c>
      <c r="H2352" t="s">
        <v>4120</v>
      </c>
      <c r="I2352">
        <v>1</v>
      </c>
      <c r="J2352" t="e">
        <v>#N/A</v>
      </c>
      <c r="K2352" t="e">
        <v>#N/A</v>
      </c>
      <c r="L2352" t="e">
        <v>#N/A</v>
      </c>
      <c r="M2352" t="e">
        <v>#N/A</v>
      </c>
      <c r="N2352" t="s">
        <v>4127</v>
      </c>
      <c r="O2352" t="s">
        <v>22722</v>
      </c>
      <c r="P2352" t="s">
        <v>23334</v>
      </c>
      <c r="X2352" t="s">
        <v>4090</v>
      </c>
    </row>
    <row r="2353" spans="1:24" x14ac:dyDescent="0.25">
      <c r="A2353" s="20">
        <v>71605050</v>
      </c>
      <c r="B2353" t="s">
        <v>15748</v>
      </c>
      <c r="C2353" t="s">
        <v>4023</v>
      </c>
      <c r="D2353" t="s">
        <v>23333</v>
      </c>
      <c r="E2353" t="s">
        <v>22722</v>
      </c>
      <c r="F2353">
        <v>3</v>
      </c>
      <c r="G2353">
        <v>3</v>
      </c>
      <c r="H2353" t="s">
        <v>4120</v>
      </c>
      <c r="I2353">
        <v>3</v>
      </c>
      <c r="J2353" t="e">
        <v>#N/A</v>
      </c>
      <c r="K2353" t="e">
        <v>#N/A</v>
      </c>
      <c r="L2353" t="e">
        <v>#N/A</v>
      </c>
      <c r="M2353" t="e">
        <v>#N/A</v>
      </c>
      <c r="N2353" t="s">
        <v>4127</v>
      </c>
      <c r="O2353" t="s">
        <v>22722</v>
      </c>
      <c r="P2353" t="s">
        <v>23334</v>
      </c>
      <c r="X2353" t="s">
        <v>4090</v>
      </c>
    </row>
    <row r="2354" spans="1:24" x14ac:dyDescent="0.25">
      <c r="A2354" s="20">
        <v>71605140</v>
      </c>
      <c r="B2354" t="s">
        <v>15749</v>
      </c>
      <c r="C2354" t="s">
        <v>4023</v>
      </c>
      <c r="D2354" t="s">
        <v>23333</v>
      </c>
      <c r="E2354" t="s">
        <v>22722</v>
      </c>
      <c r="F2354">
        <v>18</v>
      </c>
      <c r="G2354">
        <v>12</v>
      </c>
      <c r="H2354" t="s">
        <v>4120</v>
      </c>
      <c r="I2354">
        <v>18</v>
      </c>
      <c r="J2354" t="e">
        <v>#N/A</v>
      </c>
      <c r="K2354" t="e">
        <v>#N/A</v>
      </c>
      <c r="L2354" t="e">
        <v>#N/A</v>
      </c>
      <c r="M2354" t="e">
        <v>#N/A</v>
      </c>
      <c r="N2354" t="s">
        <v>4127</v>
      </c>
      <c r="O2354" t="s">
        <v>22722</v>
      </c>
      <c r="P2354" t="s">
        <v>23334</v>
      </c>
      <c r="X2354" t="s">
        <v>4090</v>
      </c>
    </row>
    <row r="2355" spans="1:24" x14ac:dyDescent="0.25">
      <c r="A2355" s="20">
        <v>71605170</v>
      </c>
      <c r="B2355" t="s">
        <v>15750</v>
      </c>
      <c r="C2355" t="s">
        <v>4023</v>
      </c>
      <c r="D2355" t="s">
        <v>23333</v>
      </c>
      <c r="E2355" t="s">
        <v>22722</v>
      </c>
      <c r="F2355">
        <v>14</v>
      </c>
      <c r="G2355">
        <v>0</v>
      </c>
      <c r="H2355" t="s">
        <v>4120</v>
      </c>
      <c r="I2355">
        <v>14</v>
      </c>
      <c r="J2355" t="e">
        <v>#N/A</v>
      </c>
      <c r="K2355" t="e">
        <v>#N/A</v>
      </c>
      <c r="L2355" t="e">
        <v>#N/A</v>
      </c>
      <c r="M2355" t="e">
        <v>#N/A</v>
      </c>
      <c r="N2355" t="s">
        <v>4127</v>
      </c>
      <c r="O2355" t="s">
        <v>22722</v>
      </c>
      <c r="P2355" t="s">
        <v>23334</v>
      </c>
      <c r="X2355" t="s">
        <v>4090</v>
      </c>
    </row>
    <row r="2356" spans="1:24" x14ac:dyDescent="0.25">
      <c r="A2356" s="20">
        <v>71607050</v>
      </c>
      <c r="B2356" t="s">
        <v>15751</v>
      </c>
      <c r="C2356" t="s">
        <v>4023</v>
      </c>
      <c r="D2356" t="s">
        <v>23333</v>
      </c>
      <c r="E2356" t="s">
        <v>22722</v>
      </c>
      <c r="F2356">
        <v>17</v>
      </c>
      <c r="G2356">
        <v>1</v>
      </c>
      <c r="H2356" t="s">
        <v>4120</v>
      </c>
      <c r="I2356">
        <v>18</v>
      </c>
      <c r="J2356" t="e">
        <v>#N/A</v>
      </c>
      <c r="K2356" t="e">
        <v>#N/A</v>
      </c>
      <c r="L2356" t="e">
        <v>#N/A</v>
      </c>
      <c r="M2356" t="e">
        <v>#N/A</v>
      </c>
      <c r="N2356" t="s">
        <v>4127</v>
      </c>
      <c r="O2356" t="s">
        <v>22722</v>
      </c>
      <c r="P2356" t="s">
        <v>23334</v>
      </c>
      <c r="X2356" t="s">
        <v>4090</v>
      </c>
    </row>
    <row r="2357" spans="1:24" x14ac:dyDescent="0.25">
      <c r="A2357" s="20">
        <v>71607140</v>
      </c>
      <c r="B2357" t="s">
        <v>15752</v>
      </c>
      <c r="C2357" t="s">
        <v>4023</v>
      </c>
      <c r="D2357" t="s">
        <v>23333</v>
      </c>
      <c r="E2357" t="s">
        <v>22722</v>
      </c>
      <c r="F2357">
        <v>2</v>
      </c>
      <c r="G2357">
        <v>4</v>
      </c>
      <c r="H2357" t="s">
        <v>4120</v>
      </c>
      <c r="I2357">
        <v>2</v>
      </c>
      <c r="J2357" t="e">
        <v>#N/A</v>
      </c>
      <c r="K2357" t="e">
        <v>#N/A</v>
      </c>
      <c r="L2357" t="e">
        <v>#N/A</v>
      </c>
      <c r="M2357" t="e">
        <v>#N/A</v>
      </c>
      <c r="N2357" t="s">
        <v>4127</v>
      </c>
      <c r="O2357" t="s">
        <v>22722</v>
      </c>
      <c r="P2357" t="s">
        <v>23334</v>
      </c>
      <c r="X2357" t="s">
        <v>4090</v>
      </c>
    </row>
    <row r="2358" spans="1:24" x14ac:dyDescent="0.25">
      <c r="A2358" s="20">
        <v>71607150</v>
      </c>
      <c r="B2358" t="s">
        <v>15753</v>
      </c>
      <c r="C2358" t="s">
        <v>4023</v>
      </c>
      <c r="D2358" t="s">
        <v>23333</v>
      </c>
      <c r="E2358" t="s">
        <v>22722</v>
      </c>
      <c r="F2358">
        <v>0</v>
      </c>
      <c r="G2358">
        <v>4</v>
      </c>
      <c r="H2358" t="s">
        <v>4120</v>
      </c>
      <c r="I2358">
        <v>2</v>
      </c>
      <c r="J2358" t="e">
        <v>#N/A</v>
      </c>
      <c r="K2358" t="e">
        <v>#N/A</v>
      </c>
      <c r="L2358" t="e">
        <v>#N/A</v>
      </c>
      <c r="M2358" t="e">
        <v>#N/A</v>
      </c>
      <c r="N2358" t="s">
        <v>4127</v>
      </c>
      <c r="O2358" t="s">
        <v>22722</v>
      </c>
      <c r="P2358" t="s">
        <v>23334</v>
      </c>
      <c r="X2358" t="s">
        <v>4090</v>
      </c>
    </row>
    <row r="2359" spans="1:24" x14ac:dyDescent="0.25">
      <c r="A2359" s="20">
        <v>71607170</v>
      </c>
      <c r="B2359" t="s">
        <v>15754</v>
      </c>
      <c r="C2359" t="s">
        <v>4023</v>
      </c>
      <c r="D2359" t="s">
        <v>23333</v>
      </c>
      <c r="E2359" t="s">
        <v>22722</v>
      </c>
      <c r="F2359">
        <v>2</v>
      </c>
      <c r="G2359">
        <v>4</v>
      </c>
      <c r="H2359" t="s">
        <v>4120</v>
      </c>
      <c r="I2359">
        <v>2</v>
      </c>
      <c r="J2359" t="e">
        <v>#N/A</v>
      </c>
      <c r="K2359" t="e">
        <v>#N/A</v>
      </c>
      <c r="L2359" t="e">
        <v>#N/A</v>
      </c>
      <c r="M2359" t="e">
        <v>#N/A</v>
      </c>
      <c r="N2359" t="s">
        <v>4127</v>
      </c>
      <c r="O2359" t="s">
        <v>22722</v>
      </c>
      <c r="P2359" t="s">
        <v>23334</v>
      </c>
      <c r="X2359" t="s">
        <v>4090</v>
      </c>
    </row>
    <row r="2360" spans="1:24" x14ac:dyDescent="0.25">
      <c r="A2360" s="20">
        <v>71608050</v>
      </c>
      <c r="B2360" t="s">
        <v>15755</v>
      </c>
      <c r="C2360" t="s">
        <v>4023</v>
      </c>
      <c r="D2360" t="s">
        <v>23333</v>
      </c>
      <c r="E2360" t="s">
        <v>22722</v>
      </c>
      <c r="F2360">
        <v>3</v>
      </c>
      <c r="G2360">
        <v>1</v>
      </c>
      <c r="H2360" t="s">
        <v>4120</v>
      </c>
      <c r="I2360">
        <v>4</v>
      </c>
      <c r="J2360" t="e">
        <v>#N/A</v>
      </c>
      <c r="K2360" t="e">
        <v>#N/A</v>
      </c>
      <c r="L2360" t="e">
        <v>#N/A</v>
      </c>
      <c r="M2360" t="e">
        <v>#N/A</v>
      </c>
      <c r="N2360" t="s">
        <v>4127</v>
      </c>
      <c r="O2360" t="s">
        <v>22722</v>
      </c>
      <c r="P2360" t="s">
        <v>23334</v>
      </c>
      <c r="X2360" t="s">
        <v>4090</v>
      </c>
    </row>
    <row r="2361" spans="1:24" x14ac:dyDescent="0.25">
      <c r="A2361" s="20">
        <v>71608150</v>
      </c>
      <c r="B2361" t="s">
        <v>15756</v>
      </c>
      <c r="C2361" t="s">
        <v>4023</v>
      </c>
      <c r="D2361" t="s">
        <v>23333</v>
      </c>
      <c r="E2361" t="s">
        <v>22722</v>
      </c>
      <c r="F2361">
        <v>2</v>
      </c>
      <c r="G2361">
        <v>1</v>
      </c>
      <c r="H2361" t="s">
        <v>4120</v>
      </c>
      <c r="I2361">
        <v>2</v>
      </c>
      <c r="J2361" t="e">
        <v>#N/A</v>
      </c>
      <c r="K2361" t="e">
        <v>#N/A</v>
      </c>
      <c r="L2361" t="e">
        <v>#N/A</v>
      </c>
      <c r="M2361" t="e">
        <v>#N/A</v>
      </c>
      <c r="N2361" t="s">
        <v>4127</v>
      </c>
      <c r="O2361" t="s">
        <v>22722</v>
      </c>
      <c r="P2361" t="s">
        <v>23334</v>
      </c>
      <c r="X2361" t="s">
        <v>4090</v>
      </c>
    </row>
    <row r="2362" spans="1:24" x14ac:dyDescent="0.25">
      <c r="A2362" s="20">
        <v>71608170</v>
      </c>
      <c r="B2362" t="s">
        <v>15757</v>
      </c>
      <c r="C2362" t="s">
        <v>4023</v>
      </c>
      <c r="D2362" t="s">
        <v>23333</v>
      </c>
      <c r="E2362" t="s">
        <v>22722</v>
      </c>
      <c r="F2362">
        <v>8</v>
      </c>
      <c r="G2362">
        <v>0</v>
      </c>
      <c r="H2362" t="s">
        <v>4120</v>
      </c>
      <c r="I2362">
        <v>8</v>
      </c>
      <c r="J2362" t="e">
        <v>#N/A</v>
      </c>
      <c r="K2362" t="e">
        <v>#N/A</v>
      </c>
      <c r="L2362" t="e">
        <v>#N/A</v>
      </c>
      <c r="M2362" t="e">
        <v>#N/A</v>
      </c>
      <c r="N2362" t="s">
        <v>4127</v>
      </c>
      <c r="O2362" t="s">
        <v>22722</v>
      </c>
      <c r="P2362" t="s">
        <v>23334</v>
      </c>
      <c r="X2362" t="s">
        <v>4090</v>
      </c>
    </row>
    <row r="2363" spans="1:24" x14ac:dyDescent="0.25">
      <c r="A2363" s="20">
        <v>71608190</v>
      </c>
      <c r="B2363" t="s">
        <v>15758</v>
      </c>
      <c r="C2363" t="s">
        <v>4023</v>
      </c>
      <c r="D2363" t="s">
        <v>23333</v>
      </c>
      <c r="E2363" t="s">
        <v>22722</v>
      </c>
      <c r="F2363">
        <v>20</v>
      </c>
      <c r="G2363">
        <v>2</v>
      </c>
      <c r="H2363" t="s">
        <v>4120</v>
      </c>
      <c r="I2363">
        <v>20</v>
      </c>
      <c r="J2363" t="e">
        <v>#N/A</v>
      </c>
      <c r="K2363" t="e">
        <v>#N/A</v>
      </c>
      <c r="L2363" t="e">
        <v>#N/A</v>
      </c>
      <c r="M2363" t="e">
        <v>#N/A</v>
      </c>
      <c r="N2363" t="s">
        <v>4127</v>
      </c>
      <c r="O2363" t="s">
        <v>22722</v>
      </c>
      <c r="P2363" t="s">
        <v>23334</v>
      </c>
      <c r="X2363" t="s">
        <v>4090</v>
      </c>
    </row>
    <row r="2364" spans="1:24" x14ac:dyDescent="0.25">
      <c r="A2364" s="20">
        <v>71930765</v>
      </c>
      <c r="B2364" t="s">
        <v>15765</v>
      </c>
      <c r="C2364" t="s">
        <v>4023</v>
      </c>
      <c r="D2364" t="s">
        <v>23333</v>
      </c>
      <c r="E2364" t="s">
        <v>22722</v>
      </c>
      <c r="F2364">
        <v>0</v>
      </c>
      <c r="G2364">
        <v>2</v>
      </c>
      <c r="H2364" t="s">
        <v>4120</v>
      </c>
      <c r="I2364">
        <v>2</v>
      </c>
      <c r="J2364" t="e">
        <v>#N/A</v>
      </c>
      <c r="K2364" t="e">
        <v>#N/A</v>
      </c>
      <c r="L2364" t="e">
        <v>#N/A</v>
      </c>
      <c r="M2364" t="e">
        <v>#N/A</v>
      </c>
      <c r="N2364" t="s">
        <v>4127</v>
      </c>
      <c r="O2364" t="s">
        <v>22722</v>
      </c>
      <c r="P2364" t="s">
        <v>23337</v>
      </c>
      <c r="X2364" t="s">
        <v>4090</v>
      </c>
    </row>
    <row r="2365" spans="1:24" x14ac:dyDescent="0.25">
      <c r="A2365" s="20">
        <v>71940204</v>
      </c>
      <c r="B2365" t="s">
        <v>15766</v>
      </c>
      <c r="C2365" t="s">
        <v>4023</v>
      </c>
      <c r="D2365" t="s">
        <v>23333</v>
      </c>
      <c r="E2365" t="s">
        <v>22722</v>
      </c>
      <c r="F2365">
        <v>0</v>
      </c>
      <c r="G2365">
        <v>3</v>
      </c>
      <c r="H2365" t="s">
        <v>4120</v>
      </c>
      <c r="I2365">
        <v>3</v>
      </c>
      <c r="J2365" t="e">
        <v>#N/A</v>
      </c>
      <c r="K2365" t="e">
        <v>#N/A</v>
      </c>
      <c r="L2365" t="e">
        <v>#N/A</v>
      </c>
      <c r="M2365" t="e">
        <v>#N/A</v>
      </c>
      <c r="N2365" t="s">
        <v>4127</v>
      </c>
      <c r="O2365" t="s">
        <v>22722</v>
      </c>
      <c r="P2365" t="s">
        <v>23337</v>
      </c>
      <c r="X2365" t="s">
        <v>4090</v>
      </c>
    </row>
    <row r="2366" spans="1:24" x14ac:dyDescent="0.25">
      <c r="A2366" s="20">
        <v>71940822</v>
      </c>
      <c r="B2366" t="s">
        <v>15767</v>
      </c>
      <c r="C2366" t="s">
        <v>4023</v>
      </c>
      <c r="D2366" t="s">
        <v>23333</v>
      </c>
      <c r="E2366" t="s">
        <v>22722</v>
      </c>
      <c r="F2366">
        <v>2</v>
      </c>
      <c r="G2366">
        <v>1</v>
      </c>
      <c r="H2366" t="s">
        <v>4120</v>
      </c>
      <c r="I2366">
        <v>3</v>
      </c>
      <c r="J2366" t="e">
        <v>#N/A</v>
      </c>
      <c r="K2366" t="e">
        <v>#N/A</v>
      </c>
      <c r="L2366" t="e">
        <v>#N/A</v>
      </c>
      <c r="M2366" t="e">
        <v>#N/A</v>
      </c>
      <c r="N2366" t="s">
        <v>4127</v>
      </c>
      <c r="O2366" t="s">
        <v>22722</v>
      </c>
      <c r="P2366" t="s">
        <v>23337</v>
      </c>
      <c r="X2366" t="s">
        <v>4090</v>
      </c>
    </row>
    <row r="2367" spans="1:24" x14ac:dyDescent="0.25">
      <c r="A2367" s="20">
        <v>71950204</v>
      </c>
      <c r="B2367" t="s">
        <v>15766</v>
      </c>
      <c r="C2367" t="s">
        <v>4023</v>
      </c>
      <c r="D2367" t="s">
        <v>23333</v>
      </c>
      <c r="E2367" t="s">
        <v>22722</v>
      </c>
      <c r="F2367">
        <v>5</v>
      </c>
      <c r="G2367">
        <v>0</v>
      </c>
      <c r="H2367" t="s">
        <v>4120</v>
      </c>
      <c r="I2367">
        <v>5</v>
      </c>
      <c r="J2367" t="e">
        <v>#N/A</v>
      </c>
      <c r="K2367" t="e">
        <v>#N/A</v>
      </c>
      <c r="L2367" t="e">
        <v>#N/A</v>
      </c>
      <c r="M2367" t="e">
        <v>#N/A</v>
      </c>
      <c r="N2367" t="s">
        <v>4127</v>
      </c>
      <c r="O2367" t="s">
        <v>22722</v>
      </c>
      <c r="P2367" t="s">
        <v>23337</v>
      </c>
      <c r="X2367" t="s">
        <v>4090</v>
      </c>
    </row>
    <row r="2368" spans="1:24" x14ac:dyDescent="0.25">
      <c r="A2368" s="20">
        <v>71960822</v>
      </c>
      <c r="B2368" t="s">
        <v>15773</v>
      </c>
      <c r="C2368" t="s">
        <v>4023</v>
      </c>
      <c r="D2368" t="s">
        <v>23333</v>
      </c>
      <c r="E2368" t="s">
        <v>22722</v>
      </c>
      <c r="F2368">
        <v>0</v>
      </c>
      <c r="G2368">
        <v>3</v>
      </c>
      <c r="H2368" t="s">
        <v>4120</v>
      </c>
      <c r="I2368">
        <v>1</v>
      </c>
      <c r="J2368" t="e">
        <v>#N/A</v>
      </c>
      <c r="K2368" t="e">
        <v>#N/A</v>
      </c>
      <c r="L2368" t="e">
        <v>#N/A</v>
      </c>
      <c r="M2368" t="e">
        <v>#N/A</v>
      </c>
      <c r="N2368" t="s">
        <v>4127</v>
      </c>
      <c r="O2368" t="s">
        <v>22722</v>
      </c>
      <c r="P2368" t="s">
        <v>23337</v>
      </c>
      <c r="X2368" t="s">
        <v>4090</v>
      </c>
    </row>
    <row r="2369" spans="1:24" x14ac:dyDescent="0.25">
      <c r="A2369" s="20">
        <v>730002</v>
      </c>
      <c r="B2369" t="s">
        <v>13027</v>
      </c>
      <c r="C2369" t="s">
        <v>4023</v>
      </c>
      <c r="D2369" t="s">
        <v>23338</v>
      </c>
      <c r="E2369" t="s">
        <v>23070</v>
      </c>
      <c r="F2369">
        <v>137</v>
      </c>
      <c r="G2369">
        <v>124</v>
      </c>
      <c r="H2369" t="s">
        <v>4120</v>
      </c>
      <c r="I2369">
        <v>42</v>
      </c>
      <c r="J2369">
        <v>2</v>
      </c>
      <c r="K2369" t="s">
        <v>4126</v>
      </c>
      <c r="L2369" t="s">
        <v>23070</v>
      </c>
      <c r="M2369" t="s">
        <v>23071</v>
      </c>
      <c r="N2369" t="s">
        <v>23124</v>
      </c>
      <c r="O2369" t="s">
        <v>23070</v>
      </c>
      <c r="P2369" t="s">
        <v>23071</v>
      </c>
      <c r="X2369" t="s">
        <v>23250</v>
      </c>
    </row>
    <row r="2370" spans="1:24" x14ac:dyDescent="0.25">
      <c r="A2370" s="20">
        <v>730003</v>
      </c>
      <c r="B2370" t="s">
        <v>13028</v>
      </c>
      <c r="C2370" t="s">
        <v>4023</v>
      </c>
      <c r="D2370" t="s">
        <v>23338</v>
      </c>
      <c r="E2370" t="s">
        <v>23070</v>
      </c>
      <c r="F2370">
        <v>30</v>
      </c>
      <c r="G2370">
        <v>50</v>
      </c>
      <c r="H2370" t="s">
        <v>4120</v>
      </c>
      <c r="I2370">
        <v>71</v>
      </c>
      <c r="J2370" t="e">
        <v>#N/A</v>
      </c>
      <c r="K2370" t="e">
        <v>#N/A</v>
      </c>
      <c r="L2370" t="e">
        <v>#N/A</v>
      </c>
      <c r="M2370" t="e">
        <v>#N/A</v>
      </c>
      <c r="N2370" t="s">
        <v>23124</v>
      </c>
      <c r="O2370" t="s">
        <v>23070</v>
      </c>
      <c r="P2370" t="s">
        <v>23071</v>
      </c>
      <c r="X2370" t="s">
        <v>23250</v>
      </c>
    </row>
    <row r="2371" spans="1:24" x14ac:dyDescent="0.25">
      <c r="A2371" s="20">
        <v>733522</v>
      </c>
      <c r="B2371" t="s">
        <v>13029</v>
      </c>
      <c r="C2371" t="s">
        <v>4023</v>
      </c>
      <c r="D2371" t="s">
        <v>23338</v>
      </c>
      <c r="E2371" t="s">
        <v>23070</v>
      </c>
      <c r="F2371">
        <v>0</v>
      </c>
      <c r="G2371">
        <v>0</v>
      </c>
      <c r="H2371" t="s">
        <v>4026</v>
      </c>
      <c r="I2371">
        <v>31</v>
      </c>
      <c r="J2371" t="e">
        <v>#N/A</v>
      </c>
      <c r="K2371" t="e">
        <v>#N/A</v>
      </c>
      <c r="L2371" t="e">
        <v>#N/A</v>
      </c>
      <c r="M2371" t="e">
        <v>#N/A</v>
      </c>
      <c r="N2371" t="s">
        <v>23124</v>
      </c>
      <c r="O2371" t="s">
        <v>23070</v>
      </c>
      <c r="P2371" t="s">
        <v>23339</v>
      </c>
      <c r="X2371" t="s">
        <v>23250</v>
      </c>
    </row>
    <row r="2372" spans="1:24" x14ac:dyDescent="0.25">
      <c r="A2372" s="20">
        <v>733524</v>
      </c>
      <c r="B2372" t="s">
        <v>13030</v>
      </c>
      <c r="C2372" t="s">
        <v>4023</v>
      </c>
      <c r="D2372" t="s">
        <v>23338</v>
      </c>
      <c r="E2372" t="s">
        <v>23070</v>
      </c>
      <c r="F2372">
        <v>0</v>
      </c>
      <c r="G2372">
        <v>0</v>
      </c>
      <c r="H2372" t="s">
        <v>4026</v>
      </c>
      <c r="I2372">
        <v>56</v>
      </c>
      <c r="J2372" t="e">
        <v>#N/A</v>
      </c>
      <c r="K2372" t="e">
        <v>#N/A</v>
      </c>
      <c r="L2372" t="e">
        <v>#N/A</v>
      </c>
      <c r="M2372" t="e">
        <v>#N/A</v>
      </c>
      <c r="N2372" t="s">
        <v>23124</v>
      </c>
      <c r="O2372" t="s">
        <v>23070</v>
      </c>
      <c r="P2372" t="s">
        <v>23339</v>
      </c>
      <c r="X2372" t="s">
        <v>23250</v>
      </c>
    </row>
    <row r="2373" spans="1:24" x14ac:dyDescent="0.25">
      <c r="A2373" s="20" t="s">
        <v>1242</v>
      </c>
      <c r="B2373" t="s">
        <v>13031</v>
      </c>
      <c r="C2373" t="s">
        <v>4023</v>
      </c>
      <c r="D2373" t="s">
        <v>23338</v>
      </c>
      <c r="E2373" t="s">
        <v>23070</v>
      </c>
      <c r="F2373">
        <v>5</v>
      </c>
      <c r="G2373">
        <v>1</v>
      </c>
      <c r="H2373" t="s">
        <v>4055</v>
      </c>
      <c r="I2373">
        <v>8</v>
      </c>
      <c r="J2373" t="e">
        <v>#N/A</v>
      </c>
      <c r="K2373" t="e">
        <v>#N/A</v>
      </c>
      <c r="L2373" t="e">
        <v>#N/A</v>
      </c>
      <c r="M2373" t="e">
        <v>#N/A</v>
      </c>
      <c r="N2373" t="s">
        <v>23124</v>
      </c>
      <c r="O2373" t="s">
        <v>23070</v>
      </c>
      <c r="P2373" t="s">
        <v>23071</v>
      </c>
      <c r="X2373" t="s">
        <v>23250</v>
      </c>
    </row>
    <row r="2374" spans="1:24" x14ac:dyDescent="0.25">
      <c r="A2374" s="20" t="s">
        <v>3910</v>
      </c>
      <c r="B2374" t="s">
        <v>13031</v>
      </c>
      <c r="C2374" t="s">
        <v>4023</v>
      </c>
      <c r="D2374" t="s">
        <v>23338</v>
      </c>
      <c r="E2374" t="s">
        <v>23070</v>
      </c>
      <c r="F2374">
        <v>9</v>
      </c>
      <c r="G2374">
        <v>1</v>
      </c>
      <c r="H2374" t="s">
        <v>4055</v>
      </c>
      <c r="I2374">
        <v>12</v>
      </c>
      <c r="J2374" t="e">
        <v>#N/A</v>
      </c>
      <c r="K2374" t="e">
        <v>#N/A</v>
      </c>
      <c r="L2374" t="e">
        <v>#N/A</v>
      </c>
      <c r="M2374" t="e">
        <v>#N/A</v>
      </c>
      <c r="N2374" t="s">
        <v>23124</v>
      </c>
      <c r="O2374" t="s">
        <v>23070</v>
      </c>
      <c r="P2374" t="s">
        <v>23071</v>
      </c>
      <c r="X2374" t="s">
        <v>23250</v>
      </c>
    </row>
    <row r="2375" spans="1:24" x14ac:dyDescent="0.25">
      <c r="A2375" s="20" t="s">
        <v>247</v>
      </c>
      <c r="B2375" t="s">
        <v>13032</v>
      </c>
      <c r="C2375" t="s">
        <v>4023</v>
      </c>
      <c r="D2375" t="s">
        <v>23338</v>
      </c>
      <c r="E2375" t="s">
        <v>23070</v>
      </c>
      <c r="F2375">
        <v>169</v>
      </c>
      <c r="G2375">
        <v>173</v>
      </c>
      <c r="H2375" t="s">
        <v>4026</v>
      </c>
      <c r="I2375">
        <v>489</v>
      </c>
      <c r="J2375" t="e">
        <v>#N/A</v>
      </c>
      <c r="K2375" t="e">
        <v>#N/A</v>
      </c>
      <c r="L2375" t="e">
        <v>#N/A</v>
      </c>
      <c r="M2375" t="e">
        <v>#N/A</v>
      </c>
      <c r="N2375" t="s">
        <v>23124</v>
      </c>
      <c r="O2375" t="s">
        <v>23070</v>
      </c>
      <c r="P2375" t="s">
        <v>23339</v>
      </c>
      <c r="X2375" t="s">
        <v>23250</v>
      </c>
    </row>
    <row r="2376" spans="1:24" x14ac:dyDescent="0.25">
      <c r="A2376" s="20" t="s">
        <v>4462</v>
      </c>
      <c r="B2376" t="s">
        <v>13032</v>
      </c>
      <c r="C2376" t="s">
        <v>4023</v>
      </c>
      <c r="D2376" t="s">
        <v>23338</v>
      </c>
      <c r="E2376" t="s">
        <v>23070</v>
      </c>
      <c r="F2376">
        <v>18</v>
      </c>
      <c r="G2376">
        <v>12</v>
      </c>
      <c r="H2376" t="s">
        <v>4026</v>
      </c>
      <c r="I2376">
        <v>24</v>
      </c>
      <c r="J2376" t="e">
        <v>#N/A</v>
      </c>
      <c r="K2376" t="e">
        <v>#N/A</v>
      </c>
      <c r="L2376" t="e">
        <v>#N/A</v>
      </c>
      <c r="M2376" t="e">
        <v>#N/A</v>
      </c>
      <c r="N2376" t="s">
        <v>23124</v>
      </c>
      <c r="O2376" t="s">
        <v>23070</v>
      </c>
      <c r="P2376" t="s">
        <v>23339</v>
      </c>
      <c r="X2376" t="s">
        <v>23250</v>
      </c>
    </row>
    <row r="2377" spans="1:24" x14ac:dyDescent="0.25">
      <c r="A2377" s="20" t="s">
        <v>683</v>
      </c>
      <c r="B2377" t="s">
        <v>13033</v>
      </c>
      <c r="C2377" t="s">
        <v>4023</v>
      </c>
      <c r="D2377" t="s">
        <v>23338</v>
      </c>
      <c r="E2377" t="s">
        <v>23070</v>
      </c>
      <c r="F2377">
        <v>10</v>
      </c>
      <c r="G2377">
        <v>42</v>
      </c>
      <c r="H2377" t="s">
        <v>4026</v>
      </c>
      <c r="I2377">
        <v>64</v>
      </c>
      <c r="J2377" t="e">
        <v>#N/A</v>
      </c>
      <c r="K2377" t="e">
        <v>#N/A</v>
      </c>
      <c r="L2377" t="e">
        <v>#N/A</v>
      </c>
      <c r="M2377" t="e">
        <v>#N/A</v>
      </c>
      <c r="N2377" t="s">
        <v>23124</v>
      </c>
      <c r="O2377" t="s">
        <v>23070</v>
      </c>
      <c r="P2377" t="s">
        <v>23339</v>
      </c>
      <c r="X2377" t="s">
        <v>23250</v>
      </c>
    </row>
    <row r="2378" spans="1:24" x14ac:dyDescent="0.25">
      <c r="A2378" s="20" t="s">
        <v>455</v>
      </c>
      <c r="B2378" t="s">
        <v>13032</v>
      </c>
      <c r="C2378" t="s">
        <v>4023</v>
      </c>
      <c r="D2378" t="s">
        <v>23338</v>
      </c>
      <c r="E2378" t="s">
        <v>23070</v>
      </c>
      <c r="F2378">
        <v>22</v>
      </c>
      <c r="G2378">
        <v>48</v>
      </c>
      <c r="H2378" t="s">
        <v>4026</v>
      </c>
      <c r="I2378">
        <v>37</v>
      </c>
      <c r="J2378" t="e">
        <v>#N/A</v>
      </c>
      <c r="K2378" t="e">
        <v>#N/A</v>
      </c>
      <c r="L2378" t="e">
        <v>#N/A</v>
      </c>
      <c r="M2378" t="e">
        <v>#N/A</v>
      </c>
      <c r="N2378" t="s">
        <v>23124</v>
      </c>
      <c r="O2378" t="s">
        <v>23070</v>
      </c>
      <c r="P2378" t="s">
        <v>23339</v>
      </c>
      <c r="X2378" t="s">
        <v>23250</v>
      </c>
    </row>
    <row r="2379" spans="1:24" x14ac:dyDescent="0.25">
      <c r="A2379" s="20" t="s">
        <v>1466</v>
      </c>
      <c r="B2379" t="s">
        <v>13032</v>
      </c>
      <c r="C2379" t="s">
        <v>4023</v>
      </c>
      <c r="D2379" t="s">
        <v>23338</v>
      </c>
      <c r="E2379" t="s">
        <v>23070</v>
      </c>
      <c r="F2379">
        <v>12</v>
      </c>
      <c r="G2379">
        <v>7</v>
      </c>
      <c r="H2379" t="s">
        <v>4026</v>
      </c>
      <c r="I2379">
        <v>17</v>
      </c>
      <c r="J2379" t="e">
        <v>#N/A</v>
      </c>
      <c r="K2379" t="e">
        <v>#N/A</v>
      </c>
      <c r="L2379" t="e">
        <v>#N/A</v>
      </c>
      <c r="M2379" t="e">
        <v>#N/A</v>
      </c>
      <c r="N2379" t="s">
        <v>23124</v>
      </c>
      <c r="O2379" t="s">
        <v>23070</v>
      </c>
      <c r="P2379" t="s">
        <v>23339</v>
      </c>
      <c r="X2379" t="s">
        <v>23250</v>
      </c>
    </row>
    <row r="2380" spans="1:24" x14ac:dyDescent="0.25">
      <c r="A2380" s="20" t="s">
        <v>1243</v>
      </c>
      <c r="B2380" t="s">
        <v>13033</v>
      </c>
      <c r="C2380" t="s">
        <v>4023</v>
      </c>
      <c r="D2380" t="s">
        <v>23338</v>
      </c>
      <c r="E2380" t="s">
        <v>23070</v>
      </c>
      <c r="F2380">
        <v>11</v>
      </c>
      <c r="G2380">
        <v>9</v>
      </c>
      <c r="H2380" t="s">
        <v>4026</v>
      </c>
      <c r="I2380">
        <v>17</v>
      </c>
      <c r="J2380" t="e">
        <v>#N/A</v>
      </c>
      <c r="K2380" t="e">
        <v>#N/A</v>
      </c>
      <c r="L2380" t="e">
        <v>#N/A</v>
      </c>
      <c r="M2380" t="e">
        <v>#N/A</v>
      </c>
      <c r="N2380" t="s">
        <v>23124</v>
      </c>
      <c r="O2380" t="s">
        <v>23070</v>
      </c>
      <c r="P2380" t="s">
        <v>23339</v>
      </c>
      <c r="X2380" t="s">
        <v>23250</v>
      </c>
    </row>
    <row r="2381" spans="1:24" x14ac:dyDescent="0.25">
      <c r="A2381" s="20" t="s">
        <v>3911</v>
      </c>
      <c r="B2381" t="s">
        <v>13034</v>
      </c>
      <c r="C2381" t="s">
        <v>4023</v>
      </c>
      <c r="D2381" t="s">
        <v>23338</v>
      </c>
      <c r="E2381" t="s">
        <v>23070</v>
      </c>
      <c r="F2381">
        <v>0</v>
      </c>
      <c r="G2381">
        <v>6</v>
      </c>
      <c r="H2381" t="s">
        <v>4026</v>
      </c>
      <c r="I2381">
        <v>10</v>
      </c>
      <c r="J2381" t="e">
        <v>#N/A</v>
      </c>
      <c r="K2381" t="e">
        <v>#N/A</v>
      </c>
      <c r="L2381" t="e">
        <v>#N/A</v>
      </c>
      <c r="M2381" t="e">
        <v>#N/A</v>
      </c>
      <c r="N2381" t="s">
        <v>23124</v>
      </c>
      <c r="O2381" t="s">
        <v>23070</v>
      </c>
      <c r="P2381" t="s">
        <v>23340</v>
      </c>
      <c r="X2381" t="s">
        <v>23250</v>
      </c>
    </row>
    <row r="2382" spans="1:24" x14ac:dyDescent="0.25">
      <c r="A2382" s="20" t="s">
        <v>1397</v>
      </c>
      <c r="B2382" t="s">
        <v>13035</v>
      </c>
      <c r="C2382" t="s">
        <v>4023</v>
      </c>
      <c r="D2382" t="s">
        <v>23338</v>
      </c>
      <c r="E2382" t="s">
        <v>23070</v>
      </c>
      <c r="F2382">
        <v>36</v>
      </c>
      <c r="G2382">
        <v>12</v>
      </c>
      <c r="H2382" t="s">
        <v>4026</v>
      </c>
      <c r="I2382">
        <v>53</v>
      </c>
      <c r="J2382" t="e">
        <v>#N/A</v>
      </c>
      <c r="K2382" t="e">
        <v>#N/A</v>
      </c>
      <c r="L2382" t="e">
        <v>#N/A</v>
      </c>
      <c r="M2382" t="e">
        <v>#N/A</v>
      </c>
      <c r="N2382" t="s">
        <v>23124</v>
      </c>
      <c r="O2382" t="s">
        <v>23070</v>
      </c>
      <c r="P2382" t="s">
        <v>23340</v>
      </c>
      <c r="X2382" t="s">
        <v>23250</v>
      </c>
    </row>
    <row r="2383" spans="1:24" x14ac:dyDescent="0.25">
      <c r="A2383" s="20" t="s">
        <v>1660</v>
      </c>
      <c r="B2383" t="s">
        <v>13036</v>
      </c>
      <c r="C2383" t="s">
        <v>4023</v>
      </c>
      <c r="D2383" t="s">
        <v>23338</v>
      </c>
      <c r="E2383" t="s">
        <v>23070</v>
      </c>
      <c r="F2383">
        <v>41</v>
      </c>
      <c r="G2383">
        <v>11</v>
      </c>
      <c r="H2383" t="s">
        <v>4026</v>
      </c>
      <c r="I2383">
        <v>55</v>
      </c>
      <c r="J2383" t="e">
        <v>#N/A</v>
      </c>
      <c r="K2383" t="e">
        <v>#N/A</v>
      </c>
      <c r="L2383" t="e">
        <v>#N/A</v>
      </c>
      <c r="M2383" t="e">
        <v>#N/A</v>
      </c>
      <c r="N2383" t="s">
        <v>23124</v>
      </c>
      <c r="O2383" t="s">
        <v>23070</v>
      </c>
      <c r="P2383" t="s">
        <v>23340</v>
      </c>
      <c r="X2383" t="s">
        <v>23250</v>
      </c>
    </row>
    <row r="2384" spans="1:24" x14ac:dyDescent="0.25">
      <c r="A2384" s="20" t="s">
        <v>938</v>
      </c>
      <c r="B2384" t="s">
        <v>13037</v>
      </c>
      <c r="C2384" t="s">
        <v>4023</v>
      </c>
      <c r="D2384" t="s">
        <v>23338</v>
      </c>
      <c r="E2384" t="s">
        <v>23070</v>
      </c>
      <c r="F2384">
        <v>49</v>
      </c>
      <c r="G2384">
        <v>16</v>
      </c>
      <c r="H2384" t="s">
        <v>4026</v>
      </c>
      <c r="I2384">
        <v>35</v>
      </c>
      <c r="J2384" t="e">
        <v>#N/A</v>
      </c>
      <c r="K2384" t="e">
        <v>#N/A</v>
      </c>
      <c r="L2384" t="e">
        <v>#N/A</v>
      </c>
      <c r="M2384" t="e">
        <v>#N/A</v>
      </c>
      <c r="N2384" t="s">
        <v>23124</v>
      </c>
      <c r="O2384" t="s">
        <v>23070</v>
      </c>
      <c r="P2384" t="s">
        <v>23340</v>
      </c>
      <c r="X2384" t="s">
        <v>23250</v>
      </c>
    </row>
    <row r="2385" spans="1:24" x14ac:dyDescent="0.25">
      <c r="A2385" s="20" t="s">
        <v>2515</v>
      </c>
      <c r="B2385" t="s">
        <v>13035</v>
      </c>
      <c r="C2385" t="s">
        <v>4023</v>
      </c>
      <c r="D2385" t="s">
        <v>23338</v>
      </c>
      <c r="E2385" t="s">
        <v>23070</v>
      </c>
      <c r="F2385">
        <v>31</v>
      </c>
      <c r="G2385">
        <v>2</v>
      </c>
      <c r="H2385" t="s">
        <v>4026</v>
      </c>
      <c r="I2385">
        <v>31</v>
      </c>
      <c r="J2385" t="e">
        <v>#N/A</v>
      </c>
      <c r="K2385" t="e">
        <v>#N/A</v>
      </c>
      <c r="L2385" t="e">
        <v>#N/A</v>
      </c>
      <c r="M2385" t="e">
        <v>#N/A</v>
      </c>
      <c r="N2385" t="s">
        <v>23124</v>
      </c>
      <c r="O2385" t="s">
        <v>23070</v>
      </c>
      <c r="P2385" t="s">
        <v>23340</v>
      </c>
      <c r="X2385" t="s">
        <v>23250</v>
      </c>
    </row>
    <row r="2386" spans="1:24" x14ac:dyDescent="0.25">
      <c r="A2386" s="20" t="s">
        <v>1169</v>
      </c>
      <c r="B2386" t="s">
        <v>13038</v>
      </c>
      <c r="C2386" t="s">
        <v>4023</v>
      </c>
      <c r="D2386" t="s">
        <v>23338</v>
      </c>
      <c r="E2386" t="s">
        <v>23070</v>
      </c>
      <c r="F2386">
        <v>6</v>
      </c>
      <c r="G2386">
        <v>13</v>
      </c>
      <c r="H2386" t="s">
        <v>4026</v>
      </c>
      <c r="I2386">
        <v>43</v>
      </c>
      <c r="J2386" t="e">
        <v>#N/A</v>
      </c>
      <c r="K2386" t="e">
        <v>#N/A</v>
      </c>
      <c r="L2386" t="e">
        <v>#N/A</v>
      </c>
      <c r="M2386" t="e">
        <v>#N/A</v>
      </c>
      <c r="N2386" t="s">
        <v>23124</v>
      </c>
      <c r="O2386" t="s">
        <v>23070</v>
      </c>
      <c r="P2386" t="s">
        <v>23340</v>
      </c>
      <c r="X2386" t="s">
        <v>23250</v>
      </c>
    </row>
    <row r="2387" spans="1:24" x14ac:dyDescent="0.25">
      <c r="A2387" s="20" t="s">
        <v>805</v>
      </c>
      <c r="B2387" t="s">
        <v>13039</v>
      </c>
      <c r="C2387" t="s">
        <v>4023</v>
      </c>
      <c r="D2387" t="s">
        <v>23338</v>
      </c>
      <c r="E2387" t="s">
        <v>23070</v>
      </c>
      <c r="F2387">
        <v>15</v>
      </c>
      <c r="G2387">
        <v>3</v>
      </c>
      <c r="H2387" t="s">
        <v>4026</v>
      </c>
      <c r="I2387">
        <v>22</v>
      </c>
      <c r="J2387" t="e">
        <v>#N/A</v>
      </c>
      <c r="K2387" t="e">
        <v>#N/A</v>
      </c>
      <c r="L2387" t="e">
        <v>#N/A</v>
      </c>
      <c r="M2387" t="e">
        <v>#N/A</v>
      </c>
      <c r="N2387" t="s">
        <v>23124</v>
      </c>
      <c r="O2387" t="s">
        <v>23070</v>
      </c>
      <c r="P2387" t="s">
        <v>23340</v>
      </c>
      <c r="X2387" t="s">
        <v>23250</v>
      </c>
    </row>
    <row r="2388" spans="1:24" x14ac:dyDescent="0.25">
      <c r="A2388" s="20" t="s">
        <v>1661</v>
      </c>
      <c r="B2388" t="s">
        <v>13039</v>
      </c>
      <c r="C2388" t="s">
        <v>4023</v>
      </c>
      <c r="D2388" t="s">
        <v>23338</v>
      </c>
      <c r="E2388" t="s">
        <v>23070</v>
      </c>
      <c r="F2388">
        <v>7</v>
      </c>
      <c r="G2388">
        <v>1</v>
      </c>
      <c r="H2388" t="s">
        <v>4026</v>
      </c>
      <c r="I2388">
        <v>12</v>
      </c>
      <c r="J2388" t="e">
        <v>#N/A</v>
      </c>
      <c r="K2388" t="e">
        <v>#N/A</v>
      </c>
      <c r="L2388" t="e">
        <v>#N/A</v>
      </c>
      <c r="M2388" t="e">
        <v>#N/A</v>
      </c>
      <c r="N2388" t="s">
        <v>23124</v>
      </c>
      <c r="O2388" t="s">
        <v>23070</v>
      </c>
      <c r="P2388" t="s">
        <v>23340</v>
      </c>
      <c r="X2388" t="s">
        <v>23250</v>
      </c>
    </row>
    <row r="2389" spans="1:24" x14ac:dyDescent="0.25">
      <c r="A2389" s="20" t="s">
        <v>2997</v>
      </c>
      <c r="B2389" t="s">
        <v>13040</v>
      </c>
      <c r="C2389" t="s">
        <v>4023</v>
      </c>
      <c r="D2389" t="s">
        <v>23338</v>
      </c>
      <c r="E2389" t="s">
        <v>23070</v>
      </c>
      <c r="F2389">
        <v>13</v>
      </c>
      <c r="G2389">
        <v>4</v>
      </c>
      <c r="H2389" t="s">
        <v>4026</v>
      </c>
      <c r="I2389">
        <v>10</v>
      </c>
      <c r="J2389" t="e">
        <v>#N/A</v>
      </c>
      <c r="K2389" t="e">
        <v>#N/A</v>
      </c>
      <c r="L2389" t="e">
        <v>#N/A</v>
      </c>
      <c r="M2389" t="e">
        <v>#N/A</v>
      </c>
      <c r="N2389" t="s">
        <v>23124</v>
      </c>
      <c r="O2389" t="s">
        <v>23070</v>
      </c>
      <c r="P2389" t="s">
        <v>23340</v>
      </c>
      <c r="X2389" t="s">
        <v>23250</v>
      </c>
    </row>
    <row r="2390" spans="1:24" x14ac:dyDescent="0.25">
      <c r="A2390" s="20" t="s">
        <v>4463</v>
      </c>
      <c r="B2390" t="s">
        <v>13040</v>
      </c>
      <c r="C2390" t="s">
        <v>4023</v>
      </c>
      <c r="D2390" t="s">
        <v>23338</v>
      </c>
      <c r="E2390" t="s">
        <v>23070</v>
      </c>
      <c r="F2390">
        <v>12</v>
      </c>
      <c r="G2390">
        <v>0</v>
      </c>
      <c r="H2390" t="s">
        <v>4026</v>
      </c>
      <c r="I2390">
        <v>12</v>
      </c>
      <c r="J2390" t="e">
        <v>#N/A</v>
      </c>
      <c r="K2390" t="e">
        <v>#N/A</v>
      </c>
      <c r="L2390" t="e">
        <v>#N/A</v>
      </c>
      <c r="M2390" t="e">
        <v>#N/A</v>
      </c>
      <c r="N2390" t="s">
        <v>23124</v>
      </c>
      <c r="O2390" t="s">
        <v>23070</v>
      </c>
      <c r="P2390" t="s">
        <v>23340</v>
      </c>
      <c r="X2390" t="s">
        <v>23250</v>
      </c>
    </row>
    <row r="2391" spans="1:24" x14ac:dyDescent="0.25">
      <c r="A2391" s="20" t="s">
        <v>4464</v>
      </c>
      <c r="B2391" t="s">
        <v>13040</v>
      </c>
      <c r="C2391" t="s">
        <v>4023</v>
      </c>
      <c r="D2391" t="s">
        <v>23338</v>
      </c>
      <c r="E2391" t="s">
        <v>23070</v>
      </c>
      <c r="F2391">
        <v>3</v>
      </c>
      <c r="G2391">
        <v>1</v>
      </c>
      <c r="H2391" t="s">
        <v>4026</v>
      </c>
      <c r="I2391">
        <v>9</v>
      </c>
      <c r="J2391" t="e">
        <v>#N/A</v>
      </c>
      <c r="K2391" t="e">
        <v>#N/A</v>
      </c>
      <c r="L2391" t="e">
        <v>#N/A</v>
      </c>
      <c r="M2391" t="e">
        <v>#N/A</v>
      </c>
      <c r="N2391" t="s">
        <v>23124</v>
      </c>
      <c r="O2391" t="s">
        <v>23070</v>
      </c>
      <c r="P2391" t="s">
        <v>23340</v>
      </c>
      <c r="X2391" t="s">
        <v>23250</v>
      </c>
    </row>
    <row r="2392" spans="1:24" x14ac:dyDescent="0.25">
      <c r="A2392" s="20" t="s">
        <v>586</v>
      </c>
      <c r="B2392" t="s">
        <v>13041</v>
      </c>
      <c r="C2392" t="s">
        <v>4023</v>
      </c>
      <c r="D2392" t="s">
        <v>23338</v>
      </c>
      <c r="E2392" t="s">
        <v>23070</v>
      </c>
      <c r="F2392">
        <v>5</v>
      </c>
      <c r="G2392">
        <v>18</v>
      </c>
      <c r="H2392" t="s">
        <v>4026</v>
      </c>
      <c r="I2392">
        <v>21</v>
      </c>
      <c r="J2392" t="e">
        <v>#N/A</v>
      </c>
      <c r="K2392" t="e">
        <v>#N/A</v>
      </c>
      <c r="L2392" t="e">
        <v>#N/A</v>
      </c>
      <c r="M2392" t="e">
        <v>#N/A</v>
      </c>
      <c r="N2392" t="s">
        <v>23124</v>
      </c>
      <c r="O2392" t="s">
        <v>23070</v>
      </c>
      <c r="P2392" t="s">
        <v>23340</v>
      </c>
      <c r="X2392" t="s">
        <v>23250</v>
      </c>
    </row>
    <row r="2393" spans="1:24" x14ac:dyDescent="0.25">
      <c r="A2393" s="20" t="s">
        <v>780</v>
      </c>
      <c r="B2393" t="s">
        <v>13041</v>
      </c>
      <c r="C2393" t="s">
        <v>4023</v>
      </c>
      <c r="D2393" t="s">
        <v>23338</v>
      </c>
      <c r="E2393" t="s">
        <v>23070</v>
      </c>
      <c r="F2393">
        <v>7</v>
      </c>
      <c r="G2393">
        <v>1</v>
      </c>
      <c r="H2393" t="s">
        <v>4026</v>
      </c>
      <c r="I2393">
        <v>8</v>
      </c>
      <c r="J2393" t="e">
        <v>#N/A</v>
      </c>
      <c r="K2393" t="e">
        <v>#N/A</v>
      </c>
      <c r="L2393" t="e">
        <v>#N/A</v>
      </c>
      <c r="M2393" t="e">
        <v>#N/A</v>
      </c>
      <c r="N2393" t="s">
        <v>23124</v>
      </c>
      <c r="O2393" t="s">
        <v>23070</v>
      </c>
      <c r="P2393" t="s">
        <v>23340</v>
      </c>
      <c r="X2393" t="s">
        <v>23250</v>
      </c>
    </row>
    <row r="2394" spans="1:24" x14ac:dyDescent="0.25">
      <c r="A2394" s="20" t="s">
        <v>1467</v>
      </c>
      <c r="B2394" t="s">
        <v>13042</v>
      </c>
      <c r="C2394" t="s">
        <v>4023</v>
      </c>
      <c r="D2394" t="s">
        <v>23338</v>
      </c>
      <c r="E2394" t="s">
        <v>23070</v>
      </c>
      <c r="F2394">
        <v>123</v>
      </c>
      <c r="G2394">
        <v>22</v>
      </c>
      <c r="H2394" t="s">
        <v>4026</v>
      </c>
      <c r="I2394">
        <v>223</v>
      </c>
      <c r="J2394" t="e">
        <v>#N/A</v>
      </c>
      <c r="K2394" t="e">
        <v>#N/A</v>
      </c>
      <c r="L2394" t="e">
        <v>#N/A</v>
      </c>
      <c r="M2394" t="e">
        <v>#N/A</v>
      </c>
      <c r="N2394" t="s">
        <v>23124</v>
      </c>
      <c r="O2394" t="s">
        <v>23070</v>
      </c>
      <c r="P2394" t="s">
        <v>23340</v>
      </c>
      <c r="Q2394" t="s">
        <v>23124</v>
      </c>
      <c r="R2394" t="s">
        <v>23070</v>
      </c>
      <c r="S2394" t="s">
        <v>23341</v>
      </c>
      <c r="X2394" t="s">
        <v>23250</v>
      </c>
    </row>
    <row r="2395" spans="1:24" x14ac:dyDescent="0.25">
      <c r="A2395" s="20" t="s">
        <v>2230</v>
      </c>
      <c r="B2395" t="s">
        <v>13043</v>
      </c>
      <c r="C2395" t="s">
        <v>4023</v>
      </c>
      <c r="D2395" t="s">
        <v>23338</v>
      </c>
      <c r="E2395" t="s">
        <v>23070</v>
      </c>
      <c r="F2395">
        <v>14</v>
      </c>
      <c r="G2395">
        <v>11</v>
      </c>
      <c r="H2395" t="s">
        <v>4026</v>
      </c>
      <c r="I2395">
        <v>33</v>
      </c>
      <c r="J2395" t="e">
        <v>#N/A</v>
      </c>
      <c r="K2395" t="e">
        <v>#N/A</v>
      </c>
      <c r="L2395" t="e">
        <v>#N/A</v>
      </c>
      <c r="M2395" t="e">
        <v>#N/A</v>
      </c>
      <c r="N2395" t="s">
        <v>23124</v>
      </c>
      <c r="O2395" t="s">
        <v>23070</v>
      </c>
      <c r="P2395" t="s">
        <v>23340</v>
      </c>
      <c r="S2395" t="s">
        <v>23124</v>
      </c>
      <c r="T2395" t="s">
        <v>23070</v>
      </c>
      <c r="U2395" t="s">
        <v>23341</v>
      </c>
      <c r="X2395" t="s">
        <v>23250</v>
      </c>
    </row>
    <row r="2396" spans="1:24" x14ac:dyDescent="0.25">
      <c r="A2396" s="20" t="s">
        <v>3914</v>
      </c>
      <c r="B2396" t="s">
        <v>13044</v>
      </c>
      <c r="C2396" t="s">
        <v>4023</v>
      </c>
      <c r="D2396" t="s">
        <v>23338</v>
      </c>
      <c r="E2396" t="s">
        <v>23070</v>
      </c>
      <c r="F2396">
        <v>15</v>
      </c>
      <c r="G2396">
        <v>34</v>
      </c>
      <c r="H2396" t="s">
        <v>4026</v>
      </c>
      <c r="I2396">
        <v>22</v>
      </c>
      <c r="J2396" t="e">
        <v>#N/A</v>
      </c>
      <c r="K2396" t="e">
        <v>#N/A</v>
      </c>
      <c r="L2396" t="e">
        <v>#N/A</v>
      </c>
      <c r="M2396" t="e">
        <v>#N/A</v>
      </c>
      <c r="N2396" t="s">
        <v>23124</v>
      </c>
      <c r="O2396" t="s">
        <v>23070</v>
      </c>
      <c r="P2396" t="s">
        <v>23340</v>
      </c>
      <c r="X2396" t="s">
        <v>23250</v>
      </c>
    </row>
    <row r="2397" spans="1:24" x14ac:dyDescent="0.25">
      <c r="A2397" s="20" t="s">
        <v>4465</v>
      </c>
      <c r="B2397" t="s">
        <v>13045</v>
      </c>
      <c r="C2397" t="s">
        <v>4023</v>
      </c>
      <c r="D2397" t="s">
        <v>23338</v>
      </c>
      <c r="E2397" t="s">
        <v>23070</v>
      </c>
      <c r="F2397">
        <v>9</v>
      </c>
      <c r="G2397">
        <v>0</v>
      </c>
      <c r="H2397" t="s">
        <v>4026</v>
      </c>
      <c r="I2397">
        <v>11</v>
      </c>
      <c r="J2397" t="e">
        <v>#N/A</v>
      </c>
      <c r="K2397" t="e">
        <v>#N/A</v>
      </c>
      <c r="L2397" t="e">
        <v>#N/A</v>
      </c>
      <c r="M2397" t="e">
        <v>#N/A</v>
      </c>
      <c r="N2397" t="s">
        <v>23124</v>
      </c>
      <c r="O2397" t="s">
        <v>23070</v>
      </c>
      <c r="P2397" t="s">
        <v>23340</v>
      </c>
      <c r="X2397" t="s">
        <v>23250</v>
      </c>
    </row>
    <row r="2398" spans="1:24" x14ac:dyDescent="0.25">
      <c r="A2398" s="20" t="s">
        <v>1244</v>
      </c>
      <c r="B2398" t="s">
        <v>13044</v>
      </c>
      <c r="C2398" t="s">
        <v>4023</v>
      </c>
      <c r="D2398" t="s">
        <v>23338</v>
      </c>
      <c r="E2398" t="s">
        <v>23070</v>
      </c>
      <c r="F2398">
        <v>8</v>
      </c>
      <c r="G2398">
        <v>19</v>
      </c>
      <c r="H2398" t="s">
        <v>4026</v>
      </c>
      <c r="I2398">
        <v>16</v>
      </c>
      <c r="J2398" t="e">
        <v>#N/A</v>
      </c>
      <c r="K2398" t="e">
        <v>#N/A</v>
      </c>
      <c r="L2398" t="e">
        <v>#N/A</v>
      </c>
      <c r="M2398" t="e">
        <v>#N/A</v>
      </c>
      <c r="N2398" t="s">
        <v>23124</v>
      </c>
      <c r="O2398" t="s">
        <v>23070</v>
      </c>
      <c r="P2398" t="s">
        <v>23340</v>
      </c>
      <c r="X2398" t="s">
        <v>23250</v>
      </c>
    </row>
    <row r="2399" spans="1:24" x14ac:dyDescent="0.25">
      <c r="A2399" s="20" t="s">
        <v>4466</v>
      </c>
      <c r="B2399" t="s">
        <v>13045</v>
      </c>
      <c r="C2399" t="s">
        <v>4023</v>
      </c>
      <c r="D2399" t="s">
        <v>23338</v>
      </c>
      <c r="E2399" t="s">
        <v>23070</v>
      </c>
      <c r="F2399">
        <v>38</v>
      </c>
      <c r="G2399">
        <v>0</v>
      </c>
      <c r="H2399" t="s">
        <v>4026</v>
      </c>
      <c r="I2399">
        <v>42</v>
      </c>
      <c r="J2399" t="e">
        <v>#N/A</v>
      </c>
      <c r="K2399" t="e">
        <v>#N/A</v>
      </c>
      <c r="L2399" t="e">
        <v>#N/A</v>
      </c>
      <c r="M2399" t="e">
        <v>#N/A</v>
      </c>
      <c r="N2399" t="s">
        <v>23124</v>
      </c>
      <c r="O2399" t="s">
        <v>23070</v>
      </c>
      <c r="P2399" t="s">
        <v>23340</v>
      </c>
      <c r="X2399" t="s">
        <v>23250</v>
      </c>
    </row>
    <row r="2400" spans="1:24" x14ac:dyDescent="0.25">
      <c r="A2400" s="20" t="s">
        <v>628</v>
      </c>
      <c r="B2400" t="s">
        <v>13046</v>
      </c>
      <c r="C2400" t="s">
        <v>4023</v>
      </c>
      <c r="D2400" t="s">
        <v>23338</v>
      </c>
      <c r="E2400" t="s">
        <v>23070</v>
      </c>
      <c r="F2400">
        <v>42</v>
      </c>
      <c r="G2400">
        <v>17</v>
      </c>
      <c r="H2400" t="s">
        <v>4026</v>
      </c>
      <c r="I2400">
        <v>52</v>
      </c>
      <c r="J2400" t="e">
        <v>#N/A</v>
      </c>
      <c r="K2400" t="e">
        <v>#N/A</v>
      </c>
      <c r="L2400" t="e">
        <v>#N/A</v>
      </c>
      <c r="M2400" t="e">
        <v>#N/A</v>
      </c>
      <c r="N2400" t="s">
        <v>23124</v>
      </c>
      <c r="O2400" t="s">
        <v>23070</v>
      </c>
      <c r="P2400" t="s">
        <v>23340</v>
      </c>
      <c r="X2400" t="s">
        <v>23250</v>
      </c>
    </row>
    <row r="2401" spans="1:24" x14ac:dyDescent="0.25">
      <c r="A2401" s="20" t="s">
        <v>2998</v>
      </c>
      <c r="B2401" t="s">
        <v>13047</v>
      </c>
      <c r="C2401" t="s">
        <v>4023</v>
      </c>
      <c r="D2401" t="s">
        <v>23338</v>
      </c>
      <c r="E2401" t="s">
        <v>23070</v>
      </c>
      <c r="F2401">
        <v>45</v>
      </c>
      <c r="G2401">
        <v>4</v>
      </c>
      <c r="H2401" t="s">
        <v>4026</v>
      </c>
      <c r="I2401">
        <v>69</v>
      </c>
      <c r="J2401" t="e">
        <v>#N/A</v>
      </c>
      <c r="K2401" t="e">
        <v>#N/A</v>
      </c>
      <c r="L2401" t="e">
        <v>#N/A</v>
      </c>
      <c r="M2401" t="e">
        <v>#N/A</v>
      </c>
      <c r="N2401" t="s">
        <v>23124</v>
      </c>
      <c r="O2401" t="s">
        <v>23070</v>
      </c>
      <c r="P2401" t="s">
        <v>23340</v>
      </c>
      <c r="S2401" t="s">
        <v>23124</v>
      </c>
      <c r="T2401" t="s">
        <v>23070</v>
      </c>
      <c r="U2401" t="s">
        <v>23341</v>
      </c>
      <c r="X2401" t="s">
        <v>23250</v>
      </c>
    </row>
    <row r="2402" spans="1:24" x14ac:dyDescent="0.25">
      <c r="A2402" s="20" t="s">
        <v>2999</v>
      </c>
      <c r="B2402" t="s">
        <v>13048</v>
      </c>
      <c r="C2402" t="s">
        <v>4023</v>
      </c>
      <c r="D2402" t="s">
        <v>23338</v>
      </c>
      <c r="E2402" t="s">
        <v>23070</v>
      </c>
      <c r="F2402">
        <v>30</v>
      </c>
      <c r="G2402">
        <v>0</v>
      </c>
      <c r="H2402" t="s">
        <v>4026</v>
      </c>
      <c r="I2402">
        <v>32</v>
      </c>
      <c r="J2402" t="e">
        <v>#N/A</v>
      </c>
      <c r="K2402" t="e">
        <v>#N/A</v>
      </c>
      <c r="L2402" t="e">
        <v>#N/A</v>
      </c>
      <c r="M2402" t="e">
        <v>#N/A</v>
      </c>
      <c r="N2402" t="s">
        <v>23124</v>
      </c>
      <c r="O2402" t="s">
        <v>23070</v>
      </c>
      <c r="P2402" t="s">
        <v>23340</v>
      </c>
      <c r="X2402" t="s">
        <v>23250</v>
      </c>
    </row>
    <row r="2403" spans="1:24" x14ac:dyDescent="0.25">
      <c r="A2403" s="20" t="s">
        <v>4467</v>
      </c>
      <c r="B2403" t="s">
        <v>13049</v>
      </c>
      <c r="C2403" t="s">
        <v>4023</v>
      </c>
      <c r="D2403" t="s">
        <v>23338</v>
      </c>
      <c r="E2403" t="s">
        <v>23070</v>
      </c>
      <c r="F2403">
        <v>12</v>
      </c>
      <c r="G2403">
        <v>0</v>
      </c>
      <c r="H2403" t="s">
        <v>22971</v>
      </c>
      <c r="I2403">
        <v>12</v>
      </c>
      <c r="J2403" t="e">
        <v>#N/A</v>
      </c>
      <c r="K2403" t="e">
        <v>#N/A</v>
      </c>
      <c r="L2403" t="e">
        <v>#N/A</v>
      </c>
      <c r="M2403" t="e">
        <v>#N/A</v>
      </c>
      <c r="N2403" t="s">
        <v>23124</v>
      </c>
      <c r="O2403" t="s">
        <v>23070</v>
      </c>
      <c r="P2403" t="s">
        <v>23342</v>
      </c>
      <c r="S2403" t="s">
        <v>23124</v>
      </c>
      <c r="T2403" t="s">
        <v>23070</v>
      </c>
      <c r="U2403" t="s">
        <v>23341</v>
      </c>
      <c r="X2403" t="s">
        <v>23250</v>
      </c>
    </row>
    <row r="2404" spans="1:24" x14ac:dyDescent="0.25">
      <c r="A2404" s="20" t="s">
        <v>4468</v>
      </c>
      <c r="B2404" t="s">
        <v>13050</v>
      </c>
      <c r="C2404" t="s">
        <v>4023</v>
      </c>
      <c r="D2404" t="s">
        <v>23338</v>
      </c>
      <c r="E2404" t="s">
        <v>23070</v>
      </c>
      <c r="F2404">
        <v>46</v>
      </c>
      <c r="G2404">
        <v>10</v>
      </c>
      <c r="H2404" t="s">
        <v>4026</v>
      </c>
      <c r="I2404">
        <v>39</v>
      </c>
      <c r="J2404" t="e">
        <v>#N/A</v>
      </c>
      <c r="K2404" t="e">
        <v>#N/A</v>
      </c>
      <c r="L2404" t="e">
        <v>#N/A</v>
      </c>
      <c r="M2404" t="e">
        <v>#N/A</v>
      </c>
      <c r="N2404" t="s">
        <v>23124</v>
      </c>
      <c r="O2404" t="s">
        <v>23070</v>
      </c>
      <c r="P2404" t="s">
        <v>23340</v>
      </c>
      <c r="X2404" t="s">
        <v>23250</v>
      </c>
    </row>
    <row r="2405" spans="1:24" x14ac:dyDescent="0.25">
      <c r="A2405" s="20" t="s">
        <v>4469</v>
      </c>
      <c r="B2405" t="s">
        <v>13050</v>
      </c>
      <c r="C2405" t="s">
        <v>4023</v>
      </c>
      <c r="D2405" t="s">
        <v>23338</v>
      </c>
      <c r="E2405" t="s">
        <v>23070</v>
      </c>
      <c r="F2405">
        <v>50</v>
      </c>
      <c r="G2405">
        <v>1</v>
      </c>
      <c r="H2405" t="s">
        <v>4026</v>
      </c>
      <c r="I2405">
        <v>51</v>
      </c>
      <c r="J2405" t="e">
        <v>#N/A</v>
      </c>
      <c r="K2405" t="e">
        <v>#N/A</v>
      </c>
      <c r="L2405" t="e">
        <v>#N/A</v>
      </c>
      <c r="M2405" t="e">
        <v>#N/A</v>
      </c>
      <c r="N2405" t="s">
        <v>23124</v>
      </c>
      <c r="O2405" t="s">
        <v>23070</v>
      </c>
      <c r="P2405" t="s">
        <v>23340</v>
      </c>
      <c r="X2405" t="s">
        <v>23250</v>
      </c>
    </row>
    <row r="2406" spans="1:24" x14ac:dyDescent="0.25">
      <c r="A2406" s="20" t="s">
        <v>187</v>
      </c>
      <c r="B2406" t="s">
        <v>13051</v>
      </c>
      <c r="C2406" t="s">
        <v>4023</v>
      </c>
      <c r="D2406" t="s">
        <v>23338</v>
      </c>
      <c r="E2406" t="s">
        <v>23070</v>
      </c>
      <c r="F2406">
        <v>84</v>
      </c>
      <c r="G2406">
        <v>177</v>
      </c>
      <c r="H2406" t="s">
        <v>4026</v>
      </c>
      <c r="I2406">
        <v>233</v>
      </c>
      <c r="J2406" t="e">
        <v>#N/A</v>
      </c>
      <c r="K2406" t="e">
        <v>#N/A</v>
      </c>
      <c r="L2406" t="e">
        <v>#N/A</v>
      </c>
      <c r="M2406" t="e">
        <v>#N/A</v>
      </c>
      <c r="N2406" t="s">
        <v>23124</v>
      </c>
      <c r="O2406" t="s">
        <v>23070</v>
      </c>
      <c r="P2406" t="s">
        <v>23343</v>
      </c>
      <c r="X2406" t="s">
        <v>23250</v>
      </c>
    </row>
    <row r="2407" spans="1:24" x14ac:dyDescent="0.25">
      <c r="A2407" s="20" t="s">
        <v>720</v>
      </c>
      <c r="B2407" t="s">
        <v>13052</v>
      </c>
      <c r="C2407" t="s">
        <v>4023</v>
      </c>
      <c r="D2407" t="s">
        <v>23338</v>
      </c>
      <c r="E2407" t="s">
        <v>23070</v>
      </c>
      <c r="F2407">
        <v>77</v>
      </c>
      <c r="G2407">
        <v>37</v>
      </c>
      <c r="H2407" t="s">
        <v>4026</v>
      </c>
      <c r="I2407">
        <v>64</v>
      </c>
      <c r="J2407" t="e">
        <v>#N/A</v>
      </c>
      <c r="K2407" t="e">
        <v>#N/A</v>
      </c>
      <c r="L2407" t="e">
        <v>#N/A</v>
      </c>
      <c r="M2407" t="e">
        <v>#N/A</v>
      </c>
      <c r="N2407" t="s">
        <v>23124</v>
      </c>
      <c r="O2407" t="s">
        <v>23070</v>
      </c>
      <c r="P2407" t="s">
        <v>23343</v>
      </c>
      <c r="S2407" t="s">
        <v>23124</v>
      </c>
      <c r="T2407" t="s">
        <v>23070</v>
      </c>
      <c r="U2407" t="s">
        <v>23341</v>
      </c>
      <c r="X2407" t="s">
        <v>23250</v>
      </c>
    </row>
    <row r="2408" spans="1:24" x14ac:dyDescent="0.25">
      <c r="A2408" s="20" t="s">
        <v>324</v>
      </c>
      <c r="B2408" t="s">
        <v>13052</v>
      </c>
      <c r="C2408" t="s">
        <v>4023</v>
      </c>
      <c r="D2408" t="s">
        <v>23338</v>
      </c>
      <c r="E2408" t="s">
        <v>23070</v>
      </c>
      <c r="F2408">
        <v>261</v>
      </c>
      <c r="G2408">
        <v>113</v>
      </c>
      <c r="H2408" t="s">
        <v>4026</v>
      </c>
      <c r="I2408">
        <v>323</v>
      </c>
      <c r="J2408" t="e">
        <v>#N/A</v>
      </c>
      <c r="K2408" t="e">
        <v>#N/A</v>
      </c>
      <c r="L2408" t="e">
        <v>#N/A</v>
      </c>
      <c r="M2408" t="e">
        <v>#N/A</v>
      </c>
      <c r="N2408" t="s">
        <v>23124</v>
      </c>
      <c r="O2408" t="s">
        <v>23070</v>
      </c>
      <c r="P2408" t="s">
        <v>23343</v>
      </c>
      <c r="X2408" t="s">
        <v>23250</v>
      </c>
    </row>
    <row r="2409" spans="1:24" x14ac:dyDescent="0.25">
      <c r="A2409" s="20" t="s">
        <v>1557</v>
      </c>
      <c r="B2409" t="s">
        <v>13053</v>
      </c>
      <c r="C2409" t="s">
        <v>4023</v>
      </c>
      <c r="D2409" t="s">
        <v>23338</v>
      </c>
      <c r="E2409" t="s">
        <v>23070</v>
      </c>
      <c r="F2409">
        <v>201</v>
      </c>
      <c r="G2409">
        <v>6</v>
      </c>
      <c r="H2409" t="s">
        <v>4026</v>
      </c>
      <c r="I2409">
        <v>218</v>
      </c>
      <c r="J2409" t="e">
        <v>#N/A</v>
      </c>
      <c r="K2409" t="e">
        <v>#N/A</v>
      </c>
      <c r="L2409" t="e">
        <v>#N/A</v>
      </c>
      <c r="M2409" t="e">
        <v>#N/A</v>
      </c>
      <c r="N2409" t="s">
        <v>23124</v>
      </c>
      <c r="O2409" t="s">
        <v>23070</v>
      </c>
      <c r="P2409" t="s">
        <v>23343</v>
      </c>
      <c r="X2409" t="s">
        <v>23250</v>
      </c>
    </row>
    <row r="2410" spans="1:24" x14ac:dyDescent="0.25">
      <c r="A2410" s="20" t="s">
        <v>3000</v>
      </c>
      <c r="B2410" t="s">
        <v>13054</v>
      </c>
      <c r="C2410" t="s">
        <v>4023</v>
      </c>
      <c r="D2410" t="s">
        <v>23338</v>
      </c>
      <c r="E2410" t="s">
        <v>23070</v>
      </c>
      <c r="F2410">
        <v>65</v>
      </c>
      <c r="G2410">
        <v>0</v>
      </c>
      <c r="H2410" t="s">
        <v>4026</v>
      </c>
      <c r="I2410">
        <v>69</v>
      </c>
      <c r="J2410" t="e">
        <v>#N/A</v>
      </c>
      <c r="K2410" t="e">
        <v>#N/A</v>
      </c>
      <c r="L2410" t="e">
        <v>#N/A</v>
      </c>
      <c r="M2410" t="e">
        <v>#N/A</v>
      </c>
      <c r="N2410" t="s">
        <v>23124</v>
      </c>
      <c r="O2410" t="s">
        <v>23070</v>
      </c>
      <c r="P2410" t="s">
        <v>23343</v>
      </c>
      <c r="X2410" t="s">
        <v>23250</v>
      </c>
    </row>
    <row r="2411" spans="1:24" x14ac:dyDescent="0.25">
      <c r="A2411" s="20" t="s">
        <v>200</v>
      </c>
      <c r="B2411" t="s">
        <v>13055</v>
      </c>
      <c r="C2411" t="s">
        <v>4023</v>
      </c>
      <c r="D2411" t="s">
        <v>23338</v>
      </c>
      <c r="E2411" t="s">
        <v>23070</v>
      </c>
      <c r="F2411">
        <v>4</v>
      </c>
      <c r="G2411">
        <v>26</v>
      </c>
      <c r="H2411" t="s">
        <v>4026</v>
      </c>
      <c r="I2411">
        <v>22</v>
      </c>
      <c r="J2411" t="e">
        <v>#N/A</v>
      </c>
      <c r="K2411" t="e">
        <v>#N/A</v>
      </c>
      <c r="L2411" t="e">
        <v>#N/A</v>
      </c>
      <c r="M2411" t="e">
        <v>#N/A</v>
      </c>
      <c r="N2411" t="s">
        <v>23124</v>
      </c>
      <c r="O2411" t="s">
        <v>23070</v>
      </c>
      <c r="P2411" t="s">
        <v>23340</v>
      </c>
      <c r="X2411" t="s">
        <v>23250</v>
      </c>
    </row>
    <row r="2412" spans="1:24" x14ac:dyDescent="0.25">
      <c r="A2412" s="20" t="s">
        <v>3001</v>
      </c>
      <c r="B2412" t="s">
        <v>13056</v>
      </c>
      <c r="C2412" t="s">
        <v>4023</v>
      </c>
      <c r="D2412" t="s">
        <v>23338</v>
      </c>
      <c r="E2412" t="s">
        <v>23070</v>
      </c>
      <c r="F2412">
        <v>9</v>
      </c>
      <c r="G2412">
        <v>11</v>
      </c>
      <c r="H2412" t="s">
        <v>4026</v>
      </c>
      <c r="I2412">
        <v>7</v>
      </c>
      <c r="J2412" t="e">
        <v>#N/A</v>
      </c>
      <c r="K2412" t="e">
        <v>#N/A</v>
      </c>
      <c r="L2412" t="e">
        <v>#N/A</v>
      </c>
      <c r="M2412" t="e">
        <v>#N/A</v>
      </c>
      <c r="N2412" t="s">
        <v>23124</v>
      </c>
      <c r="O2412" t="s">
        <v>23070</v>
      </c>
      <c r="P2412" t="s">
        <v>23340</v>
      </c>
      <c r="S2412" t="s">
        <v>23124</v>
      </c>
      <c r="T2412" t="s">
        <v>23070</v>
      </c>
      <c r="U2412" t="s">
        <v>23341</v>
      </c>
      <c r="X2412" t="s">
        <v>23250</v>
      </c>
    </row>
    <row r="2413" spans="1:24" x14ac:dyDescent="0.25">
      <c r="A2413" s="20" t="s">
        <v>1245</v>
      </c>
      <c r="B2413" t="s">
        <v>13057</v>
      </c>
      <c r="C2413" t="s">
        <v>4023</v>
      </c>
      <c r="D2413" t="s">
        <v>23338</v>
      </c>
      <c r="E2413" t="s">
        <v>23070</v>
      </c>
      <c r="F2413">
        <v>2</v>
      </c>
      <c r="G2413">
        <v>6</v>
      </c>
      <c r="H2413" t="s">
        <v>4026</v>
      </c>
      <c r="I2413">
        <v>2</v>
      </c>
      <c r="J2413" t="e">
        <v>#N/A</v>
      </c>
      <c r="K2413" t="e">
        <v>#N/A</v>
      </c>
      <c r="L2413" t="e">
        <v>#N/A</v>
      </c>
      <c r="M2413" t="e">
        <v>#N/A</v>
      </c>
      <c r="N2413" t="s">
        <v>23124</v>
      </c>
      <c r="O2413" t="s">
        <v>23070</v>
      </c>
      <c r="P2413" t="s">
        <v>23340</v>
      </c>
      <c r="X2413" t="s">
        <v>23250</v>
      </c>
    </row>
    <row r="2414" spans="1:24" x14ac:dyDescent="0.25">
      <c r="A2414" s="20" t="s">
        <v>1246</v>
      </c>
      <c r="B2414" t="s">
        <v>13058</v>
      </c>
      <c r="C2414" t="s">
        <v>4023</v>
      </c>
      <c r="D2414" t="s">
        <v>23338</v>
      </c>
      <c r="E2414" t="s">
        <v>23070</v>
      </c>
      <c r="F2414">
        <v>7</v>
      </c>
      <c r="G2414">
        <v>7</v>
      </c>
      <c r="H2414" t="s">
        <v>4026</v>
      </c>
      <c r="I2414">
        <v>14</v>
      </c>
      <c r="J2414" t="e">
        <v>#N/A</v>
      </c>
      <c r="K2414" t="e">
        <v>#N/A</v>
      </c>
      <c r="L2414" t="e">
        <v>#N/A</v>
      </c>
      <c r="M2414" t="e">
        <v>#N/A</v>
      </c>
      <c r="N2414" t="s">
        <v>23124</v>
      </c>
      <c r="O2414" t="s">
        <v>23070</v>
      </c>
      <c r="P2414" t="s">
        <v>23340</v>
      </c>
      <c r="X2414" t="s">
        <v>23250</v>
      </c>
    </row>
    <row r="2415" spans="1:24" x14ac:dyDescent="0.25">
      <c r="A2415" s="20" t="s">
        <v>3002</v>
      </c>
      <c r="B2415" t="s">
        <v>13058</v>
      </c>
      <c r="C2415" t="s">
        <v>4023</v>
      </c>
      <c r="D2415" t="s">
        <v>23338</v>
      </c>
      <c r="E2415" t="s">
        <v>23070</v>
      </c>
      <c r="F2415">
        <v>4</v>
      </c>
      <c r="G2415">
        <v>2</v>
      </c>
      <c r="H2415" t="s">
        <v>4026</v>
      </c>
      <c r="I2415">
        <v>2</v>
      </c>
      <c r="J2415" t="e">
        <v>#N/A</v>
      </c>
      <c r="K2415" t="e">
        <v>#N/A</v>
      </c>
      <c r="L2415" t="e">
        <v>#N/A</v>
      </c>
      <c r="M2415" t="e">
        <v>#N/A</v>
      </c>
      <c r="N2415" t="s">
        <v>23124</v>
      </c>
      <c r="O2415" t="s">
        <v>23070</v>
      </c>
      <c r="P2415" t="s">
        <v>23340</v>
      </c>
      <c r="X2415" t="s">
        <v>23250</v>
      </c>
    </row>
    <row r="2416" spans="1:24" x14ac:dyDescent="0.25">
      <c r="A2416" s="20" t="s">
        <v>2516</v>
      </c>
      <c r="B2416" t="s">
        <v>13059</v>
      </c>
      <c r="C2416" t="s">
        <v>4023</v>
      </c>
      <c r="D2416" t="s">
        <v>23338</v>
      </c>
      <c r="E2416" t="s">
        <v>23070</v>
      </c>
      <c r="F2416">
        <v>33</v>
      </c>
      <c r="G2416">
        <v>4</v>
      </c>
      <c r="H2416" t="s">
        <v>4026</v>
      </c>
      <c r="I2416">
        <v>37</v>
      </c>
      <c r="J2416" t="e">
        <v>#N/A</v>
      </c>
      <c r="K2416" t="e">
        <v>#N/A</v>
      </c>
      <c r="L2416" t="e">
        <v>#N/A</v>
      </c>
      <c r="M2416" t="e">
        <v>#N/A</v>
      </c>
      <c r="N2416" t="s">
        <v>23124</v>
      </c>
      <c r="O2416" t="s">
        <v>23070</v>
      </c>
      <c r="P2416" t="s">
        <v>23340</v>
      </c>
      <c r="X2416" t="s">
        <v>23250</v>
      </c>
    </row>
    <row r="2417" spans="1:24" x14ac:dyDescent="0.25">
      <c r="A2417" s="20" t="s">
        <v>4470</v>
      </c>
      <c r="B2417" t="s">
        <v>13060</v>
      </c>
      <c r="C2417" t="s">
        <v>4023</v>
      </c>
      <c r="D2417" t="s">
        <v>23338</v>
      </c>
      <c r="E2417" t="s">
        <v>23070</v>
      </c>
      <c r="F2417">
        <v>12</v>
      </c>
      <c r="G2417">
        <v>2</v>
      </c>
      <c r="H2417" t="s">
        <v>4026</v>
      </c>
      <c r="I2417">
        <v>16</v>
      </c>
      <c r="J2417" t="e">
        <v>#N/A</v>
      </c>
      <c r="K2417" t="e">
        <v>#N/A</v>
      </c>
      <c r="L2417" t="e">
        <v>#N/A</v>
      </c>
      <c r="M2417" t="e">
        <v>#N/A</v>
      </c>
      <c r="N2417" t="s">
        <v>23124</v>
      </c>
      <c r="O2417" t="s">
        <v>23070</v>
      </c>
      <c r="P2417" t="s">
        <v>23340</v>
      </c>
      <c r="X2417" t="s">
        <v>23250</v>
      </c>
    </row>
    <row r="2418" spans="1:24" x14ac:dyDescent="0.25">
      <c r="A2418" s="20" t="s">
        <v>2517</v>
      </c>
      <c r="B2418" t="s">
        <v>13061</v>
      </c>
      <c r="C2418" t="s">
        <v>4023</v>
      </c>
      <c r="D2418" t="s">
        <v>23338</v>
      </c>
      <c r="E2418" t="s">
        <v>23070</v>
      </c>
      <c r="F2418">
        <v>19</v>
      </c>
      <c r="G2418">
        <v>5</v>
      </c>
      <c r="H2418" t="s">
        <v>4026</v>
      </c>
      <c r="I2418">
        <v>25</v>
      </c>
      <c r="J2418" t="e">
        <v>#N/A</v>
      </c>
      <c r="K2418" t="e">
        <v>#N/A</v>
      </c>
      <c r="L2418" t="e">
        <v>#N/A</v>
      </c>
      <c r="M2418" t="e">
        <v>#N/A</v>
      </c>
      <c r="N2418" t="s">
        <v>23124</v>
      </c>
      <c r="O2418" t="s">
        <v>23070</v>
      </c>
      <c r="P2418" t="s">
        <v>23340</v>
      </c>
      <c r="X2418" t="s">
        <v>23250</v>
      </c>
    </row>
    <row r="2419" spans="1:24" x14ac:dyDescent="0.25">
      <c r="A2419" s="20" t="s">
        <v>3003</v>
      </c>
      <c r="B2419" t="s">
        <v>13062</v>
      </c>
      <c r="C2419" t="s">
        <v>4023</v>
      </c>
      <c r="D2419" t="s">
        <v>23338</v>
      </c>
      <c r="E2419" t="s">
        <v>23070</v>
      </c>
      <c r="F2419">
        <v>19</v>
      </c>
      <c r="G2419">
        <v>19</v>
      </c>
      <c r="H2419" t="s">
        <v>4026</v>
      </c>
      <c r="I2419">
        <v>21</v>
      </c>
      <c r="J2419" t="e">
        <v>#N/A</v>
      </c>
      <c r="K2419" t="e">
        <v>#N/A</v>
      </c>
      <c r="L2419" t="e">
        <v>#N/A</v>
      </c>
      <c r="M2419" t="e">
        <v>#N/A</v>
      </c>
      <c r="N2419" t="s">
        <v>23124</v>
      </c>
      <c r="O2419" t="s">
        <v>23070</v>
      </c>
      <c r="P2419" t="s">
        <v>23340</v>
      </c>
      <c r="S2419" t="s">
        <v>23124</v>
      </c>
      <c r="T2419" t="s">
        <v>23070</v>
      </c>
      <c r="U2419" t="s">
        <v>23341</v>
      </c>
      <c r="X2419" t="s">
        <v>23250</v>
      </c>
    </row>
    <row r="2420" spans="1:24" x14ac:dyDescent="0.25">
      <c r="A2420" s="20" t="s">
        <v>2518</v>
      </c>
      <c r="B2420" t="s">
        <v>13063</v>
      </c>
      <c r="C2420" t="s">
        <v>4023</v>
      </c>
      <c r="D2420" t="s">
        <v>23338</v>
      </c>
      <c r="E2420" t="s">
        <v>23070</v>
      </c>
      <c r="F2420">
        <v>15</v>
      </c>
      <c r="G2420">
        <v>8</v>
      </c>
      <c r="H2420" t="s">
        <v>4026</v>
      </c>
      <c r="I2420">
        <v>20</v>
      </c>
      <c r="J2420" t="e">
        <v>#N/A</v>
      </c>
      <c r="K2420" t="e">
        <v>#N/A</v>
      </c>
      <c r="L2420" t="e">
        <v>#N/A</v>
      </c>
      <c r="M2420" t="e">
        <v>#N/A</v>
      </c>
      <c r="N2420" t="s">
        <v>23124</v>
      </c>
      <c r="O2420" t="s">
        <v>23070</v>
      </c>
      <c r="P2420" t="s">
        <v>23340</v>
      </c>
      <c r="X2420" t="s">
        <v>23250</v>
      </c>
    </row>
    <row r="2421" spans="1:24" x14ac:dyDescent="0.25">
      <c r="A2421" s="20" t="s">
        <v>1170</v>
      </c>
      <c r="B2421" t="s">
        <v>13064</v>
      </c>
      <c r="C2421" t="s">
        <v>4023</v>
      </c>
      <c r="D2421" t="s">
        <v>23338</v>
      </c>
      <c r="E2421" t="s">
        <v>23070</v>
      </c>
      <c r="F2421">
        <v>20</v>
      </c>
      <c r="G2421">
        <v>16</v>
      </c>
      <c r="H2421" t="s">
        <v>4026</v>
      </c>
      <c r="I2421">
        <v>31</v>
      </c>
      <c r="J2421" t="e">
        <v>#N/A</v>
      </c>
      <c r="K2421" t="e">
        <v>#N/A</v>
      </c>
      <c r="L2421" t="e">
        <v>#N/A</v>
      </c>
      <c r="M2421" t="e">
        <v>#N/A</v>
      </c>
      <c r="N2421" t="s">
        <v>23124</v>
      </c>
      <c r="O2421" t="s">
        <v>23070</v>
      </c>
      <c r="P2421" t="s">
        <v>23340</v>
      </c>
      <c r="X2421" t="s">
        <v>23250</v>
      </c>
    </row>
    <row r="2422" spans="1:24" x14ac:dyDescent="0.25">
      <c r="A2422" s="20" t="s">
        <v>4471</v>
      </c>
      <c r="B2422" t="s">
        <v>13065</v>
      </c>
      <c r="C2422" t="s">
        <v>4023</v>
      </c>
      <c r="D2422" t="s">
        <v>23338</v>
      </c>
      <c r="E2422" t="s">
        <v>23070</v>
      </c>
      <c r="F2422">
        <v>12</v>
      </c>
      <c r="G2422">
        <v>4</v>
      </c>
      <c r="H2422" t="s">
        <v>4026</v>
      </c>
      <c r="I2422">
        <v>19</v>
      </c>
      <c r="J2422" t="e">
        <v>#N/A</v>
      </c>
      <c r="K2422" t="e">
        <v>#N/A</v>
      </c>
      <c r="L2422" t="e">
        <v>#N/A</v>
      </c>
      <c r="M2422" t="e">
        <v>#N/A</v>
      </c>
      <c r="N2422" t="s">
        <v>23124</v>
      </c>
      <c r="O2422" t="s">
        <v>23070</v>
      </c>
      <c r="P2422" t="s">
        <v>23340</v>
      </c>
      <c r="S2422" t="s">
        <v>23124</v>
      </c>
      <c r="T2422" t="s">
        <v>23070</v>
      </c>
      <c r="U2422" t="s">
        <v>23341</v>
      </c>
      <c r="X2422" t="s">
        <v>23250</v>
      </c>
    </row>
    <row r="2423" spans="1:24" x14ac:dyDescent="0.25">
      <c r="A2423" s="20" t="s">
        <v>3915</v>
      </c>
      <c r="B2423" t="s">
        <v>13066</v>
      </c>
      <c r="C2423" t="s">
        <v>4023</v>
      </c>
      <c r="D2423" t="s">
        <v>23338</v>
      </c>
      <c r="E2423" t="s">
        <v>23070</v>
      </c>
      <c r="F2423">
        <v>32</v>
      </c>
      <c r="G2423">
        <v>1</v>
      </c>
      <c r="H2423" t="s">
        <v>4026</v>
      </c>
      <c r="I2423">
        <v>34</v>
      </c>
      <c r="J2423" t="e">
        <v>#N/A</v>
      </c>
      <c r="K2423" t="e">
        <v>#N/A</v>
      </c>
      <c r="L2423" t="e">
        <v>#N/A</v>
      </c>
      <c r="M2423" t="e">
        <v>#N/A</v>
      </c>
      <c r="N2423" t="s">
        <v>23124</v>
      </c>
      <c r="O2423" t="s">
        <v>23070</v>
      </c>
      <c r="P2423" t="s">
        <v>23340</v>
      </c>
      <c r="X2423" t="s">
        <v>23250</v>
      </c>
    </row>
    <row r="2424" spans="1:24" x14ac:dyDescent="0.25">
      <c r="A2424" s="20" t="s">
        <v>638</v>
      </c>
      <c r="B2424" t="s">
        <v>13067</v>
      </c>
      <c r="C2424" t="s">
        <v>4023</v>
      </c>
      <c r="D2424" t="s">
        <v>23338</v>
      </c>
      <c r="E2424" t="s">
        <v>23070</v>
      </c>
      <c r="F2424">
        <v>97</v>
      </c>
      <c r="G2424">
        <v>16</v>
      </c>
      <c r="H2424" t="s">
        <v>4026</v>
      </c>
      <c r="I2424">
        <v>109</v>
      </c>
      <c r="J2424" t="e">
        <v>#N/A</v>
      </c>
      <c r="K2424" t="e">
        <v>#N/A</v>
      </c>
      <c r="L2424" t="e">
        <v>#N/A</v>
      </c>
      <c r="M2424" t="e">
        <v>#N/A</v>
      </c>
      <c r="N2424" t="s">
        <v>23124</v>
      </c>
      <c r="O2424" t="s">
        <v>23070</v>
      </c>
      <c r="P2424" t="s">
        <v>23340</v>
      </c>
      <c r="X2424" t="s">
        <v>23250</v>
      </c>
    </row>
    <row r="2425" spans="1:24" x14ac:dyDescent="0.25">
      <c r="A2425" s="20" t="s">
        <v>1303</v>
      </c>
      <c r="B2425" t="s">
        <v>13068</v>
      </c>
      <c r="C2425" t="s">
        <v>4023</v>
      </c>
      <c r="D2425" t="s">
        <v>23338</v>
      </c>
      <c r="E2425" t="s">
        <v>23070</v>
      </c>
      <c r="F2425">
        <v>28</v>
      </c>
      <c r="G2425">
        <v>3</v>
      </c>
      <c r="H2425" t="s">
        <v>4026</v>
      </c>
      <c r="I2425">
        <v>7</v>
      </c>
      <c r="J2425" t="e">
        <v>#N/A</v>
      </c>
      <c r="K2425" t="e">
        <v>#N/A</v>
      </c>
      <c r="L2425" t="e">
        <v>#N/A</v>
      </c>
      <c r="M2425" t="e">
        <v>#N/A</v>
      </c>
      <c r="N2425" t="s">
        <v>23124</v>
      </c>
      <c r="O2425" t="s">
        <v>23070</v>
      </c>
      <c r="P2425" t="s">
        <v>23340</v>
      </c>
      <c r="S2425" t="s">
        <v>23124</v>
      </c>
      <c r="T2425" t="s">
        <v>23070</v>
      </c>
      <c r="U2425" t="s">
        <v>23341</v>
      </c>
      <c r="X2425" t="s">
        <v>23250</v>
      </c>
    </row>
    <row r="2426" spans="1:24" x14ac:dyDescent="0.25">
      <c r="A2426" s="20" t="s">
        <v>877</v>
      </c>
      <c r="B2426" t="s">
        <v>13069</v>
      </c>
      <c r="C2426" t="s">
        <v>4023</v>
      </c>
      <c r="D2426" t="s">
        <v>23338</v>
      </c>
      <c r="E2426" t="s">
        <v>23070</v>
      </c>
      <c r="F2426">
        <v>17</v>
      </c>
      <c r="G2426">
        <v>8</v>
      </c>
      <c r="H2426" t="s">
        <v>4026</v>
      </c>
      <c r="I2426">
        <v>22</v>
      </c>
      <c r="J2426" t="e">
        <v>#N/A</v>
      </c>
      <c r="K2426" t="e">
        <v>#N/A</v>
      </c>
      <c r="L2426" t="e">
        <v>#N/A</v>
      </c>
      <c r="M2426" t="e">
        <v>#N/A</v>
      </c>
      <c r="N2426" t="s">
        <v>23124</v>
      </c>
      <c r="O2426" t="s">
        <v>23070</v>
      </c>
      <c r="P2426" t="s">
        <v>23340</v>
      </c>
      <c r="X2426" t="s">
        <v>23250</v>
      </c>
    </row>
    <row r="2427" spans="1:24" x14ac:dyDescent="0.25">
      <c r="A2427" s="20" t="s">
        <v>3916</v>
      </c>
      <c r="B2427" t="s">
        <v>13069</v>
      </c>
      <c r="C2427" t="s">
        <v>4023</v>
      </c>
      <c r="D2427" t="s">
        <v>23338</v>
      </c>
      <c r="E2427" t="s">
        <v>23070</v>
      </c>
      <c r="F2427">
        <v>17</v>
      </c>
      <c r="G2427">
        <v>3</v>
      </c>
      <c r="H2427" t="s">
        <v>4026</v>
      </c>
      <c r="I2427">
        <v>18</v>
      </c>
      <c r="J2427" t="e">
        <v>#N/A</v>
      </c>
      <c r="K2427" t="e">
        <v>#N/A</v>
      </c>
      <c r="L2427" t="e">
        <v>#N/A</v>
      </c>
      <c r="M2427" t="e">
        <v>#N/A</v>
      </c>
      <c r="N2427" t="s">
        <v>23124</v>
      </c>
      <c r="O2427" t="s">
        <v>23070</v>
      </c>
      <c r="P2427" t="s">
        <v>23340</v>
      </c>
      <c r="X2427" t="s">
        <v>23250</v>
      </c>
    </row>
    <row r="2428" spans="1:24" x14ac:dyDescent="0.25">
      <c r="A2428" s="20" t="s">
        <v>2231</v>
      </c>
      <c r="B2428" t="s">
        <v>13070</v>
      </c>
      <c r="C2428" t="s">
        <v>4023</v>
      </c>
      <c r="D2428" t="s">
        <v>23338</v>
      </c>
      <c r="E2428" t="s">
        <v>23070</v>
      </c>
      <c r="F2428">
        <v>20</v>
      </c>
      <c r="G2428">
        <v>6</v>
      </c>
      <c r="H2428" t="s">
        <v>4026</v>
      </c>
      <c r="I2428">
        <v>31</v>
      </c>
      <c r="J2428" t="e">
        <v>#N/A</v>
      </c>
      <c r="K2428" t="e">
        <v>#N/A</v>
      </c>
      <c r="L2428" t="e">
        <v>#N/A</v>
      </c>
      <c r="M2428" t="e">
        <v>#N/A</v>
      </c>
      <c r="N2428" t="s">
        <v>23124</v>
      </c>
      <c r="O2428" t="s">
        <v>23070</v>
      </c>
      <c r="P2428" t="s">
        <v>23343</v>
      </c>
      <c r="X2428" t="s">
        <v>23250</v>
      </c>
    </row>
    <row r="2429" spans="1:24" x14ac:dyDescent="0.25">
      <c r="A2429" s="20" t="s">
        <v>4472</v>
      </c>
      <c r="B2429" t="s">
        <v>13070</v>
      </c>
      <c r="C2429" t="s">
        <v>4023</v>
      </c>
      <c r="D2429" t="s">
        <v>23338</v>
      </c>
      <c r="E2429" t="s">
        <v>23070</v>
      </c>
      <c r="F2429">
        <v>118</v>
      </c>
      <c r="G2429">
        <v>1</v>
      </c>
      <c r="H2429" t="s">
        <v>4026</v>
      </c>
      <c r="I2429">
        <v>135</v>
      </c>
      <c r="J2429" t="e">
        <v>#N/A</v>
      </c>
      <c r="K2429" t="e">
        <v>#N/A</v>
      </c>
      <c r="L2429" t="e">
        <v>#N/A</v>
      </c>
      <c r="M2429" t="e">
        <v>#N/A</v>
      </c>
      <c r="N2429" t="s">
        <v>23124</v>
      </c>
      <c r="O2429" t="s">
        <v>23070</v>
      </c>
      <c r="P2429" t="s">
        <v>23343</v>
      </c>
      <c r="X2429" t="s">
        <v>23250</v>
      </c>
    </row>
    <row r="2430" spans="1:24" x14ac:dyDescent="0.25">
      <c r="A2430" s="20" t="s">
        <v>878</v>
      </c>
      <c r="B2430" t="s">
        <v>13071</v>
      </c>
      <c r="C2430" t="s">
        <v>4023</v>
      </c>
      <c r="D2430" t="s">
        <v>23338</v>
      </c>
      <c r="E2430" t="s">
        <v>23070</v>
      </c>
      <c r="F2430">
        <v>23</v>
      </c>
      <c r="G2430">
        <v>44</v>
      </c>
      <c r="H2430" t="s">
        <v>4026</v>
      </c>
      <c r="I2430">
        <v>41</v>
      </c>
      <c r="J2430" t="e">
        <v>#N/A</v>
      </c>
      <c r="K2430" t="e">
        <v>#N/A</v>
      </c>
      <c r="L2430" t="e">
        <v>#N/A</v>
      </c>
      <c r="M2430" t="e">
        <v>#N/A</v>
      </c>
      <c r="N2430" t="s">
        <v>23124</v>
      </c>
      <c r="O2430" t="s">
        <v>23070</v>
      </c>
      <c r="P2430" t="s">
        <v>23343</v>
      </c>
      <c r="X2430" t="s">
        <v>23250</v>
      </c>
    </row>
    <row r="2431" spans="1:24" x14ac:dyDescent="0.25">
      <c r="A2431" s="20" t="s">
        <v>602</v>
      </c>
      <c r="B2431" t="s">
        <v>13071</v>
      </c>
      <c r="C2431" t="s">
        <v>4023</v>
      </c>
      <c r="D2431" t="s">
        <v>23338</v>
      </c>
      <c r="E2431" t="s">
        <v>23070</v>
      </c>
      <c r="F2431">
        <v>14</v>
      </c>
      <c r="G2431">
        <v>44</v>
      </c>
      <c r="H2431" t="s">
        <v>4026</v>
      </c>
      <c r="I2431">
        <v>50</v>
      </c>
      <c r="J2431" t="e">
        <v>#N/A</v>
      </c>
      <c r="K2431" t="e">
        <v>#N/A</v>
      </c>
      <c r="L2431" t="e">
        <v>#N/A</v>
      </c>
      <c r="M2431" t="e">
        <v>#N/A</v>
      </c>
      <c r="N2431" t="s">
        <v>23124</v>
      </c>
      <c r="O2431" t="s">
        <v>23070</v>
      </c>
      <c r="P2431" t="s">
        <v>23343</v>
      </c>
      <c r="S2431" t="s">
        <v>23124</v>
      </c>
      <c r="T2431" t="s">
        <v>23070</v>
      </c>
      <c r="U2431" t="s">
        <v>23341</v>
      </c>
      <c r="X2431" t="s">
        <v>23250</v>
      </c>
    </row>
    <row r="2432" spans="1:24" x14ac:dyDescent="0.25">
      <c r="A2432" s="20" t="s">
        <v>879</v>
      </c>
      <c r="B2432" t="s">
        <v>13071</v>
      </c>
      <c r="C2432" t="s">
        <v>4023</v>
      </c>
      <c r="D2432" t="s">
        <v>23338</v>
      </c>
      <c r="E2432" t="s">
        <v>23070</v>
      </c>
      <c r="F2432">
        <v>39</v>
      </c>
      <c r="G2432">
        <v>12</v>
      </c>
      <c r="H2432" t="s">
        <v>4026</v>
      </c>
      <c r="I2432">
        <v>76</v>
      </c>
      <c r="J2432" t="e">
        <v>#N/A</v>
      </c>
      <c r="K2432" t="e">
        <v>#N/A</v>
      </c>
      <c r="L2432" t="e">
        <v>#N/A</v>
      </c>
      <c r="M2432" t="e">
        <v>#N/A</v>
      </c>
      <c r="N2432" t="s">
        <v>23124</v>
      </c>
      <c r="O2432" t="s">
        <v>23070</v>
      </c>
      <c r="P2432" t="s">
        <v>23343</v>
      </c>
      <c r="X2432" t="s">
        <v>23250</v>
      </c>
    </row>
    <row r="2433" spans="1:24" x14ac:dyDescent="0.25">
      <c r="A2433" s="20" t="s">
        <v>1398</v>
      </c>
      <c r="B2433" t="s">
        <v>13072</v>
      </c>
      <c r="C2433" t="s">
        <v>4023</v>
      </c>
      <c r="D2433" t="s">
        <v>23338</v>
      </c>
      <c r="E2433" t="s">
        <v>23070</v>
      </c>
      <c r="F2433">
        <v>29</v>
      </c>
      <c r="G2433">
        <v>15</v>
      </c>
      <c r="H2433" t="s">
        <v>4026</v>
      </c>
      <c r="I2433">
        <v>37</v>
      </c>
      <c r="J2433" t="e">
        <v>#N/A</v>
      </c>
      <c r="K2433" t="e">
        <v>#N/A</v>
      </c>
      <c r="L2433" t="e">
        <v>#N/A</v>
      </c>
      <c r="M2433" t="e">
        <v>#N/A</v>
      </c>
      <c r="N2433" t="s">
        <v>23124</v>
      </c>
      <c r="O2433" t="s">
        <v>23070</v>
      </c>
      <c r="P2433" t="s">
        <v>23340</v>
      </c>
      <c r="X2433" t="s">
        <v>23250</v>
      </c>
    </row>
    <row r="2434" spans="1:24" x14ac:dyDescent="0.25">
      <c r="A2434" s="20" t="s">
        <v>1818</v>
      </c>
      <c r="B2434" t="s">
        <v>13073</v>
      </c>
      <c r="C2434" t="s">
        <v>4023</v>
      </c>
      <c r="D2434" t="s">
        <v>23338</v>
      </c>
      <c r="E2434" t="s">
        <v>23070</v>
      </c>
      <c r="F2434">
        <v>16</v>
      </c>
      <c r="G2434">
        <v>9</v>
      </c>
      <c r="H2434" t="s">
        <v>4026</v>
      </c>
      <c r="I2434">
        <v>27</v>
      </c>
      <c r="J2434" t="e">
        <v>#N/A</v>
      </c>
      <c r="K2434" t="e">
        <v>#N/A</v>
      </c>
      <c r="L2434" t="e">
        <v>#N/A</v>
      </c>
      <c r="M2434" t="e">
        <v>#N/A</v>
      </c>
      <c r="N2434" t="s">
        <v>23124</v>
      </c>
      <c r="O2434" t="s">
        <v>23070</v>
      </c>
      <c r="P2434" t="s">
        <v>23340</v>
      </c>
      <c r="S2434" t="s">
        <v>23124</v>
      </c>
      <c r="T2434" t="s">
        <v>23070</v>
      </c>
      <c r="U2434" t="s">
        <v>23341</v>
      </c>
      <c r="X2434" t="s">
        <v>23250</v>
      </c>
    </row>
    <row r="2435" spans="1:24" x14ac:dyDescent="0.25">
      <c r="A2435" s="20" t="s">
        <v>3004</v>
      </c>
      <c r="B2435" t="s">
        <v>13074</v>
      </c>
      <c r="C2435" t="s">
        <v>4023</v>
      </c>
      <c r="D2435" t="s">
        <v>23338</v>
      </c>
      <c r="E2435" t="s">
        <v>23070</v>
      </c>
      <c r="F2435">
        <v>0</v>
      </c>
      <c r="G2435">
        <v>21</v>
      </c>
      <c r="H2435" t="s">
        <v>4026</v>
      </c>
      <c r="I2435">
        <v>10</v>
      </c>
      <c r="J2435" t="e">
        <v>#N/A</v>
      </c>
      <c r="K2435" t="e">
        <v>#N/A</v>
      </c>
      <c r="L2435" t="e">
        <v>#N/A</v>
      </c>
      <c r="M2435" t="e">
        <v>#N/A</v>
      </c>
      <c r="N2435" t="s">
        <v>23124</v>
      </c>
      <c r="O2435" t="s">
        <v>23070</v>
      </c>
      <c r="P2435" t="s">
        <v>23340</v>
      </c>
      <c r="X2435" t="s">
        <v>23250</v>
      </c>
    </row>
    <row r="2436" spans="1:24" x14ac:dyDescent="0.25">
      <c r="A2436" s="20" t="s">
        <v>1558</v>
      </c>
      <c r="B2436" t="s">
        <v>13075</v>
      </c>
      <c r="C2436" t="s">
        <v>4023</v>
      </c>
      <c r="D2436" t="s">
        <v>23338</v>
      </c>
      <c r="E2436" t="s">
        <v>23070</v>
      </c>
      <c r="F2436">
        <v>7</v>
      </c>
      <c r="G2436">
        <v>1</v>
      </c>
      <c r="H2436" t="s">
        <v>4026</v>
      </c>
      <c r="I2436">
        <v>9</v>
      </c>
      <c r="J2436" t="e">
        <v>#N/A</v>
      </c>
      <c r="K2436" t="e">
        <v>#N/A</v>
      </c>
      <c r="L2436" t="e">
        <v>#N/A</v>
      </c>
      <c r="M2436" t="e">
        <v>#N/A</v>
      </c>
      <c r="N2436" t="s">
        <v>23124</v>
      </c>
      <c r="O2436" t="s">
        <v>23070</v>
      </c>
      <c r="P2436" t="s">
        <v>23343</v>
      </c>
      <c r="X2436" t="s">
        <v>23250</v>
      </c>
    </row>
    <row r="2437" spans="1:24" x14ac:dyDescent="0.25">
      <c r="A2437" s="20" t="s">
        <v>3917</v>
      </c>
      <c r="B2437" t="s">
        <v>13076</v>
      </c>
      <c r="C2437" t="s">
        <v>4023</v>
      </c>
      <c r="D2437" t="s">
        <v>23338</v>
      </c>
      <c r="E2437" t="s">
        <v>23070</v>
      </c>
      <c r="F2437">
        <v>16</v>
      </c>
      <c r="G2437">
        <v>6</v>
      </c>
      <c r="H2437" t="s">
        <v>4026</v>
      </c>
      <c r="I2437">
        <v>27</v>
      </c>
      <c r="J2437" t="e">
        <v>#N/A</v>
      </c>
      <c r="K2437" t="e">
        <v>#N/A</v>
      </c>
      <c r="L2437" t="e">
        <v>#N/A</v>
      </c>
      <c r="M2437" t="e">
        <v>#N/A</v>
      </c>
      <c r="N2437" t="s">
        <v>23124</v>
      </c>
      <c r="O2437" t="s">
        <v>23070</v>
      </c>
      <c r="P2437" t="s">
        <v>23343</v>
      </c>
      <c r="X2437" t="s">
        <v>23250</v>
      </c>
    </row>
    <row r="2438" spans="1:24" x14ac:dyDescent="0.25">
      <c r="A2438" s="20" t="s">
        <v>781</v>
      </c>
      <c r="B2438" t="s">
        <v>13077</v>
      </c>
      <c r="C2438" t="s">
        <v>4023</v>
      </c>
      <c r="D2438" t="s">
        <v>23338</v>
      </c>
      <c r="E2438" t="s">
        <v>23070</v>
      </c>
      <c r="F2438">
        <v>104</v>
      </c>
      <c r="G2438">
        <v>39</v>
      </c>
      <c r="H2438" t="s">
        <v>4026</v>
      </c>
      <c r="I2438">
        <v>120</v>
      </c>
      <c r="J2438" t="e">
        <v>#N/A</v>
      </c>
      <c r="K2438" t="e">
        <v>#N/A</v>
      </c>
      <c r="L2438" t="e">
        <v>#N/A</v>
      </c>
      <c r="M2438" t="e">
        <v>#N/A</v>
      </c>
      <c r="N2438" t="s">
        <v>23124</v>
      </c>
      <c r="O2438" t="s">
        <v>23070</v>
      </c>
      <c r="P2438" t="s">
        <v>23344</v>
      </c>
      <c r="X2438" t="s">
        <v>23250</v>
      </c>
    </row>
    <row r="2439" spans="1:24" x14ac:dyDescent="0.25">
      <c r="A2439" s="20" t="s">
        <v>4473</v>
      </c>
      <c r="B2439" t="s">
        <v>13078</v>
      </c>
      <c r="C2439" t="s">
        <v>4023</v>
      </c>
      <c r="D2439" t="s">
        <v>23338</v>
      </c>
      <c r="E2439" t="s">
        <v>23070</v>
      </c>
      <c r="F2439">
        <v>197</v>
      </c>
      <c r="G2439">
        <v>5</v>
      </c>
      <c r="H2439" t="s">
        <v>4026</v>
      </c>
      <c r="I2439">
        <v>244</v>
      </c>
      <c r="J2439" t="e">
        <v>#N/A</v>
      </c>
      <c r="K2439" t="e">
        <v>#N/A</v>
      </c>
      <c r="L2439" t="e">
        <v>#N/A</v>
      </c>
      <c r="M2439" t="e">
        <v>#N/A</v>
      </c>
      <c r="N2439" t="s">
        <v>23124</v>
      </c>
      <c r="O2439" t="s">
        <v>23070</v>
      </c>
      <c r="P2439" t="s">
        <v>23344</v>
      </c>
      <c r="X2439" t="s">
        <v>23250</v>
      </c>
    </row>
    <row r="2440" spans="1:24" x14ac:dyDescent="0.25">
      <c r="A2440" s="20" t="s">
        <v>4474</v>
      </c>
      <c r="B2440" t="s">
        <v>13079</v>
      </c>
      <c r="C2440" t="s">
        <v>4023</v>
      </c>
      <c r="D2440" t="s">
        <v>23338</v>
      </c>
      <c r="E2440" t="s">
        <v>23070</v>
      </c>
      <c r="F2440">
        <v>68</v>
      </c>
      <c r="G2440">
        <v>12</v>
      </c>
      <c r="H2440" t="s">
        <v>4026</v>
      </c>
      <c r="I2440">
        <v>89</v>
      </c>
      <c r="J2440" t="e">
        <v>#N/A</v>
      </c>
      <c r="K2440" t="e">
        <v>#N/A</v>
      </c>
      <c r="L2440" t="e">
        <v>#N/A</v>
      </c>
      <c r="M2440" t="e">
        <v>#N/A</v>
      </c>
      <c r="N2440" t="s">
        <v>23124</v>
      </c>
      <c r="O2440" t="s">
        <v>23070</v>
      </c>
      <c r="P2440" t="s">
        <v>23340</v>
      </c>
      <c r="X2440" t="s">
        <v>23250</v>
      </c>
    </row>
    <row r="2441" spans="1:24" x14ac:dyDescent="0.25">
      <c r="A2441" s="20" t="s">
        <v>4475</v>
      </c>
      <c r="B2441" t="s">
        <v>13080</v>
      </c>
      <c r="C2441" t="s">
        <v>4023</v>
      </c>
      <c r="D2441" t="s">
        <v>23338</v>
      </c>
      <c r="E2441" t="s">
        <v>23070</v>
      </c>
      <c r="F2441">
        <v>98</v>
      </c>
      <c r="G2441">
        <v>0</v>
      </c>
      <c r="H2441" t="s">
        <v>4026</v>
      </c>
      <c r="I2441">
        <v>129</v>
      </c>
      <c r="J2441" t="e">
        <v>#N/A</v>
      </c>
      <c r="K2441" t="e">
        <v>#N/A</v>
      </c>
      <c r="L2441" t="e">
        <v>#N/A</v>
      </c>
      <c r="M2441" t="e">
        <v>#N/A</v>
      </c>
      <c r="N2441" t="s">
        <v>23124</v>
      </c>
      <c r="O2441" t="s">
        <v>23070</v>
      </c>
      <c r="P2441" t="s">
        <v>23340</v>
      </c>
      <c r="X2441" t="s">
        <v>23250</v>
      </c>
    </row>
    <row r="2442" spans="1:24" x14ac:dyDescent="0.25">
      <c r="A2442" s="20" t="s">
        <v>2520</v>
      </c>
      <c r="B2442" t="s">
        <v>13079</v>
      </c>
      <c r="C2442" t="s">
        <v>4023</v>
      </c>
      <c r="D2442" t="s">
        <v>23338</v>
      </c>
      <c r="E2442" t="s">
        <v>23070</v>
      </c>
      <c r="F2442">
        <v>140</v>
      </c>
      <c r="G2442">
        <v>33</v>
      </c>
      <c r="H2442" t="s">
        <v>4026</v>
      </c>
      <c r="I2442">
        <v>169</v>
      </c>
      <c r="J2442" t="e">
        <v>#N/A</v>
      </c>
      <c r="K2442" t="e">
        <v>#N/A</v>
      </c>
      <c r="L2442" t="e">
        <v>#N/A</v>
      </c>
      <c r="M2442" t="e">
        <v>#N/A</v>
      </c>
      <c r="N2442" t="s">
        <v>23124</v>
      </c>
      <c r="O2442" t="s">
        <v>23070</v>
      </c>
      <c r="P2442" t="s">
        <v>23340</v>
      </c>
      <c r="X2442" t="s">
        <v>23250</v>
      </c>
    </row>
    <row r="2443" spans="1:24" x14ac:dyDescent="0.25">
      <c r="A2443" s="20" t="s">
        <v>4476</v>
      </c>
      <c r="B2443" t="s">
        <v>13081</v>
      </c>
      <c r="C2443" t="s">
        <v>4023</v>
      </c>
      <c r="D2443" t="s">
        <v>23338</v>
      </c>
      <c r="E2443" t="s">
        <v>23070</v>
      </c>
      <c r="F2443">
        <v>57</v>
      </c>
      <c r="G2443">
        <v>6</v>
      </c>
      <c r="H2443" t="s">
        <v>4026</v>
      </c>
      <c r="I2443">
        <v>85</v>
      </c>
      <c r="J2443" t="e">
        <v>#N/A</v>
      </c>
      <c r="K2443" t="e">
        <v>#N/A</v>
      </c>
      <c r="L2443" t="e">
        <v>#N/A</v>
      </c>
      <c r="M2443" t="e">
        <v>#N/A</v>
      </c>
      <c r="N2443" t="s">
        <v>23124</v>
      </c>
      <c r="O2443" t="s">
        <v>23070</v>
      </c>
      <c r="P2443" t="s">
        <v>23340</v>
      </c>
      <c r="X2443" t="s">
        <v>23250</v>
      </c>
    </row>
    <row r="2444" spans="1:24" x14ac:dyDescent="0.25">
      <c r="A2444" s="20" t="s">
        <v>4477</v>
      </c>
      <c r="B2444" t="s">
        <v>13082</v>
      </c>
      <c r="C2444" t="s">
        <v>4023</v>
      </c>
      <c r="D2444" t="s">
        <v>23338</v>
      </c>
      <c r="E2444" t="s">
        <v>23070</v>
      </c>
      <c r="F2444">
        <v>54</v>
      </c>
      <c r="G2444">
        <v>32</v>
      </c>
      <c r="H2444" t="s">
        <v>4026</v>
      </c>
      <c r="I2444">
        <v>54</v>
      </c>
      <c r="J2444" t="e">
        <v>#N/A</v>
      </c>
      <c r="K2444" t="e">
        <v>#N/A</v>
      </c>
      <c r="L2444" t="e">
        <v>#N/A</v>
      </c>
      <c r="M2444" t="e">
        <v>#N/A</v>
      </c>
      <c r="N2444" t="s">
        <v>23124</v>
      </c>
      <c r="O2444" t="s">
        <v>23070</v>
      </c>
      <c r="P2444" t="s">
        <v>23343</v>
      </c>
      <c r="X2444" t="s">
        <v>23250</v>
      </c>
    </row>
    <row r="2445" spans="1:24" x14ac:dyDescent="0.25">
      <c r="A2445" s="20" t="s">
        <v>4478</v>
      </c>
      <c r="B2445" t="s">
        <v>13083</v>
      </c>
      <c r="C2445" t="s">
        <v>4023</v>
      </c>
      <c r="D2445" t="s">
        <v>23338</v>
      </c>
      <c r="E2445" t="s">
        <v>23070</v>
      </c>
      <c r="F2445">
        <v>93</v>
      </c>
      <c r="G2445">
        <v>0</v>
      </c>
      <c r="H2445" t="s">
        <v>4026</v>
      </c>
      <c r="I2445">
        <v>93</v>
      </c>
      <c r="J2445" t="e">
        <v>#N/A</v>
      </c>
      <c r="K2445" t="e">
        <v>#N/A</v>
      </c>
      <c r="L2445" t="e">
        <v>#N/A</v>
      </c>
      <c r="M2445" t="e">
        <v>#N/A</v>
      </c>
      <c r="N2445" t="s">
        <v>23124</v>
      </c>
      <c r="O2445" t="s">
        <v>23070</v>
      </c>
      <c r="P2445" t="s">
        <v>23343</v>
      </c>
      <c r="X2445" t="s">
        <v>23250</v>
      </c>
    </row>
    <row r="2446" spans="1:24" x14ac:dyDescent="0.25">
      <c r="A2446" s="20" t="s">
        <v>650</v>
      </c>
      <c r="B2446" t="s">
        <v>13084</v>
      </c>
      <c r="C2446" t="s">
        <v>4023</v>
      </c>
      <c r="D2446" t="s">
        <v>23338</v>
      </c>
      <c r="E2446" t="s">
        <v>23070</v>
      </c>
      <c r="F2446">
        <v>27</v>
      </c>
      <c r="G2446">
        <v>26</v>
      </c>
      <c r="H2446" t="s">
        <v>4026</v>
      </c>
      <c r="I2446">
        <v>71</v>
      </c>
      <c r="J2446" t="e">
        <v>#N/A</v>
      </c>
      <c r="K2446" t="e">
        <v>#N/A</v>
      </c>
      <c r="L2446" t="e">
        <v>#N/A</v>
      </c>
      <c r="M2446" t="e">
        <v>#N/A</v>
      </c>
      <c r="N2446" t="s">
        <v>23124</v>
      </c>
      <c r="O2446" t="s">
        <v>23070</v>
      </c>
      <c r="P2446" t="s">
        <v>23345</v>
      </c>
      <c r="X2446" t="s">
        <v>23250</v>
      </c>
    </row>
    <row r="2447" spans="1:24" x14ac:dyDescent="0.25">
      <c r="A2447" s="20" t="s">
        <v>234</v>
      </c>
      <c r="B2447" t="s">
        <v>13084</v>
      </c>
      <c r="C2447" t="s">
        <v>4023</v>
      </c>
      <c r="D2447" t="s">
        <v>23338</v>
      </c>
      <c r="E2447" t="s">
        <v>23070</v>
      </c>
      <c r="F2447">
        <v>56</v>
      </c>
      <c r="G2447">
        <v>35</v>
      </c>
      <c r="H2447" t="s">
        <v>4026</v>
      </c>
      <c r="I2447">
        <v>66</v>
      </c>
      <c r="J2447" t="e">
        <v>#N/A</v>
      </c>
      <c r="K2447" t="e">
        <v>#N/A</v>
      </c>
      <c r="L2447" t="e">
        <v>#N/A</v>
      </c>
      <c r="M2447" t="e">
        <v>#N/A</v>
      </c>
      <c r="N2447" t="s">
        <v>23124</v>
      </c>
      <c r="O2447" t="s">
        <v>23070</v>
      </c>
      <c r="P2447" t="s">
        <v>23345</v>
      </c>
      <c r="X2447" t="s">
        <v>23250</v>
      </c>
    </row>
    <row r="2448" spans="1:24" x14ac:dyDescent="0.25">
      <c r="A2448" s="20" t="s">
        <v>1304</v>
      </c>
      <c r="B2448" t="s">
        <v>13085</v>
      </c>
      <c r="C2448" t="s">
        <v>4023</v>
      </c>
      <c r="D2448" t="s">
        <v>23338</v>
      </c>
      <c r="E2448" t="s">
        <v>23070</v>
      </c>
      <c r="F2448">
        <v>42</v>
      </c>
      <c r="G2448">
        <v>16</v>
      </c>
      <c r="H2448" t="s">
        <v>4026</v>
      </c>
      <c r="I2448">
        <v>58</v>
      </c>
      <c r="J2448" t="e">
        <v>#N/A</v>
      </c>
      <c r="K2448" t="e">
        <v>#N/A</v>
      </c>
      <c r="L2448" t="e">
        <v>#N/A</v>
      </c>
      <c r="M2448" t="e">
        <v>#N/A</v>
      </c>
      <c r="N2448" t="s">
        <v>23124</v>
      </c>
      <c r="O2448" t="s">
        <v>23070</v>
      </c>
      <c r="P2448" t="s">
        <v>23345</v>
      </c>
      <c r="X2448" t="s">
        <v>23250</v>
      </c>
    </row>
    <row r="2449" spans="1:24" x14ac:dyDescent="0.25">
      <c r="A2449" s="20" t="s">
        <v>2521</v>
      </c>
      <c r="B2449" t="s">
        <v>13085</v>
      </c>
      <c r="C2449" t="s">
        <v>4023</v>
      </c>
      <c r="D2449" t="s">
        <v>23338</v>
      </c>
      <c r="E2449" t="s">
        <v>23070</v>
      </c>
      <c r="F2449">
        <v>37</v>
      </c>
      <c r="G2449">
        <v>3</v>
      </c>
      <c r="H2449" t="s">
        <v>4026</v>
      </c>
      <c r="I2449">
        <v>49</v>
      </c>
      <c r="J2449" t="e">
        <v>#N/A</v>
      </c>
      <c r="K2449" t="e">
        <v>#N/A</v>
      </c>
      <c r="L2449" t="e">
        <v>#N/A</v>
      </c>
      <c r="M2449" t="e">
        <v>#N/A</v>
      </c>
      <c r="N2449" t="s">
        <v>23124</v>
      </c>
      <c r="O2449" t="s">
        <v>23070</v>
      </c>
      <c r="P2449" t="s">
        <v>23345</v>
      </c>
      <c r="X2449" t="s">
        <v>23250</v>
      </c>
    </row>
    <row r="2450" spans="1:24" x14ac:dyDescent="0.25">
      <c r="A2450" s="20" t="s">
        <v>662</v>
      </c>
      <c r="B2450" t="s">
        <v>13086</v>
      </c>
      <c r="C2450" t="s">
        <v>4023</v>
      </c>
      <c r="D2450" t="s">
        <v>23338</v>
      </c>
      <c r="E2450" t="s">
        <v>23070</v>
      </c>
      <c r="F2450">
        <v>60</v>
      </c>
      <c r="G2450">
        <v>16</v>
      </c>
      <c r="H2450" t="s">
        <v>4026</v>
      </c>
      <c r="I2450">
        <v>97</v>
      </c>
      <c r="J2450" t="e">
        <v>#N/A</v>
      </c>
      <c r="K2450" t="e">
        <v>#N/A</v>
      </c>
      <c r="L2450" t="e">
        <v>#N/A</v>
      </c>
      <c r="M2450" t="e">
        <v>#N/A</v>
      </c>
      <c r="N2450" t="s">
        <v>23124</v>
      </c>
      <c r="O2450" t="s">
        <v>23070</v>
      </c>
      <c r="P2450" t="s">
        <v>23345</v>
      </c>
      <c r="X2450" t="s">
        <v>23250</v>
      </c>
    </row>
    <row r="2451" spans="1:24" x14ac:dyDescent="0.25">
      <c r="A2451" s="20" t="s">
        <v>1066</v>
      </c>
      <c r="B2451" t="s">
        <v>13086</v>
      </c>
      <c r="C2451" t="s">
        <v>4023</v>
      </c>
      <c r="D2451" t="s">
        <v>23338</v>
      </c>
      <c r="E2451" t="s">
        <v>23070</v>
      </c>
      <c r="F2451">
        <v>57</v>
      </c>
      <c r="G2451">
        <v>4</v>
      </c>
      <c r="H2451" t="s">
        <v>4026</v>
      </c>
      <c r="I2451">
        <v>78</v>
      </c>
      <c r="J2451" t="e">
        <v>#N/A</v>
      </c>
      <c r="K2451" t="e">
        <v>#N/A</v>
      </c>
      <c r="L2451" t="e">
        <v>#N/A</v>
      </c>
      <c r="M2451" t="e">
        <v>#N/A</v>
      </c>
      <c r="N2451" t="s">
        <v>23124</v>
      </c>
      <c r="O2451" t="s">
        <v>23070</v>
      </c>
      <c r="P2451" t="s">
        <v>23345</v>
      </c>
      <c r="X2451" t="s">
        <v>23250</v>
      </c>
    </row>
    <row r="2452" spans="1:24" x14ac:dyDescent="0.25">
      <c r="A2452" s="20" t="s">
        <v>2522</v>
      </c>
      <c r="B2452" t="s">
        <v>13087</v>
      </c>
      <c r="C2452" t="s">
        <v>4023</v>
      </c>
      <c r="D2452" t="s">
        <v>23338</v>
      </c>
      <c r="E2452" t="s">
        <v>23070</v>
      </c>
      <c r="F2452">
        <v>65</v>
      </c>
      <c r="G2452">
        <v>2</v>
      </c>
      <c r="H2452" t="s">
        <v>4026</v>
      </c>
      <c r="I2452">
        <v>89</v>
      </c>
      <c r="J2452" t="e">
        <v>#N/A</v>
      </c>
      <c r="K2452" t="e">
        <v>#N/A</v>
      </c>
      <c r="L2452" t="e">
        <v>#N/A</v>
      </c>
      <c r="M2452" t="e">
        <v>#N/A</v>
      </c>
      <c r="N2452" t="s">
        <v>23124</v>
      </c>
      <c r="O2452" t="s">
        <v>23070</v>
      </c>
      <c r="P2452" t="s">
        <v>23343</v>
      </c>
      <c r="X2452" t="s">
        <v>23250</v>
      </c>
    </row>
    <row r="2453" spans="1:24" x14ac:dyDescent="0.25">
      <c r="A2453" s="20" t="s">
        <v>939</v>
      </c>
      <c r="B2453" t="s">
        <v>13087</v>
      </c>
      <c r="C2453" t="s">
        <v>4023</v>
      </c>
      <c r="D2453" t="s">
        <v>23338</v>
      </c>
      <c r="E2453" t="s">
        <v>23070</v>
      </c>
      <c r="F2453">
        <v>25</v>
      </c>
      <c r="G2453">
        <v>0</v>
      </c>
      <c r="H2453" t="s">
        <v>4026</v>
      </c>
      <c r="I2453">
        <v>26</v>
      </c>
      <c r="J2453" t="e">
        <v>#N/A</v>
      </c>
      <c r="K2453" t="e">
        <v>#N/A</v>
      </c>
      <c r="L2453" t="e">
        <v>#N/A</v>
      </c>
      <c r="M2453" t="e">
        <v>#N/A</v>
      </c>
      <c r="N2453" t="s">
        <v>23124</v>
      </c>
      <c r="O2453" t="s">
        <v>23070</v>
      </c>
      <c r="P2453" t="s">
        <v>23343</v>
      </c>
      <c r="X2453" t="s">
        <v>23250</v>
      </c>
    </row>
    <row r="2454" spans="1:24" x14ac:dyDescent="0.25">
      <c r="A2454" s="20" t="s">
        <v>3005</v>
      </c>
      <c r="B2454" t="s">
        <v>13088</v>
      </c>
      <c r="C2454" t="s">
        <v>4023</v>
      </c>
      <c r="D2454" t="s">
        <v>23338</v>
      </c>
      <c r="E2454" t="s">
        <v>23070</v>
      </c>
      <c r="F2454">
        <v>5</v>
      </c>
      <c r="G2454">
        <v>5</v>
      </c>
      <c r="H2454" t="s">
        <v>4026</v>
      </c>
      <c r="I2454">
        <v>11</v>
      </c>
      <c r="J2454" t="e">
        <v>#N/A</v>
      </c>
      <c r="K2454" t="e">
        <v>#N/A</v>
      </c>
      <c r="L2454" t="e">
        <v>#N/A</v>
      </c>
      <c r="M2454" t="e">
        <v>#N/A</v>
      </c>
      <c r="N2454" t="s">
        <v>23124</v>
      </c>
      <c r="O2454" t="s">
        <v>23070</v>
      </c>
      <c r="P2454" t="s">
        <v>23343</v>
      </c>
      <c r="X2454" t="s">
        <v>23250</v>
      </c>
    </row>
    <row r="2455" spans="1:24" x14ac:dyDescent="0.25">
      <c r="A2455" s="20" t="s">
        <v>4479</v>
      </c>
      <c r="B2455" t="s">
        <v>13088</v>
      </c>
      <c r="C2455" t="s">
        <v>4023</v>
      </c>
      <c r="D2455" t="s">
        <v>23338</v>
      </c>
      <c r="E2455" t="s">
        <v>23070</v>
      </c>
      <c r="F2455">
        <v>5</v>
      </c>
      <c r="G2455">
        <v>2</v>
      </c>
      <c r="H2455" t="s">
        <v>4026</v>
      </c>
      <c r="I2455">
        <v>8</v>
      </c>
      <c r="J2455" t="e">
        <v>#N/A</v>
      </c>
      <c r="K2455" t="e">
        <v>#N/A</v>
      </c>
      <c r="L2455" t="e">
        <v>#N/A</v>
      </c>
      <c r="M2455" t="e">
        <v>#N/A</v>
      </c>
      <c r="N2455" t="s">
        <v>23124</v>
      </c>
      <c r="O2455" t="s">
        <v>23070</v>
      </c>
      <c r="P2455" t="s">
        <v>23343</v>
      </c>
      <c r="X2455" t="s">
        <v>23250</v>
      </c>
    </row>
    <row r="2456" spans="1:24" x14ac:dyDescent="0.25">
      <c r="A2456" s="20" t="s">
        <v>1017</v>
      </c>
      <c r="B2456" t="s">
        <v>13089</v>
      </c>
      <c r="C2456" t="s">
        <v>4023</v>
      </c>
      <c r="D2456" t="s">
        <v>23338</v>
      </c>
      <c r="E2456" t="s">
        <v>23070</v>
      </c>
      <c r="F2456">
        <v>37</v>
      </c>
      <c r="G2456">
        <v>7</v>
      </c>
      <c r="H2456" t="s">
        <v>4026</v>
      </c>
      <c r="I2456">
        <v>46</v>
      </c>
      <c r="J2456" t="e">
        <v>#N/A</v>
      </c>
      <c r="K2456" t="e">
        <v>#N/A</v>
      </c>
      <c r="L2456" t="e">
        <v>#N/A</v>
      </c>
      <c r="M2456" t="e">
        <v>#N/A</v>
      </c>
      <c r="N2456" t="s">
        <v>23124</v>
      </c>
      <c r="O2456" t="s">
        <v>23070</v>
      </c>
      <c r="P2456" t="s">
        <v>23343</v>
      </c>
      <c r="X2456" t="s">
        <v>23250</v>
      </c>
    </row>
    <row r="2457" spans="1:24" x14ac:dyDescent="0.25">
      <c r="A2457" s="20" t="s">
        <v>2010</v>
      </c>
      <c r="B2457" t="s">
        <v>13089</v>
      </c>
      <c r="C2457" t="s">
        <v>4023</v>
      </c>
      <c r="D2457" t="s">
        <v>23338</v>
      </c>
      <c r="E2457" t="s">
        <v>23070</v>
      </c>
      <c r="F2457">
        <v>33</v>
      </c>
      <c r="G2457">
        <v>5</v>
      </c>
      <c r="H2457" t="s">
        <v>4026</v>
      </c>
      <c r="I2457">
        <v>42</v>
      </c>
      <c r="J2457" t="e">
        <v>#N/A</v>
      </c>
      <c r="K2457" t="e">
        <v>#N/A</v>
      </c>
      <c r="L2457" t="e">
        <v>#N/A</v>
      </c>
      <c r="M2457" t="e">
        <v>#N/A</v>
      </c>
      <c r="N2457" t="s">
        <v>23124</v>
      </c>
      <c r="O2457" t="s">
        <v>23070</v>
      </c>
      <c r="P2457" t="s">
        <v>23343</v>
      </c>
      <c r="X2457" t="s">
        <v>23250</v>
      </c>
    </row>
    <row r="2458" spans="1:24" x14ac:dyDescent="0.25">
      <c r="A2458" s="20" t="s">
        <v>4480</v>
      </c>
      <c r="B2458" t="s">
        <v>13090</v>
      </c>
      <c r="C2458" t="s">
        <v>4023</v>
      </c>
      <c r="D2458" t="s">
        <v>23338</v>
      </c>
      <c r="E2458" t="s">
        <v>23070</v>
      </c>
      <c r="F2458">
        <v>33</v>
      </c>
      <c r="G2458">
        <v>0</v>
      </c>
      <c r="H2458" t="s">
        <v>4026</v>
      </c>
      <c r="I2458">
        <v>37</v>
      </c>
      <c r="J2458" t="e">
        <v>#N/A</v>
      </c>
      <c r="K2458" t="e">
        <v>#N/A</v>
      </c>
      <c r="L2458" t="e">
        <v>#N/A</v>
      </c>
      <c r="M2458" t="e">
        <v>#N/A</v>
      </c>
      <c r="N2458" t="s">
        <v>23124</v>
      </c>
      <c r="O2458" t="s">
        <v>23070</v>
      </c>
      <c r="P2458" t="s">
        <v>23339</v>
      </c>
      <c r="X2458" t="s">
        <v>23250</v>
      </c>
    </row>
    <row r="2459" spans="1:24" x14ac:dyDescent="0.25">
      <c r="A2459" s="20" t="s">
        <v>4481</v>
      </c>
      <c r="B2459" t="s">
        <v>13090</v>
      </c>
      <c r="C2459" t="s">
        <v>4023</v>
      </c>
      <c r="D2459" t="s">
        <v>23338</v>
      </c>
      <c r="E2459" t="s">
        <v>23070</v>
      </c>
      <c r="F2459">
        <v>30</v>
      </c>
      <c r="G2459">
        <v>0</v>
      </c>
      <c r="H2459" t="s">
        <v>4026</v>
      </c>
      <c r="I2459">
        <v>32</v>
      </c>
      <c r="J2459" t="e">
        <v>#N/A</v>
      </c>
      <c r="K2459" t="e">
        <v>#N/A</v>
      </c>
      <c r="L2459" t="e">
        <v>#N/A</v>
      </c>
      <c r="M2459" t="e">
        <v>#N/A</v>
      </c>
      <c r="N2459" t="s">
        <v>23124</v>
      </c>
      <c r="O2459" t="s">
        <v>23070</v>
      </c>
      <c r="P2459" t="s">
        <v>23339</v>
      </c>
      <c r="X2459" t="s">
        <v>23250</v>
      </c>
    </row>
    <row r="2460" spans="1:24" x14ac:dyDescent="0.25">
      <c r="A2460" s="20" t="s">
        <v>364</v>
      </c>
      <c r="B2460" t="s">
        <v>13091</v>
      </c>
      <c r="C2460" t="s">
        <v>4023</v>
      </c>
      <c r="D2460" t="s">
        <v>23338</v>
      </c>
      <c r="E2460" t="s">
        <v>23070</v>
      </c>
      <c r="F2460">
        <v>42</v>
      </c>
      <c r="G2460">
        <v>48</v>
      </c>
      <c r="H2460" t="s">
        <v>4026</v>
      </c>
      <c r="I2460">
        <v>88</v>
      </c>
      <c r="J2460" t="e">
        <v>#N/A</v>
      </c>
      <c r="K2460" t="e">
        <v>#N/A</v>
      </c>
      <c r="L2460" t="e">
        <v>#N/A</v>
      </c>
      <c r="M2460" t="e">
        <v>#N/A</v>
      </c>
      <c r="N2460" t="s">
        <v>23124</v>
      </c>
      <c r="O2460" t="s">
        <v>23070</v>
      </c>
      <c r="P2460" t="s">
        <v>23339</v>
      </c>
      <c r="X2460" t="s">
        <v>23250</v>
      </c>
    </row>
    <row r="2461" spans="1:24" x14ac:dyDescent="0.25">
      <c r="A2461" s="20" t="s">
        <v>4482</v>
      </c>
      <c r="B2461" t="s">
        <v>13091</v>
      </c>
      <c r="C2461" t="s">
        <v>4023</v>
      </c>
      <c r="D2461" t="s">
        <v>23338</v>
      </c>
      <c r="E2461" t="s">
        <v>23070</v>
      </c>
      <c r="F2461">
        <v>14</v>
      </c>
      <c r="G2461">
        <v>2</v>
      </c>
      <c r="H2461" t="s">
        <v>4026</v>
      </c>
      <c r="I2461">
        <v>18</v>
      </c>
      <c r="J2461" t="e">
        <v>#N/A</v>
      </c>
      <c r="K2461" t="e">
        <v>#N/A</v>
      </c>
      <c r="L2461" t="e">
        <v>#N/A</v>
      </c>
      <c r="M2461" t="e">
        <v>#N/A</v>
      </c>
      <c r="N2461" t="s">
        <v>23124</v>
      </c>
      <c r="O2461" t="s">
        <v>23070</v>
      </c>
      <c r="P2461" t="s">
        <v>23339</v>
      </c>
      <c r="X2461" t="s">
        <v>23250</v>
      </c>
    </row>
    <row r="2462" spans="1:24" x14ac:dyDescent="0.25">
      <c r="A2462" s="20" t="s">
        <v>1067</v>
      </c>
      <c r="B2462" t="s">
        <v>13092</v>
      </c>
      <c r="C2462" t="s">
        <v>4023</v>
      </c>
      <c r="D2462" t="s">
        <v>23338</v>
      </c>
      <c r="E2462" t="s">
        <v>23070</v>
      </c>
      <c r="F2462">
        <v>1</v>
      </c>
      <c r="G2462">
        <v>2</v>
      </c>
      <c r="H2462" t="s">
        <v>4026</v>
      </c>
      <c r="I2462">
        <v>62</v>
      </c>
      <c r="J2462" t="e">
        <v>#N/A</v>
      </c>
      <c r="K2462" t="e">
        <v>#N/A</v>
      </c>
      <c r="L2462" t="e">
        <v>#N/A</v>
      </c>
      <c r="M2462" t="e">
        <v>#N/A</v>
      </c>
      <c r="N2462" t="s">
        <v>23124</v>
      </c>
      <c r="O2462" t="s">
        <v>23070</v>
      </c>
      <c r="P2462" t="s">
        <v>23339</v>
      </c>
      <c r="X2462" t="s">
        <v>23250</v>
      </c>
    </row>
    <row r="2463" spans="1:24" x14ac:dyDescent="0.25">
      <c r="A2463" s="20" t="s">
        <v>4483</v>
      </c>
      <c r="B2463" t="s">
        <v>13092</v>
      </c>
      <c r="C2463" t="s">
        <v>4023</v>
      </c>
      <c r="D2463" t="s">
        <v>23338</v>
      </c>
      <c r="E2463" t="s">
        <v>23070</v>
      </c>
      <c r="F2463">
        <v>7</v>
      </c>
      <c r="G2463">
        <v>10</v>
      </c>
      <c r="H2463" t="s">
        <v>4026</v>
      </c>
      <c r="I2463">
        <v>11</v>
      </c>
      <c r="J2463" t="e">
        <v>#N/A</v>
      </c>
      <c r="K2463" t="e">
        <v>#N/A</v>
      </c>
      <c r="L2463" t="e">
        <v>#N/A</v>
      </c>
      <c r="M2463" t="e">
        <v>#N/A</v>
      </c>
      <c r="N2463" t="s">
        <v>23124</v>
      </c>
      <c r="O2463" t="s">
        <v>23070</v>
      </c>
      <c r="P2463" t="s">
        <v>23339</v>
      </c>
      <c r="X2463" t="s">
        <v>23250</v>
      </c>
    </row>
    <row r="2464" spans="1:24" x14ac:dyDescent="0.25">
      <c r="A2464" s="20" t="s">
        <v>4484</v>
      </c>
      <c r="B2464" t="s">
        <v>13093</v>
      </c>
      <c r="C2464" t="s">
        <v>4023</v>
      </c>
      <c r="D2464" t="s">
        <v>23338</v>
      </c>
      <c r="E2464" t="s">
        <v>23070</v>
      </c>
      <c r="F2464">
        <v>67</v>
      </c>
      <c r="G2464">
        <v>6</v>
      </c>
      <c r="H2464" t="s">
        <v>4026</v>
      </c>
      <c r="I2464">
        <v>74</v>
      </c>
      <c r="J2464" t="e">
        <v>#N/A</v>
      </c>
      <c r="K2464" t="e">
        <v>#N/A</v>
      </c>
      <c r="L2464" t="e">
        <v>#N/A</v>
      </c>
      <c r="M2464" t="e">
        <v>#N/A</v>
      </c>
      <c r="N2464" t="s">
        <v>23124</v>
      </c>
      <c r="O2464" t="s">
        <v>23070</v>
      </c>
      <c r="P2464" t="s">
        <v>23339</v>
      </c>
      <c r="X2464" t="s">
        <v>23250</v>
      </c>
    </row>
    <row r="2465" spans="1:24" x14ac:dyDescent="0.25">
      <c r="A2465" s="20" t="s">
        <v>4485</v>
      </c>
      <c r="B2465" t="s">
        <v>13093</v>
      </c>
      <c r="C2465" t="s">
        <v>4023</v>
      </c>
      <c r="D2465" t="s">
        <v>23338</v>
      </c>
      <c r="E2465" t="s">
        <v>23070</v>
      </c>
      <c r="F2465">
        <v>3</v>
      </c>
      <c r="G2465">
        <v>10</v>
      </c>
      <c r="H2465" t="s">
        <v>4026</v>
      </c>
      <c r="I2465">
        <v>7</v>
      </c>
      <c r="J2465" t="e">
        <v>#N/A</v>
      </c>
      <c r="K2465" t="e">
        <v>#N/A</v>
      </c>
      <c r="L2465" t="e">
        <v>#N/A</v>
      </c>
      <c r="M2465" t="e">
        <v>#N/A</v>
      </c>
      <c r="N2465" t="s">
        <v>23124</v>
      </c>
      <c r="O2465" t="s">
        <v>23070</v>
      </c>
      <c r="P2465" t="s">
        <v>23339</v>
      </c>
      <c r="X2465" t="s">
        <v>23250</v>
      </c>
    </row>
    <row r="2466" spans="1:24" x14ac:dyDescent="0.25">
      <c r="A2466" s="20" t="s">
        <v>2232</v>
      </c>
      <c r="B2466" t="s">
        <v>13094</v>
      </c>
      <c r="C2466" t="s">
        <v>4023</v>
      </c>
      <c r="D2466" t="s">
        <v>23338</v>
      </c>
      <c r="E2466" t="s">
        <v>23070</v>
      </c>
      <c r="F2466">
        <v>7</v>
      </c>
      <c r="G2466">
        <v>0</v>
      </c>
      <c r="H2466" t="s">
        <v>4026</v>
      </c>
      <c r="I2466">
        <v>9</v>
      </c>
      <c r="J2466" t="e">
        <v>#N/A</v>
      </c>
      <c r="K2466" t="e">
        <v>#N/A</v>
      </c>
      <c r="L2466" t="e">
        <v>#N/A</v>
      </c>
      <c r="M2466" t="e">
        <v>#N/A</v>
      </c>
      <c r="N2466" t="s">
        <v>23124</v>
      </c>
      <c r="O2466" t="s">
        <v>23070</v>
      </c>
      <c r="P2466" t="s">
        <v>23339</v>
      </c>
      <c r="X2466" t="s">
        <v>23250</v>
      </c>
    </row>
    <row r="2467" spans="1:24" x14ac:dyDescent="0.25">
      <c r="A2467" s="20" t="s">
        <v>3918</v>
      </c>
      <c r="B2467" t="s">
        <v>13094</v>
      </c>
      <c r="C2467" t="s">
        <v>4023</v>
      </c>
      <c r="D2467" t="s">
        <v>23338</v>
      </c>
      <c r="E2467" t="s">
        <v>23070</v>
      </c>
      <c r="F2467">
        <v>12</v>
      </c>
      <c r="G2467">
        <v>0</v>
      </c>
      <c r="H2467" t="s">
        <v>4026</v>
      </c>
      <c r="I2467">
        <v>14</v>
      </c>
      <c r="J2467" t="e">
        <v>#N/A</v>
      </c>
      <c r="K2467" t="e">
        <v>#N/A</v>
      </c>
      <c r="L2467" t="e">
        <v>#N/A</v>
      </c>
      <c r="M2467" t="e">
        <v>#N/A</v>
      </c>
      <c r="N2467" t="s">
        <v>23124</v>
      </c>
      <c r="O2467" t="s">
        <v>23070</v>
      </c>
      <c r="P2467" t="s">
        <v>23339</v>
      </c>
      <c r="X2467" t="s">
        <v>23250</v>
      </c>
    </row>
    <row r="2468" spans="1:24" x14ac:dyDescent="0.25">
      <c r="A2468" s="20" t="s">
        <v>2011</v>
      </c>
      <c r="B2468" t="s">
        <v>13095</v>
      </c>
      <c r="C2468" t="s">
        <v>4023</v>
      </c>
      <c r="D2468" t="s">
        <v>23338</v>
      </c>
      <c r="E2468" t="s">
        <v>23070</v>
      </c>
      <c r="F2468">
        <v>29</v>
      </c>
      <c r="G2468">
        <v>11</v>
      </c>
      <c r="H2468" t="s">
        <v>22971</v>
      </c>
      <c r="I2468">
        <v>9</v>
      </c>
      <c r="J2468" t="e">
        <v>#N/A</v>
      </c>
      <c r="K2468" t="e">
        <v>#N/A</v>
      </c>
      <c r="L2468" t="e">
        <v>#N/A</v>
      </c>
      <c r="M2468" t="e">
        <v>#N/A</v>
      </c>
      <c r="N2468" t="s">
        <v>23124</v>
      </c>
      <c r="O2468" t="s">
        <v>23070</v>
      </c>
      <c r="P2468" t="s">
        <v>23342</v>
      </c>
      <c r="X2468" t="s">
        <v>23250</v>
      </c>
    </row>
    <row r="2469" spans="1:24" x14ac:dyDescent="0.25">
      <c r="A2469" s="20" t="s">
        <v>904</v>
      </c>
      <c r="B2469" t="s">
        <v>13096</v>
      </c>
      <c r="C2469" t="s">
        <v>4023</v>
      </c>
      <c r="D2469" t="s">
        <v>23338</v>
      </c>
      <c r="E2469" t="s">
        <v>23070</v>
      </c>
      <c r="F2469">
        <v>10</v>
      </c>
      <c r="G2469">
        <v>28</v>
      </c>
      <c r="H2469" t="s">
        <v>22971</v>
      </c>
      <c r="I2469">
        <v>3</v>
      </c>
      <c r="J2469" t="e">
        <v>#N/A</v>
      </c>
      <c r="K2469" t="e">
        <v>#N/A</v>
      </c>
      <c r="L2469" t="e">
        <v>#N/A</v>
      </c>
      <c r="M2469" t="e">
        <v>#N/A</v>
      </c>
      <c r="N2469" t="s">
        <v>23124</v>
      </c>
      <c r="O2469" t="s">
        <v>23070</v>
      </c>
      <c r="P2469" t="s">
        <v>23342</v>
      </c>
      <c r="X2469" t="s">
        <v>23250</v>
      </c>
    </row>
    <row r="2470" spans="1:24" x14ac:dyDescent="0.25">
      <c r="A2470" s="20" t="s">
        <v>3006</v>
      </c>
      <c r="B2470" t="s">
        <v>13096</v>
      </c>
      <c r="C2470" t="s">
        <v>4023</v>
      </c>
      <c r="D2470" t="s">
        <v>23338</v>
      </c>
      <c r="E2470" t="s">
        <v>23070</v>
      </c>
      <c r="F2470">
        <v>3</v>
      </c>
      <c r="G2470">
        <v>3</v>
      </c>
      <c r="H2470" t="s">
        <v>22971</v>
      </c>
      <c r="I2470">
        <v>6</v>
      </c>
      <c r="J2470" t="e">
        <v>#N/A</v>
      </c>
      <c r="K2470" t="e">
        <v>#N/A</v>
      </c>
      <c r="L2470" t="e">
        <v>#N/A</v>
      </c>
      <c r="M2470" t="e">
        <v>#N/A</v>
      </c>
      <c r="N2470" t="s">
        <v>23124</v>
      </c>
      <c r="O2470" t="s">
        <v>23070</v>
      </c>
      <c r="P2470" t="s">
        <v>23342</v>
      </c>
      <c r="X2470" t="s">
        <v>23250</v>
      </c>
    </row>
    <row r="2471" spans="1:24" x14ac:dyDescent="0.25">
      <c r="A2471" s="20" t="s">
        <v>4486</v>
      </c>
      <c r="B2471" t="s">
        <v>13097</v>
      </c>
      <c r="C2471" t="s">
        <v>4023</v>
      </c>
      <c r="D2471" t="s">
        <v>23338</v>
      </c>
      <c r="E2471" t="s">
        <v>23070</v>
      </c>
      <c r="F2471" t="e">
        <v>#N/A</v>
      </c>
      <c r="G2471" t="e">
        <v>#N/A</v>
      </c>
      <c r="H2471" t="e">
        <v>#N/A</v>
      </c>
      <c r="I2471">
        <v>9</v>
      </c>
      <c r="J2471" t="e">
        <v>#N/A</v>
      </c>
      <c r="K2471" t="e">
        <v>#N/A</v>
      </c>
      <c r="L2471" t="e">
        <v>#N/A</v>
      </c>
      <c r="M2471" t="e">
        <v>#N/A</v>
      </c>
      <c r="N2471" t="s">
        <v>23124</v>
      </c>
      <c r="O2471" t="s">
        <v>23070</v>
      </c>
      <c r="P2471" t="s">
        <v>23342</v>
      </c>
      <c r="X2471" t="s">
        <v>23250</v>
      </c>
    </row>
    <row r="2472" spans="1:24" x14ac:dyDescent="0.25">
      <c r="A2472" s="20" t="s">
        <v>4487</v>
      </c>
      <c r="B2472" t="s">
        <v>13097</v>
      </c>
      <c r="C2472" t="s">
        <v>4023</v>
      </c>
      <c r="D2472" t="s">
        <v>23338</v>
      </c>
      <c r="E2472" t="s">
        <v>23070</v>
      </c>
      <c r="F2472" t="e">
        <v>#N/A</v>
      </c>
      <c r="G2472" t="e">
        <v>#N/A</v>
      </c>
      <c r="H2472" t="e">
        <v>#N/A</v>
      </c>
      <c r="I2472">
        <v>23</v>
      </c>
      <c r="J2472" t="e">
        <v>#N/A</v>
      </c>
      <c r="K2472" t="e">
        <v>#N/A</v>
      </c>
      <c r="L2472" t="e">
        <v>#N/A</v>
      </c>
      <c r="M2472" t="e">
        <v>#N/A</v>
      </c>
      <c r="N2472" t="s">
        <v>23124</v>
      </c>
      <c r="O2472" t="s">
        <v>23070</v>
      </c>
      <c r="P2472" t="s">
        <v>23342</v>
      </c>
      <c r="X2472" t="s">
        <v>23250</v>
      </c>
    </row>
    <row r="2473" spans="1:24" x14ac:dyDescent="0.25">
      <c r="A2473" s="20" t="s">
        <v>4488</v>
      </c>
      <c r="B2473" t="s">
        <v>13097</v>
      </c>
      <c r="C2473" t="s">
        <v>4023</v>
      </c>
      <c r="D2473" t="s">
        <v>23338</v>
      </c>
      <c r="E2473" t="s">
        <v>23070</v>
      </c>
      <c r="F2473" t="e">
        <v>#N/A</v>
      </c>
      <c r="G2473" t="e">
        <v>#N/A</v>
      </c>
      <c r="H2473" t="e">
        <v>#N/A</v>
      </c>
      <c r="I2473">
        <v>19</v>
      </c>
      <c r="J2473" t="e">
        <v>#N/A</v>
      </c>
      <c r="K2473" t="e">
        <v>#N/A</v>
      </c>
      <c r="L2473" t="e">
        <v>#N/A</v>
      </c>
      <c r="M2473" t="e">
        <v>#N/A</v>
      </c>
      <c r="N2473" t="s">
        <v>23124</v>
      </c>
      <c r="O2473" t="s">
        <v>23070</v>
      </c>
      <c r="P2473" t="s">
        <v>23342</v>
      </c>
      <c r="X2473" t="s">
        <v>23250</v>
      </c>
    </row>
    <row r="2474" spans="1:24" x14ac:dyDescent="0.25">
      <c r="A2474" s="20" t="s">
        <v>506</v>
      </c>
      <c r="B2474" t="s">
        <v>13098</v>
      </c>
      <c r="C2474" t="s">
        <v>4023</v>
      </c>
      <c r="D2474" t="s">
        <v>23338</v>
      </c>
      <c r="E2474" t="s">
        <v>23070</v>
      </c>
      <c r="F2474">
        <v>19</v>
      </c>
      <c r="G2474">
        <v>22</v>
      </c>
      <c r="H2474" t="s">
        <v>4026</v>
      </c>
      <c r="I2474">
        <v>26</v>
      </c>
      <c r="J2474" t="e">
        <v>#N/A</v>
      </c>
      <c r="K2474" t="e">
        <v>#N/A</v>
      </c>
      <c r="L2474" t="e">
        <v>#N/A</v>
      </c>
      <c r="M2474" t="e">
        <v>#N/A</v>
      </c>
      <c r="N2474" t="s">
        <v>23124</v>
      </c>
      <c r="O2474" t="s">
        <v>23070</v>
      </c>
      <c r="P2474" t="s">
        <v>23342</v>
      </c>
      <c r="X2474" t="s">
        <v>23250</v>
      </c>
    </row>
    <row r="2475" spans="1:24" x14ac:dyDescent="0.25">
      <c r="A2475" s="20" t="s">
        <v>2523</v>
      </c>
      <c r="B2475" t="s">
        <v>13098</v>
      </c>
      <c r="C2475" t="s">
        <v>4023</v>
      </c>
      <c r="D2475" t="s">
        <v>23338</v>
      </c>
      <c r="E2475" t="s">
        <v>23070</v>
      </c>
      <c r="F2475">
        <v>31</v>
      </c>
      <c r="G2475">
        <v>3</v>
      </c>
      <c r="H2475" t="s">
        <v>4026</v>
      </c>
      <c r="I2475">
        <v>31</v>
      </c>
      <c r="J2475" t="e">
        <v>#N/A</v>
      </c>
      <c r="K2475" t="e">
        <v>#N/A</v>
      </c>
      <c r="L2475" t="e">
        <v>#N/A</v>
      </c>
      <c r="M2475" t="e">
        <v>#N/A</v>
      </c>
      <c r="N2475" t="s">
        <v>23124</v>
      </c>
      <c r="O2475" t="s">
        <v>23070</v>
      </c>
      <c r="P2475" t="s">
        <v>23340</v>
      </c>
      <c r="X2475" t="s">
        <v>23250</v>
      </c>
    </row>
    <row r="2476" spans="1:24" x14ac:dyDescent="0.25">
      <c r="A2476" s="20" t="s">
        <v>1068</v>
      </c>
      <c r="B2476" t="s">
        <v>13099</v>
      </c>
      <c r="C2476" t="s">
        <v>4023</v>
      </c>
      <c r="D2476" t="s">
        <v>23338</v>
      </c>
      <c r="E2476" t="s">
        <v>23070</v>
      </c>
      <c r="F2476">
        <v>150</v>
      </c>
      <c r="G2476">
        <v>85</v>
      </c>
      <c r="H2476" t="s">
        <v>4026</v>
      </c>
      <c r="I2476">
        <v>56</v>
      </c>
      <c r="J2476" t="e">
        <v>#N/A</v>
      </c>
      <c r="K2476" t="e">
        <v>#N/A</v>
      </c>
      <c r="L2476" t="e">
        <v>#N/A</v>
      </c>
      <c r="M2476" t="e">
        <v>#N/A</v>
      </c>
      <c r="N2476" t="s">
        <v>23124</v>
      </c>
      <c r="O2476" t="s">
        <v>23070</v>
      </c>
      <c r="P2476" t="s">
        <v>23340</v>
      </c>
      <c r="X2476" t="s">
        <v>23250</v>
      </c>
    </row>
    <row r="2477" spans="1:24" x14ac:dyDescent="0.25">
      <c r="A2477" s="20" t="s">
        <v>905</v>
      </c>
      <c r="B2477" t="s">
        <v>13100</v>
      </c>
      <c r="C2477" t="s">
        <v>4023</v>
      </c>
      <c r="D2477" t="s">
        <v>23338</v>
      </c>
      <c r="E2477" t="s">
        <v>23070</v>
      </c>
      <c r="F2477">
        <v>53</v>
      </c>
      <c r="G2477">
        <v>44</v>
      </c>
      <c r="H2477" t="s">
        <v>4026</v>
      </c>
      <c r="I2477">
        <v>37</v>
      </c>
      <c r="J2477" t="e">
        <v>#N/A</v>
      </c>
      <c r="K2477" t="e">
        <v>#N/A</v>
      </c>
      <c r="L2477" t="e">
        <v>#N/A</v>
      </c>
      <c r="M2477" t="e">
        <v>#N/A</v>
      </c>
      <c r="N2477" t="s">
        <v>23124</v>
      </c>
      <c r="O2477" t="s">
        <v>23070</v>
      </c>
      <c r="P2477" t="s">
        <v>23340</v>
      </c>
      <c r="S2477" t="s">
        <v>23124</v>
      </c>
      <c r="T2477" t="s">
        <v>23070</v>
      </c>
      <c r="U2477" t="s">
        <v>23341</v>
      </c>
      <c r="X2477" t="s">
        <v>23250</v>
      </c>
    </row>
    <row r="2478" spans="1:24" x14ac:dyDescent="0.25">
      <c r="A2478" s="20" t="s">
        <v>1399</v>
      </c>
      <c r="B2478" t="s">
        <v>13101</v>
      </c>
      <c r="C2478" t="s">
        <v>4023</v>
      </c>
      <c r="D2478" t="s">
        <v>23338</v>
      </c>
      <c r="E2478" t="s">
        <v>23070</v>
      </c>
      <c r="F2478">
        <v>95</v>
      </c>
      <c r="G2478">
        <v>5</v>
      </c>
      <c r="H2478" t="s">
        <v>4026</v>
      </c>
      <c r="I2478">
        <v>107</v>
      </c>
      <c r="J2478" t="e">
        <v>#N/A</v>
      </c>
      <c r="K2478" t="e">
        <v>#N/A</v>
      </c>
      <c r="L2478" t="e">
        <v>#N/A</v>
      </c>
      <c r="M2478" t="e">
        <v>#N/A</v>
      </c>
      <c r="N2478" t="s">
        <v>23124</v>
      </c>
      <c r="O2478" t="s">
        <v>23070</v>
      </c>
      <c r="P2478" t="s">
        <v>23340</v>
      </c>
      <c r="X2478" t="s">
        <v>23250</v>
      </c>
    </row>
    <row r="2479" spans="1:24" x14ac:dyDescent="0.25">
      <c r="A2479" s="20" t="s">
        <v>1018</v>
      </c>
      <c r="B2479" t="s">
        <v>13102</v>
      </c>
      <c r="C2479" t="s">
        <v>4023</v>
      </c>
      <c r="D2479" t="s">
        <v>23338</v>
      </c>
      <c r="E2479" t="s">
        <v>23070</v>
      </c>
      <c r="F2479">
        <v>27</v>
      </c>
      <c r="G2479">
        <v>4</v>
      </c>
      <c r="H2479" t="s">
        <v>4026</v>
      </c>
      <c r="I2479">
        <v>39</v>
      </c>
      <c r="J2479" t="e">
        <v>#N/A</v>
      </c>
      <c r="K2479" t="e">
        <v>#N/A</v>
      </c>
      <c r="L2479" t="e">
        <v>#N/A</v>
      </c>
      <c r="M2479" t="e">
        <v>#N/A</v>
      </c>
      <c r="N2479" t="s">
        <v>23124</v>
      </c>
      <c r="O2479" t="s">
        <v>23070</v>
      </c>
      <c r="P2479" t="s">
        <v>23340</v>
      </c>
      <c r="X2479" t="s">
        <v>23250</v>
      </c>
    </row>
    <row r="2480" spans="1:24" x14ac:dyDescent="0.25">
      <c r="A2480" s="20" t="s">
        <v>629</v>
      </c>
      <c r="B2480" t="s">
        <v>13102</v>
      </c>
      <c r="C2480" t="s">
        <v>4023</v>
      </c>
      <c r="D2480" t="s">
        <v>23338</v>
      </c>
      <c r="E2480" t="s">
        <v>23070</v>
      </c>
      <c r="F2480">
        <v>42</v>
      </c>
      <c r="G2480">
        <v>0</v>
      </c>
      <c r="H2480" t="s">
        <v>4026</v>
      </c>
      <c r="I2480">
        <v>54</v>
      </c>
      <c r="J2480" t="e">
        <v>#N/A</v>
      </c>
      <c r="K2480" t="e">
        <v>#N/A</v>
      </c>
      <c r="L2480" t="e">
        <v>#N/A</v>
      </c>
      <c r="M2480" t="e">
        <v>#N/A</v>
      </c>
      <c r="N2480" t="s">
        <v>23124</v>
      </c>
      <c r="O2480" t="s">
        <v>23070</v>
      </c>
      <c r="P2480" t="s">
        <v>23340</v>
      </c>
      <c r="X2480" t="s">
        <v>23250</v>
      </c>
    </row>
    <row r="2481" spans="1:24" x14ac:dyDescent="0.25">
      <c r="A2481" s="20" t="s">
        <v>258</v>
      </c>
      <c r="B2481" t="s">
        <v>13103</v>
      </c>
      <c r="C2481" t="s">
        <v>4023</v>
      </c>
      <c r="D2481" t="s">
        <v>23338</v>
      </c>
      <c r="E2481" t="s">
        <v>23070</v>
      </c>
      <c r="F2481">
        <v>8</v>
      </c>
      <c r="G2481">
        <v>30</v>
      </c>
      <c r="H2481" t="s">
        <v>4026</v>
      </c>
      <c r="I2481">
        <v>16</v>
      </c>
      <c r="J2481" t="e">
        <v>#N/A</v>
      </c>
      <c r="K2481" t="e">
        <v>#N/A</v>
      </c>
      <c r="L2481" t="e">
        <v>#N/A</v>
      </c>
      <c r="M2481" t="e">
        <v>#N/A</v>
      </c>
      <c r="N2481" t="s">
        <v>23124</v>
      </c>
      <c r="O2481" t="s">
        <v>23070</v>
      </c>
      <c r="P2481" t="s">
        <v>23340</v>
      </c>
      <c r="X2481" t="s">
        <v>23250</v>
      </c>
    </row>
    <row r="2482" spans="1:24" x14ac:dyDescent="0.25">
      <c r="A2482" s="20" t="s">
        <v>411</v>
      </c>
      <c r="B2482" t="s">
        <v>13103</v>
      </c>
      <c r="C2482" t="s">
        <v>4023</v>
      </c>
      <c r="D2482" t="s">
        <v>23338</v>
      </c>
      <c r="E2482" t="s">
        <v>23070</v>
      </c>
      <c r="F2482">
        <v>18</v>
      </c>
      <c r="G2482">
        <v>16</v>
      </c>
      <c r="H2482" t="s">
        <v>4026</v>
      </c>
      <c r="I2482">
        <v>32</v>
      </c>
      <c r="J2482" t="e">
        <v>#N/A</v>
      </c>
      <c r="K2482" t="e">
        <v>#N/A</v>
      </c>
      <c r="L2482" t="e">
        <v>#N/A</v>
      </c>
      <c r="M2482" t="e">
        <v>#N/A</v>
      </c>
      <c r="N2482" t="s">
        <v>23124</v>
      </c>
      <c r="O2482" t="s">
        <v>23070</v>
      </c>
      <c r="P2482" t="s">
        <v>23346</v>
      </c>
      <c r="S2482" t="s">
        <v>21810</v>
      </c>
      <c r="T2482" t="s">
        <v>23347</v>
      </c>
      <c r="U2482" t="s">
        <v>23348</v>
      </c>
      <c r="X2482" t="s">
        <v>23250</v>
      </c>
    </row>
    <row r="2483" spans="1:24" x14ac:dyDescent="0.25">
      <c r="A2483" s="20" t="s">
        <v>1118</v>
      </c>
      <c r="B2483" t="s">
        <v>13103</v>
      </c>
      <c r="C2483" t="s">
        <v>4023</v>
      </c>
      <c r="D2483" t="s">
        <v>23338</v>
      </c>
      <c r="E2483" t="s">
        <v>23070</v>
      </c>
      <c r="F2483">
        <v>42</v>
      </c>
      <c r="G2483">
        <v>0</v>
      </c>
      <c r="H2483" t="s">
        <v>4026</v>
      </c>
      <c r="I2483">
        <v>42</v>
      </c>
      <c r="J2483" t="e">
        <v>#N/A</v>
      </c>
      <c r="K2483" t="e">
        <v>#N/A</v>
      </c>
      <c r="L2483" t="e">
        <v>#N/A</v>
      </c>
      <c r="M2483" t="e">
        <v>#N/A</v>
      </c>
      <c r="N2483" t="s">
        <v>23124</v>
      </c>
      <c r="O2483" t="s">
        <v>23070</v>
      </c>
      <c r="P2483" t="s">
        <v>23346</v>
      </c>
      <c r="S2483" t="s">
        <v>21810</v>
      </c>
      <c r="T2483" t="s">
        <v>23347</v>
      </c>
      <c r="U2483" t="s">
        <v>23348</v>
      </c>
      <c r="X2483" t="s">
        <v>23250</v>
      </c>
    </row>
    <row r="2484" spans="1:24" x14ac:dyDescent="0.25">
      <c r="A2484" s="20" t="s">
        <v>4489</v>
      </c>
      <c r="B2484" t="s">
        <v>13103</v>
      </c>
      <c r="C2484" t="s">
        <v>4023</v>
      </c>
      <c r="D2484" t="s">
        <v>23338</v>
      </c>
      <c r="E2484" t="s">
        <v>23070</v>
      </c>
      <c r="F2484">
        <v>18</v>
      </c>
      <c r="G2484">
        <v>0</v>
      </c>
      <c r="H2484" t="s">
        <v>4026</v>
      </c>
      <c r="I2484">
        <v>18</v>
      </c>
      <c r="J2484" t="e">
        <v>#N/A</v>
      </c>
      <c r="K2484" t="e">
        <v>#N/A</v>
      </c>
      <c r="L2484" t="e">
        <v>#N/A</v>
      </c>
      <c r="M2484" t="e">
        <v>#N/A</v>
      </c>
      <c r="N2484" t="s">
        <v>23124</v>
      </c>
      <c r="O2484" t="s">
        <v>23070</v>
      </c>
      <c r="P2484" t="s">
        <v>23346</v>
      </c>
      <c r="S2484" t="s">
        <v>21810</v>
      </c>
      <c r="T2484" t="s">
        <v>23347</v>
      </c>
      <c r="U2484" t="s">
        <v>23348</v>
      </c>
      <c r="X2484" t="s">
        <v>23250</v>
      </c>
    </row>
    <row r="2485" spans="1:24" x14ac:dyDescent="0.25">
      <c r="A2485" s="20" t="s">
        <v>433</v>
      </c>
      <c r="B2485" t="s">
        <v>13103</v>
      </c>
      <c r="C2485" t="s">
        <v>4023</v>
      </c>
      <c r="D2485" t="s">
        <v>23338</v>
      </c>
      <c r="E2485" t="s">
        <v>23070</v>
      </c>
      <c r="F2485">
        <v>9</v>
      </c>
      <c r="G2485">
        <v>0</v>
      </c>
      <c r="H2485" t="s">
        <v>4026</v>
      </c>
      <c r="I2485">
        <v>9</v>
      </c>
      <c r="J2485" t="e">
        <v>#N/A</v>
      </c>
      <c r="K2485" t="e">
        <v>#N/A</v>
      </c>
      <c r="L2485" t="e">
        <v>#N/A</v>
      </c>
      <c r="M2485" t="e">
        <v>#N/A</v>
      </c>
      <c r="N2485" t="s">
        <v>23124</v>
      </c>
      <c r="O2485" t="s">
        <v>23070</v>
      </c>
      <c r="P2485" t="s">
        <v>23346</v>
      </c>
      <c r="S2485" t="s">
        <v>21810</v>
      </c>
      <c r="T2485" t="s">
        <v>23347</v>
      </c>
      <c r="U2485" t="s">
        <v>23348</v>
      </c>
      <c r="X2485" t="s">
        <v>23250</v>
      </c>
    </row>
    <row r="2486" spans="1:24" x14ac:dyDescent="0.25">
      <c r="A2486" s="20" t="s">
        <v>1819</v>
      </c>
      <c r="B2486" t="s">
        <v>13103</v>
      </c>
      <c r="C2486" t="s">
        <v>4023</v>
      </c>
      <c r="D2486" t="s">
        <v>23338</v>
      </c>
      <c r="E2486" t="s">
        <v>23070</v>
      </c>
      <c r="F2486">
        <v>10</v>
      </c>
      <c r="G2486">
        <v>0</v>
      </c>
      <c r="H2486" t="s">
        <v>4026</v>
      </c>
      <c r="I2486">
        <v>10</v>
      </c>
      <c r="J2486" t="e">
        <v>#N/A</v>
      </c>
      <c r="K2486" t="e">
        <v>#N/A</v>
      </c>
      <c r="L2486" t="e">
        <v>#N/A</v>
      </c>
      <c r="M2486" t="e">
        <v>#N/A</v>
      </c>
      <c r="N2486" t="s">
        <v>23124</v>
      </c>
      <c r="O2486" t="s">
        <v>23070</v>
      </c>
      <c r="P2486" t="s">
        <v>23346</v>
      </c>
      <c r="S2486" t="s">
        <v>21810</v>
      </c>
      <c r="T2486" t="s">
        <v>23347</v>
      </c>
      <c r="U2486" t="s">
        <v>23348</v>
      </c>
      <c r="X2486" t="s">
        <v>23250</v>
      </c>
    </row>
    <row r="2487" spans="1:24" x14ac:dyDescent="0.25">
      <c r="A2487" s="20" t="s">
        <v>556</v>
      </c>
      <c r="B2487" t="s">
        <v>13104</v>
      </c>
      <c r="C2487" t="s">
        <v>4023</v>
      </c>
      <c r="D2487" t="s">
        <v>23338</v>
      </c>
      <c r="E2487" t="s">
        <v>23070</v>
      </c>
      <c r="F2487">
        <v>2</v>
      </c>
      <c r="G2487">
        <v>21</v>
      </c>
      <c r="H2487" t="s">
        <v>4026</v>
      </c>
      <c r="I2487">
        <v>11</v>
      </c>
      <c r="J2487" t="e">
        <v>#N/A</v>
      </c>
      <c r="K2487" t="e">
        <v>#N/A</v>
      </c>
      <c r="L2487" t="e">
        <v>#N/A</v>
      </c>
      <c r="M2487" t="e">
        <v>#N/A</v>
      </c>
      <c r="N2487" t="s">
        <v>23124</v>
      </c>
      <c r="O2487" t="s">
        <v>23070</v>
      </c>
      <c r="P2487" t="s">
        <v>23346</v>
      </c>
      <c r="S2487" t="s">
        <v>21810</v>
      </c>
      <c r="T2487" t="s">
        <v>23347</v>
      </c>
      <c r="U2487" t="s">
        <v>23348</v>
      </c>
      <c r="X2487" t="s">
        <v>23250</v>
      </c>
    </row>
    <row r="2488" spans="1:24" x14ac:dyDescent="0.25">
      <c r="A2488" s="20" t="s">
        <v>4490</v>
      </c>
      <c r="B2488" t="s">
        <v>13104</v>
      </c>
      <c r="C2488" t="s">
        <v>4023</v>
      </c>
      <c r="D2488" t="s">
        <v>23338</v>
      </c>
      <c r="E2488" t="s">
        <v>23070</v>
      </c>
      <c r="F2488">
        <v>3</v>
      </c>
      <c r="G2488">
        <v>0</v>
      </c>
      <c r="H2488" t="s">
        <v>4026</v>
      </c>
      <c r="I2488">
        <v>3</v>
      </c>
      <c r="J2488" t="e">
        <v>#N/A</v>
      </c>
      <c r="K2488" t="e">
        <v>#N/A</v>
      </c>
      <c r="L2488" t="e">
        <v>#N/A</v>
      </c>
      <c r="M2488" t="e">
        <v>#N/A</v>
      </c>
      <c r="N2488" t="s">
        <v>23124</v>
      </c>
      <c r="O2488" t="s">
        <v>23070</v>
      </c>
      <c r="P2488" t="s">
        <v>23346</v>
      </c>
      <c r="S2488" t="s">
        <v>21810</v>
      </c>
      <c r="T2488" t="s">
        <v>23347</v>
      </c>
      <c r="U2488" t="s">
        <v>23348</v>
      </c>
      <c r="X2488" t="s">
        <v>23250</v>
      </c>
    </row>
    <row r="2489" spans="1:24" x14ac:dyDescent="0.25">
      <c r="A2489" s="20" t="s">
        <v>316</v>
      </c>
      <c r="B2489" t="s">
        <v>13105</v>
      </c>
      <c r="C2489" t="s">
        <v>4023</v>
      </c>
      <c r="D2489" t="s">
        <v>23338</v>
      </c>
      <c r="E2489" t="s">
        <v>23070</v>
      </c>
      <c r="F2489">
        <v>90</v>
      </c>
      <c r="G2489">
        <v>78</v>
      </c>
      <c r="H2489" t="s">
        <v>4026</v>
      </c>
      <c r="I2489">
        <v>66</v>
      </c>
      <c r="J2489" t="e">
        <v>#N/A</v>
      </c>
      <c r="K2489" t="e">
        <v>#N/A</v>
      </c>
      <c r="L2489" t="e">
        <v>#N/A</v>
      </c>
      <c r="M2489" t="e">
        <v>#N/A</v>
      </c>
      <c r="N2489" t="s">
        <v>23124</v>
      </c>
      <c r="O2489" t="s">
        <v>23070</v>
      </c>
      <c r="P2489" t="s">
        <v>23340</v>
      </c>
      <c r="X2489" t="s">
        <v>23250</v>
      </c>
    </row>
    <row r="2490" spans="1:24" x14ac:dyDescent="0.25">
      <c r="A2490" s="20" t="s">
        <v>1119</v>
      </c>
      <c r="B2490" t="s">
        <v>13106</v>
      </c>
      <c r="C2490" t="s">
        <v>4023</v>
      </c>
      <c r="D2490" t="s">
        <v>23338</v>
      </c>
      <c r="E2490" t="s">
        <v>23070</v>
      </c>
      <c r="F2490">
        <v>34</v>
      </c>
      <c r="G2490">
        <v>20</v>
      </c>
      <c r="H2490" t="s">
        <v>4026</v>
      </c>
      <c r="I2490">
        <v>79</v>
      </c>
      <c r="J2490" t="e">
        <v>#N/A</v>
      </c>
      <c r="K2490" t="e">
        <v>#N/A</v>
      </c>
      <c r="L2490" t="e">
        <v>#N/A</v>
      </c>
      <c r="M2490" t="e">
        <v>#N/A</v>
      </c>
      <c r="N2490" t="s">
        <v>23124</v>
      </c>
      <c r="O2490" t="s">
        <v>23070</v>
      </c>
      <c r="P2490" t="s">
        <v>23340</v>
      </c>
      <c r="S2490" t="s">
        <v>23124</v>
      </c>
      <c r="T2490" t="s">
        <v>23070</v>
      </c>
      <c r="U2490" t="s">
        <v>23341</v>
      </c>
      <c r="X2490" t="s">
        <v>23250</v>
      </c>
    </row>
    <row r="2491" spans="1:24" x14ac:dyDescent="0.25">
      <c r="A2491" s="20" t="s">
        <v>418</v>
      </c>
      <c r="B2491" t="s">
        <v>13107</v>
      </c>
      <c r="C2491" t="s">
        <v>4023</v>
      </c>
      <c r="D2491" t="s">
        <v>23338</v>
      </c>
      <c r="E2491" t="s">
        <v>23070</v>
      </c>
      <c r="F2491">
        <v>22</v>
      </c>
      <c r="G2491">
        <v>24</v>
      </c>
      <c r="H2491" t="s">
        <v>4026</v>
      </c>
      <c r="I2491">
        <v>48</v>
      </c>
      <c r="J2491" t="e">
        <v>#N/A</v>
      </c>
      <c r="K2491" t="e">
        <v>#N/A</v>
      </c>
      <c r="L2491" t="e">
        <v>#N/A</v>
      </c>
      <c r="M2491" t="e">
        <v>#N/A</v>
      </c>
      <c r="N2491" t="s">
        <v>23124</v>
      </c>
      <c r="O2491" t="s">
        <v>23070</v>
      </c>
      <c r="P2491" t="s">
        <v>23340</v>
      </c>
      <c r="X2491" t="s">
        <v>23250</v>
      </c>
    </row>
    <row r="2492" spans="1:24" x14ac:dyDescent="0.25">
      <c r="A2492" s="20" t="s">
        <v>4491</v>
      </c>
      <c r="B2492" t="s">
        <v>13108</v>
      </c>
      <c r="C2492" t="s">
        <v>4023</v>
      </c>
      <c r="D2492" t="s">
        <v>23338</v>
      </c>
      <c r="E2492" t="s">
        <v>23070</v>
      </c>
      <c r="F2492">
        <v>31</v>
      </c>
      <c r="G2492">
        <v>0</v>
      </c>
      <c r="H2492" t="s">
        <v>4026</v>
      </c>
      <c r="I2492">
        <v>31</v>
      </c>
      <c r="J2492" t="e">
        <v>#N/A</v>
      </c>
      <c r="K2492" t="e">
        <v>#N/A</v>
      </c>
      <c r="L2492" t="e">
        <v>#N/A</v>
      </c>
      <c r="M2492" t="e">
        <v>#N/A</v>
      </c>
      <c r="N2492" t="s">
        <v>23124</v>
      </c>
      <c r="O2492" t="s">
        <v>23070</v>
      </c>
      <c r="P2492" t="s">
        <v>23346</v>
      </c>
      <c r="S2492" t="s">
        <v>21810</v>
      </c>
      <c r="T2492" t="s">
        <v>23347</v>
      </c>
      <c r="U2492" t="s">
        <v>23348</v>
      </c>
      <c r="X2492" t="s">
        <v>23250</v>
      </c>
    </row>
    <row r="2493" spans="1:24" x14ac:dyDescent="0.25">
      <c r="A2493" s="20" t="s">
        <v>4492</v>
      </c>
      <c r="B2493" t="s">
        <v>13108</v>
      </c>
      <c r="C2493" t="s">
        <v>4023</v>
      </c>
      <c r="D2493" t="s">
        <v>23338</v>
      </c>
      <c r="E2493" t="s">
        <v>23070</v>
      </c>
      <c r="F2493">
        <v>6</v>
      </c>
      <c r="G2493">
        <v>0</v>
      </c>
      <c r="H2493" t="s">
        <v>4026</v>
      </c>
      <c r="I2493">
        <v>6</v>
      </c>
      <c r="J2493" t="e">
        <v>#N/A</v>
      </c>
      <c r="K2493" t="e">
        <v>#N/A</v>
      </c>
      <c r="L2493" t="e">
        <v>#N/A</v>
      </c>
      <c r="M2493" t="e">
        <v>#N/A</v>
      </c>
      <c r="N2493" t="s">
        <v>23124</v>
      </c>
      <c r="O2493" t="s">
        <v>23070</v>
      </c>
      <c r="P2493" t="s">
        <v>23346</v>
      </c>
      <c r="S2493" t="s">
        <v>21810</v>
      </c>
      <c r="T2493" t="s">
        <v>23347</v>
      </c>
      <c r="U2493" t="s">
        <v>23348</v>
      </c>
      <c r="X2493" t="s">
        <v>23250</v>
      </c>
    </row>
    <row r="2494" spans="1:24" x14ac:dyDescent="0.25">
      <c r="A2494" s="20" t="s">
        <v>2234</v>
      </c>
      <c r="B2494" t="s">
        <v>13109</v>
      </c>
      <c r="C2494" t="s">
        <v>4023</v>
      </c>
      <c r="D2494" t="s">
        <v>23338</v>
      </c>
      <c r="E2494" t="s">
        <v>23070</v>
      </c>
      <c r="F2494">
        <v>18</v>
      </c>
      <c r="G2494">
        <v>3</v>
      </c>
      <c r="H2494" t="s">
        <v>4026</v>
      </c>
      <c r="I2494">
        <v>18</v>
      </c>
      <c r="J2494" t="e">
        <v>#N/A</v>
      </c>
      <c r="K2494" t="e">
        <v>#N/A</v>
      </c>
      <c r="L2494" t="e">
        <v>#N/A</v>
      </c>
      <c r="M2494" t="e">
        <v>#N/A</v>
      </c>
      <c r="N2494" t="s">
        <v>23124</v>
      </c>
      <c r="O2494" t="s">
        <v>23070</v>
      </c>
      <c r="P2494" t="s">
        <v>23346</v>
      </c>
      <c r="S2494" t="s">
        <v>21810</v>
      </c>
      <c r="T2494" t="s">
        <v>23347</v>
      </c>
      <c r="U2494" t="s">
        <v>23348</v>
      </c>
      <c r="X2494" t="s">
        <v>23250</v>
      </c>
    </row>
    <row r="2495" spans="1:24" x14ac:dyDescent="0.25">
      <c r="A2495" s="20" t="s">
        <v>3007</v>
      </c>
      <c r="B2495" t="s">
        <v>13109</v>
      </c>
      <c r="C2495" t="s">
        <v>4023</v>
      </c>
      <c r="D2495" t="s">
        <v>23338</v>
      </c>
      <c r="E2495" t="s">
        <v>23070</v>
      </c>
      <c r="F2495">
        <v>21</v>
      </c>
      <c r="G2495">
        <v>4</v>
      </c>
      <c r="H2495" t="s">
        <v>4026</v>
      </c>
      <c r="I2495">
        <v>22</v>
      </c>
      <c r="J2495" t="e">
        <v>#N/A</v>
      </c>
      <c r="K2495" t="e">
        <v>#N/A</v>
      </c>
      <c r="L2495" t="e">
        <v>#N/A</v>
      </c>
      <c r="M2495" t="e">
        <v>#N/A</v>
      </c>
      <c r="N2495" t="s">
        <v>23124</v>
      </c>
      <c r="O2495" t="s">
        <v>23070</v>
      </c>
      <c r="P2495" t="s">
        <v>23346</v>
      </c>
      <c r="S2495" t="s">
        <v>21810</v>
      </c>
      <c r="T2495" t="s">
        <v>23347</v>
      </c>
      <c r="U2495" t="s">
        <v>23348</v>
      </c>
      <c r="X2495" t="s">
        <v>23250</v>
      </c>
    </row>
    <row r="2496" spans="1:24" x14ac:dyDescent="0.25">
      <c r="A2496" s="20" t="s">
        <v>4493</v>
      </c>
      <c r="B2496" t="s">
        <v>13110</v>
      </c>
      <c r="C2496" t="s">
        <v>4023</v>
      </c>
      <c r="D2496" t="s">
        <v>23338</v>
      </c>
      <c r="E2496" t="s">
        <v>23070</v>
      </c>
      <c r="F2496">
        <v>111</v>
      </c>
      <c r="G2496">
        <v>13</v>
      </c>
      <c r="H2496" t="s">
        <v>4026</v>
      </c>
      <c r="I2496">
        <v>119</v>
      </c>
      <c r="J2496" t="e">
        <v>#N/A</v>
      </c>
      <c r="K2496" t="e">
        <v>#N/A</v>
      </c>
      <c r="L2496" t="e">
        <v>#N/A</v>
      </c>
      <c r="M2496" t="e">
        <v>#N/A</v>
      </c>
      <c r="N2496" t="s">
        <v>23124</v>
      </c>
      <c r="O2496" t="s">
        <v>23070</v>
      </c>
      <c r="P2496" t="s">
        <v>23340</v>
      </c>
      <c r="X2496" t="s">
        <v>23250</v>
      </c>
    </row>
    <row r="2497" spans="1:24" x14ac:dyDescent="0.25">
      <c r="A2497" s="20" t="s">
        <v>1820</v>
      </c>
      <c r="B2497" t="s">
        <v>13110</v>
      </c>
      <c r="C2497" t="s">
        <v>4023</v>
      </c>
      <c r="D2497" t="s">
        <v>23338</v>
      </c>
      <c r="E2497" t="s">
        <v>23070</v>
      </c>
      <c r="F2497">
        <v>60</v>
      </c>
      <c r="G2497">
        <v>6</v>
      </c>
      <c r="H2497" t="s">
        <v>4026</v>
      </c>
      <c r="I2497">
        <v>66</v>
      </c>
      <c r="J2497" t="e">
        <v>#N/A</v>
      </c>
      <c r="K2497" t="e">
        <v>#N/A</v>
      </c>
      <c r="L2497" t="e">
        <v>#N/A</v>
      </c>
      <c r="M2497" t="e">
        <v>#N/A</v>
      </c>
      <c r="N2497" t="s">
        <v>23124</v>
      </c>
      <c r="O2497" t="s">
        <v>23070</v>
      </c>
      <c r="P2497" t="s">
        <v>23340</v>
      </c>
      <c r="X2497" t="s">
        <v>23250</v>
      </c>
    </row>
    <row r="2498" spans="1:24" x14ac:dyDescent="0.25">
      <c r="A2498" s="20" t="s">
        <v>2235</v>
      </c>
      <c r="B2498" t="s">
        <v>13111</v>
      </c>
      <c r="C2498" t="s">
        <v>4023</v>
      </c>
      <c r="D2498" t="s">
        <v>23338</v>
      </c>
      <c r="E2498" t="s">
        <v>23070</v>
      </c>
      <c r="F2498">
        <v>8</v>
      </c>
      <c r="G2498">
        <v>3</v>
      </c>
      <c r="H2498" t="s">
        <v>4026</v>
      </c>
      <c r="I2498">
        <v>16</v>
      </c>
      <c r="J2498" t="e">
        <v>#N/A</v>
      </c>
      <c r="K2498" t="e">
        <v>#N/A</v>
      </c>
      <c r="L2498" t="e">
        <v>#N/A</v>
      </c>
      <c r="M2498" t="e">
        <v>#N/A</v>
      </c>
      <c r="N2498" t="s">
        <v>23124</v>
      </c>
      <c r="O2498" t="s">
        <v>23070</v>
      </c>
      <c r="P2498" t="s">
        <v>23071</v>
      </c>
      <c r="X2498" t="s">
        <v>23250</v>
      </c>
    </row>
    <row r="2499" spans="1:24" x14ac:dyDescent="0.25">
      <c r="A2499" s="20" t="s">
        <v>1821</v>
      </c>
      <c r="B2499" t="s">
        <v>13112</v>
      </c>
      <c r="C2499" t="s">
        <v>4023</v>
      </c>
      <c r="D2499" t="s">
        <v>23338</v>
      </c>
      <c r="E2499" t="s">
        <v>23070</v>
      </c>
      <c r="F2499">
        <v>8</v>
      </c>
      <c r="G2499">
        <v>5</v>
      </c>
      <c r="H2499" t="s">
        <v>4026</v>
      </c>
      <c r="I2499">
        <v>10</v>
      </c>
      <c r="J2499">
        <v>2</v>
      </c>
      <c r="K2499" t="s">
        <v>4126</v>
      </c>
      <c r="L2499" t="s">
        <v>23070</v>
      </c>
      <c r="M2499" t="s">
        <v>23339</v>
      </c>
      <c r="N2499" t="s">
        <v>23124</v>
      </c>
      <c r="O2499" t="s">
        <v>23070</v>
      </c>
      <c r="P2499" t="s">
        <v>23071</v>
      </c>
      <c r="X2499" t="s">
        <v>23250</v>
      </c>
    </row>
    <row r="2500" spans="1:24" x14ac:dyDescent="0.25">
      <c r="A2500" s="20" t="s">
        <v>4494</v>
      </c>
      <c r="B2500" t="s">
        <v>13113</v>
      </c>
      <c r="C2500" t="s">
        <v>4023</v>
      </c>
      <c r="D2500" t="s">
        <v>23338</v>
      </c>
      <c r="E2500" t="s">
        <v>23070</v>
      </c>
      <c r="F2500">
        <v>91</v>
      </c>
      <c r="G2500">
        <v>42</v>
      </c>
      <c r="H2500" t="s">
        <v>4026</v>
      </c>
      <c r="I2500">
        <v>109</v>
      </c>
      <c r="J2500" t="e">
        <v>#N/A</v>
      </c>
      <c r="K2500" t="e">
        <v>#N/A</v>
      </c>
      <c r="L2500" t="e">
        <v>#N/A</v>
      </c>
      <c r="M2500" t="e">
        <v>#N/A</v>
      </c>
      <c r="N2500" t="s">
        <v>23124</v>
      </c>
      <c r="O2500" t="s">
        <v>23070</v>
      </c>
      <c r="P2500" t="s">
        <v>23339</v>
      </c>
      <c r="X2500" t="s">
        <v>23250</v>
      </c>
    </row>
    <row r="2501" spans="1:24" x14ac:dyDescent="0.25">
      <c r="A2501" s="20" t="s">
        <v>220</v>
      </c>
      <c r="B2501" t="s">
        <v>13114</v>
      </c>
      <c r="C2501" t="s">
        <v>4023</v>
      </c>
      <c r="D2501" t="s">
        <v>23338</v>
      </c>
      <c r="E2501" t="s">
        <v>23070</v>
      </c>
      <c r="F2501">
        <v>117</v>
      </c>
      <c r="G2501">
        <v>78</v>
      </c>
      <c r="H2501" t="s">
        <v>4026</v>
      </c>
      <c r="I2501">
        <v>92</v>
      </c>
      <c r="J2501" t="e">
        <v>#N/A</v>
      </c>
      <c r="K2501" t="e">
        <v>#N/A</v>
      </c>
      <c r="L2501" t="e">
        <v>#N/A</v>
      </c>
      <c r="M2501" t="e">
        <v>#N/A</v>
      </c>
      <c r="N2501" t="s">
        <v>23124</v>
      </c>
      <c r="O2501" t="s">
        <v>23070</v>
      </c>
      <c r="P2501" t="s">
        <v>23339</v>
      </c>
      <c r="X2501" t="s">
        <v>23250</v>
      </c>
    </row>
    <row r="2502" spans="1:24" x14ac:dyDescent="0.25">
      <c r="A2502" s="20" t="s">
        <v>906</v>
      </c>
      <c r="B2502" t="s">
        <v>13114</v>
      </c>
      <c r="C2502" t="s">
        <v>4023</v>
      </c>
      <c r="D2502" t="s">
        <v>23338</v>
      </c>
      <c r="E2502" t="s">
        <v>23070</v>
      </c>
      <c r="F2502">
        <v>68</v>
      </c>
      <c r="G2502">
        <v>14</v>
      </c>
      <c r="H2502" t="s">
        <v>4026</v>
      </c>
      <c r="I2502">
        <v>70</v>
      </c>
      <c r="J2502" t="e">
        <v>#N/A</v>
      </c>
      <c r="K2502" t="e">
        <v>#N/A</v>
      </c>
      <c r="L2502" t="e">
        <v>#N/A</v>
      </c>
      <c r="M2502" t="e">
        <v>#N/A</v>
      </c>
      <c r="N2502" t="s">
        <v>23124</v>
      </c>
      <c r="O2502" t="s">
        <v>23070</v>
      </c>
      <c r="P2502" t="s">
        <v>23339</v>
      </c>
      <c r="X2502" t="s">
        <v>23250</v>
      </c>
    </row>
    <row r="2503" spans="1:24" x14ac:dyDescent="0.25">
      <c r="A2503" s="20" t="s">
        <v>880</v>
      </c>
      <c r="B2503" t="s">
        <v>13114</v>
      </c>
      <c r="C2503" t="s">
        <v>4023</v>
      </c>
      <c r="D2503" t="s">
        <v>23338</v>
      </c>
      <c r="E2503" t="s">
        <v>23070</v>
      </c>
      <c r="F2503">
        <v>48</v>
      </c>
      <c r="G2503">
        <v>49</v>
      </c>
      <c r="H2503" t="s">
        <v>4026</v>
      </c>
      <c r="I2503">
        <v>82</v>
      </c>
      <c r="J2503" t="e">
        <v>#N/A</v>
      </c>
      <c r="K2503" t="e">
        <v>#N/A</v>
      </c>
      <c r="L2503" t="e">
        <v>#N/A</v>
      </c>
      <c r="M2503" t="e">
        <v>#N/A</v>
      </c>
      <c r="N2503" t="s">
        <v>23124</v>
      </c>
      <c r="O2503" t="s">
        <v>23070</v>
      </c>
      <c r="P2503" t="s">
        <v>23339</v>
      </c>
      <c r="X2503" t="s">
        <v>23250</v>
      </c>
    </row>
    <row r="2504" spans="1:24" x14ac:dyDescent="0.25">
      <c r="A2504" s="20" t="s">
        <v>389</v>
      </c>
      <c r="B2504" t="s">
        <v>13114</v>
      </c>
      <c r="C2504" t="s">
        <v>4023</v>
      </c>
      <c r="D2504" t="s">
        <v>23338</v>
      </c>
      <c r="E2504" t="s">
        <v>23070</v>
      </c>
      <c r="F2504">
        <v>96</v>
      </c>
      <c r="G2504">
        <v>108</v>
      </c>
      <c r="H2504" t="s">
        <v>4026</v>
      </c>
      <c r="I2504">
        <v>22</v>
      </c>
      <c r="J2504" t="e">
        <v>#N/A</v>
      </c>
      <c r="K2504" t="e">
        <v>#N/A</v>
      </c>
      <c r="L2504" t="e">
        <v>#N/A</v>
      </c>
      <c r="M2504" t="e">
        <v>#N/A</v>
      </c>
      <c r="N2504" t="s">
        <v>23124</v>
      </c>
      <c r="O2504" t="s">
        <v>23070</v>
      </c>
      <c r="P2504" t="s">
        <v>23339</v>
      </c>
      <c r="X2504" t="s">
        <v>23250</v>
      </c>
    </row>
    <row r="2505" spans="1:24" x14ac:dyDescent="0.25">
      <c r="A2505" s="20" t="s">
        <v>3008</v>
      </c>
      <c r="B2505" t="s">
        <v>13115</v>
      </c>
      <c r="C2505" t="s">
        <v>4023</v>
      </c>
      <c r="D2505" t="s">
        <v>23338</v>
      </c>
      <c r="E2505" t="s">
        <v>23070</v>
      </c>
      <c r="F2505">
        <v>35</v>
      </c>
      <c r="G2505">
        <v>23</v>
      </c>
      <c r="H2505" t="s">
        <v>4026</v>
      </c>
      <c r="I2505">
        <v>56</v>
      </c>
      <c r="J2505" t="e">
        <v>#N/A</v>
      </c>
      <c r="K2505" t="e">
        <v>#N/A</v>
      </c>
      <c r="L2505" t="e">
        <v>#N/A</v>
      </c>
      <c r="M2505" t="e">
        <v>#N/A</v>
      </c>
      <c r="N2505" t="s">
        <v>23124</v>
      </c>
      <c r="O2505" t="s">
        <v>23070</v>
      </c>
      <c r="P2505" t="s">
        <v>23339</v>
      </c>
      <c r="X2505" t="s">
        <v>23250</v>
      </c>
    </row>
    <row r="2506" spans="1:24" x14ac:dyDescent="0.25">
      <c r="A2506" s="20" t="s">
        <v>4495</v>
      </c>
      <c r="B2506" t="s">
        <v>13115</v>
      </c>
      <c r="C2506" t="s">
        <v>4023</v>
      </c>
      <c r="D2506" t="s">
        <v>23338</v>
      </c>
      <c r="E2506" t="s">
        <v>23070</v>
      </c>
      <c r="F2506">
        <v>34</v>
      </c>
      <c r="G2506">
        <v>0</v>
      </c>
      <c r="H2506" t="s">
        <v>4026</v>
      </c>
      <c r="I2506">
        <v>92</v>
      </c>
      <c r="J2506" t="e">
        <v>#N/A</v>
      </c>
      <c r="K2506" t="e">
        <v>#N/A</v>
      </c>
      <c r="L2506" t="e">
        <v>#N/A</v>
      </c>
      <c r="M2506" t="e">
        <v>#N/A</v>
      </c>
      <c r="N2506" t="s">
        <v>23124</v>
      </c>
      <c r="O2506" t="s">
        <v>23070</v>
      </c>
      <c r="P2506" t="s">
        <v>23339</v>
      </c>
      <c r="X2506" t="s">
        <v>23250</v>
      </c>
    </row>
    <row r="2507" spans="1:24" x14ac:dyDescent="0.25">
      <c r="A2507" s="20" t="s">
        <v>4496</v>
      </c>
      <c r="B2507" t="s">
        <v>13116</v>
      </c>
      <c r="C2507" t="s">
        <v>4023</v>
      </c>
      <c r="D2507" t="s">
        <v>23338</v>
      </c>
      <c r="E2507" t="s">
        <v>23070</v>
      </c>
      <c r="F2507">
        <v>157</v>
      </c>
      <c r="G2507">
        <v>64</v>
      </c>
      <c r="H2507" t="s">
        <v>4026</v>
      </c>
      <c r="I2507">
        <v>167</v>
      </c>
      <c r="J2507" t="e">
        <v>#N/A</v>
      </c>
      <c r="K2507" t="e">
        <v>#N/A</v>
      </c>
      <c r="L2507" t="e">
        <v>#N/A</v>
      </c>
      <c r="M2507" t="e">
        <v>#N/A</v>
      </c>
      <c r="N2507" t="s">
        <v>23124</v>
      </c>
      <c r="O2507" t="s">
        <v>23070</v>
      </c>
      <c r="P2507" t="s">
        <v>23339</v>
      </c>
      <c r="X2507" t="s">
        <v>23250</v>
      </c>
    </row>
    <row r="2508" spans="1:24" x14ac:dyDescent="0.25">
      <c r="A2508" s="20" t="s">
        <v>2237</v>
      </c>
      <c r="B2508" t="s">
        <v>13116</v>
      </c>
      <c r="C2508" t="s">
        <v>4023</v>
      </c>
      <c r="D2508" t="s">
        <v>23338</v>
      </c>
      <c r="E2508" t="s">
        <v>23070</v>
      </c>
      <c r="F2508">
        <v>227</v>
      </c>
      <c r="G2508">
        <v>0</v>
      </c>
      <c r="H2508" t="s">
        <v>4026</v>
      </c>
      <c r="I2508">
        <v>272</v>
      </c>
      <c r="J2508" t="e">
        <v>#N/A</v>
      </c>
      <c r="K2508" t="e">
        <v>#N/A</v>
      </c>
      <c r="L2508" t="e">
        <v>#N/A</v>
      </c>
      <c r="M2508" t="e">
        <v>#N/A</v>
      </c>
      <c r="N2508" t="s">
        <v>23124</v>
      </c>
      <c r="O2508" t="s">
        <v>23070</v>
      </c>
      <c r="P2508" t="s">
        <v>23339</v>
      </c>
      <c r="X2508" t="s">
        <v>23250</v>
      </c>
    </row>
    <row r="2509" spans="1:24" x14ac:dyDescent="0.25">
      <c r="A2509" s="20" t="s">
        <v>4497</v>
      </c>
      <c r="B2509" t="s">
        <v>13116</v>
      </c>
      <c r="C2509" t="s">
        <v>4023</v>
      </c>
      <c r="D2509" t="s">
        <v>23338</v>
      </c>
      <c r="E2509" t="s">
        <v>23070</v>
      </c>
      <c r="F2509">
        <v>206</v>
      </c>
      <c r="G2509">
        <v>0</v>
      </c>
      <c r="H2509" t="s">
        <v>4026</v>
      </c>
      <c r="I2509">
        <v>257</v>
      </c>
      <c r="J2509" t="e">
        <v>#N/A</v>
      </c>
      <c r="K2509" t="e">
        <v>#N/A</v>
      </c>
      <c r="L2509" t="e">
        <v>#N/A</v>
      </c>
      <c r="M2509" t="e">
        <v>#N/A</v>
      </c>
      <c r="N2509" t="s">
        <v>23124</v>
      </c>
      <c r="O2509" t="s">
        <v>23070</v>
      </c>
      <c r="P2509" t="s">
        <v>23339</v>
      </c>
      <c r="X2509" t="s">
        <v>23250</v>
      </c>
    </row>
    <row r="2510" spans="1:24" x14ac:dyDescent="0.25">
      <c r="A2510" s="20" t="s">
        <v>1662</v>
      </c>
      <c r="B2510" t="s">
        <v>13117</v>
      </c>
      <c r="C2510" t="s">
        <v>4023</v>
      </c>
      <c r="D2510" t="s">
        <v>23338</v>
      </c>
      <c r="E2510" t="s">
        <v>23070</v>
      </c>
      <c r="F2510">
        <v>22</v>
      </c>
      <c r="G2510">
        <v>6</v>
      </c>
      <c r="H2510" t="s">
        <v>4026</v>
      </c>
      <c r="I2510">
        <v>47</v>
      </c>
      <c r="J2510" t="e">
        <v>#N/A</v>
      </c>
      <c r="K2510" t="e">
        <v>#N/A</v>
      </c>
      <c r="L2510" t="e">
        <v>#N/A</v>
      </c>
      <c r="M2510" t="e">
        <v>#N/A</v>
      </c>
      <c r="N2510" t="s">
        <v>23124</v>
      </c>
      <c r="O2510" t="s">
        <v>23070</v>
      </c>
      <c r="P2510" t="s">
        <v>23339</v>
      </c>
      <c r="X2510" t="s">
        <v>23250</v>
      </c>
    </row>
    <row r="2511" spans="1:24" x14ac:dyDescent="0.25">
      <c r="A2511" s="20" t="s">
        <v>2012</v>
      </c>
      <c r="B2511" t="s">
        <v>13118</v>
      </c>
      <c r="C2511" t="s">
        <v>4023</v>
      </c>
      <c r="D2511" t="s">
        <v>23338</v>
      </c>
      <c r="E2511" t="s">
        <v>23070</v>
      </c>
      <c r="F2511">
        <v>111</v>
      </c>
      <c r="G2511">
        <v>31</v>
      </c>
      <c r="H2511" t="s">
        <v>4026</v>
      </c>
      <c r="I2511">
        <v>171</v>
      </c>
      <c r="J2511" t="e">
        <v>#N/A</v>
      </c>
      <c r="K2511" t="e">
        <v>#N/A</v>
      </c>
      <c r="L2511" t="e">
        <v>#N/A</v>
      </c>
      <c r="M2511" t="e">
        <v>#N/A</v>
      </c>
      <c r="N2511" t="s">
        <v>23124</v>
      </c>
      <c r="O2511" t="s">
        <v>23070</v>
      </c>
      <c r="P2511" t="s">
        <v>23339</v>
      </c>
      <c r="X2511" t="s">
        <v>23250</v>
      </c>
    </row>
    <row r="2512" spans="1:24" x14ac:dyDescent="0.25">
      <c r="A2512" s="20" t="s">
        <v>1247</v>
      </c>
      <c r="B2512" t="s">
        <v>13115</v>
      </c>
      <c r="C2512" t="s">
        <v>4023</v>
      </c>
      <c r="D2512" t="s">
        <v>23338</v>
      </c>
      <c r="E2512" t="s">
        <v>23070</v>
      </c>
      <c r="F2512">
        <v>94</v>
      </c>
      <c r="G2512">
        <v>44</v>
      </c>
      <c r="H2512" t="s">
        <v>4026</v>
      </c>
      <c r="I2512">
        <v>123</v>
      </c>
      <c r="J2512" t="e">
        <v>#N/A</v>
      </c>
      <c r="K2512" t="e">
        <v>#N/A</v>
      </c>
      <c r="L2512" t="e">
        <v>#N/A</v>
      </c>
      <c r="M2512" t="e">
        <v>#N/A</v>
      </c>
      <c r="N2512" t="s">
        <v>23124</v>
      </c>
      <c r="O2512" t="s">
        <v>23070</v>
      </c>
      <c r="P2512" t="s">
        <v>23339</v>
      </c>
      <c r="X2512" t="s">
        <v>23250</v>
      </c>
    </row>
    <row r="2513" spans="1:24" x14ac:dyDescent="0.25">
      <c r="A2513" s="20" t="s">
        <v>4498</v>
      </c>
      <c r="B2513" t="s">
        <v>13115</v>
      </c>
      <c r="C2513" t="s">
        <v>4023</v>
      </c>
      <c r="D2513" t="s">
        <v>23338</v>
      </c>
      <c r="E2513" t="s">
        <v>23070</v>
      </c>
      <c r="F2513">
        <v>96</v>
      </c>
      <c r="G2513">
        <v>1</v>
      </c>
      <c r="H2513" t="s">
        <v>4026</v>
      </c>
      <c r="I2513">
        <v>114</v>
      </c>
      <c r="J2513" t="e">
        <v>#N/A</v>
      </c>
      <c r="K2513" t="e">
        <v>#N/A</v>
      </c>
      <c r="L2513" t="e">
        <v>#N/A</v>
      </c>
      <c r="M2513" t="e">
        <v>#N/A</v>
      </c>
      <c r="N2513" t="s">
        <v>23124</v>
      </c>
      <c r="O2513" t="s">
        <v>23070</v>
      </c>
      <c r="P2513" t="s">
        <v>23339</v>
      </c>
      <c r="S2513" t="s">
        <v>23121</v>
      </c>
      <c r="T2513" t="s">
        <v>23122</v>
      </c>
      <c r="U2513" t="s">
        <v>23349</v>
      </c>
      <c r="X2513" t="s">
        <v>23250</v>
      </c>
    </row>
    <row r="2514" spans="1:24" x14ac:dyDescent="0.25">
      <c r="A2514" s="20" t="s">
        <v>2238</v>
      </c>
      <c r="B2514" t="s">
        <v>13119</v>
      </c>
      <c r="C2514" t="s">
        <v>4023</v>
      </c>
      <c r="D2514" t="s">
        <v>23338</v>
      </c>
      <c r="E2514" t="s">
        <v>23070</v>
      </c>
      <c r="F2514">
        <v>276</v>
      </c>
      <c r="G2514">
        <v>0</v>
      </c>
      <c r="H2514" t="s">
        <v>4026</v>
      </c>
      <c r="I2514">
        <v>276</v>
      </c>
      <c r="J2514" t="e">
        <v>#N/A</v>
      </c>
      <c r="K2514" t="e">
        <v>#N/A</v>
      </c>
      <c r="L2514" t="e">
        <v>#N/A</v>
      </c>
      <c r="M2514" t="e">
        <v>#N/A</v>
      </c>
      <c r="N2514" t="s">
        <v>23124</v>
      </c>
      <c r="O2514" t="s">
        <v>23070</v>
      </c>
      <c r="P2514" t="s">
        <v>23125</v>
      </c>
      <c r="S2514" t="s">
        <v>23121</v>
      </c>
      <c r="T2514" t="s">
        <v>23122</v>
      </c>
      <c r="U2514" t="s">
        <v>23349</v>
      </c>
      <c r="X2514" t="s">
        <v>23250</v>
      </c>
    </row>
    <row r="2515" spans="1:24" x14ac:dyDescent="0.25">
      <c r="A2515" s="20" t="s">
        <v>2013</v>
      </c>
      <c r="B2515" t="s">
        <v>13120</v>
      </c>
      <c r="C2515" t="s">
        <v>4023</v>
      </c>
      <c r="D2515" t="s">
        <v>23338</v>
      </c>
      <c r="E2515" t="s">
        <v>23070</v>
      </c>
      <c r="F2515">
        <v>235</v>
      </c>
      <c r="G2515">
        <v>549</v>
      </c>
      <c r="H2515" t="s">
        <v>4026</v>
      </c>
      <c r="I2515">
        <v>450</v>
      </c>
      <c r="J2515" t="e">
        <v>#N/A</v>
      </c>
      <c r="K2515" t="e">
        <v>#N/A</v>
      </c>
      <c r="L2515" t="e">
        <v>#N/A</v>
      </c>
      <c r="M2515" t="e">
        <v>#N/A</v>
      </c>
      <c r="N2515" t="s">
        <v>23124</v>
      </c>
      <c r="O2515" t="s">
        <v>23070</v>
      </c>
      <c r="P2515" t="s">
        <v>23125</v>
      </c>
      <c r="S2515" t="s">
        <v>23121</v>
      </c>
      <c r="T2515" t="s">
        <v>23122</v>
      </c>
      <c r="U2515" t="s">
        <v>23349</v>
      </c>
      <c r="X2515" t="s">
        <v>23250</v>
      </c>
    </row>
    <row r="2516" spans="1:24" x14ac:dyDescent="0.25">
      <c r="A2516" s="20" t="s">
        <v>746</v>
      </c>
      <c r="B2516" t="s">
        <v>13121</v>
      </c>
      <c r="C2516" t="s">
        <v>4023</v>
      </c>
      <c r="D2516" t="s">
        <v>23338</v>
      </c>
      <c r="E2516" t="s">
        <v>23070</v>
      </c>
      <c r="F2516">
        <v>62</v>
      </c>
      <c r="G2516">
        <v>0</v>
      </c>
      <c r="H2516" t="s">
        <v>23009</v>
      </c>
      <c r="I2516">
        <v>62</v>
      </c>
      <c r="J2516">
        <v>4</v>
      </c>
      <c r="K2516" t="s">
        <v>4126</v>
      </c>
      <c r="L2516" t="s">
        <v>23070</v>
      </c>
      <c r="M2516" t="s">
        <v>23071</v>
      </c>
      <c r="N2516" t="s">
        <v>23124</v>
      </c>
      <c r="O2516" t="s">
        <v>23070</v>
      </c>
      <c r="P2516" t="s">
        <v>23071</v>
      </c>
      <c r="X2516" t="s">
        <v>23250</v>
      </c>
    </row>
    <row r="2517" spans="1:24" x14ac:dyDescent="0.25">
      <c r="A2517" s="20" t="s">
        <v>483</v>
      </c>
      <c r="B2517" t="s">
        <v>13122</v>
      </c>
      <c r="C2517" t="s">
        <v>4023</v>
      </c>
      <c r="D2517" t="s">
        <v>23338</v>
      </c>
      <c r="E2517" t="s">
        <v>23070</v>
      </c>
      <c r="F2517">
        <v>17</v>
      </c>
      <c r="G2517">
        <v>43</v>
      </c>
      <c r="H2517" t="s">
        <v>23009</v>
      </c>
      <c r="I2517">
        <v>14</v>
      </c>
      <c r="J2517" t="e">
        <v>#N/A</v>
      </c>
      <c r="K2517" t="e">
        <v>#N/A</v>
      </c>
      <c r="L2517" t="e">
        <v>#N/A</v>
      </c>
      <c r="M2517" t="e">
        <v>#N/A</v>
      </c>
      <c r="N2517" t="s">
        <v>23124</v>
      </c>
      <c r="O2517" t="s">
        <v>23070</v>
      </c>
      <c r="P2517" t="s">
        <v>23071</v>
      </c>
      <c r="X2517" t="s">
        <v>23250</v>
      </c>
    </row>
    <row r="2518" spans="1:24" x14ac:dyDescent="0.25">
      <c r="A2518" s="20" t="s">
        <v>93</v>
      </c>
      <c r="B2518" t="s">
        <v>13123</v>
      </c>
      <c r="C2518" t="s">
        <v>4023</v>
      </c>
      <c r="D2518" t="s">
        <v>23338</v>
      </c>
      <c r="E2518" t="s">
        <v>23070</v>
      </c>
      <c r="F2518">
        <v>621</v>
      </c>
      <c r="G2518">
        <v>3469</v>
      </c>
      <c r="H2518" t="s">
        <v>23009</v>
      </c>
      <c r="I2518">
        <v>412</v>
      </c>
      <c r="J2518">
        <v>4</v>
      </c>
      <c r="K2518" t="s">
        <v>4126</v>
      </c>
      <c r="L2518" t="s">
        <v>23070</v>
      </c>
      <c r="M2518" t="s">
        <v>23071</v>
      </c>
      <c r="N2518" t="s">
        <v>23124</v>
      </c>
      <c r="O2518" t="s">
        <v>23070</v>
      </c>
      <c r="P2518" t="s">
        <v>23071</v>
      </c>
      <c r="X2518" t="s">
        <v>23250</v>
      </c>
    </row>
    <row r="2519" spans="1:24" x14ac:dyDescent="0.25">
      <c r="A2519" s="20" t="s">
        <v>1559</v>
      </c>
      <c r="B2519" t="s">
        <v>13124</v>
      </c>
      <c r="C2519" t="s">
        <v>4023</v>
      </c>
      <c r="D2519" t="s">
        <v>23338</v>
      </c>
      <c r="E2519" t="s">
        <v>23070</v>
      </c>
      <c r="F2519">
        <v>37</v>
      </c>
      <c r="G2519">
        <v>8</v>
      </c>
      <c r="H2519" t="s">
        <v>23009</v>
      </c>
      <c r="I2519">
        <v>71</v>
      </c>
      <c r="J2519" t="e">
        <v>#N/A</v>
      </c>
      <c r="K2519" t="e">
        <v>#N/A</v>
      </c>
      <c r="L2519" t="e">
        <v>#N/A</v>
      </c>
      <c r="M2519" t="e">
        <v>#N/A</v>
      </c>
      <c r="N2519" t="s">
        <v>23124</v>
      </c>
      <c r="O2519" t="s">
        <v>23070</v>
      </c>
      <c r="P2519" t="s">
        <v>23071</v>
      </c>
      <c r="X2519" t="s">
        <v>23250</v>
      </c>
    </row>
    <row r="2520" spans="1:24" x14ac:dyDescent="0.25">
      <c r="A2520" s="20" t="s">
        <v>1822</v>
      </c>
      <c r="B2520" t="s">
        <v>13125</v>
      </c>
      <c r="C2520" t="s">
        <v>4023</v>
      </c>
      <c r="D2520" t="s">
        <v>23338</v>
      </c>
      <c r="E2520" t="s">
        <v>23070</v>
      </c>
      <c r="F2520">
        <v>57</v>
      </c>
      <c r="G2520">
        <v>6</v>
      </c>
      <c r="H2520" t="s">
        <v>23009</v>
      </c>
      <c r="I2520">
        <v>59</v>
      </c>
      <c r="J2520" t="e">
        <v>#N/A</v>
      </c>
      <c r="K2520" t="e">
        <v>#N/A</v>
      </c>
      <c r="L2520" t="e">
        <v>#N/A</v>
      </c>
      <c r="M2520" t="e">
        <v>#N/A</v>
      </c>
      <c r="N2520" t="s">
        <v>23124</v>
      </c>
      <c r="O2520" t="s">
        <v>23070</v>
      </c>
      <c r="P2520" t="s">
        <v>23071</v>
      </c>
      <c r="X2520" t="s">
        <v>23250</v>
      </c>
    </row>
    <row r="2521" spans="1:24" x14ac:dyDescent="0.25">
      <c r="A2521" s="20" t="s">
        <v>4499</v>
      </c>
      <c r="B2521" t="s">
        <v>13082</v>
      </c>
      <c r="C2521" t="s">
        <v>4023</v>
      </c>
      <c r="D2521" t="s">
        <v>23338</v>
      </c>
      <c r="E2521" t="s">
        <v>23070</v>
      </c>
      <c r="F2521">
        <v>40</v>
      </c>
      <c r="G2521">
        <v>19</v>
      </c>
      <c r="H2521" t="s">
        <v>4026</v>
      </c>
      <c r="I2521">
        <v>72</v>
      </c>
      <c r="J2521" t="e">
        <v>#N/A</v>
      </c>
      <c r="K2521" t="e">
        <v>#N/A</v>
      </c>
      <c r="L2521" t="e">
        <v>#N/A</v>
      </c>
      <c r="M2521" t="e">
        <v>#N/A</v>
      </c>
      <c r="N2521" t="s">
        <v>23124</v>
      </c>
      <c r="O2521" t="s">
        <v>23070</v>
      </c>
      <c r="P2521" t="s">
        <v>23343</v>
      </c>
      <c r="X2521" t="s">
        <v>23250</v>
      </c>
    </row>
    <row r="2522" spans="1:24" x14ac:dyDescent="0.25">
      <c r="A2522" s="20" t="s">
        <v>4500</v>
      </c>
      <c r="B2522" t="s">
        <v>13083</v>
      </c>
      <c r="C2522" t="s">
        <v>4023</v>
      </c>
      <c r="D2522" t="s">
        <v>23338</v>
      </c>
      <c r="E2522" t="s">
        <v>23070</v>
      </c>
      <c r="F2522">
        <v>51</v>
      </c>
      <c r="G2522">
        <v>0</v>
      </c>
      <c r="H2522" t="s">
        <v>4026</v>
      </c>
      <c r="I2522">
        <v>83</v>
      </c>
      <c r="J2522" t="e">
        <v>#N/A</v>
      </c>
      <c r="K2522" t="e">
        <v>#N/A</v>
      </c>
      <c r="L2522" t="e">
        <v>#N/A</v>
      </c>
      <c r="M2522" t="e">
        <v>#N/A</v>
      </c>
      <c r="N2522" t="s">
        <v>23124</v>
      </c>
      <c r="O2522" t="s">
        <v>23070</v>
      </c>
      <c r="P2522" t="s">
        <v>23343</v>
      </c>
      <c r="X2522" t="s">
        <v>23250</v>
      </c>
    </row>
    <row r="2523" spans="1:24" x14ac:dyDescent="0.25">
      <c r="A2523" s="20" t="s">
        <v>4501</v>
      </c>
      <c r="B2523" t="s">
        <v>13126</v>
      </c>
      <c r="C2523" t="s">
        <v>4023</v>
      </c>
      <c r="D2523" t="s">
        <v>23338</v>
      </c>
      <c r="E2523" t="s">
        <v>23070</v>
      </c>
      <c r="F2523">
        <v>14</v>
      </c>
      <c r="G2523">
        <v>0</v>
      </c>
      <c r="H2523" t="s">
        <v>4026</v>
      </c>
      <c r="I2523">
        <v>14</v>
      </c>
      <c r="J2523" t="e">
        <v>#N/A</v>
      </c>
      <c r="K2523" t="e">
        <v>#N/A</v>
      </c>
      <c r="L2523" t="e">
        <v>#N/A</v>
      </c>
      <c r="M2523" t="e">
        <v>#N/A</v>
      </c>
      <c r="N2523" t="s">
        <v>23124</v>
      </c>
      <c r="O2523" t="s">
        <v>23070</v>
      </c>
      <c r="P2523" t="s">
        <v>23339</v>
      </c>
      <c r="X2523" t="s">
        <v>23250</v>
      </c>
    </row>
    <row r="2524" spans="1:24" x14ac:dyDescent="0.25">
      <c r="A2524" s="20" t="s">
        <v>4502</v>
      </c>
      <c r="B2524" t="s">
        <v>13127</v>
      </c>
      <c r="C2524" t="s">
        <v>4023</v>
      </c>
      <c r="D2524" t="s">
        <v>23338</v>
      </c>
      <c r="E2524" t="s">
        <v>23070</v>
      </c>
      <c r="F2524">
        <v>4</v>
      </c>
      <c r="G2524">
        <v>0</v>
      </c>
      <c r="H2524" t="s">
        <v>4026</v>
      </c>
      <c r="I2524">
        <v>5</v>
      </c>
      <c r="J2524" t="e">
        <v>#N/A</v>
      </c>
      <c r="K2524" t="e">
        <v>#N/A</v>
      </c>
      <c r="L2524" t="e">
        <v>#N/A</v>
      </c>
      <c r="M2524" t="e">
        <v>#N/A</v>
      </c>
      <c r="N2524" t="s">
        <v>23124</v>
      </c>
      <c r="O2524" t="s">
        <v>23070</v>
      </c>
      <c r="P2524" t="s">
        <v>23339</v>
      </c>
      <c r="X2524" t="s">
        <v>23250</v>
      </c>
    </row>
    <row r="2525" spans="1:24" x14ac:dyDescent="0.25">
      <c r="A2525" s="20" t="s">
        <v>1248</v>
      </c>
      <c r="B2525" t="s">
        <v>13128</v>
      </c>
      <c r="C2525" t="s">
        <v>4023</v>
      </c>
      <c r="D2525" t="s">
        <v>23338</v>
      </c>
      <c r="E2525" t="s">
        <v>23070</v>
      </c>
      <c r="F2525">
        <v>16</v>
      </c>
      <c r="G2525">
        <v>58</v>
      </c>
      <c r="H2525" t="s">
        <v>4026</v>
      </c>
      <c r="I2525">
        <v>26</v>
      </c>
      <c r="J2525" t="e">
        <v>#N/A</v>
      </c>
      <c r="K2525" t="e">
        <v>#N/A</v>
      </c>
      <c r="L2525" t="e">
        <v>#N/A</v>
      </c>
      <c r="M2525" t="e">
        <v>#N/A</v>
      </c>
      <c r="N2525" t="s">
        <v>23124</v>
      </c>
      <c r="O2525" t="s">
        <v>23070</v>
      </c>
      <c r="P2525" t="s">
        <v>23339</v>
      </c>
      <c r="X2525" t="s">
        <v>23250</v>
      </c>
    </row>
    <row r="2526" spans="1:24" x14ac:dyDescent="0.25">
      <c r="A2526" s="20" t="s">
        <v>4503</v>
      </c>
      <c r="B2526" t="s">
        <v>13129</v>
      </c>
      <c r="C2526" t="s">
        <v>4023</v>
      </c>
      <c r="D2526" t="s">
        <v>23338</v>
      </c>
      <c r="E2526" t="s">
        <v>23070</v>
      </c>
      <c r="F2526">
        <v>16</v>
      </c>
      <c r="G2526">
        <v>24</v>
      </c>
      <c r="H2526" t="s">
        <v>4026</v>
      </c>
      <c r="I2526">
        <v>26</v>
      </c>
      <c r="J2526" t="e">
        <v>#N/A</v>
      </c>
      <c r="K2526" t="e">
        <v>#N/A</v>
      </c>
      <c r="L2526" t="e">
        <v>#N/A</v>
      </c>
      <c r="M2526" t="e">
        <v>#N/A</v>
      </c>
      <c r="N2526" t="s">
        <v>23124</v>
      </c>
      <c r="O2526" t="s">
        <v>23070</v>
      </c>
      <c r="P2526" t="s">
        <v>23079</v>
      </c>
      <c r="Q2526" t="s">
        <v>23350</v>
      </c>
      <c r="S2526" t="s">
        <v>23078</v>
      </c>
      <c r="T2526" t="s">
        <v>23079</v>
      </c>
      <c r="U2526" t="s">
        <v>23351</v>
      </c>
      <c r="X2526" t="s">
        <v>23250</v>
      </c>
    </row>
    <row r="2527" spans="1:24" x14ac:dyDescent="0.25">
      <c r="A2527" s="20" t="s">
        <v>1249</v>
      </c>
      <c r="B2527" t="s">
        <v>13130</v>
      </c>
      <c r="C2527" t="s">
        <v>4023</v>
      </c>
      <c r="D2527" t="s">
        <v>23338</v>
      </c>
      <c r="E2527" t="s">
        <v>23070</v>
      </c>
      <c r="F2527">
        <v>200</v>
      </c>
      <c r="G2527">
        <v>184</v>
      </c>
      <c r="H2527" t="s">
        <v>4026</v>
      </c>
      <c r="I2527">
        <v>70</v>
      </c>
      <c r="J2527" t="e">
        <v>#N/A</v>
      </c>
      <c r="K2527" t="e">
        <v>#N/A</v>
      </c>
      <c r="L2527" t="e">
        <v>#N/A</v>
      </c>
      <c r="M2527" t="e">
        <v>#N/A</v>
      </c>
      <c r="N2527" t="s">
        <v>23124</v>
      </c>
      <c r="O2527" t="s">
        <v>23070</v>
      </c>
      <c r="P2527" t="s">
        <v>23079</v>
      </c>
      <c r="Q2527" t="s">
        <v>23350</v>
      </c>
      <c r="S2527" t="s">
        <v>23078</v>
      </c>
      <c r="T2527" t="s">
        <v>23079</v>
      </c>
      <c r="U2527" t="s">
        <v>23351</v>
      </c>
      <c r="X2527" t="s">
        <v>23250</v>
      </c>
    </row>
    <row r="2528" spans="1:24" x14ac:dyDescent="0.25">
      <c r="A2528" s="20" t="s">
        <v>4504</v>
      </c>
      <c r="B2528" t="s">
        <v>13131</v>
      </c>
      <c r="C2528" t="s">
        <v>4023</v>
      </c>
      <c r="D2528" t="s">
        <v>23338</v>
      </c>
      <c r="E2528" t="s">
        <v>23070</v>
      </c>
      <c r="F2528">
        <v>6</v>
      </c>
      <c r="G2528">
        <v>46</v>
      </c>
      <c r="H2528" t="s">
        <v>4026</v>
      </c>
      <c r="I2528">
        <v>34</v>
      </c>
      <c r="J2528" t="e">
        <v>#N/A</v>
      </c>
      <c r="K2528" t="e">
        <v>#N/A</v>
      </c>
      <c r="L2528" t="e">
        <v>#N/A</v>
      </c>
      <c r="M2528" t="e">
        <v>#N/A</v>
      </c>
      <c r="N2528" t="s">
        <v>23124</v>
      </c>
      <c r="O2528" t="s">
        <v>23070</v>
      </c>
      <c r="P2528" t="s">
        <v>23079</v>
      </c>
      <c r="Q2528" t="s">
        <v>23350</v>
      </c>
      <c r="S2528" t="s">
        <v>23078</v>
      </c>
      <c r="T2528" t="s">
        <v>23079</v>
      </c>
      <c r="U2528" t="s">
        <v>23351</v>
      </c>
      <c r="X2528" t="s">
        <v>23250</v>
      </c>
    </row>
    <row r="2529" spans="1:24" x14ac:dyDescent="0.25">
      <c r="A2529" s="20" t="s">
        <v>158</v>
      </c>
      <c r="B2529" t="s">
        <v>13132</v>
      </c>
      <c r="C2529" t="s">
        <v>4023</v>
      </c>
      <c r="D2529" t="s">
        <v>23338</v>
      </c>
      <c r="E2529" t="s">
        <v>23070</v>
      </c>
      <c r="F2529">
        <v>132</v>
      </c>
      <c r="G2529">
        <v>373</v>
      </c>
      <c r="H2529" t="s">
        <v>4026</v>
      </c>
      <c r="I2529">
        <v>198</v>
      </c>
      <c r="J2529" t="e">
        <v>#N/A</v>
      </c>
      <c r="K2529" t="e">
        <v>#N/A</v>
      </c>
      <c r="L2529" t="e">
        <v>#N/A</v>
      </c>
      <c r="M2529" t="e">
        <v>#N/A</v>
      </c>
      <c r="N2529" t="s">
        <v>23124</v>
      </c>
      <c r="O2529" t="s">
        <v>23070</v>
      </c>
      <c r="P2529" t="s">
        <v>23079</v>
      </c>
      <c r="Q2529" t="s">
        <v>23350</v>
      </c>
      <c r="S2529" t="s">
        <v>23078</v>
      </c>
      <c r="T2529" t="s">
        <v>23079</v>
      </c>
      <c r="U2529" t="s">
        <v>23351</v>
      </c>
      <c r="X2529" t="s">
        <v>23250</v>
      </c>
    </row>
    <row r="2530" spans="1:24" x14ac:dyDescent="0.25">
      <c r="A2530" s="20" t="s">
        <v>507</v>
      </c>
      <c r="B2530" t="s">
        <v>13133</v>
      </c>
      <c r="C2530" t="s">
        <v>4023</v>
      </c>
      <c r="D2530" t="s">
        <v>23338</v>
      </c>
      <c r="E2530" t="s">
        <v>23070</v>
      </c>
      <c r="F2530">
        <v>134</v>
      </c>
      <c r="G2530">
        <v>352</v>
      </c>
      <c r="H2530" t="s">
        <v>4026</v>
      </c>
      <c r="I2530">
        <v>96</v>
      </c>
      <c r="J2530" t="e">
        <v>#N/A</v>
      </c>
      <c r="K2530" t="e">
        <v>#N/A</v>
      </c>
      <c r="L2530" t="e">
        <v>#N/A</v>
      </c>
      <c r="M2530" t="e">
        <v>#N/A</v>
      </c>
      <c r="N2530" t="s">
        <v>23124</v>
      </c>
      <c r="O2530" t="s">
        <v>23070</v>
      </c>
      <c r="P2530" t="s">
        <v>23079</v>
      </c>
      <c r="Q2530" t="s">
        <v>23350</v>
      </c>
      <c r="S2530" t="s">
        <v>23078</v>
      </c>
      <c r="T2530" t="s">
        <v>23079</v>
      </c>
      <c r="U2530" t="s">
        <v>23351</v>
      </c>
      <c r="X2530" t="s">
        <v>23250</v>
      </c>
    </row>
    <row r="2531" spans="1:24" x14ac:dyDescent="0.25">
      <c r="A2531" s="20" t="s">
        <v>4505</v>
      </c>
      <c r="B2531" t="s">
        <v>13134</v>
      </c>
      <c r="C2531" t="s">
        <v>4023</v>
      </c>
      <c r="D2531" t="s">
        <v>23338</v>
      </c>
      <c r="E2531" t="s">
        <v>23070</v>
      </c>
      <c r="F2531">
        <v>126</v>
      </c>
      <c r="G2531">
        <v>294</v>
      </c>
      <c r="H2531" t="s">
        <v>4026</v>
      </c>
      <c r="I2531">
        <v>83</v>
      </c>
      <c r="J2531" t="e">
        <v>#N/A</v>
      </c>
      <c r="K2531" t="e">
        <v>#N/A</v>
      </c>
      <c r="L2531" t="e">
        <v>#N/A</v>
      </c>
      <c r="M2531" t="e">
        <v>#N/A</v>
      </c>
      <c r="N2531" t="s">
        <v>23124</v>
      </c>
      <c r="O2531" t="s">
        <v>23070</v>
      </c>
      <c r="P2531" t="s">
        <v>23079</v>
      </c>
      <c r="Q2531" t="s">
        <v>23350</v>
      </c>
      <c r="S2531" t="s">
        <v>23078</v>
      </c>
      <c r="T2531" t="s">
        <v>23079</v>
      </c>
      <c r="U2531" t="s">
        <v>23351</v>
      </c>
      <c r="X2531" t="s">
        <v>23250</v>
      </c>
    </row>
    <row r="2532" spans="1:24" x14ac:dyDescent="0.25">
      <c r="A2532" s="20" t="s">
        <v>4506</v>
      </c>
      <c r="B2532" t="s">
        <v>13135</v>
      </c>
      <c r="C2532" t="s">
        <v>4023</v>
      </c>
      <c r="D2532" t="s">
        <v>23338</v>
      </c>
      <c r="E2532" t="s">
        <v>23070</v>
      </c>
      <c r="F2532">
        <v>2</v>
      </c>
      <c r="G2532">
        <v>1</v>
      </c>
      <c r="H2532" t="s">
        <v>4026</v>
      </c>
      <c r="I2532">
        <v>5</v>
      </c>
      <c r="J2532" t="e">
        <v>#N/A</v>
      </c>
      <c r="K2532" t="e">
        <v>#N/A</v>
      </c>
      <c r="L2532" t="e">
        <v>#N/A</v>
      </c>
      <c r="M2532" t="e">
        <v>#N/A</v>
      </c>
      <c r="N2532" t="s">
        <v>23124</v>
      </c>
      <c r="O2532" t="s">
        <v>23070</v>
      </c>
      <c r="P2532" t="s">
        <v>23340</v>
      </c>
      <c r="X2532" t="s">
        <v>23250</v>
      </c>
    </row>
    <row r="2533" spans="1:24" x14ac:dyDescent="0.25">
      <c r="A2533" s="20" t="s">
        <v>806</v>
      </c>
      <c r="B2533" t="s">
        <v>13044</v>
      </c>
      <c r="C2533" t="s">
        <v>4023</v>
      </c>
      <c r="D2533" t="s">
        <v>23338</v>
      </c>
      <c r="E2533" t="s">
        <v>23070</v>
      </c>
      <c r="F2533">
        <v>19</v>
      </c>
      <c r="G2533">
        <v>22</v>
      </c>
      <c r="H2533" t="s">
        <v>4026</v>
      </c>
      <c r="I2533">
        <v>35</v>
      </c>
      <c r="J2533" t="e">
        <v>#N/A</v>
      </c>
      <c r="K2533" t="e">
        <v>#N/A</v>
      </c>
      <c r="L2533" t="e">
        <v>#N/A</v>
      </c>
      <c r="M2533" t="e">
        <v>#N/A</v>
      </c>
      <c r="N2533" t="s">
        <v>23124</v>
      </c>
      <c r="O2533" t="s">
        <v>23070</v>
      </c>
      <c r="P2533" t="s">
        <v>23340</v>
      </c>
      <c r="X2533" t="s">
        <v>23250</v>
      </c>
    </row>
    <row r="2534" spans="1:24" x14ac:dyDescent="0.25">
      <c r="A2534" s="20" t="s">
        <v>907</v>
      </c>
      <c r="B2534" t="s">
        <v>13045</v>
      </c>
      <c r="C2534" t="s">
        <v>4023</v>
      </c>
      <c r="D2534" t="s">
        <v>23338</v>
      </c>
      <c r="E2534" t="s">
        <v>23070</v>
      </c>
      <c r="F2534">
        <v>34</v>
      </c>
      <c r="G2534">
        <v>13</v>
      </c>
      <c r="H2534" t="s">
        <v>4026</v>
      </c>
      <c r="I2534">
        <v>39</v>
      </c>
      <c r="J2534" t="e">
        <v>#N/A</v>
      </c>
      <c r="K2534" t="e">
        <v>#N/A</v>
      </c>
      <c r="L2534" t="e">
        <v>#N/A</v>
      </c>
      <c r="M2534" t="e">
        <v>#N/A</v>
      </c>
      <c r="N2534" t="s">
        <v>23124</v>
      </c>
      <c r="O2534" t="s">
        <v>23070</v>
      </c>
      <c r="P2534" t="s">
        <v>23340</v>
      </c>
      <c r="X2534" t="s">
        <v>23250</v>
      </c>
    </row>
    <row r="2535" spans="1:24" x14ac:dyDescent="0.25">
      <c r="A2535" s="20" t="s">
        <v>3009</v>
      </c>
      <c r="B2535" t="s">
        <v>13136</v>
      </c>
      <c r="C2535" t="s">
        <v>4023</v>
      </c>
      <c r="D2535" t="s">
        <v>23338</v>
      </c>
      <c r="E2535" t="s">
        <v>23070</v>
      </c>
      <c r="F2535">
        <v>7</v>
      </c>
      <c r="G2535">
        <v>0</v>
      </c>
      <c r="H2535" t="s">
        <v>4026</v>
      </c>
      <c r="I2535">
        <v>8</v>
      </c>
      <c r="J2535" t="e">
        <v>#N/A</v>
      </c>
      <c r="K2535" t="e">
        <v>#N/A</v>
      </c>
      <c r="L2535" t="e">
        <v>#N/A</v>
      </c>
      <c r="M2535" t="e">
        <v>#N/A</v>
      </c>
      <c r="N2535" t="s">
        <v>23124</v>
      </c>
      <c r="O2535" t="s">
        <v>23070</v>
      </c>
      <c r="P2535" t="s">
        <v>23340</v>
      </c>
      <c r="X2535" t="s">
        <v>23250</v>
      </c>
    </row>
    <row r="2536" spans="1:24" x14ac:dyDescent="0.25">
      <c r="A2536" s="20" t="s">
        <v>1560</v>
      </c>
      <c r="B2536" t="s">
        <v>13137</v>
      </c>
      <c r="C2536" t="s">
        <v>4023</v>
      </c>
      <c r="D2536" t="s">
        <v>23338</v>
      </c>
      <c r="E2536" t="s">
        <v>23070</v>
      </c>
      <c r="F2536">
        <v>5</v>
      </c>
      <c r="G2536">
        <v>9</v>
      </c>
      <c r="H2536" t="s">
        <v>4026</v>
      </c>
      <c r="I2536">
        <v>7</v>
      </c>
      <c r="J2536" t="e">
        <v>#N/A</v>
      </c>
      <c r="K2536" t="e">
        <v>#N/A</v>
      </c>
      <c r="L2536" t="e">
        <v>#N/A</v>
      </c>
      <c r="M2536" t="e">
        <v>#N/A</v>
      </c>
      <c r="N2536" t="s">
        <v>23124</v>
      </c>
      <c r="O2536" t="s">
        <v>23070</v>
      </c>
      <c r="P2536" t="s">
        <v>23340</v>
      </c>
      <c r="X2536" t="s">
        <v>23250</v>
      </c>
    </row>
    <row r="2537" spans="1:24" x14ac:dyDescent="0.25">
      <c r="A2537" s="20" t="s">
        <v>3920</v>
      </c>
      <c r="B2537" t="s">
        <v>13139</v>
      </c>
      <c r="C2537" t="s">
        <v>4023</v>
      </c>
      <c r="D2537" t="s">
        <v>23338</v>
      </c>
      <c r="E2537" t="s">
        <v>23070</v>
      </c>
      <c r="F2537">
        <v>3</v>
      </c>
      <c r="G2537">
        <v>11</v>
      </c>
      <c r="H2537" t="s">
        <v>4026</v>
      </c>
      <c r="I2537">
        <v>10</v>
      </c>
      <c r="J2537" t="e">
        <v>#N/A</v>
      </c>
      <c r="K2537" t="e">
        <v>#N/A</v>
      </c>
      <c r="L2537" t="e">
        <v>#N/A</v>
      </c>
      <c r="M2537" t="e">
        <v>#N/A</v>
      </c>
      <c r="N2537" t="s">
        <v>23124</v>
      </c>
      <c r="O2537" t="s">
        <v>23070</v>
      </c>
      <c r="P2537" t="s">
        <v>23340</v>
      </c>
      <c r="X2537" t="s">
        <v>23250</v>
      </c>
    </row>
    <row r="2538" spans="1:24" x14ac:dyDescent="0.25">
      <c r="A2538" s="20" t="s">
        <v>4507</v>
      </c>
      <c r="B2538" t="s">
        <v>13140</v>
      </c>
      <c r="C2538" t="s">
        <v>4023</v>
      </c>
      <c r="D2538" t="s">
        <v>23338</v>
      </c>
      <c r="E2538" t="s">
        <v>23070</v>
      </c>
      <c r="F2538">
        <v>5</v>
      </c>
      <c r="G2538">
        <v>10</v>
      </c>
      <c r="H2538" t="s">
        <v>4026</v>
      </c>
      <c r="I2538">
        <v>7</v>
      </c>
      <c r="J2538" t="e">
        <v>#N/A</v>
      </c>
      <c r="K2538" t="e">
        <v>#N/A</v>
      </c>
      <c r="L2538" t="e">
        <v>#N/A</v>
      </c>
      <c r="M2538" t="e">
        <v>#N/A</v>
      </c>
      <c r="N2538" t="s">
        <v>23124</v>
      </c>
      <c r="O2538" t="s">
        <v>23070</v>
      </c>
      <c r="P2538" t="s">
        <v>23340</v>
      </c>
      <c r="X2538" t="s">
        <v>23250</v>
      </c>
    </row>
    <row r="2539" spans="1:24" x14ac:dyDescent="0.25">
      <c r="A2539" s="20" t="s">
        <v>663</v>
      </c>
      <c r="B2539" t="s">
        <v>13141</v>
      </c>
      <c r="C2539" t="s">
        <v>4023</v>
      </c>
      <c r="D2539" t="s">
        <v>23338</v>
      </c>
      <c r="E2539" t="s">
        <v>23070</v>
      </c>
      <c r="F2539">
        <v>204</v>
      </c>
      <c r="G2539">
        <v>301</v>
      </c>
      <c r="H2539" t="s">
        <v>4026</v>
      </c>
      <c r="I2539">
        <v>220</v>
      </c>
      <c r="J2539">
        <v>2</v>
      </c>
      <c r="K2539" t="s">
        <v>4126</v>
      </c>
      <c r="L2539" t="s">
        <v>23070</v>
      </c>
      <c r="M2539" t="s">
        <v>23071</v>
      </c>
      <c r="N2539" t="s">
        <v>23124</v>
      </c>
      <c r="O2539" t="s">
        <v>23070</v>
      </c>
      <c r="P2539" t="s">
        <v>23071</v>
      </c>
      <c r="X2539" t="s">
        <v>23250</v>
      </c>
    </row>
    <row r="2540" spans="1:24" x14ac:dyDescent="0.25">
      <c r="A2540" s="20" t="s">
        <v>4508</v>
      </c>
      <c r="B2540" t="s">
        <v>13142</v>
      </c>
      <c r="C2540" t="s">
        <v>4023</v>
      </c>
      <c r="D2540" t="s">
        <v>23338</v>
      </c>
      <c r="E2540" t="s">
        <v>23070</v>
      </c>
      <c r="F2540">
        <v>105</v>
      </c>
      <c r="G2540">
        <v>18</v>
      </c>
      <c r="H2540" t="s">
        <v>4026</v>
      </c>
      <c r="I2540">
        <v>115</v>
      </c>
      <c r="J2540" t="e">
        <v>#N/A</v>
      </c>
      <c r="K2540" t="e">
        <v>#N/A</v>
      </c>
      <c r="L2540" t="e">
        <v>#N/A</v>
      </c>
      <c r="M2540" t="e">
        <v>#N/A</v>
      </c>
      <c r="N2540" t="s">
        <v>23124</v>
      </c>
      <c r="O2540" t="s">
        <v>23070</v>
      </c>
      <c r="P2540" t="s">
        <v>23339</v>
      </c>
      <c r="X2540" t="s">
        <v>23250</v>
      </c>
    </row>
    <row r="2541" spans="1:24" x14ac:dyDescent="0.25">
      <c r="A2541" s="20" t="s">
        <v>4509</v>
      </c>
      <c r="B2541" t="s">
        <v>13143</v>
      </c>
      <c r="C2541" t="s">
        <v>4023</v>
      </c>
      <c r="D2541" t="s">
        <v>23338</v>
      </c>
      <c r="E2541" t="s">
        <v>23070</v>
      </c>
      <c r="F2541">
        <v>55</v>
      </c>
      <c r="G2541">
        <v>2</v>
      </c>
      <c r="H2541" t="s">
        <v>4026</v>
      </c>
      <c r="I2541">
        <v>117</v>
      </c>
      <c r="J2541" t="e">
        <v>#N/A</v>
      </c>
      <c r="K2541" t="e">
        <v>#N/A</v>
      </c>
      <c r="L2541" t="e">
        <v>#N/A</v>
      </c>
      <c r="M2541" t="e">
        <v>#N/A</v>
      </c>
      <c r="N2541" t="s">
        <v>23124</v>
      </c>
      <c r="O2541" t="s">
        <v>23070</v>
      </c>
      <c r="P2541" t="s">
        <v>23339</v>
      </c>
      <c r="X2541" t="s">
        <v>23250</v>
      </c>
    </row>
    <row r="2542" spans="1:24" x14ac:dyDescent="0.25">
      <c r="A2542" s="20" t="s">
        <v>3921</v>
      </c>
      <c r="B2542" t="s">
        <v>13145</v>
      </c>
      <c r="C2542" t="s">
        <v>4023</v>
      </c>
      <c r="D2542" t="s">
        <v>23338</v>
      </c>
      <c r="E2542" t="s">
        <v>23070</v>
      </c>
      <c r="F2542">
        <v>30</v>
      </c>
      <c r="G2542">
        <v>0</v>
      </c>
      <c r="H2542" t="s">
        <v>4026</v>
      </c>
      <c r="I2542">
        <v>34</v>
      </c>
      <c r="J2542" t="e">
        <v>#N/A</v>
      </c>
      <c r="K2542" t="e">
        <v>#N/A</v>
      </c>
      <c r="L2542" t="e">
        <v>#N/A</v>
      </c>
      <c r="M2542" t="e">
        <v>#N/A</v>
      </c>
      <c r="N2542" t="s">
        <v>23124</v>
      </c>
      <c r="O2542" t="s">
        <v>23070</v>
      </c>
      <c r="P2542" t="s">
        <v>23071</v>
      </c>
      <c r="X2542" t="s">
        <v>23250</v>
      </c>
    </row>
    <row r="2543" spans="1:24" x14ac:dyDescent="0.25">
      <c r="A2543" s="20" t="s">
        <v>4511</v>
      </c>
      <c r="B2543" t="s">
        <v>13146</v>
      </c>
      <c r="C2543" t="s">
        <v>4023</v>
      </c>
      <c r="D2543" t="s">
        <v>23338</v>
      </c>
      <c r="E2543" t="s">
        <v>23070</v>
      </c>
      <c r="F2543">
        <v>30</v>
      </c>
      <c r="G2543">
        <v>0</v>
      </c>
      <c r="H2543" t="s">
        <v>4026</v>
      </c>
      <c r="I2543">
        <v>42</v>
      </c>
      <c r="J2543" t="e">
        <v>#N/A</v>
      </c>
      <c r="K2543" t="e">
        <v>#N/A</v>
      </c>
      <c r="L2543" t="e">
        <v>#N/A</v>
      </c>
      <c r="M2543" t="e">
        <v>#N/A</v>
      </c>
      <c r="N2543" t="s">
        <v>23124</v>
      </c>
      <c r="O2543" t="s">
        <v>23070</v>
      </c>
      <c r="P2543" t="s">
        <v>23071</v>
      </c>
      <c r="X2543" t="s">
        <v>23250</v>
      </c>
    </row>
    <row r="2544" spans="1:24" x14ac:dyDescent="0.25">
      <c r="A2544" s="20" t="s">
        <v>4512</v>
      </c>
      <c r="B2544" t="s">
        <v>13147</v>
      </c>
      <c r="C2544" t="s">
        <v>4023</v>
      </c>
      <c r="D2544" t="s">
        <v>23338</v>
      </c>
      <c r="E2544" t="s">
        <v>23070</v>
      </c>
      <c r="F2544">
        <v>29</v>
      </c>
      <c r="G2544">
        <v>0</v>
      </c>
      <c r="H2544" t="s">
        <v>4026</v>
      </c>
      <c r="I2544">
        <v>32</v>
      </c>
      <c r="J2544" t="e">
        <v>#N/A</v>
      </c>
      <c r="K2544" t="e">
        <v>#N/A</v>
      </c>
      <c r="L2544" t="e">
        <v>#N/A</v>
      </c>
      <c r="M2544" t="e">
        <v>#N/A</v>
      </c>
      <c r="N2544" t="s">
        <v>23124</v>
      </c>
      <c r="O2544" t="s">
        <v>23070</v>
      </c>
      <c r="P2544" t="s">
        <v>23071</v>
      </c>
      <c r="X2544" t="s">
        <v>23250</v>
      </c>
    </row>
    <row r="2545" spans="1:24" x14ac:dyDescent="0.25">
      <c r="A2545" s="20" t="s">
        <v>3922</v>
      </c>
      <c r="B2545" t="s">
        <v>13148</v>
      </c>
      <c r="C2545" t="s">
        <v>4023</v>
      </c>
      <c r="D2545" t="s">
        <v>23338</v>
      </c>
      <c r="E2545" t="s">
        <v>23070</v>
      </c>
      <c r="F2545">
        <v>9</v>
      </c>
      <c r="G2545">
        <v>0</v>
      </c>
      <c r="H2545" t="s">
        <v>4026</v>
      </c>
      <c r="I2545">
        <v>13</v>
      </c>
      <c r="J2545" t="e">
        <v>#N/A</v>
      </c>
      <c r="K2545" t="e">
        <v>#N/A</v>
      </c>
      <c r="L2545" t="e">
        <v>#N/A</v>
      </c>
      <c r="M2545" t="e">
        <v>#N/A</v>
      </c>
      <c r="N2545" t="s">
        <v>23124</v>
      </c>
      <c r="O2545" t="s">
        <v>23070</v>
      </c>
      <c r="P2545" t="s">
        <v>23071</v>
      </c>
      <c r="X2545" t="s">
        <v>23250</v>
      </c>
    </row>
    <row r="2546" spans="1:24" x14ac:dyDescent="0.25">
      <c r="A2546" s="20" t="s">
        <v>3011</v>
      </c>
      <c r="B2546" t="s">
        <v>13149</v>
      </c>
      <c r="C2546" t="s">
        <v>4023</v>
      </c>
      <c r="D2546" t="s">
        <v>23338</v>
      </c>
      <c r="E2546" t="s">
        <v>23070</v>
      </c>
      <c r="F2546">
        <v>12</v>
      </c>
      <c r="G2546">
        <v>12</v>
      </c>
      <c r="H2546" t="s">
        <v>4026</v>
      </c>
      <c r="I2546">
        <v>34</v>
      </c>
      <c r="J2546" t="e">
        <v>#N/A</v>
      </c>
      <c r="K2546" t="e">
        <v>#N/A</v>
      </c>
      <c r="L2546" t="e">
        <v>#N/A</v>
      </c>
      <c r="M2546" t="e">
        <v>#N/A</v>
      </c>
      <c r="N2546" t="s">
        <v>23124</v>
      </c>
      <c r="O2546" t="s">
        <v>23070</v>
      </c>
      <c r="P2546" t="s">
        <v>23071</v>
      </c>
      <c r="X2546" t="s">
        <v>23250</v>
      </c>
    </row>
    <row r="2547" spans="1:24" x14ac:dyDescent="0.25">
      <c r="A2547" s="20" t="s">
        <v>4514</v>
      </c>
      <c r="B2547" t="s">
        <v>13151</v>
      </c>
      <c r="C2547" t="s">
        <v>4023</v>
      </c>
      <c r="D2547" t="s">
        <v>23338</v>
      </c>
      <c r="E2547" t="s">
        <v>23070</v>
      </c>
      <c r="F2547">
        <v>31</v>
      </c>
      <c r="G2547">
        <v>0</v>
      </c>
      <c r="H2547" t="s">
        <v>4026</v>
      </c>
      <c r="I2547">
        <v>37</v>
      </c>
      <c r="J2547" t="e">
        <v>#N/A</v>
      </c>
      <c r="K2547" t="e">
        <v>#N/A</v>
      </c>
      <c r="L2547" t="e">
        <v>#N/A</v>
      </c>
      <c r="M2547" t="e">
        <v>#N/A</v>
      </c>
      <c r="N2547" t="s">
        <v>23124</v>
      </c>
      <c r="P2547" t="s">
        <v>23071</v>
      </c>
      <c r="X2547" t="s">
        <v>23250</v>
      </c>
    </row>
    <row r="2548" spans="1:24" x14ac:dyDescent="0.25">
      <c r="A2548" s="20" t="s">
        <v>4515</v>
      </c>
      <c r="B2548" t="s">
        <v>13152</v>
      </c>
      <c r="C2548" t="s">
        <v>4023</v>
      </c>
      <c r="D2548" t="s">
        <v>23338</v>
      </c>
      <c r="E2548" t="s">
        <v>23070</v>
      </c>
      <c r="F2548">
        <v>22</v>
      </c>
      <c r="G2548">
        <v>0</v>
      </c>
      <c r="H2548" t="s">
        <v>4026</v>
      </c>
      <c r="I2548">
        <v>33</v>
      </c>
      <c r="J2548" t="e">
        <v>#N/A</v>
      </c>
      <c r="K2548" t="e">
        <v>#N/A</v>
      </c>
      <c r="L2548" t="e">
        <v>#N/A</v>
      </c>
      <c r="M2548" t="e">
        <v>#N/A</v>
      </c>
      <c r="N2548" t="s">
        <v>23124</v>
      </c>
      <c r="O2548" t="s">
        <v>23070</v>
      </c>
      <c r="P2548" t="s">
        <v>23071</v>
      </c>
      <c r="X2548" t="s">
        <v>23250</v>
      </c>
    </row>
    <row r="2549" spans="1:24" x14ac:dyDescent="0.25">
      <c r="A2549" s="20" t="s">
        <v>4516</v>
      </c>
      <c r="B2549" t="s">
        <v>13153</v>
      </c>
      <c r="C2549" t="s">
        <v>4023</v>
      </c>
      <c r="D2549" t="s">
        <v>23338</v>
      </c>
      <c r="E2549" t="s">
        <v>23070</v>
      </c>
      <c r="F2549">
        <v>78</v>
      </c>
      <c r="G2549">
        <v>42</v>
      </c>
      <c r="H2549" t="s">
        <v>4026</v>
      </c>
      <c r="I2549">
        <v>106</v>
      </c>
      <c r="J2549" t="e">
        <v>#N/A</v>
      </c>
      <c r="K2549" t="e">
        <v>#N/A</v>
      </c>
      <c r="L2549" t="e">
        <v>#N/A</v>
      </c>
      <c r="M2549" t="e">
        <v>#N/A</v>
      </c>
      <c r="N2549" t="s">
        <v>23124</v>
      </c>
      <c r="O2549" t="s">
        <v>23070</v>
      </c>
      <c r="P2549" t="s">
        <v>23079</v>
      </c>
      <c r="Q2549" t="s">
        <v>23350</v>
      </c>
      <c r="S2549" t="s">
        <v>23078</v>
      </c>
      <c r="T2549" t="s">
        <v>23079</v>
      </c>
      <c r="U2549" t="s">
        <v>23351</v>
      </c>
      <c r="X2549" t="s">
        <v>23250</v>
      </c>
    </row>
    <row r="2550" spans="1:24" x14ac:dyDescent="0.25">
      <c r="A2550" s="20" t="s">
        <v>1250</v>
      </c>
      <c r="B2550" t="s">
        <v>13154</v>
      </c>
      <c r="C2550" t="s">
        <v>4023</v>
      </c>
      <c r="D2550" t="s">
        <v>23338</v>
      </c>
      <c r="E2550" t="s">
        <v>23070</v>
      </c>
      <c r="F2550">
        <v>200</v>
      </c>
      <c r="G2550">
        <v>244</v>
      </c>
      <c r="H2550" t="s">
        <v>4026</v>
      </c>
      <c r="I2550">
        <v>258</v>
      </c>
      <c r="J2550" t="e">
        <v>#N/A</v>
      </c>
      <c r="K2550" t="e">
        <v>#N/A</v>
      </c>
      <c r="L2550" t="e">
        <v>#N/A</v>
      </c>
      <c r="M2550" t="e">
        <v>#N/A</v>
      </c>
      <c r="N2550" t="s">
        <v>23124</v>
      </c>
      <c r="O2550" t="s">
        <v>23070</v>
      </c>
      <c r="P2550" t="s">
        <v>23079</v>
      </c>
      <c r="Q2550" t="s">
        <v>23350</v>
      </c>
      <c r="S2550" t="s">
        <v>23078</v>
      </c>
      <c r="T2550" t="s">
        <v>23079</v>
      </c>
      <c r="U2550" t="s">
        <v>23351</v>
      </c>
      <c r="X2550" t="s">
        <v>23250</v>
      </c>
    </row>
    <row r="2551" spans="1:24" x14ac:dyDescent="0.25">
      <c r="A2551" s="20" t="s">
        <v>782</v>
      </c>
      <c r="B2551" t="s">
        <v>13155</v>
      </c>
      <c r="C2551" t="s">
        <v>4023</v>
      </c>
      <c r="D2551" t="s">
        <v>23338</v>
      </c>
      <c r="E2551" t="s">
        <v>23070</v>
      </c>
      <c r="F2551">
        <v>43</v>
      </c>
      <c r="G2551">
        <v>136</v>
      </c>
      <c r="H2551" t="s">
        <v>4026</v>
      </c>
      <c r="I2551">
        <v>94</v>
      </c>
      <c r="J2551" t="e">
        <v>#N/A</v>
      </c>
      <c r="K2551" t="e">
        <v>#N/A</v>
      </c>
      <c r="L2551" t="e">
        <v>#N/A</v>
      </c>
      <c r="M2551" t="e">
        <v>#N/A</v>
      </c>
      <c r="N2551" t="s">
        <v>23124</v>
      </c>
      <c r="O2551" t="s">
        <v>23070</v>
      </c>
      <c r="P2551" t="s">
        <v>23079</v>
      </c>
      <c r="Q2551" t="s">
        <v>23350</v>
      </c>
      <c r="S2551" t="s">
        <v>23078</v>
      </c>
      <c r="T2551" t="s">
        <v>23079</v>
      </c>
      <c r="U2551" t="s">
        <v>23351</v>
      </c>
      <c r="X2551" t="s">
        <v>23250</v>
      </c>
    </row>
    <row r="2552" spans="1:24" x14ac:dyDescent="0.25">
      <c r="A2552" s="20" t="s">
        <v>4517</v>
      </c>
      <c r="B2552" t="s">
        <v>13156</v>
      </c>
      <c r="C2552" t="s">
        <v>4023</v>
      </c>
      <c r="D2552" t="s">
        <v>23338</v>
      </c>
      <c r="E2552" t="s">
        <v>23070</v>
      </c>
      <c r="F2552">
        <v>44</v>
      </c>
      <c r="G2552">
        <v>6</v>
      </c>
      <c r="H2552" t="s">
        <v>4026</v>
      </c>
      <c r="I2552">
        <v>116</v>
      </c>
      <c r="J2552" t="e">
        <v>#N/A</v>
      </c>
      <c r="K2552" t="e">
        <v>#N/A</v>
      </c>
      <c r="L2552" t="e">
        <v>#N/A</v>
      </c>
      <c r="M2552" t="e">
        <v>#N/A</v>
      </c>
      <c r="N2552" t="s">
        <v>23124</v>
      </c>
      <c r="O2552" t="s">
        <v>23070</v>
      </c>
      <c r="P2552" t="s">
        <v>23079</v>
      </c>
      <c r="Q2552" t="s">
        <v>23350</v>
      </c>
      <c r="S2552" t="s">
        <v>23078</v>
      </c>
      <c r="T2552" t="s">
        <v>23079</v>
      </c>
      <c r="U2552" t="s">
        <v>23351</v>
      </c>
      <c r="X2552" t="s">
        <v>23250</v>
      </c>
    </row>
    <row r="2553" spans="1:24" x14ac:dyDescent="0.25">
      <c r="A2553" s="20" t="s">
        <v>1251</v>
      </c>
      <c r="B2553" t="s">
        <v>13157</v>
      </c>
      <c r="C2553" t="s">
        <v>4023</v>
      </c>
      <c r="D2553" t="s">
        <v>23338</v>
      </c>
      <c r="E2553" t="s">
        <v>23070</v>
      </c>
      <c r="F2553">
        <v>168</v>
      </c>
      <c r="G2553">
        <v>120</v>
      </c>
      <c r="H2553" t="s">
        <v>4026</v>
      </c>
      <c r="I2553">
        <v>72</v>
      </c>
      <c r="J2553" t="e">
        <v>#N/A</v>
      </c>
      <c r="K2553" t="e">
        <v>#N/A</v>
      </c>
      <c r="L2553" t="e">
        <v>#N/A</v>
      </c>
      <c r="M2553" t="e">
        <v>#N/A</v>
      </c>
      <c r="N2553" t="s">
        <v>23124</v>
      </c>
      <c r="O2553" t="s">
        <v>23070</v>
      </c>
      <c r="P2553" t="s">
        <v>23079</v>
      </c>
      <c r="Q2553" t="s">
        <v>23350</v>
      </c>
      <c r="S2553" t="s">
        <v>23078</v>
      </c>
      <c r="T2553" t="s">
        <v>23079</v>
      </c>
      <c r="U2553" t="s">
        <v>23351</v>
      </c>
      <c r="X2553" t="s">
        <v>23250</v>
      </c>
    </row>
    <row r="2554" spans="1:24" x14ac:dyDescent="0.25">
      <c r="A2554" s="20" t="s">
        <v>47</v>
      </c>
      <c r="B2554" t="s">
        <v>13158</v>
      </c>
      <c r="C2554" t="s">
        <v>4023</v>
      </c>
      <c r="D2554" t="s">
        <v>23338</v>
      </c>
      <c r="E2554" t="s">
        <v>23070</v>
      </c>
      <c r="F2554">
        <v>89</v>
      </c>
      <c r="G2554">
        <v>457</v>
      </c>
      <c r="H2554" t="s">
        <v>4026</v>
      </c>
      <c r="I2554">
        <v>39</v>
      </c>
      <c r="J2554" t="e">
        <v>#N/A</v>
      </c>
      <c r="K2554" t="e">
        <v>#N/A</v>
      </c>
      <c r="L2554" t="e">
        <v>#N/A</v>
      </c>
      <c r="M2554" t="e">
        <v>#N/A</v>
      </c>
      <c r="N2554" t="s">
        <v>23124</v>
      </c>
      <c r="O2554" t="s">
        <v>23070</v>
      </c>
      <c r="P2554" t="s">
        <v>23079</v>
      </c>
      <c r="Q2554" t="s">
        <v>23350</v>
      </c>
      <c r="S2554" t="s">
        <v>23078</v>
      </c>
      <c r="T2554" t="s">
        <v>23079</v>
      </c>
      <c r="U2554" t="s">
        <v>23351</v>
      </c>
      <c r="X2554" t="s">
        <v>23250</v>
      </c>
    </row>
    <row r="2555" spans="1:24" x14ac:dyDescent="0.25">
      <c r="A2555" s="20" t="s">
        <v>4518</v>
      </c>
      <c r="B2555" t="s">
        <v>13159</v>
      </c>
      <c r="C2555" t="s">
        <v>4023</v>
      </c>
      <c r="D2555" t="s">
        <v>23338</v>
      </c>
      <c r="E2555" t="s">
        <v>23070</v>
      </c>
      <c r="F2555">
        <v>71</v>
      </c>
      <c r="G2555">
        <v>36</v>
      </c>
      <c r="H2555" t="s">
        <v>4026</v>
      </c>
      <c r="I2555">
        <v>137</v>
      </c>
      <c r="J2555" t="e">
        <v>#N/A</v>
      </c>
      <c r="K2555" t="e">
        <v>#N/A</v>
      </c>
      <c r="L2555" t="e">
        <v>#N/A</v>
      </c>
      <c r="M2555" t="e">
        <v>#N/A</v>
      </c>
      <c r="N2555" t="s">
        <v>23124</v>
      </c>
      <c r="O2555" t="s">
        <v>23070</v>
      </c>
      <c r="P2555" t="s">
        <v>23079</v>
      </c>
      <c r="Q2555" t="s">
        <v>23350</v>
      </c>
      <c r="S2555" t="s">
        <v>23078</v>
      </c>
      <c r="T2555" t="s">
        <v>23079</v>
      </c>
      <c r="U2555" t="s">
        <v>23351</v>
      </c>
      <c r="X2555" t="s">
        <v>23250</v>
      </c>
    </row>
    <row r="2556" spans="1:24" x14ac:dyDescent="0.25">
      <c r="A2556" s="20" t="s">
        <v>4519</v>
      </c>
      <c r="B2556" t="s">
        <v>13160</v>
      </c>
      <c r="C2556" t="s">
        <v>4023</v>
      </c>
      <c r="D2556" t="s">
        <v>23338</v>
      </c>
      <c r="E2556" t="s">
        <v>23070</v>
      </c>
      <c r="F2556">
        <v>39</v>
      </c>
      <c r="G2556">
        <v>0</v>
      </c>
      <c r="H2556" t="s">
        <v>4026</v>
      </c>
      <c r="I2556">
        <v>72</v>
      </c>
      <c r="J2556" t="e">
        <v>#N/A</v>
      </c>
      <c r="K2556" t="e">
        <v>#N/A</v>
      </c>
      <c r="L2556" t="e">
        <v>#N/A</v>
      </c>
      <c r="M2556" t="e">
        <v>#N/A</v>
      </c>
      <c r="N2556" t="s">
        <v>23124</v>
      </c>
      <c r="O2556" t="s">
        <v>23070</v>
      </c>
      <c r="P2556" t="s">
        <v>23079</v>
      </c>
      <c r="Q2556" t="s">
        <v>23350</v>
      </c>
      <c r="S2556" t="s">
        <v>23078</v>
      </c>
      <c r="T2556" t="s">
        <v>23079</v>
      </c>
      <c r="U2556" t="s">
        <v>23351</v>
      </c>
      <c r="X2556" t="s">
        <v>23250</v>
      </c>
    </row>
    <row r="2557" spans="1:24" x14ac:dyDescent="0.25">
      <c r="A2557" s="20" t="s">
        <v>3923</v>
      </c>
      <c r="B2557" t="s">
        <v>13161</v>
      </c>
      <c r="C2557" t="s">
        <v>4023</v>
      </c>
      <c r="D2557" t="s">
        <v>23338</v>
      </c>
      <c r="E2557" t="s">
        <v>23070</v>
      </c>
      <c r="F2557">
        <v>58</v>
      </c>
      <c r="G2557">
        <v>0</v>
      </c>
      <c r="H2557" t="s">
        <v>4026</v>
      </c>
      <c r="I2557">
        <v>46</v>
      </c>
      <c r="J2557" t="e">
        <v>#N/A</v>
      </c>
      <c r="K2557" t="e">
        <v>#N/A</v>
      </c>
      <c r="L2557" t="e">
        <v>#N/A</v>
      </c>
      <c r="M2557" t="e">
        <v>#N/A</v>
      </c>
      <c r="N2557" t="s">
        <v>23124</v>
      </c>
      <c r="O2557" t="s">
        <v>23070</v>
      </c>
      <c r="P2557" t="s">
        <v>23079</v>
      </c>
      <c r="Q2557" t="s">
        <v>23350</v>
      </c>
      <c r="S2557" t="s">
        <v>23078</v>
      </c>
      <c r="T2557" t="s">
        <v>23079</v>
      </c>
      <c r="U2557" t="s">
        <v>23351</v>
      </c>
      <c r="X2557" t="s">
        <v>23250</v>
      </c>
    </row>
    <row r="2558" spans="1:24" x14ac:dyDescent="0.25">
      <c r="A2558" s="20" t="s">
        <v>1171</v>
      </c>
      <c r="B2558" t="s">
        <v>13160</v>
      </c>
      <c r="C2558" t="s">
        <v>4023</v>
      </c>
      <c r="D2558" t="s">
        <v>23338</v>
      </c>
      <c r="E2558" t="s">
        <v>23070</v>
      </c>
      <c r="F2558">
        <v>46</v>
      </c>
      <c r="G2558">
        <v>0</v>
      </c>
      <c r="H2558" t="s">
        <v>4026</v>
      </c>
      <c r="I2558">
        <v>46</v>
      </c>
      <c r="J2558" t="e">
        <v>#N/A</v>
      </c>
      <c r="K2558" t="e">
        <v>#N/A</v>
      </c>
      <c r="L2558" t="e">
        <v>#N/A</v>
      </c>
      <c r="M2558" t="e">
        <v>#N/A</v>
      </c>
      <c r="N2558" t="s">
        <v>23124</v>
      </c>
      <c r="O2558" t="s">
        <v>23070</v>
      </c>
      <c r="P2558" t="s">
        <v>23079</v>
      </c>
      <c r="Q2558" t="s">
        <v>23350</v>
      </c>
      <c r="S2558" t="s">
        <v>23078</v>
      </c>
      <c r="T2558" t="s">
        <v>23079</v>
      </c>
      <c r="U2558" t="s">
        <v>23351</v>
      </c>
      <c r="X2558" t="s">
        <v>23250</v>
      </c>
    </row>
    <row r="2559" spans="1:24" x14ac:dyDescent="0.25">
      <c r="A2559" s="20" t="s">
        <v>4520</v>
      </c>
      <c r="B2559" t="s">
        <v>13162</v>
      </c>
      <c r="C2559" t="s">
        <v>4023</v>
      </c>
      <c r="D2559" t="s">
        <v>23338</v>
      </c>
      <c r="E2559" t="s">
        <v>23070</v>
      </c>
      <c r="F2559">
        <v>6</v>
      </c>
      <c r="G2559">
        <v>0</v>
      </c>
      <c r="H2559" t="s">
        <v>4026</v>
      </c>
      <c r="I2559">
        <v>6</v>
      </c>
      <c r="J2559" t="e">
        <v>#N/A</v>
      </c>
      <c r="K2559" t="e">
        <v>#N/A</v>
      </c>
      <c r="L2559" t="e">
        <v>#N/A</v>
      </c>
      <c r="M2559" t="e">
        <v>#N/A</v>
      </c>
      <c r="N2559" t="s">
        <v>23124</v>
      </c>
      <c r="O2559" t="s">
        <v>23070</v>
      </c>
      <c r="P2559" t="s">
        <v>23079</v>
      </c>
      <c r="Q2559" t="s">
        <v>23350</v>
      </c>
      <c r="S2559" t="s">
        <v>23078</v>
      </c>
      <c r="T2559" t="s">
        <v>23079</v>
      </c>
      <c r="U2559" t="s">
        <v>23351</v>
      </c>
      <c r="X2559" t="s">
        <v>23250</v>
      </c>
    </row>
    <row r="2560" spans="1:24" x14ac:dyDescent="0.25">
      <c r="A2560" s="20" t="s">
        <v>1252</v>
      </c>
      <c r="B2560" t="s">
        <v>13163</v>
      </c>
      <c r="C2560" t="s">
        <v>4023</v>
      </c>
      <c r="D2560" t="s">
        <v>23338</v>
      </c>
      <c r="E2560" t="s">
        <v>23070</v>
      </c>
      <c r="F2560">
        <v>64</v>
      </c>
      <c r="G2560">
        <v>0</v>
      </c>
      <c r="H2560" t="s">
        <v>4026</v>
      </c>
      <c r="I2560">
        <v>64</v>
      </c>
      <c r="J2560" t="e">
        <v>#N/A</v>
      </c>
      <c r="K2560" t="e">
        <v>#N/A</v>
      </c>
      <c r="L2560" t="e">
        <v>#N/A</v>
      </c>
      <c r="M2560" t="e">
        <v>#N/A</v>
      </c>
      <c r="N2560" t="s">
        <v>23124</v>
      </c>
      <c r="O2560" t="s">
        <v>23070</v>
      </c>
      <c r="P2560" t="s">
        <v>23079</v>
      </c>
      <c r="Q2560" t="s">
        <v>23350</v>
      </c>
      <c r="S2560" t="s">
        <v>23078</v>
      </c>
      <c r="T2560" t="s">
        <v>23079</v>
      </c>
      <c r="U2560" t="s">
        <v>23351</v>
      </c>
      <c r="X2560" t="s">
        <v>23250</v>
      </c>
    </row>
    <row r="2561" spans="1:24" x14ac:dyDescent="0.25">
      <c r="A2561" s="20" t="s">
        <v>4521</v>
      </c>
      <c r="B2561" t="s">
        <v>13164</v>
      </c>
      <c r="C2561" t="s">
        <v>4023</v>
      </c>
      <c r="D2561" t="s">
        <v>23338</v>
      </c>
      <c r="E2561" t="s">
        <v>23070</v>
      </c>
      <c r="F2561">
        <v>17</v>
      </c>
      <c r="G2561">
        <v>0</v>
      </c>
      <c r="H2561" t="s">
        <v>4026</v>
      </c>
      <c r="I2561">
        <v>17</v>
      </c>
      <c r="J2561" t="e">
        <v>#N/A</v>
      </c>
      <c r="K2561" t="e">
        <v>#N/A</v>
      </c>
      <c r="L2561" t="e">
        <v>#N/A</v>
      </c>
      <c r="M2561" t="e">
        <v>#N/A</v>
      </c>
      <c r="N2561" t="s">
        <v>23124</v>
      </c>
      <c r="O2561" t="s">
        <v>23070</v>
      </c>
      <c r="P2561" t="s">
        <v>23079</v>
      </c>
      <c r="Q2561" t="s">
        <v>23350</v>
      </c>
      <c r="S2561" t="s">
        <v>23078</v>
      </c>
      <c r="T2561" t="s">
        <v>23079</v>
      </c>
      <c r="U2561" t="s">
        <v>23351</v>
      </c>
      <c r="X2561" t="s">
        <v>23250</v>
      </c>
    </row>
    <row r="2562" spans="1:24" x14ac:dyDescent="0.25">
      <c r="A2562" s="20" t="s">
        <v>721</v>
      </c>
      <c r="B2562" t="s">
        <v>11555</v>
      </c>
      <c r="C2562" t="s">
        <v>4023</v>
      </c>
      <c r="D2562" t="s">
        <v>23352</v>
      </c>
      <c r="E2562" t="s">
        <v>23353</v>
      </c>
      <c r="F2562">
        <v>4</v>
      </c>
      <c r="G2562">
        <v>35</v>
      </c>
      <c r="H2562" t="s">
        <v>4033</v>
      </c>
      <c r="I2562">
        <v>9</v>
      </c>
      <c r="J2562" t="e">
        <v>#N/A</v>
      </c>
      <c r="K2562" t="e">
        <v>#N/A</v>
      </c>
      <c r="L2562" t="e">
        <v>#N/A</v>
      </c>
      <c r="M2562" t="e">
        <v>#N/A</v>
      </c>
      <c r="N2562" t="s">
        <v>3994</v>
      </c>
      <c r="O2562" t="s">
        <v>23354</v>
      </c>
      <c r="P2562" t="s">
        <v>23355</v>
      </c>
    </row>
    <row r="2563" spans="1:24" x14ac:dyDescent="0.25">
      <c r="A2563" s="20" t="s">
        <v>749</v>
      </c>
      <c r="B2563" t="s">
        <v>11556</v>
      </c>
      <c r="C2563" t="s">
        <v>4023</v>
      </c>
      <c r="D2563" t="s">
        <v>23352</v>
      </c>
      <c r="E2563" t="s">
        <v>23353</v>
      </c>
      <c r="F2563">
        <v>7</v>
      </c>
      <c r="G2563">
        <v>31</v>
      </c>
      <c r="H2563" t="s">
        <v>4033</v>
      </c>
      <c r="I2563">
        <v>11</v>
      </c>
      <c r="J2563" t="e">
        <v>#N/A</v>
      </c>
      <c r="K2563" t="e">
        <v>#N/A</v>
      </c>
      <c r="L2563" t="e">
        <v>#N/A</v>
      </c>
      <c r="M2563" t="e">
        <v>#N/A</v>
      </c>
      <c r="N2563" t="s">
        <v>3994</v>
      </c>
      <c r="O2563" t="s">
        <v>23354</v>
      </c>
      <c r="P2563" t="s">
        <v>23355</v>
      </c>
    </row>
    <row r="2564" spans="1:24" x14ac:dyDescent="0.25">
      <c r="A2564" s="20" t="s">
        <v>750</v>
      </c>
      <c r="B2564" t="s">
        <v>11557</v>
      </c>
      <c r="C2564" t="s">
        <v>4023</v>
      </c>
      <c r="D2564" t="s">
        <v>23352</v>
      </c>
      <c r="E2564" t="s">
        <v>23353</v>
      </c>
      <c r="F2564">
        <v>6</v>
      </c>
      <c r="G2564">
        <v>26</v>
      </c>
      <c r="H2564" t="s">
        <v>4033</v>
      </c>
      <c r="I2564">
        <v>9</v>
      </c>
      <c r="J2564" t="e">
        <v>#N/A</v>
      </c>
      <c r="K2564" t="e">
        <v>#N/A</v>
      </c>
      <c r="L2564" t="e">
        <v>#N/A</v>
      </c>
      <c r="M2564" t="e">
        <v>#N/A</v>
      </c>
      <c r="N2564" t="s">
        <v>3994</v>
      </c>
      <c r="O2564" t="s">
        <v>23354</v>
      </c>
      <c r="P2564" t="s">
        <v>23355</v>
      </c>
    </row>
    <row r="2565" spans="1:24" x14ac:dyDescent="0.25">
      <c r="A2565" s="20" t="s">
        <v>751</v>
      </c>
      <c r="B2565" t="s">
        <v>11558</v>
      </c>
      <c r="C2565" t="s">
        <v>4023</v>
      </c>
      <c r="D2565" t="s">
        <v>23352</v>
      </c>
      <c r="E2565" t="s">
        <v>23353</v>
      </c>
      <c r="F2565">
        <v>8</v>
      </c>
      <c r="G2565">
        <v>32</v>
      </c>
      <c r="H2565" t="s">
        <v>4033</v>
      </c>
      <c r="I2565">
        <v>17</v>
      </c>
      <c r="J2565" t="e">
        <v>#N/A</v>
      </c>
      <c r="K2565" t="e">
        <v>#N/A</v>
      </c>
      <c r="L2565" t="e">
        <v>#N/A</v>
      </c>
      <c r="M2565" t="e">
        <v>#N/A</v>
      </c>
      <c r="N2565" t="s">
        <v>3994</v>
      </c>
      <c r="O2565" t="s">
        <v>23354</v>
      </c>
      <c r="P2565" t="s">
        <v>23355</v>
      </c>
    </row>
    <row r="2566" spans="1:24" x14ac:dyDescent="0.25">
      <c r="A2566" s="20" t="s">
        <v>1567</v>
      </c>
      <c r="B2566" t="s">
        <v>11559</v>
      </c>
      <c r="C2566" t="s">
        <v>4023</v>
      </c>
      <c r="D2566" t="s">
        <v>23352</v>
      </c>
      <c r="E2566" t="s">
        <v>23353</v>
      </c>
      <c r="F2566">
        <v>3</v>
      </c>
      <c r="G2566">
        <v>10</v>
      </c>
      <c r="H2566" t="s">
        <v>4033</v>
      </c>
      <c r="I2566">
        <v>6</v>
      </c>
      <c r="J2566" t="e">
        <v>#N/A</v>
      </c>
      <c r="K2566" t="e">
        <v>#N/A</v>
      </c>
      <c r="L2566" t="e">
        <v>#N/A</v>
      </c>
      <c r="M2566" t="e">
        <v>#N/A</v>
      </c>
      <c r="N2566" t="s">
        <v>3994</v>
      </c>
      <c r="O2566" t="s">
        <v>23354</v>
      </c>
      <c r="P2566" t="s">
        <v>23355</v>
      </c>
    </row>
    <row r="2567" spans="1:24" x14ac:dyDescent="0.25">
      <c r="A2567" s="20" t="s">
        <v>910</v>
      </c>
      <c r="B2567" t="s">
        <v>11560</v>
      </c>
      <c r="C2567" t="s">
        <v>4023</v>
      </c>
      <c r="D2567" t="s">
        <v>23352</v>
      </c>
      <c r="E2567" t="s">
        <v>23353</v>
      </c>
      <c r="F2567">
        <v>4</v>
      </c>
      <c r="G2567">
        <v>19</v>
      </c>
      <c r="H2567" t="s">
        <v>4033</v>
      </c>
      <c r="I2567">
        <v>8</v>
      </c>
      <c r="J2567" t="e">
        <v>#N/A</v>
      </c>
      <c r="K2567" t="e">
        <v>#N/A</v>
      </c>
      <c r="L2567" t="e">
        <v>#N/A</v>
      </c>
      <c r="M2567" t="e">
        <v>#N/A</v>
      </c>
      <c r="N2567" t="s">
        <v>3994</v>
      </c>
      <c r="O2567" t="s">
        <v>23354</v>
      </c>
      <c r="P2567" t="s">
        <v>23355</v>
      </c>
    </row>
    <row r="2568" spans="1:24" x14ac:dyDescent="0.25">
      <c r="A2568" s="20" t="s">
        <v>2017</v>
      </c>
      <c r="B2568" t="s">
        <v>11561</v>
      </c>
      <c r="C2568" t="s">
        <v>4023</v>
      </c>
      <c r="D2568" t="s">
        <v>23352</v>
      </c>
      <c r="E2568" t="s">
        <v>23353</v>
      </c>
      <c r="F2568">
        <v>1</v>
      </c>
      <c r="G2568">
        <v>6</v>
      </c>
      <c r="H2568" t="s">
        <v>4033</v>
      </c>
      <c r="I2568">
        <v>3</v>
      </c>
      <c r="J2568" t="e">
        <v>#N/A</v>
      </c>
      <c r="K2568" t="e">
        <v>#N/A</v>
      </c>
      <c r="L2568" t="e">
        <v>#N/A</v>
      </c>
      <c r="M2568" t="e">
        <v>#N/A</v>
      </c>
      <c r="N2568" t="s">
        <v>3994</v>
      </c>
      <c r="O2568" t="s">
        <v>23354</v>
      </c>
      <c r="P2568" t="s">
        <v>23355</v>
      </c>
    </row>
    <row r="2569" spans="1:24" x14ac:dyDescent="0.25">
      <c r="A2569" s="20" t="s">
        <v>4189</v>
      </c>
      <c r="B2569" t="s">
        <v>11562</v>
      </c>
      <c r="C2569" t="s">
        <v>4023</v>
      </c>
      <c r="D2569" t="s">
        <v>23352</v>
      </c>
      <c r="E2569" t="s">
        <v>23353</v>
      </c>
      <c r="F2569">
        <v>4</v>
      </c>
      <c r="G2569">
        <v>49</v>
      </c>
      <c r="H2569" t="s">
        <v>4033</v>
      </c>
      <c r="I2569">
        <v>7</v>
      </c>
      <c r="J2569" t="e">
        <v>#N/A</v>
      </c>
      <c r="K2569" t="e">
        <v>#N/A</v>
      </c>
      <c r="L2569" t="e">
        <v>#N/A</v>
      </c>
      <c r="M2569" t="e">
        <v>#N/A</v>
      </c>
      <c r="N2569" t="s">
        <v>3994</v>
      </c>
      <c r="O2569" t="s">
        <v>23354</v>
      </c>
      <c r="P2569" t="s">
        <v>23355</v>
      </c>
    </row>
    <row r="2570" spans="1:24" x14ac:dyDescent="0.25">
      <c r="A2570" s="20" t="s">
        <v>513</v>
      </c>
      <c r="B2570" t="s">
        <v>11563</v>
      </c>
      <c r="C2570" t="s">
        <v>4023</v>
      </c>
      <c r="D2570" t="s">
        <v>23352</v>
      </c>
      <c r="E2570" t="s">
        <v>23353</v>
      </c>
      <c r="F2570">
        <v>5</v>
      </c>
      <c r="G2570">
        <v>22</v>
      </c>
      <c r="H2570" t="s">
        <v>4026</v>
      </c>
      <c r="I2570">
        <v>14</v>
      </c>
      <c r="J2570">
        <v>2</v>
      </c>
      <c r="K2570" t="s">
        <v>23003</v>
      </c>
      <c r="L2570" t="s">
        <v>22989</v>
      </c>
      <c r="M2570" t="s">
        <v>23037</v>
      </c>
      <c r="N2570" t="s">
        <v>3994</v>
      </c>
      <c r="O2570" t="s">
        <v>23354</v>
      </c>
      <c r="P2570" t="s">
        <v>23355</v>
      </c>
    </row>
    <row r="2571" spans="1:24" x14ac:dyDescent="0.25">
      <c r="A2571" s="20" t="s">
        <v>147</v>
      </c>
      <c r="B2571" t="s">
        <v>11564</v>
      </c>
      <c r="C2571" t="s">
        <v>4023</v>
      </c>
      <c r="D2571" t="s">
        <v>23352</v>
      </c>
      <c r="E2571" t="s">
        <v>23353</v>
      </c>
      <c r="F2571">
        <v>47</v>
      </c>
      <c r="G2571">
        <v>480</v>
      </c>
      <c r="H2571" t="s">
        <v>4033</v>
      </c>
      <c r="I2571">
        <v>137</v>
      </c>
      <c r="J2571" t="e">
        <v>#N/A</v>
      </c>
      <c r="K2571" t="e">
        <v>#N/A</v>
      </c>
      <c r="L2571" t="e">
        <v>#N/A</v>
      </c>
      <c r="M2571" t="e">
        <v>#N/A</v>
      </c>
      <c r="N2571" t="s">
        <v>3994</v>
      </c>
      <c r="O2571" t="s">
        <v>23354</v>
      </c>
      <c r="P2571" t="s">
        <v>23355</v>
      </c>
    </row>
    <row r="2572" spans="1:24" x14ac:dyDescent="0.25">
      <c r="A2572" s="20" t="s">
        <v>121</v>
      </c>
      <c r="B2572" t="s">
        <v>11565</v>
      </c>
      <c r="C2572" t="s">
        <v>4023</v>
      </c>
      <c r="D2572" t="s">
        <v>23352</v>
      </c>
      <c r="E2572" t="s">
        <v>23353</v>
      </c>
      <c r="F2572">
        <v>45</v>
      </c>
      <c r="G2572">
        <v>429</v>
      </c>
      <c r="H2572" t="s">
        <v>4033</v>
      </c>
      <c r="I2572">
        <v>139</v>
      </c>
      <c r="J2572" t="e">
        <v>#N/A</v>
      </c>
      <c r="K2572" t="e">
        <v>#N/A</v>
      </c>
      <c r="L2572" t="e">
        <v>#N/A</v>
      </c>
      <c r="M2572" t="e">
        <v>#N/A</v>
      </c>
      <c r="N2572" t="s">
        <v>3994</v>
      </c>
      <c r="O2572" t="s">
        <v>23354</v>
      </c>
      <c r="P2572" t="s">
        <v>23355</v>
      </c>
    </row>
    <row r="2573" spans="1:24" x14ac:dyDescent="0.25">
      <c r="A2573" s="20" t="s">
        <v>163</v>
      </c>
      <c r="B2573" t="s">
        <v>11566</v>
      </c>
      <c r="C2573" t="s">
        <v>4023</v>
      </c>
      <c r="D2573" t="s">
        <v>23352</v>
      </c>
      <c r="E2573" t="s">
        <v>23353</v>
      </c>
      <c r="F2573">
        <v>43</v>
      </c>
      <c r="G2573">
        <v>367</v>
      </c>
      <c r="H2573" t="s">
        <v>4033</v>
      </c>
      <c r="I2573">
        <v>76</v>
      </c>
      <c r="J2573" t="e">
        <v>#N/A</v>
      </c>
      <c r="K2573" t="e">
        <v>#N/A</v>
      </c>
      <c r="L2573" t="e">
        <v>#N/A</v>
      </c>
      <c r="M2573" t="e">
        <v>#N/A</v>
      </c>
      <c r="N2573" t="s">
        <v>3994</v>
      </c>
      <c r="O2573" t="s">
        <v>23354</v>
      </c>
      <c r="P2573" t="s">
        <v>23355</v>
      </c>
    </row>
    <row r="2574" spans="1:24" x14ac:dyDescent="0.25">
      <c r="A2574" s="20" t="s">
        <v>208</v>
      </c>
      <c r="B2574" t="s">
        <v>11567</v>
      </c>
      <c r="C2574" t="s">
        <v>4023</v>
      </c>
      <c r="D2574" t="s">
        <v>23352</v>
      </c>
      <c r="E2574" t="s">
        <v>23353</v>
      </c>
      <c r="F2574">
        <v>27</v>
      </c>
      <c r="G2574">
        <v>389</v>
      </c>
      <c r="H2574" t="s">
        <v>4033</v>
      </c>
      <c r="I2574">
        <v>178</v>
      </c>
      <c r="J2574" t="e">
        <v>#N/A</v>
      </c>
      <c r="K2574" t="e">
        <v>#N/A</v>
      </c>
      <c r="L2574" t="e">
        <v>#N/A</v>
      </c>
      <c r="M2574" t="e">
        <v>#N/A</v>
      </c>
      <c r="N2574" t="s">
        <v>3994</v>
      </c>
      <c r="O2574" t="s">
        <v>23354</v>
      </c>
      <c r="P2574" t="s">
        <v>23355</v>
      </c>
    </row>
    <row r="2575" spans="1:24" x14ac:dyDescent="0.25">
      <c r="A2575" s="20" t="s">
        <v>371</v>
      </c>
      <c r="B2575" t="s">
        <v>11568</v>
      </c>
      <c r="C2575" t="s">
        <v>4023</v>
      </c>
      <c r="D2575" t="s">
        <v>23352</v>
      </c>
      <c r="E2575" t="s">
        <v>23353</v>
      </c>
      <c r="F2575">
        <v>9</v>
      </c>
      <c r="G2575">
        <v>96</v>
      </c>
      <c r="H2575" t="s">
        <v>4033</v>
      </c>
      <c r="I2575">
        <v>63</v>
      </c>
      <c r="J2575" t="e">
        <v>#N/A</v>
      </c>
      <c r="K2575" t="e">
        <v>#N/A</v>
      </c>
      <c r="L2575" t="e">
        <v>#N/A</v>
      </c>
      <c r="M2575" t="e">
        <v>#N/A</v>
      </c>
      <c r="N2575" t="s">
        <v>3994</v>
      </c>
      <c r="O2575" t="s">
        <v>23354</v>
      </c>
      <c r="P2575" t="s">
        <v>23355</v>
      </c>
    </row>
    <row r="2576" spans="1:24" x14ac:dyDescent="0.25">
      <c r="A2576" s="20" t="s">
        <v>325</v>
      </c>
      <c r="B2576" t="s">
        <v>11569</v>
      </c>
      <c r="C2576" t="s">
        <v>4023</v>
      </c>
      <c r="D2576" t="s">
        <v>23352</v>
      </c>
      <c r="E2576" t="s">
        <v>23353</v>
      </c>
      <c r="F2576">
        <v>26</v>
      </c>
      <c r="G2576">
        <v>223</v>
      </c>
      <c r="H2576" t="s">
        <v>4033</v>
      </c>
      <c r="I2576">
        <v>60</v>
      </c>
      <c r="J2576" t="e">
        <v>#N/A</v>
      </c>
      <c r="K2576" t="e">
        <v>#N/A</v>
      </c>
      <c r="L2576" t="e">
        <v>#N/A</v>
      </c>
      <c r="M2576" t="e">
        <v>#N/A</v>
      </c>
      <c r="N2576" t="s">
        <v>3994</v>
      </c>
      <c r="O2576" t="s">
        <v>23354</v>
      </c>
      <c r="P2576" t="s">
        <v>23355</v>
      </c>
    </row>
    <row r="2577" spans="1:26" x14ac:dyDescent="0.25">
      <c r="A2577" s="20">
        <v>81030</v>
      </c>
      <c r="B2577" t="s">
        <v>11776</v>
      </c>
      <c r="C2577" t="s">
        <v>4023</v>
      </c>
      <c r="D2577" t="s">
        <v>23356</v>
      </c>
      <c r="E2577" t="s">
        <v>23357</v>
      </c>
      <c r="F2577">
        <v>13</v>
      </c>
      <c r="G2577">
        <v>107</v>
      </c>
      <c r="H2577" t="s">
        <v>4026</v>
      </c>
      <c r="I2577">
        <v>22</v>
      </c>
      <c r="J2577" t="e">
        <v>#N/A</v>
      </c>
      <c r="K2577" t="e">
        <v>#N/A</v>
      </c>
      <c r="L2577" t="e">
        <v>#N/A</v>
      </c>
      <c r="M2577" t="e">
        <v>#N/A</v>
      </c>
      <c r="N2577" t="s">
        <v>3994</v>
      </c>
      <c r="O2577" t="s">
        <v>23358</v>
      </c>
      <c r="P2577" t="s">
        <v>3996</v>
      </c>
      <c r="Q2577" t="s">
        <v>22931</v>
      </c>
    </row>
    <row r="2578" spans="1:26" x14ac:dyDescent="0.25">
      <c r="A2578" s="20">
        <v>81031</v>
      </c>
      <c r="B2578" t="s">
        <v>11777</v>
      </c>
      <c r="C2578" t="s">
        <v>4023</v>
      </c>
      <c r="D2578" t="s">
        <v>23356</v>
      </c>
      <c r="E2578" t="s">
        <v>23357</v>
      </c>
      <c r="F2578">
        <v>19</v>
      </c>
      <c r="G2578">
        <v>52</v>
      </c>
      <c r="H2578" t="s">
        <v>4026</v>
      </c>
      <c r="I2578">
        <v>12</v>
      </c>
      <c r="J2578" t="e">
        <v>#N/A</v>
      </c>
      <c r="K2578" t="e">
        <v>#N/A</v>
      </c>
      <c r="L2578" t="e">
        <v>#N/A</v>
      </c>
      <c r="M2578" t="e">
        <v>#N/A</v>
      </c>
      <c r="N2578" t="s">
        <v>3994</v>
      </c>
      <c r="O2578" t="s">
        <v>23358</v>
      </c>
      <c r="P2578" t="s">
        <v>3996</v>
      </c>
      <c r="Q2578" t="s">
        <v>23359</v>
      </c>
    </row>
    <row r="2579" spans="1:26" x14ac:dyDescent="0.25">
      <c r="A2579" s="20">
        <v>81501</v>
      </c>
      <c r="B2579" t="s">
        <v>11778</v>
      </c>
      <c r="C2579" t="s">
        <v>4023</v>
      </c>
      <c r="D2579" t="s">
        <v>23356</v>
      </c>
      <c r="E2579" t="s">
        <v>23357</v>
      </c>
      <c r="F2579">
        <v>0</v>
      </c>
      <c r="G2579">
        <v>0</v>
      </c>
      <c r="H2579" t="s">
        <v>4026</v>
      </c>
      <c r="I2579">
        <v>2</v>
      </c>
      <c r="J2579" t="e">
        <v>#N/A</v>
      </c>
      <c r="K2579" t="e">
        <v>#N/A</v>
      </c>
      <c r="L2579" t="e">
        <v>#N/A</v>
      </c>
      <c r="M2579" t="e">
        <v>#N/A</v>
      </c>
      <c r="N2579" t="s">
        <v>3994</v>
      </c>
      <c r="O2579" t="s">
        <v>23358</v>
      </c>
      <c r="P2579" t="s">
        <v>23360</v>
      </c>
    </row>
    <row r="2580" spans="1:26" x14ac:dyDescent="0.25">
      <c r="A2580" s="20">
        <v>81502</v>
      </c>
      <c r="B2580" t="s">
        <v>11778</v>
      </c>
      <c r="C2580" t="s">
        <v>4023</v>
      </c>
      <c r="D2580" t="s">
        <v>23356</v>
      </c>
      <c r="E2580" t="s">
        <v>23357</v>
      </c>
      <c r="F2580">
        <v>9</v>
      </c>
      <c r="G2580">
        <v>2</v>
      </c>
      <c r="H2580" t="s">
        <v>4026</v>
      </c>
      <c r="I2580">
        <v>9</v>
      </c>
      <c r="J2580">
        <v>2</v>
      </c>
      <c r="K2580" t="s">
        <v>4027</v>
      </c>
      <c r="L2580" t="s">
        <v>23361</v>
      </c>
      <c r="M2580" t="s">
        <v>23362</v>
      </c>
      <c r="N2580" t="s">
        <v>3994</v>
      </c>
      <c r="O2580" t="s">
        <v>23358</v>
      </c>
      <c r="P2580" t="s">
        <v>23360</v>
      </c>
    </row>
    <row r="2581" spans="1:26" x14ac:dyDescent="0.25">
      <c r="A2581" s="20">
        <v>82035</v>
      </c>
      <c r="B2581" t="s">
        <v>11779</v>
      </c>
      <c r="C2581" t="s">
        <v>4023</v>
      </c>
      <c r="D2581" t="s">
        <v>23356</v>
      </c>
      <c r="E2581" t="s">
        <v>23357</v>
      </c>
      <c r="F2581">
        <v>4</v>
      </c>
      <c r="G2581">
        <v>5</v>
      </c>
      <c r="H2581" t="s">
        <v>4026</v>
      </c>
      <c r="I2581">
        <v>11</v>
      </c>
      <c r="J2581">
        <v>2</v>
      </c>
      <c r="K2581" t="s">
        <v>4027</v>
      </c>
      <c r="L2581" t="s">
        <v>23361</v>
      </c>
      <c r="M2581" t="s">
        <v>23363</v>
      </c>
      <c r="N2581" t="s">
        <v>3994</v>
      </c>
      <c r="O2581" t="s">
        <v>23358</v>
      </c>
      <c r="P2581" t="s">
        <v>4006</v>
      </c>
      <c r="Q2581" t="s">
        <v>23364</v>
      </c>
    </row>
    <row r="2582" spans="1:26" x14ac:dyDescent="0.25">
      <c r="A2582" s="20">
        <v>82036</v>
      </c>
      <c r="B2582" t="s">
        <v>11780</v>
      </c>
      <c r="C2582" t="s">
        <v>4023</v>
      </c>
      <c r="D2582" t="s">
        <v>23356</v>
      </c>
      <c r="E2582" t="s">
        <v>23357</v>
      </c>
      <c r="F2582">
        <v>9</v>
      </c>
      <c r="G2582">
        <v>35</v>
      </c>
      <c r="H2582" t="s">
        <v>4026</v>
      </c>
      <c r="I2582">
        <v>21</v>
      </c>
      <c r="J2582" t="e">
        <v>#N/A</v>
      </c>
      <c r="K2582" t="e">
        <v>#N/A</v>
      </c>
      <c r="L2582" t="e">
        <v>#N/A</v>
      </c>
      <c r="M2582" t="e">
        <v>#N/A</v>
      </c>
      <c r="N2582" t="s">
        <v>3994</v>
      </c>
      <c r="O2582" t="s">
        <v>23358</v>
      </c>
      <c r="P2582" t="s">
        <v>4006</v>
      </c>
      <c r="Q2582" t="s">
        <v>23365</v>
      </c>
    </row>
    <row r="2583" spans="1:26" x14ac:dyDescent="0.25">
      <c r="A2583" s="20">
        <v>82037</v>
      </c>
      <c r="B2583" t="s">
        <v>11781</v>
      </c>
      <c r="C2583" t="s">
        <v>4023</v>
      </c>
      <c r="D2583" t="s">
        <v>23356</v>
      </c>
      <c r="E2583" t="s">
        <v>23357</v>
      </c>
      <c r="F2583">
        <v>7</v>
      </c>
      <c r="G2583">
        <v>26</v>
      </c>
      <c r="H2583" t="s">
        <v>4026</v>
      </c>
      <c r="I2583">
        <v>13</v>
      </c>
      <c r="J2583" t="e">
        <v>#N/A</v>
      </c>
      <c r="K2583" t="e">
        <v>#N/A</v>
      </c>
      <c r="L2583" t="e">
        <v>#N/A</v>
      </c>
      <c r="M2583" t="e">
        <v>#N/A</v>
      </c>
      <c r="N2583" t="s">
        <v>3994</v>
      </c>
      <c r="O2583" t="s">
        <v>23358</v>
      </c>
      <c r="P2583" t="s">
        <v>4006</v>
      </c>
      <c r="Q2583" t="s">
        <v>23365</v>
      </c>
    </row>
    <row r="2584" spans="1:26" x14ac:dyDescent="0.25">
      <c r="A2584" s="20">
        <v>86051</v>
      </c>
      <c r="B2584" t="s">
        <v>11782</v>
      </c>
      <c r="C2584" t="s">
        <v>4023</v>
      </c>
      <c r="D2584" t="s">
        <v>23356</v>
      </c>
      <c r="E2584" t="s">
        <v>23357</v>
      </c>
      <c r="F2584">
        <v>10</v>
      </c>
      <c r="G2584">
        <v>0</v>
      </c>
      <c r="H2584" t="s">
        <v>4026</v>
      </c>
      <c r="I2584">
        <v>10</v>
      </c>
      <c r="J2584">
        <v>2</v>
      </c>
      <c r="K2584" t="s">
        <v>4027</v>
      </c>
      <c r="L2584" t="s">
        <v>23361</v>
      </c>
      <c r="M2584" t="s">
        <v>23366</v>
      </c>
      <c r="N2584" t="s">
        <v>3994</v>
      </c>
      <c r="O2584" t="s">
        <v>23358</v>
      </c>
      <c r="P2584" t="s">
        <v>23367</v>
      </c>
    </row>
    <row r="2585" spans="1:26" x14ac:dyDescent="0.25">
      <c r="A2585" s="20">
        <v>810300</v>
      </c>
      <c r="B2585" t="s">
        <v>11783</v>
      </c>
      <c r="C2585" t="s">
        <v>4023</v>
      </c>
      <c r="D2585" t="s">
        <v>23356</v>
      </c>
      <c r="E2585" t="s">
        <v>23357</v>
      </c>
      <c r="F2585">
        <v>10</v>
      </c>
      <c r="G2585">
        <v>85</v>
      </c>
      <c r="H2585" t="s">
        <v>4026</v>
      </c>
      <c r="I2585">
        <v>5</v>
      </c>
      <c r="J2585">
        <v>6</v>
      </c>
      <c r="K2585" t="s">
        <v>4027</v>
      </c>
      <c r="L2585" t="s">
        <v>23361</v>
      </c>
      <c r="M2585" t="s">
        <v>23368</v>
      </c>
      <c r="N2585" t="s">
        <v>3994</v>
      </c>
      <c r="O2585" t="s">
        <v>23358</v>
      </c>
      <c r="P2585" t="s">
        <v>23369</v>
      </c>
      <c r="Q2585" t="s">
        <v>23370</v>
      </c>
      <c r="U2585" t="s">
        <v>4006</v>
      </c>
      <c r="V2585" t="s">
        <v>23371</v>
      </c>
      <c r="Z2585" t="s">
        <v>23367</v>
      </c>
    </row>
    <row r="2586" spans="1:26" x14ac:dyDescent="0.25">
      <c r="A2586" s="20">
        <v>810301</v>
      </c>
      <c r="B2586" t="s">
        <v>11784</v>
      </c>
      <c r="C2586" t="s">
        <v>4023</v>
      </c>
      <c r="D2586" t="s">
        <v>23356</v>
      </c>
      <c r="E2586" t="s">
        <v>23357</v>
      </c>
      <c r="F2586">
        <v>660</v>
      </c>
      <c r="G2586">
        <v>2181</v>
      </c>
      <c r="H2586" t="s">
        <v>4033</v>
      </c>
      <c r="I2586">
        <v>794</v>
      </c>
      <c r="J2586" t="e">
        <v>#N/A</v>
      </c>
      <c r="K2586" t="e">
        <v>#N/A</v>
      </c>
      <c r="L2586" t="e">
        <v>#N/A</v>
      </c>
      <c r="M2586" t="e">
        <v>#N/A</v>
      </c>
      <c r="N2586" t="s">
        <v>3994</v>
      </c>
      <c r="O2586" t="s">
        <v>23358</v>
      </c>
      <c r="P2586" t="s">
        <v>3996</v>
      </c>
      <c r="Q2586" t="s">
        <v>22931</v>
      </c>
    </row>
    <row r="2587" spans="1:26" x14ac:dyDescent="0.25">
      <c r="A2587" s="20">
        <v>810302</v>
      </c>
      <c r="B2587" t="s">
        <v>11785</v>
      </c>
      <c r="C2587" t="s">
        <v>4023</v>
      </c>
      <c r="D2587" t="s">
        <v>23356</v>
      </c>
      <c r="E2587" t="s">
        <v>23357</v>
      </c>
      <c r="F2587">
        <v>165</v>
      </c>
      <c r="G2587">
        <v>415</v>
      </c>
      <c r="H2587" t="s">
        <v>4033</v>
      </c>
      <c r="I2587">
        <v>230</v>
      </c>
      <c r="J2587" t="e">
        <v>#N/A</v>
      </c>
      <c r="K2587" t="e">
        <v>#N/A</v>
      </c>
      <c r="L2587" t="e">
        <v>#N/A</v>
      </c>
      <c r="M2587" t="e">
        <v>#N/A</v>
      </c>
      <c r="N2587" t="s">
        <v>3994</v>
      </c>
      <c r="O2587" t="s">
        <v>23358</v>
      </c>
      <c r="P2587" t="s">
        <v>3996</v>
      </c>
      <c r="Q2587" t="s">
        <v>22931</v>
      </c>
    </row>
    <row r="2588" spans="1:26" x14ac:dyDescent="0.25">
      <c r="A2588" s="20">
        <v>810311</v>
      </c>
      <c r="B2588" t="s">
        <v>11786</v>
      </c>
      <c r="C2588" t="s">
        <v>4023</v>
      </c>
      <c r="D2588" t="s">
        <v>23356</v>
      </c>
      <c r="E2588" t="s">
        <v>23357</v>
      </c>
      <c r="F2588">
        <v>256</v>
      </c>
      <c r="G2588">
        <v>1332</v>
      </c>
      <c r="H2588" t="s">
        <v>23372</v>
      </c>
      <c r="I2588">
        <v>400</v>
      </c>
      <c r="J2588" t="e">
        <v>#N/A</v>
      </c>
      <c r="K2588" t="e">
        <v>#N/A</v>
      </c>
      <c r="L2588" t="e">
        <v>#N/A</v>
      </c>
      <c r="M2588" t="e">
        <v>#N/A</v>
      </c>
      <c r="N2588" t="s">
        <v>3994</v>
      </c>
      <c r="O2588" t="s">
        <v>23358</v>
      </c>
      <c r="P2588" t="s">
        <v>3996</v>
      </c>
      <c r="Q2588" t="s">
        <v>23359</v>
      </c>
    </row>
    <row r="2589" spans="1:26" x14ac:dyDescent="0.25">
      <c r="A2589" s="20">
        <v>810312</v>
      </c>
      <c r="B2589" t="s">
        <v>11787</v>
      </c>
      <c r="C2589" t="s">
        <v>4023</v>
      </c>
      <c r="D2589" t="s">
        <v>23356</v>
      </c>
      <c r="E2589" t="s">
        <v>23357</v>
      </c>
      <c r="F2589">
        <v>136</v>
      </c>
      <c r="G2589">
        <v>200</v>
      </c>
      <c r="H2589" t="s">
        <v>4033</v>
      </c>
      <c r="I2589">
        <v>112</v>
      </c>
      <c r="J2589" t="e">
        <v>#N/A</v>
      </c>
      <c r="K2589" t="e">
        <v>#N/A</v>
      </c>
      <c r="L2589" t="e">
        <v>#N/A</v>
      </c>
      <c r="M2589" t="e">
        <v>#N/A</v>
      </c>
      <c r="N2589" t="s">
        <v>3994</v>
      </c>
      <c r="O2589" t="s">
        <v>23358</v>
      </c>
      <c r="P2589" t="s">
        <v>3996</v>
      </c>
      <c r="Q2589" t="s">
        <v>23359</v>
      </c>
    </row>
    <row r="2590" spans="1:26" x14ac:dyDescent="0.25">
      <c r="A2590" s="20">
        <v>810313</v>
      </c>
      <c r="B2590" t="s">
        <v>11788</v>
      </c>
      <c r="C2590" t="s">
        <v>4023</v>
      </c>
      <c r="D2590" t="s">
        <v>23356</v>
      </c>
      <c r="E2590" t="s">
        <v>23357</v>
      </c>
      <c r="F2590">
        <v>75</v>
      </c>
      <c r="G2590">
        <v>108</v>
      </c>
      <c r="H2590" t="s">
        <v>4033</v>
      </c>
      <c r="I2590">
        <v>62</v>
      </c>
      <c r="J2590" t="e">
        <v>#N/A</v>
      </c>
      <c r="K2590" t="e">
        <v>#N/A</v>
      </c>
      <c r="L2590" t="e">
        <v>#N/A</v>
      </c>
      <c r="M2590" t="e">
        <v>#N/A</v>
      </c>
      <c r="N2590" t="s">
        <v>3994</v>
      </c>
      <c r="O2590" t="s">
        <v>23358</v>
      </c>
      <c r="P2590" t="s">
        <v>4006</v>
      </c>
      <c r="Q2590" t="s">
        <v>23365</v>
      </c>
    </row>
    <row r="2591" spans="1:26" x14ac:dyDescent="0.25">
      <c r="A2591" s="20">
        <v>810318</v>
      </c>
      <c r="B2591" t="s">
        <v>11789</v>
      </c>
      <c r="C2591" t="s">
        <v>4023</v>
      </c>
      <c r="D2591" t="s">
        <v>23356</v>
      </c>
      <c r="E2591" t="s">
        <v>23357</v>
      </c>
      <c r="F2591">
        <v>80</v>
      </c>
      <c r="G2591">
        <v>80</v>
      </c>
      <c r="H2591" t="s">
        <v>4033</v>
      </c>
      <c r="I2591">
        <v>20</v>
      </c>
      <c r="J2591" t="e">
        <v>#N/A</v>
      </c>
      <c r="K2591" t="e">
        <v>#N/A</v>
      </c>
      <c r="L2591" t="e">
        <v>#N/A</v>
      </c>
      <c r="M2591" t="e">
        <v>#N/A</v>
      </c>
      <c r="N2591" t="s">
        <v>3994</v>
      </c>
      <c r="O2591" t="s">
        <v>23358</v>
      </c>
      <c r="P2591" t="s">
        <v>3996</v>
      </c>
      <c r="Q2591" t="s">
        <v>22931</v>
      </c>
    </row>
    <row r="2592" spans="1:26" x14ac:dyDescent="0.25">
      <c r="A2592" s="20">
        <v>810351</v>
      </c>
      <c r="B2592" t="s">
        <v>11790</v>
      </c>
      <c r="C2592" t="s">
        <v>4023</v>
      </c>
      <c r="D2592" t="s">
        <v>23356</v>
      </c>
      <c r="E2592" t="s">
        <v>23357</v>
      </c>
      <c r="F2592">
        <v>80</v>
      </c>
      <c r="G2592">
        <v>190</v>
      </c>
      <c r="H2592" t="s">
        <v>4033</v>
      </c>
      <c r="I2592">
        <v>120</v>
      </c>
      <c r="J2592" t="e">
        <v>#N/A</v>
      </c>
      <c r="K2592" t="e">
        <v>#N/A</v>
      </c>
      <c r="L2592" t="e">
        <v>#N/A</v>
      </c>
      <c r="M2592" t="e">
        <v>#N/A</v>
      </c>
      <c r="N2592" t="s">
        <v>3994</v>
      </c>
      <c r="O2592" t="s">
        <v>23358</v>
      </c>
      <c r="P2592" t="s">
        <v>4006</v>
      </c>
      <c r="Q2592" t="s">
        <v>23364</v>
      </c>
    </row>
    <row r="2593" spans="1:17" x14ac:dyDescent="0.25">
      <c r="A2593" s="20">
        <v>810352</v>
      </c>
      <c r="B2593" t="s">
        <v>11791</v>
      </c>
      <c r="C2593" t="s">
        <v>4023</v>
      </c>
      <c r="D2593" t="s">
        <v>23356</v>
      </c>
      <c r="E2593" t="s">
        <v>23357</v>
      </c>
      <c r="F2593">
        <v>30</v>
      </c>
      <c r="G2593">
        <v>0</v>
      </c>
      <c r="H2593" t="s">
        <v>4033</v>
      </c>
      <c r="I2593">
        <v>30</v>
      </c>
      <c r="J2593" t="e">
        <v>#N/A</v>
      </c>
      <c r="K2593" t="e">
        <v>#N/A</v>
      </c>
      <c r="L2593" t="e">
        <v>#N/A</v>
      </c>
      <c r="M2593" t="e">
        <v>#N/A</v>
      </c>
      <c r="N2593" t="s">
        <v>3994</v>
      </c>
      <c r="O2593" t="s">
        <v>23358</v>
      </c>
      <c r="P2593" t="s">
        <v>4006</v>
      </c>
      <c r="Q2593" t="s">
        <v>23364</v>
      </c>
    </row>
    <row r="2594" spans="1:17" x14ac:dyDescent="0.25">
      <c r="A2594" s="20">
        <v>810361</v>
      </c>
      <c r="B2594" t="s">
        <v>11792</v>
      </c>
      <c r="C2594" t="s">
        <v>4023</v>
      </c>
      <c r="D2594" t="s">
        <v>23356</v>
      </c>
      <c r="E2594" t="s">
        <v>23357</v>
      </c>
      <c r="F2594">
        <v>352</v>
      </c>
      <c r="G2594">
        <v>1089</v>
      </c>
      <c r="H2594" t="s">
        <v>4033</v>
      </c>
      <c r="I2594">
        <v>374</v>
      </c>
      <c r="J2594" t="e">
        <v>#N/A</v>
      </c>
      <c r="K2594" t="e">
        <v>#N/A</v>
      </c>
      <c r="L2594" t="e">
        <v>#N/A</v>
      </c>
      <c r="M2594" t="e">
        <v>#N/A</v>
      </c>
      <c r="N2594" t="s">
        <v>3994</v>
      </c>
      <c r="O2594" t="s">
        <v>23358</v>
      </c>
      <c r="P2594" t="s">
        <v>4006</v>
      </c>
      <c r="Q2594" t="s">
        <v>23365</v>
      </c>
    </row>
    <row r="2595" spans="1:17" x14ac:dyDescent="0.25">
      <c r="A2595" s="20">
        <v>810362</v>
      </c>
      <c r="B2595" t="s">
        <v>11793</v>
      </c>
      <c r="C2595" t="s">
        <v>4023</v>
      </c>
      <c r="D2595" t="s">
        <v>23356</v>
      </c>
      <c r="E2595" t="s">
        <v>23357</v>
      </c>
      <c r="F2595">
        <v>136</v>
      </c>
      <c r="G2595">
        <v>166</v>
      </c>
      <c r="H2595" t="s">
        <v>4033</v>
      </c>
      <c r="I2595">
        <v>88</v>
      </c>
      <c r="J2595" t="e">
        <v>#N/A</v>
      </c>
      <c r="K2595" t="e">
        <v>#N/A</v>
      </c>
      <c r="L2595" t="e">
        <v>#N/A</v>
      </c>
      <c r="M2595" t="e">
        <v>#N/A</v>
      </c>
      <c r="N2595" t="s">
        <v>3994</v>
      </c>
      <c r="O2595" t="s">
        <v>23358</v>
      </c>
      <c r="P2595" t="s">
        <v>4006</v>
      </c>
      <c r="Q2595" t="s">
        <v>23365</v>
      </c>
    </row>
    <row r="2596" spans="1:17" x14ac:dyDescent="0.25">
      <c r="A2596" s="20">
        <v>8103118</v>
      </c>
      <c r="B2596" t="s">
        <v>11794</v>
      </c>
      <c r="C2596" t="s">
        <v>4023</v>
      </c>
      <c r="D2596" t="s">
        <v>23356</v>
      </c>
      <c r="E2596" t="s">
        <v>23357</v>
      </c>
      <c r="F2596">
        <v>230</v>
      </c>
      <c r="G2596">
        <v>185</v>
      </c>
      <c r="H2596" t="s">
        <v>4033</v>
      </c>
      <c r="I2596">
        <v>551</v>
      </c>
      <c r="J2596" t="e">
        <v>#N/A</v>
      </c>
      <c r="K2596" t="e">
        <v>#N/A</v>
      </c>
      <c r="L2596" t="e">
        <v>#N/A</v>
      </c>
      <c r="M2596" t="e">
        <v>#N/A</v>
      </c>
      <c r="N2596" t="s">
        <v>3994</v>
      </c>
      <c r="O2596" t="s">
        <v>23358</v>
      </c>
      <c r="P2596" t="s">
        <v>3996</v>
      </c>
      <c r="Q2596" t="s">
        <v>23359</v>
      </c>
    </row>
    <row r="2597" spans="1:17" x14ac:dyDescent="0.25">
      <c r="A2597" s="20">
        <v>8103124</v>
      </c>
      <c r="B2597" t="s">
        <v>11795</v>
      </c>
      <c r="C2597" t="s">
        <v>4023</v>
      </c>
      <c r="D2597" t="s">
        <v>23356</v>
      </c>
      <c r="E2597" t="s">
        <v>23357</v>
      </c>
      <c r="F2597">
        <v>4</v>
      </c>
      <c r="G2597">
        <v>26</v>
      </c>
      <c r="H2597" t="s">
        <v>4033</v>
      </c>
      <c r="I2597">
        <v>30</v>
      </c>
      <c r="J2597" t="e">
        <v>#N/A</v>
      </c>
      <c r="K2597" t="e">
        <v>#N/A</v>
      </c>
      <c r="L2597" t="e">
        <v>#N/A</v>
      </c>
      <c r="M2597" t="e">
        <v>#N/A</v>
      </c>
      <c r="N2597" t="s">
        <v>3994</v>
      </c>
      <c r="O2597" t="s">
        <v>23358</v>
      </c>
      <c r="P2597" t="s">
        <v>3996</v>
      </c>
      <c r="Q2597" t="s">
        <v>23359</v>
      </c>
    </row>
    <row r="2598" spans="1:17" x14ac:dyDescent="0.25">
      <c r="A2598" s="20">
        <v>8103130</v>
      </c>
      <c r="B2598" t="s">
        <v>11796</v>
      </c>
      <c r="C2598" t="s">
        <v>4023</v>
      </c>
      <c r="D2598" t="s">
        <v>23356</v>
      </c>
      <c r="E2598" t="s">
        <v>23357</v>
      </c>
      <c r="F2598">
        <v>88</v>
      </c>
      <c r="G2598">
        <v>40</v>
      </c>
      <c r="H2598" t="s">
        <v>4033</v>
      </c>
      <c r="I2598">
        <v>104</v>
      </c>
      <c r="J2598" t="e">
        <v>#N/A</v>
      </c>
      <c r="K2598" t="e">
        <v>#N/A</v>
      </c>
      <c r="L2598" t="e">
        <v>#N/A</v>
      </c>
      <c r="M2598" t="e">
        <v>#N/A</v>
      </c>
      <c r="N2598" t="s">
        <v>3994</v>
      </c>
      <c r="O2598" t="s">
        <v>23358</v>
      </c>
      <c r="P2598" t="s">
        <v>3996</v>
      </c>
      <c r="Q2598" t="s">
        <v>23359</v>
      </c>
    </row>
    <row r="2599" spans="1:17" x14ac:dyDescent="0.25">
      <c r="A2599" s="20">
        <v>8103618</v>
      </c>
      <c r="B2599" t="s">
        <v>11797</v>
      </c>
      <c r="C2599" t="s">
        <v>4023</v>
      </c>
      <c r="D2599" t="s">
        <v>23356</v>
      </c>
      <c r="E2599" t="s">
        <v>23357</v>
      </c>
      <c r="F2599">
        <v>72</v>
      </c>
      <c r="G2599">
        <v>240</v>
      </c>
      <c r="H2599" t="s">
        <v>4033</v>
      </c>
      <c r="I2599">
        <v>160</v>
      </c>
      <c r="J2599" t="e">
        <v>#N/A</v>
      </c>
      <c r="K2599" t="e">
        <v>#N/A</v>
      </c>
      <c r="L2599" t="e">
        <v>#N/A</v>
      </c>
      <c r="M2599" t="e">
        <v>#N/A</v>
      </c>
      <c r="N2599" t="s">
        <v>3994</v>
      </c>
      <c r="O2599" t="s">
        <v>23358</v>
      </c>
      <c r="P2599" t="s">
        <v>4006</v>
      </c>
      <c r="Q2599" t="s">
        <v>23365</v>
      </c>
    </row>
    <row r="2600" spans="1:17" x14ac:dyDescent="0.25">
      <c r="A2600" s="20">
        <v>8103624</v>
      </c>
      <c r="B2600" t="s">
        <v>11798</v>
      </c>
      <c r="C2600" t="s">
        <v>4023</v>
      </c>
      <c r="D2600" t="s">
        <v>23356</v>
      </c>
      <c r="E2600" t="s">
        <v>23357</v>
      </c>
      <c r="F2600">
        <v>128</v>
      </c>
      <c r="G2600">
        <v>56</v>
      </c>
      <c r="H2600" t="s">
        <v>4033</v>
      </c>
      <c r="I2600">
        <v>8</v>
      </c>
      <c r="J2600" t="e">
        <v>#N/A</v>
      </c>
      <c r="K2600" t="e">
        <v>#N/A</v>
      </c>
      <c r="L2600" t="e">
        <v>#N/A</v>
      </c>
      <c r="M2600" t="e">
        <v>#N/A</v>
      </c>
      <c r="N2600" t="s">
        <v>3994</v>
      </c>
      <c r="O2600" t="s">
        <v>23358</v>
      </c>
      <c r="P2600" t="s">
        <v>4006</v>
      </c>
      <c r="Q2600" t="s">
        <v>23365</v>
      </c>
    </row>
    <row r="2601" spans="1:17" x14ac:dyDescent="0.25">
      <c r="A2601" s="20">
        <v>8103670</v>
      </c>
      <c r="B2601" t="s">
        <v>11799</v>
      </c>
      <c r="C2601" t="s">
        <v>4023</v>
      </c>
      <c r="D2601" t="s">
        <v>23356</v>
      </c>
      <c r="E2601" t="s">
        <v>23357</v>
      </c>
      <c r="F2601">
        <v>84</v>
      </c>
      <c r="G2601">
        <v>0</v>
      </c>
      <c r="H2601" t="s">
        <v>4055</v>
      </c>
      <c r="I2601">
        <v>84</v>
      </c>
      <c r="J2601" t="e">
        <v>#N/A</v>
      </c>
      <c r="K2601" t="e">
        <v>#N/A</v>
      </c>
      <c r="L2601" t="e">
        <v>#N/A</v>
      </c>
      <c r="M2601" t="e">
        <v>#N/A</v>
      </c>
      <c r="N2601" t="s">
        <v>3994</v>
      </c>
      <c r="O2601" t="s">
        <v>23358</v>
      </c>
      <c r="P2601" t="s">
        <v>4006</v>
      </c>
      <c r="Q2601" t="s">
        <v>23365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1"/>
  <sheetViews>
    <sheetView tabSelected="1" workbookViewId="0">
      <selection activeCell="E2" sqref="E2"/>
    </sheetView>
  </sheetViews>
  <sheetFormatPr defaultRowHeight="15.75" x14ac:dyDescent="0.25"/>
  <cols>
    <col min="1" max="1" width="14.75" style="20" bestFit="1" customWidth="1"/>
  </cols>
  <sheetData>
    <row r="1" spans="1:11" x14ac:dyDescent="0.25">
      <c r="A1" s="8" t="s">
        <v>4009</v>
      </c>
      <c r="B1" s="3" t="s">
        <v>5</v>
      </c>
      <c r="C1" s="3" t="s">
        <v>3984</v>
      </c>
      <c r="D1" s="3" t="s">
        <v>3985</v>
      </c>
      <c r="E1" s="3" t="s">
        <v>23373</v>
      </c>
      <c r="G1" s="3"/>
      <c r="H1" s="3" t="s">
        <v>5</v>
      </c>
      <c r="I1" s="3" t="s">
        <v>3984</v>
      </c>
      <c r="J1" s="3" t="s">
        <v>3985</v>
      </c>
      <c r="K1" s="3" t="s">
        <v>3989</v>
      </c>
    </row>
    <row r="2" spans="1:11" x14ac:dyDescent="0.25">
      <c r="A2" s="20">
        <v>1001</v>
      </c>
      <c r="B2">
        <f>IFERROR(VLOOKUP(A2&amp;"",'Dataset-Sku-Sorted (4)'!A$2:F$3970,2,0),0)</f>
        <v>106</v>
      </c>
      <c r="C2">
        <f>IFERROR(VLOOKUP(A2&amp;"",'Dataset-Sku-Sorted (4)'!A$2:F$3970,3,0),0)</f>
        <v>12</v>
      </c>
      <c r="D2">
        <f>IFERROR(VLOOKUP(A2&amp;"",'Dataset-Sku-Sorted (4)'!A$2:F$3970,4,0),0)</f>
        <v>500.46</v>
      </c>
      <c r="E2">
        <f>IF(COUNTIF(Dataset1!$A$2:$A$4000,A2),1,0)</f>
        <v>1</v>
      </c>
      <c r="G2" t="s">
        <v>3988</v>
      </c>
      <c r="H2">
        <f>SUM(B:B)</f>
        <v>90334</v>
      </c>
      <c r="I2">
        <f>SUM(C:C)</f>
        <v>13843</v>
      </c>
      <c r="J2">
        <f>SUM(D:D)</f>
        <v>593235.34999999928</v>
      </c>
      <c r="K2">
        <f>SUM(E:E)</f>
        <v>1816</v>
      </c>
    </row>
    <row r="3" spans="1:11" x14ac:dyDescent="0.25">
      <c r="A3" s="27">
        <v>1005</v>
      </c>
      <c r="B3">
        <f>IFERROR(VLOOKUP(A3&amp;"",'Dataset-Sku-Sorted (4)'!A$2:F$3970,2,0),0)</f>
        <v>13</v>
      </c>
      <c r="C3">
        <f>IFERROR(VLOOKUP(A3&amp;"",'Dataset-Sku-Sorted (4)'!A$2:F$3970,3,0),0)</f>
        <v>9</v>
      </c>
      <c r="D3">
        <f>IFERROR(VLOOKUP(A3&amp;"",'Dataset-Sku-Sorted (4)'!A$2:F$3970,4,0),0)</f>
        <v>867.44</v>
      </c>
      <c r="E3">
        <f>IF(COUNTIF(Dataset1!$A$2:$A$4000,A3),1,0)</f>
        <v>1</v>
      </c>
      <c r="G3" t="s">
        <v>3986</v>
      </c>
      <c r="H3">
        <f>Dataset1!B3971</f>
        <v>107185</v>
      </c>
      <c r="I3">
        <f>Dataset1!C3971</f>
        <v>18878</v>
      </c>
      <c r="J3">
        <f>Dataset1!D3971</f>
        <v>950674.09</v>
      </c>
      <c r="K3">
        <v>3970</v>
      </c>
    </row>
    <row r="4" spans="1:11" x14ac:dyDescent="0.25">
      <c r="A4" s="27">
        <v>1006</v>
      </c>
      <c r="B4">
        <f>IFERROR(VLOOKUP(A4&amp;"",'Dataset-Sku-Sorted (4)'!A$2:F$3970,2,0),0)</f>
        <v>26</v>
      </c>
      <c r="C4">
        <f>IFERROR(VLOOKUP(A4&amp;"",'Dataset-Sku-Sorted (4)'!A$2:F$3970,3,0),0)</f>
        <v>12</v>
      </c>
      <c r="D4">
        <f>IFERROR(VLOOKUP(A4&amp;"",'Dataset-Sku-Sorted (4)'!A$2:F$3970,4,0),0)</f>
        <v>1746.48</v>
      </c>
      <c r="E4">
        <f>IF(COUNTIF(Dataset1!$A$2:$A$4000,A4),1,0)</f>
        <v>1</v>
      </c>
      <c r="G4" t="s">
        <v>3987</v>
      </c>
      <c r="H4" s="4">
        <f>H2/H3</f>
        <v>0.84278583757055558</v>
      </c>
      <c r="I4" s="4">
        <f>I2/I3</f>
        <v>0.73328742451530882</v>
      </c>
      <c r="J4" s="4">
        <f>J2/J3</f>
        <v>0.62401548147798924</v>
      </c>
      <c r="K4" s="4">
        <f>K2/K3</f>
        <v>0.4574307304785894</v>
      </c>
    </row>
    <row r="5" spans="1:11" x14ac:dyDescent="0.25">
      <c r="A5" s="20">
        <v>1010</v>
      </c>
      <c r="B5">
        <f>IFERROR(VLOOKUP(A5&amp;"",'Dataset-Sku-Sorted (4)'!A$2:F$3970,2,0),0)</f>
        <v>28</v>
      </c>
      <c r="C5">
        <f>IFERROR(VLOOKUP(A5&amp;"",'Dataset-Sku-Sorted (4)'!A$2:F$3970,3,0),0)</f>
        <v>18</v>
      </c>
      <c r="D5">
        <f>IFERROR(VLOOKUP(A5&amp;"",'Dataset-Sku-Sorted (4)'!A$2:F$3970,4,0),0)</f>
        <v>1480.68</v>
      </c>
      <c r="E5">
        <f>IF(COUNTIF(Dataset1!$A$2:$A$4000,A5),1,0)</f>
        <v>1</v>
      </c>
    </row>
    <row r="6" spans="1:11" x14ac:dyDescent="0.25">
      <c r="A6" s="20">
        <v>1018</v>
      </c>
      <c r="B6">
        <f>IFERROR(VLOOKUP(A6&amp;"",'Dataset-Sku-Sorted (4)'!A$2:F$3970,2,0),0)</f>
        <v>2</v>
      </c>
      <c r="C6">
        <f>IFERROR(VLOOKUP(A6&amp;"",'Dataset-Sku-Sorted (4)'!A$2:F$3970,3,0),0)</f>
        <v>2</v>
      </c>
      <c r="D6">
        <f>IFERROR(VLOOKUP(A6&amp;"",'Dataset-Sku-Sorted (4)'!A$2:F$3970,4,0),0)</f>
        <v>111.6</v>
      </c>
      <c r="E6">
        <f>IF(COUNTIF(Dataset1!$A$2:$A$4000,A6),1,0)</f>
        <v>1</v>
      </c>
    </row>
    <row r="7" spans="1:11" x14ac:dyDescent="0.25">
      <c r="A7" s="20">
        <v>1020</v>
      </c>
      <c r="B7">
        <f>IFERROR(VLOOKUP(A7&amp;"",'Dataset-Sku-Sorted (4)'!A$2:F$3970,2,0),0)</f>
        <v>8</v>
      </c>
      <c r="C7">
        <f>IFERROR(VLOOKUP(A7&amp;"",'Dataset-Sku-Sorted (4)'!A$2:F$3970,3,0),0)</f>
        <v>5</v>
      </c>
      <c r="D7">
        <f>IFERROR(VLOOKUP(A7&amp;"",'Dataset-Sku-Sorted (4)'!A$2:F$3970,4,0),0)</f>
        <v>455.22</v>
      </c>
      <c r="E7">
        <f>IF(COUNTIF(Dataset1!$A$2:$A$4000,A7),1,0)</f>
        <v>1</v>
      </c>
      <c r="G7" s="5">
        <v>0.2</v>
      </c>
      <c r="H7">
        <f t="shared" ref="H7:J8" si="0">PERCENTILE(C:C,$N7)</f>
        <v>0</v>
      </c>
      <c r="I7">
        <f t="shared" si="0"/>
        <v>0</v>
      </c>
      <c r="J7">
        <f t="shared" si="0"/>
        <v>0</v>
      </c>
    </row>
    <row r="8" spans="1:11" x14ac:dyDescent="0.25">
      <c r="A8" s="20">
        <v>1024</v>
      </c>
      <c r="B8">
        <f>IFERROR(VLOOKUP(A8&amp;"",'Dataset-Sku-Sorted (4)'!A$2:F$3970,2,0),0)</f>
        <v>1</v>
      </c>
      <c r="C8">
        <f>IFERROR(VLOOKUP(A8&amp;"",'Dataset-Sku-Sorted (4)'!A$2:F$3970,3,0),0)</f>
        <v>1</v>
      </c>
      <c r="D8">
        <f>IFERROR(VLOOKUP(A8&amp;"",'Dataset-Sku-Sorted (4)'!A$2:F$3970,4,0),0)</f>
        <v>59.22</v>
      </c>
      <c r="E8">
        <f>IF(COUNTIF(Dataset1!$A$2:$A$4000,A8),1,0)</f>
        <v>1</v>
      </c>
      <c r="G8" s="5">
        <v>0.8</v>
      </c>
      <c r="H8">
        <f t="shared" si="0"/>
        <v>0</v>
      </c>
      <c r="I8">
        <f t="shared" si="0"/>
        <v>0</v>
      </c>
      <c r="J8">
        <f t="shared" si="0"/>
        <v>0</v>
      </c>
    </row>
    <row r="9" spans="1:11" x14ac:dyDescent="0.25">
      <c r="A9" s="20">
        <v>1030</v>
      </c>
      <c r="B9">
        <f>IFERROR(VLOOKUP(A9&amp;"",'Dataset-Sku-Sorted (4)'!A$2:F$3970,2,0),0)</f>
        <v>1</v>
      </c>
      <c r="C9">
        <f>IFERROR(VLOOKUP(A9&amp;"",'Dataset-Sku-Sorted (4)'!A$2:F$3970,3,0),0)</f>
        <v>1</v>
      </c>
      <c r="D9">
        <f>IFERROR(VLOOKUP(A9&amp;"",'Dataset-Sku-Sorted (4)'!A$2:F$3970,4,0),0)</f>
        <v>59.22</v>
      </c>
      <c r="E9">
        <f>IF(COUNTIF(Dataset1!$A$2:$A$4000,A9),1,0)</f>
        <v>1</v>
      </c>
    </row>
    <row r="10" spans="1:11" x14ac:dyDescent="0.25">
      <c r="A10" s="20">
        <v>1034</v>
      </c>
      <c r="B10">
        <f>IFERROR(VLOOKUP(A10&amp;"",'Dataset-Sku-Sorted (4)'!A$2:F$3970,2,0),0)</f>
        <v>5</v>
      </c>
      <c r="C10">
        <f>IFERROR(VLOOKUP(A10&amp;"",'Dataset-Sku-Sorted (4)'!A$2:F$3970,3,0),0)</f>
        <v>3</v>
      </c>
      <c r="D10">
        <f>IFERROR(VLOOKUP(A10&amp;"",'Dataset-Sku-Sorted (4)'!A$2:F$3970,4,0),0)</f>
        <v>277.56</v>
      </c>
      <c r="E10">
        <f>IF(COUNTIF(Dataset1!$A$2:$A$4000,A10),1,0)</f>
        <v>1</v>
      </c>
    </row>
    <row r="11" spans="1:11" x14ac:dyDescent="0.25">
      <c r="A11" s="20">
        <v>1040</v>
      </c>
      <c r="B11">
        <f>IFERROR(VLOOKUP(A11&amp;"",'Dataset-Sku-Sorted (4)'!A$2:F$3970,2,0),0)</f>
        <v>5</v>
      </c>
      <c r="C11">
        <f>IFERROR(VLOOKUP(A11&amp;"",'Dataset-Sku-Sorted (4)'!A$2:F$3970,3,0),0)</f>
        <v>2</v>
      </c>
      <c r="D11">
        <f>IFERROR(VLOOKUP(A11&amp;"",'Dataset-Sku-Sorted (4)'!A$2:F$3970,4,0),0)</f>
        <v>278.27999999999997</v>
      </c>
      <c r="E11">
        <f>IF(COUNTIF(Dataset1!$A$2:$A$4000,A11),1,0)</f>
        <v>1</v>
      </c>
    </row>
    <row r="12" spans="1:11" x14ac:dyDescent="0.25">
      <c r="A12" s="20">
        <v>1050</v>
      </c>
      <c r="B12">
        <f>IFERROR(VLOOKUP(A12&amp;"",'Dataset-Sku-Sorted (4)'!A$2:F$3970,2,0),0)</f>
        <v>2</v>
      </c>
      <c r="C12">
        <f>IFERROR(VLOOKUP(A12&amp;"",'Dataset-Sku-Sorted (4)'!A$2:F$3970,3,0),0)</f>
        <v>2</v>
      </c>
      <c r="D12">
        <f>IFERROR(VLOOKUP(A12&amp;"",'Dataset-Sku-Sorted (4)'!A$2:F$3970,4,0),0)</f>
        <v>117.72</v>
      </c>
      <c r="E12">
        <f>IF(COUNTIF(Dataset1!$A$2:$A$4000,A12),1,0)</f>
        <v>1</v>
      </c>
    </row>
    <row r="13" spans="1:11" x14ac:dyDescent="0.25">
      <c r="A13" s="20">
        <v>1060</v>
      </c>
      <c r="B13">
        <f>IFERROR(VLOOKUP(A13&amp;"",'Dataset-Sku-Sorted (4)'!A$2:F$3970,2,0),0)</f>
        <v>1</v>
      </c>
      <c r="C13">
        <f>IFERROR(VLOOKUP(A13&amp;"",'Dataset-Sku-Sorted (4)'!A$2:F$3970,3,0),0)</f>
        <v>1</v>
      </c>
      <c r="D13">
        <f>IFERROR(VLOOKUP(A13&amp;"",'Dataset-Sku-Sorted (4)'!A$2:F$3970,4,0),0)</f>
        <v>59.22</v>
      </c>
      <c r="E13">
        <f>IF(COUNTIF(Dataset1!$A$2:$A$4000,A13),1,0)</f>
        <v>1</v>
      </c>
    </row>
    <row r="14" spans="1:11" x14ac:dyDescent="0.25">
      <c r="A14" s="20">
        <v>1079</v>
      </c>
      <c r="B14">
        <f>IFERROR(VLOOKUP(A14&amp;"",'Dataset-Sku-Sorted (4)'!A$2:F$3970,2,0),0)</f>
        <v>0</v>
      </c>
      <c r="C14">
        <f>IFERROR(VLOOKUP(A14&amp;"",'Dataset-Sku-Sorted (4)'!A$2:F$3970,3,0),0)</f>
        <v>0</v>
      </c>
      <c r="D14">
        <f>IFERROR(VLOOKUP(A14&amp;"",'Dataset-Sku-Sorted (4)'!A$2:F$3970,4,0),0)</f>
        <v>0</v>
      </c>
      <c r="E14">
        <f>IF(COUNTIF(Dataset1!$A$2:$A$4000,A14),1,0)</f>
        <v>0</v>
      </c>
    </row>
    <row r="15" spans="1:11" x14ac:dyDescent="0.25">
      <c r="A15" s="20">
        <v>1090</v>
      </c>
      <c r="B15">
        <f>IFERROR(VLOOKUP(A15&amp;"",'Dataset-Sku-Sorted (4)'!A$2:F$3970,2,0),0)</f>
        <v>0</v>
      </c>
      <c r="C15">
        <f>IFERROR(VLOOKUP(A15&amp;"",'Dataset-Sku-Sorted (4)'!A$2:F$3970,3,0),0)</f>
        <v>0</v>
      </c>
      <c r="D15">
        <f>IFERROR(VLOOKUP(A15&amp;"",'Dataset-Sku-Sorted (4)'!A$2:F$3970,4,0),0)</f>
        <v>0</v>
      </c>
      <c r="E15">
        <f>IF(COUNTIF(Dataset1!$A$2:$A$4000,A15),1,0)</f>
        <v>0</v>
      </c>
    </row>
    <row r="16" spans="1:11" x14ac:dyDescent="0.25">
      <c r="A16" s="20">
        <v>1401</v>
      </c>
      <c r="B16">
        <f>IFERROR(VLOOKUP(A16&amp;"",'Dataset-Sku-Sorted (4)'!A$2:F$3970,2,0),0)</f>
        <v>361</v>
      </c>
      <c r="C16">
        <f>IFERROR(VLOOKUP(A16&amp;"",'Dataset-Sku-Sorted (4)'!A$2:F$3970,3,0),0)</f>
        <v>80</v>
      </c>
      <c r="D16">
        <f>IFERROR(VLOOKUP(A16&amp;"",'Dataset-Sku-Sorted (4)'!A$2:F$3970,4,0),0)</f>
        <v>1786.03</v>
      </c>
      <c r="E16">
        <f>IF(COUNTIF(Dataset1!$A$2:$A$4000,A16),1,0)</f>
        <v>1</v>
      </c>
    </row>
    <row r="17" spans="1:5" x14ac:dyDescent="0.25">
      <c r="A17" s="20">
        <v>1407</v>
      </c>
      <c r="B17">
        <f>IFERROR(VLOOKUP(A17&amp;"",'Dataset-Sku-Sorted (4)'!A$2:F$3970,2,0),0)</f>
        <v>26</v>
      </c>
      <c r="C17">
        <f>IFERROR(VLOOKUP(A17&amp;"",'Dataset-Sku-Sorted (4)'!A$2:F$3970,3,0),0)</f>
        <v>19</v>
      </c>
      <c r="D17">
        <f>IFERROR(VLOOKUP(A17&amp;"",'Dataset-Sku-Sorted (4)'!A$2:F$3970,4,0),0)</f>
        <v>2502.2199999999998</v>
      </c>
      <c r="E17">
        <f>IF(COUNTIF(Dataset1!$A$2:$A$4000,A17),1,0)</f>
        <v>1</v>
      </c>
    </row>
    <row r="18" spans="1:5" x14ac:dyDescent="0.25">
      <c r="A18" s="20">
        <v>1408</v>
      </c>
      <c r="B18">
        <f>IFERROR(VLOOKUP(A18&amp;"",'Dataset-Sku-Sorted (4)'!A$2:F$3970,2,0),0)</f>
        <v>6</v>
      </c>
      <c r="C18">
        <f>IFERROR(VLOOKUP(A18&amp;"",'Dataset-Sku-Sorted (4)'!A$2:F$3970,3,0),0)</f>
        <v>3</v>
      </c>
      <c r="D18">
        <f>IFERROR(VLOOKUP(A18&amp;"",'Dataset-Sku-Sorted (4)'!A$2:F$3970,4,0),0)</f>
        <v>580.44000000000005</v>
      </c>
      <c r="E18">
        <f>IF(COUNTIF(Dataset1!$A$2:$A$4000,A18),1,0)</f>
        <v>1</v>
      </c>
    </row>
    <row r="19" spans="1:5" x14ac:dyDescent="0.25">
      <c r="A19" s="20">
        <v>1410</v>
      </c>
      <c r="B19">
        <f>IFERROR(VLOOKUP(A19&amp;"",'Dataset-Sku-Sorted (4)'!A$2:F$3970,2,0),0)</f>
        <v>164</v>
      </c>
      <c r="C19">
        <f>IFERROR(VLOOKUP(A19&amp;"",'Dataset-Sku-Sorted (4)'!A$2:F$3970,3,0),0)</f>
        <v>101</v>
      </c>
      <c r="D19">
        <f>IFERROR(VLOOKUP(A19&amp;"",'Dataset-Sku-Sorted (4)'!A$2:F$3970,4,0),0)</f>
        <v>8819.1</v>
      </c>
      <c r="E19">
        <f>IF(COUNTIF(Dataset1!$A$2:$A$4000,A19),1,0)</f>
        <v>1</v>
      </c>
    </row>
    <row r="20" spans="1:5" x14ac:dyDescent="0.25">
      <c r="A20" s="20">
        <v>1413</v>
      </c>
      <c r="B20">
        <f>IFERROR(VLOOKUP(A20&amp;"",'Dataset-Sku-Sorted (4)'!A$2:F$3970,2,0),0)</f>
        <v>0</v>
      </c>
      <c r="C20">
        <f>IFERROR(VLOOKUP(A20&amp;"",'Dataset-Sku-Sorted (4)'!A$2:F$3970,3,0),0)</f>
        <v>0</v>
      </c>
      <c r="D20">
        <f>IFERROR(VLOOKUP(A20&amp;"",'Dataset-Sku-Sorted (4)'!A$2:F$3970,4,0),0)</f>
        <v>0</v>
      </c>
      <c r="E20">
        <f>IF(COUNTIF(Dataset1!$A$2:$A$4000,A20),1,0)</f>
        <v>0</v>
      </c>
    </row>
    <row r="21" spans="1:5" x14ac:dyDescent="0.25">
      <c r="A21" s="20">
        <v>1417</v>
      </c>
      <c r="B21">
        <f>IFERROR(VLOOKUP(A21&amp;"",'Dataset-Sku-Sorted (4)'!A$2:F$3970,2,0),0)</f>
        <v>2</v>
      </c>
      <c r="C21">
        <f>IFERROR(VLOOKUP(A21&amp;"",'Dataset-Sku-Sorted (4)'!A$2:F$3970,3,0),0)</f>
        <v>2</v>
      </c>
      <c r="D21">
        <f>IFERROR(VLOOKUP(A21&amp;"",'Dataset-Sku-Sorted (4)'!A$2:F$3970,4,0),0)</f>
        <v>112.5</v>
      </c>
      <c r="E21">
        <f>IF(COUNTIF(Dataset1!$A$2:$A$4000,A21),1,0)</f>
        <v>1</v>
      </c>
    </row>
    <row r="22" spans="1:5" x14ac:dyDescent="0.25">
      <c r="A22" s="20">
        <v>1418</v>
      </c>
      <c r="B22">
        <f>IFERROR(VLOOKUP(A22&amp;"",'Dataset-Sku-Sorted (4)'!A$2:F$3970,2,0),0)</f>
        <v>34</v>
      </c>
      <c r="C22">
        <f>IFERROR(VLOOKUP(A22&amp;"",'Dataset-Sku-Sorted (4)'!A$2:F$3970,3,0),0)</f>
        <v>28</v>
      </c>
      <c r="D22">
        <f>IFERROR(VLOOKUP(A22&amp;"",'Dataset-Sku-Sorted (4)'!A$2:F$3970,4,0),0)</f>
        <v>1879.2</v>
      </c>
      <c r="E22">
        <f>IF(COUNTIF(Dataset1!$A$2:$A$4000,A22),1,0)</f>
        <v>1</v>
      </c>
    </row>
    <row r="23" spans="1:5" x14ac:dyDescent="0.25">
      <c r="A23" s="20">
        <v>1419</v>
      </c>
      <c r="B23">
        <f>IFERROR(VLOOKUP(A23&amp;"",'Dataset-Sku-Sorted (4)'!A$2:F$3970,2,0),0)</f>
        <v>0</v>
      </c>
      <c r="C23">
        <f>IFERROR(VLOOKUP(A23&amp;"",'Dataset-Sku-Sorted (4)'!A$2:F$3970,3,0),0)</f>
        <v>0</v>
      </c>
      <c r="D23">
        <f>IFERROR(VLOOKUP(A23&amp;"",'Dataset-Sku-Sorted (4)'!A$2:F$3970,4,0),0)</f>
        <v>0</v>
      </c>
      <c r="E23">
        <f>IF(COUNTIF(Dataset1!$A$2:$A$4000,A23),1,0)</f>
        <v>0</v>
      </c>
    </row>
    <row r="24" spans="1:5" x14ac:dyDescent="0.25">
      <c r="A24" s="20">
        <v>1420</v>
      </c>
      <c r="B24">
        <f>IFERROR(VLOOKUP(A24&amp;"",'Dataset-Sku-Sorted (4)'!A$2:F$3970,2,0),0)</f>
        <v>5</v>
      </c>
      <c r="C24">
        <f>IFERROR(VLOOKUP(A24&amp;"",'Dataset-Sku-Sorted (4)'!A$2:F$3970,3,0),0)</f>
        <v>5</v>
      </c>
      <c r="D24">
        <f>IFERROR(VLOOKUP(A24&amp;"",'Dataset-Sku-Sorted (4)'!A$2:F$3970,4,0),0)</f>
        <v>299.25</v>
      </c>
      <c r="E24">
        <f>IF(COUNTIF(Dataset1!$A$2:$A$4000,A24),1,0)</f>
        <v>1</v>
      </c>
    </row>
    <row r="25" spans="1:5" x14ac:dyDescent="0.25">
      <c r="A25" s="20">
        <v>1422</v>
      </c>
      <c r="B25">
        <f>IFERROR(VLOOKUP(A25&amp;"",'Dataset-Sku-Sorted (4)'!A$2:F$3970,2,0),0)</f>
        <v>0</v>
      </c>
      <c r="C25">
        <f>IFERROR(VLOOKUP(A25&amp;"",'Dataset-Sku-Sorted (4)'!A$2:F$3970,3,0),0)</f>
        <v>0</v>
      </c>
      <c r="D25">
        <f>IFERROR(VLOOKUP(A25&amp;"",'Dataset-Sku-Sorted (4)'!A$2:F$3970,4,0),0)</f>
        <v>0</v>
      </c>
      <c r="E25">
        <f>IF(COUNTIF(Dataset1!$A$2:$A$4000,A25),1,0)</f>
        <v>0</v>
      </c>
    </row>
    <row r="26" spans="1:5" x14ac:dyDescent="0.25">
      <c r="A26" s="20">
        <v>1423</v>
      </c>
      <c r="B26">
        <f>IFERROR(VLOOKUP(A26&amp;"",'Dataset-Sku-Sorted (4)'!A$2:F$3970,2,0),0)</f>
        <v>6</v>
      </c>
      <c r="C26">
        <f>IFERROR(VLOOKUP(A26&amp;"",'Dataset-Sku-Sorted (4)'!A$2:F$3970,3,0),0)</f>
        <v>6</v>
      </c>
      <c r="D26">
        <f>IFERROR(VLOOKUP(A26&amp;"",'Dataset-Sku-Sorted (4)'!A$2:F$3970,4,0),0)</f>
        <v>359.1</v>
      </c>
      <c r="E26">
        <f>IF(COUNTIF(Dataset1!$A$2:$A$4000,A26),1,0)</f>
        <v>1</v>
      </c>
    </row>
    <row r="27" spans="1:5" x14ac:dyDescent="0.25">
      <c r="A27" s="20">
        <v>1424</v>
      </c>
      <c r="B27">
        <f>IFERROR(VLOOKUP(A27&amp;"",'Dataset-Sku-Sorted (4)'!A$2:F$3970,2,0),0)</f>
        <v>3</v>
      </c>
      <c r="C27">
        <f>IFERROR(VLOOKUP(A27&amp;"",'Dataset-Sku-Sorted (4)'!A$2:F$3970,3,0),0)</f>
        <v>3</v>
      </c>
      <c r="D27">
        <f>IFERROR(VLOOKUP(A27&amp;"",'Dataset-Sku-Sorted (4)'!A$2:F$3970,4,0),0)</f>
        <v>179.55</v>
      </c>
      <c r="E27">
        <f>IF(COUNTIF(Dataset1!$A$2:$A$4000,A27),1,0)</f>
        <v>1</v>
      </c>
    </row>
    <row r="28" spans="1:5" x14ac:dyDescent="0.25">
      <c r="A28" s="20">
        <v>1430</v>
      </c>
      <c r="B28">
        <f>IFERROR(VLOOKUP(A28&amp;"",'Dataset-Sku-Sorted (4)'!A$2:F$3970,2,0),0)</f>
        <v>19</v>
      </c>
      <c r="C28">
        <f>IFERROR(VLOOKUP(A28&amp;"",'Dataset-Sku-Sorted (4)'!A$2:F$3970,3,0),0)</f>
        <v>17</v>
      </c>
      <c r="D28">
        <f>IFERROR(VLOOKUP(A28&amp;"",'Dataset-Sku-Sorted (4)'!A$2:F$3970,4,0),0)</f>
        <v>1137.1500000000001</v>
      </c>
      <c r="E28">
        <f>IF(COUNTIF(Dataset1!$A$2:$A$4000,A28),1,0)</f>
        <v>1</v>
      </c>
    </row>
    <row r="29" spans="1:5" x14ac:dyDescent="0.25">
      <c r="A29" s="20">
        <v>1440</v>
      </c>
      <c r="B29">
        <f>IFERROR(VLOOKUP(A29&amp;"",'Dataset-Sku-Sorted (4)'!A$2:F$3970,2,0),0)</f>
        <v>10</v>
      </c>
      <c r="C29">
        <f>IFERROR(VLOOKUP(A29&amp;"",'Dataset-Sku-Sorted (4)'!A$2:F$3970,3,0),0)</f>
        <v>9</v>
      </c>
      <c r="D29">
        <f>IFERROR(VLOOKUP(A29&amp;"",'Dataset-Sku-Sorted (4)'!A$2:F$3970,4,0),0)</f>
        <v>598.5</v>
      </c>
      <c r="E29">
        <f>IF(COUNTIF(Dataset1!$A$2:$A$4000,A29),1,0)</f>
        <v>1</v>
      </c>
    </row>
    <row r="30" spans="1:5" x14ac:dyDescent="0.25">
      <c r="A30" s="20">
        <v>1450</v>
      </c>
      <c r="B30">
        <f>IFERROR(VLOOKUP(A30&amp;"",'Dataset-Sku-Sorted (4)'!A$2:F$3970,2,0),0)</f>
        <v>43</v>
      </c>
      <c r="C30">
        <f>IFERROR(VLOOKUP(A30&amp;"",'Dataset-Sku-Sorted (4)'!A$2:F$3970,3,0),0)</f>
        <v>24</v>
      </c>
      <c r="D30">
        <f>IFERROR(VLOOKUP(A30&amp;"",'Dataset-Sku-Sorted (4)'!A$2:F$3970,4,0),0)</f>
        <v>2504.5500000000002</v>
      </c>
      <c r="E30">
        <f>IF(COUNTIF(Dataset1!$A$2:$A$4000,A30),1,0)</f>
        <v>1</v>
      </c>
    </row>
    <row r="31" spans="1:5" x14ac:dyDescent="0.25">
      <c r="A31" s="20">
        <v>1451</v>
      </c>
      <c r="B31">
        <f>IFERROR(VLOOKUP(A31&amp;"",'Dataset-Sku-Sorted (4)'!A$2:F$3970,2,0),0)</f>
        <v>1</v>
      </c>
      <c r="C31">
        <f>IFERROR(VLOOKUP(A31&amp;"",'Dataset-Sku-Sorted (4)'!A$2:F$3970,3,0),0)</f>
        <v>1</v>
      </c>
      <c r="D31">
        <f>IFERROR(VLOOKUP(A31&amp;"",'Dataset-Sku-Sorted (4)'!A$2:F$3970,4,0),0)</f>
        <v>59.85</v>
      </c>
      <c r="E31">
        <f>IF(COUNTIF(Dataset1!$A$2:$A$4000,A31),1,0)</f>
        <v>1</v>
      </c>
    </row>
    <row r="32" spans="1:5" x14ac:dyDescent="0.25">
      <c r="A32" s="20">
        <v>1461</v>
      </c>
      <c r="B32">
        <f>IFERROR(VLOOKUP(A32&amp;"",'Dataset-Sku-Sorted (4)'!A$2:F$3970,2,0),0)</f>
        <v>6</v>
      </c>
      <c r="C32">
        <f>IFERROR(VLOOKUP(A32&amp;"",'Dataset-Sku-Sorted (4)'!A$2:F$3970,3,0),0)</f>
        <v>5</v>
      </c>
      <c r="D32">
        <f>IFERROR(VLOOKUP(A32&amp;"",'Dataset-Sku-Sorted (4)'!A$2:F$3970,4,0),0)</f>
        <v>359.1</v>
      </c>
      <c r="E32">
        <f>IF(COUNTIF(Dataset1!$A$2:$A$4000,A32),1,0)</f>
        <v>1</v>
      </c>
    </row>
    <row r="33" spans="1:5" x14ac:dyDescent="0.25">
      <c r="A33" s="20">
        <v>1605</v>
      </c>
      <c r="B33">
        <f>IFERROR(VLOOKUP(A33&amp;"",'Dataset-Sku-Sorted (4)'!A$2:F$3970,2,0),0)</f>
        <v>1</v>
      </c>
      <c r="C33">
        <f>IFERROR(VLOOKUP(A33&amp;"",'Dataset-Sku-Sorted (4)'!A$2:F$3970,3,0),0)</f>
        <v>1</v>
      </c>
      <c r="D33">
        <f>IFERROR(VLOOKUP(A33&amp;"",'Dataset-Sku-Sorted (4)'!A$2:F$3970,4,0),0)</f>
        <v>141.03</v>
      </c>
      <c r="E33">
        <f>IF(COUNTIF(Dataset1!$A$2:$A$4000,A33),1,0)</f>
        <v>1</v>
      </c>
    </row>
    <row r="34" spans="1:5" x14ac:dyDescent="0.25">
      <c r="A34" s="20">
        <v>1610</v>
      </c>
      <c r="B34">
        <f>IFERROR(VLOOKUP(A34&amp;"",'Dataset-Sku-Sorted (4)'!A$2:F$3970,2,0),0)</f>
        <v>37</v>
      </c>
      <c r="C34">
        <f>IFERROR(VLOOKUP(A34&amp;"",'Dataset-Sku-Sorted (4)'!A$2:F$3970,3,0),0)</f>
        <v>21</v>
      </c>
      <c r="D34">
        <f>IFERROR(VLOOKUP(A34&amp;"",'Dataset-Sku-Sorted (4)'!A$2:F$3970,4,0),0)</f>
        <v>1958.2</v>
      </c>
      <c r="E34">
        <f>IF(COUNTIF(Dataset1!$A$2:$A$4000,A34),1,0)</f>
        <v>1</v>
      </c>
    </row>
    <row r="35" spans="1:5" x14ac:dyDescent="0.25">
      <c r="A35" s="20">
        <v>1618</v>
      </c>
      <c r="B35">
        <f>IFERROR(VLOOKUP(A35&amp;"",'Dataset-Sku-Sorted (4)'!A$2:F$3970,2,0),0)</f>
        <v>23</v>
      </c>
      <c r="C35">
        <f>IFERROR(VLOOKUP(A35&amp;"",'Dataset-Sku-Sorted (4)'!A$2:F$3970,3,0),0)</f>
        <v>10</v>
      </c>
      <c r="D35">
        <f>IFERROR(VLOOKUP(A35&amp;"",'Dataset-Sku-Sorted (4)'!A$2:F$3970,4,0),0)</f>
        <v>1225.3</v>
      </c>
      <c r="E35">
        <f>IF(COUNTIF(Dataset1!$A$2:$A$4000,A35),1,0)</f>
        <v>1</v>
      </c>
    </row>
    <row r="36" spans="1:5" x14ac:dyDescent="0.25">
      <c r="A36" s="20">
        <v>1620</v>
      </c>
      <c r="B36">
        <f>IFERROR(VLOOKUP(A36&amp;"",'Dataset-Sku-Sorted (4)'!A$2:F$3970,2,0),0)</f>
        <v>0</v>
      </c>
      <c r="C36">
        <f>IFERROR(VLOOKUP(A36&amp;"",'Dataset-Sku-Sorted (4)'!A$2:F$3970,3,0),0)</f>
        <v>0</v>
      </c>
      <c r="D36">
        <f>IFERROR(VLOOKUP(A36&amp;"",'Dataset-Sku-Sorted (4)'!A$2:F$3970,4,0),0)</f>
        <v>0</v>
      </c>
      <c r="E36">
        <f>IF(COUNTIF(Dataset1!$A$2:$A$4000,A36),1,0)</f>
        <v>0</v>
      </c>
    </row>
    <row r="37" spans="1:5" x14ac:dyDescent="0.25">
      <c r="A37" s="20">
        <v>1623</v>
      </c>
      <c r="B37">
        <f>IFERROR(VLOOKUP(A37&amp;"",'Dataset-Sku-Sorted (4)'!A$2:F$3970,2,0),0)</f>
        <v>5</v>
      </c>
      <c r="C37">
        <f>IFERROR(VLOOKUP(A37&amp;"",'Dataset-Sku-Sorted (4)'!A$2:F$3970,3,0),0)</f>
        <v>5</v>
      </c>
      <c r="D37">
        <f>IFERROR(VLOOKUP(A37&amp;"",'Dataset-Sku-Sorted (4)'!A$2:F$3970,4,0),0)</f>
        <v>292.5</v>
      </c>
      <c r="E37">
        <f>IF(COUNTIF(Dataset1!$A$2:$A$4000,A37),1,0)</f>
        <v>1</v>
      </c>
    </row>
    <row r="38" spans="1:5" x14ac:dyDescent="0.25">
      <c r="A38" s="20">
        <v>1630</v>
      </c>
      <c r="B38">
        <f>IFERROR(VLOOKUP(A38&amp;"",'Dataset-Sku-Sorted (4)'!A$2:F$3970,2,0),0)</f>
        <v>2</v>
      </c>
      <c r="C38">
        <f>IFERROR(VLOOKUP(A38&amp;"",'Dataset-Sku-Sorted (4)'!A$2:F$3970,3,0),0)</f>
        <v>1</v>
      </c>
      <c r="D38">
        <f>IFERROR(VLOOKUP(A38&amp;"",'Dataset-Sku-Sorted (4)'!A$2:F$3970,4,0),0)</f>
        <v>117</v>
      </c>
      <c r="E38">
        <f>IF(COUNTIF(Dataset1!$A$2:$A$4000,A38),1,0)</f>
        <v>1</v>
      </c>
    </row>
    <row r="39" spans="1:5" x14ac:dyDescent="0.25">
      <c r="A39" s="20">
        <v>1640</v>
      </c>
      <c r="B39">
        <f>IFERROR(VLOOKUP(A39&amp;"",'Dataset-Sku-Sorted (4)'!A$2:F$3970,2,0),0)</f>
        <v>0</v>
      </c>
      <c r="C39">
        <f>IFERROR(VLOOKUP(A39&amp;"",'Dataset-Sku-Sorted (4)'!A$2:F$3970,3,0),0)</f>
        <v>0</v>
      </c>
      <c r="D39">
        <f>IFERROR(VLOOKUP(A39&amp;"",'Dataset-Sku-Sorted (4)'!A$2:F$3970,4,0),0)</f>
        <v>0</v>
      </c>
      <c r="E39">
        <f>IF(COUNTIF(Dataset1!$A$2:$A$4000,A39),1,0)</f>
        <v>0</v>
      </c>
    </row>
    <row r="40" spans="1:5" x14ac:dyDescent="0.25">
      <c r="A40" s="20">
        <v>1650</v>
      </c>
      <c r="B40">
        <f>IFERROR(VLOOKUP(A40&amp;"",'Dataset-Sku-Sorted (4)'!A$2:F$3970,2,0),0)</f>
        <v>0</v>
      </c>
      <c r="C40">
        <f>IFERROR(VLOOKUP(A40&amp;"",'Dataset-Sku-Sorted (4)'!A$2:F$3970,3,0),0)</f>
        <v>0</v>
      </c>
      <c r="D40">
        <f>IFERROR(VLOOKUP(A40&amp;"",'Dataset-Sku-Sorted (4)'!A$2:F$3970,4,0),0)</f>
        <v>0</v>
      </c>
      <c r="E40">
        <f>IF(COUNTIF(Dataset1!$A$2:$A$4000,A40),1,0)</f>
        <v>0</v>
      </c>
    </row>
    <row r="41" spans="1:5" x14ac:dyDescent="0.25">
      <c r="A41" s="20" t="s">
        <v>25</v>
      </c>
      <c r="B41">
        <f>IFERROR(VLOOKUP(A41&amp;"",'Dataset-Sku-Sorted (4)'!A$2:F$3970,2,0),0)</f>
        <v>666</v>
      </c>
      <c r="C41">
        <f>IFERROR(VLOOKUP(A41&amp;"",'Dataset-Sku-Sorted (4)'!A$2:F$3970,3,0),0)</f>
        <v>75</v>
      </c>
      <c r="D41">
        <f>IFERROR(VLOOKUP(A41&amp;"",'Dataset-Sku-Sorted (4)'!A$2:F$3970,4,0),0)</f>
        <v>1486.28</v>
      </c>
      <c r="E41">
        <f>IF(COUNTIF(Dataset1!$A$2:$A$4000,A41),1,0)</f>
        <v>1</v>
      </c>
    </row>
    <row r="42" spans="1:5" x14ac:dyDescent="0.25">
      <c r="A42" s="20" t="s">
        <v>1578</v>
      </c>
      <c r="B42">
        <f>IFERROR(VLOOKUP(A42&amp;"",'Dataset-Sku-Sorted (4)'!A$2:F$3970,2,0),0)</f>
        <v>7</v>
      </c>
      <c r="C42">
        <f>IFERROR(VLOOKUP(A42&amp;"",'Dataset-Sku-Sorted (4)'!A$2:F$3970,3,0),0)</f>
        <v>6</v>
      </c>
      <c r="D42">
        <f>IFERROR(VLOOKUP(A42&amp;"",'Dataset-Sku-Sorted (4)'!A$2:F$3970,4,0),0)</f>
        <v>483.35</v>
      </c>
      <c r="E42">
        <f>IF(COUNTIF(Dataset1!$A$2:$A$4000,A42),1,0)</f>
        <v>1</v>
      </c>
    </row>
    <row r="43" spans="1:5" x14ac:dyDescent="0.25">
      <c r="A43" s="20" t="s">
        <v>1258</v>
      </c>
      <c r="B43">
        <f>IFERROR(VLOOKUP(A43&amp;"",'Dataset-Sku-Sorted (4)'!A$2:F$3970,2,0),0)</f>
        <v>11</v>
      </c>
      <c r="C43">
        <f>IFERROR(VLOOKUP(A43&amp;"",'Dataset-Sku-Sorted (4)'!A$2:F$3970,3,0),0)</f>
        <v>7</v>
      </c>
      <c r="D43">
        <f>IFERROR(VLOOKUP(A43&amp;"",'Dataset-Sku-Sorted (4)'!A$2:F$3970,4,0),0)</f>
        <v>759.55</v>
      </c>
      <c r="E43">
        <f>IF(COUNTIF(Dataset1!$A$2:$A$4000,A43),1,0)</f>
        <v>1</v>
      </c>
    </row>
    <row r="44" spans="1:5" x14ac:dyDescent="0.25">
      <c r="A44" s="20">
        <v>2005</v>
      </c>
      <c r="B44">
        <f>IFERROR(VLOOKUP(A44&amp;"",'Dataset-Sku-Sorted (4)'!A$2:F$3970,2,0),0)</f>
        <v>95</v>
      </c>
      <c r="C44">
        <f>IFERROR(VLOOKUP(A44&amp;"",'Dataset-Sku-Sorted (4)'!A$2:F$3970,3,0),0)</f>
        <v>15</v>
      </c>
      <c r="D44">
        <f>IFERROR(VLOOKUP(A44&amp;"",'Dataset-Sku-Sorted (4)'!A$2:F$3970,4,0),0)</f>
        <v>1596</v>
      </c>
      <c r="E44">
        <f>IF(COUNTIF(Dataset1!$A$2:$A$4000,A44),1,0)</f>
        <v>1</v>
      </c>
    </row>
    <row r="45" spans="1:5" x14ac:dyDescent="0.25">
      <c r="A45" s="20" t="s">
        <v>4093</v>
      </c>
      <c r="B45">
        <f>IFERROR(VLOOKUP(A45&amp;"",'Dataset-Sku-Sorted (4)'!A$2:F$3970,2,0),0)</f>
        <v>0</v>
      </c>
      <c r="C45">
        <f>IFERROR(VLOOKUP(A45&amp;"",'Dataset-Sku-Sorted (4)'!A$2:F$3970,3,0),0)</f>
        <v>0</v>
      </c>
      <c r="D45">
        <f>IFERROR(VLOOKUP(A45&amp;"",'Dataset-Sku-Sorted (4)'!A$2:F$3970,4,0),0)</f>
        <v>0</v>
      </c>
      <c r="E45">
        <f>IF(COUNTIF(Dataset1!$A$2:$A$4000,A45),1,0)</f>
        <v>0</v>
      </c>
    </row>
    <row r="46" spans="1:5" x14ac:dyDescent="0.25">
      <c r="A46" s="20">
        <v>2110</v>
      </c>
      <c r="B46">
        <f>IFERROR(VLOOKUP(A46&amp;"",'Dataset-Sku-Sorted (4)'!A$2:F$3970,2,0),0)</f>
        <v>50</v>
      </c>
      <c r="C46">
        <f>IFERROR(VLOOKUP(A46&amp;"",'Dataset-Sku-Sorted (4)'!A$2:F$3970,3,0),0)</f>
        <v>14</v>
      </c>
      <c r="D46">
        <f>IFERROR(VLOOKUP(A46&amp;"",'Dataset-Sku-Sorted (4)'!A$2:F$3970,4,0),0)</f>
        <v>2174.4</v>
      </c>
      <c r="E46">
        <f>IF(COUNTIF(Dataset1!$A$2:$A$4000,A46),1,0)</f>
        <v>1</v>
      </c>
    </row>
    <row r="47" spans="1:5" x14ac:dyDescent="0.25">
      <c r="A47" s="20">
        <v>2118</v>
      </c>
      <c r="B47">
        <f>IFERROR(VLOOKUP(A47&amp;"",'Dataset-Sku-Sorted (4)'!A$2:F$3970,2,0),0)</f>
        <v>23</v>
      </c>
      <c r="C47">
        <f>IFERROR(VLOOKUP(A47&amp;"",'Dataset-Sku-Sorted (4)'!A$2:F$3970,3,0),0)</f>
        <v>10</v>
      </c>
      <c r="D47">
        <f>IFERROR(VLOOKUP(A47&amp;"",'Dataset-Sku-Sorted (4)'!A$2:F$3970,4,0),0)</f>
        <v>1060</v>
      </c>
      <c r="E47">
        <f>IF(COUNTIF(Dataset1!$A$2:$A$4000,A47),1,0)</f>
        <v>1</v>
      </c>
    </row>
    <row r="48" spans="1:5" x14ac:dyDescent="0.25">
      <c r="A48" s="20">
        <v>2124</v>
      </c>
      <c r="B48">
        <f>IFERROR(VLOOKUP(A48&amp;"",'Dataset-Sku-Sorted (4)'!A$2:F$3970,2,0),0)</f>
        <v>0</v>
      </c>
      <c r="C48">
        <f>IFERROR(VLOOKUP(A48&amp;"",'Dataset-Sku-Sorted (4)'!A$2:F$3970,3,0),0)</f>
        <v>0</v>
      </c>
      <c r="D48">
        <f>IFERROR(VLOOKUP(A48&amp;"",'Dataset-Sku-Sorted (4)'!A$2:F$3970,4,0),0)</f>
        <v>0</v>
      </c>
      <c r="E48">
        <f>IF(COUNTIF(Dataset1!$A$2:$A$4000,A48),1,0)</f>
        <v>0</v>
      </c>
    </row>
    <row r="49" spans="1:5" x14ac:dyDescent="0.25">
      <c r="A49" s="20">
        <v>2140</v>
      </c>
      <c r="B49">
        <f>IFERROR(VLOOKUP(A49&amp;"",'Dataset-Sku-Sorted (4)'!A$2:F$3970,2,0),0)</f>
        <v>0</v>
      </c>
      <c r="C49">
        <f>IFERROR(VLOOKUP(A49&amp;"",'Dataset-Sku-Sorted (4)'!A$2:F$3970,3,0),0)</f>
        <v>0</v>
      </c>
      <c r="D49">
        <f>IFERROR(VLOOKUP(A49&amp;"",'Dataset-Sku-Sorted (4)'!A$2:F$3970,4,0),0)</f>
        <v>0</v>
      </c>
      <c r="E49">
        <f>IF(COUNTIF(Dataset1!$A$2:$A$4000,A49),1,0)</f>
        <v>0</v>
      </c>
    </row>
    <row r="50" spans="1:5" x14ac:dyDescent="0.25">
      <c r="A50" s="20">
        <v>2150</v>
      </c>
      <c r="B50">
        <f>IFERROR(VLOOKUP(A50&amp;"",'Dataset-Sku-Sorted (4)'!A$2:F$3970,2,0),0)</f>
        <v>10</v>
      </c>
      <c r="C50">
        <f>IFERROR(VLOOKUP(A50&amp;"",'Dataset-Sku-Sorted (4)'!A$2:F$3970,3,0),0)</f>
        <v>7</v>
      </c>
      <c r="D50">
        <f>IFERROR(VLOOKUP(A50&amp;"",'Dataset-Sku-Sorted (4)'!A$2:F$3970,4,0),0)</f>
        <v>540.64</v>
      </c>
      <c r="E50">
        <f>IF(COUNTIF(Dataset1!$A$2:$A$4000,A50),1,0)</f>
        <v>1</v>
      </c>
    </row>
    <row r="51" spans="1:5" x14ac:dyDescent="0.25">
      <c r="A51" s="20">
        <v>2160</v>
      </c>
      <c r="B51">
        <f>IFERROR(VLOOKUP(A51&amp;"",'Dataset-Sku-Sorted (4)'!A$2:F$3970,2,0),0)</f>
        <v>1</v>
      </c>
      <c r="C51">
        <f>IFERROR(VLOOKUP(A51&amp;"",'Dataset-Sku-Sorted (4)'!A$2:F$3970,3,0),0)</f>
        <v>1</v>
      </c>
      <c r="D51">
        <f>IFERROR(VLOOKUP(A51&amp;"",'Dataset-Sku-Sorted (4)'!A$2:F$3970,4,0),0)</f>
        <v>58.72</v>
      </c>
      <c r="E51">
        <f>IF(COUNTIF(Dataset1!$A$2:$A$4000,A51),1,0)</f>
        <v>1</v>
      </c>
    </row>
    <row r="52" spans="1:5" x14ac:dyDescent="0.25">
      <c r="A52" s="20">
        <v>2170</v>
      </c>
      <c r="B52">
        <f>IFERROR(VLOOKUP(A52&amp;"",'Dataset-Sku-Sorted (4)'!A$2:F$3970,2,0),0)</f>
        <v>0</v>
      </c>
      <c r="C52">
        <f>IFERROR(VLOOKUP(A52&amp;"",'Dataset-Sku-Sorted (4)'!A$2:F$3970,3,0),0)</f>
        <v>0</v>
      </c>
      <c r="D52">
        <f>IFERROR(VLOOKUP(A52&amp;"",'Dataset-Sku-Sorted (4)'!A$2:F$3970,4,0),0)</f>
        <v>0</v>
      </c>
      <c r="E52">
        <f>IF(COUNTIF(Dataset1!$A$2:$A$4000,A52),1,0)</f>
        <v>0</v>
      </c>
    </row>
    <row r="53" spans="1:5" x14ac:dyDescent="0.25">
      <c r="A53" s="20">
        <v>2179</v>
      </c>
      <c r="B53">
        <f>IFERROR(VLOOKUP(A53&amp;"",'Dataset-Sku-Sorted (4)'!A$2:F$3970,2,0),0)</f>
        <v>0</v>
      </c>
      <c r="C53">
        <f>IFERROR(VLOOKUP(A53&amp;"",'Dataset-Sku-Sorted (4)'!A$2:F$3970,3,0),0)</f>
        <v>0</v>
      </c>
      <c r="D53">
        <f>IFERROR(VLOOKUP(A53&amp;"",'Dataset-Sku-Sorted (4)'!A$2:F$3970,4,0),0)</f>
        <v>0</v>
      </c>
      <c r="E53">
        <f>IF(COUNTIF(Dataset1!$A$2:$A$4000,A53),1,0)</f>
        <v>0</v>
      </c>
    </row>
    <row r="54" spans="1:5" x14ac:dyDescent="0.25">
      <c r="A54" s="20">
        <v>2180</v>
      </c>
      <c r="B54">
        <f>IFERROR(VLOOKUP(A54&amp;"",'Dataset-Sku-Sorted (4)'!A$2:F$3970,2,0),0)</f>
        <v>0</v>
      </c>
      <c r="C54">
        <f>IFERROR(VLOOKUP(A54&amp;"",'Dataset-Sku-Sorted (4)'!A$2:F$3970,3,0),0)</f>
        <v>0</v>
      </c>
      <c r="D54">
        <f>IFERROR(VLOOKUP(A54&amp;"",'Dataset-Sku-Sorted (4)'!A$2:F$3970,4,0),0)</f>
        <v>0</v>
      </c>
      <c r="E54">
        <f>IF(COUNTIF(Dataset1!$A$2:$A$4000,A54),1,0)</f>
        <v>0</v>
      </c>
    </row>
    <row r="55" spans="1:5" x14ac:dyDescent="0.25">
      <c r="A55" s="20">
        <v>30110</v>
      </c>
      <c r="B55">
        <f>IFERROR(VLOOKUP(A55&amp;"",'Dataset-Sku-Sorted (4)'!A$2:F$3970,2,0),0)</f>
        <v>56</v>
      </c>
      <c r="C55">
        <f>IFERROR(VLOOKUP(A55&amp;"",'Dataset-Sku-Sorted (4)'!A$2:F$3970,3,0),0)</f>
        <v>24</v>
      </c>
      <c r="D55">
        <f>IFERROR(VLOOKUP(A55&amp;"",'Dataset-Sku-Sorted (4)'!A$2:F$3970,4,0),0)</f>
        <v>1593.2</v>
      </c>
      <c r="E55">
        <f>IF(COUNTIF(Dataset1!$A$2:$A$4000,A55),1,0)</f>
        <v>1</v>
      </c>
    </row>
    <row r="56" spans="1:5" x14ac:dyDescent="0.25">
      <c r="A56" s="20">
        <v>30111</v>
      </c>
      <c r="B56">
        <f>IFERROR(VLOOKUP(A56&amp;"",'Dataset-Sku-Sorted (4)'!A$2:F$3970,2,0),0)</f>
        <v>759</v>
      </c>
      <c r="C56">
        <f>IFERROR(VLOOKUP(A56&amp;"",'Dataset-Sku-Sorted (4)'!A$2:F$3970,3,0),0)</f>
        <v>42</v>
      </c>
      <c r="D56">
        <f>IFERROR(VLOOKUP(A56&amp;"",'Dataset-Sku-Sorted (4)'!A$2:F$3970,4,0),0)</f>
        <v>10926.88</v>
      </c>
      <c r="E56">
        <f>IF(COUNTIF(Dataset1!$A$2:$A$4000,A56),1,0)</f>
        <v>1</v>
      </c>
    </row>
    <row r="57" spans="1:5" x14ac:dyDescent="0.25">
      <c r="A57" s="20">
        <v>30310</v>
      </c>
      <c r="B57">
        <f>IFERROR(VLOOKUP(A57&amp;"",'Dataset-Sku-Sorted (4)'!A$2:F$3970,2,0),0)</f>
        <v>0</v>
      </c>
      <c r="C57">
        <f>IFERROR(VLOOKUP(A57&amp;"",'Dataset-Sku-Sorted (4)'!A$2:F$3970,3,0),0)</f>
        <v>0</v>
      </c>
      <c r="D57">
        <f>IFERROR(VLOOKUP(A57&amp;"",'Dataset-Sku-Sorted (4)'!A$2:F$3970,4,0),0)</f>
        <v>0</v>
      </c>
      <c r="E57">
        <f>IF(COUNTIF(Dataset1!$A$2:$A$4000,A57),1,0)</f>
        <v>0</v>
      </c>
    </row>
    <row r="58" spans="1:5" x14ac:dyDescent="0.25">
      <c r="A58" s="20">
        <v>30510</v>
      </c>
      <c r="B58">
        <f>IFERROR(VLOOKUP(A58&amp;"",'Dataset-Sku-Sorted (4)'!A$2:F$3970,2,0),0)</f>
        <v>5</v>
      </c>
      <c r="C58">
        <f>IFERROR(VLOOKUP(A58&amp;"",'Dataset-Sku-Sorted (4)'!A$2:F$3970,3,0),0)</f>
        <v>4</v>
      </c>
      <c r="D58">
        <f>IFERROR(VLOOKUP(A58&amp;"",'Dataset-Sku-Sorted (4)'!A$2:F$3970,4,0),0)</f>
        <v>214.15</v>
      </c>
      <c r="E58">
        <f>IF(COUNTIF(Dataset1!$A$2:$A$4000,A58),1,0)</f>
        <v>1</v>
      </c>
    </row>
    <row r="59" spans="1:5" x14ac:dyDescent="0.25">
      <c r="A59" s="20" t="s">
        <v>700</v>
      </c>
      <c r="B59">
        <f>IFERROR(VLOOKUP(A59&amp;"",'Dataset-Sku-Sorted (4)'!A$2:F$3970,2,0),0)</f>
        <v>26</v>
      </c>
      <c r="C59">
        <f>IFERROR(VLOOKUP(A59&amp;"",'Dataset-Sku-Sorted (4)'!A$2:F$3970,3,0),0)</f>
        <v>5</v>
      </c>
      <c r="D59">
        <f>IFERROR(VLOOKUP(A59&amp;"",'Dataset-Sku-Sorted (4)'!A$2:F$3970,4,0),0)</f>
        <v>148.31</v>
      </c>
      <c r="E59">
        <f>IF(COUNTIF(Dataset1!$A$2:$A$4000,A59),1,0)</f>
        <v>1</v>
      </c>
    </row>
    <row r="60" spans="1:5" x14ac:dyDescent="0.25">
      <c r="A60" s="20" t="s">
        <v>668</v>
      </c>
      <c r="B60">
        <f>IFERROR(VLOOKUP(A60&amp;"",'Dataset-Sku-Sorted (4)'!A$2:F$3970,2,0),0)</f>
        <v>28</v>
      </c>
      <c r="C60">
        <f>IFERROR(VLOOKUP(A60&amp;"",'Dataset-Sku-Sorted (4)'!A$2:F$3970,3,0),0)</f>
        <v>13</v>
      </c>
      <c r="D60">
        <f>IFERROR(VLOOKUP(A60&amp;"",'Dataset-Sku-Sorted (4)'!A$2:F$3970,4,0),0)</f>
        <v>630.83000000000004</v>
      </c>
      <c r="E60">
        <f>IF(COUNTIF(Dataset1!$A$2:$A$4000,A60),1,0)</f>
        <v>1</v>
      </c>
    </row>
    <row r="61" spans="1:5" x14ac:dyDescent="0.25">
      <c r="A61" s="20" t="s">
        <v>701</v>
      </c>
      <c r="B61">
        <f>IFERROR(VLOOKUP(A61&amp;"",'Dataset-Sku-Sorted (4)'!A$2:F$3970,2,0),0)</f>
        <v>26</v>
      </c>
      <c r="C61">
        <f>IFERROR(VLOOKUP(A61&amp;"",'Dataset-Sku-Sorted (4)'!A$2:F$3970,3,0),0)</f>
        <v>4</v>
      </c>
      <c r="D61">
        <f>IFERROR(VLOOKUP(A61&amp;"",'Dataset-Sku-Sorted (4)'!A$2:F$3970,4,0),0)</f>
        <v>238.58</v>
      </c>
      <c r="E61">
        <f>IF(COUNTIF(Dataset1!$A$2:$A$4000,A61),1,0)</f>
        <v>1</v>
      </c>
    </row>
    <row r="62" spans="1:5" x14ac:dyDescent="0.25">
      <c r="A62" s="20" t="s">
        <v>233</v>
      </c>
      <c r="B62">
        <f>IFERROR(VLOOKUP(A62&amp;"",'Dataset-Sku-Sorted (4)'!A$2:F$3970,2,0),0)</f>
        <v>98</v>
      </c>
      <c r="C62">
        <f>IFERROR(VLOOKUP(A62&amp;"",'Dataset-Sku-Sorted (4)'!A$2:F$3970,3,0),0)</f>
        <v>26</v>
      </c>
      <c r="D62">
        <f>IFERROR(VLOOKUP(A62&amp;"",'Dataset-Sku-Sorted (4)'!A$2:F$3970,4,0),0)</f>
        <v>2344.3200000000002</v>
      </c>
      <c r="E62">
        <f>IF(COUNTIF(Dataset1!$A$2:$A$4000,A62),1,0)</f>
        <v>1</v>
      </c>
    </row>
    <row r="63" spans="1:5" x14ac:dyDescent="0.25">
      <c r="A63" s="20" t="s">
        <v>1682</v>
      </c>
      <c r="B63">
        <f>IFERROR(VLOOKUP(A63&amp;"",'Dataset-Sku-Sorted (4)'!A$2:F$3970,2,0),0)</f>
        <v>6</v>
      </c>
      <c r="C63">
        <f>IFERROR(VLOOKUP(A63&amp;"",'Dataset-Sku-Sorted (4)'!A$2:F$3970,3,0),0)</f>
        <v>6</v>
      </c>
      <c r="D63">
        <f>IFERROR(VLOOKUP(A63&amp;"",'Dataset-Sku-Sorted (4)'!A$2:F$3970,4,0),0)</f>
        <v>220.65</v>
      </c>
      <c r="E63">
        <f>IF(COUNTIF(Dataset1!$A$2:$A$4000,A63),1,0)</f>
        <v>1</v>
      </c>
    </row>
    <row r="64" spans="1:5" x14ac:dyDescent="0.25">
      <c r="A64" s="20">
        <v>3110</v>
      </c>
      <c r="B64">
        <f>IFERROR(VLOOKUP(A64&amp;"",'Dataset-Sku-Sorted (4)'!A$2:F$3970,2,0),0)</f>
        <v>0</v>
      </c>
      <c r="C64">
        <f>IFERROR(VLOOKUP(A64&amp;"",'Dataset-Sku-Sorted (4)'!A$2:F$3970,3,0),0)</f>
        <v>0</v>
      </c>
      <c r="D64">
        <f>IFERROR(VLOOKUP(A64&amp;"",'Dataset-Sku-Sorted (4)'!A$2:F$3970,4,0),0)</f>
        <v>0</v>
      </c>
      <c r="E64">
        <f>IF(COUNTIF(Dataset1!$A$2:$A$4000,A64),1,0)</f>
        <v>0</v>
      </c>
    </row>
    <row r="65" spans="1:5" x14ac:dyDescent="0.25">
      <c r="A65" s="20">
        <v>3300</v>
      </c>
      <c r="B65">
        <f>IFERROR(VLOOKUP(A65&amp;"",'Dataset-Sku-Sorted (4)'!A$2:F$3970,2,0),0)</f>
        <v>28</v>
      </c>
      <c r="C65">
        <f>IFERROR(VLOOKUP(A65&amp;"",'Dataset-Sku-Sorted (4)'!A$2:F$3970,3,0),0)</f>
        <v>15</v>
      </c>
      <c r="D65">
        <f>IFERROR(VLOOKUP(A65&amp;"",'Dataset-Sku-Sorted (4)'!A$2:F$3970,4,0),0)</f>
        <v>1776.6</v>
      </c>
      <c r="E65">
        <f>IF(COUNTIF(Dataset1!$A$2:$A$4000,A65),1,0)</f>
        <v>1</v>
      </c>
    </row>
    <row r="66" spans="1:5" x14ac:dyDescent="0.25">
      <c r="A66" s="20">
        <v>32100</v>
      </c>
      <c r="B66">
        <f>IFERROR(VLOOKUP(A66&amp;"",'Dataset-Sku-Sorted (4)'!A$2:F$3970,2,0),0)</f>
        <v>0</v>
      </c>
      <c r="C66">
        <f>IFERROR(VLOOKUP(A66&amp;"",'Dataset-Sku-Sorted (4)'!A$2:F$3970,3,0),0)</f>
        <v>0</v>
      </c>
      <c r="D66">
        <f>IFERROR(VLOOKUP(A66&amp;"",'Dataset-Sku-Sorted (4)'!A$2:F$3970,4,0),0)</f>
        <v>0</v>
      </c>
      <c r="E66">
        <f>IF(COUNTIF(Dataset1!$A$2:$A$4000,A66),1,0)</f>
        <v>0</v>
      </c>
    </row>
    <row r="67" spans="1:5" x14ac:dyDescent="0.25">
      <c r="A67" s="20">
        <v>33008</v>
      </c>
      <c r="B67">
        <f>IFERROR(VLOOKUP(A67&amp;"",'Dataset-Sku-Sorted (4)'!A$2:F$3970,2,0),0)</f>
        <v>48</v>
      </c>
      <c r="C67">
        <f>IFERROR(VLOOKUP(A67&amp;"",'Dataset-Sku-Sorted (4)'!A$2:F$3970,3,0),0)</f>
        <v>18</v>
      </c>
      <c r="D67">
        <f>IFERROR(VLOOKUP(A67&amp;"",'Dataset-Sku-Sorted (4)'!A$2:F$3970,4,0),0)</f>
        <v>2700.24</v>
      </c>
      <c r="E67">
        <f>IF(COUNTIF(Dataset1!$A$2:$A$4000,A67),1,0)</f>
        <v>1</v>
      </c>
    </row>
    <row r="68" spans="1:5" x14ac:dyDescent="0.25">
      <c r="A68" s="20" t="s">
        <v>4144</v>
      </c>
      <c r="B68">
        <f>IFERROR(VLOOKUP(A68&amp;"",'Dataset-Sku-Sorted (4)'!A$2:F$3970,2,0),0)</f>
        <v>0</v>
      </c>
      <c r="C68">
        <f>IFERROR(VLOOKUP(A68&amp;"",'Dataset-Sku-Sorted (4)'!A$2:F$3970,3,0),0)</f>
        <v>0</v>
      </c>
      <c r="D68">
        <f>IFERROR(VLOOKUP(A68&amp;"",'Dataset-Sku-Sorted (4)'!A$2:F$3970,4,0),0)</f>
        <v>0</v>
      </c>
      <c r="E68">
        <f>IF(COUNTIF(Dataset1!$A$2:$A$4000,A68),1,0)</f>
        <v>0</v>
      </c>
    </row>
    <row r="69" spans="1:5" x14ac:dyDescent="0.25">
      <c r="A69" s="20" t="s">
        <v>4146</v>
      </c>
      <c r="B69">
        <f>IFERROR(VLOOKUP(A69&amp;"",'Dataset-Sku-Sorted (4)'!A$2:F$3970,2,0),0)</f>
        <v>0</v>
      </c>
      <c r="C69">
        <f>IFERROR(VLOOKUP(A69&amp;"",'Dataset-Sku-Sorted (4)'!A$2:F$3970,3,0),0)</f>
        <v>0</v>
      </c>
      <c r="D69">
        <f>IFERROR(VLOOKUP(A69&amp;"",'Dataset-Sku-Sorted (4)'!A$2:F$3970,4,0),0)</f>
        <v>0</v>
      </c>
      <c r="E69">
        <f>IF(COUNTIF(Dataset1!$A$2:$A$4000,A69),1,0)</f>
        <v>0</v>
      </c>
    </row>
    <row r="70" spans="1:5" x14ac:dyDescent="0.25">
      <c r="A70" s="20">
        <v>3701</v>
      </c>
      <c r="B70">
        <f>IFERROR(VLOOKUP(A70&amp;"",'Dataset-Sku-Sorted (4)'!A$2:F$3970,2,0),0)</f>
        <v>12</v>
      </c>
      <c r="C70">
        <f>IFERROR(VLOOKUP(A70&amp;"",'Dataset-Sku-Sorted (4)'!A$2:F$3970,3,0),0)</f>
        <v>3</v>
      </c>
      <c r="D70">
        <f>IFERROR(VLOOKUP(A70&amp;"",'Dataset-Sku-Sorted (4)'!A$2:F$3970,4,0),0)</f>
        <v>302.39999999999998</v>
      </c>
      <c r="E70">
        <f>IF(COUNTIF(Dataset1!$A$2:$A$4000,A70),1,0)</f>
        <v>1</v>
      </c>
    </row>
    <row r="71" spans="1:5" x14ac:dyDescent="0.25">
      <c r="A71" s="20">
        <v>3702</v>
      </c>
      <c r="B71">
        <f>IFERROR(VLOOKUP(A71&amp;"",'Dataset-Sku-Sorted (4)'!A$2:F$3970,2,0),0)</f>
        <v>0</v>
      </c>
      <c r="C71">
        <f>IFERROR(VLOOKUP(A71&amp;"",'Dataset-Sku-Sorted (4)'!A$2:F$3970,3,0),0)</f>
        <v>0</v>
      </c>
      <c r="D71">
        <f>IFERROR(VLOOKUP(A71&amp;"",'Dataset-Sku-Sorted (4)'!A$2:F$3970,4,0),0)</f>
        <v>0</v>
      </c>
      <c r="E71">
        <f>IF(COUNTIF(Dataset1!$A$2:$A$4000,A71),1,0)</f>
        <v>0</v>
      </c>
    </row>
    <row r="72" spans="1:5" x14ac:dyDescent="0.25">
      <c r="A72" s="20">
        <v>37014</v>
      </c>
      <c r="B72">
        <f>IFERROR(VLOOKUP(A72&amp;"",'Dataset-Sku-Sorted (4)'!A$2:F$3970,2,0),0)</f>
        <v>0</v>
      </c>
      <c r="C72">
        <f>IFERROR(VLOOKUP(A72&amp;"",'Dataset-Sku-Sorted (4)'!A$2:F$3970,3,0),0)</f>
        <v>0</v>
      </c>
      <c r="D72">
        <f>IFERROR(VLOOKUP(A72&amp;"",'Dataset-Sku-Sorted (4)'!A$2:F$3970,4,0),0)</f>
        <v>0</v>
      </c>
      <c r="E72">
        <f>IF(COUNTIF(Dataset1!$A$2:$A$4000,A72),1,0)</f>
        <v>0</v>
      </c>
    </row>
    <row r="73" spans="1:5" x14ac:dyDescent="0.25">
      <c r="A73" s="20">
        <v>37304</v>
      </c>
      <c r="B73">
        <f>IFERROR(VLOOKUP(A73&amp;"",'Dataset-Sku-Sorted (4)'!A$2:F$3970,2,0),0)</f>
        <v>46</v>
      </c>
      <c r="C73">
        <f>IFERROR(VLOOKUP(A73&amp;"",'Dataset-Sku-Sorted (4)'!A$2:F$3970,3,0),0)</f>
        <v>4</v>
      </c>
      <c r="D73">
        <f>IFERROR(VLOOKUP(A73&amp;"",'Dataset-Sku-Sorted (4)'!A$2:F$3970,4,0),0)</f>
        <v>1451.88</v>
      </c>
      <c r="E73">
        <f>IF(COUNTIF(Dataset1!$A$2:$A$4000,A73),1,0)</f>
        <v>1</v>
      </c>
    </row>
    <row r="74" spans="1:5" x14ac:dyDescent="0.25">
      <c r="A74" s="20">
        <v>37305</v>
      </c>
      <c r="B74">
        <f>IFERROR(VLOOKUP(A74&amp;"",'Dataset-Sku-Sorted (4)'!A$2:F$3970,2,0),0)</f>
        <v>1</v>
      </c>
      <c r="C74">
        <f>IFERROR(VLOOKUP(A74&amp;"",'Dataset-Sku-Sorted (4)'!A$2:F$3970,3,0),0)</f>
        <v>1</v>
      </c>
      <c r="D74">
        <f>IFERROR(VLOOKUP(A74&amp;"",'Dataset-Sku-Sorted (4)'!A$2:F$3970,4,0),0)</f>
        <v>19.260000000000002</v>
      </c>
      <c r="E74">
        <f>IF(COUNTIF(Dataset1!$A$2:$A$4000,A74),1,0)</f>
        <v>1</v>
      </c>
    </row>
    <row r="75" spans="1:5" x14ac:dyDescent="0.25">
      <c r="A75" s="20">
        <v>37307</v>
      </c>
      <c r="B75">
        <f>IFERROR(VLOOKUP(A75&amp;"",'Dataset-Sku-Sorted (4)'!A$2:F$3970,2,0),0)</f>
        <v>1</v>
      </c>
      <c r="C75">
        <f>IFERROR(VLOOKUP(A75&amp;"",'Dataset-Sku-Sorted (4)'!A$2:F$3970,3,0),0)</f>
        <v>1</v>
      </c>
      <c r="D75">
        <f>IFERROR(VLOOKUP(A75&amp;"",'Dataset-Sku-Sorted (4)'!A$2:F$3970,4,0),0)</f>
        <v>34.32</v>
      </c>
      <c r="E75">
        <f>IF(COUNTIF(Dataset1!$A$2:$A$4000,A75),1,0)</f>
        <v>1</v>
      </c>
    </row>
    <row r="76" spans="1:5" x14ac:dyDescent="0.25">
      <c r="A76" s="20">
        <v>37311</v>
      </c>
      <c r="B76">
        <f>IFERROR(VLOOKUP(A76&amp;"",'Dataset-Sku-Sorted (4)'!A$2:F$3970,2,0),0)</f>
        <v>0</v>
      </c>
      <c r="C76">
        <f>IFERROR(VLOOKUP(A76&amp;"",'Dataset-Sku-Sorted (4)'!A$2:F$3970,3,0),0)</f>
        <v>0</v>
      </c>
      <c r="D76">
        <f>IFERROR(VLOOKUP(A76&amp;"",'Dataset-Sku-Sorted (4)'!A$2:F$3970,4,0),0)</f>
        <v>0</v>
      </c>
      <c r="E76">
        <f>IF(COUNTIF(Dataset1!$A$2:$A$4000,A76),1,0)</f>
        <v>0</v>
      </c>
    </row>
    <row r="77" spans="1:5" x14ac:dyDescent="0.25">
      <c r="A77" s="20" t="s">
        <v>4165</v>
      </c>
      <c r="B77">
        <f>IFERROR(VLOOKUP(A77&amp;"",'Dataset-Sku-Sorted (4)'!A$2:F$3970,2,0),0)</f>
        <v>0</v>
      </c>
      <c r="C77">
        <f>IFERROR(VLOOKUP(A77&amp;"",'Dataset-Sku-Sorted (4)'!A$2:F$3970,3,0),0)</f>
        <v>0</v>
      </c>
      <c r="D77">
        <f>IFERROR(VLOOKUP(A77&amp;"",'Dataset-Sku-Sorted (4)'!A$2:F$3970,4,0),0)</f>
        <v>0</v>
      </c>
      <c r="E77">
        <f>IF(COUNTIF(Dataset1!$A$2:$A$4000,A77),1,0)</f>
        <v>0</v>
      </c>
    </row>
    <row r="78" spans="1:5" x14ac:dyDescent="0.25">
      <c r="A78" s="20">
        <v>3762011</v>
      </c>
      <c r="B78">
        <f>IFERROR(VLOOKUP(A78&amp;"",'Dataset-Sku-Sorted (4)'!A$2:F$3970,2,0),0)</f>
        <v>54</v>
      </c>
      <c r="C78">
        <f>IFERROR(VLOOKUP(A78&amp;"",'Dataset-Sku-Sorted (4)'!A$2:F$3970,3,0),0)</f>
        <v>15</v>
      </c>
      <c r="D78">
        <f>IFERROR(VLOOKUP(A78&amp;"",'Dataset-Sku-Sorted (4)'!A$2:F$3970,4,0),0)</f>
        <v>1422.39</v>
      </c>
      <c r="E78">
        <f>IF(COUNTIF(Dataset1!$A$2:$A$4000,A78),1,0)</f>
        <v>1</v>
      </c>
    </row>
    <row r="79" spans="1:5" x14ac:dyDescent="0.25">
      <c r="A79" s="20">
        <v>3762111</v>
      </c>
      <c r="B79">
        <f>IFERROR(VLOOKUP(A79&amp;"",'Dataset-Sku-Sorted (4)'!A$2:F$3970,2,0),0)</f>
        <v>63</v>
      </c>
      <c r="C79">
        <f>IFERROR(VLOOKUP(A79&amp;"",'Dataset-Sku-Sorted (4)'!A$2:F$3970,3,0),0)</f>
        <v>9</v>
      </c>
      <c r="D79">
        <f>IFERROR(VLOOKUP(A79&amp;"",'Dataset-Sku-Sorted (4)'!A$2:F$3970,4,0),0)</f>
        <v>1328.01</v>
      </c>
      <c r="E79">
        <f>IF(COUNTIF(Dataset1!$A$2:$A$4000,A79),1,0)</f>
        <v>1</v>
      </c>
    </row>
    <row r="80" spans="1:5" x14ac:dyDescent="0.25">
      <c r="A80" s="20">
        <v>3763021</v>
      </c>
      <c r="B80">
        <f>IFERROR(VLOOKUP(A80&amp;"",'Dataset-Sku-Sorted (4)'!A$2:F$3970,2,0),0)</f>
        <v>89</v>
      </c>
      <c r="C80">
        <f>IFERROR(VLOOKUP(A80&amp;"",'Dataset-Sku-Sorted (4)'!A$2:F$3970,3,0),0)</f>
        <v>14</v>
      </c>
      <c r="D80">
        <f>IFERROR(VLOOKUP(A80&amp;"",'Dataset-Sku-Sorted (4)'!A$2:F$3970,4,0),0)</f>
        <v>3735.37</v>
      </c>
      <c r="E80">
        <f>IF(COUNTIF(Dataset1!$A$2:$A$4000,A80),1,0)</f>
        <v>1</v>
      </c>
    </row>
    <row r="81" spans="1:5" x14ac:dyDescent="0.25">
      <c r="A81" s="20">
        <v>3763051</v>
      </c>
      <c r="B81">
        <f>IFERROR(VLOOKUP(A81&amp;"",'Dataset-Sku-Sorted (4)'!A$2:F$3970,2,0),0)</f>
        <v>1</v>
      </c>
      <c r="C81">
        <f>IFERROR(VLOOKUP(A81&amp;"",'Dataset-Sku-Sorted (4)'!A$2:F$3970,3,0),0)</f>
        <v>1</v>
      </c>
      <c r="D81">
        <f>IFERROR(VLOOKUP(A81&amp;"",'Dataset-Sku-Sorted (4)'!A$2:F$3970,4,0),0)</f>
        <v>36.99</v>
      </c>
      <c r="E81">
        <f>IF(COUNTIF(Dataset1!$A$2:$A$4000,A81),1,0)</f>
        <v>1</v>
      </c>
    </row>
    <row r="82" spans="1:5" x14ac:dyDescent="0.25">
      <c r="A82" s="20">
        <v>3763121</v>
      </c>
      <c r="B82">
        <f>IFERROR(VLOOKUP(A82&amp;"",'Dataset-Sku-Sorted (4)'!A$2:F$3970,2,0),0)</f>
        <v>17</v>
      </c>
      <c r="C82">
        <f>IFERROR(VLOOKUP(A82&amp;"",'Dataset-Sku-Sorted (4)'!A$2:F$3970,3,0),0)</f>
        <v>8</v>
      </c>
      <c r="D82">
        <f>IFERROR(VLOOKUP(A82&amp;"",'Dataset-Sku-Sorted (4)'!A$2:F$3970,4,0),0)</f>
        <v>649.71</v>
      </c>
      <c r="E82">
        <f>IF(COUNTIF(Dataset1!$A$2:$A$4000,A82),1,0)</f>
        <v>1</v>
      </c>
    </row>
    <row r="83" spans="1:5" x14ac:dyDescent="0.25">
      <c r="A83" s="20">
        <v>3763122</v>
      </c>
      <c r="B83">
        <f>IFERROR(VLOOKUP(A83&amp;"",'Dataset-Sku-Sorted (4)'!A$2:F$3970,2,0),0)</f>
        <v>1</v>
      </c>
      <c r="C83">
        <f>IFERROR(VLOOKUP(A83&amp;"",'Dataset-Sku-Sorted (4)'!A$2:F$3970,3,0),0)</f>
        <v>1</v>
      </c>
      <c r="D83">
        <f>IFERROR(VLOOKUP(A83&amp;"",'Dataset-Sku-Sorted (4)'!A$2:F$3970,4,0),0)</f>
        <v>37.17</v>
      </c>
      <c r="E83">
        <f>IF(COUNTIF(Dataset1!$A$2:$A$4000,A83),1,0)</f>
        <v>1</v>
      </c>
    </row>
    <row r="84" spans="1:5" x14ac:dyDescent="0.25">
      <c r="A84" s="20">
        <v>3763221</v>
      </c>
      <c r="B84">
        <f>IFERROR(VLOOKUP(A84&amp;"",'Dataset-Sku-Sorted (4)'!A$2:F$3970,2,0),0)</f>
        <v>3</v>
      </c>
      <c r="C84">
        <f>IFERROR(VLOOKUP(A84&amp;"",'Dataset-Sku-Sorted (4)'!A$2:F$3970,3,0),0)</f>
        <v>2</v>
      </c>
      <c r="D84">
        <f>IFERROR(VLOOKUP(A84&amp;"",'Dataset-Sku-Sorted (4)'!A$2:F$3970,4,0),0)</f>
        <v>133.56</v>
      </c>
      <c r="E84">
        <f>IF(COUNTIF(Dataset1!$A$2:$A$4000,A84),1,0)</f>
        <v>1</v>
      </c>
    </row>
    <row r="85" spans="1:5" x14ac:dyDescent="0.25">
      <c r="A85" s="20">
        <v>3764011</v>
      </c>
      <c r="B85">
        <f>IFERROR(VLOOKUP(A85&amp;"",'Dataset-Sku-Sorted (4)'!A$2:F$3970,2,0),0)</f>
        <v>10</v>
      </c>
      <c r="C85">
        <f>IFERROR(VLOOKUP(A85&amp;"",'Dataset-Sku-Sorted (4)'!A$2:F$3970,3,0),0)</f>
        <v>7</v>
      </c>
      <c r="D85">
        <f>IFERROR(VLOOKUP(A85&amp;"",'Dataset-Sku-Sorted (4)'!A$2:F$3970,4,0),0)</f>
        <v>549.70000000000005</v>
      </c>
      <c r="E85">
        <f>IF(COUNTIF(Dataset1!$A$2:$A$4000,A85),1,0)</f>
        <v>1</v>
      </c>
    </row>
    <row r="86" spans="1:5" x14ac:dyDescent="0.25">
      <c r="A86" s="20">
        <v>3764031</v>
      </c>
      <c r="B86">
        <f>IFERROR(VLOOKUP(A86&amp;"",'Dataset-Sku-Sorted (4)'!A$2:F$3970,2,0),0)</f>
        <v>52</v>
      </c>
      <c r="C86">
        <f>IFERROR(VLOOKUP(A86&amp;"",'Dataset-Sku-Sorted (4)'!A$2:F$3970,3,0),0)</f>
        <v>17</v>
      </c>
      <c r="D86">
        <f>IFERROR(VLOOKUP(A86&amp;"",'Dataset-Sku-Sorted (4)'!A$2:F$3970,4,0),0)</f>
        <v>1682.32</v>
      </c>
      <c r="E86">
        <f>IF(COUNTIF(Dataset1!$A$2:$A$4000,A86),1,0)</f>
        <v>1</v>
      </c>
    </row>
    <row r="87" spans="1:5" x14ac:dyDescent="0.25">
      <c r="A87" s="20">
        <v>3764032</v>
      </c>
      <c r="B87">
        <f>IFERROR(VLOOKUP(A87&amp;"",'Dataset-Sku-Sorted (4)'!A$2:F$3970,2,0),0)</f>
        <v>0</v>
      </c>
      <c r="C87">
        <f>IFERROR(VLOOKUP(A87&amp;"",'Dataset-Sku-Sorted (4)'!A$2:F$3970,3,0),0)</f>
        <v>0</v>
      </c>
      <c r="D87">
        <f>IFERROR(VLOOKUP(A87&amp;"",'Dataset-Sku-Sorted (4)'!A$2:F$3970,4,0),0)</f>
        <v>0</v>
      </c>
      <c r="E87">
        <f>IF(COUNTIF(Dataset1!$A$2:$A$4000,A87),1,0)</f>
        <v>0</v>
      </c>
    </row>
    <row r="88" spans="1:5" x14ac:dyDescent="0.25">
      <c r="A88" s="20">
        <v>3765041</v>
      </c>
      <c r="B88">
        <f>IFERROR(VLOOKUP(A88&amp;"",'Dataset-Sku-Sorted (4)'!A$2:F$3970,2,0),0)</f>
        <v>63</v>
      </c>
      <c r="C88">
        <f>IFERROR(VLOOKUP(A88&amp;"",'Dataset-Sku-Sorted (4)'!A$2:F$3970,3,0),0)</f>
        <v>11</v>
      </c>
      <c r="D88">
        <f>IFERROR(VLOOKUP(A88&amp;"",'Dataset-Sku-Sorted (4)'!A$2:F$3970,4,0),0)</f>
        <v>3356.36</v>
      </c>
      <c r="E88">
        <f>IF(COUNTIF(Dataset1!$A$2:$A$4000,A88),1,0)</f>
        <v>1</v>
      </c>
    </row>
    <row r="89" spans="1:5" x14ac:dyDescent="0.25">
      <c r="A89" s="20">
        <v>3765042</v>
      </c>
      <c r="B89">
        <f>IFERROR(VLOOKUP(A89&amp;"",'Dataset-Sku-Sorted (4)'!A$2:F$3970,2,0),0)</f>
        <v>18</v>
      </c>
      <c r="C89">
        <f>IFERROR(VLOOKUP(A89&amp;"",'Dataset-Sku-Sorted (4)'!A$2:F$3970,3,0),0)</f>
        <v>2</v>
      </c>
      <c r="D89">
        <f>IFERROR(VLOOKUP(A89&amp;"",'Dataset-Sku-Sorted (4)'!A$2:F$3970,4,0),0)</f>
        <v>981.54</v>
      </c>
      <c r="E89">
        <f>IF(COUNTIF(Dataset1!$A$2:$A$4000,A89),1,0)</f>
        <v>1</v>
      </c>
    </row>
    <row r="90" spans="1:5" x14ac:dyDescent="0.25">
      <c r="A90" s="20">
        <v>3765142</v>
      </c>
      <c r="B90">
        <f>IFERROR(VLOOKUP(A90&amp;"",'Dataset-Sku-Sorted (4)'!A$2:F$3970,2,0),0)</f>
        <v>0</v>
      </c>
      <c r="C90">
        <f>IFERROR(VLOOKUP(A90&amp;"",'Dataset-Sku-Sorted (4)'!A$2:F$3970,3,0),0)</f>
        <v>0</v>
      </c>
      <c r="D90">
        <f>IFERROR(VLOOKUP(A90&amp;"",'Dataset-Sku-Sorted (4)'!A$2:F$3970,4,0),0)</f>
        <v>0</v>
      </c>
      <c r="E90">
        <f>IF(COUNTIF(Dataset1!$A$2:$A$4000,A90),1,0)</f>
        <v>0</v>
      </c>
    </row>
    <row r="91" spans="1:5" x14ac:dyDescent="0.25">
      <c r="A91" s="20">
        <v>3767051</v>
      </c>
      <c r="B91">
        <f>IFERROR(VLOOKUP(A91&amp;"",'Dataset-Sku-Sorted (4)'!A$2:F$3970,2,0),0)</f>
        <v>2</v>
      </c>
      <c r="C91">
        <f>IFERROR(VLOOKUP(A91&amp;"",'Dataset-Sku-Sorted (4)'!A$2:F$3970,3,0),0)</f>
        <v>2</v>
      </c>
      <c r="D91">
        <f>IFERROR(VLOOKUP(A91&amp;"",'Dataset-Sku-Sorted (4)'!A$2:F$3970,4,0),0)</f>
        <v>142.93</v>
      </c>
      <c r="E91">
        <f>IF(COUNTIF(Dataset1!$A$2:$A$4000,A91),1,0)</f>
        <v>1</v>
      </c>
    </row>
    <row r="92" spans="1:5" x14ac:dyDescent="0.25">
      <c r="A92" s="20" t="s">
        <v>3091</v>
      </c>
      <c r="B92">
        <f>IFERROR(VLOOKUP(A92&amp;"",'Dataset-Sku-Sorted (4)'!A$2:F$3970,2,0),0)</f>
        <v>1</v>
      </c>
      <c r="C92">
        <f>IFERROR(VLOOKUP(A92&amp;"",'Dataset-Sku-Sorted (4)'!A$2:F$3970,3,0),0)</f>
        <v>1</v>
      </c>
      <c r="D92">
        <f>IFERROR(VLOOKUP(A92&amp;"",'Dataset-Sku-Sorted (4)'!A$2:F$3970,4,0),0)</f>
        <v>74.150000000000006</v>
      </c>
      <c r="E92">
        <f>IF(COUNTIF(Dataset1!$A$2:$A$4000,A92),1,0)</f>
        <v>1</v>
      </c>
    </row>
    <row r="93" spans="1:5" x14ac:dyDescent="0.25">
      <c r="A93" s="20" t="s">
        <v>5644</v>
      </c>
      <c r="B93">
        <f>IFERROR(VLOOKUP(A93&amp;"",'Dataset-Sku-Sorted (4)'!A$2:F$3970,2,0),0)</f>
        <v>0</v>
      </c>
      <c r="C93">
        <f>IFERROR(VLOOKUP(A93&amp;"",'Dataset-Sku-Sorted (4)'!A$2:F$3970,3,0),0)</f>
        <v>0</v>
      </c>
      <c r="D93">
        <f>IFERROR(VLOOKUP(A93&amp;"",'Dataset-Sku-Sorted (4)'!A$2:F$3970,4,0),0)</f>
        <v>0</v>
      </c>
      <c r="E93">
        <f>IF(COUNTIF(Dataset1!$A$2:$A$4000,A93),1,0)</f>
        <v>0</v>
      </c>
    </row>
    <row r="94" spans="1:5" x14ac:dyDescent="0.25">
      <c r="A94" s="20" t="s">
        <v>5645</v>
      </c>
      <c r="B94">
        <f>IFERROR(VLOOKUP(A94&amp;"",'Dataset-Sku-Sorted (4)'!A$2:F$3970,2,0),0)</f>
        <v>0</v>
      </c>
      <c r="C94">
        <f>IFERROR(VLOOKUP(A94&amp;"",'Dataset-Sku-Sorted (4)'!A$2:F$3970,3,0),0)</f>
        <v>0</v>
      </c>
      <c r="D94">
        <f>IFERROR(VLOOKUP(A94&amp;"",'Dataset-Sku-Sorted (4)'!A$2:F$3970,4,0),0)</f>
        <v>0</v>
      </c>
      <c r="E94">
        <f>IF(COUNTIF(Dataset1!$A$2:$A$4000,A94),1,0)</f>
        <v>0</v>
      </c>
    </row>
    <row r="95" spans="1:5" x14ac:dyDescent="0.25">
      <c r="A95" s="20" t="s">
        <v>3084</v>
      </c>
      <c r="B95">
        <f>IFERROR(VLOOKUP(A95&amp;"",'Dataset-Sku-Sorted (4)'!A$2:F$3970,2,0),0)</f>
        <v>1</v>
      </c>
      <c r="C95">
        <f>IFERROR(VLOOKUP(A95&amp;"",'Dataset-Sku-Sorted (4)'!A$2:F$3970,3,0),0)</f>
        <v>1</v>
      </c>
      <c r="D95">
        <f>IFERROR(VLOOKUP(A95&amp;"",'Dataset-Sku-Sorted (4)'!A$2:F$3970,4,0),0)</f>
        <v>17.95</v>
      </c>
      <c r="E95">
        <f>IF(COUNTIF(Dataset1!$A$2:$A$4000,A95),1,0)</f>
        <v>1</v>
      </c>
    </row>
    <row r="96" spans="1:5" x14ac:dyDescent="0.25">
      <c r="A96" s="20" t="s">
        <v>530</v>
      </c>
      <c r="B96">
        <f>IFERROR(VLOOKUP(A96&amp;"",'Dataset-Sku-Sorted (4)'!A$2:F$3970,2,0),0)</f>
        <v>38</v>
      </c>
      <c r="C96">
        <f>IFERROR(VLOOKUP(A96&amp;"",'Dataset-Sku-Sorted (4)'!A$2:F$3970,3,0),0)</f>
        <v>6</v>
      </c>
      <c r="D96">
        <f>IFERROR(VLOOKUP(A96&amp;"",'Dataset-Sku-Sorted (4)'!A$2:F$3970,4,0),0)</f>
        <v>575.1</v>
      </c>
      <c r="E96">
        <f>IF(COUNTIF(Dataset1!$A$2:$A$4000,A96),1,0)</f>
        <v>1</v>
      </c>
    </row>
    <row r="97" spans="1:5" x14ac:dyDescent="0.25">
      <c r="A97" s="20" t="s">
        <v>1183</v>
      </c>
      <c r="B97">
        <f>IFERROR(VLOOKUP(A97&amp;"",'Dataset-Sku-Sorted (4)'!A$2:F$3970,2,0),0)</f>
        <v>12</v>
      </c>
      <c r="C97">
        <f>IFERROR(VLOOKUP(A97&amp;"",'Dataset-Sku-Sorted (4)'!A$2:F$3970,3,0),0)</f>
        <v>9</v>
      </c>
      <c r="D97">
        <f>IFERROR(VLOOKUP(A97&amp;"",'Dataset-Sku-Sorted (4)'!A$2:F$3970,4,0),0)</f>
        <v>1768.41</v>
      </c>
      <c r="E97">
        <f>IF(COUNTIF(Dataset1!$A$2:$A$4000,A97),1,0)</f>
        <v>1</v>
      </c>
    </row>
    <row r="98" spans="1:5" x14ac:dyDescent="0.25">
      <c r="A98" s="20" t="s">
        <v>1128</v>
      </c>
      <c r="B98">
        <f>IFERROR(VLOOKUP(A98&amp;"",'Dataset-Sku-Sorted (4)'!A$2:F$3970,2,0),0)</f>
        <v>13</v>
      </c>
      <c r="C98">
        <f>IFERROR(VLOOKUP(A98&amp;"",'Dataset-Sku-Sorted (4)'!A$2:F$3970,3,0),0)</f>
        <v>4</v>
      </c>
      <c r="D98">
        <f>IFERROR(VLOOKUP(A98&amp;"",'Dataset-Sku-Sorted (4)'!A$2:F$3970,4,0),0)</f>
        <v>653.15</v>
      </c>
      <c r="E98">
        <f>IF(COUNTIF(Dataset1!$A$2:$A$4000,A98),1,0)</f>
        <v>1</v>
      </c>
    </row>
    <row r="99" spans="1:5" x14ac:dyDescent="0.25">
      <c r="A99" s="20" t="s">
        <v>2582</v>
      </c>
      <c r="B99">
        <f>IFERROR(VLOOKUP(A99&amp;"",'Dataset-Sku-Sorted (4)'!A$2:F$3970,2,0),0)</f>
        <v>2</v>
      </c>
      <c r="C99">
        <f>IFERROR(VLOOKUP(A99&amp;"",'Dataset-Sku-Sorted (4)'!A$2:F$3970,3,0),0)</f>
        <v>2</v>
      </c>
      <c r="D99">
        <f>IFERROR(VLOOKUP(A99&amp;"",'Dataset-Sku-Sorted (4)'!A$2:F$3970,4,0),0)</f>
        <v>147</v>
      </c>
      <c r="E99">
        <f>IF(COUNTIF(Dataset1!$A$2:$A$4000,A99),1,0)</f>
        <v>1</v>
      </c>
    </row>
    <row r="100" spans="1:5" x14ac:dyDescent="0.25">
      <c r="A100" s="20" t="s">
        <v>912</v>
      </c>
      <c r="B100">
        <f>IFERROR(VLOOKUP(A100&amp;"",'Dataset-Sku-Sorted (4)'!A$2:F$3970,2,0),0)</f>
        <v>18</v>
      </c>
      <c r="C100">
        <f>IFERROR(VLOOKUP(A100&amp;"",'Dataset-Sku-Sorted (4)'!A$2:F$3970,3,0),0)</f>
        <v>12</v>
      </c>
      <c r="D100">
        <f>IFERROR(VLOOKUP(A100&amp;"",'Dataset-Sku-Sorted (4)'!A$2:F$3970,4,0),0)</f>
        <v>938.47</v>
      </c>
      <c r="E100">
        <f>IF(COUNTIF(Dataset1!$A$2:$A$4000,A100),1,0)</f>
        <v>1</v>
      </c>
    </row>
    <row r="101" spans="1:5" x14ac:dyDescent="0.25">
      <c r="A101" s="20" t="s">
        <v>857</v>
      </c>
      <c r="B101">
        <f>IFERROR(VLOOKUP(A101&amp;"",'Dataset-Sku-Sorted (4)'!A$2:F$3970,2,0),0)</f>
        <v>20</v>
      </c>
      <c r="C101">
        <f>IFERROR(VLOOKUP(A101&amp;"",'Dataset-Sku-Sorted (4)'!A$2:F$3970,3,0),0)</f>
        <v>13</v>
      </c>
      <c r="D101">
        <f>IFERROR(VLOOKUP(A101&amp;"",'Dataset-Sku-Sorted (4)'!A$2:F$3970,4,0),0)</f>
        <v>456.8</v>
      </c>
      <c r="E101">
        <f>IF(COUNTIF(Dataset1!$A$2:$A$4000,A101),1,0)</f>
        <v>1</v>
      </c>
    </row>
    <row r="102" spans="1:5" x14ac:dyDescent="0.25">
      <c r="A102" s="20" t="s">
        <v>2581</v>
      </c>
      <c r="B102">
        <f>IFERROR(VLOOKUP(A102&amp;"",'Dataset-Sku-Sorted (4)'!A$2:F$3970,2,0),0)</f>
        <v>2</v>
      </c>
      <c r="C102">
        <f>IFERROR(VLOOKUP(A102&amp;"",'Dataset-Sku-Sorted (4)'!A$2:F$3970,3,0),0)</f>
        <v>2</v>
      </c>
      <c r="D102">
        <f>IFERROR(VLOOKUP(A102&amp;"",'Dataset-Sku-Sorted (4)'!A$2:F$3970,4,0),0)</f>
        <v>106.2</v>
      </c>
      <c r="E102">
        <f>IF(COUNTIF(Dataset1!$A$2:$A$4000,A102),1,0)</f>
        <v>1</v>
      </c>
    </row>
    <row r="103" spans="1:5" x14ac:dyDescent="0.25">
      <c r="A103" s="20" t="s">
        <v>829</v>
      </c>
      <c r="B103">
        <f>IFERROR(VLOOKUP(A103&amp;"",'Dataset-Sku-Sorted (4)'!A$2:F$3970,2,0),0)</f>
        <v>21</v>
      </c>
      <c r="C103">
        <f>IFERROR(VLOOKUP(A103&amp;"",'Dataset-Sku-Sorted (4)'!A$2:F$3970,3,0),0)</f>
        <v>16</v>
      </c>
      <c r="D103">
        <f>IFERROR(VLOOKUP(A103&amp;"",'Dataset-Sku-Sorted (4)'!A$2:F$3970,4,0),0)</f>
        <v>2224.88</v>
      </c>
      <c r="E103">
        <f>IF(COUNTIF(Dataset1!$A$2:$A$4000,A103),1,0)</f>
        <v>1</v>
      </c>
    </row>
    <row r="104" spans="1:5" x14ac:dyDescent="0.25">
      <c r="A104" s="20" t="s">
        <v>1184</v>
      </c>
      <c r="B104">
        <f>IFERROR(VLOOKUP(A104&amp;"",'Dataset-Sku-Sorted (4)'!A$2:F$3970,2,0),0)</f>
        <v>12</v>
      </c>
      <c r="C104">
        <f>IFERROR(VLOOKUP(A104&amp;"",'Dataset-Sku-Sorted (4)'!A$2:F$3970,3,0),0)</f>
        <v>3</v>
      </c>
      <c r="D104">
        <f>IFERROR(VLOOKUP(A104&amp;"",'Dataset-Sku-Sorted (4)'!A$2:F$3970,4,0),0)</f>
        <v>406.14</v>
      </c>
      <c r="E104">
        <f>IF(COUNTIF(Dataset1!$A$2:$A$4000,A104),1,0)</f>
        <v>1</v>
      </c>
    </row>
    <row r="105" spans="1:5" x14ac:dyDescent="0.25">
      <c r="A105" s="20" t="s">
        <v>436</v>
      </c>
      <c r="B105">
        <f>IFERROR(VLOOKUP(A105&amp;"",'Dataset-Sku-Sorted (4)'!A$2:F$3970,2,0),0)</f>
        <v>50</v>
      </c>
      <c r="C105">
        <f>IFERROR(VLOOKUP(A105&amp;"",'Dataset-Sku-Sorted (4)'!A$2:F$3970,3,0),0)</f>
        <v>1</v>
      </c>
      <c r="D105">
        <f>IFERROR(VLOOKUP(A105&amp;"",'Dataset-Sku-Sorted (4)'!A$2:F$3970,4,0),0)</f>
        <v>595.5</v>
      </c>
      <c r="E105">
        <f>IF(COUNTIF(Dataset1!$A$2:$A$4000,A105),1,0)</f>
        <v>1</v>
      </c>
    </row>
    <row r="106" spans="1:5" x14ac:dyDescent="0.25">
      <c r="A106" s="20" t="s">
        <v>22991</v>
      </c>
      <c r="B106">
        <f>IFERROR(VLOOKUP(A106&amp;"",'Dataset-Sku-Sorted (4)'!A$2:F$3970,2,0),0)</f>
        <v>0</v>
      </c>
      <c r="C106">
        <f>IFERROR(VLOOKUP(A106&amp;"",'Dataset-Sku-Sorted (4)'!A$2:F$3970,3,0),0)</f>
        <v>0</v>
      </c>
      <c r="D106">
        <f>IFERROR(VLOOKUP(A106&amp;"",'Dataset-Sku-Sorted (4)'!A$2:F$3970,4,0),0)</f>
        <v>0</v>
      </c>
      <c r="E106">
        <f>IF(COUNTIF(Dataset1!$A$2:$A$4000,A106),1,0)</f>
        <v>0</v>
      </c>
    </row>
    <row r="107" spans="1:5" x14ac:dyDescent="0.25">
      <c r="A107" s="20">
        <v>411212</v>
      </c>
      <c r="B107">
        <f>IFERROR(VLOOKUP(A107&amp;"",'Dataset-Sku-Sorted (4)'!A$2:F$3970,2,0),0)</f>
        <v>3</v>
      </c>
      <c r="C107">
        <f>IFERROR(VLOOKUP(A107&amp;"",'Dataset-Sku-Sorted (4)'!A$2:F$3970,3,0),0)</f>
        <v>2</v>
      </c>
      <c r="D107">
        <f>IFERROR(VLOOKUP(A107&amp;"",'Dataset-Sku-Sorted (4)'!A$2:F$3970,4,0),0)</f>
        <v>240</v>
      </c>
      <c r="E107">
        <f>IF(COUNTIF(Dataset1!$A$2:$A$4000,A107),1,0)</f>
        <v>1</v>
      </c>
    </row>
    <row r="108" spans="1:5" x14ac:dyDescent="0.25">
      <c r="A108" s="20">
        <v>411222</v>
      </c>
      <c r="B108">
        <f>IFERROR(VLOOKUP(A108&amp;"",'Dataset-Sku-Sorted (4)'!A$2:F$3970,2,0),0)</f>
        <v>0</v>
      </c>
      <c r="C108">
        <f>IFERROR(VLOOKUP(A108&amp;"",'Dataset-Sku-Sorted (4)'!A$2:F$3970,3,0),0)</f>
        <v>0</v>
      </c>
      <c r="D108">
        <f>IFERROR(VLOOKUP(A108&amp;"",'Dataset-Sku-Sorted (4)'!A$2:F$3970,4,0),0)</f>
        <v>0</v>
      </c>
      <c r="E108">
        <f>IF(COUNTIF(Dataset1!$A$2:$A$4000,A108),1,0)</f>
        <v>0</v>
      </c>
    </row>
    <row r="109" spans="1:5" x14ac:dyDescent="0.25">
      <c r="A109" s="20">
        <v>411412</v>
      </c>
      <c r="B109">
        <f>IFERROR(VLOOKUP(A109&amp;"",'Dataset-Sku-Sorted (4)'!A$2:F$3970,2,0),0)</f>
        <v>36</v>
      </c>
      <c r="C109">
        <f>IFERROR(VLOOKUP(A109&amp;"",'Dataset-Sku-Sorted (4)'!A$2:F$3970,3,0),0)</f>
        <v>26</v>
      </c>
      <c r="D109">
        <f>IFERROR(VLOOKUP(A109&amp;"",'Dataset-Sku-Sorted (4)'!A$2:F$3970,4,0),0)</f>
        <v>2610.16</v>
      </c>
      <c r="E109">
        <f>IF(COUNTIF(Dataset1!$A$2:$A$4000,A109),1,0)</f>
        <v>1</v>
      </c>
    </row>
    <row r="110" spans="1:5" x14ac:dyDescent="0.25">
      <c r="A110" s="20">
        <v>411422</v>
      </c>
      <c r="B110">
        <f>IFERROR(VLOOKUP(A110&amp;"",'Dataset-Sku-Sorted (4)'!A$2:F$3970,2,0),0)</f>
        <v>2</v>
      </c>
      <c r="C110">
        <f>IFERROR(VLOOKUP(A110&amp;"",'Dataset-Sku-Sorted (4)'!A$2:F$3970,3,0),0)</f>
        <v>2</v>
      </c>
      <c r="D110">
        <f>IFERROR(VLOOKUP(A110&amp;"",'Dataset-Sku-Sorted (4)'!A$2:F$3970,4,0),0)</f>
        <v>156.91999999999999</v>
      </c>
      <c r="E110">
        <f>IF(COUNTIF(Dataset1!$A$2:$A$4000,A110),1,0)</f>
        <v>1</v>
      </c>
    </row>
    <row r="111" spans="1:5" x14ac:dyDescent="0.25">
      <c r="A111" s="20">
        <v>411813</v>
      </c>
      <c r="B111">
        <f>IFERROR(VLOOKUP(A111&amp;"",'Dataset-Sku-Sorted (4)'!A$2:F$3970,2,0),0)</f>
        <v>5</v>
      </c>
      <c r="C111">
        <f>IFERROR(VLOOKUP(A111&amp;"",'Dataset-Sku-Sorted (4)'!A$2:F$3970,3,0),0)</f>
        <v>5</v>
      </c>
      <c r="D111">
        <f>IFERROR(VLOOKUP(A111&amp;"",'Dataset-Sku-Sorted (4)'!A$2:F$3970,4,0),0)</f>
        <v>278.39999999999998</v>
      </c>
      <c r="E111">
        <f>IF(COUNTIF(Dataset1!$A$2:$A$4000,A111),1,0)</f>
        <v>1</v>
      </c>
    </row>
    <row r="112" spans="1:5" x14ac:dyDescent="0.25">
      <c r="A112" s="20">
        <v>412010</v>
      </c>
      <c r="B112">
        <f>IFERROR(VLOOKUP(A112&amp;"",'Dataset-Sku-Sorted (4)'!A$2:F$3970,2,0),0)</f>
        <v>0</v>
      </c>
      <c r="C112">
        <f>IFERROR(VLOOKUP(A112&amp;"",'Dataset-Sku-Sorted (4)'!A$2:F$3970,3,0),0)</f>
        <v>0</v>
      </c>
      <c r="D112">
        <f>IFERROR(VLOOKUP(A112&amp;"",'Dataset-Sku-Sorted (4)'!A$2:F$3970,4,0),0)</f>
        <v>0</v>
      </c>
      <c r="E112">
        <f>IF(COUNTIF(Dataset1!$A$2:$A$4000,A112),1,0)</f>
        <v>0</v>
      </c>
    </row>
    <row r="113" spans="1:5" x14ac:dyDescent="0.25">
      <c r="A113" s="20">
        <v>412012</v>
      </c>
      <c r="B113">
        <f>IFERROR(VLOOKUP(A113&amp;"",'Dataset-Sku-Sorted (4)'!A$2:F$3970,2,0),0)</f>
        <v>9</v>
      </c>
      <c r="C113">
        <f>IFERROR(VLOOKUP(A113&amp;"",'Dataset-Sku-Sorted (4)'!A$2:F$3970,3,0),0)</f>
        <v>5</v>
      </c>
      <c r="D113">
        <f>IFERROR(VLOOKUP(A113&amp;"",'Dataset-Sku-Sorted (4)'!A$2:F$3970,4,0),0)</f>
        <v>949.84</v>
      </c>
      <c r="E113">
        <f>IF(COUNTIF(Dataset1!$A$2:$A$4000,A113),1,0)</f>
        <v>1</v>
      </c>
    </row>
    <row r="114" spans="1:5" x14ac:dyDescent="0.25">
      <c r="A114" s="20">
        <v>412020</v>
      </c>
      <c r="B114">
        <f>IFERROR(VLOOKUP(A114&amp;"",'Dataset-Sku-Sorted (4)'!A$2:F$3970,2,0),0)</f>
        <v>0</v>
      </c>
      <c r="C114">
        <f>IFERROR(VLOOKUP(A114&amp;"",'Dataset-Sku-Sorted (4)'!A$2:F$3970,3,0),0)</f>
        <v>0</v>
      </c>
      <c r="D114">
        <f>IFERROR(VLOOKUP(A114&amp;"",'Dataset-Sku-Sorted (4)'!A$2:F$3970,4,0),0)</f>
        <v>0</v>
      </c>
      <c r="E114">
        <f>IF(COUNTIF(Dataset1!$A$2:$A$4000,A114),1,0)</f>
        <v>0</v>
      </c>
    </row>
    <row r="115" spans="1:5" x14ac:dyDescent="0.25">
      <c r="A115" s="20">
        <v>412212</v>
      </c>
      <c r="B115">
        <f>IFERROR(VLOOKUP(A115&amp;"",'Dataset-Sku-Sorted (4)'!A$2:F$3970,2,0),0)</f>
        <v>0</v>
      </c>
      <c r="C115">
        <f>IFERROR(VLOOKUP(A115&amp;"",'Dataset-Sku-Sorted (4)'!A$2:F$3970,3,0),0)</f>
        <v>0</v>
      </c>
      <c r="D115">
        <f>IFERROR(VLOOKUP(A115&amp;"",'Dataset-Sku-Sorted (4)'!A$2:F$3970,4,0),0)</f>
        <v>0</v>
      </c>
      <c r="E115">
        <f>IF(COUNTIF(Dataset1!$A$2:$A$4000,A115),1,0)</f>
        <v>0</v>
      </c>
    </row>
    <row r="116" spans="1:5" x14ac:dyDescent="0.25">
      <c r="A116" s="20">
        <v>412221</v>
      </c>
      <c r="B116">
        <f>IFERROR(VLOOKUP(A116&amp;"",'Dataset-Sku-Sorted (4)'!A$2:F$3970,2,0),0)</f>
        <v>92</v>
      </c>
      <c r="C116">
        <f>IFERROR(VLOOKUP(A116&amp;"",'Dataset-Sku-Sorted (4)'!A$2:F$3970,3,0),0)</f>
        <v>20</v>
      </c>
      <c r="D116">
        <f>IFERROR(VLOOKUP(A116&amp;"",'Dataset-Sku-Sorted (4)'!A$2:F$3970,4,0),0)</f>
        <v>1002.54</v>
      </c>
      <c r="E116">
        <f>IF(COUNTIF(Dataset1!$A$2:$A$4000,A116),1,0)</f>
        <v>1</v>
      </c>
    </row>
    <row r="117" spans="1:5" x14ac:dyDescent="0.25">
      <c r="A117" s="20">
        <v>412222</v>
      </c>
      <c r="B117">
        <f>IFERROR(VLOOKUP(A117&amp;"",'Dataset-Sku-Sorted (4)'!A$2:F$3970,2,0),0)</f>
        <v>0</v>
      </c>
      <c r="C117">
        <f>IFERROR(VLOOKUP(A117&amp;"",'Dataset-Sku-Sorted (4)'!A$2:F$3970,3,0),0)</f>
        <v>0</v>
      </c>
      <c r="D117">
        <f>IFERROR(VLOOKUP(A117&amp;"",'Dataset-Sku-Sorted (4)'!A$2:F$3970,4,0),0)</f>
        <v>0</v>
      </c>
      <c r="E117">
        <f>IF(COUNTIF(Dataset1!$A$2:$A$4000,A117),1,0)</f>
        <v>0</v>
      </c>
    </row>
    <row r="118" spans="1:5" x14ac:dyDescent="0.25">
      <c r="A118" s="20">
        <v>413010</v>
      </c>
      <c r="B118">
        <f>IFERROR(VLOOKUP(A118&amp;"",'Dataset-Sku-Sorted (4)'!A$2:F$3970,2,0),0)</f>
        <v>1</v>
      </c>
      <c r="C118">
        <f>IFERROR(VLOOKUP(A118&amp;"",'Dataset-Sku-Sorted (4)'!A$2:F$3970,3,0),0)</f>
        <v>1</v>
      </c>
      <c r="D118">
        <f>IFERROR(VLOOKUP(A118&amp;"",'Dataset-Sku-Sorted (4)'!A$2:F$3970,4,0),0)</f>
        <v>39.229999999999997</v>
      </c>
      <c r="E118">
        <f>IF(COUNTIF(Dataset1!$A$2:$A$4000,A118),1,0)</f>
        <v>1</v>
      </c>
    </row>
    <row r="119" spans="1:5" x14ac:dyDescent="0.25">
      <c r="A119" s="20">
        <v>413020</v>
      </c>
      <c r="B119">
        <f>IFERROR(VLOOKUP(A119&amp;"",'Dataset-Sku-Sorted (4)'!A$2:F$3970,2,0),0)</f>
        <v>1</v>
      </c>
      <c r="C119">
        <f>IFERROR(VLOOKUP(A119&amp;"",'Dataset-Sku-Sorted (4)'!A$2:F$3970,3,0),0)</f>
        <v>1</v>
      </c>
      <c r="D119">
        <f>IFERROR(VLOOKUP(A119&amp;"",'Dataset-Sku-Sorted (4)'!A$2:F$3970,4,0),0)</f>
        <v>30.25</v>
      </c>
      <c r="E119">
        <f>IF(COUNTIF(Dataset1!$A$2:$A$4000,A119),1,0)</f>
        <v>1</v>
      </c>
    </row>
    <row r="120" spans="1:5" x14ac:dyDescent="0.25">
      <c r="A120" s="20">
        <v>413322</v>
      </c>
      <c r="B120">
        <f>IFERROR(VLOOKUP(A120&amp;"",'Dataset-Sku-Sorted (4)'!A$2:F$3970,2,0),0)</f>
        <v>0</v>
      </c>
      <c r="C120">
        <f>IFERROR(VLOOKUP(A120&amp;"",'Dataset-Sku-Sorted (4)'!A$2:F$3970,3,0),0)</f>
        <v>0</v>
      </c>
      <c r="D120">
        <f>IFERROR(VLOOKUP(A120&amp;"",'Dataset-Sku-Sorted (4)'!A$2:F$3970,4,0),0)</f>
        <v>0</v>
      </c>
      <c r="E120">
        <f>IF(COUNTIF(Dataset1!$A$2:$A$4000,A120),1,0)</f>
        <v>0</v>
      </c>
    </row>
    <row r="121" spans="1:5" x14ac:dyDescent="0.25">
      <c r="A121" s="20">
        <v>414510</v>
      </c>
      <c r="B121">
        <f>IFERROR(VLOOKUP(A121&amp;"",'Dataset-Sku-Sorted (4)'!A$2:F$3970,2,0),0)</f>
        <v>21</v>
      </c>
      <c r="C121">
        <f>IFERROR(VLOOKUP(A121&amp;"",'Dataset-Sku-Sorted (4)'!A$2:F$3970,3,0),0)</f>
        <v>11</v>
      </c>
      <c r="D121">
        <f>IFERROR(VLOOKUP(A121&amp;"",'Dataset-Sku-Sorted (4)'!A$2:F$3970,4,0),0)</f>
        <v>955.31</v>
      </c>
      <c r="E121">
        <f>IF(COUNTIF(Dataset1!$A$2:$A$4000,A121),1,0)</f>
        <v>1</v>
      </c>
    </row>
    <row r="122" spans="1:5" x14ac:dyDescent="0.25">
      <c r="A122" s="20">
        <v>415010</v>
      </c>
      <c r="B122">
        <f>IFERROR(VLOOKUP(A122&amp;"",'Dataset-Sku-Sorted (4)'!A$2:F$3970,2,0),0)</f>
        <v>32</v>
      </c>
      <c r="C122">
        <f>IFERROR(VLOOKUP(A122&amp;"",'Dataset-Sku-Sorted (4)'!A$2:F$3970,3,0),0)</f>
        <v>20</v>
      </c>
      <c r="D122">
        <f>IFERROR(VLOOKUP(A122&amp;"",'Dataset-Sku-Sorted (4)'!A$2:F$3970,4,0),0)</f>
        <v>1539.83</v>
      </c>
      <c r="E122">
        <f>IF(COUNTIF(Dataset1!$A$2:$A$4000,A122),1,0)</f>
        <v>1</v>
      </c>
    </row>
    <row r="123" spans="1:5" x14ac:dyDescent="0.25">
      <c r="A123" s="20">
        <v>415020</v>
      </c>
      <c r="B123">
        <f>IFERROR(VLOOKUP(A123&amp;"",'Dataset-Sku-Sorted (4)'!A$2:F$3970,2,0),0)</f>
        <v>0</v>
      </c>
      <c r="C123">
        <f>IFERROR(VLOOKUP(A123&amp;"",'Dataset-Sku-Sorted (4)'!A$2:F$3970,3,0),0)</f>
        <v>0</v>
      </c>
      <c r="D123">
        <f>IFERROR(VLOOKUP(A123&amp;"",'Dataset-Sku-Sorted (4)'!A$2:F$3970,4,0),0)</f>
        <v>0</v>
      </c>
      <c r="E123">
        <f>IF(COUNTIF(Dataset1!$A$2:$A$4000,A123),1,0)</f>
        <v>0</v>
      </c>
    </row>
    <row r="124" spans="1:5" x14ac:dyDescent="0.25">
      <c r="A124" s="20">
        <v>415512</v>
      </c>
      <c r="B124">
        <f>IFERROR(VLOOKUP(A124&amp;"",'Dataset-Sku-Sorted (4)'!A$2:F$3970,2,0),0)</f>
        <v>1</v>
      </c>
      <c r="C124">
        <f>IFERROR(VLOOKUP(A124&amp;"",'Dataset-Sku-Sorted (4)'!A$2:F$3970,3,0),0)</f>
        <v>1</v>
      </c>
      <c r="D124">
        <f>IFERROR(VLOOKUP(A124&amp;"",'Dataset-Sku-Sorted (4)'!A$2:F$3970,4,0),0)</f>
        <v>113.54</v>
      </c>
      <c r="E124">
        <f>IF(COUNTIF(Dataset1!$A$2:$A$4000,A124),1,0)</f>
        <v>1</v>
      </c>
    </row>
    <row r="125" spans="1:5" x14ac:dyDescent="0.25">
      <c r="A125" s="20">
        <v>415522</v>
      </c>
      <c r="B125">
        <f>IFERROR(VLOOKUP(A125&amp;"",'Dataset-Sku-Sorted (4)'!A$2:F$3970,2,0),0)</f>
        <v>0</v>
      </c>
      <c r="C125">
        <f>IFERROR(VLOOKUP(A125&amp;"",'Dataset-Sku-Sorted (4)'!A$2:F$3970,3,0),0)</f>
        <v>0</v>
      </c>
      <c r="D125">
        <f>IFERROR(VLOOKUP(A125&amp;"",'Dataset-Sku-Sorted (4)'!A$2:F$3970,4,0),0)</f>
        <v>0</v>
      </c>
      <c r="E125">
        <f>IF(COUNTIF(Dataset1!$A$2:$A$4000,A125),1,0)</f>
        <v>0</v>
      </c>
    </row>
    <row r="126" spans="1:5" x14ac:dyDescent="0.25">
      <c r="A126" s="20">
        <v>416010</v>
      </c>
      <c r="B126">
        <f>IFERROR(VLOOKUP(A126&amp;"",'Dataset-Sku-Sorted (4)'!A$2:F$3970,2,0),0)</f>
        <v>25</v>
      </c>
      <c r="C126">
        <f>IFERROR(VLOOKUP(A126&amp;"",'Dataset-Sku-Sorted (4)'!A$2:F$3970,3,0),0)</f>
        <v>16</v>
      </c>
      <c r="D126">
        <f>IFERROR(VLOOKUP(A126&amp;"",'Dataset-Sku-Sorted (4)'!A$2:F$3970,4,0),0)</f>
        <v>1438.78</v>
      </c>
      <c r="E126">
        <f>IF(COUNTIF(Dataset1!$A$2:$A$4000,A126),1,0)</f>
        <v>1</v>
      </c>
    </row>
    <row r="127" spans="1:5" x14ac:dyDescent="0.25">
      <c r="A127" s="20">
        <v>416020</v>
      </c>
      <c r="B127">
        <f>IFERROR(VLOOKUP(A127&amp;"",'Dataset-Sku-Sorted (4)'!A$2:F$3970,2,0),0)</f>
        <v>5</v>
      </c>
      <c r="C127">
        <f>IFERROR(VLOOKUP(A127&amp;"",'Dataset-Sku-Sorted (4)'!A$2:F$3970,3,0),0)</f>
        <v>3</v>
      </c>
      <c r="D127">
        <f>IFERROR(VLOOKUP(A127&amp;"",'Dataset-Sku-Sorted (4)'!A$2:F$3970,4,0),0)</f>
        <v>288.45</v>
      </c>
      <c r="E127">
        <f>IF(COUNTIF(Dataset1!$A$2:$A$4000,A127),1,0)</f>
        <v>1</v>
      </c>
    </row>
    <row r="128" spans="1:5" x14ac:dyDescent="0.25">
      <c r="A128" s="20">
        <v>439914</v>
      </c>
      <c r="B128">
        <f>IFERROR(VLOOKUP(A128&amp;"",'Dataset-Sku-Sorted (4)'!A$2:F$3970,2,0),0)</f>
        <v>3</v>
      </c>
      <c r="C128">
        <f>IFERROR(VLOOKUP(A128&amp;"",'Dataset-Sku-Sorted (4)'!A$2:F$3970,3,0),0)</f>
        <v>2</v>
      </c>
      <c r="D128">
        <f>IFERROR(VLOOKUP(A128&amp;"",'Dataset-Sku-Sorted (4)'!A$2:F$3970,4,0),0)</f>
        <v>513</v>
      </c>
      <c r="E128">
        <f>IF(COUNTIF(Dataset1!$A$2:$A$4000,A128),1,0)</f>
        <v>1</v>
      </c>
    </row>
    <row r="129" spans="1:5" x14ac:dyDescent="0.25">
      <c r="A129" s="20">
        <v>494875</v>
      </c>
      <c r="B129">
        <f>IFERROR(VLOOKUP(A129&amp;"",'Dataset-Sku-Sorted (4)'!A$2:F$3970,2,0),0)</f>
        <v>4</v>
      </c>
      <c r="C129">
        <f>IFERROR(VLOOKUP(A129&amp;"",'Dataset-Sku-Sorted (4)'!A$2:F$3970,3,0),0)</f>
        <v>4</v>
      </c>
      <c r="D129">
        <f>IFERROR(VLOOKUP(A129&amp;"",'Dataset-Sku-Sorted (4)'!A$2:F$3970,4,0),0)</f>
        <v>454.56</v>
      </c>
      <c r="E129">
        <f>IF(COUNTIF(Dataset1!$A$2:$A$4000,A129),1,0)</f>
        <v>1</v>
      </c>
    </row>
    <row r="130" spans="1:5" x14ac:dyDescent="0.25">
      <c r="A130" s="20">
        <v>4391012</v>
      </c>
      <c r="B130">
        <f>IFERROR(VLOOKUP(A130&amp;"",'Dataset-Sku-Sorted (4)'!A$2:F$3970,2,0),0)</f>
        <v>1</v>
      </c>
      <c r="C130">
        <f>IFERROR(VLOOKUP(A130&amp;"",'Dataset-Sku-Sorted (4)'!A$2:F$3970,3,0),0)</f>
        <v>1</v>
      </c>
      <c r="D130">
        <f>IFERROR(VLOOKUP(A130&amp;"",'Dataset-Sku-Sorted (4)'!A$2:F$3970,4,0),0)</f>
        <v>108</v>
      </c>
      <c r="E130">
        <f>IF(COUNTIF(Dataset1!$A$2:$A$4000,A130),1,0)</f>
        <v>1</v>
      </c>
    </row>
    <row r="131" spans="1:5" x14ac:dyDescent="0.25">
      <c r="A131" s="20">
        <v>4391014</v>
      </c>
      <c r="B131">
        <f>IFERROR(VLOOKUP(A131&amp;"",'Dataset-Sku-Sorted (4)'!A$2:F$3970,2,0),0)</f>
        <v>3</v>
      </c>
      <c r="C131">
        <f>IFERROR(VLOOKUP(A131&amp;"",'Dataset-Sku-Sorted (4)'!A$2:F$3970,3,0),0)</f>
        <v>3</v>
      </c>
      <c r="D131">
        <f>IFERROR(VLOOKUP(A131&amp;"",'Dataset-Sku-Sorted (4)'!A$2:F$3970,4,0),0)</f>
        <v>356</v>
      </c>
      <c r="E131">
        <f>IF(COUNTIF(Dataset1!$A$2:$A$4000,A131),1,0)</f>
        <v>1</v>
      </c>
    </row>
    <row r="132" spans="1:5" x14ac:dyDescent="0.25">
      <c r="A132" s="20">
        <v>4391016</v>
      </c>
      <c r="B132">
        <f>IFERROR(VLOOKUP(A132&amp;"",'Dataset-Sku-Sorted (4)'!A$2:F$3970,2,0),0)</f>
        <v>4</v>
      </c>
      <c r="C132">
        <f>IFERROR(VLOOKUP(A132&amp;"",'Dataset-Sku-Sorted (4)'!A$2:F$3970,3,0),0)</f>
        <v>2</v>
      </c>
      <c r="D132">
        <f>IFERROR(VLOOKUP(A132&amp;"",'Dataset-Sku-Sorted (4)'!A$2:F$3970,4,0),0)</f>
        <v>496</v>
      </c>
      <c r="E132">
        <f>IF(COUNTIF(Dataset1!$A$2:$A$4000,A132),1,0)</f>
        <v>1</v>
      </c>
    </row>
    <row r="133" spans="1:5" x14ac:dyDescent="0.25">
      <c r="A133" s="20">
        <v>4391018</v>
      </c>
      <c r="B133">
        <f>IFERROR(VLOOKUP(A133&amp;"",'Dataset-Sku-Sorted (4)'!A$2:F$3970,2,0),0)</f>
        <v>13</v>
      </c>
      <c r="C133">
        <f>IFERROR(VLOOKUP(A133&amp;"",'Dataset-Sku-Sorted (4)'!A$2:F$3970,3,0),0)</f>
        <v>5</v>
      </c>
      <c r="D133">
        <f>IFERROR(VLOOKUP(A133&amp;"",'Dataset-Sku-Sorted (4)'!A$2:F$3970,4,0),0)</f>
        <v>1833</v>
      </c>
      <c r="E133">
        <f>IF(COUNTIF(Dataset1!$A$2:$A$4000,A133),1,0)</f>
        <v>1</v>
      </c>
    </row>
    <row r="134" spans="1:5" x14ac:dyDescent="0.25">
      <c r="A134" s="20">
        <v>4392016</v>
      </c>
      <c r="B134">
        <f>IFERROR(VLOOKUP(A134&amp;"",'Dataset-Sku-Sorted (4)'!A$2:F$3970,2,0),0)</f>
        <v>0</v>
      </c>
      <c r="C134">
        <f>IFERROR(VLOOKUP(A134&amp;"",'Dataset-Sku-Sorted (4)'!A$2:F$3970,3,0),0)</f>
        <v>0</v>
      </c>
      <c r="D134">
        <f>IFERROR(VLOOKUP(A134&amp;"",'Dataset-Sku-Sorted (4)'!A$2:F$3970,4,0),0)</f>
        <v>0</v>
      </c>
      <c r="E134">
        <f>IF(COUNTIF(Dataset1!$A$2:$A$4000,A134),1,0)</f>
        <v>0</v>
      </c>
    </row>
    <row r="135" spans="1:5" x14ac:dyDescent="0.25">
      <c r="A135" s="20">
        <v>4393012</v>
      </c>
      <c r="B135">
        <f>IFERROR(VLOOKUP(A135&amp;"",'Dataset-Sku-Sorted (4)'!A$2:F$3970,2,0),0)</f>
        <v>4</v>
      </c>
      <c r="C135">
        <f>IFERROR(VLOOKUP(A135&amp;"",'Dataset-Sku-Sorted (4)'!A$2:F$3970,3,0),0)</f>
        <v>3</v>
      </c>
      <c r="D135">
        <f>IFERROR(VLOOKUP(A135&amp;"",'Dataset-Sku-Sorted (4)'!A$2:F$3970,4,0),0)</f>
        <v>748</v>
      </c>
      <c r="E135">
        <f>IF(COUNTIF(Dataset1!$A$2:$A$4000,A135),1,0)</f>
        <v>1</v>
      </c>
    </row>
    <row r="136" spans="1:5" x14ac:dyDescent="0.25">
      <c r="A136" s="20" t="s">
        <v>4448</v>
      </c>
      <c r="B136">
        <f>IFERROR(VLOOKUP(A136&amp;"",'Dataset-Sku-Sorted (4)'!A$2:F$3970,2,0),0)</f>
        <v>0</v>
      </c>
      <c r="C136">
        <f>IFERROR(VLOOKUP(A136&amp;"",'Dataset-Sku-Sorted (4)'!A$2:F$3970,3,0),0)</f>
        <v>0</v>
      </c>
      <c r="D136">
        <f>IFERROR(VLOOKUP(A136&amp;"",'Dataset-Sku-Sorted (4)'!A$2:F$3970,4,0),0)</f>
        <v>0</v>
      </c>
      <c r="E136">
        <f>IF(COUNTIF(Dataset1!$A$2:$A$4000,A136),1,0)</f>
        <v>0</v>
      </c>
    </row>
    <row r="137" spans="1:5" x14ac:dyDescent="0.25">
      <c r="A137" s="20" t="s">
        <v>4449</v>
      </c>
      <c r="B137">
        <f>IFERROR(VLOOKUP(A137&amp;"",'Dataset-Sku-Sorted (4)'!A$2:F$3970,2,0),0)</f>
        <v>0</v>
      </c>
      <c r="C137">
        <f>IFERROR(VLOOKUP(A137&amp;"",'Dataset-Sku-Sorted (4)'!A$2:F$3970,3,0),0)</f>
        <v>0</v>
      </c>
      <c r="D137">
        <f>IFERROR(VLOOKUP(A137&amp;"",'Dataset-Sku-Sorted (4)'!A$2:F$3970,4,0),0)</f>
        <v>0</v>
      </c>
      <c r="E137">
        <f>IF(COUNTIF(Dataset1!$A$2:$A$4000,A137),1,0)</f>
        <v>0</v>
      </c>
    </row>
    <row r="138" spans="1:5" x14ac:dyDescent="0.25">
      <c r="A138" s="20" t="s">
        <v>1687</v>
      </c>
      <c r="B138">
        <f>IFERROR(VLOOKUP(A138&amp;"",'Dataset-Sku-Sorted (4)'!A$2:F$3970,2,0),0)</f>
        <v>6</v>
      </c>
      <c r="C138">
        <f>IFERROR(VLOOKUP(A138&amp;"",'Dataset-Sku-Sorted (4)'!A$2:F$3970,3,0),0)</f>
        <v>5</v>
      </c>
      <c r="D138">
        <f>IFERROR(VLOOKUP(A138&amp;"",'Dataset-Sku-Sorted (4)'!A$2:F$3970,4,0),0)</f>
        <v>420.72</v>
      </c>
      <c r="E138">
        <f>IF(COUNTIF(Dataset1!$A$2:$A$4000,A138),1,0)</f>
        <v>1</v>
      </c>
    </row>
    <row r="139" spans="1:5" x14ac:dyDescent="0.25">
      <c r="A139" s="20" t="s">
        <v>3096</v>
      </c>
      <c r="B139">
        <f>IFERROR(VLOOKUP(A139&amp;"",'Dataset-Sku-Sorted (4)'!A$2:F$3970,2,0),0)</f>
        <v>1</v>
      </c>
      <c r="C139">
        <f>IFERROR(VLOOKUP(A139&amp;"",'Dataset-Sku-Sorted (4)'!A$2:F$3970,3,0),0)</f>
        <v>1</v>
      </c>
      <c r="D139">
        <f>IFERROR(VLOOKUP(A139&amp;"",'Dataset-Sku-Sorted (4)'!A$2:F$3970,4,0),0)</f>
        <v>163.85</v>
      </c>
      <c r="E139">
        <f>IF(COUNTIF(Dataset1!$A$2:$A$4000,A139),1,0)</f>
        <v>1</v>
      </c>
    </row>
    <row r="140" spans="1:5" x14ac:dyDescent="0.25">
      <c r="A140" s="20" t="s">
        <v>1867</v>
      </c>
      <c r="B140">
        <f>IFERROR(VLOOKUP(A140&amp;"",'Dataset-Sku-Sorted (4)'!A$2:F$3970,2,0),0)</f>
        <v>5</v>
      </c>
      <c r="C140">
        <f>IFERROR(VLOOKUP(A140&amp;"",'Dataset-Sku-Sorted (4)'!A$2:F$3970,3,0),0)</f>
        <v>5</v>
      </c>
      <c r="D140">
        <f>IFERROR(VLOOKUP(A140&amp;"",'Dataset-Sku-Sorted (4)'!A$2:F$3970,4,0),0)</f>
        <v>860.77</v>
      </c>
      <c r="E140">
        <f>IF(COUNTIF(Dataset1!$A$2:$A$4000,A140),1,0)</f>
        <v>1</v>
      </c>
    </row>
    <row r="141" spans="1:5" x14ac:dyDescent="0.25">
      <c r="A141" s="20" t="s">
        <v>4450</v>
      </c>
      <c r="B141">
        <f>IFERROR(VLOOKUP(A141&amp;"",'Dataset-Sku-Sorted (4)'!A$2:F$3970,2,0),0)</f>
        <v>0</v>
      </c>
      <c r="C141">
        <f>IFERROR(VLOOKUP(A141&amp;"",'Dataset-Sku-Sorted (4)'!A$2:F$3970,3,0),0)</f>
        <v>0</v>
      </c>
      <c r="D141">
        <f>IFERROR(VLOOKUP(A141&amp;"",'Dataset-Sku-Sorted (4)'!A$2:F$3970,4,0),0)</f>
        <v>0</v>
      </c>
      <c r="E141">
        <f>IF(COUNTIF(Dataset1!$A$2:$A$4000,A141),1,0)</f>
        <v>0</v>
      </c>
    </row>
    <row r="142" spans="1:5" x14ac:dyDescent="0.25">
      <c r="A142" s="20" t="s">
        <v>4451</v>
      </c>
      <c r="B142">
        <f>IFERROR(VLOOKUP(A142&amp;"",'Dataset-Sku-Sorted (4)'!A$2:F$3970,2,0),0)</f>
        <v>0</v>
      </c>
      <c r="C142">
        <f>IFERROR(VLOOKUP(A142&amp;"",'Dataset-Sku-Sorted (4)'!A$2:F$3970,3,0),0)</f>
        <v>0</v>
      </c>
      <c r="D142">
        <f>IFERROR(VLOOKUP(A142&amp;"",'Dataset-Sku-Sorted (4)'!A$2:F$3970,4,0),0)</f>
        <v>0</v>
      </c>
      <c r="E142">
        <f>IF(COUNTIF(Dataset1!$A$2:$A$4000,A142),1,0)</f>
        <v>0</v>
      </c>
    </row>
    <row r="143" spans="1:5" x14ac:dyDescent="0.25">
      <c r="A143" s="20" t="s">
        <v>1582</v>
      </c>
      <c r="B143">
        <f>IFERROR(VLOOKUP(A143&amp;"",'Dataset-Sku-Sorted (4)'!A$2:F$3970,2,0),0)</f>
        <v>7</v>
      </c>
      <c r="C143">
        <f>IFERROR(VLOOKUP(A143&amp;"",'Dataset-Sku-Sorted (4)'!A$2:F$3970,3,0),0)</f>
        <v>7</v>
      </c>
      <c r="D143">
        <f>IFERROR(VLOOKUP(A143&amp;"",'Dataset-Sku-Sorted (4)'!A$2:F$3970,4,0),0)</f>
        <v>1604.89</v>
      </c>
      <c r="E143">
        <f>IF(COUNTIF(Dataset1!$A$2:$A$4000,A143),1,0)</f>
        <v>1</v>
      </c>
    </row>
    <row r="144" spans="1:5" x14ac:dyDescent="0.25">
      <c r="A144" s="20" t="s">
        <v>3099</v>
      </c>
      <c r="B144">
        <f>IFERROR(VLOOKUP(A144&amp;"",'Dataset-Sku-Sorted (4)'!A$2:F$3970,2,0),0)</f>
        <v>1</v>
      </c>
      <c r="C144">
        <f>IFERROR(VLOOKUP(A144&amp;"",'Dataset-Sku-Sorted (4)'!A$2:F$3970,3,0),0)</f>
        <v>1</v>
      </c>
      <c r="D144">
        <f>IFERROR(VLOOKUP(A144&amp;"",'Dataset-Sku-Sorted (4)'!A$2:F$3970,4,0),0)</f>
        <v>229.27</v>
      </c>
      <c r="E144">
        <f>IF(COUNTIF(Dataset1!$A$2:$A$4000,A144),1,0)</f>
        <v>1</v>
      </c>
    </row>
    <row r="145" spans="1:5" x14ac:dyDescent="0.25">
      <c r="A145" s="20" t="s">
        <v>3100</v>
      </c>
      <c r="B145">
        <f>IFERROR(VLOOKUP(A145&amp;"",'Dataset-Sku-Sorted (4)'!A$2:F$3970,2,0),0)</f>
        <v>1</v>
      </c>
      <c r="C145">
        <f>IFERROR(VLOOKUP(A145&amp;"",'Dataset-Sku-Sorted (4)'!A$2:F$3970,3,0),0)</f>
        <v>1</v>
      </c>
      <c r="D145">
        <f>IFERROR(VLOOKUP(A145&amp;"",'Dataset-Sku-Sorted (4)'!A$2:F$3970,4,0),0)</f>
        <v>218.45</v>
      </c>
      <c r="E145">
        <f>IF(COUNTIF(Dataset1!$A$2:$A$4000,A145),1,0)</f>
        <v>1</v>
      </c>
    </row>
    <row r="146" spans="1:5" x14ac:dyDescent="0.25">
      <c r="A146" s="20" t="s">
        <v>4452</v>
      </c>
      <c r="B146">
        <f>IFERROR(VLOOKUP(A146&amp;"",'Dataset-Sku-Sorted (4)'!A$2:F$3970,2,0),0)</f>
        <v>0</v>
      </c>
      <c r="C146">
        <f>IFERROR(VLOOKUP(A146&amp;"",'Dataset-Sku-Sorted (4)'!A$2:F$3970,3,0),0)</f>
        <v>0</v>
      </c>
      <c r="D146">
        <f>IFERROR(VLOOKUP(A146&amp;"",'Dataset-Sku-Sorted (4)'!A$2:F$3970,4,0),0)</f>
        <v>0</v>
      </c>
      <c r="E146">
        <f>IF(COUNTIF(Dataset1!$A$2:$A$4000,A146),1,0)</f>
        <v>0</v>
      </c>
    </row>
    <row r="147" spans="1:5" x14ac:dyDescent="0.25">
      <c r="A147" s="20" t="s">
        <v>945</v>
      </c>
      <c r="B147">
        <f>IFERROR(VLOOKUP(A147&amp;"",'Dataset-Sku-Sorted (4)'!A$2:F$3970,2,0),0)</f>
        <v>17</v>
      </c>
      <c r="C147">
        <f>IFERROR(VLOOKUP(A147&amp;"",'Dataset-Sku-Sorted (4)'!A$2:F$3970,3,0),0)</f>
        <v>8</v>
      </c>
      <c r="D147">
        <f>IFERROR(VLOOKUP(A147&amp;"",'Dataset-Sku-Sorted (4)'!A$2:F$3970,4,0),0)</f>
        <v>732.47</v>
      </c>
      <c r="E147">
        <f>IF(COUNTIF(Dataset1!$A$2:$A$4000,A147),1,0)</f>
        <v>1</v>
      </c>
    </row>
    <row r="148" spans="1:5" x14ac:dyDescent="0.25">
      <c r="A148" s="20" t="s">
        <v>4453</v>
      </c>
      <c r="B148">
        <f>IFERROR(VLOOKUP(A148&amp;"",'Dataset-Sku-Sorted (4)'!A$2:F$3970,2,0),0)</f>
        <v>0</v>
      </c>
      <c r="C148">
        <f>IFERROR(VLOOKUP(A148&amp;"",'Dataset-Sku-Sorted (4)'!A$2:F$3970,3,0),0)</f>
        <v>0</v>
      </c>
      <c r="D148">
        <f>IFERROR(VLOOKUP(A148&amp;"",'Dataset-Sku-Sorted (4)'!A$2:F$3970,4,0),0)</f>
        <v>0</v>
      </c>
      <c r="E148">
        <f>IF(COUNTIF(Dataset1!$A$2:$A$4000,A148),1,0)</f>
        <v>0</v>
      </c>
    </row>
    <row r="149" spans="1:5" x14ac:dyDescent="0.25">
      <c r="A149" s="20" t="s">
        <v>4454</v>
      </c>
      <c r="B149">
        <f>IFERROR(VLOOKUP(A149&amp;"",'Dataset-Sku-Sorted (4)'!A$2:F$3970,2,0),0)</f>
        <v>0</v>
      </c>
      <c r="C149">
        <f>IFERROR(VLOOKUP(A149&amp;"",'Dataset-Sku-Sorted (4)'!A$2:F$3970,3,0),0)</f>
        <v>0</v>
      </c>
      <c r="D149">
        <f>IFERROR(VLOOKUP(A149&amp;"",'Dataset-Sku-Sorted (4)'!A$2:F$3970,4,0),0)</f>
        <v>0</v>
      </c>
      <c r="E149">
        <f>IF(COUNTIF(Dataset1!$A$2:$A$4000,A149),1,0)</f>
        <v>0</v>
      </c>
    </row>
    <row r="150" spans="1:5" x14ac:dyDescent="0.25">
      <c r="A150" s="20" t="s">
        <v>1868</v>
      </c>
      <c r="B150">
        <f>IFERROR(VLOOKUP(A150&amp;"",'Dataset-Sku-Sorted (4)'!A$2:F$3970,2,0),0)</f>
        <v>5</v>
      </c>
      <c r="C150">
        <f>IFERROR(VLOOKUP(A150&amp;"",'Dataset-Sku-Sorted (4)'!A$2:F$3970,3,0),0)</f>
        <v>3</v>
      </c>
      <c r="D150">
        <f>IFERROR(VLOOKUP(A150&amp;"",'Dataset-Sku-Sorted (4)'!A$2:F$3970,4,0),0)</f>
        <v>305.89999999999998</v>
      </c>
      <c r="E150">
        <f>IF(COUNTIF(Dataset1!$A$2:$A$4000,A150),1,0)</f>
        <v>1</v>
      </c>
    </row>
    <row r="151" spans="1:5" x14ac:dyDescent="0.25">
      <c r="A151" s="20" t="s">
        <v>4455</v>
      </c>
      <c r="B151">
        <f>IFERROR(VLOOKUP(A151&amp;"",'Dataset-Sku-Sorted (4)'!A$2:F$3970,2,0),0)</f>
        <v>0</v>
      </c>
      <c r="C151">
        <f>IFERROR(VLOOKUP(A151&amp;"",'Dataset-Sku-Sorted (4)'!A$2:F$3970,3,0),0)</f>
        <v>0</v>
      </c>
      <c r="D151">
        <f>IFERROR(VLOOKUP(A151&amp;"",'Dataset-Sku-Sorted (4)'!A$2:F$3970,4,0),0)</f>
        <v>0</v>
      </c>
      <c r="E151">
        <f>IF(COUNTIF(Dataset1!$A$2:$A$4000,A151),1,0)</f>
        <v>0</v>
      </c>
    </row>
    <row r="152" spans="1:5" x14ac:dyDescent="0.25">
      <c r="A152" s="20" t="s">
        <v>1488</v>
      </c>
      <c r="B152">
        <f>IFERROR(VLOOKUP(A152&amp;"",'Dataset-Sku-Sorted (4)'!A$2:F$3970,2,0),0)</f>
        <v>8</v>
      </c>
      <c r="C152">
        <f>IFERROR(VLOOKUP(A152&amp;"",'Dataset-Sku-Sorted (4)'!A$2:F$3970,3,0),0)</f>
        <v>7</v>
      </c>
      <c r="D152">
        <f>IFERROR(VLOOKUP(A152&amp;"",'Dataset-Sku-Sorted (4)'!A$2:F$3970,4,0),0)</f>
        <v>1071.56</v>
      </c>
      <c r="E152">
        <f>IF(COUNTIF(Dataset1!$A$2:$A$4000,A152),1,0)</f>
        <v>1</v>
      </c>
    </row>
    <row r="153" spans="1:5" x14ac:dyDescent="0.25">
      <c r="A153" s="20" t="s">
        <v>4456</v>
      </c>
      <c r="B153">
        <f>IFERROR(VLOOKUP(A153&amp;"",'Dataset-Sku-Sorted (4)'!A$2:F$3970,2,0),0)</f>
        <v>0</v>
      </c>
      <c r="C153">
        <f>IFERROR(VLOOKUP(A153&amp;"",'Dataset-Sku-Sorted (4)'!A$2:F$3970,3,0),0)</f>
        <v>0</v>
      </c>
      <c r="D153">
        <f>IFERROR(VLOOKUP(A153&amp;"",'Dataset-Sku-Sorted (4)'!A$2:F$3970,4,0),0)</f>
        <v>0</v>
      </c>
      <c r="E153">
        <f>IF(COUNTIF(Dataset1!$A$2:$A$4000,A153),1,0)</f>
        <v>0</v>
      </c>
    </row>
    <row r="154" spans="1:5" x14ac:dyDescent="0.25">
      <c r="A154" s="20" t="s">
        <v>4457</v>
      </c>
      <c r="B154">
        <f>IFERROR(VLOOKUP(A154&amp;"",'Dataset-Sku-Sorted (4)'!A$2:F$3970,2,0),0)</f>
        <v>0</v>
      </c>
      <c r="C154">
        <f>IFERROR(VLOOKUP(A154&amp;"",'Dataset-Sku-Sorted (4)'!A$2:F$3970,3,0),0)</f>
        <v>0</v>
      </c>
      <c r="D154">
        <f>IFERROR(VLOOKUP(A154&amp;"",'Dataset-Sku-Sorted (4)'!A$2:F$3970,4,0),0)</f>
        <v>0</v>
      </c>
      <c r="E154">
        <f>IF(COUNTIF(Dataset1!$A$2:$A$4000,A154),1,0)</f>
        <v>0</v>
      </c>
    </row>
    <row r="155" spans="1:5" x14ac:dyDescent="0.25">
      <c r="A155" s="20" t="s">
        <v>4458</v>
      </c>
      <c r="B155">
        <f>IFERROR(VLOOKUP(A155&amp;"",'Dataset-Sku-Sorted (4)'!A$2:F$3970,2,0),0)</f>
        <v>0</v>
      </c>
      <c r="C155">
        <f>IFERROR(VLOOKUP(A155&amp;"",'Dataset-Sku-Sorted (4)'!A$2:F$3970,3,0),0)</f>
        <v>0</v>
      </c>
      <c r="D155">
        <f>IFERROR(VLOOKUP(A155&amp;"",'Dataset-Sku-Sorted (4)'!A$2:F$3970,4,0),0)</f>
        <v>0</v>
      </c>
      <c r="E155">
        <f>IF(COUNTIF(Dataset1!$A$2:$A$4000,A155),1,0)</f>
        <v>0</v>
      </c>
    </row>
    <row r="156" spans="1:5" x14ac:dyDescent="0.25">
      <c r="A156" s="20" t="s">
        <v>4459</v>
      </c>
      <c r="B156">
        <f>IFERROR(VLOOKUP(A156&amp;"",'Dataset-Sku-Sorted (4)'!A$2:F$3970,2,0),0)</f>
        <v>0</v>
      </c>
      <c r="C156">
        <f>IFERROR(VLOOKUP(A156&amp;"",'Dataset-Sku-Sorted (4)'!A$2:F$3970,3,0),0)</f>
        <v>0</v>
      </c>
      <c r="D156">
        <f>IFERROR(VLOOKUP(A156&amp;"",'Dataset-Sku-Sorted (4)'!A$2:F$3970,4,0),0)</f>
        <v>0</v>
      </c>
      <c r="E156">
        <f>IF(COUNTIF(Dataset1!$A$2:$A$4000,A156),1,0)</f>
        <v>0</v>
      </c>
    </row>
    <row r="157" spans="1:5" x14ac:dyDescent="0.25">
      <c r="A157" s="20" t="s">
        <v>1878</v>
      </c>
      <c r="B157">
        <f>IFERROR(VLOOKUP(A157&amp;"",'Dataset-Sku-Sorted (4)'!A$2:F$3970,2,0),0)</f>
        <v>5</v>
      </c>
      <c r="C157">
        <f>IFERROR(VLOOKUP(A157&amp;"",'Dataset-Sku-Sorted (4)'!A$2:F$3970,3,0),0)</f>
        <v>2</v>
      </c>
      <c r="D157">
        <f>IFERROR(VLOOKUP(A157&amp;"",'Dataset-Sku-Sorted (4)'!A$2:F$3970,4,0),0)</f>
        <v>644.1</v>
      </c>
      <c r="E157">
        <f>IF(COUNTIF(Dataset1!$A$2:$A$4000,A157),1,0)</f>
        <v>1</v>
      </c>
    </row>
    <row r="158" spans="1:5" x14ac:dyDescent="0.25">
      <c r="A158" s="20" t="s">
        <v>4460</v>
      </c>
      <c r="B158">
        <f>IFERROR(VLOOKUP(A158&amp;"",'Dataset-Sku-Sorted (4)'!A$2:F$3970,2,0),0)</f>
        <v>0</v>
      </c>
      <c r="C158">
        <f>IFERROR(VLOOKUP(A158&amp;"",'Dataset-Sku-Sorted (4)'!A$2:F$3970,3,0),0)</f>
        <v>0</v>
      </c>
      <c r="D158">
        <f>IFERROR(VLOOKUP(A158&amp;"",'Dataset-Sku-Sorted (4)'!A$2:F$3970,4,0),0)</f>
        <v>0</v>
      </c>
      <c r="E158">
        <f>IF(COUNTIF(Dataset1!$A$2:$A$4000,A158),1,0)</f>
        <v>0</v>
      </c>
    </row>
    <row r="159" spans="1:5" x14ac:dyDescent="0.25">
      <c r="A159" s="20" t="s">
        <v>4461</v>
      </c>
      <c r="B159">
        <f>IFERROR(VLOOKUP(A159&amp;"",'Dataset-Sku-Sorted (4)'!A$2:F$3970,2,0),0)</f>
        <v>0</v>
      </c>
      <c r="C159">
        <f>IFERROR(VLOOKUP(A159&amp;"",'Dataset-Sku-Sorted (4)'!A$2:F$3970,3,0),0)</f>
        <v>0</v>
      </c>
      <c r="D159">
        <f>IFERROR(VLOOKUP(A159&amp;"",'Dataset-Sku-Sorted (4)'!A$2:F$3970,4,0),0)</f>
        <v>0</v>
      </c>
      <c r="E159">
        <f>IF(COUNTIF(Dataset1!$A$2:$A$4000,A159),1,0)</f>
        <v>0</v>
      </c>
    </row>
    <row r="160" spans="1:5" x14ac:dyDescent="0.25">
      <c r="A160" s="20">
        <v>41624</v>
      </c>
      <c r="B160">
        <f>IFERROR(VLOOKUP(A160&amp;"",'Dataset-Sku-Sorted (4)'!A$2:F$3970,2,0),0)</f>
        <v>0</v>
      </c>
      <c r="C160">
        <f>IFERROR(VLOOKUP(A160&amp;"",'Dataset-Sku-Sorted (4)'!A$2:F$3970,3,0),0)</f>
        <v>0</v>
      </c>
      <c r="D160">
        <f>IFERROR(VLOOKUP(A160&amp;"",'Dataset-Sku-Sorted (4)'!A$2:F$3970,4,0),0)</f>
        <v>0</v>
      </c>
      <c r="E160">
        <f>IF(COUNTIF(Dataset1!$A$2:$A$4000,A160),1,0)</f>
        <v>0</v>
      </c>
    </row>
    <row r="161" spans="1:5" x14ac:dyDescent="0.25">
      <c r="A161" s="20">
        <v>41632</v>
      </c>
      <c r="B161">
        <f>IFERROR(VLOOKUP(A161&amp;"",'Dataset-Sku-Sorted (4)'!A$2:F$3970,2,0),0)</f>
        <v>7</v>
      </c>
      <c r="C161">
        <f>IFERROR(VLOOKUP(A161&amp;"",'Dataset-Sku-Sorted (4)'!A$2:F$3970,3,0),0)</f>
        <v>7</v>
      </c>
      <c r="D161">
        <f>IFERROR(VLOOKUP(A161&amp;"",'Dataset-Sku-Sorted (4)'!A$2:F$3970,4,0),0)</f>
        <v>542.65</v>
      </c>
      <c r="E161">
        <f>IF(COUNTIF(Dataset1!$A$2:$A$4000,A161),1,0)</f>
        <v>1</v>
      </c>
    </row>
    <row r="162" spans="1:5" x14ac:dyDescent="0.25">
      <c r="A162" s="20">
        <v>41633</v>
      </c>
      <c r="B162">
        <f>IFERROR(VLOOKUP(A162&amp;"",'Dataset-Sku-Sorted (4)'!A$2:F$3970,2,0),0)</f>
        <v>1</v>
      </c>
      <c r="C162">
        <f>IFERROR(VLOOKUP(A162&amp;"",'Dataset-Sku-Sorted (4)'!A$2:F$3970,3,0),0)</f>
        <v>1</v>
      </c>
      <c r="D162">
        <f>IFERROR(VLOOKUP(A162&amp;"",'Dataset-Sku-Sorted (4)'!A$2:F$3970,4,0),0)</f>
        <v>73.33</v>
      </c>
      <c r="E162">
        <f>IF(COUNTIF(Dataset1!$A$2:$A$4000,A162),1,0)</f>
        <v>1</v>
      </c>
    </row>
    <row r="163" spans="1:5" x14ac:dyDescent="0.25">
      <c r="A163" s="20">
        <v>41636</v>
      </c>
      <c r="B163">
        <f>IFERROR(VLOOKUP(A163&amp;"",'Dataset-Sku-Sorted (4)'!A$2:F$3970,2,0),0)</f>
        <v>4</v>
      </c>
      <c r="C163">
        <f>IFERROR(VLOOKUP(A163&amp;"",'Dataset-Sku-Sorted (4)'!A$2:F$3970,3,0),0)</f>
        <v>4</v>
      </c>
      <c r="D163">
        <f>IFERROR(VLOOKUP(A163&amp;"",'Dataset-Sku-Sorted (4)'!A$2:F$3970,4,0),0)</f>
        <v>312.88</v>
      </c>
      <c r="E163">
        <f>IF(COUNTIF(Dataset1!$A$2:$A$4000,A163),1,0)</f>
        <v>1</v>
      </c>
    </row>
    <row r="164" spans="1:5" x14ac:dyDescent="0.25">
      <c r="A164" s="20">
        <v>41637</v>
      </c>
      <c r="B164">
        <f>IFERROR(VLOOKUP(A164&amp;"",'Dataset-Sku-Sorted (4)'!A$2:F$3970,2,0),0)</f>
        <v>19</v>
      </c>
      <c r="C164">
        <f>IFERROR(VLOOKUP(A164&amp;"",'Dataset-Sku-Sorted (4)'!A$2:F$3970,3,0),0)</f>
        <v>18</v>
      </c>
      <c r="D164">
        <f>IFERROR(VLOOKUP(A164&amp;"",'Dataset-Sku-Sorted (4)'!A$2:F$3970,4,0),0)</f>
        <v>1455.87</v>
      </c>
      <c r="E164">
        <f>IF(COUNTIF(Dataset1!$A$2:$A$4000,A164),1,0)</f>
        <v>1</v>
      </c>
    </row>
    <row r="165" spans="1:5" x14ac:dyDescent="0.25">
      <c r="A165" s="20">
        <v>41638</v>
      </c>
      <c r="B165">
        <f>IFERROR(VLOOKUP(A165&amp;"",'Dataset-Sku-Sorted (4)'!A$2:F$3970,2,0),0)</f>
        <v>2</v>
      </c>
      <c r="C165">
        <f>IFERROR(VLOOKUP(A165&amp;"",'Dataset-Sku-Sorted (4)'!A$2:F$3970,3,0),0)</f>
        <v>1</v>
      </c>
      <c r="D165">
        <f>IFERROR(VLOOKUP(A165&amp;"",'Dataset-Sku-Sorted (4)'!A$2:F$3970,4,0),0)</f>
        <v>140.80000000000001</v>
      </c>
      <c r="E165">
        <f>IF(COUNTIF(Dataset1!$A$2:$A$4000,A165),1,0)</f>
        <v>1</v>
      </c>
    </row>
    <row r="166" spans="1:5" x14ac:dyDescent="0.25">
      <c r="A166" s="20">
        <v>41642</v>
      </c>
      <c r="B166">
        <f>IFERROR(VLOOKUP(A166&amp;"",'Dataset-Sku-Sorted (4)'!A$2:F$3970,2,0),0)</f>
        <v>29</v>
      </c>
      <c r="C166">
        <f>IFERROR(VLOOKUP(A166&amp;"",'Dataset-Sku-Sorted (4)'!A$2:F$3970,3,0),0)</f>
        <v>22</v>
      </c>
      <c r="D166">
        <f>IFERROR(VLOOKUP(A166&amp;"",'Dataset-Sku-Sorted (4)'!A$2:F$3970,4,0),0)</f>
        <v>813.86</v>
      </c>
      <c r="E166">
        <f>IF(COUNTIF(Dataset1!$A$2:$A$4000,A166),1,0)</f>
        <v>1</v>
      </c>
    </row>
    <row r="167" spans="1:5" x14ac:dyDescent="0.25">
      <c r="A167" s="20">
        <v>41643</v>
      </c>
      <c r="B167">
        <f>IFERROR(VLOOKUP(A167&amp;"",'Dataset-Sku-Sorted (4)'!A$2:F$3970,2,0),0)</f>
        <v>12</v>
      </c>
      <c r="C167">
        <f>IFERROR(VLOOKUP(A167&amp;"",'Dataset-Sku-Sorted (4)'!A$2:F$3970,3,0),0)</f>
        <v>10</v>
      </c>
      <c r="D167">
        <f>IFERROR(VLOOKUP(A167&amp;"",'Dataset-Sku-Sorted (4)'!A$2:F$3970,4,0),0)</f>
        <v>340.1</v>
      </c>
      <c r="E167">
        <f>IF(COUNTIF(Dataset1!$A$2:$A$4000,A167),1,0)</f>
        <v>1</v>
      </c>
    </row>
    <row r="168" spans="1:5" x14ac:dyDescent="0.25">
      <c r="A168" s="20">
        <v>41645</v>
      </c>
      <c r="B168">
        <f>IFERROR(VLOOKUP(A168&amp;"",'Dataset-Sku-Sorted (4)'!A$2:F$3970,2,0),0)</f>
        <v>3</v>
      </c>
      <c r="C168">
        <f>IFERROR(VLOOKUP(A168&amp;"",'Dataset-Sku-Sorted (4)'!A$2:F$3970,3,0),0)</f>
        <v>3</v>
      </c>
      <c r="D168">
        <f>IFERROR(VLOOKUP(A168&amp;"",'Dataset-Sku-Sorted (4)'!A$2:F$3970,4,0),0)</f>
        <v>87.92</v>
      </c>
      <c r="E168">
        <f>IF(COUNTIF(Dataset1!$A$2:$A$4000,A168),1,0)</f>
        <v>1</v>
      </c>
    </row>
    <row r="169" spans="1:5" x14ac:dyDescent="0.25">
      <c r="A169" s="20">
        <v>41646</v>
      </c>
      <c r="B169">
        <f>IFERROR(VLOOKUP(A169&amp;"",'Dataset-Sku-Sorted (4)'!A$2:F$3970,2,0),0)</f>
        <v>13</v>
      </c>
      <c r="C169">
        <f>IFERROR(VLOOKUP(A169&amp;"",'Dataset-Sku-Sorted (4)'!A$2:F$3970,3,0),0)</f>
        <v>11</v>
      </c>
      <c r="D169">
        <f>IFERROR(VLOOKUP(A169&amp;"",'Dataset-Sku-Sorted (4)'!A$2:F$3970,4,0),0)</f>
        <v>373.84</v>
      </c>
      <c r="E169">
        <f>IF(COUNTIF(Dataset1!$A$2:$A$4000,A169),1,0)</f>
        <v>1</v>
      </c>
    </row>
    <row r="170" spans="1:5" x14ac:dyDescent="0.25">
      <c r="A170" s="20">
        <v>41647</v>
      </c>
      <c r="B170">
        <f>IFERROR(VLOOKUP(A170&amp;"",'Dataset-Sku-Sorted (4)'!A$2:F$3970,2,0),0)</f>
        <v>31</v>
      </c>
      <c r="C170">
        <f>IFERROR(VLOOKUP(A170&amp;"",'Dataset-Sku-Sorted (4)'!A$2:F$3970,3,0),0)</f>
        <v>24</v>
      </c>
      <c r="D170">
        <f>IFERROR(VLOOKUP(A170&amp;"",'Dataset-Sku-Sorted (4)'!A$2:F$3970,4,0),0)</f>
        <v>877.78</v>
      </c>
      <c r="E170">
        <f>IF(COUNTIF(Dataset1!$A$2:$A$4000,A170),1,0)</f>
        <v>1</v>
      </c>
    </row>
    <row r="171" spans="1:5" x14ac:dyDescent="0.25">
      <c r="A171" s="20">
        <v>41667</v>
      </c>
      <c r="B171">
        <f>IFERROR(VLOOKUP(A171&amp;"",'Dataset-Sku-Sorted (4)'!A$2:F$3970,2,0),0)</f>
        <v>2</v>
      </c>
      <c r="C171">
        <f>IFERROR(VLOOKUP(A171&amp;"",'Dataset-Sku-Sorted (4)'!A$2:F$3970,3,0),0)</f>
        <v>2</v>
      </c>
      <c r="D171">
        <f>IFERROR(VLOOKUP(A171&amp;"",'Dataset-Sku-Sorted (4)'!A$2:F$3970,4,0),0)</f>
        <v>80.739999999999995</v>
      </c>
      <c r="E171">
        <f>IF(COUNTIF(Dataset1!$A$2:$A$4000,A171),1,0)</f>
        <v>1</v>
      </c>
    </row>
    <row r="172" spans="1:5" x14ac:dyDescent="0.25">
      <c r="A172" s="20">
        <v>41703</v>
      </c>
      <c r="B172">
        <f>IFERROR(VLOOKUP(A172&amp;"",'Dataset-Sku-Sorted (4)'!A$2:F$3970,2,0),0)</f>
        <v>5</v>
      </c>
      <c r="C172">
        <f>IFERROR(VLOOKUP(A172&amp;"",'Dataset-Sku-Sorted (4)'!A$2:F$3970,3,0),0)</f>
        <v>3</v>
      </c>
      <c r="D172">
        <f>IFERROR(VLOOKUP(A172&amp;"",'Dataset-Sku-Sorted (4)'!A$2:F$3970,4,0),0)</f>
        <v>25.58</v>
      </c>
      <c r="E172">
        <f>IF(COUNTIF(Dataset1!$A$2:$A$4000,A172),1,0)</f>
        <v>1</v>
      </c>
    </row>
    <row r="173" spans="1:5" x14ac:dyDescent="0.25">
      <c r="A173" s="20">
        <v>41706</v>
      </c>
      <c r="B173">
        <f>IFERROR(VLOOKUP(A173&amp;"",'Dataset-Sku-Sorted (4)'!A$2:F$3970,2,0),0)</f>
        <v>49</v>
      </c>
      <c r="C173">
        <f>IFERROR(VLOOKUP(A173&amp;"",'Dataset-Sku-Sorted (4)'!A$2:F$3970,3,0),0)</f>
        <v>15</v>
      </c>
      <c r="D173">
        <f>IFERROR(VLOOKUP(A173&amp;"",'Dataset-Sku-Sorted (4)'!A$2:F$3970,4,0),0)</f>
        <v>424.61</v>
      </c>
      <c r="E173">
        <f>IF(COUNTIF(Dataset1!$A$2:$A$4000,A173),1,0)</f>
        <v>1</v>
      </c>
    </row>
    <row r="174" spans="1:5" x14ac:dyDescent="0.25">
      <c r="A174" s="20">
        <v>41707</v>
      </c>
      <c r="B174">
        <f>IFERROR(VLOOKUP(A174&amp;"",'Dataset-Sku-Sorted (4)'!A$2:F$3970,2,0),0)</f>
        <v>23</v>
      </c>
      <c r="C174">
        <f>IFERROR(VLOOKUP(A174&amp;"",'Dataset-Sku-Sorted (4)'!A$2:F$3970,3,0),0)</f>
        <v>12</v>
      </c>
      <c r="D174">
        <f>IFERROR(VLOOKUP(A174&amp;"",'Dataset-Sku-Sorted (4)'!A$2:F$3970,4,0),0)</f>
        <v>250.08</v>
      </c>
      <c r="E174">
        <f>IF(COUNTIF(Dataset1!$A$2:$A$4000,A174),1,0)</f>
        <v>1</v>
      </c>
    </row>
    <row r="175" spans="1:5" x14ac:dyDescent="0.25">
      <c r="A175" s="20">
        <v>41708</v>
      </c>
      <c r="B175">
        <f>IFERROR(VLOOKUP(A175&amp;"",'Dataset-Sku-Sorted (4)'!A$2:F$3970,2,0),0)</f>
        <v>5</v>
      </c>
      <c r="C175">
        <f>IFERROR(VLOOKUP(A175&amp;"",'Dataset-Sku-Sorted (4)'!A$2:F$3970,3,0),0)</f>
        <v>4</v>
      </c>
      <c r="D175">
        <f>IFERROR(VLOOKUP(A175&amp;"",'Dataset-Sku-Sorted (4)'!A$2:F$3970,4,0),0)</f>
        <v>64.45</v>
      </c>
      <c r="E175">
        <f>IF(COUNTIF(Dataset1!$A$2:$A$4000,A175),1,0)</f>
        <v>1</v>
      </c>
    </row>
    <row r="176" spans="1:5" x14ac:dyDescent="0.25">
      <c r="A176" s="20">
        <v>417032</v>
      </c>
      <c r="B176">
        <f>IFERROR(VLOOKUP(A176&amp;"",'Dataset-Sku-Sorted (4)'!A$2:F$3970,2,0),0)</f>
        <v>15</v>
      </c>
      <c r="C176">
        <f>IFERROR(VLOOKUP(A176&amp;"",'Dataset-Sku-Sorted (4)'!A$2:F$3970,3,0),0)</f>
        <v>8</v>
      </c>
      <c r="D176">
        <f>IFERROR(VLOOKUP(A176&amp;"",'Dataset-Sku-Sorted (4)'!A$2:F$3970,4,0),0)</f>
        <v>66.63</v>
      </c>
      <c r="E176">
        <f>IF(COUNTIF(Dataset1!$A$2:$A$4000,A176),1,0)</f>
        <v>1</v>
      </c>
    </row>
    <row r="177" spans="1:5" x14ac:dyDescent="0.25">
      <c r="A177" s="20">
        <v>417033</v>
      </c>
      <c r="B177">
        <f>IFERROR(VLOOKUP(A177&amp;"",'Dataset-Sku-Sorted (4)'!A$2:F$3970,2,0),0)</f>
        <v>6</v>
      </c>
      <c r="C177">
        <f>IFERROR(VLOOKUP(A177&amp;"",'Dataset-Sku-Sorted (4)'!A$2:F$3970,3,0),0)</f>
        <v>5</v>
      </c>
      <c r="D177">
        <f>IFERROR(VLOOKUP(A177&amp;"",'Dataset-Sku-Sorted (4)'!A$2:F$3970,4,0),0)</f>
        <v>25.9</v>
      </c>
      <c r="E177">
        <f>IF(COUNTIF(Dataset1!$A$2:$A$4000,A177),1,0)</f>
        <v>1</v>
      </c>
    </row>
    <row r="178" spans="1:5" x14ac:dyDescent="0.25">
      <c r="A178" s="20">
        <v>417112</v>
      </c>
      <c r="B178">
        <f>IFERROR(VLOOKUP(A178&amp;"",'Dataset-Sku-Sorted (4)'!A$2:F$3970,2,0),0)</f>
        <v>0</v>
      </c>
      <c r="C178">
        <f>IFERROR(VLOOKUP(A178&amp;"",'Dataset-Sku-Sorted (4)'!A$2:F$3970,3,0),0)</f>
        <v>0</v>
      </c>
      <c r="D178">
        <f>IFERROR(VLOOKUP(A178&amp;"",'Dataset-Sku-Sorted (4)'!A$2:F$3970,4,0),0)</f>
        <v>0</v>
      </c>
      <c r="E178">
        <f>IF(COUNTIF(Dataset1!$A$2:$A$4000,A178),1,0)</f>
        <v>0</v>
      </c>
    </row>
    <row r="179" spans="1:5" x14ac:dyDescent="0.25">
      <c r="A179" s="20">
        <v>420480</v>
      </c>
      <c r="B179">
        <f>IFERROR(VLOOKUP(A179&amp;"",'Dataset-Sku-Sorted (4)'!A$2:F$3970,2,0),0)</f>
        <v>169</v>
      </c>
      <c r="C179">
        <f>IFERROR(VLOOKUP(A179&amp;"",'Dataset-Sku-Sorted (4)'!A$2:F$3970,3,0),0)</f>
        <v>12</v>
      </c>
      <c r="D179">
        <f>IFERROR(VLOOKUP(A179&amp;"",'Dataset-Sku-Sorted (4)'!A$2:F$3970,4,0),0)</f>
        <v>2221.37</v>
      </c>
      <c r="E179">
        <f>IF(COUNTIF(Dataset1!$A$2:$A$4000,A179),1,0)</f>
        <v>1</v>
      </c>
    </row>
    <row r="180" spans="1:5" x14ac:dyDescent="0.25">
      <c r="A180" s="20">
        <v>420481</v>
      </c>
      <c r="B180">
        <f>IFERROR(VLOOKUP(A180&amp;"",'Dataset-Sku-Sorted (4)'!A$2:F$3970,2,0),0)</f>
        <v>18</v>
      </c>
      <c r="C180">
        <f>IFERROR(VLOOKUP(A180&amp;"",'Dataset-Sku-Sorted (4)'!A$2:F$3970,3,0),0)</f>
        <v>10</v>
      </c>
      <c r="D180">
        <f>IFERROR(VLOOKUP(A180&amp;"",'Dataset-Sku-Sorted (4)'!A$2:F$3970,4,0),0)</f>
        <v>252.9</v>
      </c>
      <c r="E180">
        <f>IF(COUNTIF(Dataset1!$A$2:$A$4000,A180),1,0)</f>
        <v>1</v>
      </c>
    </row>
    <row r="181" spans="1:5" x14ac:dyDescent="0.25">
      <c r="A181" s="20">
        <v>420482</v>
      </c>
      <c r="B181">
        <f>IFERROR(VLOOKUP(A181&amp;"",'Dataset-Sku-Sorted (4)'!A$2:F$3970,2,0),0)</f>
        <v>3</v>
      </c>
      <c r="C181">
        <f>IFERROR(VLOOKUP(A181&amp;"",'Dataset-Sku-Sorted (4)'!A$2:F$3970,3,0),0)</f>
        <v>2</v>
      </c>
      <c r="D181">
        <f>IFERROR(VLOOKUP(A181&amp;"",'Dataset-Sku-Sorted (4)'!A$2:F$3970,4,0),0)</f>
        <v>203.01</v>
      </c>
      <c r="E181">
        <f>IF(COUNTIF(Dataset1!$A$2:$A$4000,A181),1,0)</f>
        <v>1</v>
      </c>
    </row>
    <row r="182" spans="1:5" x14ac:dyDescent="0.25">
      <c r="A182" s="20">
        <v>421011</v>
      </c>
      <c r="B182">
        <f>IFERROR(VLOOKUP(A182&amp;"",'Dataset-Sku-Sorted (4)'!A$2:F$3970,2,0),0)</f>
        <v>0</v>
      </c>
      <c r="C182">
        <f>IFERROR(VLOOKUP(A182&amp;"",'Dataset-Sku-Sorted (4)'!A$2:F$3970,3,0),0)</f>
        <v>0</v>
      </c>
      <c r="D182">
        <f>IFERROR(VLOOKUP(A182&amp;"",'Dataset-Sku-Sorted (4)'!A$2:F$3970,4,0),0)</f>
        <v>0</v>
      </c>
      <c r="E182">
        <f>IF(COUNTIF(Dataset1!$A$2:$A$4000,A182),1,0)</f>
        <v>0</v>
      </c>
    </row>
    <row r="183" spans="1:5" x14ac:dyDescent="0.25">
      <c r="A183" s="20">
        <v>421012</v>
      </c>
      <c r="B183">
        <f>IFERROR(VLOOKUP(A183&amp;"",'Dataset-Sku-Sorted (4)'!A$2:F$3970,2,0),0)</f>
        <v>0</v>
      </c>
      <c r="C183">
        <f>IFERROR(VLOOKUP(A183&amp;"",'Dataset-Sku-Sorted (4)'!A$2:F$3970,3,0),0)</f>
        <v>0</v>
      </c>
      <c r="D183">
        <f>IFERROR(VLOOKUP(A183&amp;"",'Dataset-Sku-Sorted (4)'!A$2:F$3970,4,0),0)</f>
        <v>0</v>
      </c>
      <c r="E183">
        <f>IF(COUNTIF(Dataset1!$A$2:$A$4000,A183),1,0)</f>
        <v>0</v>
      </c>
    </row>
    <row r="184" spans="1:5" x14ac:dyDescent="0.25">
      <c r="A184" s="20">
        <v>42078</v>
      </c>
      <c r="B184">
        <f>IFERROR(VLOOKUP(A184&amp;"",'Dataset-Sku-Sorted (4)'!A$2:F$3970,2,0),0)</f>
        <v>5</v>
      </c>
      <c r="C184">
        <f>IFERROR(VLOOKUP(A184&amp;"",'Dataset-Sku-Sorted (4)'!A$2:F$3970,3,0),0)</f>
        <v>4</v>
      </c>
      <c r="D184">
        <f>IFERROR(VLOOKUP(A184&amp;"",'Dataset-Sku-Sorted (4)'!A$2:F$3970,4,0),0)</f>
        <v>1234.1300000000001</v>
      </c>
      <c r="E184">
        <f>IF(COUNTIF(Dataset1!$A$2:$A$4000,A184),1,0)</f>
        <v>1</v>
      </c>
    </row>
    <row r="185" spans="1:5" x14ac:dyDescent="0.25">
      <c r="A185" s="20">
        <v>42079</v>
      </c>
      <c r="B185">
        <f>IFERROR(VLOOKUP(A185&amp;"",'Dataset-Sku-Sorted (4)'!A$2:F$3970,2,0),0)</f>
        <v>4</v>
      </c>
      <c r="C185">
        <f>IFERROR(VLOOKUP(A185&amp;"",'Dataset-Sku-Sorted (4)'!A$2:F$3970,3,0),0)</f>
        <v>4</v>
      </c>
      <c r="D185">
        <f>IFERROR(VLOOKUP(A185&amp;"",'Dataset-Sku-Sorted (4)'!A$2:F$3970,4,0),0)</f>
        <v>1571.2</v>
      </c>
      <c r="E185">
        <f>IF(COUNTIF(Dataset1!$A$2:$A$4000,A185),1,0)</f>
        <v>1</v>
      </c>
    </row>
    <row r="186" spans="1:5" x14ac:dyDescent="0.25">
      <c r="A186" s="20">
        <v>42089</v>
      </c>
      <c r="B186">
        <f>IFERROR(VLOOKUP(A186&amp;"",'Dataset-Sku-Sorted (4)'!A$2:F$3970,2,0),0)</f>
        <v>1</v>
      </c>
      <c r="C186">
        <f>IFERROR(VLOOKUP(A186&amp;"",'Dataset-Sku-Sorted (4)'!A$2:F$3970,3,0),0)</f>
        <v>1</v>
      </c>
      <c r="D186">
        <f>IFERROR(VLOOKUP(A186&amp;"",'Dataset-Sku-Sorted (4)'!A$2:F$3970,4,0),0)</f>
        <v>24.55</v>
      </c>
      <c r="E186">
        <f>IF(COUNTIF(Dataset1!$A$2:$A$4000,A186),1,0)</f>
        <v>1</v>
      </c>
    </row>
    <row r="187" spans="1:5" x14ac:dyDescent="0.25">
      <c r="A187" s="20">
        <v>45001</v>
      </c>
      <c r="B187">
        <f>IFERROR(VLOOKUP(A187&amp;"",'Dataset-Sku-Sorted (4)'!A$2:F$3970,2,0),0)</f>
        <v>267</v>
      </c>
      <c r="C187">
        <f>IFERROR(VLOOKUP(A187&amp;"",'Dataset-Sku-Sorted (4)'!A$2:F$3970,3,0),0)</f>
        <v>34</v>
      </c>
      <c r="D187">
        <f>IFERROR(VLOOKUP(A187&amp;"",'Dataset-Sku-Sorted (4)'!A$2:F$3970,4,0),0)</f>
        <v>1097.4000000000001</v>
      </c>
      <c r="E187">
        <f>IF(COUNTIF(Dataset1!$A$2:$A$4000,A187),1,0)</f>
        <v>1</v>
      </c>
    </row>
    <row r="188" spans="1:5" x14ac:dyDescent="0.25">
      <c r="A188" s="20">
        <v>45032</v>
      </c>
      <c r="B188">
        <f>IFERROR(VLOOKUP(A188&amp;"",'Dataset-Sku-Sorted (4)'!A$2:F$3970,2,0),0)</f>
        <v>0</v>
      </c>
      <c r="C188">
        <f>IFERROR(VLOOKUP(A188&amp;"",'Dataset-Sku-Sorted (4)'!A$2:F$3970,3,0),0)</f>
        <v>0</v>
      </c>
      <c r="D188">
        <f>IFERROR(VLOOKUP(A188&amp;"",'Dataset-Sku-Sorted (4)'!A$2:F$3970,4,0),0)</f>
        <v>0</v>
      </c>
      <c r="E188">
        <f>IF(COUNTIF(Dataset1!$A$2:$A$4000,A188),1,0)</f>
        <v>0</v>
      </c>
    </row>
    <row r="189" spans="1:5" x14ac:dyDescent="0.25">
      <c r="A189" s="20">
        <v>45046</v>
      </c>
      <c r="B189">
        <f>IFERROR(VLOOKUP(A189&amp;"",'Dataset-Sku-Sorted (4)'!A$2:F$3970,2,0),0)</f>
        <v>1</v>
      </c>
      <c r="C189">
        <f>IFERROR(VLOOKUP(A189&amp;"",'Dataset-Sku-Sorted (4)'!A$2:F$3970,3,0),0)</f>
        <v>1</v>
      </c>
      <c r="D189">
        <f>IFERROR(VLOOKUP(A189&amp;"",'Dataset-Sku-Sorted (4)'!A$2:F$3970,4,0),0)</f>
        <v>44.39</v>
      </c>
      <c r="E189">
        <f>IF(COUNTIF(Dataset1!$A$2:$A$4000,A189),1,0)</f>
        <v>1</v>
      </c>
    </row>
    <row r="190" spans="1:5" x14ac:dyDescent="0.25">
      <c r="A190" s="20">
        <v>45048</v>
      </c>
      <c r="B190">
        <f>IFERROR(VLOOKUP(A190&amp;"",'Dataset-Sku-Sorted (4)'!A$2:F$3970,2,0),0)</f>
        <v>1</v>
      </c>
      <c r="C190">
        <f>IFERROR(VLOOKUP(A190&amp;"",'Dataset-Sku-Sorted (4)'!A$2:F$3970,3,0),0)</f>
        <v>1</v>
      </c>
      <c r="D190">
        <f>IFERROR(VLOOKUP(A190&amp;"",'Dataset-Sku-Sorted (4)'!A$2:F$3970,4,0),0)</f>
        <v>32.4</v>
      </c>
      <c r="E190">
        <f>IF(COUNTIF(Dataset1!$A$2:$A$4000,A190),1,0)</f>
        <v>1</v>
      </c>
    </row>
    <row r="191" spans="1:5" x14ac:dyDescent="0.25">
      <c r="A191" s="20">
        <v>45074</v>
      </c>
      <c r="B191">
        <f>IFERROR(VLOOKUP(A191&amp;"",'Dataset-Sku-Sorted (4)'!A$2:F$3970,2,0),0)</f>
        <v>6</v>
      </c>
      <c r="C191">
        <f>IFERROR(VLOOKUP(A191&amp;"",'Dataset-Sku-Sorted (4)'!A$2:F$3970,3,0),0)</f>
        <v>5</v>
      </c>
      <c r="D191">
        <f>IFERROR(VLOOKUP(A191&amp;"",'Dataset-Sku-Sorted (4)'!A$2:F$3970,4,0),0)</f>
        <v>176.52</v>
      </c>
      <c r="E191">
        <f>IF(COUNTIF(Dataset1!$A$2:$A$4000,A191),1,0)</f>
        <v>1</v>
      </c>
    </row>
    <row r="192" spans="1:5" x14ac:dyDescent="0.25">
      <c r="A192" s="20">
        <v>45076</v>
      </c>
      <c r="B192">
        <f>IFERROR(VLOOKUP(A192&amp;"",'Dataset-Sku-Sorted (4)'!A$2:F$3970,2,0),0)</f>
        <v>4</v>
      </c>
      <c r="C192">
        <f>IFERROR(VLOOKUP(A192&amp;"",'Dataset-Sku-Sorted (4)'!A$2:F$3970,3,0),0)</f>
        <v>4</v>
      </c>
      <c r="D192">
        <f>IFERROR(VLOOKUP(A192&amp;"",'Dataset-Sku-Sorted (4)'!A$2:F$3970,4,0),0)</f>
        <v>145.52000000000001</v>
      </c>
      <c r="E192">
        <f>IF(COUNTIF(Dataset1!$A$2:$A$4000,A192),1,0)</f>
        <v>1</v>
      </c>
    </row>
    <row r="193" spans="1:5" x14ac:dyDescent="0.25">
      <c r="A193" s="20">
        <v>45078</v>
      </c>
      <c r="B193">
        <f>IFERROR(VLOOKUP(A193&amp;"",'Dataset-Sku-Sorted (4)'!A$2:F$3970,2,0),0)</f>
        <v>3</v>
      </c>
      <c r="C193">
        <f>IFERROR(VLOOKUP(A193&amp;"",'Dataset-Sku-Sorted (4)'!A$2:F$3970,3,0),0)</f>
        <v>3</v>
      </c>
      <c r="D193">
        <f>IFERROR(VLOOKUP(A193&amp;"",'Dataset-Sku-Sorted (4)'!A$2:F$3970,4,0),0)</f>
        <v>134.91</v>
      </c>
      <c r="E193">
        <f>IF(COUNTIF(Dataset1!$A$2:$A$4000,A193),1,0)</f>
        <v>1</v>
      </c>
    </row>
    <row r="194" spans="1:5" x14ac:dyDescent="0.25">
      <c r="A194" s="20">
        <v>45091</v>
      </c>
      <c r="B194">
        <f>IFERROR(VLOOKUP(A194&amp;"",'Dataset-Sku-Sorted (4)'!A$2:F$3970,2,0),0)</f>
        <v>14</v>
      </c>
      <c r="C194">
        <f>IFERROR(VLOOKUP(A194&amp;"",'Dataset-Sku-Sorted (4)'!A$2:F$3970,3,0),0)</f>
        <v>8</v>
      </c>
      <c r="D194">
        <f>IFERROR(VLOOKUP(A194&amp;"",'Dataset-Sku-Sorted (4)'!A$2:F$3970,4,0),0)</f>
        <v>322.14</v>
      </c>
      <c r="E194">
        <f>IF(COUNTIF(Dataset1!$A$2:$A$4000,A194),1,0)</f>
        <v>1</v>
      </c>
    </row>
    <row r="195" spans="1:5" x14ac:dyDescent="0.25">
      <c r="A195" s="20">
        <v>45092</v>
      </c>
      <c r="B195">
        <f>IFERROR(VLOOKUP(A195&amp;"",'Dataset-Sku-Sorted (4)'!A$2:F$3970,2,0),0)</f>
        <v>23</v>
      </c>
      <c r="C195">
        <f>IFERROR(VLOOKUP(A195&amp;"",'Dataset-Sku-Sorted (4)'!A$2:F$3970,3,0),0)</f>
        <v>11</v>
      </c>
      <c r="D195">
        <f>IFERROR(VLOOKUP(A195&amp;"",'Dataset-Sku-Sorted (4)'!A$2:F$3970,4,0),0)</f>
        <v>405.98</v>
      </c>
      <c r="E195">
        <f>IF(COUNTIF(Dataset1!$A$2:$A$4000,A195),1,0)</f>
        <v>1</v>
      </c>
    </row>
    <row r="196" spans="1:5" x14ac:dyDescent="0.25">
      <c r="A196" s="20">
        <v>45094</v>
      </c>
      <c r="B196">
        <f>IFERROR(VLOOKUP(A196&amp;"",'Dataset-Sku-Sorted (4)'!A$2:F$3970,2,0),0)</f>
        <v>26</v>
      </c>
      <c r="C196">
        <f>IFERROR(VLOOKUP(A196&amp;"",'Dataset-Sku-Sorted (4)'!A$2:F$3970,3,0),0)</f>
        <v>14</v>
      </c>
      <c r="D196">
        <f>IFERROR(VLOOKUP(A196&amp;"",'Dataset-Sku-Sorted (4)'!A$2:F$3970,4,0),0)</f>
        <v>562.23</v>
      </c>
      <c r="E196">
        <f>IF(COUNTIF(Dataset1!$A$2:$A$4000,A196),1,0)</f>
        <v>1</v>
      </c>
    </row>
    <row r="197" spans="1:5" x14ac:dyDescent="0.25">
      <c r="A197" s="20">
        <v>45096</v>
      </c>
      <c r="B197">
        <f>IFERROR(VLOOKUP(A197&amp;"",'Dataset-Sku-Sorted (4)'!A$2:F$3970,2,0),0)</f>
        <v>26</v>
      </c>
      <c r="C197">
        <f>IFERROR(VLOOKUP(A197&amp;"",'Dataset-Sku-Sorted (4)'!A$2:F$3970,3,0),0)</f>
        <v>14</v>
      </c>
      <c r="D197">
        <f>IFERROR(VLOOKUP(A197&amp;"",'Dataset-Sku-Sorted (4)'!A$2:F$3970,4,0),0)</f>
        <v>668.64</v>
      </c>
      <c r="E197">
        <f>IF(COUNTIF(Dataset1!$A$2:$A$4000,A197),1,0)</f>
        <v>1</v>
      </c>
    </row>
    <row r="198" spans="1:5" x14ac:dyDescent="0.25">
      <c r="A198" s="20">
        <v>45098</v>
      </c>
      <c r="B198">
        <f>IFERROR(VLOOKUP(A198&amp;"",'Dataset-Sku-Sorted (4)'!A$2:F$3970,2,0),0)</f>
        <v>5</v>
      </c>
      <c r="C198">
        <f>IFERROR(VLOOKUP(A198&amp;"",'Dataset-Sku-Sorted (4)'!A$2:F$3970,3,0),0)</f>
        <v>4</v>
      </c>
      <c r="D198">
        <f>IFERROR(VLOOKUP(A198&amp;"",'Dataset-Sku-Sorted (4)'!A$2:F$3970,4,0),0)</f>
        <v>161.85</v>
      </c>
      <c r="E198">
        <f>IF(COUNTIF(Dataset1!$A$2:$A$4000,A198),1,0)</f>
        <v>1</v>
      </c>
    </row>
    <row r="199" spans="1:5" x14ac:dyDescent="0.25">
      <c r="A199" s="20">
        <v>45166</v>
      </c>
      <c r="B199">
        <f>IFERROR(VLOOKUP(A199&amp;"",'Dataset-Sku-Sorted (4)'!A$2:F$3970,2,0),0)</f>
        <v>3</v>
      </c>
      <c r="C199">
        <f>IFERROR(VLOOKUP(A199&amp;"",'Dataset-Sku-Sorted (4)'!A$2:F$3970,3,0),0)</f>
        <v>3</v>
      </c>
      <c r="D199">
        <f>IFERROR(VLOOKUP(A199&amp;"",'Dataset-Sku-Sorted (4)'!A$2:F$3970,4,0),0)</f>
        <v>172.41</v>
      </c>
      <c r="E199">
        <f>IF(COUNTIF(Dataset1!$A$2:$A$4000,A199),1,0)</f>
        <v>1</v>
      </c>
    </row>
    <row r="200" spans="1:5" x14ac:dyDescent="0.25">
      <c r="A200" s="20">
        <v>45168</v>
      </c>
      <c r="B200">
        <f>IFERROR(VLOOKUP(A200&amp;"",'Dataset-Sku-Sorted (4)'!A$2:F$3970,2,0),0)</f>
        <v>0</v>
      </c>
      <c r="C200">
        <f>IFERROR(VLOOKUP(A200&amp;"",'Dataset-Sku-Sorted (4)'!A$2:F$3970,3,0),0)</f>
        <v>0</v>
      </c>
      <c r="D200">
        <f>IFERROR(VLOOKUP(A200&amp;"",'Dataset-Sku-Sorted (4)'!A$2:F$3970,4,0),0)</f>
        <v>0</v>
      </c>
      <c r="E200">
        <f>IF(COUNTIF(Dataset1!$A$2:$A$4000,A200),1,0)</f>
        <v>0</v>
      </c>
    </row>
    <row r="201" spans="1:5" x14ac:dyDescent="0.25">
      <c r="A201" s="20">
        <v>45242</v>
      </c>
      <c r="B201">
        <f>IFERROR(VLOOKUP(A201&amp;"",'Dataset-Sku-Sorted (4)'!A$2:F$3970,2,0),0)</f>
        <v>10</v>
      </c>
      <c r="C201">
        <f>IFERROR(VLOOKUP(A201&amp;"",'Dataset-Sku-Sorted (4)'!A$2:F$3970,3,0),0)</f>
        <v>4</v>
      </c>
      <c r="D201">
        <f>IFERROR(VLOOKUP(A201&amp;"",'Dataset-Sku-Sorted (4)'!A$2:F$3970,4,0),0)</f>
        <v>135.5</v>
      </c>
      <c r="E201">
        <f>IF(COUNTIF(Dataset1!$A$2:$A$4000,A201),1,0)</f>
        <v>1</v>
      </c>
    </row>
    <row r="202" spans="1:5" x14ac:dyDescent="0.25">
      <c r="A202" s="20">
        <v>45243</v>
      </c>
      <c r="B202">
        <f>IFERROR(VLOOKUP(A202&amp;"",'Dataset-Sku-Sorted (4)'!A$2:F$3970,2,0),0)</f>
        <v>0</v>
      </c>
      <c r="C202">
        <f>IFERROR(VLOOKUP(A202&amp;"",'Dataset-Sku-Sorted (4)'!A$2:F$3970,3,0),0)</f>
        <v>0</v>
      </c>
      <c r="D202">
        <f>IFERROR(VLOOKUP(A202&amp;"",'Dataset-Sku-Sorted (4)'!A$2:F$3970,4,0),0)</f>
        <v>0</v>
      </c>
      <c r="E202">
        <f>IF(COUNTIF(Dataset1!$A$2:$A$4000,A202),1,0)</f>
        <v>0</v>
      </c>
    </row>
    <row r="203" spans="1:5" x14ac:dyDescent="0.25">
      <c r="A203" s="20">
        <v>45254</v>
      </c>
      <c r="B203">
        <f>IFERROR(VLOOKUP(A203&amp;"",'Dataset-Sku-Sorted (4)'!A$2:F$3970,2,0),0)</f>
        <v>0</v>
      </c>
      <c r="C203">
        <f>IFERROR(VLOOKUP(A203&amp;"",'Dataset-Sku-Sorted (4)'!A$2:F$3970,3,0),0)</f>
        <v>0</v>
      </c>
      <c r="D203">
        <f>IFERROR(VLOOKUP(A203&amp;"",'Dataset-Sku-Sorted (4)'!A$2:F$3970,4,0),0)</f>
        <v>0</v>
      </c>
      <c r="E203">
        <f>IF(COUNTIF(Dataset1!$A$2:$A$4000,A203),1,0)</f>
        <v>0</v>
      </c>
    </row>
    <row r="204" spans="1:5" x14ac:dyDescent="0.25">
      <c r="A204" s="20">
        <v>45268</v>
      </c>
      <c r="B204">
        <f>IFERROR(VLOOKUP(A204&amp;"",'Dataset-Sku-Sorted (4)'!A$2:F$3970,2,0),0)</f>
        <v>0</v>
      </c>
      <c r="C204">
        <f>IFERROR(VLOOKUP(A204&amp;"",'Dataset-Sku-Sorted (4)'!A$2:F$3970,3,0),0)</f>
        <v>0</v>
      </c>
      <c r="D204">
        <f>IFERROR(VLOOKUP(A204&amp;"",'Dataset-Sku-Sorted (4)'!A$2:F$3970,4,0),0)</f>
        <v>0</v>
      </c>
      <c r="E204">
        <f>IF(COUNTIF(Dataset1!$A$2:$A$4000,A204),1,0)</f>
        <v>0</v>
      </c>
    </row>
    <row r="205" spans="1:5" x14ac:dyDescent="0.25">
      <c r="A205" s="20">
        <v>45278</v>
      </c>
      <c r="B205">
        <f>IFERROR(VLOOKUP(A205&amp;"",'Dataset-Sku-Sorted (4)'!A$2:F$3970,2,0),0)</f>
        <v>10</v>
      </c>
      <c r="C205">
        <f>IFERROR(VLOOKUP(A205&amp;"",'Dataset-Sku-Sorted (4)'!A$2:F$3970,3,0),0)</f>
        <v>7</v>
      </c>
      <c r="D205">
        <f>IFERROR(VLOOKUP(A205&amp;"",'Dataset-Sku-Sorted (4)'!A$2:F$3970,4,0),0)</f>
        <v>1005.82</v>
      </c>
      <c r="E205">
        <f>IF(COUNTIF(Dataset1!$A$2:$A$4000,A205),1,0)</f>
        <v>1</v>
      </c>
    </row>
    <row r="206" spans="1:5" x14ac:dyDescent="0.25">
      <c r="A206" s="20">
        <v>45354</v>
      </c>
      <c r="B206">
        <f>IFERROR(VLOOKUP(A206&amp;"",'Dataset-Sku-Sorted (4)'!A$2:F$3970,2,0),0)</f>
        <v>0</v>
      </c>
      <c r="C206">
        <f>IFERROR(VLOOKUP(A206&amp;"",'Dataset-Sku-Sorted (4)'!A$2:F$3970,3,0),0)</f>
        <v>0</v>
      </c>
      <c r="D206">
        <f>IFERROR(VLOOKUP(A206&amp;"",'Dataset-Sku-Sorted (4)'!A$2:F$3970,4,0),0)</f>
        <v>0</v>
      </c>
      <c r="E206">
        <f>IF(COUNTIF(Dataset1!$A$2:$A$4000,A206),1,0)</f>
        <v>0</v>
      </c>
    </row>
    <row r="207" spans="1:5" x14ac:dyDescent="0.25">
      <c r="A207" s="20">
        <v>45356</v>
      </c>
      <c r="B207">
        <f>IFERROR(VLOOKUP(A207&amp;"",'Dataset-Sku-Sorted (4)'!A$2:F$3970,2,0),0)</f>
        <v>0</v>
      </c>
      <c r="C207">
        <f>IFERROR(VLOOKUP(A207&amp;"",'Dataset-Sku-Sorted (4)'!A$2:F$3970,3,0),0)</f>
        <v>0</v>
      </c>
      <c r="D207">
        <f>IFERROR(VLOOKUP(A207&amp;"",'Dataset-Sku-Sorted (4)'!A$2:F$3970,4,0),0)</f>
        <v>0</v>
      </c>
      <c r="E207">
        <f>IF(COUNTIF(Dataset1!$A$2:$A$4000,A207),1,0)</f>
        <v>0</v>
      </c>
    </row>
    <row r="208" spans="1:5" x14ac:dyDescent="0.25">
      <c r="A208" s="20">
        <v>45358</v>
      </c>
      <c r="B208">
        <f>IFERROR(VLOOKUP(A208&amp;"",'Dataset-Sku-Sorted (4)'!A$2:F$3970,2,0),0)</f>
        <v>23</v>
      </c>
      <c r="C208">
        <f>IFERROR(VLOOKUP(A208&amp;"",'Dataset-Sku-Sorted (4)'!A$2:F$3970,3,0),0)</f>
        <v>6</v>
      </c>
      <c r="D208">
        <f>IFERROR(VLOOKUP(A208&amp;"",'Dataset-Sku-Sorted (4)'!A$2:F$3970,4,0),0)</f>
        <v>107.41</v>
      </c>
      <c r="E208">
        <f>IF(COUNTIF(Dataset1!$A$2:$A$4000,A208),1,0)</f>
        <v>1</v>
      </c>
    </row>
    <row r="209" spans="1:5" x14ac:dyDescent="0.25">
      <c r="A209" s="20">
        <v>45359</v>
      </c>
      <c r="B209">
        <f>IFERROR(VLOOKUP(A209&amp;"",'Dataset-Sku-Sorted (4)'!A$2:F$3970,2,0),0)</f>
        <v>59</v>
      </c>
      <c r="C209">
        <f>IFERROR(VLOOKUP(A209&amp;"",'Dataset-Sku-Sorted (4)'!A$2:F$3970,3,0),0)</f>
        <v>11</v>
      </c>
      <c r="D209">
        <f>IFERROR(VLOOKUP(A209&amp;"",'Dataset-Sku-Sorted (4)'!A$2:F$3970,4,0),0)</f>
        <v>664.74</v>
      </c>
      <c r="E209">
        <f>IF(COUNTIF(Dataset1!$A$2:$A$4000,A209),1,0)</f>
        <v>1</v>
      </c>
    </row>
    <row r="210" spans="1:5" x14ac:dyDescent="0.25">
      <c r="A210" s="20">
        <v>45522</v>
      </c>
      <c r="B210">
        <f>IFERROR(VLOOKUP(A210&amp;"",'Dataset-Sku-Sorted (4)'!A$2:F$3970,2,0),0)</f>
        <v>0</v>
      </c>
      <c r="C210">
        <f>IFERROR(VLOOKUP(A210&amp;"",'Dataset-Sku-Sorted (4)'!A$2:F$3970,3,0),0)</f>
        <v>0</v>
      </c>
      <c r="D210">
        <f>IFERROR(VLOOKUP(A210&amp;"",'Dataset-Sku-Sorted (4)'!A$2:F$3970,4,0),0)</f>
        <v>0</v>
      </c>
      <c r="E210">
        <f>IF(COUNTIF(Dataset1!$A$2:$A$4000,A210),1,0)</f>
        <v>0</v>
      </c>
    </row>
    <row r="211" spans="1:5" x14ac:dyDescent="0.25">
      <c r="A211" s="20">
        <v>45542</v>
      </c>
      <c r="B211">
        <f>IFERROR(VLOOKUP(A211&amp;"",'Dataset-Sku-Sorted (4)'!A$2:F$3970,2,0),0)</f>
        <v>0</v>
      </c>
      <c r="C211">
        <f>IFERROR(VLOOKUP(A211&amp;"",'Dataset-Sku-Sorted (4)'!A$2:F$3970,3,0),0)</f>
        <v>0</v>
      </c>
      <c r="D211">
        <f>IFERROR(VLOOKUP(A211&amp;"",'Dataset-Sku-Sorted (4)'!A$2:F$3970,4,0),0)</f>
        <v>0</v>
      </c>
      <c r="E211">
        <f>IF(COUNTIF(Dataset1!$A$2:$A$4000,A211),1,0)</f>
        <v>0</v>
      </c>
    </row>
    <row r="212" spans="1:5" x14ac:dyDescent="0.25">
      <c r="A212" s="20">
        <v>45562</v>
      </c>
      <c r="B212">
        <f>IFERROR(VLOOKUP(A212&amp;"",'Dataset-Sku-Sorted (4)'!A$2:F$3970,2,0),0)</f>
        <v>0</v>
      </c>
      <c r="C212">
        <f>IFERROR(VLOOKUP(A212&amp;"",'Dataset-Sku-Sorted (4)'!A$2:F$3970,3,0),0)</f>
        <v>0</v>
      </c>
      <c r="D212">
        <f>IFERROR(VLOOKUP(A212&amp;"",'Dataset-Sku-Sorted (4)'!A$2:F$3970,4,0),0)</f>
        <v>0</v>
      </c>
      <c r="E212">
        <f>IF(COUNTIF(Dataset1!$A$2:$A$4000,A212),1,0)</f>
        <v>0</v>
      </c>
    </row>
    <row r="213" spans="1:5" x14ac:dyDescent="0.25">
      <c r="A213" s="20">
        <v>45582</v>
      </c>
      <c r="B213">
        <f>IFERROR(VLOOKUP(A213&amp;"",'Dataset-Sku-Sorted (4)'!A$2:F$3970,2,0),0)</f>
        <v>0</v>
      </c>
      <c r="C213">
        <f>IFERROR(VLOOKUP(A213&amp;"",'Dataset-Sku-Sorted (4)'!A$2:F$3970,3,0),0)</f>
        <v>0</v>
      </c>
      <c r="D213">
        <f>IFERROR(VLOOKUP(A213&amp;"",'Dataset-Sku-Sorted (4)'!A$2:F$3970,4,0),0)</f>
        <v>0</v>
      </c>
      <c r="E213">
        <f>IF(COUNTIF(Dataset1!$A$2:$A$4000,A213),1,0)</f>
        <v>0</v>
      </c>
    </row>
    <row r="214" spans="1:5" x14ac:dyDescent="0.25">
      <c r="A214" s="20">
        <v>450410</v>
      </c>
      <c r="B214">
        <f>IFERROR(VLOOKUP(A214&amp;"",'Dataset-Sku-Sorted (4)'!A$2:F$3970,2,0),0)</f>
        <v>2</v>
      </c>
      <c r="C214">
        <f>IFERROR(VLOOKUP(A214&amp;"",'Dataset-Sku-Sorted (4)'!A$2:F$3970,3,0),0)</f>
        <v>2</v>
      </c>
      <c r="D214">
        <f>IFERROR(VLOOKUP(A214&amp;"",'Dataset-Sku-Sorted (4)'!A$2:F$3970,4,0),0)</f>
        <v>122.87</v>
      </c>
      <c r="E214">
        <f>IF(COUNTIF(Dataset1!$A$2:$A$4000,A214),1,0)</f>
        <v>1</v>
      </c>
    </row>
    <row r="215" spans="1:5" x14ac:dyDescent="0.25">
      <c r="A215" s="20">
        <v>450412</v>
      </c>
      <c r="B215">
        <f>IFERROR(VLOOKUP(A215&amp;"",'Dataset-Sku-Sorted (4)'!A$2:F$3970,2,0),0)</f>
        <v>1</v>
      </c>
      <c r="C215">
        <f>IFERROR(VLOOKUP(A215&amp;"",'Dataset-Sku-Sorted (4)'!A$2:F$3970,3,0),0)</f>
        <v>1</v>
      </c>
      <c r="D215">
        <f>IFERROR(VLOOKUP(A215&amp;"",'Dataset-Sku-Sorted (4)'!A$2:F$3970,4,0),0)</f>
        <v>71.959999999999994</v>
      </c>
      <c r="E215">
        <f>IF(COUNTIF(Dataset1!$A$2:$A$4000,A215),1,0)</f>
        <v>1</v>
      </c>
    </row>
    <row r="216" spans="1:5" x14ac:dyDescent="0.25">
      <c r="A216" s="20">
        <v>450710</v>
      </c>
      <c r="B216">
        <f>IFERROR(VLOOKUP(A216&amp;"",'Dataset-Sku-Sorted (4)'!A$2:F$3970,2,0),0)</f>
        <v>3</v>
      </c>
      <c r="C216">
        <f>IFERROR(VLOOKUP(A216&amp;"",'Dataset-Sku-Sorted (4)'!A$2:F$3970,3,0),0)</f>
        <v>3</v>
      </c>
      <c r="D216">
        <f>IFERROR(VLOOKUP(A216&amp;"",'Dataset-Sku-Sorted (4)'!A$2:F$3970,4,0),0)</f>
        <v>150.75</v>
      </c>
      <c r="E216">
        <f>IF(COUNTIF(Dataset1!$A$2:$A$4000,A216),1,0)</f>
        <v>1</v>
      </c>
    </row>
    <row r="217" spans="1:5" x14ac:dyDescent="0.25">
      <c r="A217" s="20">
        <v>450712</v>
      </c>
      <c r="B217">
        <f>IFERROR(VLOOKUP(A217&amp;"",'Dataset-Sku-Sorted (4)'!A$2:F$3970,2,0),0)</f>
        <v>3</v>
      </c>
      <c r="C217">
        <f>IFERROR(VLOOKUP(A217&amp;"",'Dataset-Sku-Sorted (4)'!A$2:F$3970,3,0),0)</f>
        <v>3</v>
      </c>
      <c r="D217">
        <f>IFERROR(VLOOKUP(A217&amp;"",'Dataset-Sku-Sorted (4)'!A$2:F$3970,4,0),0)</f>
        <v>150.66999999999999</v>
      </c>
      <c r="E217">
        <f>IF(COUNTIF(Dataset1!$A$2:$A$4000,A217),1,0)</f>
        <v>1</v>
      </c>
    </row>
    <row r="218" spans="1:5" x14ac:dyDescent="0.25">
      <c r="A218" s="20">
        <v>451525</v>
      </c>
      <c r="B218">
        <f>IFERROR(VLOOKUP(A218&amp;"",'Dataset-Sku-Sorted (4)'!A$2:F$3970,2,0),0)</f>
        <v>1</v>
      </c>
      <c r="C218">
        <f>IFERROR(VLOOKUP(A218&amp;"",'Dataset-Sku-Sorted (4)'!A$2:F$3970,3,0),0)</f>
        <v>1</v>
      </c>
      <c r="D218">
        <f>IFERROR(VLOOKUP(A218&amp;"",'Dataset-Sku-Sorted (4)'!A$2:F$3970,4,0),0)</f>
        <v>20.92</v>
      </c>
      <c r="E218">
        <f>IF(COUNTIF(Dataset1!$A$2:$A$4000,A218),1,0)</f>
        <v>1</v>
      </c>
    </row>
    <row r="219" spans="1:5" x14ac:dyDescent="0.25">
      <c r="A219" s="20">
        <v>451656</v>
      </c>
      <c r="B219">
        <f>IFERROR(VLOOKUP(A219&amp;"",'Dataset-Sku-Sorted (4)'!A$2:F$3970,2,0),0)</f>
        <v>1</v>
      </c>
      <c r="C219">
        <f>IFERROR(VLOOKUP(A219&amp;"",'Dataset-Sku-Sorted (4)'!A$2:F$3970,3,0),0)</f>
        <v>1</v>
      </c>
      <c r="D219">
        <f>IFERROR(VLOOKUP(A219&amp;"",'Dataset-Sku-Sorted (4)'!A$2:F$3970,4,0),0)</f>
        <v>89.65</v>
      </c>
      <c r="E219">
        <f>IF(COUNTIF(Dataset1!$A$2:$A$4000,A219),1,0)</f>
        <v>1</v>
      </c>
    </row>
    <row r="220" spans="1:5" x14ac:dyDescent="0.25">
      <c r="A220" s="20">
        <v>451658</v>
      </c>
      <c r="B220">
        <f>IFERROR(VLOOKUP(A220&amp;"",'Dataset-Sku-Sorted (4)'!A$2:F$3970,2,0),0)</f>
        <v>2</v>
      </c>
      <c r="C220">
        <f>IFERROR(VLOOKUP(A220&amp;"",'Dataset-Sku-Sorted (4)'!A$2:F$3970,3,0),0)</f>
        <v>2</v>
      </c>
      <c r="D220">
        <f>IFERROR(VLOOKUP(A220&amp;"",'Dataset-Sku-Sorted (4)'!A$2:F$3970,4,0),0)</f>
        <v>217.58</v>
      </c>
      <c r="E220">
        <f>IF(COUNTIF(Dataset1!$A$2:$A$4000,A220),1,0)</f>
        <v>1</v>
      </c>
    </row>
    <row r="221" spans="1:5" x14ac:dyDescent="0.25">
      <c r="A221" s="20">
        <v>452525</v>
      </c>
      <c r="B221">
        <f>IFERROR(VLOOKUP(A221&amp;"",'Dataset-Sku-Sorted (4)'!A$2:F$3970,2,0),0)</f>
        <v>3</v>
      </c>
      <c r="C221">
        <f>IFERROR(VLOOKUP(A221&amp;"",'Dataset-Sku-Sorted (4)'!A$2:F$3970,3,0),0)</f>
        <v>3</v>
      </c>
      <c r="D221">
        <f>IFERROR(VLOOKUP(A221&amp;"",'Dataset-Sku-Sorted (4)'!A$2:F$3970,4,0),0)</f>
        <v>62.76</v>
      </c>
      <c r="E221">
        <f>IF(COUNTIF(Dataset1!$A$2:$A$4000,A221),1,0)</f>
        <v>1</v>
      </c>
    </row>
    <row r="222" spans="1:5" x14ac:dyDescent="0.25">
      <c r="A222" s="20">
        <v>452526</v>
      </c>
      <c r="B222">
        <f>IFERROR(VLOOKUP(A222&amp;"",'Dataset-Sku-Sorted (4)'!A$2:F$3970,2,0),0)</f>
        <v>43</v>
      </c>
      <c r="C222">
        <f>IFERROR(VLOOKUP(A222&amp;"",'Dataset-Sku-Sorted (4)'!A$2:F$3970,3,0),0)</f>
        <v>22</v>
      </c>
      <c r="D222">
        <f>IFERROR(VLOOKUP(A222&amp;"",'Dataset-Sku-Sorted (4)'!A$2:F$3970,4,0),0)</f>
        <v>694.45</v>
      </c>
      <c r="E222">
        <f>IF(COUNTIF(Dataset1!$A$2:$A$4000,A222),1,0)</f>
        <v>1</v>
      </c>
    </row>
    <row r="223" spans="1:5" x14ac:dyDescent="0.25">
      <c r="A223" s="20">
        <v>452610</v>
      </c>
      <c r="B223">
        <f>IFERROR(VLOOKUP(A223&amp;"",'Dataset-Sku-Sorted (4)'!A$2:F$3970,2,0),0)</f>
        <v>3</v>
      </c>
      <c r="C223">
        <f>IFERROR(VLOOKUP(A223&amp;"",'Dataset-Sku-Sorted (4)'!A$2:F$3970,3,0),0)</f>
        <v>3</v>
      </c>
      <c r="D223">
        <f>IFERROR(VLOOKUP(A223&amp;"",'Dataset-Sku-Sorted (4)'!A$2:F$3970,4,0),0)</f>
        <v>334.89</v>
      </c>
      <c r="E223">
        <f>IF(COUNTIF(Dataset1!$A$2:$A$4000,A223),1,0)</f>
        <v>1</v>
      </c>
    </row>
    <row r="224" spans="1:5" x14ac:dyDescent="0.25">
      <c r="A224" s="20">
        <v>452658</v>
      </c>
      <c r="B224">
        <f>IFERROR(VLOOKUP(A224&amp;"",'Dataset-Sku-Sorted (4)'!A$2:F$3970,2,0),0)</f>
        <v>0</v>
      </c>
      <c r="C224">
        <f>IFERROR(VLOOKUP(A224&amp;"",'Dataset-Sku-Sorted (4)'!A$2:F$3970,3,0),0)</f>
        <v>0</v>
      </c>
      <c r="D224">
        <f>IFERROR(VLOOKUP(A224&amp;"",'Dataset-Sku-Sorted (4)'!A$2:F$3970,4,0),0)</f>
        <v>0</v>
      </c>
      <c r="E224">
        <f>IF(COUNTIF(Dataset1!$A$2:$A$4000,A224),1,0)</f>
        <v>0</v>
      </c>
    </row>
    <row r="225" spans="1:5" x14ac:dyDescent="0.25">
      <c r="A225" s="20">
        <v>452710</v>
      </c>
      <c r="B225">
        <f>IFERROR(VLOOKUP(A225&amp;"",'Dataset-Sku-Sorted (4)'!A$2:F$3970,2,0),0)</f>
        <v>8</v>
      </c>
      <c r="C225">
        <f>IFERROR(VLOOKUP(A225&amp;"",'Dataset-Sku-Sorted (4)'!A$2:F$3970,3,0),0)</f>
        <v>4</v>
      </c>
      <c r="D225">
        <f>IFERROR(VLOOKUP(A225&amp;"",'Dataset-Sku-Sorted (4)'!A$2:F$3970,4,0),0)</f>
        <v>891.28</v>
      </c>
      <c r="E225">
        <f>IF(COUNTIF(Dataset1!$A$2:$A$4000,A225),1,0)</f>
        <v>1</v>
      </c>
    </row>
    <row r="226" spans="1:5" x14ac:dyDescent="0.25">
      <c r="A226" s="20">
        <v>455122</v>
      </c>
      <c r="B226">
        <f>IFERROR(VLOOKUP(A226&amp;"",'Dataset-Sku-Sorted (4)'!A$2:F$3970,2,0),0)</f>
        <v>0</v>
      </c>
      <c r="C226">
        <f>IFERROR(VLOOKUP(A226&amp;"",'Dataset-Sku-Sorted (4)'!A$2:F$3970,3,0),0)</f>
        <v>0</v>
      </c>
      <c r="D226">
        <f>IFERROR(VLOOKUP(A226&amp;"",'Dataset-Sku-Sorted (4)'!A$2:F$3970,4,0),0)</f>
        <v>0</v>
      </c>
      <c r="E226">
        <f>IF(COUNTIF(Dataset1!$A$2:$A$4000,A226),1,0)</f>
        <v>0</v>
      </c>
    </row>
    <row r="227" spans="1:5" x14ac:dyDescent="0.25">
      <c r="A227" s="20">
        <v>456041</v>
      </c>
      <c r="B227">
        <f>IFERROR(VLOOKUP(A227&amp;"",'Dataset-Sku-Sorted (4)'!A$2:F$3970,2,0),0)</f>
        <v>0</v>
      </c>
      <c r="C227">
        <f>IFERROR(VLOOKUP(A227&amp;"",'Dataset-Sku-Sorted (4)'!A$2:F$3970,3,0),0)</f>
        <v>0</v>
      </c>
      <c r="D227">
        <f>IFERROR(VLOOKUP(A227&amp;"",'Dataset-Sku-Sorted (4)'!A$2:F$3970,4,0),0)</f>
        <v>0</v>
      </c>
      <c r="E227">
        <f>IF(COUNTIF(Dataset1!$A$2:$A$4000,A227),1,0)</f>
        <v>0</v>
      </c>
    </row>
    <row r="228" spans="1:5" x14ac:dyDescent="0.25">
      <c r="A228" s="20">
        <v>456062</v>
      </c>
      <c r="B228">
        <f>IFERROR(VLOOKUP(A228&amp;"",'Dataset-Sku-Sorted (4)'!A$2:F$3970,2,0),0)</f>
        <v>25</v>
      </c>
      <c r="C228">
        <f>IFERROR(VLOOKUP(A228&amp;"",'Dataset-Sku-Sorted (4)'!A$2:F$3970,3,0),0)</f>
        <v>1</v>
      </c>
      <c r="D228">
        <f>IFERROR(VLOOKUP(A228&amp;"",'Dataset-Sku-Sorted (4)'!A$2:F$3970,4,0),0)</f>
        <v>7.75</v>
      </c>
      <c r="E228">
        <f>IF(COUNTIF(Dataset1!$A$2:$A$4000,A228),1,0)</f>
        <v>1</v>
      </c>
    </row>
    <row r="229" spans="1:5" x14ac:dyDescent="0.25">
      <c r="A229" s="20">
        <v>456081</v>
      </c>
      <c r="B229">
        <f>IFERROR(VLOOKUP(A229&amp;"",'Dataset-Sku-Sorted (4)'!A$2:F$3970,2,0),0)</f>
        <v>0</v>
      </c>
      <c r="C229">
        <f>IFERROR(VLOOKUP(A229&amp;"",'Dataset-Sku-Sorted (4)'!A$2:F$3970,3,0),0)</f>
        <v>0</v>
      </c>
      <c r="D229">
        <f>IFERROR(VLOOKUP(A229&amp;"",'Dataset-Sku-Sorted (4)'!A$2:F$3970,4,0),0)</f>
        <v>0</v>
      </c>
      <c r="E229">
        <f>IF(COUNTIF(Dataset1!$A$2:$A$4000,A229),1,0)</f>
        <v>0</v>
      </c>
    </row>
    <row r="230" spans="1:5" x14ac:dyDescent="0.25">
      <c r="A230" s="20">
        <v>456082</v>
      </c>
      <c r="B230">
        <f>IFERROR(VLOOKUP(A230&amp;"",'Dataset-Sku-Sorted (4)'!A$2:F$3970,2,0),0)</f>
        <v>135</v>
      </c>
      <c r="C230">
        <f>IFERROR(VLOOKUP(A230&amp;"",'Dataset-Sku-Sorted (4)'!A$2:F$3970,3,0),0)</f>
        <v>1</v>
      </c>
      <c r="D230">
        <f>IFERROR(VLOOKUP(A230&amp;"",'Dataset-Sku-Sorted (4)'!A$2:F$3970,4,0),0)</f>
        <v>45.9</v>
      </c>
      <c r="E230">
        <f>IF(COUNTIF(Dataset1!$A$2:$A$4000,A230),1,0)</f>
        <v>1</v>
      </c>
    </row>
    <row r="231" spans="1:5" x14ac:dyDescent="0.25">
      <c r="A231" s="20">
        <v>456101</v>
      </c>
      <c r="B231">
        <f>IFERROR(VLOOKUP(A231&amp;"",'Dataset-Sku-Sorted (4)'!A$2:F$3970,2,0),0)</f>
        <v>0</v>
      </c>
      <c r="C231">
        <f>IFERROR(VLOOKUP(A231&amp;"",'Dataset-Sku-Sorted (4)'!A$2:F$3970,3,0),0)</f>
        <v>0</v>
      </c>
      <c r="D231">
        <f>IFERROR(VLOOKUP(A231&amp;"",'Dataset-Sku-Sorted (4)'!A$2:F$3970,4,0),0)</f>
        <v>0</v>
      </c>
      <c r="E231">
        <f>IF(COUNTIF(Dataset1!$A$2:$A$4000,A231),1,0)</f>
        <v>0</v>
      </c>
    </row>
    <row r="232" spans="1:5" x14ac:dyDescent="0.25">
      <c r="A232" s="20">
        <v>456102</v>
      </c>
      <c r="B232">
        <f>IFERROR(VLOOKUP(A232&amp;"",'Dataset-Sku-Sorted (4)'!A$2:F$3970,2,0),0)</f>
        <v>274</v>
      </c>
      <c r="C232">
        <f>IFERROR(VLOOKUP(A232&amp;"",'Dataset-Sku-Sorted (4)'!A$2:F$3970,3,0),0)</f>
        <v>4</v>
      </c>
      <c r="D232">
        <f>IFERROR(VLOOKUP(A232&amp;"",'Dataset-Sku-Sorted (4)'!A$2:F$3970,4,0),0)</f>
        <v>98.64</v>
      </c>
      <c r="E232">
        <f>IF(COUNTIF(Dataset1!$A$2:$A$4000,A232),1,0)</f>
        <v>1</v>
      </c>
    </row>
    <row r="233" spans="1:5" x14ac:dyDescent="0.25">
      <c r="A233" s="20">
        <v>456121</v>
      </c>
      <c r="B233">
        <f>IFERROR(VLOOKUP(A233&amp;"",'Dataset-Sku-Sorted (4)'!A$2:F$3970,2,0),0)</f>
        <v>0</v>
      </c>
      <c r="C233">
        <f>IFERROR(VLOOKUP(A233&amp;"",'Dataset-Sku-Sorted (4)'!A$2:F$3970,3,0),0)</f>
        <v>0</v>
      </c>
      <c r="D233">
        <f>IFERROR(VLOOKUP(A233&amp;"",'Dataset-Sku-Sorted (4)'!A$2:F$3970,4,0),0)</f>
        <v>0</v>
      </c>
      <c r="E233">
        <f>IF(COUNTIF(Dataset1!$A$2:$A$4000,A233),1,0)</f>
        <v>0</v>
      </c>
    </row>
    <row r="234" spans="1:5" x14ac:dyDescent="0.25">
      <c r="A234" s="20">
        <v>456122</v>
      </c>
      <c r="B234">
        <f>IFERROR(VLOOKUP(A234&amp;"",'Dataset-Sku-Sorted (4)'!A$2:F$3970,2,0),0)</f>
        <v>250</v>
      </c>
      <c r="C234">
        <f>IFERROR(VLOOKUP(A234&amp;"",'Dataset-Sku-Sorted (4)'!A$2:F$3970,3,0),0)</f>
        <v>3</v>
      </c>
      <c r="D234">
        <f>IFERROR(VLOOKUP(A234&amp;"",'Dataset-Sku-Sorted (4)'!A$2:F$3970,4,0),0)</f>
        <v>95</v>
      </c>
      <c r="E234">
        <f>IF(COUNTIF(Dataset1!$A$2:$A$4000,A234),1,0)</f>
        <v>1</v>
      </c>
    </row>
    <row r="235" spans="1:5" x14ac:dyDescent="0.25">
      <c r="A235" s="20">
        <v>692651</v>
      </c>
      <c r="B235">
        <f>IFERROR(VLOOKUP(A235&amp;"",'Dataset-Sku-Sorted (4)'!A$2:F$3970,2,0),0)</f>
        <v>51</v>
      </c>
      <c r="C235">
        <f>IFERROR(VLOOKUP(A235&amp;"",'Dataset-Sku-Sorted (4)'!A$2:F$3970,3,0),0)</f>
        <v>2</v>
      </c>
      <c r="D235">
        <f>IFERROR(VLOOKUP(A235&amp;"",'Dataset-Sku-Sorted (4)'!A$2:F$3970,4,0),0)</f>
        <v>5.61</v>
      </c>
      <c r="E235">
        <f>IF(COUNTIF(Dataset1!$A$2:$A$4000,A235),1,0)</f>
        <v>1</v>
      </c>
    </row>
    <row r="236" spans="1:5" x14ac:dyDescent="0.25">
      <c r="A236" s="20">
        <v>692652</v>
      </c>
      <c r="B236">
        <f>IFERROR(VLOOKUP(A236&amp;"",'Dataset-Sku-Sorted (4)'!A$2:F$3970,2,0),0)</f>
        <v>152</v>
      </c>
      <c r="C236">
        <f>IFERROR(VLOOKUP(A236&amp;"",'Dataset-Sku-Sorted (4)'!A$2:F$3970,3,0),0)</f>
        <v>3</v>
      </c>
      <c r="D236">
        <f>IFERROR(VLOOKUP(A236&amp;"",'Dataset-Sku-Sorted (4)'!A$2:F$3970,4,0),0)</f>
        <v>23.32</v>
      </c>
      <c r="E236">
        <f>IF(COUNTIF(Dataset1!$A$2:$A$4000,A236),1,0)</f>
        <v>1</v>
      </c>
    </row>
    <row r="237" spans="1:5" x14ac:dyDescent="0.25">
      <c r="A237" s="20">
        <v>4502165</v>
      </c>
      <c r="B237">
        <f>IFERROR(VLOOKUP(A237&amp;"",'Dataset-Sku-Sorted (4)'!A$2:F$3970,2,0),0)</f>
        <v>56</v>
      </c>
      <c r="C237">
        <f>IFERROR(VLOOKUP(A237&amp;"",'Dataset-Sku-Sorted (4)'!A$2:F$3970,3,0),0)</f>
        <v>6</v>
      </c>
      <c r="D237">
        <f>IFERROR(VLOOKUP(A237&amp;"",'Dataset-Sku-Sorted (4)'!A$2:F$3970,4,0),0)</f>
        <v>158.6</v>
      </c>
      <c r="E237">
        <f>IF(COUNTIF(Dataset1!$A$2:$A$4000,A237),1,0)</f>
        <v>1</v>
      </c>
    </row>
    <row r="238" spans="1:5" x14ac:dyDescent="0.25">
      <c r="A238" s="20">
        <v>4502166</v>
      </c>
      <c r="B238">
        <f>IFERROR(VLOOKUP(A238&amp;"",'Dataset-Sku-Sorted (4)'!A$2:F$3970,2,0),0)</f>
        <v>56</v>
      </c>
      <c r="C238">
        <f>IFERROR(VLOOKUP(A238&amp;"",'Dataset-Sku-Sorted (4)'!A$2:F$3970,3,0),0)</f>
        <v>6</v>
      </c>
      <c r="D238">
        <f>IFERROR(VLOOKUP(A238&amp;"",'Dataset-Sku-Sorted (4)'!A$2:F$3970,4,0),0)</f>
        <v>159.05000000000001</v>
      </c>
      <c r="E238">
        <f>IF(COUNTIF(Dataset1!$A$2:$A$4000,A238),1,0)</f>
        <v>1</v>
      </c>
    </row>
    <row r="239" spans="1:5" x14ac:dyDescent="0.25">
      <c r="A239" s="20">
        <v>4511100</v>
      </c>
      <c r="B239">
        <f>IFERROR(VLOOKUP(A239&amp;"",'Dataset-Sku-Sorted (4)'!A$2:F$3970,2,0),0)</f>
        <v>0</v>
      </c>
      <c r="C239">
        <f>IFERROR(VLOOKUP(A239&amp;"",'Dataset-Sku-Sorted (4)'!A$2:F$3970,3,0),0)</f>
        <v>0</v>
      </c>
      <c r="D239">
        <f>IFERROR(VLOOKUP(A239&amp;"",'Dataset-Sku-Sorted (4)'!A$2:F$3970,4,0),0)</f>
        <v>0</v>
      </c>
      <c r="E239">
        <f>IF(COUNTIF(Dataset1!$A$2:$A$4000,A239),1,0)</f>
        <v>0</v>
      </c>
    </row>
    <row r="240" spans="1:5" x14ac:dyDescent="0.25">
      <c r="A240" s="20">
        <v>4516510</v>
      </c>
      <c r="B240">
        <f>IFERROR(VLOOKUP(A240&amp;"",'Dataset-Sku-Sorted (4)'!A$2:F$3970,2,0),0)</f>
        <v>4</v>
      </c>
      <c r="C240">
        <f>IFERROR(VLOOKUP(A240&amp;"",'Dataset-Sku-Sorted (4)'!A$2:F$3970,3,0),0)</f>
        <v>3</v>
      </c>
      <c r="D240">
        <f>IFERROR(VLOOKUP(A240&amp;"",'Dataset-Sku-Sorted (4)'!A$2:F$3970,4,0),0)</f>
        <v>477.78</v>
      </c>
      <c r="E240">
        <f>IF(COUNTIF(Dataset1!$A$2:$A$4000,A240),1,0)</f>
        <v>1</v>
      </c>
    </row>
    <row r="241" spans="1:5" x14ac:dyDescent="0.25">
      <c r="A241" s="20">
        <v>4516512</v>
      </c>
      <c r="B241">
        <f>IFERROR(VLOOKUP(A241&amp;"",'Dataset-Sku-Sorted (4)'!A$2:F$3970,2,0),0)</f>
        <v>5</v>
      </c>
      <c r="C241">
        <f>IFERROR(VLOOKUP(A241&amp;"",'Dataset-Sku-Sorted (4)'!A$2:F$3970,3,0),0)</f>
        <v>1</v>
      </c>
      <c r="D241">
        <f>IFERROR(VLOOKUP(A241&amp;"",'Dataset-Sku-Sorted (4)'!A$2:F$3970,4,0),0)</f>
        <v>654.29999999999995</v>
      </c>
      <c r="E241">
        <f>IF(COUNTIF(Dataset1!$A$2:$A$4000,A241),1,0)</f>
        <v>1</v>
      </c>
    </row>
    <row r="242" spans="1:5" x14ac:dyDescent="0.25">
      <c r="A242" s="20">
        <v>6927110</v>
      </c>
      <c r="B242">
        <f>IFERROR(VLOOKUP(A242&amp;"",'Dataset-Sku-Sorted (4)'!A$2:F$3970,2,0),0)</f>
        <v>0</v>
      </c>
      <c r="C242">
        <f>IFERROR(VLOOKUP(A242&amp;"",'Dataset-Sku-Sorted (4)'!A$2:F$3970,3,0),0)</f>
        <v>0</v>
      </c>
      <c r="D242">
        <f>IFERROR(VLOOKUP(A242&amp;"",'Dataset-Sku-Sorted (4)'!A$2:F$3970,4,0),0)</f>
        <v>0</v>
      </c>
      <c r="E242">
        <f>IF(COUNTIF(Dataset1!$A$2:$A$4000,A242),1,0)</f>
        <v>0</v>
      </c>
    </row>
    <row r="243" spans="1:5" x14ac:dyDescent="0.25">
      <c r="A243" s="20">
        <v>6927212</v>
      </c>
      <c r="B243">
        <f>IFERROR(VLOOKUP(A243&amp;"",'Dataset-Sku-Sorted (4)'!A$2:F$3970,2,0),0)</f>
        <v>33</v>
      </c>
      <c r="C243">
        <f>IFERROR(VLOOKUP(A243&amp;"",'Dataset-Sku-Sorted (4)'!A$2:F$3970,3,0),0)</f>
        <v>3</v>
      </c>
      <c r="D243">
        <f>IFERROR(VLOOKUP(A243&amp;"",'Dataset-Sku-Sorted (4)'!A$2:F$3970,4,0),0)</f>
        <v>114.7</v>
      </c>
      <c r="E243">
        <f>IF(COUNTIF(Dataset1!$A$2:$A$4000,A243),1,0)</f>
        <v>1</v>
      </c>
    </row>
    <row r="244" spans="1:5" x14ac:dyDescent="0.25">
      <c r="A244" s="20" t="s">
        <v>357</v>
      </c>
      <c r="B244">
        <f>IFERROR(VLOOKUP(A244&amp;"",'Dataset-Sku-Sorted (4)'!A$2:F$3970,2,0),0)</f>
        <v>62</v>
      </c>
      <c r="C244">
        <f>IFERROR(VLOOKUP(A244&amp;"",'Dataset-Sku-Sorted (4)'!A$2:F$3970,3,0),0)</f>
        <v>33</v>
      </c>
      <c r="D244">
        <f>IFERROR(VLOOKUP(A244&amp;"",'Dataset-Sku-Sorted (4)'!A$2:F$3970,4,0),0)</f>
        <v>2570.52</v>
      </c>
      <c r="E244">
        <f>IF(COUNTIF(Dataset1!$A$2:$A$4000,A244),1,0)</f>
        <v>1</v>
      </c>
    </row>
    <row r="245" spans="1:5" x14ac:dyDescent="0.25">
      <c r="A245" s="20" t="s">
        <v>4536</v>
      </c>
      <c r="B245">
        <f>IFERROR(VLOOKUP(A245&amp;"",'Dataset-Sku-Sorted (4)'!A$2:F$3970,2,0),0)</f>
        <v>0</v>
      </c>
      <c r="C245">
        <f>IFERROR(VLOOKUP(A245&amp;"",'Dataset-Sku-Sorted (4)'!A$2:F$3970,3,0),0)</f>
        <v>0</v>
      </c>
      <c r="D245">
        <f>IFERROR(VLOOKUP(A245&amp;"",'Dataset-Sku-Sorted (4)'!A$2:F$3970,4,0),0)</f>
        <v>0</v>
      </c>
      <c r="E245">
        <f>IF(COUNTIF(Dataset1!$A$2:$A$4000,A245),1,0)</f>
        <v>0</v>
      </c>
    </row>
    <row r="246" spans="1:5" x14ac:dyDescent="0.25">
      <c r="A246" s="20" t="s">
        <v>1692</v>
      </c>
      <c r="B246">
        <f>IFERROR(VLOOKUP(A246&amp;"",'Dataset-Sku-Sorted (4)'!A$2:F$3970,2,0),0)</f>
        <v>6</v>
      </c>
      <c r="C246">
        <f>IFERROR(VLOOKUP(A246&amp;"",'Dataset-Sku-Sorted (4)'!A$2:F$3970,3,0),0)</f>
        <v>2</v>
      </c>
      <c r="D246">
        <f>IFERROR(VLOOKUP(A246&amp;"",'Dataset-Sku-Sorted (4)'!A$2:F$3970,4,0),0)</f>
        <v>295.17</v>
      </c>
      <c r="E246">
        <f>IF(COUNTIF(Dataset1!$A$2:$A$4000,A246),1,0)</f>
        <v>1</v>
      </c>
    </row>
    <row r="247" spans="1:5" x14ac:dyDescent="0.25">
      <c r="A247" s="20" t="s">
        <v>5635</v>
      </c>
      <c r="B247">
        <f>IFERROR(VLOOKUP(A247&amp;"",'Dataset-Sku-Sorted (4)'!A$2:F$3970,2,0),0)</f>
        <v>0</v>
      </c>
      <c r="C247">
        <f>IFERROR(VLOOKUP(A247&amp;"",'Dataset-Sku-Sorted (4)'!A$2:F$3970,3,0),0)</f>
        <v>0</v>
      </c>
      <c r="D247">
        <f>IFERROR(VLOOKUP(A247&amp;"",'Dataset-Sku-Sorted (4)'!A$2:F$3970,4,0),0)</f>
        <v>0</v>
      </c>
      <c r="E247">
        <f>IF(COUNTIF(Dataset1!$A$2:$A$4000,A247),1,0)</f>
        <v>0</v>
      </c>
    </row>
    <row r="248" spans="1:5" x14ac:dyDescent="0.25">
      <c r="A248" s="20" t="s">
        <v>2602</v>
      </c>
      <c r="B248">
        <f>IFERROR(VLOOKUP(A248&amp;"",'Dataset-Sku-Sorted (4)'!A$2:F$3970,2,0),0)</f>
        <v>2</v>
      </c>
      <c r="C248">
        <f>IFERROR(VLOOKUP(A248&amp;"",'Dataset-Sku-Sorted (4)'!A$2:F$3970,3,0),0)</f>
        <v>2</v>
      </c>
      <c r="D248">
        <f>IFERROR(VLOOKUP(A248&amp;"",'Dataset-Sku-Sorted (4)'!A$2:F$3970,4,0),0)</f>
        <v>35.08</v>
      </c>
      <c r="E248">
        <f>IF(COUNTIF(Dataset1!$A$2:$A$4000,A248),1,0)</f>
        <v>1</v>
      </c>
    </row>
    <row r="249" spans="1:5" x14ac:dyDescent="0.25">
      <c r="A249" s="20" t="s">
        <v>1132</v>
      </c>
      <c r="B249">
        <f>IFERROR(VLOOKUP(A249&amp;"",'Dataset-Sku-Sorted (4)'!A$2:F$3970,2,0),0)</f>
        <v>13</v>
      </c>
      <c r="C249">
        <f>IFERROR(VLOOKUP(A249&amp;"",'Dataset-Sku-Sorted (4)'!A$2:F$3970,3,0),0)</f>
        <v>5</v>
      </c>
      <c r="D249">
        <f>IFERROR(VLOOKUP(A249&amp;"",'Dataset-Sku-Sorted (4)'!A$2:F$3970,4,0),0)</f>
        <v>445.21</v>
      </c>
      <c r="E249">
        <f>IF(COUNTIF(Dataset1!$A$2:$A$4000,A249),1,0)</f>
        <v>1</v>
      </c>
    </row>
    <row r="250" spans="1:5" x14ac:dyDescent="0.25">
      <c r="A250" s="20" t="s">
        <v>5636</v>
      </c>
      <c r="B250">
        <f>IFERROR(VLOOKUP(A250&amp;"",'Dataset-Sku-Sorted (4)'!A$2:F$3970,2,0),0)</f>
        <v>0</v>
      </c>
      <c r="C250">
        <f>IFERROR(VLOOKUP(A250&amp;"",'Dataset-Sku-Sorted (4)'!A$2:F$3970,3,0),0)</f>
        <v>0</v>
      </c>
      <c r="D250">
        <f>IFERROR(VLOOKUP(A250&amp;"",'Dataset-Sku-Sorted (4)'!A$2:F$3970,4,0),0)</f>
        <v>0</v>
      </c>
      <c r="E250">
        <f>IF(COUNTIF(Dataset1!$A$2:$A$4000,A250),1,0)</f>
        <v>0</v>
      </c>
    </row>
    <row r="251" spans="1:5" x14ac:dyDescent="0.25">
      <c r="A251" s="20" t="s">
        <v>1588</v>
      </c>
      <c r="B251">
        <f>IFERROR(VLOOKUP(A251&amp;"",'Dataset-Sku-Sorted (4)'!A$2:F$3970,2,0),0)</f>
        <v>7</v>
      </c>
      <c r="C251">
        <f>IFERROR(VLOOKUP(A251&amp;"",'Dataset-Sku-Sorted (4)'!A$2:F$3970,3,0),0)</f>
        <v>4</v>
      </c>
      <c r="D251">
        <f>IFERROR(VLOOKUP(A251&amp;"",'Dataset-Sku-Sorted (4)'!A$2:F$3970,4,0),0)</f>
        <v>48.32</v>
      </c>
      <c r="E251">
        <f>IF(COUNTIF(Dataset1!$A$2:$A$4000,A251),1,0)</f>
        <v>1</v>
      </c>
    </row>
    <row r="252" spans="1:5" x14ac:dyDescent="0.25">
      <c r="A252" s="20" t="s">
        <v>5637</v>
      </c>
      <c r="B252">
        <f>IFERROR(VLOOKUP(A252&amp;"",'Dataset-Sku-Sorted (4)'!A$2:F$3970,2,0),0)</f>
        <v>0</v>
      </c>
      <c r="C252">
        <f>IFERROR(VLOOKUP(A252&amp;"",'Dataset-Sku-Sorted (4)'!A$2:F$3970,3,0),0)</f>
        <v>0</v>
      </c>
      <c r="D252">
        <f>IFERROR(VLOOKUP(A252&amp;"",'Dataset-Sku-Sorted (4)'!A$2:F$3970,4,0),0)</f>
        <v>0</v>
      </c>
      <c r="E252">
        <f>IF(COUNTIF(Dataset1!$A$2:$A$4000,A252),1,0)</f>
        <v>0</v>
      </c>
    </row>
    <row r="253" spans="1:5" x14ac:dyDescent="0.25">
      <c r="A253" s="20" t="s">
        <v>514</v>
      </c>
      <c r="B253">
        <f>IFERROR(VLOOKUP(A253&amp;"",'Dataset-Sku-Sorted (4)'!A$2:F$3970,2,0),0)</f>
        <v>40</v>
      </c>
      <c r="C253">
        <f>IFERROR(VLOOKUP(A253&amp;"",'Dataset-Sku-Sorted (4)'!A$2:F$3970,3,0),0)</f>
        <v>1</v>
      </c>
      <c r="D253">
        <f>IFERROR(VLOOKUP(A253&amp;"",'Dataset-Sku-Sorted (4)'!A$2:F$3970,4,0),0)</f>
        <v>308</v>
      </c>
      <c r="E253">
        <f>IF(COUNTIF(Dataset1!$A$2:$A$4000,A253),1,0)</f>
        <v>1</v>
      </c>
    </row>
    <row r="254" spans="1:5" x14ac:dyDescent="0.25">
      <c r="A254" s="20" t="s">
        <v>2290</v>
      </c>
      <c r="B254">
        <f>IFERROR(VLOOKUP(A254&amp;"",'Dataset-Sku-Sorted (4)'!A$2:F$3970,2,0),0)</f>
        <v>3</v>
      </c>
      <c r="C254">
        <f>IFERROR(VLOOKUP(A254&amp;"",'Dataset-Sku-Sorted (4)'!A$2:F$3970,3,0),0)</f>
        <v>3</v>
      </c>
      <c r="D254">
        <f>IFERROR(VLOOKUP(A254&amp;"",'Dataset-Sku-Sorted (4)'!A$2:F$3970,4,0),0)</f>
        <v>37.17</v>
      </c>
      <c r="E254">
        <f>IF(COUNTIF(Dataset1!$A$2:$A$4000,A254),1,0)</f>
        <v>1</v>
      </c>
    </row>
    <row r="255" spans="1:5" x14ac:dyDescent="0.25">
      <c r="A255" s="20" t="s">
        <v>3136</v>
      </c>
      <c r="B255">
        <f>IFERROR(VLOOKUP(A255&amp;"",'Dataset-Sku-Sorted (4)'!A$2:F$3970,2,0),0)</f>
        <v>1</v>
      </c>
      <c r="C255">
        <f>IFERROR(VLOOKUP(A255&amp;"",'Dataset-Sku-Sorted (4)'!A$2:F$3970,3,0),0)</f>
        <v>1</v>
      </c>
      <c r="D255">
        <f>IFERROR(VLOOKUP(A255&amp;"",'Dataset-Sku-Sorted (4)'!A$2:F$3970,4,0),0)</f>
        <v>17.38</v>
      </c>
      <c r="E255">
        <f>IF(COUNTIF(Dataset1!$A$2:$A$4000,A255),1,0)</f>
        <v>1</v>
      </c>
    </row>
    <row r="256" spans="1:5" x14ac:dyDescent="0.25">
      <c r="A256" s="20" t="s">
        <v>420</v>
      </c>
      <c r="B256">
        <f>IFERROR(VLOOKUP(A256&amp;"",'Dataset-Sku-Sorted (4)'!A$2:F$3970,2,0),0)</f>
        <v>52</v>
      </c>
      <c r="C256">
        <f>IFERROR(VLOOKUP(A256&amp;"",'Dataset-Sku-Sorted (4)'!A$2:F$3970,3,0),0)</f>
        <v>13</v>
      </c>
      <c r="D256">
        <f>IFERROR(VLOOKUP(A256&amp;"",'Dataset-Sku-Sorted (4)'!A$2:F$3970,4,0),0)</f>
        <v>606.63</v>
      </c>
      <c r="E256">
        <f>IF(COUNTIF(Dataset1!$A$2:$A$4000,A256),1,0)</f>
        <v>1</v>
      </c>
    </row>
    <row r="257" spans="1:5" x14ac:dyDescent="0.25">
      <c r="A257" s="20" t="s">
        <v>333</v>
      </c>
      <c r="B257">
        <f>IFERROR(VLOOKUP(A257&amp;"",'Dataset-Sku-Sorted (4)'!A$2:F$3970,2,0),0)</f>
        <v>67</v>
      </c>
      <c r="C257">
        <f>IFERROR(VLOOKUP(A257&amp;"",'Dataset-Sku-Sorted (4)'!A$2:F$3970,3,0),0)</f>
        <v>18</v>
      </c>
      <c r="D257">
        <f>IFERROR(VLOOKUP(A257&amp;"",'Dataset-Sku-Sorted (4)'!A$2:F$3970,4,0),0)</f>
        <v>3123.44</v>
      </c>
      <c r="E257">
        <f>IF(COUNTIF(Dataset1!$A$2:$A$4000,A257),1,0)</f>
        <v>1</v>
      </c>
    </row>
    <row r="258" spans="1:5" x14ac:dyDescent="0.25">
      <c r="A258" s="20" t="s">
        <v>106</v>
      </c>
      <c r="B258">
        <f>IFERROR(VLOOKUP(A258&amp;"",'Dataset-Sku-Sorted (4)'!A$2:F$3970,2,0),0)</f>
        <v>219</v>
      </c>
      <c r="C258">
        <f>IFERROR(VLOOKUP(A258&amp;"",'Dataset-Sku-Sorted (4)'!A$2:F$3970,3,0),0)</f>
        <v>26</v>
      </c>
      <c r="D258">
        <f>IFERROR(VLOOKUP(A258&amp;"",'Dataset-Sku-Sorted (4)'!A$2:F$3970,4,0),0)</f>
        <v>1905.21</v>
      </c>
      <c r="E258">
        <f>IF(COUNTIF(Dataset1!$A$2:$A$4000,A258),1,0)</f>
        <v>1</v>
      </c>
    </row>
    <row r="259" spans="1:5" x14ac:dyDescent="0.25">
      <c r="A259" s="20" t="s">
        <v>85</v>
      </c>
      <c r="B259">
        <f>IFERROR(VLOOKUP(A259&amp;"",'Dataset-Sku-Sorted (4)'!A$2:F$3970,2,0),0)</f>
        <v>265</v>
      </c>
      <c r="C259">
        <f>IFERROR(VLOOKUP(A259&amp;"",'Dataset-Sku-Sorted (4)'!A$2:F$3970,3,0),0)</f>
        <v>73</v>
      </c>
      <c r="D259">
        <f>IFERROR(VLOOKUP(A259&amp;"",'Dataset-Sku-Sorted (4)'!A$2:F$3970,4,0),0)</f>
        <v>2569.79</v>
      </c>
      <c r="E259">
        <f>IF(COUNTIF(Dataset1!$A$2:$A$4000,A259),1,0)</f>
        <v>1</v>
      </c>
    </row>
    <row r="260" spans="1:5" x14ac:dyDescent="0.25">
      <c r="A260" s="20" t="s">
        <v>89</v>
      </c>
      <c r="B260">
        <f>IFERROR(VLOOKUP(A260&amp;"",'Dataset-Sku-Sorted (4)'!A$2:F$3970,2,0),0)</f>
        <v>256</v>
      </c>
      <c r="C260">
        <f>IFERROR(VLOOKUP(A260&amp;"",'Dataset-Sku-Sorted (4)'!A$2:F$3970,3,0),0)</f>
        <v>43</v>
      </c>
      <c r="D260">
        <f>IFERROR(VLOOKUP(A260&amp;"",'Dataset-Sku-Sorted (4)'!A$2:F$3970,4,0),0)</f>
        <v>798.55</v>
      </c>
      <c r="E260">
        <f>IF(COUNTIF(Dataset1!$A$2:$A$4000,A260),1,0)</f>
        <v>1</v>
      </c>
    </row>
    <row r="261" spans="1:5" x14ac:dyDescent="0.25">
      <c r="A261" s="20" t="s">
        <v>151</v>
      </c>
      <c r="B261">
        <f>IFERROR(VLOOKUP(A261&amp;"",'Dataset-Sku-Sorted (4)'!A$2:F$3970,2,0),0)</f>
        <v>162</v>
      </c>
      <c r="C261">
        <f>IFERROR(VLOOKUP(A261&amp;"",'Dataset-Sku-Sorted (4)'!A$2:F$3970,3,0),0)</f>
        <v>27</v>
      </c>
      <c r="D261">
        <f>IFERROR(VLOOKUP(A261&amp;"",'Dataset-Sku-Sorted (4)'!A$2:F$3970,4,0),0)</f>
        <v>629.70000000000005</v>
      </c>
      <c r="E261">
        <f>IF(COUNTIF(Dataset1!$A$2:$A$4000,A261),1,0)</f>
        <v>1</v>
      </c>
    </row>
    <row r="262" spans="1:5" x14ac:dyDescent="0.25">
      <c r="A262" s="20" t="s">
        <v>2603</v>
      </c>
      <c r="B262">
        <f>IFERROR(VLOOKUP(A262&amp;"",'Dataset-Sku-Sorted (4)'!A$2:F$3970,2,0),0)</f>
        <v>2</v>
      </c>
      <c r="C262">
        <f>IFERROR(VLOOKUP(A262&amp;"",'Dataset-Sku-Sorted (4)'!A$2:F$3970,3,0),0)</f>
        <v>2</v>
      </c>
      <c r="D262">
        <f>IFERROR(VLOOKUP(A262&amp;"",'Dataset-Sku-Sorted (4)'!A$2:F$3970,4,0),0)</f>
        <v>90.42</v>
      </c>
      <c r="E262">
        <f>IF(COUNTIF(Dataset1!$A$2:$A$4000,A262),1,0)</f>
        <v>1</v>
      </c>
    </row>
    <row r="263" spans="1:5" x14ac:dyDescent="0.25">
      <c r="A263" s="20" t="s">
        <v>5638</v>
      </c>
      <c r="B263">
        <f>IFERROR(VLOOKUP(A263&amp;"",'Dataset-Sku-Sorted (4)'!A$2:F$3970,2,0),0)</f>
        <v>0</v>
      </c>
      <c r="C263">
        <f>IFERROR(VLOOKUP(A263&amp;"",'Dataset-Sku-Sorted (4)'!A$2:F$3970,3,0),0)</f>
        <v>0</v>
      </c>
      <c r="D263">
        <f>IFERROR(VLOOKUP(A263&amp;"",'Dataset-Sku-Sorted (4)'!A$2:F$3970,4,0),0)</f>
        <v>0</v>
      </c>
      <c r="E263">
        <f>IF(COUNTIF(Dataset1!$A$2:$A$4000,A263),1,0)</f>
        <v>0</v>
      </c>
    </row>
    <row r="264" spans="1:5" x14ac:dyDescent="0.25">
      <c r="A264" s="20" t="s">
        <v>5639</v>
      </c>
      <c r="B264">
        <f>IFERROR(VLOOKUP(A264&amp;"",'Dataset-Sku-Sorted (4)'!A$2:F$3970,2,0),0)</f>
        <v>0</v>
      </c>
      <c r="C264">
        <f>IFERROR(VLOOKUP(A264&amp;"",'Dataset-Sku-Sorted (4)'!A$2:F$3970,3,0),0)</f>
        <v>0</v>
      </c>
      <c r="D264">
        <f>IFERROR(VLOOKUP(A264&amp;"",'Dataset-Sku-Sorted (4)'!A$2:F$3970,4,0),0)</f>
        <v>0</v>
      </c>
      <c r="E264">
        <f>IF(COUNTIF(Dataset1!$A$2:$A$4000,A264),1,0)</f>
        <v>0</v>
      </c>
    </row>
    <row r="265" spans="1:5" x14ac:dyDescent="0.25">
      <c r="A265" s="20" t="s">
        <v>86</v>
      </c>
      <c r="B265">
        <f>IFERROR(VLOOKUP(A265&amp;"",'Dataset-Sku-Sorted (4)'!A$2:F$3970,2,0),0)</f>
        <v>265</v>
      </c>
      <c r="C265">
        <f>IFERROR(VLOOKUP(A265&amp;"",'Dataset-Sku-Sorted (4)'!A$2:F$3970,3,0),0)</f>
        <v>18</v>
      </c>
      <c r="D265">
        <f>IFERROR(VLOOKUP(A265&amp;"",'Dataset-Sku-Sorted (4)'!A$2:F$3970,4,0),0)</f>
        <v>549.12</v>
      </c>
      <c r="E265">
        <f>IF(COUNTIF(Dataset1!$A$2:$A$4000,A265),1,0)</f>
        <v>1</v>
      </c>
    </row>
    <row r="266" spans="1:5" x14ac:dyDescent="0.25">
      <c r="A266" s="20" t="s">
        <v>2604</v>
      </c>
      <c r="B266">
        <f>IFERROR(VLOOKUP(A266&amp;"",'Dataset-Sku-Sorted (4)'!A$2:F$3970,2,0),0)</f>
        <v>2</v>
      </c>
      <c r="C266">
        <f>IFERROR(VLOOKUP(A266&amp;"",'Dataset-Sku-Sorted (4)'!A$2:F$3970,3,0),0)</f>
        <v>2</v>
      </c>
      <c r="D266">
        <f>IFERROR(VLOOKUP(A266&amp;"",'Dataset-Sku-Sorted (4)'!A$2:F$3970,4,0),0)</f>
        <v>21.62</v>
      </c>
      <c r="E266">
        <f>IF(COUNTIF(Dataset1!$A$2:$A$4000,A266),1,0)</f>
        <v>1</v>
      </c>
    </row>
    <row r="267" spans="1:5" x14ac:dyDescent="0.25">
      <c r="A267" s="20" t="s">
        <v>2605</v>
      </c>
      <c r="B267">
        <f>IFERROR(VLOOKUP(A267&amp;"",'Dataset-Sku-Sorted (4)'!A$2:F$3970,2,0),0)</f>
        <v>2</v>
      </c>
      <c r="C267">
        <f>IFERROR(VLOOKUP(A267&amp;"",'Dataset-Sku-Sorted (4)'!A$2:F$3970,3,0),0)</f>
        <v>2</v>
      </c>
      <c r="D267">
        <f>IFERROR(VLOOKUP(A267&amp;"",'Dataset-Sku-Sorted (4)'!A$2:F$3970,4,0),0)</f>
        <v>20.5</v>
      </c>
      <c r="E267">
        <f>IF(COUNTIF(Dataset1!$A$2:$A$4000,A267),1,0)</f>
        <v>1</v>
      </c>
    </row>
    <row r="268" spans="1:5" x14ac:dyDescent="0.25">
      <c r="A268" s="20" t="s">
        <v>1883</v>
      </c>
      <c r="B268">
        <f>IFERROR(VLOOKUP(A268&amp;"",'Dataset-Sku-Sorted (4)'!A$2:F$3970,2,0),0)</f>
        <v>5</v>
      </c>
      <c r="C268">
        <f>IFERROR(VLOOKUP(A268&amp;"",'Dataset-Sku-Sorted (4)'!A$2:F$3970,3,0),0)</f>
        <v>3</v>
      </c>
      <c r="D268">
        <f>IFERROR(VLOOKUP(A268&amp;"",'Dataset-Sku-Sorted (4)'!A$2:F$3970,4,0),0)</f>
        <v>242</v>
      </c>
      <c r="E268">
        <f>IF(COUNTIF(Dataset1!$A$2:$A$4000,A268),1,0)</f>
        <v>1</v>
      </c>
    </row>
    <row r="269" spans="1:5" x14ac:dyDescent="0.25">
      <c r="A269" s="20" t="s">
        <v>358</v>
      </c>
      <c r="B269">
        <f>IFERROR(VLOOKUP(A269&amp;"",'Dataset-Sku-Sorted (4)'!A$2:F$3970,2,0),0)</f>
        <v>62</v>
      </c>
      <c r="C269">
        <f>IFERROR(VLOOKUP(A269&amp;"",'Dataset-Sku-Sorted (4)'!A$2:F$3970,3,0),0)</f>
        <v>3</v>
      </c>
      <c r="D269">
        <f>IFERROR(VLOOKUP(A269&amp;"",'Dataset-Sku-Sorted (4)'!A$2:F$3970,4,0),0)</f>
        <v>2855.6</v>
      </c>
      <c r="E269">
        <f>IF(COUNTIF(Dataset1!$A$2:$A$4000,A269),1,0)</f>
        <v>1</v>
      </c>
    </row>
    <row r="270" spans="1:5" x14ac:dyDescent="0.25">
      <c r="A270" s="20">
        <v>455830</v>
      </c>
      <c r="B270">
        <f>IFERROR(VLOOKUP(A270&amp;"",'Dataset-Sku-Sorted (4)'!A$2:F$3970,2,0),0)</f>
        <v>321</v>
      </c>
      <c r="C270">
        <f>IFERROR(VLOOKUP(A270&amp;"",'Dataset-Sku-Sorted (4)'!A$2:F$3970,3,0),0)</f>
        <v>7</v>
      </c>
      <c r="D270">
        <f>IFERROR(VLOOKUP(A270&amp;"",'Dataset-Sku-Sorted (4)'!A$2:F$3970,4,0),0)</f>
        <v>1174.8599999999999</v>
      </c>
      <c r="E270">
        <f>IF(COUNTIF(Dataset1!$A$2:$A$4000,A270),1,0)</f>
        <v>1</v>
      </c>
    </row>
    <row r="271" spans="1:5" x14ac:dyDescent="0.25">
      <c r="A271" s="20">
        <v>601241</v>
      </c>
      <c r="B271">
        <f>IFERROR(VLOOKUP(A271&amp;"",'Dataset-Sku-Sorted (4)'!A$2:F$3970,2,0),0)</f>
        <v>0</v>
      </c>
      <c r="C271">
        <f>IFERROR(VLOOKUP(A271&amp;"",'Dataset-Sku-Sorted (4)'!A$2:F$3970,3,0),0)</f>
        <v>0</v>
      </c>
      <c r="D271">
        <f>IFERROR(VLOOKUP(A271&amp;"",'Dataset-Sku-Sorted (4)'!A$2:F$3970,4,0),0)</f>
        <v>0</v>
      </c>
      <c r="E271">
        <f>IF(COUNTIF(Dataset1!$A$2:$A$4000,A271),1,0)</f>
        <v>0</v>
      </c>
    </row>
    <row r="272" spans="1:5" x14ac:dyDescent="0.25">
      <c r="A272" s="20">
        <v>4612</v>
      </c>
      <c r="B272">
        <f>IFERROR(VLOOKUP(A272&amp;"",'Dataset-Sku-Sorted (4)'!A$2:F$3970,2,0),0)</f>
        <v>1880</v>
      </c>
      <c r="C272">
        <f>IFERROR(VLOOKUP(A272&amp;"",'Dataset-Sku-Sorted (4)'!A$2:F$3970,3,0),0)</f>
        <v>50</v>
      </c>
      <c r="D272">
        <f>IFERROR(VLOOKUP(A272&amp;"",'Dataset-Sku-Sorted (4)'!A$2:F$3970,4,0),0)</f>
        <v>839.48</v>
      </c>
      <c r="E272">
        <f>IF(COUNTIF(Dataset1!$A$2:$A$4000,A272),1,0)</f>
        <v>1</v>
      </c>
    </row>
    <row r="273" spans="1:5" x14ac:dyDescent="0.25">
      <c r="A273" s="20">
        <v>78402</v>
      </c>
      <c r="B273">
        <f>IFERROR(VLOOKUP(A273&amp;"",'Dataset-Sku-Sorted (4)'!A$2:F$3970,2,0),0)</f>
        <v>7</v>
      </c>
      <c r="C273">
        <f>IFERROR(VLOOKUP(A273&amp;"",'Dataset-Sku-Sorted (4)'!A$2:F$3970,3,0),0)</f>
        <v>6</v>
      </c>
      <c r="D273">
        <f>IFERROR(VLOOKUP(A273&amp;"",'Dataset-Sku-Sorted (4)'!A$2:F$3970,4,0),0)</f>
        <v>33.46</v>
      </c>
      <c r="E273">
        <f>IF(COUNTIF(Dataset1!$A$2:$A$4000,A273),1,0)</f>
        <v>1</v>
      </c>
    </row>
    <row r="274" spans="1:5" x14ac:dyDescent="0.25">
      <c r="A274" s="20">
        <v>78404</v>
      </c>
      <c r="B274">
        <f>IFERROR(VLOOKUP(A274&amp;"",'Dataset-Sku-Sorted (4)'!A$2:F$3970,2,0),0)</f>
        <v>6</v>
      </c>
      <c r="C274">
        <f>IFERROR(VLOOKUP(A274&amp;"",'Dataset-Sku-Sorted (4)'!A$2:F$3970,3,0),0)</f>
        <v>6</v>
      </c>
      <c r="D274">
        <f>IFERROR(VLOOKUP(A274&amp;"",'Dataset-Sku-Sorted (4)'!A$2:F$3970,4,0),0)</f>
        <v>28.68</v>
      </c>
      <c r="E274">
        <f>IF(COUNTIF(Dataset1!$A$2:$A$4000,A274),1,0)</f>
        <v>1</v>
      </c>
    </row>
    <row r="275" spans="1:5" x14ac:dyDescent="0.25">
      <c r="A275" s="20">
        <v>78406</v>
      </c>
      <c r="B275">
        <f>IFERROR(VLOOKUP(A275&amp;"",'Dataset-Sku-Sorted (4)'!A$2:F$3970,2,0),0)</f>
        <v>6</v>
      </c>
      <c r="C275">
        <f>IFERROR(VLOOKUP(A275&amp;"",'Dataset-Sku-Sorted (4)'!A$2:F$3970,3,0),0)</f>
        <v>6</v>
      </c>
      <c r="D275">
        <f>IFERROR(VLOOKUP(A275&amp;"",'Dataset-Sku-Sorted (4)'!A$2:F$3970,4,0),0)</f>
        <v>28.68</v>
      </c>
      <c r="E275">
        <f>IF(COUNTIF(Dataset1!$A$2:$A$4000,A275),1,0)</f>
        <v>1</v>
      </c>
    </row>
    <row r="276" spans="1:5" x14ac:dyDescent="0.25">
      <c r="A276" s="20">
        <v>78408</v>
      </c>
      <c r="B276">
        <f>IFERROR(VLOOKUP(A276&amp;"",'Dataset-Sku-Sorted (4)'!A$2:F$3970,2,0),0)</f>
        <v>7</v>
      </c>
      <c r="C276">
        <f>IFERROR(VLOOKUP(A276&amp;"",'Dataset-Sku-Sorted (4)'!A$2:F$3970,3,0),0)</f>
        <v>7</v>
      </c>
      <c r="D276">
        <f>IFERROR(VLOOKUP(A276&amp;"",'Dataset-Sku-Sorted (4)'!A$2:F$3970,4,0),0)</f>
        <v>33.46</v>
      </c>
      <c r="E276">
        <f>IF(COUNTIF(Dataset1!$A$2:$A$4000,A276),1,0)</f>
        <v>1</v>
      </c>
    </row>
    <row r="277" spans="1:5" x14ac:dyDescent="0.25">
      <c r="A277" s="20">
        <v>78410</v>
      </c>
      <c r="B277">
        <f>IFERROR(VLOOKUP(A277&amp;"",'Dataset-Sku-Sorted (4)'!A$2:F$3970,2,0),0)</f>
        <v>8</v>
      </c>
      <c r="C277">
        <f>IFERROR(VLOOKUP(A277&amp;"",'Dataset-Sku-Sorted (4)'!A$2:F$3970,3,0),0)</f>
        <v>8</v>
      </c>
      <c r="D277">
        <f>IFERROR(VLOOKUP(A277&amp;"",'Dataset-Sku-Sorted (4)'!A$2:F$3970,4,0),0)</f>
        <v>38.24</v>
      </c>
      <c r="E277">
        <f>IF(COUNTIF(Dataset1!$A$2:$A$4000,A277),1,0)</f>
        <v>1</v>
      </c>
    </row>
    <row r="278" spans="1:5" x14ac:dyDescent="0.25">
      <c r="A278" s="20">
        <v>78412</v>
      </c>
      <c r="B278">
        <f>IFERROR(VLOOKUP(A278&amp;"",'Dataset-Sku-Sorted (4)'!A$2:F$3970,2,0),0)</f>
        <v>6</v>
      </c>
      <c r="C278">
        <f>IFERROR(VLOOKUP(A278&amp;"",'Dataset-Sku-Sorted (4)'!A$2:F$3970,3,0),0)</f>
        <v>6</v>
      </c>
      <c r="D278">
        <f>IFERROR(VLOOKUP(A278&amp;"",'Dataset-Sku-Sorted (4)'!A$2:F$3970,4,0),0)</f>
        <v>28.68</v>
      </c>
      <c r="E278">
        <f>IF(COUNTIF(Dataset1!$A$2:$A$4000,A278),1,0)</f>
        <v>1</v>
      </c>
    </row>
    <row r="279" spans="1:5" x14ac:dyDescent="0.25">
      <c r="A279" s="20">
        <v>78414</v>
      </c>
      <c r="B279">
        <f>IFERROR(VLOOKUP(A279&amp;"",'Dataset-Sku-Sorted (4)'!A$2:F$3970,2,0),0)</f>
        <v>6</v>
      </c>
      <c r="C279">
        <f>IFERROR(VLOOKUP(A279&amp;"",'Dataset-Sku-Sorted (4)'!A$2:F$3970,3,0),0)</f>
        <v>6</v>
      </c>
      <c r="D279">
        <f>IFERROR(VLOOKUP(A279&amp;"",'Dataset-Sku-Sorted (4)'!A$2:F$3970,4,0),0)</f>
        <v>28.68</v>
      </c>
      <c r="E279">
        <f>IF(COUNTIF(Dataset1!$A$2:$A$4000,A279),1,0)</f>
        <v>1</v>
      </c>
    </row>
    <row r="280" spans="1:5" x14ac:dyDescent="0.25">
      <c r="A280" s="20">
        <v>78416</v>
      </c>
      <c r="B280">
        <f>IFERROR(VLOOKUP(A280&amp;"",'Dataset-Sku-Sorted (4)'!A$2:F$3970,2,0),0)</f>
        <v>3</v>
      </c>
      <c r="C280">
        <f>IFERROR(VLOOKUP(A280&amp;"",'Dataset-Sku-Sorted (4)'!A$2:F$3970,3,0),0)</f>
        <v>3</v>
      </c>
      <c r="D280">
        <f>IFERROR(VLOOKUP(A280&amp;"",'Dataset-Sku-Sorted (4)'!A$2:F$3970,4,0),0)</f>
        <v>14.34</v>
      </c>
      <c r="E280">
        <f>IF(COUNTIF(Dataset1!$A$2:$A$4000,A280),1,0)</f>
        <v>1</v>
      </c>
    </row>
    <row r="281" spans="1:5" x14ac:dyDescent="0.25">
      <c r="A281" s="20">
        <v>78418</v>
      </c>
      <c r="B281">
        <f>IFERROR(VLOOKUP(A281&amp;"",'Dataset-Sku-Sorted (4)'!A$2:F$3970,2,0),0)</f>
        <v>4</v>
      </c>
      <c r="C281">
        <f>IFERROR(VLOOKUP(A281&amp;"",'Dataset-Sku-Sorted (4)'!A$2:F$3970,3,0),0)</f>
        <v>4</v>
      </c>
      <c r="D281">
        <f>IFERROR(VLOOKUP(A281&amp;"",'Dataset-Sku-Sorted (4)'!A$2:F$3970,4,0),0)</f>
        <v>19.12</v>
      </c>
      <c r="E281">
        <f>IF(COUNTIF(Dataset1!$A$2:$A$4000,A281),1,0)</f>
        <v>1</v>
      </c>
    </row>
    <row r="282" spans="1:5" x14ac:dyDescent="0.25">
      <c r="A282" s="20">
        <v>78424</v>
      </c>
      <c r="B282">
        <f>IFERROR(VLOOKUP(A282&amp;"",'Dataset-Sku-Sorted (4)'!A$2:F$3970,2,0),0)</f>
        <v>0</v>
      </c>
      <c r="C282">
        <f>IFERROR(VLOOKUP(A282&amp;"",'Dataset-Sku-Sorted (4)'!A$2:F$3970,3,0),0)</f>
        <v>0</v>
      </c>
      <c r="D282">
        <f>IFERROR(VLOOKUP(A282&amp;"",'Dataset-Sku-Sorted (4)'!A$2:F$3970,4,0),0)</f>
        <v>0</v>
      </c>
      <c r="E282">
        <f>IF(COUNTIF(Dataset1!$A$2:$A$4000,A282),1,0)</f>
        <v>0</v>
      </c>
    </row>
    <row r="283" spans="1:5" x14ac:dyDescent="0.25">
      <c r="A283" s="20">
        <v>78426</v>
      </c>
      <c r="B283">
        <f>IFERROR(VLOOKUP(A283&amp;"",'Dataset-Sku-Sorted (4)'!A$2:F$3970,2,0),0)</f>
        <v>0</v>
      </c>
      <c r="C283">
        <f>IFERROR(VLOOKUP(A283&amp;"",'Dataset-Sku-Sorted (4)'!A$2:F$3970,3,0),0)</f>
        <v>0</v>
      </c>
      <c r="D283">
        <f>IFERROR(VLOOKUP(A283&amp;"",'Dataset-Sku-Sorted (4)'!A$2:F$3970,4,0),0)</f>
        <v>0</v>
      </c>
      <c r="E283">
        <f>IF(COUNTIF(Dataset1!$A$2:$A$4000,A283),1,0)</f>
        <v>0</v>
      </c>
    </row>
    <row r="284" spans="1:5" x14ac:dyDescent="0.25">
      <c r="A284" s="20">
        <v>78428</v>
      </c>
      <c r="B284">
        <f>IFERROR(VLOOKUP(A284&amp;"",'Dataset-Sku-Sorted (4)'!A$2:F$3970,2,0),0)</f>
        <v>15</v>
      </c>
      <c r="C284">
        <f>IFERROR(VLOOKUP(A284&amp;"",'Dataset-Sku-Sorted (4)'!A$2:F$3970,3,0),0)</f>
        <v>7</v>
      </c>
      <c r="D284">
        <f>IFERROR(VLOOKUP(A284&amp;"",'Dataset-Sku-Sorted (4)'!A$2:F$3970,4,0),0)</f>
        <v>71.7</v>
      </c>
      <c r="E284">
        <f>IF(COUNTIF(Dataset1!$A$2:$A$4000,A284),1,0)</f>
        <v>1</v>
      </c>
    </row>
    <row r="285" spans="1:5" x14ac:dyDescent="0.25">
      <c r="A285" s="20">
        <v>78430</v>
      </c>
      <c r="B285">
        <f>IFERROR(VLOOKUP(A285&amp;"",'Dataset-Sku-Sorted (4)'!A$2:F$3970,2,0),0)</f>
        <v>19</v>
      </c>
      <c r="C285">
        <f>IFERROR(VLOOKUP(A285&amp;"",'Dataset-Sku-Sorted (4)'!A$2:F$3970,3,0),0)</f>
        <v>10</v>
      </c>
      <c r="D285">
        <f>IFERROR(VLOOKUP(A285&amp;"",'Dataset-Sku-Sorted (4)'!A$2:F$3970,4,0),0)</f>
        <v>90.82</v>
      </c>
      <c r="E285">
        <f>IF(COUNTIF(Dataset1!$A$2:$A$4000,A285),1,0)</f>
        <v>1</v>
      </c>
    </row>
    <row r="286" spans="1:5" x14ac:dyDescent="0.25">
      <c r="A286" s="20">
        <v>78431</v>
      </c>
      <c r="B286">
        <f>IFERROR(VLOOKUP(A286&amp;"",'Dataset-Sku-Sorted (4)'!A$2:F$3970,2,0),0)</f>
        <v>0</v>
      </c>
      <c r="C286">
        <f>IFERROR(VLOOKUP(A286&amp;"",'Dataset-Sku-Sorted (4)'!A$2:F$3970,3,0),0)</f>
        <v>0</v>
      </c>
      <c r="D286">
        <f>IFERROR(VLOOKUP(A286&amp;"",'Dataset-Sku-Sorted (4)'!A$2:F$3970,4,0),0)</f>
        <v>0</v>
      </c>
      <c r="E286">
        <f>IF(COUNTIF(Dataset1!$A$2:$A$4000,A286),1,0)</f>
        <v>0</v>
      </c>
    </row>
    <row r="287" spans="1:5" x14ac:dyDescent="0.25">
      <c r="A287" s="20">
        <v>78432</v>
      </c>
      <c r="B287">
        <f>IFERROR(VLOOKUP(A287&amp;"",'Dataset-Sku-Sorted (4)'!A$2:F$3970,2,0),0)</f>
        <v>19</v>
      </c>
      <c r="C287">
        <f>IFERROR(VLOOKUP(A287&amp;"",'Dataset-Sku-Sorted (4)'!A$2:F$3970,3,0),0)</f>
        <v>10</v>
      </c>
      <c r="D287">
        <f>IFERROR(VLOOKUP(A287&amp;"",'Dataset-Sku-Sorted (4)'!A$2:F$3970,4,0),0)</f>
        <v>90.82</v>
      </c>
      <c r="E287">
        <f>IF(COUNTIF(Dataset1!$A$2:$A$4000,A287),1,0)</f>
        <v>1</v>
      </c>
    </row>
    <row r="288" spans="1:5" x14ac:dyDescent="0.25">
      <c r="A288" s="20">
        <v>78434</v>
      </c>
      <c r="B288">
        <f>IFERROR(VLOOKUP(A288&amp;"",'Dataset-Sku-Sorted (4)'!A$2:F$3970,2,0),0)</f>
        <v>20</v>
      </c>
      <c r="C288">
        <f>IFERROR(VLOOKUP(A288&amp;"",'Dataset-Sku-Sorted (4)'!A$2:F$3970,3,0),0)</f>
        <v>10</v>
      </c>
      <c r="D288">
        <f>IFERROR(VLOOKUP(A288&amp;"",'Dataset-Sku-Sorted (4)'!A$2:F$3970,4,0),0)</f>
        <v>95.6</v>
      </c>
      <c r="E288">
        <f>IF(COUNTIF(Dataset1!$A$2:$A$4000,A288),1,0)</f>
        <v>1</v>
      </c>
    </row>
    <row r="289" spans="1:5" x14ac:dyDescent="0.25">
      <c r="A289" s="20">
        <v>78436</v>
      </c>
      <c r="B289">
        <f>IFERROR(VLOOKUP(A289&amp;"",'Dataset-Sku-Sorted (4)'!A$2:F$3970,2,0),0)</f>
        <v>16</v>
      </c>
      <c r="C289">
        <f>IFERROR(VLOOKUP(A289&amp;"",'Dataset-Sku-Sorted (4)'!A$2:F$3970,3,0),0)</f>
        <v>8</v>
      </c>
      <c r="D289">
        <f>IFERROR(VLOOKUP(A289&amp;"",'Dataset-Sku-Sorted (4)'!A$2:F$3970,4,0),0)</f>
        <v>76.48</v>
      </c>
      <c r="E289">
        <f>IF(COUNTIF(Dataset1!$A$2:$A$4000,A289),1,0)</f>
        <v>1</v>
      </c>
    </row>
    <row r="290" spans="1:5" x14ac:dyDescent="0.25">
      <c r="A290" s="20">
        <v>78438</v>
      </c>
      <c r="B290">
        <f>IFERROR(VLOOKUP(A290&amp;"",'Dataset-Sku-Sorted (4)'!A$2:F$3970,2,0),0)</f>
        <v>14</v>
      </c>
      <c r="C290">
        <f>IFERROR(VLOOKUP(A290&amp;"",'Dataset-Sku-Sorted (4)'!A$2:F$3970,3,0),0)</f>
        <v>7</v>
      </c>
      <c r="D290">
        <f>IFERROR(VLOOKUP(A290&amp;"",'Dataset-Sku-Sorted (4)'!A$2:F$3970,4,0),0)</f>
        <v>66.92</v>
      </c>
      <c r="E290">
        <f>IF(COUNTIF(Dataset1!$A$2:$A$4000,A290),1,0)</f>
        <v>1</v>
      </c>
    </row>
    <row r="291" spans="1:5" x14ac:dyDescent="0.25">
      <c r="A291" s="20">
        <v>461100</v>
      </c>
      <c r="B291">
        <f>IFERROR(VLOOKUP(A291&amp;"",'Dataset-Sku-Sorted (4)'!A$2:F$3970,2,0),0)</f>
        <v>1723</v>
      </c>
      <c r="C291">
        <f>IFERROR(VLOOKUP(A291&amp;"",'Dataset-Sku-Sorted (4)'!A$2:F$3970,3,0),0)</f>
        <v>71</v>
      </c>
      <c r="D291">
        <f>IFERROR(VLOOKUP(A291&amp;"",'Dataset-Sku-Sorted (4)'!A$2:F$3970,4,0),0)</f>
        <v>638.78</v>
      </c>
      <c r="E291">
        <f>IF(COUNTIF(Dataset1!$A$2:$A$4000,A291),1,0)</f>
        <v>1</v>
      </c>
    </row>
    <row r="292" spans="1:5" x14ac:dyDescent="0.25">
      <c r="A292" s="20">
        <v>461101</v>
      </c>
      <c r="B292">
        <f>IFERROR(VLOOKUP(A292&amp;"",'Dataset-Sku-Sorted (4)'!A$2:F$3970,2,0),0)</f>
        <v>36</v>
      </c>
      <c r="C292">
        <f>IFERROR(VLOOKUP(A292&amp;"",'Dataset-Sku-Sorted (4)'!A$2:F$3970,3,0),0)</f>
        <v>9</v>
      </c>
      <c r="D292">
        <f>IFERROR(VLOOKUP(A292&amp;"",'Dataset-Sku-Sorted (4)'!A$2:F$3970,4,0),0)</f>
        <v>14.56</v>
      </c>
      <c r="E292">
        <f>IF(COUNTIF(Dataset1!$A$2:$A$4000,A292),1,0)</f>
        <v>1</v>
      </c>
    </row>
    <row r="293" spans="1:5" x14ac:dyDescent="0.25">
      <c r="A293" s="20">
        <v>461102</v>
      </c>
      <c r="B293">
        <f>IFERROR(VLOOKUP(A293&amp;"",'Dataset-Sku-Sorted (4)'!A$2:F$3970,2,0),0)</f>
        <v>42</v>
      </c>
      <c r="C293">
        <f>IFERROR(VLOOKUP(A293&amp;"",'Dataset-Sku-Sorted (4)'!A$2:F$3970,3,0),0)</f>
        <v>18</v>
      </c>
      <c r="D293">
        <f>IFERROR(VLOOKUP(A293&amp;"",'Dataset-Sku-Sorted (4)'!A$2:F$3970,4,0),0)</f>
        <v>26.52</v>
      </c>
      <c r="E293">
        <f>IF(COUNTIF(Dataset1!$A$2:$A$4000,A293),1,0)</f>
        <v>1</v>
      </c>
    </row>
    <row r="294" spans="1:5" x14ac:dyDescent="0.25">
      <c r="A294" s="20">
        <v>461103</v>
      </c>
      <c r="B294">
        <f>IFERROR(VLOOKUP(A294&amp;"",'Dataset-Sku-Sorted (4)'!A$2:F$3970,2,0),0)</f>
        <v>36</v>
      </c>
      <c r="C294">
        <f>IFERROR(VLOOKUP(A294&amp;"",'Dataset-Sku-Sorted (4)'!A$2:F$3970,3,0),0)</f>
        <v>9</v>
      </c>
      <c r="D294">
        <f>IFERROR(VLOOKUP(A294&amp;"",'Dataset-Sku-Sorted (4)'!A$2:F$3970,4,0),0)</f>
        <v>14.56</v>
      </c>
      <c r="E294">
        <f>IF(COUNTIF(Dataset1!$A$2:$A$4000,A294),1,0)</f>
        <v>1</v>
      </c>
    </row>
    <row r="295" spans="1:5" x14ac:dyDescent="0.25">
      <c r="A295" s="20">
        <v>461104</v>
      </c>
      <c r="B295">
        <f>IFERROR(VLOOKUP(A295&amp;"",'Dataset-Sku-Sorted (4)'!A$2:F$3970,2,0),0)</f>
        <v>73</v>
      </c>
      <c r="C295">
        <f>IFERROR(VLOOKUP(A295&amp;"",'Dataset-Sku-Sorted (4)'!A$2:F$3970,3,0),0)</f>
        <v>27</v>
      </c>
      <c r="D295">
        <f>IFERROR(VLOOKUP(A295&amp;"",'Dataset-Sku-Sorted (4)'!A$2:F$3970,4,0),0)</f>
        <v>38.74</v>
      </c>
      <c r="E295">
        <f>IF(COUNTIF(Dataset1!$A$2:$A$4000,A295),1,0)</f>
        <v>1</v>
      </c>
    </row>
    <row r="296" spans="1:5" x14ac:dyDescent="0.25">
      <c r="A296" s="20">
        <v>461105</v>
      </c>
      <c r="B296">
        <f>IFERROR(VLOOKUP(A296&amp;"",'Dataset-Sku-Sorted (4)'!A$2:F$3970,2,0),0)</f>
        <v>79</v>
      </c>
      <c r="C296">
        <f>IFERROR(VLOOKUP(A296&amp;"",'Dataset-Sku-Sorted (4)'!A$2:F$3970,3,0),0)</f>
        <v>24</v>
      </c>
      <c r="D296">
        <f>IFERROR(VLOOKUP(A296&amp;"",'Dataset-Sku-Sorted (4)'!A$2:F$3970,4,0),0)</f>
        <v>36.14</v>
      </c>
      <c r="E296">
        <f>IF(COUNTIF(Dataset1!$A$2:$A$4000,A296),1,0)</f>
        <v>1</v>
      </c>
    </row>
    <row r="297" spans="1:5" x14ac:dyDescent="0.25">
      <c r="A297" s="20">
        <v>461106</v>
      </c>
      <c r="B297">
        <f>IFERROR(VLOOKUP(A297&amp;"",'Dataset-Sku-Sorted (4)'!A$2:F$3970,2,0),0)</f>
        <v>82</v>
      </c>
      <c r="C297">
        <f>IFERROR(VLOOKUP(A297&amp;"",'Dataset-Sku-Sorted (4)'!A$2:F$3970,3,0),0)</f>
        <v>33</v>
      </c>
      <c r="D297">
        <f>IFERROR(VLOOKUP(A297&amp;"",'Dataset-Sku-Sorted (4)'!A$2:F$3970,4,0),0)</f>
        <v>43.16</v>
      </c>
      <c r="E297">
        <f>IF(COUNTIF(Dataset1!$A$2:$A$4000,A297),1,0)</f>
        <v>1</v>
      </c>
    </row>
    <row r="298" spans="1:5" x14ac:dyDescent="0.25">
      <c r="A298" s="20">
        <v>461107</v>
      </c>
      <c r="B298">
        <f>IFERROR(VLOOKUP(A298&amp;"",'Dataset-Sku-Sorted (4)'!A$2:F$3970,2,0),0)</f>
        <v>68</v>
      </c>
      <c r="C298">
        <f>IFERROR(VLOOKUP(A298&amp;"",'Dataset-Sku-Sorted (4)'!A$2:F$3970,3,0),0)</f>
        <v>21</v>
      </c>
      <c r="D298">
        <f>IFERROR(VLOOKUP(A298&amp;"",'Dataset-Sku-Sorted (4)'!A$2:F$3970,4,0),0)</f>
        <v>29.12</v>
      </c>
      <c r="E298">
        <f>IF(COUNTIF(Dataset1!$A$2:$A$4000,A298),1,0)</f>
        <v>1</v>
      </c>
    </row>
    <row r="299" spans="1:5" x14ac:dyDescent="0.25">
      <c r="A299" s="20">
        <v>461108</v>
      </c>
      <c r="B299">
        <f>IFERROR(VLOOKUP(A299&amp;"",'Dataset-Sku-Sorted (4)'!A$2:F$3970,2,0),0)</f>
        <v>82</v>
      </c>
      <c r="C299">
        <f>IFERROR(VLOOKUP(A299&amp;"",'Dataset-Sku-Sorted (4)'!A$2:F$3970,3,0),0)</f>
        <v>34</v>
      </c>
      <c r="D299">
        <f>IFERROR(VLOOKUP(A299&amp;"",'Dataset-Sku-Sorted (4)'!A$2:F$3970,4,0),0)</f>
        <v>42.12</v>
      </c>
      <c r="E299">
        <f>IF(COUNTIF(Dataset1!$A$2:$A$4000,A299),1,0)</f>
        <v>1</v>
      </c>
    </row>
    <row r="300" spans="1:5" x14ac:dyDescent="0.25">
      <c r="A300" s="20">
        <v>461109</v>
      </c>
      <c r="B300">
        <f>IFERROR(VLOOKUP(A300&amp;"",'Dataset-Sku-Sorted (4)'!A$2:F$3970,2,0),0)</f>
        <v>42</v>
      </c>
      <c r="C300">
        <f>IFERROR(VLOOKUP(A300&amp;"",'Dataset-Sku-Sorted (4)'!A$2:F$3970,3,0),0)</f>
        <v>12</v>
      </c>
      <c r="D300">
        <f>IFERROR(VLOOKUP(A300&amp;"",'Dataset-Sku-Sorted (4)'!A$2:F$3970,4,0),0)</f>
        <v>18.2</v>
      </c>
      <c r="E300">
        <f>IF(COUNTIF(Dataset1!$A$2:$A$4000,A300),1,0)</f>
        <v>1</v>
      </c>
    </row>
    <row r="301" spans="1:5" x14ac:dyDescent="0.25">
      <c r="A301" s="20">
        <v>461110</v>
      </c>
      <c r="B301">
        <f>IFERROR(VLOOKUP(A301&amp;"",'Dataset-Sku-Sorted (4)'!A$2:F$3970,2,0),0)</f>
        <v>77</v>
      </c>
      <c r="C301">
        <f>IFERROR(VLOOKUP(A301&amp;"",'Dataset-Sku-Sorted (4)'!A$2:F$3970,3,0),0)</f>
        <v>33</v>
      </c>
      <c r="D301">
        <f>IFERROR(VLOOKUP(A301&amp;"",'Dataset-Sku-Sorted (4)'!A$2:F$3970,4,0),0)</f>
        <v>39.78</v>
      </c>
      <c r="E301">
        <f>IF(COUNTIF(Dataset1!$A$2:$A$4000,A301),1,0)</f>
        <v>1</v>
      </c>
    </row>
    <row r="302" spans="1:5" x14ac:dyDescent="0.25">
      <c r="A302" s="20">
        <v>461111</v>
      </c>
      <c r="B302">
        <f>IFERROR(VLOOKUP(A302&amp;"",'Dataset-Sku-Sorted (4)'!A$2:F$3970,2,0),0)</f>
        <v>38</v>
      </c>
      <c r="C302">
        <f>IFERROR(VLOOKUP(A302&amp;"",'Dataset-Sku-Sorted (4)'!A$2:F$3970,3,0),0)</f>
        <v>10</v>
      </c>
      <c r="D302">
        <f>IFERROR(VLOOKUP(A302&amp;"",'Dataset-Sku-Sorted (4)'!A$2:F$3970,4,0),0)</f>
        <v>13</v>
      </c>
      <c r="E302">
        <f>IF(COUNTIF(Dataset1!$A$2:$A$4000,A302),1,0)</f>
        <v>1</v>
      </c>
    </row>
    <row r="303" spans="1:5" x14ac:dyDescent="0.25">
      <c r="A303" s="20">
        <v>461112</v>
      </c>
      <c r="B303">
        <f>IFERROR(VLOOKUP(A303&amp;"",'Dataset-Sku-Sorted (4)'!A$2:F$3970,2,0),0)</f>
        <v>78</v>
      </c>
      <c r="C303">
        <f>IFERROR(VLOOKUP(A303&amp;"",'Dataset-Sku-Sorted (4)'!A$2:F$3970,3,0),0)</f>
        <v>34</v>
      </c>
      <c r="D303">
        <f>IFERROR(VLOOKUP(A303&amp;"",'Dataset-Sku-Sorted (4)'!A$2:F$3970,4,0),0)</f>
        <v>43.16</v>
      </c>
      <c r="E303">
        <f>IF(COUNTIF(Dataset1!$A$2:$A$4000,A303),1,0)</f>
        <v>1</v>
      </c>
    </row>
    <row r="304" spans="1:5" x14ac:dyDescent="0.25">
      <c r="A304" s="20">
        <v>461113</v>
      </c>
      <c r="B304">
        <f>IFERROR(VLOOKUP(A304&amp;"",'Dataset-Sku-Sorted (4)'!A$2:F$3970,2,0),0)</f>
        <v>37</v>
      </c>
      <c r="C304">
        <f>IFERROR(VLOOKUP(A304&amp;"",'Dataset-Sku-Sorted (4)'!A$2:F$3970,3,0),0)</f>
        <v>9</v>
      </c>
      <c r="D304">
        <f>IFERROR(VLOOKUP(A304&amp;"",'Dataset-Sku-Sorted (4)'!A$2:F$3970,4,0),0)</f>
        <v>12.74</v>
      </c>
      <c r="E304">
        <f>IF(COUNTIF(Dataset1!$A$2:$A$4000,A304),1,0)</f>
        <v>1</v>
      </c>
    </row>
    <row r="305" spans="1:5" x14ac:dyDescent="0.25">
      <c r="A305" s="20">
        <v>461114</v>
      </c>
      <c r="B305">
        <f>IFERROR(VLOOKUP(A305&amp;"",'Dataset-Sku-Sorted (4)'!A$2:F$3970,2,0),0)</f>
        <v>71</v>
      </c>
      <c r="C305">
        <f>IFERROR(VLOOKUP(A305&amp;"",'Dataset-Sku-Sorted (4)'!A$2:F$3970,3,0),0)</f>
        <v>33</v>
      </c>
      <c r="D305">
        <f>IFERROR(VLOOKUP(A305&amp;"",'Dataset-Sku-Sorted (4)'!A$2:F$3970,4,0),0)</f>
        <v>36.14</v>
      </c>
      <c r="E305">
        <f>IF(COUNTIF(Dataset1!$A$2:$A$4000,A305),1,0)</f>
        <v>1</v>
      </c>
    </row>
    <row r="306" spans="1:5" x14ac:dyDescent="0.25">
      <c r="A306" s="20">
        <v>461115</v>
      </c>
      <c r="B306">
        <f>IFERROR(VLOOKUP(A306&amp;"",'Dataset-Sku-Sorted (4)'!A$2:F$3970,2,0),0)</f>
        <v>40</v>
      </c>
      <c r="C306">
        <f>IFERROR(VLOOKUP(A306&amp;"",'Dataset-Sku-Sorted (4)'!A$2:F$3970,3,0),0)</f>
        <v>12</v>
      </c>
      <c r="D306">
        <f>IFERROR(VLOOKUP(A306&amp;"",'Dataset-Sku-Sorted (4)'!A$2:F$3970,4,0),0)</f>
        <v>15.6</v>
      </c>
      <c r="E306">
        <f>IF(COUNTIF(Dataset1!$A$2:$A$4000,A306),1,0)</f>
        <v>1</v>
      </c>
    </row>
    <row r="307" spans="1:5" x14ac:dyDescent="0.25">
      <c r="A307" s="20">
        <v>461116</v>
      </c>
      <c r="B307">
        <f>IFERROR(VLOOKUP(A307&amp;"",'Dataset-Sku-Sorted (4)'!A$2:F$3970,2,0),0)</f>
        <v>61</v>
      </c>
      <c r="C307">
        <f>IFERROR(VLOOKUP(A307&amp;"",'Dataset-Sku-Sorted (4)'!A$2:F$3970,3,0),0)</f>
        <v>25</v>
      </c>
      <c r="D307">
        <f>IFERROR(VLOOKUP(A307&amp;"",'Dataset-Sku-Sorted (4)'!A$2:F$3970,4,0),0)</f>
        <v>25.22</v>
      </c>
      <c r="E307">
        <f>IF(COUNTIF(Dataset1!$A$2:$A$4000,A307),1,0)</f>
        <v>1</v>
      </c>
    </row>
    <row r="308" spans="1:5" x14ac:dyDescent="0.25">
      <c r="A308" s="20">
        <v>461117</v>
      </c>
      <c r="B308">
        <f>IFERROR(VLOOKUP(A308&amp;"",'Dataset-Sku-Sorted (4)'!A$2:F$3970,2,0),0)</f>
        <v>9</v>
      </c>
      <c r="C308">
        <f>IFERROR(VLOOKUP(A308&amp;"",'Dataset-Sku-Sorted (4)'!A$2:F$3970,3,0),0)</f>
        <v>6</v>
      </c>
      <c r="D308">
        <f>IFERROR(VLOOKUP(A308&amp;"",'Dataset-Sku-Sorted (4)'!A$2:F$3970,4,0),0)</f>
        <v>8.58</v>
      </c>
      <c r="E308">
        <f>IF(COUNTIF(Dataset1!$A$2:$A$4000,A308),1,0)</f>
        <v>1</v>
      </c>
    </row>
    <row r="309" spans="1:5" x14ac:dyDescent="0.25">
      <c r="A309" s="20">
        <v>461118</v>
      </c>
      <c r="B309">
        <f>IFERROR(VLOOKUP(A309&amp;"",'Dataset-Sku-Sorted (4)'!A$2:F$3970,2,0),0)</f>
        <v>48</v>
      </c>
      <c r="C309">
        <f>IFERROR(VLOOKUP(A309&amp;"",'Dataset-Sku-Sorted (4)'!A$2:F$3970,3,0),0)</f>
        <v>21</v>
      </c>
      <c r="D309">
        <f>IFERROR(VLOOKUP(A309&amp;"",'Dataset-Sku-Sorted (4)'!A$2:F$3970,4,0),0)</f>
        <v>20.8</v>
      </c>
      <c r="E309">
        <f>IF(COUNTIF(Dataset1!$A$2:$A$4000,A309),1,0)</f>
        <v>1</v>
      </c>
    </row>
    <row r="310" spans="1:5" x14ac:dyDescent="0.25">
      <c r="A310" s="20">
        <v>461119</v>
      </c>
      <c r="B310">
        <f>IFERROR(VLOOKUP(A310&amp;"",'Dataset-Sku-Sorted (4)'!A$2:F$3970,2,0),0)</f>
        <v>6</v>
      </c>
      <c r="C310">
        <f>IFERROR(VLOOKUP(A310&amp;"",'Dataset-Sku-Sorted (4)'!A$2:F$3970,3,0),0)</f>
        <v>5</v>
      </c>
      <c r="D310">
        <f>IFERROR(VLOOKUP(A310&amp;"",'Dataset-Sku-Sorted (4)'!A$2:F$3970,4,0),0)</f>
        <v>3.64</v>
      </c>
      <c r="E310">
        <f>IF(COUNTIF(Dataset1!$A$2:$A$4000,A310),1,0)</f>
        <v>1</v>
      </c>
    </row>
    <row r="311" spans="1:5" x14ac:dyDescent="0.25">
      <c r="A311" s="20">
        <v>461120</v>
      </c>
      <c r="B311">
        <f>IFERROR(VLOOKUP(A311&amp;"",'Dataset-Sku-Sorted (4)'!A$2:F$3970,2,0),0)</f>
        <v>35</v>
      </c>
      <c r="C311">
        <f>IFERROR(VLOOKUP(A311&amp;"",'Dataset-Sku-Sorted (4)'!A$2:F$3970,3,0),0)</f>
        <v>16</v>
      </c>
      <c r="D311">
        <f>IFERROR(VLOOKUP(A311&amp;"",'Dataset-Sku-Sorted (4)'!A$2:F$3970,4,0),0)</f>
        <v>15.34</v>
      </c>
      <c r="E311">
        <f>IF(COUNTIF(Dataset1!$A$2:$A$4000,A311),1,0)</f>
        <v>1</v>
      </c>
    </row>
    <row r="312" spans="1:5" x14ac:dyDescent="0.25">
      <c r="A312" s="20">
        <v>461121</v>
      </c>
      <c r="B312">
        <f>IFERROR(VLOOKUP(A312&amp;"",'Dataset-Sku-Sorted (4)'!A$2:F$3970,2,0),0)</f>
        <v>0</v>
      </c>
      <c r="C312">
        <f>IFERROR(VLOOKUP(A312&amp;"",'Dataset-Sku-Sorted (4)'!A$2:F$3970,3,0),0)</f>
        <v>0</v>
      </c>
      <c r="D312">
        <f>IFERROR(VLOOKUP(A312&amp;"",'Dataset-Sku-Sorted (4)'!A$2:F$3970,4,0),0)</f>
        <v>0</v>
      </c>
      <c r="E312">
        <f>IF(COUNTIF(Dataset1!$A$2:$A$4000,A312),1,0)</f>
        <v>0</v>
      </c>
    </row>
    <row r="313" spans="1:5" x14ac:dyDescent="0.25">
      <c r="A313" s="20">
        <v>461122</v>
      </c>
      <c r="B313">
        <f>IFERROR(VLOOKUP(A313&amp;"",'Dataset-Sku-Sorted (4)'!A$2:F$3970,2,0),0)</f>
        <v>58</v>
      </c>
      <c r="C313">
        <f>IFERROR(VLOOKUP(A313&amp;"",'Dataset-Sku-Sorted (4)'!A$2:F$3970,3,0),0)</f>
        <v>18</v>
      </c>
      <c r="D313">
        <f>IFERROR(VLOOKUP(A313&amp;"",'Dataset-Sku-Sorted (4)'!A$2:F$3970,4,0),0)</f>
        <v>34.840000000000003</v>
      </c>
      <c r="E313">
        <f>IF(COUNTIF(Dataset1!$A$2:$A$4000,A313),1,0)</f>
        <v>1</v>
      </c>
    </row>
    <row r="314" spans="1:5" x14ac:dyDescent="0.25">
      <c r="A314" s="20">
        <v>461123</v>
      </c>
      <c r="B314">
        <f>IFERROR(VLOOKUP(A314&amp;"",'Dataset-Sku-Sorted (4)'!A$2:F$3970,2,0),0)</f>
        <v>0</v>
      </c>
      <c r="C314">
        <f>IFERROR(VLOOKUP(A314&amp;"",'Dataset-Sku-Sorted (4)'!A$2:F$3970,3,0),0)</f>
        <v>0</v>
      </c>
      <c r="D314">
        <f>IFERROR(VLOOKUP(A314&amp;"",'Dataset-Sku-Sorted (4)'!A$2:F$3970,4,0),0)</f>
        <v>0</v>
      </c>
      <c r="E314">
        <f>IF(COUNTIF(Dataset1!$A$2:$A$4000,A314),1,0)</f>
        <v>0</v>
      </c>
    </row>
    <row r="315" spans="1:5" x14ac:dyDescent="0.25">
      <c r="A315" s="20">
        <v>461124</v>
      </c>
      <c r="B315">
        <f>IFERROR(VLOOKUP(A315&amp;"",'Dataset-Sku-Sorted (4)'!A$2:F$3970,2,0),0)</f>
        <v>71</v>
      </c>
      <c r="C315">
        <f>IFERROR(VLOOKUP(A315&amp;"",'Dataset-Sku-Sorted (4)'!A$2:F$3970,3,0),0)</f>
        <v>20</v>
      </c>
      <c r="D315">
        <f>IFERROR(VLOOKUP(A315&amp;"",'Dataset-Sku-Sorted (4)'!A$2:F$3970,4,0),0)</f>
        <v>45.58</v>
      </c>
      <c r="E315">
        <f>IF(COUNTIF(Dataset1!$A$2:$A$4000,A315),1,0)</f>
        <v>1</v>
      </c>
    </row>
    <row r="316" spans="1:5" x14ac:dyDescent="0.25">
      <c r="A316" s="20">
        <v>461125</v>
      </c>
      <c r="B316">
        <f>IFERROR(VLOOKUP(A316&amp;"",'Dataset-Sku-Sorted (4)'!A$2:F$3970,2,0),0)</f>
        <v>10</v>
      </c>
      <c r="C316">
        <f>IFERROR(VLOOKUP(A316&amp;"",'Dataset-Sku-Sorted (4)'!A$2:F$3970,3,0),0)</f>
        <v>6</v>
      </c>
      <c r="D316">
        <f>IFERROR(VLOOKUP(A316&amp;"",'Dataset-Sku-Sorted (4)'!A$2:F$3970,4,0),0)</f>
        <v>8.84</v>
      </c>
      <c r="E316">
        <f>IF(COUNTIF(Dataset1!$A$2:$A$4000,A316),1,0)</f>
        <v>1</v>
      </c>
    </row>
    <row r="317" spans="1:5" x14ac:dyDescent="0.25">
      <c r="A317" s="20">
        <v>461126</v>
      </c>
      <c r="B317">
        <f>IFERROR(VLOOKUP(A317&amp;"",'Dataset-Sku-Sorted (4)'!A$2:F$3970,2,0),0)</f>
        <v>65</v>
      </c>
      <c r="C317">
        <f>IFERROR(VLOOKUP(A317&amp;"",'Dataset-Sku-Sorted (4)'!A$2:F$3970,3,0),0)</f>
        <v>17</v>
      </c>
      <c r="D317">
        <f>IFERROR(VLOOKUP(A317&amp;"",'Dataset-Sku-Sorted (4)'!A$2:F$3970,4,0),0)</f>
        <v>44.02</v>
      </c>
      <c r="E317">
        <f>IF(COUNTIF(Dataset1!$A$2:$A$4000,A317),1,0)</f>
        <v>1</v>
      </c>
    </row>
    <row r="318" spans="1:5" x14ac:dyDescent="0.25">
      <c r="A318" s="20">
        <v>461127</v>
      </c>
      <c r="B318">
        <f>IFERROR(VLOOKUP(A318&amp;"",'Dataset-Sku-Sorted (4)'!A$2:F$3970,2,0),0)</f>
        <v>15</v>
      </c>
      <c r="C318">
        <f>IFERROR(VLOOKUP(A318&amp;"",'Dataset-Sku-Sorted (4)'!A$2:F$3970,3,0),0)</f>
        <v>8</v>
      </c>
      <c r="D318">
        <f>IFERROR(VLOOKUP(A318&amp;"",'Dataset-Sku-Sorted (4)'!A$2:F$3970,4,0),0)</f>
        <v>10.14</v>
      </c>
      <c r="E318">
        <f>IF(COUNTIF(Dataset1!$A$2:$A$4000,A318),1,0)</f>
        <v>1</v>
      </c>
    </row>
    <row r="319" spans="1:5" x14ac:dyDescent="0.25">
      <c r="A319" s="20">
        <v>461128</v>
      </c>
      <c r="B319">
        <f>IFERROR(VLOOKUP(A319&amp;"",'Dataset-Sku-Sorted (4)'!A$2:F$3970,2,0),0)</f>
        <v>85</v>
      </c>
      <c r="C319">
        <f>IFERROR(VLOOKUP(A319&amp;"",'Dataset-Sku-Sorted (4)'!A$2:F$3970,3,0),0)</f>
        <v>21</v>
      </c>
      <c r="D319">
        <f>IFERROR(VLOOKUP(A319&amp;"",'Dataset-Sku-Sorted (4)'!A$2:F$3970,4,0),0)</f>
        <v>58.58</v>
      </c>
      <c r="E319">
        <f>IF(COUNTIF(Dataset1!$A$2:$A$4000,A319),1,0)</f>
        <v>1</v>
      </c>
    </row>
    <row r="320" spans="1:5" x14ac:dyDescent="0.25">
      <c r="A320" s="20">
        <v>461129</v>
      </c>
      <c r="B320">
        <f>IFERROR(VLOOKUP(A320&amp;"",'Dataset-Sku-Sorted (4)'!A$2:F$3970,2,0),0)</f>
        <v>19</v>
      </c>
      <c r="C320">
        <f>IFERROR(VLOOKUP(A320&amp;"",'Dataset-Sku-Sorted (4)'!A$2:F$3970,3,0),0)</f>
        <v>10</v>
      </c>
      <c r="D320">
        <f>IFERROR(VLOOKUP(A320&amp;"",'Dataset-Sku-Sorted (4)'!A$2:F$3970,4,0),0)</f>
        <v>9.1</v>
      </c>
      <c r="E320">
        <f>IF(COUNTIF(Dataset1!$A$2:$A$4000,A320),1,0)</f>
        <v>1</v>
      </c>
    </row>
    <row r="321" spans="1:5" x14ac:dyDescent="0.25">
      <c r="A321" s="20">
        <v>461130</v>
      </c>
      <c r="B321">
        <f>IFERROR(VLOOKUP(A321&amp;"",'Dataset-Sku-Sorted (4)'!A$2:F$3970,2,0),0)</f>
        <v>95</v>
      </c>
      <c r="C321">
        <f>IFERROR(VLOOKUP(A321&amp;"",'Dataset-Sku-Sorted (4)'!A$2:F$3970,3,0),0)</f>
        <v>29</v>
      </c>
      <c r="D321">
        <f>IFERROR(VLOOKUP(A321&amp;"",'Dataset-Sku-Sorted (4)'!A$2:F$3970,4,0),0)</f>
        <v>68.459999999999994</v>
      </c>
      <c r="E321">
        <f>IF(COUNTIF(Dataset1!$A$2:$A$4000,A321),1,0)</f>
        <v>1</v>
      </c>
    </row>
    <row r="322" spans="1:5" x14ac:dyDescent="0.25">
      <c r="A322" s="20">
        <v>461131</v>
      </c>
      <c r="B322">
        <f>IFERROR(VLOOKUP(A322&amp;"",'Dataset-Sku-Sorted (4)'!A$2:F$3970,2,0),0)</f>
        <v>22</v>
      </c>
      <c r="C322">
        <f>IFERROR(VLOOKUP(A322&amp;"",'Dataset-Sku-Sorted (4)'!A$2:F$3970,3,0),0)</f>
        <v>10</v>
      </c>
      <c r="D322">
        <f>IFERROR(VLOOKUP(A322&amp;"",'Dataset-Sku-Sorted (4)'!A$2:F$3970,4,0),0)</f>
        <v>15.08</v>
      </c>
      <c r="E322">
        <f>IF(COUNTIF(Dataset1!$A$2:$A$4000,A322),1,0)</f>
        <v>1</v>
      </c>
    </row>
    <row r="323" spans="1:5" x14ac:dyDescent="0.25">
      <c r="A323" s="20">
        <v>461132</v>
      </c>
      <c r="B323">
        <f>IFERROR(VLOOKUP(A323&amp;"",'Dataset-Sku-Sorted (4)'!A$2:F$3970,2,0),0)</f>
        <v>95</v>
      </c>
      <c r="C323">
        <f>IFERROR(VLOOKUP(A323&amp;"",'Dataset-Sku-Sorted (4)'!A$2:F$3970,3,0),0)</f>
        <v>29</v>
      </c>
      <c r="D323">
        <f>IFERROR(VLOOKUP(A323&amp;"",'Dataset-Sku-Sorted (4)'!A$2:F$3970,4,0),0)</f>
        <v>68.459999999999994</v>
      </c>
      <c r="E323">
        <f>IF(COUNTIF(Dataset1!$A$2:$A$4000,A323),1,0)</f>
        <v>1</v>
      </c>
    </row>
    <row r="324" spans="1:5" x14ac:dyDescent="0.25">
      <c r="A324" s="20">
        <v>461133</v>
      </c>
      <c r="B324">
        <f>IFERROR(VLOOKUP(A324&amp;"",'Dataset-Sku-Sorted (4)'!A$2:F$3970,2,0),0)</f>
        <v>43</v>
      </c>
      <c r="C324">
        <f>IFERROR(VLOOKUP(A324&amp;"",'Dataset-Sku-Sorted (4)'!A$2:F$3970,3,0),0)</f>
        <v>17</v>
      </c>
      <c r="D324">
        <f>IFERROR(VLOOKUP(A324&amp;"",'Dataset-Sku-Sorted (4)'!A$2:F$3970,4,0),0)</f>
        <v>25.74</v>
      </c>
      <c r="E324">
        <f>IF(COUNTIF(Dataset1!$A$2:$A$4000,A324),1,0)</f>
        <v>1</v>
      </c>
    </row>
    <row r="325" spans="1:5" x14ac:dyDescent="0.25">
      <c r="A325" s="20">
        <v>461134</v>
      </c>
      <c r="B325">
        <f>IFERROR(VLOOKUP(A325&amp;"",'Dataset-Sku-Sorted (4)'!A$2:F$3970,2,0),0)</f>
        <v>95</v>
      </c>
      <c r="C325">
        <f>IFERROR(VLOOKUP(A325&amp;"",'Dataset-Sku-Sorted (4)'!A$2:F$3970,3,0),0)</f>
        <v>29</v>
      </c>
      <c r="D325">
        <f>IFERROR(VLOOKUP(A325&amp;"",'Dataset-Sku-Sorted (4)'!A$2:F$3970,4,0),0)</f>
        <v>73.66</v>
      </c>
      <c r="E325">
        <f>IF(COUNTIF(Dataset1!$A$2:$A$4000,A325),1,0)</f>
        <v>1</v>
      </c>
    </row>
    <row r="326" spans="1:5" x14ac:dyDescent="0.25">
      <c r="A326" s="20">
        <v>461135</v>
      </c>
      <c r="B326">
        <f>IFERROR(VLOOKUP(A326&amp;"",'Dataset-Sku-Sorted (4)'!A$2:F$3970,2,0),0)</f>
        <v>4</v>
      </c>
      <c r="C326">
        <f>IFERROR(VLOOKUP(A326&amp;"",'Dataset-Sku-Sorted (4)'!A$2:F$3970,3,0),0)</f>
        <v>4</v>
      </c>
      <c r="D326">
        <f>IFERROR(VLOOKUP(A326&amp;"",'Dataset-Sku-Sorted (4)'!A$2:F$3970,4,0),0)</f>
        <v>4.16</v>
      </c>
      <c r="E326">
        <f>IF(COUNTIF(Dataset1!$A$2:$A$4000,A326),1,0)</f>
        <v>1</v>
      </c>
    </row>
    <row r="327" spans="1:5" x14ac:dyDescent="0.25">
      <c r="A327" s="20">
        <v>461136</v>
      </c>
      <c r="B327">
        <f>IFERROR(VLOOKUP(A327&amp;"",'Dataset-Sku-Sorted (4)'!A$2:F$3970,2,0),0)</f>
        <v>89</v>
      </c>
      <c r="C327">
        <f>IFERROR(VLOOKUP(A327&amp;"",'Dataset-Sku-Sorted (4)'!A$2:F$3970,3,0),0)</f>
        <v>27</v>
      </c>
      <c r="D327">
        <f>IFERROR(VLOOKUP(A327&amp;"",'Dataset-Sku-Sorted (4)'!A$2:F$3970,4,0),0)</f>
        <v>65.86</v>
      </c>
      <c r="E327">
        <f>IF(COUNTIF(Dataset1!$A$2:$A$4000,A327),1,0)</f>
        <v>1</v>
      </c>
    </row>
    <row r="328" spans="1:5" x14ac:dyDescent="0.25">
      <c r="A328" s="20">
        <v>461137</v>
      </c>
      <c r="B328">
        <f>IFERROR(VLOOKUP(A328&amp;"",'Dataset-Sku-Sorted (4)'!A$2:F$3970,2,0),0)</f>
        <v>0</v>
      </c>
      <c r="C328">
        <f>IFERROR(VLOOKUP(A328&amp;"",'Dataset-Sku-Sorted (4)'!A$2:F$3970,3,0),0)</f>
        <v>0</v>
      </c>
      <c r="D328">
        <f>IFERROR(VLOOKUP(A328&amp;"",'Dataset-Sku-Sorted (4)'!A$2:F$3970,4,0),0)</f>
        <v>0</v>
      </c>
      <c r="E328">
        <f>IF(COUNTIF(Dataset1!$A$2:$A$4000,A328),1,0)</f>
        <v>0</v>
      </c>
    </row>
    <row r="329" spans="1:5" x14ac:dyDescent="0.25">
      <c r="A329" s="20">
        <v>461138</v>
      </c>
      <c r="B329">
        <f>IFERROR(VLOOKUP(A329&amp;"",'Dataset-Sku-Sorted (4)'!A$2:F$3970,2,0),0)</f>
        <v>71</v>
      </c>
      <c r="C329">
        <f>IFERROR(VLOOKUP(A329&amp;"",'Dataset-Sku-Sorted (4)'!A$2:F$3970,3,0),0)</f>
        <v>25</v>
      </c>
      <c r="D329">
        <f>IFERROR(VLOOKUP(A329&amp;"",'Dataset-Sku-Sorted (4)'!A$2:F$3970,4,0),0)</f>
        <v>56.94</v>
      </c>
      <c r="E329">
        <f>IF(COUNTIF(Dataset1!$A$2:$A$4000,A329),1,0)</f>
        <v>1</v>
      </c>
    </row>
    <row r="330" spans="1:5" x14ac:dyDescent="0.25">
      <c r="A330" s="20">
        <v>461139</v>
      </c>
      <c r="B330">
        <f>IFERROR(VLOOKUP(A330&amp;"",'Dataset-Sku-Sorted (4)'!A$2:F$3970,2,0),0)</f>
        <v>1</v>
      </c>
      <c r="C330">
        <f>IFERROR(VLOOKUP(A330&amp;"",'Dataset-Sku-Sorted (4)'!A$2:F$3970,3,0),0)</f>
        <v>1</v>
      </c>
      <c r="D330">
        <f>IFERROR(VLOOKUP(A330&amp;"",'Dataset-Sku-Sorted (4)'!A$2:F$3970,4,0),0)</f>
        <v>0.26</v>
      </c>
      <c r="E330">
        <f>IF(COUNTIF(Dataset1!$A$2:$A$4000,A330),1,0)</f>
        <v>1</v>
      </c>
    </row>
    <row r="331" spans="1:5" x14ac:dyDescent="0.25">
      <c r="A331" s="20">
        <v>461140</v>
      </c>
      <c r="B331">
        <f>IFERROR(VLOOKUP(A331&amp;"",'Dataset-Sku-Sorted (4)'!A$2:F$3970,2,0),0)</f>
        <v>77</v>
      </c>
      <c r="C331">
        <f>IFERROR(VLOOKUP(A331&amp;"",'Dataset-Sku-Sorted (4)'!A$2:F$3970,3,0),0)</f>
        <v>24</v>
      </c>
      <c r="D331">
        <f>IFERROR(VLOOKUP(A331&amp;"",'Dataset-Sku-Sorted (4)'!A$2:F$3970,4,0),0)</f>
        <v>59.54</v>
      </c>
      <c r="E331">
        <f>IF(COUNTIF(Dataset1!$A$2:$A$4000,A331),1,0)</f>
        <v>1</v>
      </c>
    </row>
    <row r="332" spans="1:5" x14ac:dyDescent="0.25">
      <c r="A332" s="20">
        <v>461141</v>
      </c>
      <c r="B332">
        <f>IFERROR(VLOOKUP(A332&amp;"",'Dataset-Sku-Sorted (4)'!A$2:F$3970,2,0),0)</f>
        <v>1</v>
      </c>
      <c r="C332">
        <f>IFERROR(VLOOKUP(A332&amp;"",'Dataset-Sku-Sorted (4)'!A$2:F$3970,3,0),0)</f>
        <v>1</v>
      </c>
      <c r="D332">
        <f>IFERROR(VLOOKUP(A332&amp;"",'Dataset-Sku-Sorted (4)'!A$2:F$3970,4,0),0)</f>
        <v>1.3</v>
      </c>
      <c r="E332">
        <f>IF(COUNTIF(Dataset1!$A$2:$A$4000,A332),1,0)</f>
        <v>1</v>
      </c>
    </row>
    <row r="333" spans="1:5" x14ac:dyDescent="0.25">
      <c r="A333" s="20">
        <v>461142</v>
      </c>
      <c r="B333">
        <f>IFERROR(VLOOKUP(A333&amp;"",'Dataset-Sku-Sorted (4)'!A$2:F$3970,2,0),0)</f>
        <v>41</v>
      </c>
      <c r="C333">
        <f>IFERROR(VLOOKUP(A333&amp;"",'Dataset-Sku-Sorted (4)'!A$2:F$3970,3,0),0)</f>
        <v>20</v>
      </c>
      <c r="D333">
        <f>IFERROR(VLOOKUP(A333&amp;"",'Dataset-Sku-Sorted (4)'!A$2:F$3970,4,0),0)</f>
        <v>37.700000000000003</v>
      </c>
      <c r="E333">
        <f>IF(COUNTIF(Dataset1!$A$2:$A$4000,A333),1,0)</f>
        <v>1</v>
      </c>
    </row>
    <row r="334" spans="1:5" x14ac:dyDescent="0.25">
      <c r="A334" s="20">
        <v>461143</v>
      </c>
      <c r="B334">
        <f>IFERROR(VLOOKUP(A334&amp;"",'Dataset-Sku-Sorted (4)'!A$2:F$3970,2,0),0)</f>
        <v>0</v>
      </c>
      <c r="C334">
        <f>IFERROR(VLOOKUP(A334&amp;"",'Dataset-Sku-Sorted (4)'!A$2:F$3970,3,0),0)</f>
        <v>0</v>
      </c>
      <c r="D334">
        <f>IFERROR(VLOOKUP(A334&amp;"",'Dataset-Sku-Sorted (4)'!A$2:F$3970,4,0),0)</f>
        <v>0</v>
      </c>
      <c r="E334">
        <f>IF(COUNTIF(Dataset1!$A$2:$A$4000,A334),1,0)</f>
        <v>0</v>
      </c>
    </row>
    <row r="335" spans="1:5" x14ac:dyDescent="0.25">
      <c r="A335" s="20">
        <v>461144</v>
      </c>
      <c r="B335">
        <f>IFERROR(VLOOKUP(A335&amp;"",'Dataset-Sku-Sorted (4)'!A$2:F$3970,2,0),0)</f>
        <v>33</v>
      </c>
      <c r="C335">
        <f>IFERROR(VLOOKUP(A335&amp;"",'Dataset-Sku-Sorted (4)'!A$2:F$3970,3,0),0)</f>
        <v>16</v>
      </c>
      <c r="D335">
        <f>IFERROR(VLOOKUP(A335&amp;"",'Dataset-Sku-Sorted (4)'!A$2:F$3970,4,0),0)</f>
        <v>32.5</v>
      </c>
      <c r="E335">
        <f>IF(COUNTIF(Dataset1!$A$2:$A$4000,A335),1,0)</f>
        <v>1</v>
      </c>
    </row>
    <row r="336" spans="1:5" x14ac:dyDescent="0.25">
      <c r="A336" s="20">
        <v>461145</v>
      </c>
      <c r="B336">
        <f>IFERROR(VLOOKUP(A336&amp;"",'Dataset-Sku-Sorted (4)'!A$2:F$3970,2,0),0)</f>
        <v>0</v>
      </c>
      <c r="C336">
        <f>IFERROR(VLOOKUP(A336&amp;"",'Dataset-Sku-Sorted (4)'!A$2:F$3970,3,0),0)</f>
        <v>0</v>
      </c>
      <c r="D336">
        <f>IFERROR(VLOOKUP(A336&amp;"",'Dataset-Sku-Sorted (4)'!A$2:F$3970,4,0),0)</f>
        <v>0</v>
      </c>
      <c r="E336">
        <f>IF(COUNTIF(Dataset1!$A$2:$A$4000,A336),1,0)</f>
        <v>0</v>
      </c>
    </row>
    <row r="337" spans="1:5" x14ac:dyDescent="0.25">
      <c r="A337" s="20">
        <v>461146</v>
      </c>
      <c r="B337">
        <f>IFERROR(VLOOKUP(A337&amp;"",'Dataset-Sku-Sorted (4)'!A$2:F$3970,2,0),0)</f>
        <v>37</v>
      </c>
      <c r="C337">
        <f>IFERROR(VLOOKUP(A337&amp;"",'Dataset-Sku-Sorted (4)'!A$2:F$3970,3,0),0)</f>
        <v>16</v>
      </c>
      <c r="D337">
        <f>IFERROR(VLOOKUP(A337&amp;"",'Dataset-Sku-Sorted (4)'!A$2:F$3970,4,0),0)</f>
        <v>35.619999999999997</v>
      </c>
      <c r="E337">
        <f>IF(COUNTIF(Dataset1!$A$2:$A$4000,A337),1,0)</f>
        <v>1</v>
      </c>
    </row>
    <row r="338" spans="1:5" x14ac:dyDescent="0.25">
      <c r="A338" s="20">
        <v>461147</v>
      </c>
      <c r="B338">
        <f>IFERROR(VLOOKUP(A338&amp;"",'Dataset-Sku-Sorted (4)'!A$2:F$3970,2,0),0)</f>
        <v>0</v>
      </c>
      <c r="C338">
        <f>IFERROR(VLOOKUP(A338&amp;"",'Dataset-Sku-Sorted (4)'!A$2:F$3970,3,0),0)</f>
        <v>0</v>
      </c>
      <c r="D338">
        <f>IFERROR(VLOOKUP(A338&amp;"",'Dataset-Sku-Sorted (4)'!A$2:F$3970,4,0),0)</f>
        <v>0</v>
      </c>
      <c r="E338">
        <f>IF(COUNTIF(Dataset1!$A$2:$A$4000,A338),1,0)</f>
        <v>0</v>
      </c>
    </row>
    <row r="339" spans="1:5" x14ac:dyDescent="0.25">
      <c r="A339" s="20">
        <v>461148</v>
      </c>
      <c r="B339">
        <f>IFERROR(VLOOKUP(A339&amp;"",'Dataset-Sku-Sorted (4)'!A$2:F$3970,2,0),0)</f>
        <v>33</v>
      </c>
      <c r="C339">
        <f>IFERROR(VLOOKUP(A339&amp;"",'Dataset-Sku-Sorted (4)'!A$2:F$3970,3,0),0)</f>
        <v>16</v>
      </c>
      <c r="D339">
        <f>IFERROR(VLOOKUP(A339&amp;"",'Dataset-Sku-Sorted (4)'!A$2:F$3970,4,0),0)</f>
        <v>30.42</v>
      </c>
      <c r="E339">
        <f>IF(COUNTIF(Dataset1!$A$2:$A$4000,A339),1,0)</f>
        <v>1</v>
      </c>
    </row>
    <row r="340" spans="1:5" x14ac:dyDescent="0.25">
      <c r="A340" s="20">
        <v>461149</v>
      </c>
      <c r="B340">
        <f>IFERROR(VLOOKUP(A340&amp;"",'Dataset-Sku-Sorted (4)'!A$2:F$3970,2,0),0)</f>
        <v>0</v>
      </c>
      <c r="C340">
        <f>IFERROR(VLOOKUP(A340&amp;"",'Dataset-Sku-Sorted (4)'!A$2:F$3970,3,0),0)</f>
        <v>0</v>
      </c>
      <c r="D340">
        <f>IFERROR(VLOOKUP(A340&amp;"",'Dataset-Sku-Sorted (4)'!A$2:F$3970,4,0),0)</f>
        <v>0</v>
      </c>
      <c r="E340">
        <f>IF(COUNTIF(Dataset1!$A$2:$A$4000,A340),1,0)</f>
        <v>0</v>
      </c>
    </row>
    <row r="341" spans="1:5" x14ac:dyDescent="0.25">
      <c r="A341" s="20">
        <v>461150</v>
      </c>
      <c r="B341">
        <f>IFERROR(VLOOKUP(A341&amp;"",'Dataset-Sku-Sorted (4)'!A$2:F$3970,2,0),0)</f>
        <v>18</v>
      </c>
      <c r="C341">
        <f>IFERROR(VLOOKUP(A341&amp;"",'Dataset-Sku-Sorted (4)'!A$2:F$3970,3,0),0)</f>
        <v>10</v>
      </c>
      <c r="D341">
        <f>IFERROR(VLOOKUP(A341&amp;"",'Dataset-Sku-Sorted (4)'!A$2:F$3970,4,0),0)</f>
        <v>13</v>
      </c>
      <c r="E341">
        <f>IF(COUNTIF(Dataset1!$A$2:$A$4000,A341),1,0)</f>
        <v>1</v>
      </c>
    </row>
    <row r="342" spans="1:5" x14ac:dyDescent="0.25">
      <c r="A342" s="20">
        <v>461151</v>
      </c>
      <c r="B342">
        <f>IFERROR(VLOOKUP(A342&amp;"",'Dataset-Sku-Sorted (4)'!A$2:F$3970,2,0),0)</f>
        <v>0</v>
      </c>
      <c r="C342">
        <f>IFERROR(VLOOKUP(A342&amp;"",'Dataset-Sku-Sorted (4)'!A$2:F$3970,3,0),0)</f>
        <v>0</v>
      </c>
      <c r="D342">
        <f>IFERROR(VLOOKUP(A342&amp;"",'Dataset-Sku-Sorted (4)'!A$2:F$3970,4,0),0)</f>
        <v>0</v>
      </c>
      <c r="E342">
        <f>IF(COUNTIF(Dataset1!$A$2:$A$4000,A342),1,0)</f>
        <v>0</v>
      </c>
    </row>
    <row r="343" spans="1:5" x14ac:dyDescent="0.25">
      <c r="A343" s="20">
        <v>461152</v>
      </c>
      <c r="B343">
        <f>IFERROR(VLOOKUP(A343&amp;"",'Dataset-Sku-Sorted (4)'!A$2:F$3970,2,0),0)</f>
        <v>15</v>
      </c>
      <c r="C343">
        <f>IFERROR(VLOOKUP(A343&amp;"",'Dataset-Sku-Sorted (4)'!A$2:F$3970,3,0),0)</f>
        <v>7</v>
      </c>
      <c r="D343">
        <f>IFERROR(VLOOKUP(A343&amp;"",'Dataset-Sku-Sorted (4)'!A$2:F$3970,4,0),0)</f>
        <v>9.1</v>
      </c>
      <c r="E343">
        <f>IF(COUNTIF(Dataset1!$A$2:$A$4000,A343),1,0)</f>
        <v>1</v>
      </c>
    </row>
    <row r="344" spans="1:5" x14ac:dyDescent="0.25">
      <c r="A344" s="20">
        <v>461153</v>
      </c>
      <c r="B344">
        <f>IFERROR(VLOOKUP(A344&amp;"",'Dataset-Sku-Sorted (4)'!A$2:F$3970,2,0),0)</f>
        <v>0</v>
      </c>
      <c r="C344">
        <f>IFERROR(VLOOKUP(A344&amp;"",'Dataset-Sku-Sorted (4)'!A$2:F$3970,3,0),0)</f>
        <v>0</v>
      </c>
      <c r="D344">
        <f>IFERROR(VLOOKUP(A344&amp;"",'Dataset-Sku-Sorted (4)'!A$2:F$3970,4,0),0)</f>
        <v>0</v>
      </c>
      <c r="E344">
        <f>IF(COUNTIF(Dataset1!$A$2:$A$4000,A344),1,0)</f>
        <v>0</v>
      </c>
    </row>
    <row r="345" spans="1:5" x14ac:dyDescent="0.25">
      <c r="A345" s="20">
        <v>461154</v>
      </c>
      <c r="B345">
        <f>IFERROR(VLOOKUP(A345&amp;"",'Dataset-Sku-Sorted (4)'!A$2:F$3970,2,0),0)</f>
        <v>0</v>
      </c>
      <c r="C345">
        <f>IFERROR(VLOOKUP(A345&amp;"",'Dataset-Sku-Sorted (4)'!A$2:F$3970,3,0),0)</f>
        <v>0</v>
      </c>
      <c r="D345">
        <f>IFERROR(VLOOKUP(A345&amp;"",'Dataset-Sku-Sorted (4)'!A$2:F$3970,4,0),0)</f>
        <v>0</v>
      </c>
      <c r="E345">
        <f>IF(COUNTIF(Dataset1!$A$2:$A$4000,A345),1,0)</f>
        <v>0</v>
      </c>
    </row>
    <row r="346" spans="1:5" x14ac:dyDescent="0.25">
      <c r="A346" s="20">
        <v>461155</v>
      </c>
      <c r="B346">
        <f>IFERROR(VLOOKUP(A346&amp;"",'Dataset-Sku-Sorted (4)'!A$2:F$3970,2,0),0)</f>
        <v>0</v>
      </c>
      <c r="C346">
        <f>IFERROR(VLOOKUP(A346&amp;"",'Dataset-Sku-Sorted (4)'!A$2:F$3970,3,0),0)</f>
        <v>0</v>
      </c>
      <c r="D346">
        <f>IFERROR(VLOOKUP(A346&amp;"",'Dataset-Sku-Sorted (4)'!A$2:F$3970,4,0),0)</f>
        <v>0</v>
      </c>
      <c r="E346">
        <f>IF(COUNTIF(Dataset1!$A$2:$A$4000,A346),1,0)</f>
        <v>0</v>
      </c>
    </row>
    <row r="347" spans="1:5" x14ac:dyDescent="0.25">
      <c r="A347" s="20">
        <v>461156</v>
      </c>
      <c r="B347">
        <f>IFERROR(VLOOKUP(A347&amp;"",'Dataset-Sku-Sorted (4)'!A$2:F$3970,2,0),0)</f>
        <v>14</v>
      </c>
      <c r="C347">
        <f>IFERROR(VLOOKUP(A347&amp;"",'Dataset-Sku-Sorted (4)'!A$2:F$3970,3,0),0)</f>
        <v>7</v>
      </c>
      <c r="D347">
        <f>IFERROR(VLOOKUP(A347&amp;"",'Dataset-Sku-Sorted (4)'!A$2:F$3970,4,0),0)</f>
        <v>9.8800000000000008</v>
      </c>
      <c r="E347">
        <f>IF(COUNTIF(Dataset1!$A$2:$A$4000,A347),1,0)</f>
        <v>1</v>
      </c>
    </row>
    <row r="348" spans="1:5" x14ac:dyDescent="0.25">
      <c r="A348" s="20">
        <v>461157</v>
      </c>
      <c r="B348">
        <f>IFERROR(VLOOKUP(A348&amp;"",'Dataset-Sku-Sorted (4)'!A$2:F$3970,2,0),0)</f>
        <v>0</v>
      </c>
      <c r="C348">
        <f>IFERROR(VLOOKUP(A348&amp;"",'Dataset-Sku-Sorted (4)'!A$2:F$3970,3,0),0)</f>
        <v>0</v>
      </c>
      <c r="D348">
        <f>IFERROR(VLOOKUP(A348&amp;"",'Dataset-Sku-Sorted (4)'!A$2:F$3970,4,0),0)</f>
        <v>0</v>
      </c>
      <c r="E348">
        <f>IF(COUNTIF(Dataset1!$A$2:$A$4000,A348),1,0)</f>
        <v>0</v>
      </c>
    </row>
    <row r="349" spans="1:5" x14ac:dyDescent="0.25">
      <c r="A349" s="20">
        <v>461158</v>
      </c>
      <c r="B349">
        <f>IFERROR(VLOOKUP(A349&amp;"",'Dataset-Sku-Sorted (4)'!A$2:F$3970,2,0),0)</f>
        <v>12</v>
      </c>
      <c r="C349">
        <f>IFERROR(VLOOKUP(A349&amp;"",'Dataset-Sku-Sorted (4)'!A$2:F$3970,3,0),0)</f>
        <v>5</v>
      </c>
      <c r="D349">
        <f>IFERROR(VLOOKUP(A349&amp;"",'Dataset-Sku-Sorted (4)'!A$2:F$3970,4,0),0)</f>
        <v>8.32</v>
      </c>
      <c r="E349">
        <f>IF(COUNTIF(Dataset1!$A$2:$A$4000,A349),1,0)</f>
        <v>1</v>
      </c>
    </row>
    <row r="350" spans="1:5" x14ac:dyDescent="0.25">
      <c r="A350" s="20">
        <v>461159</v>
      </c>
      <c r="B350">
        <f>IFERROR(VLOOKUP(A350&amp;"",'Dataset-Sku-Sorted (4)'!A$2:F$3970,2,0),0)</f>
        <v>0</v>
      </c>
      <c r="C350">
        <f>IFERROR(VLOOKUP(A350&amp;"",'Dataset-Sku-Sorted (4)'!A$2:F$3970,3,0),0)</f>
        <v>0</v>
      </c>
      <c r="D350">
        <f>IFERROR(VLOOKUP(A350&amp;"",'Dataset-Sku-Sorted (4)'!A$2:F$3970,4,0),0)</f>
        <v>0</v>
      </c>
      <c r="E350">
        <f>IF(COUNTIF(Dataset1!$A$2:$A$4000,A350),1,0)</f>
        <v>0</v>
      </c>
    </row>
    <row r="351" spans="1:5" x14ac:dyDescent="0.25">
      <c r="A351" s="20">
        <v>461160</v>
      </c>
      <c r="B351">
        <f>IFERROR(VLOOKUP(A351&amp;"",'Dataset-Sku-Sorted (4)'!A$2:F$3970,2,0),0)</f>
        <v>0</v>
      </c>
      <c r="C351">
        <f>IFERROR(VLOOKUP(A351&amp;"",'Dataset-Sku-Sorted (4)'!A$2:F$3970,3,0),0)</f>
        <v>0</v>
      </c>
      <c r="D351">
        <f>IFERROR(VLOOKUP(A351&amp;"",'Dataset-Sku-Sorted (4)'!A$2:F$3970,4,0),0)</f>
        <v>0</v>
      </c>
      <c r="E351">
        <f>IF(COUNTIF(Dataset1!$A$2:$A$4000,A351),1,0)</f>
        <v>0</v>
      </c>
    </row>
    <row r="352" spans="1:5" x14ac:dyDescent="0.25">
      <c r="A352" s="20">
        <v>461201</v>
      </c>
      <c r="B352">
        <f>IFERROR(VLOOKUP(A352&amp;"",'Dataset-Sku-Sorted (4)'!A$2:F$3970,2,0),0)</f>
        <v>211</v>
      </c>
      <c r="C352">
        <f>IFERROR(VLOOKUP(A352&amp;"",'Dataset-Sku-Sorted (4)'!A$2:F$3970,3,0),0)</f>
        <v>7</v>
      </c>
      <c r="D352">
        <f>IFERROR(VLOOKUP(A352&amp;"",'Dataset-Sku-Sorted (4)'!A$2:F$3970,4,0),0)</f>
        <v>52.94</v>
      </c>
      <c r="E352">
        <f>IF(COUNTIF(Dataset1!$A$2:$A$4000,A352),1,0)</f>
        <v>1</v>
      </c>
    </row>
    <row r="353" spans="1:5" x14ac:dyDescent="0.25">
      <c r="A353" s="20">
        <v>461202</v>
      </c>
      <c r="B353">
        <f>IFERROR(VLOOKUP(A353&amp;"",'Dataset-Sku-Sorted (4)'!A$2:F$3970,2,0),0)</f>
        <v>271</v>
      </c>
      <c r="C353">
        <f>IFERROR(VLOOKUP(A353&amp;"",'Dataset-Sku-Sorted (4)'!A$2:F$3970,3,0),0)</f>
        <v>24</v>
      </c>
      <c r="D353">
        <f>IFERROR(VLOOKUP(A353&amp;"",'Dataset-Sku-Sorted (4)'!A$2:F$3970,4,0),0)</f>
        <v>78.94</v>
      </c>
      <c r="E353">
        <f>IF(COUNTIF(Dataset1!$A$2:$A$4000,A353),1,0)</f>
        <v>1</v>
      </c>
    </row>
    <row r="354" spans="1:5" x14ac:dyDescent="0.25">
      <c r="A354" s="20">
        <v>461203</v>
      </c>
      <c r="B354">
        <f>IFERROR(VLOOKUP(A354&amp;"",'Dataset-Sku-Sorted (4)'!A$2:F$3970,2,0),0)</f>
        <v>18</v>
      </c>
      <c r="C354">
        <f>IFERROR(VLOOKUP(A354&amp;"",'Dataset-Sku-Sorted (4)'!A$2:F$3970,3,0),0)</f>
        <v>10</v>
      </c>
      <c r="D354">
        <f>IFERROR(VLOOKUP(A354&amp;"",'Dataset-Sku-Sorted (4)'!A$2:F$3970,4,0),0)</f>
        <v>6.76</v>
      </c>
      <c r="E354">
        <f>IF(COUNTIF(Dataset1!$A$2:$A$4000,A354),1,0)</f>
        <v>1</v>
      </c>
    </row>
    <row r="355" spans="1:5" x14ac:dyDescent="0.25">
      <c r="A355" s="20">
        <v>461204</v>
      </c>
      <c r="B355">
        <f>IFERROR(VLOOKUP(A355&amp;"",'Dataset-Sku-Sorted (4)'!A$2:F$3970,2,0),0)</f>
        <v>69</v>
      </c>
      <c r="C355">
        <f>IFERROR(VLOOKUP(A355&amp;"",'Dataset-Sku-Sorted (4)'!A$2:F$3970,3,0),0)</f>
        <v>24</v>
      </c>
      <c r="D355">
        <f>IFERROR(VLOOKUP(A355&amp;"",'Dataset-Sku-Sorted (4)'!A$2:F$3970,4,0),0)</f>
        <v>31.46</v>
      </c>
      <c r="E355">
        <f>IF(COUNTIF(Dataset1!$A$2:$A$4000,A355),1,0)</f>
        <v>1</v>
      </c>
    </row>
    <row r="356" spans="1:5" x14ac:dyDescent="0.25">
      <c r="A356" s="20">
        <v>461205</v>
      </c>
      <c r="B356">
        <f>IFERROR(VLOOKUP(A356&amp;"",'Dataset-Sku-Sorted (4)'!A$2:F$3970,2,0),0)</f>
        <v>24</v>
      </c>
      <c r="C356">
        <f>IFERROR(VLOOKUP(A356&amp;"",'Dataset-Sku-Sorted (4)'!A$2:F$3970,3,0),0)</f>
        <v>13</v>
      </c>
      <c r="D356">
        <f>IFERROR(VLOOKUP(A356&amp;"",'Dataset-Sku-Sorted (4)'!A$2:F$3970,4,0),0)</f>
        <v>13.52</v>
      </c>
      <c r="E356">
        <f>IF(COUNTIF(Dataset1!$A$2:$A$4000,A356),1,0)</f>
        <v>1</v>
      </c>
    </row>
    <row r="357" spans="1:5" x14ac:dyDescent="0.25">
      <c r="A357" s="20">
        <v>461206</v>
      </c>
      <c r="B357">
        <f>IFERROR(VLOOKUP(A357&amp;"",'Dataset-Sku-Sorted (4)'!A$2:F$3970,2,0),0)</f>
        <v>298</v>
      </c>
      <c r="C357">
        <f>IFERROR(VLOOKUP(A357&amp;"",'Dataset-Sku-Sorted (4)'!A$2:F$3970,3,0),0)</f>
        <v>29</v>
      </c>
      <c r="D357">
        <f>IFERROR(VLOOKUP(A357&amp;"",'Dataset-Sku-Sorted (4)'!A$2:F$3970,4,0),0)</f>
        <v>88.04</v>
      </c>
      <c r="E357">
        <f>IF(COUNTIF(Dataset1!$A$2:$A$4000,A357),1,0)</f>
        <v>1</v>
      </c>
    </row>
    <row r="358" spans="1:5" x14ac:dyDescent="0.25">
      <c r="A358" s="20">
        <v>461207</v>
      </c>
      <c r="B358">
        <f>IFERROR(VLOOKUP(A358&amp;"",'Dataset-Sku-Sorted (4)'!A$2:F$3970,2,0),0)</f>
        <v>14</v>
      </c>
      <c r="C358">
        <f>IFERROR(VLOOKUP(A358&amp;"",'Dataset-Sku-Sorted (4)'!A$2:F$3970,3,0),0)</f>
        <v>8</v>
      </c>
      <c r="D358">
        <f>IFERROR(VLOOKUP(A358&amp;"",'Dataset-Sku-Sorted (4)'!A$2:F$3970,4,0),0)</f>
        <v>7.8</v>
      </c>
      <c r="E358">
        <f>IF(COUNTIF(Dataset1!$A$2:$A$4000,A358),1,0)</f>
        <v>1</v>
      </c>
    </row>
    <row r="359" spans="1:5" x14ac:dyDescent="0.25">
      <c r="A359" s="20">
        <v>461208</v>
      </c>
      <c r="B359">
        <f>IFERROR(VLOOKUP(A359&amp;"",'Dataset-Sku-Sorted (4)'!A$2:F$3970,2,0),0)</f>
        <v>91</v>
      </c>
      <c r="C359">
        <f>IFERROR(VLOOKUP(A359&amp;"",'Dataset-Sku-Sorted (4)'!A$2:F$3970,3,0),0)</f>
        <v>26</v>
      </c>
      <c r="D359">
        <f>IFERROR(VLOOKUP(A359&amp;"",'Dataset-Sku-Sorted (4)'!A$2:F$3970,4,0),0)</f>
        <v>40.299999999999997</v>
      </c>
      <c r="E359">
        <f>IF(COUNTIF(Dataset1!$A$2:$A$4000,A359),1,0)</f>
        <v>1</v>
      </c>
    </row>
    <row r="360" spans="1:5" x14ac:dyDescent="0.25">
      <c r="A360" s="20">
        <v>461209</v>
      </c>
      <c r="B360">
        <f>IFERROR(VLOOKUP(A360&amp;"",'Dataset-Sku-Sorted (4)'!A$2:F$3970,2,0),0)</f>
        <v>16</v>
      </c>
      <c r="C360">
        <f>IFERROR(VLOOKUP(A360&amp;"",'Dataset-Sku-Sorted (4)'!A$2:F$3970,3,0),0)</f>
        <v>8</v>
      </c>
      <c r="D360">
        <f>IFERROR(VLOOKUP(A360&amp;"",'Dataset-Sku-Sorted (4)'!A$2:F$3970,4,0),0)</f>
        <v>7.28</v>
      </c>
      <c r="E360">
        <f>IF(COUNTIF(Dataset1!$A$2:$A$4000,A360),1,0)</f>
        <v>1</v>
      </c>
    </row>
    <row r="361" spans="1:5" x14ac:dyDescent="0.25">
      <c r="A361" s="20">
        <v>461210</v>
      </c>
      <c r="B361">
        <f>IFERROR(VLOOKUP(A361&amp;"",'Dataset-Sku-Sorted (4)'!A$2:F$3970,2,0),0)</f>
        <v>299</v>
      </c>
      <c r="C361">
        <f>IFERROR(VLOOKUP(A361&amp;"",'Dataset-Sku-Sorted (4)'!A$2:F$3970,3,0),0)</f>
        <v>29</v>
      </c>
      <c r="D361">
        <f>IFERROR(VLOOKUP(A361&amp;"",'Dataset-Sku-Sorted (4)'!A$2:F$3970,4,0),0)</f>
        <v>90.38</v>
      </c>
      <c r="E361">
        <f>IF(COUNTIF(Dataset1!$A$2:$A$4000,A361),1,0)</f>
        <v>1</v>
      </c>
    </row>
    <row r="362" spans="1:5" x14ac:dyDescent="0.25">
      <c r="A362" s="20">
        <v>461211</v>
      </c>
      <c r="B362">
        <f>IFERROR(VLOOKUP(A362&amp;"",'Dataset-Sku-Sorted (4)'!A$2:F$3970,2,0),0)</f>
        <v>207</v>
      </c>
      <c r="C362">
        <f>IFERROR(VLOOKUP(A362&amp;"",'Dataset-Sku-Sorted (4)'!A$2:F$3970,3,0),0)</f>
        <v>5</v>
      </c>
      <c r="D362">
        <f>IFERROR(VLOOKUP(A362&amp;"",'Dataset-Sku-Sorted (4)'!A$2:F$3970,4,0),0)</f>
        <v>50.86</v>
      </c>
      <c r="E362">
        <f>IF(COUNTIF(Dataset1!$A$2:$A$4000,A362),1,0)</f>
        <v>1</v>
      </c>
    </row>
    <row r="363" spans="1:5" x14ac:dyDescent="0.25">
      <c r="A363" s="20">
        <v>461212</v>
      </c>
      <c r="B363">
        <f>IFERROR(VLOOKUP(A363&amp;"",'Dataset-Sku-Sorted (4)'!A$2:F$3970,2,0),0)</f>
        <v>302</v>
      </c>
      <c r="C363">
        <f>IFERROR(VLOOKUP(A363&amp;"",'Dataset-Sku-Sorted (4)'!A$2:F$3970,3,0),0)</f>
        <v>29</v>
      </c>
      <c r="D363">
        <f>IFERROR(VLOOKUP(A363&amp;"",'Dataset-Sku-Sorted (4)'!A$2:F$3970,4,0),0)</f>
        <v>90.12</v>
      </c>
      <c r="E363">
        <f>IF(COUNTIF(Dataset1!$A$2:$A$4000,A363),1,0)</f>
        <v>1</v>
      </c>
    </row>
    <row r="364" spans="1:5" x14ac:dyDescent="0.25">
      <c r="A364" s="20">
        <v>461213</v>
      </c>
      <c r="B364">
        <f>IFERROR(VLOOKUP(A364&amp;"",'Dataset-Sku-Sorted (4)'!A$2:F$3970,2,0),0)</f>
        <v>210</v>
      </c>
      <c r="C364">
        <f>IFERROR(VLOOKUP(A364&amp;"",'Dataset-Sku-Sorted (4)'!A$2:F$3970,3,0),0)</f>
        <v>7</v>
      </c>
      <c r="D364">
        <f>IFERROR(VLOOKUP(A364&amp;"",'Dataset-Sku-Sorted (4)'!A$2:F$3970,4,0),0)</f>
        <v>53.72</v>
      </c>
      <c r="E364">
        <f>IF(COUNTIF(Dataset1!$A$2:$A$4000,A364),1,0)</f>
        <v>1</v>
      </c>
    </row>
    <row r="365" spans="1:5" x14ac:dyDescent="0.25">
      <c r="A365" s="20">
        <v>461214</v>
      </c>
      <c r="B365">
        <f>IFERROR(VLOOKUP(A365&amp;"",'Dataset-Sku-Sorted (4)'!A$2:F$3970,2,0),0)</f>
        <v>290</v>
      </c>
      <c r="C365">
        <f>IFERROR(VLOOKUP(A365&amp;"",'Dataset-Sku-Sorted (4)'!A$2:F$3970,3,0),0)</f>
        <v>27</v>
      </c>
      <c r="D365">
        <f>IFERROR(VLOOKUP(A365&amp;"",'Dataset-Sku-Sorted (4)'!A$2:F$3970,4,0),0)</f>
        <v>87</v>
      </c>
      <c r="E365">
        <f>IF(COUNTIF(Dataset1!$A$2:$A$4000,A365),1,0)</f>
        <v>1</v>
      </c>
    </row>
    <row r="366" spans="1:5" x14ac:dyDescent="0.25">
      <c r="A366" s="20">
        <v>461215</v>
      </c>
      <c r="B366">
        <f>IFERROR(VLOOKUP(A366&amp;"",'Dataset-Sku-Sorted (4)'!A$2:F$3970,2,0),0)</f>
        <v>209</v>
      </c>
      <c r="C366">
        <f>IFERROR(VLOOKUP(A366&amp;"",'Dataset-Sku-Sorted (4)'!A$2:F$3970,3,0),0)</f>
        <v>5</v>
      </c>
      <c r="D366">
        <f>IFERROR(VLOOKUP(A366&amp;"",'Dataset-Sku-Sorted (4)'!A$2:F$3970,4,0),0)</f>
        <v>51.38</v>
      </c>
      <c r="E366">
        <f>IF(COUNTIF(Dataset1!$A$2:$A$4000,A366),1,0)</f>
        <v>1</v>
      </c>
    </row>
    <row r="367" spans="1:5" x14ac:dyDescent="0.25">
      <c r="A367" s="20">
        <v>461216</v>
      </c>
      <c r="B367">
        <f>IFERROR(VLOOKUP(A367&amp;"",'Dataset-Sku-Sorted (4)'!A$2:F$3970,2,0),0)</f>
        <v>272</v>
      </c>
      <c r="C367">
        <f>IFERROR(VLOOKUP(A367&amp;"",'Dataset-Sku-Sorted (4)'!A$2:F$3970,3,0),0)</f>
        <v>24</v>
      </c>
      <c r="D367">
        <f>IFERROR(VLOOKUP(A367&amp;"",'Dataset-Sku-Sorted (4)'!A$2:F$3970,4,0),0)</f>
        <v>80.239999999999995</v>
      </c>
      <c r="E367">
        <f>IF(COUNTIF(Dataset1!$A$2:$A$4000,A367),1,0)</f>
        <v>1</v>
      </c>
    </row>
    <row r="368" spans="1:5" x14ac:dyDescent="0.25">
      <c r="A368" s="20">
        <v>461217</v>
      </c>
      <c r="B368">
        <f>IFERROR(VLOOKUP(A368&amp;"",'Dataset-Sku-Sorted (4)'!A$2:F$3970,2,0),0)</f>
        <v>3</v>
      </c>
      <c r="C368">
        <f>IFERROR(VLOOKUP(A368&amp;"",'Dataset-Sku-Sorted (4)'!A$2:F$3970,3,0),0)</f>
        <v>3</v>
      </c>
      <c r="D368">
        <f>IFERROR(VLOOKUP(A368&amp;"",'Dataset-Sku-Sorted (4)'!A$2:F$3970,4,0),0)</f>
        <v>1.82</v>
      </c>
      <c r="E368">
        <f>IF(COUNTIF(Dataset1!$A$2:$A$4000,A368),1,0)</f>
        <v>1</v>
      </c>
    </row>
    <row r="369" spans="1:5" x14ac:dyDescent="0.25">
      <c r="A369" s="20">
        <v>461218</v>
      </c>
      <c r="B369">
        <f>IFERROR(VLOOKUP(A369&amp;"",'Dataset-Sku-Sorted (4)'!A$2:F$3970,2,0),0)</f>
        <v>55</v>
      </c>
      <c r="C369">
        <f>IFERROR(VLOOKUP(A369&amp;"",'Dataset-Sku-Sorted (4)'!A$2:F$3970,3,0),0)</f>
        <v>19</v>
      </c>
      <c r="D369">
        <f>IFERROR(VLOOKUP(A369&amp;"",'Dataset-Sku-Sorted (4)'!A$2:F$3970,4,0),0)</f>
        <v>21.58</v>
      </c>
      <c r="E369">
        <f>IF(COUNTIF(Dataset1!$A$2:$A$4000,A369),1,0)</f>
        <v>1</v>
      </c>
    </row>
    <row r="370" spans="1:5" x14ac:dyDescent="0.25">
      <c r="A370" s="20">
        <v>461219</v>
      </c>
      <c r="B370">
        <f>IFERROR(VLOOKUP(A370&amp;"",'Dataset-Sku-Sorted (4)'!A$2:F$3970,2,0),0)</f>
        <v>4</v>
      </c>
      <c r="C370">
        <f>IFERROR(VLOOKUP(A370&amp;"",'Dataset-Sku-Sorted (4)'!A$2:F$3970,3,0),0)</f>
        <v>3</v>
      </c>
      <c r="D370">
        <f>IFERROR(VLOOKUP(A370&amp;"",'Dataset-Sku-Sorted (4)'!A$2:F$3970,4,0),0)</f>
        <v>1.04</v>
      </c>
      <c r="E370">
        <f>IF(COUNTIF(Dataset1!$A$2:$A$4000,A370),1,0)</f>
        <v>1</v>
      </c>
    </row>
    <row r="371" spans="1:5" x14ac:dyDescent="0.25">
      <c r="A371" s="20">
        <v>461220</v>
      </c>
      <c r="B371">
        <f>IFERROR(VLOOKUP(A371&amp;"",'Dataset-Sku-Sorted (4)'!A$2:F$3970,2,0),0)</f>
        <v>34</v>
      </c>
      <c r="C371">
        <f>IFERROR(VLOOKUP(A371&amp;"",'Dataset-Sku-Sorted (4)'!A$2:F$3970,3,0),0)</f>
        <v>15</v>
      </c>
      <c r="D371">
        <f>IFERROR(VLOOKUP(A371&amp;"",'Dataset-Sku-Sorted (4)'!A$2:F$3970,4,0),0)</f>
        <v>18.2</v>
      </c>
      <c r="E371">
        <f>IF(COUNTIF(Dataset1!$A$2:$A$4000,A371),1,0)</f>
        <v>1</v>
      </c>
    </row>
    <row r="372" spans="1:5" x14ac:dyDescent="0.25">
      <c r="A372" s="20">
        <v>461221</v>
      </c>
      <c r="B372">
        <f>IFERROR(VLOOKUP(A372&amp;"",'Dataset-Sku-Sorted (4)'!A$2:F$3970,2,0),0)</f>
        <v>16</v>
      </c>
      <c r="C372">
        <f>IFERROR(VLOOKUP(A372&amp;"",'Dataset-Sku-Sorted (4)'!A$2:F$3970,3,0),0)</f>
        <v>3</v>
      </c>
      <c r="D372">
        <f>IFERROR(VLOOKUP(A372&amp;"",'Dataset-Sku-Sorted (4)'!A$2:F$3970,4,0),0)</f>
        <v>4.16</v>
      </c>
      <c r="E372">
        <f>IF(COUNTIF(Dataset1!$A$2:$A$4000,A372),1,0)</f>
        <v>1</v>
      </c>
    </row>
    <row r="373" spans="1:5" x14ac:dyDescent="0.25">
      <c r="A373" s="20">
        <v>461222</v>
      </c>
      <c r="B373">
        <f>IFERROR(VLOOKUP(A373&amp;"",'Dataset-Sku-Sorted (4)'!A$2:F$3970,2,0),0)</f>
        <v>238</v>
      </c>
      <c r="C373">
        <f>IFERROR(VLOOKUP(A373&amp;"",'Dataset-Sku-Sorted (4)'!A$2:F$3970,3,0),0)</f>
        <v>18</v>
      </c>
      <c r="D373">
        <f>IFERROR(VLOOKUP(A373&amp;"",'Dataset-Sku-Sorted (4)'!A$2:F$3970,4,0),0)</f>
        <v>64.12</v>
      </c>
      <c r="E373">
        <f>IF(COUNTIF(Dataset1!$A$2:$A$4000,A373),1,0)</f>
        <v>1</v>
      </c>
    </row>
    <row r="374" spans="1:5" x14ac:dyDescent="0.25">
      <c r="A374" s="20">
        <v>461223</v>
      </c>
      <c r="B374">
        <f>IFERROR(VLOOKUP(A374&amp;"",'Dataset-Sku-Sorted (4)'!A$2:F$3970,2,0),0)</f>
        <v>18</v>
      </c>
      <c r="C374">
        <f>IFERROR(VLOOKUP(A374&amp;"",'Dataset-Sku-Sorted (4)'!A$2:F$3970,3,0),0)</f>
        <v>5</v>
      </c>
      <c r="D374">
        <f>IFERROR(VLOOKUP(A374&amp;"",'Dataset-Sku-Sorted (4)'!A$2:F$3970,4,0),0)</f>
        <v>5.72</v>
      </c>
      <c r="E374">
        <f>IF(COUNTIF(Dataset1!$A$2:$A$4000,A374),1,0)</f>
        <v>1</v>
      </c>
    </row>
    <row r="375" spans="1:5" x14ac:dyDescent="0.25">
      <c r="A375" s="20">
        <v>461224</v>
      </c>
      <c r="B375">
        <f>IFERROR(VLOOKUP(A375&amp;"",'Dataset-Sku-Sorted (4)'!A$2:F$3970,2,0),0)</f>
        <v>38</v>
      </c>
      <c r="C375">
        <f>IFERROR(VLOOKUP(A375&amp;"",'Dataset-Sku-Sorted (4)'!A$2:F$3970,3,0),0)</f>
        <v>14</v>
      </c>
      <c r="D375">
        <f>IFERROR(VLOOKUP(A375&amp;"",'Dataset-Sku-Sorted (4)'!A$2:F$3970,4,0),0)</f>
        <v>22.36</v>
      </c>
      <c r="E375">
        <f>IF(COUNTIF(Dataset1!$A$2:$A$4000,A375),1,0)</f>
        <v>1</v>
      </c>
    </row>
    <row r="376" spans="1:5" x14ac:dyDescent="0.25">
      <c r="A376" s="20">
        <v>461225</v>
      </c>
      <c r="B376">
        <f>IFERROR(VLOOKUP(A376&amp;"",'Dataset-Sku-Sorted (4)'!A$2:F$3970,2,0),0)</f>
        <v>33</v>
      </c>
      <c r="C376">
        <f>IFERROR(VLOOKUP(A376&amp;"",'Dataset-Sku-Sorted (4)'!A$2:F$3970,3,0),0)</f>
        <v>10</v>
      </c>
      <c r="D376">
        <f>IFERROR(VLOOKUP(A376&amp;"",'Dataset-Sku-Sorted (4)'!A$2:F$3970,4,0),0)</f>
        <v>16.899999999999999</v>
      </c>
      <c r="E376">
        <f>IF(COUNTIF(Dataset1!$A$2:$A$4000,A376),1,0)</f>
        <v>1</v>
      </c>
    </row>
    <row r="377" spans="1:5" x14ac:dyDescent="0.25">
      <c r="A377" s="20">
        <v>461226</v>
      </c>
      <c r="B377">
        <f>IFERROR(VLOOKUP(A377&amp;"",'Dataset-Sku-Sorted (4)'!A$2:F$3970,2,0),0)</f>
        <v>39</v>
      </c>
      <c r="C377">
        <f>IFERROR(VLOOKUP(A377&amp;"",'Dataset-Sku-Sorted (4)'!A$2:F$3970,3,0),0)</f>
        <v>15</v>
      </c>
      <c r="D377">
        <f>IFERROR(VLOOKUP(A377&amp;"",'Dataset-Sku-Sorted (4)'!A$2:F$3970,4,0),0)</f>
        <v>20.54</v>
      </c>
      <c r="E377">
        <f>IF(COUNTIF(Dataset1!$A$2:$A$4000,A377),1,0)</f>
        <v>1</v>
      </c>
    </row>
    <row r="378" spans="1:5" x14ac:dyDescent="0.25">
      <c r="A378" s="20">
        <v>461227</v>
      </c>
      <c r="B378">
        <f>IFERROR(VLOOKUP(A378&amp;"",'Dataset-Sku-Sorted (4)'!A$2:F$3970,2,0),0)</f>
        <v>34</v>
      </c>
      <c r="C378">
        <f>IFERROR(VLOOKUP(A378&amp;"",'Dataset-Sku-Sorted (4)'!A$2:F$3970,3,0),0)</f>
        <v>10</v>
      </c>
      <c r="D378">
        <f>IFERROR(VLOOKUP(A378&amp;"",'Dataset-Sku-Sorted (4)'!A$2:F$3970,4,0),0)</f>
        <v>17.16</v>
      </c>
      <c r="E378">
        <f>IF(COUNTIF(Dataset1!$A$2:$A$4000,A378),1,0)</f>
        <v>1</v>
      </c>
    </row>
    <row r="379" spans="1:5" x14ac:dyDescent="0.25">
      <c r="A379" s="20">
        <v>461228</v>
      </c>
      <c r="B379">
        <f>IFERROR(VLOOKUP(A379&amp;"",'Dataset-Sku-Sorted (4)'!A$2:F$3970,2,0),0)</f>
        <v>39</v>
      </c>
      <c r="C379">
        <f>IFERROR(VLOOKUP(A379&amp;"",'Dataset-Sku-Sorted (4)'!A$2:F$3970,3,0),0)</f>
        <v>14</v>
      </c>
      <c r="D379">
        <f>IFERROR(VLOOKUP(A379&amp;"",'Dataset-Sku-Sorted (4)'!A$2:F$3970,4,0),0)</f>
        <v>20.54</v>
      </c>
      <c r="E379">
        <f>IF(COUNTIF(Dataset1!$A$2:$A$4000,A379),1,0)</f>
        <v>1</v>
      </c>
    </row>
    <row r="380" spans="1:5" x14ac:dyDescent="0.25">
      <c r="A380" s="20">
        <v>461229</v>
      </c>
      <c r="B380">
        <f>IFERROR(VLOOKUP(A380&amp;"",'Dataset-Sku-Sorted (4)'!A$2:F$3970,2,0),0)</f>
        <v>40</v>
      </c>
      <c r="C380">
        <f>IFERROR(VLOOKUP(A380&amp;"",'Dataset-Sku-Sorted (4)'!A$2:F$3970,3,0),0)</f>
        <v>12</v>
      </c>
      <c r="D380">
        <f>IFERROR(VLOOKUP(A380&amp;"",'Dataset-Sku-Sorted (4)'!A$2:F$3970,4,0),0)</f>
        <v>18.72</v>
      </c>
      <c r="E380">
        <f>IF(COUNTIF(Dataset1!$A$2:$A$4000,A380),1,0)</f>
        <v>1</v>
      </c>
    </row>
    <row r="381" spans="1:5" x14ac:dyDescent="0.25">
      <c r="A381" s="20">
        <v>461230</v>
      </c>
      <c r="B381">
        <f>IFERROR(VLOOKUP(A381&amp;"",'Dataset-Sku-Sorted (4)'!A$2:F$3970,2,0),0)</f>
        <v>43</v>
      </c>
      <c r="C381">
        <f>IFERROR(VLOOKUP(A381&amp;"",'Dataset-Sku-Sorted (4)'!A$2:F$3970,3,0),0)</f>
        <v>16</v>
      </c>
      <c r="D381">
        <f>IFERROR(VLOOKUP(A381&amp;"",'Dataset-Sku-Sorted (4)'!A$2:F$3970,4,0),0)</f>
        <v>23.66</v>
      </c>
      <c r="E381">
        <f>IF(COUNTIF(Dataset1!$A$2:$A$4000,A381),1,0)</f>
        <v>1</v>
      </c>
    </row>
    <row r="382" spans="1:5" x14ac:dyDescent="0.25">
      <c r="A382" s="20">
        <v>461231</v>
      </c>
      <c r="B382">
        <f>IFERROR(VLOOKUP(A382&amp;"",'Dataset-Sku-Sorted (4)'!A$2:F$3970,2,0),0)</f>
        <v>40</v>
      </c>
      <c r="C382">
        <f>IFERROR(VLOOKUP(A382&amp;"",'Dataset-Sku-Sorted (4)'!A$2:F$3970,3,0),0)</f>
        <v>12</v>
      </c>
      <c r="D382">
        <f>IFERROR(VLOOKUP(A382&amp;"",'Dataset-Sku-Sorted (4)'!A$2:F$3970,4,0),0)</f>
        <v>18.72</v>
      </c>
      <c r="E382">
        <f>IF(COUNTIF(Dataset1!$A$2:$A$4000,A382),1,0)</f>
        <v>1</v>
      </c>
    </row>
    <row r="383" spans="1:5" x14ac:dyDescent="0.25">
      <c r="A383" s="20">
        <v>461232</v>
      </c>
      <c r="B383">
        <f>IFERROR(VLOOKUP(A383&amp;"",'Dataset-Sku-Sorted (4)'!A$2:F$3970,2,0),0)</f>
        <v>43</v>
      </c>
      <c r="C383">
        <f>IFERROR(VLOOKUP(A383&amp;"",'Dataset-Sku-Sorted (4)'!A$2:F$3970,3,0),0)</f>
        <v>14</v>
      </c>
      <c r="D383">
        <f>IFERROR(VLOOKUP(A383&amp;"",'Dataset-Sku-Sorted (4)'!A$2:F$3970,4,0),0)</f>
        <v>19.5</v>
      </c>
      <c r="E383">
        <f>IF(COUNTIF(Dataset1!$A$2:$A$4000,A383),1,0)</f>
        <v>1</v>
      </c>
    </row>
    <row r="384" spans="1:5" x14ac:dyDescent="0.25">
      <c r="A384" s="20">
        <v>461233</v>
      </c>
      <c r="B384">
        <f>IFERROR(VLOOKUP(A384&amp;"",'Dataset-Sku-Sorted (4)'!A$2:F$3970,2,0),0)</f>
        <v>26</v>
      </c>
      <c r="C384">
        <f>IFERROR(VLOOKUP(A384&amp;"",'Dataset-Sku-Sorted (4)'!A$2:F$3970,3,0),0)</f>
        <v>8</v>
      </c>
      <c r="D384">
        <f>IFERROR(VLOOKUP(A384&amp;"",'Dataset-Sku-Sorted (4)'!A$2:F$3970,4,0),0)</f>
        <v>8.84</v>
      </c>
      <c r="E384">
        <f>IF(COUNTIF(Dataset1!$A$2:$A$4000,A384),1,0)</f>
        <v>1</v>
      </c>
    </row>
    <row r="385" spans="1:5" x14ac:dyDescent="0.25">
      <c r="A385" s="20">
        <v>461234</v>
      </c>
      <c r="B385">
        <f>IFERROR(VLOOKUP(A385&amp;"",'Dataset-Sku-Sorted (4)'!A$2:F$3970,2,0),0)</f>
        <v>28</v>
      </c>
      <c r="C385">
        <f>IFERROR(VLOOKUP(A385&amp;"",'Dataset-Sku-Sorted (4)'!A$2:F$3970,3,0),0)</f>
        <v>11</v>
      </c>
      <c r="D385">
        <f>IFERROR(VLOOKUP(A385&amp;"",'Dataset-Sku-Sorted (4)'!A$2:F$3970,4,0),0)</f>
        <v>11.44</v>
      </c>
      <c r="E385">
        <f>IF(COUNTIF(Dataset1!$A$2:$A$4000,A385),1,0)</f>
        <v>1</v>
      </c>
    </row>
    <row r="386" spans="1:5" x14ac:dyDescent="0.25">
      <c r="A386" s="20">
        <v>461235</v>
      </c>
      <c r="B386">
        <f>IFERROR(VLOOKUP(A386&amp;"",'Dataset-Sku-Sorted (4)'!A$2:F$3970,2,0),0)</f>
        <v>12</v>
      </c>
      <c r="C386">
        <f>IFERROR(VLOOKUP(A386&amp;"",'Dataset-Sku-Sorted (4)'!A$2:F$3970,3,0),0)</f>
        <v>5</v>
      </c>
      <c r="D386">
        <f>IFERROR(VLOOKUP(A386&amp;"",'Dataset-Sku-Sorted (4)'!A$2:F$3970,4,0),0)</f>
        <v>3.12</v>
      </c>
      <c r="E386">
        <f>IF(COUNTIF(Dataset1!$A$2:$A$4000,A386),1,0)</f>
        <v>1</v>
      </c>
    </row>
    <row r="387" spans="1:5" x14ac:dyDescent="0.25">
      <c r="A387" s="20">
        <v>461236</v>
      </c>
      <c r="B387">
        <f>IFERROR(VLOOKUP(A387&amp;"",'Dataset-Sku-Sorted (4)'!A$2:F$3970,2,0),0)</f>
        <v>18</v>
      </c>
      <c r="C387">
        <f>IFERROR(VLOOKUP(A387&amp;"",'Dataset-Sku-Sorted (4)'!A$2:F$3970,3,0),0)</f>
        <v>9</v>
      </c>
      <c r="D387">
        <f>IFERROR(VLOOKUP(A387&amp;"",'Dataset-Sku-Sorted (4)'!A$2:F$3970,4,0),0)</f>
        <v>6.76</v>
      </c>
      <c r="E387">
        <f>IF(COUNTIF(Dataset1!$A$2:$A$4000,A387),1,0)</f>
        <v>1</v>
      </c>
    </row>
    <row r="388" spans="1:5" x14ac:dyDescent="0.25">
      <c r="A388" s="20">
        <v>461237</v>
      </c>
      <c r="B388">
        <f>IFERROR(VLOOKUP(A388&amp;"",'Dataset-Sku-Sorted (4)'!A$2:F$3970,2,0),0)</f>
        <v>0</v>
      </c>
      <c r="C388">
        <f>IFERROR(VLOOKUP(A388&amp;"",'Dataset-Sku-Sorted (4)'!A$2:F$3970,3,0),0)</f>
        <v>0</v>
      </c>
      <c r="D388">
        <f>IFERROR(VLOOKUP(A388&amp;"",'Dataset-Sku-Sorted (4)'!A$2:F$3970,4,0),0)</f>
        <v>0</v>
      </c>
      <c r="E388">
        <f>IF(COUNTIF(Dataset1!$A$2:$A$4000,A388),1,0)</f>
        <v>0</v>
      </c>
    </row>
    <row r="389" spans="1:5" x14ac:dyDescent="0.25">
      <c r="A389" s="20">
        <v>461238</v>
      </c>
      <c r="B389">
        <f>IFERROR(VLOOKUP(A389&amp;"",'Dataset-Sku-Sorted (4)'!A$2:F$3970,2,0),0)</f>
        <v>24</v>
      </c>
      <c r="C389">
        <f>IFERROR(VLOOKUP(A389&amp;"",'Dataset-Sku-Sorted (4)'!A$2:F$3970,3,0),0)</f>
        <v>9</v>
      </c>
      <c r="D389">
        <f>IFERROR(VLOOKUP(A389&amp;"",'Dataset-Sku-Sorted (4)'!A$2:F$3970,4,0),0)</f>
        <v>8.32</v>
      </c>
      <c r="E389">
        <f>IF(COUNTIF(Dataset1!$A$2:$A$4000,A389),1,0)</f>
        <v>1</v>
      </c>
    </row>
    <row r="390" spans="1:5" x14ac:dyDescent="0.25">
      <c r="A390" s="20">
        <v>461239</v>
      </c>
      <c r="B390">
        <f>IFERROR(VLOOKUP(A390&amp;"",'Dataset-Sku-Sorted (4)'!A$2:F$3970,2,0),0)</f>
        <v>7</v>
      </c>
      <c r="C390">
        <f>IFERROR(VLOOKUP(A390&amp;"",'Dataset-Sku-Sorted (4)'!A$2:F$3970,3,0),0)</f>
        <v>2</v>
      </c>
      <c r="D390">
        <f>IFERROR(VLOOKUP(A390&amp;"",'Dataset-Sku-Sorted (4)'!A$2:F$3970,4,0),0)</f>
        <v>1.82</v>
      </c>
      <c r="E390">
        <f>IF(COUNTIF(Dataset1!$A$2:$A$4000,A390),1,0)</f>
        <v>1</v>
      </c>
    </row>
    <row r="391" spans="1:5" x14ac:dyDescent="0.25">
      <c r="A391" s="20">
        <v>461240</v>
      </c>
      <c r="B391">
        <f>IFERROR(VLOOKUP(A391&amp;"",'Dataset-Sku-Sorted (4)'!A$2:F$3970,2,0),0)</f>
        <v>24</v>
      </c>
      <c r="C391">
        <f>IFERROR(VLOOKUP(A391&amp;"",'Dataset-Sku-Sorted (4)'!A$2:F$3970,3,0),0)</f>
        <v>10</v>
      </c>
      <c r="D391">
        <f>IFERROR(VLOOKUP(A391&amp;"",'Dataset-Sku-Sorted (4)'!A$2:F$3970,4,0),0)</f>
        <v>8.32</v>
      </c>
      <c r="E391">
        <f>IF(COUNTIF(Dataset1!$A$2:$A$4000,A391),1,0)</f>
        <v>1</v>
      </c>
    </row>
    <row r="392" spans="1:5" x14ac:dyDescent="0.25">
      <c r="A392" s="20">
        <v>461241</v>
      </c>
      <c r="B392">
        <f>IFERROR(VLOOKUP(A392&amp;"",'Dataset-Sku-Sorted (4)'!A$2:F$3970,2,0),0)</f>
        <v>8</v>
      </c>
      <c r="C392">
        <f>IFERROR(VLOOKUP(A392&amp;"",'Dataset-Sku-Sorted (4)'!A$2:F$3970,3,0),0)</f>
        <v>2</v>
      </c>
      <c r="D392">
        <f>IFERROR(VLOOKUP(A392&amp;"",'Dataset-Sku-Sorted (4)'!A$2:F$3970,4,0),0)</f>
        <v>2.08</v>
      </c>
      <c r="E392">
        <f>IF(COUNTIF(Dataset1!$A$2:$A$4000,A392),1,0)</f>
        <v>1</v>
      </c>
    </row>
    <row r="393" spans="1:5" x14ac:dyDescent="0.25">
      <c r="A393" s="20">
        <v>461242</v>
      </c>
      <c r="B393">
        <f>IFERROR(VLOOKUP(A393&amp;"",'Dataset-Sku-Sorted (4)'!A$2:F$3970,2,0),0)</f>
        <v>17</v>
      </c>
      <c r="C393">
        <f>IFERROR(VLOOKUP(A393&amp;"",'Dataset-Sku-Sorted (4)'!A$2:F$3970,3,0),0)</f>
        <v>8</v>
      </c>
      <c r="D393">
        <f>IFERROR(VLOOKUP(A393&amp;"",'Dataset-Sku-Sorted (4)'!A$2:F$3970,4,0),0)</f>
        <v>6.5</v>
      </c>
      <c r="E393">
        <f>IF(COUNTIF(Dataset1!$A$2:$A$4000,A393),1,0)</f>
        <v>1</v>
      </c>
    </row>
    <row r="394" spans="1:5" x14ac:dyDescent="0.25">
      <c r="A394" s="20">
        <v>461243</v>
      </c>
      <c r="B394">
        <f>IFERROR(VLOOKUP(A394&amp;"",'Dataset-Sku-Sorted (4)'!A$2:F$3970,2,0),0)</f>
        <v>8</v>
      </c>
      <c r="C394">
        <f>IFERROR(VLOOKUP(A394&amp;"",'Dataset-Sku-Sorted (4)'!A$2:F$3970,3,0),0)</f>
        <v>2</v>
      </c>
      <c r="D394">
        <f>IFERROR(VLOOKUP(A394&amp;"",'Dataset-Sku-Sorted (4)'!A$2:F$3970,4,0),0)</f>
        <v>2.08</v>
      </c>
      <c r="E394">
        <f>IF(COUNTIF(Dataset1!$A$2:$A$4000,A394),1,0)</f>
        <v>1</v>
      </c>
    </row>
    <row r="395" spans="1:5" x14ac:dyDescent="0.25">
      <c r="A395" s="20">
        <v>461244</v>
      </c>
      <c r="B395">
        <f>IFERROR(VLOOKUP(A395&amp;"",'Dataset-Sku-Sorted (4)'!A$2:F$3970,2,0),0)</f>
        <v>16</v>
      </c>
      <c r="C395">
        <f>IFERROR(VLOOKUP(A395&amp;"",'Dataset-Sku-Sorted (4)'!A$2:F$3970,3,0),0)</f>
        <v>6</v>
      </c>
      <c r="D395">
        <f>IFERROR(VLOOKUP(A395&amp;"",'Dataset-Sku-Sorted (4)'!A$2:F$3970,4,0),0)</f>
        <v>5.2</v>
      </c>
      <c r="E395">
        <f>IF(COUNTIF(Dataset1!$A$2:$A$4000,A395),1,0)</f>
        <v>1</v>
      </c>
    </row>
    <row r="396" spans="1:5" x14ac:dyDescent="0.25">
      <c r="A396" s="20">
        <v>784100</v>
      </c>
      <c r="B396">
        <f>IFERROR(VLOOKUP(A396&amp;"",'Dataset-Sku-Sorted (4)'!A$2:F$3970,2,0),0)</f>
        <v>20</v>
      </c>
      <c r="C396">
        <f>IFERROR(VLOOKUP(A396&amp;"",'Dataset-Sku-Sorted (4)'!A$2:F$3970,3,0),0)</f>
        <v>13</v>
      </c>
      <c r="D396">
        <f>IFERROR(VLOOKUP(A396&amp;"",'Dataset-Sku-Sorted (4)'!A$2:F$3970,4,0),0)</f>
        <v>374.2</v>
      </c>
      <c r="E396">
        <f>IF(COUNTIF(Dataset1!$A$2:$A$4000,A396),1,0)</f>
        <v>1</v>
      </c>
    </row>
    <row r="397" spans="1:5" x14ac:dyDescent="0.25">
      <c r="A397" s="20">
        <v>784110</v>
      </c>
      <c r="B397">
        <f>IFERROR(VLOOKUP(A397&amp;"",'Dataset-Sku-Sorted (4)'!A$2:F$3970,2,0),0)</f>
        <v>0</v>
      </c>
      <c r="C397">
        <f>IFERROR(VLOOKUP(A397&amp;"",'Dataset-Sku-Sorted (4)'!A$2:F$3970,3,0),0)</f>
        <v>0</v>
      </c>
      <c r="D397">
        <f>IFERROR(VLOOKUP(A397&amp;"",'Dataset-Sku-Sorted (4)'!A$2:F$3970,4,0),0)</f>
        <v>0</v>
      </c>
      <c r="E397">
        <f>IF(COUNTIF(Dataset1!$A$2:$A$4000,A397),1,0)</f>
        <v>0</v>
      </c>
    </row>
    <row r="398" spans="1:5" x14ac:dyDescent="0.25">
      <c r="A398" s="20">
        <v>784111</v>
      </c>
      <c r="B398">
        <f>IFERROR(VLOOKUP(A398&amp;"",'Dataset-Sku-Sorted (4)'!A$2:F$3970,2,0),0)</f>
        <v>21</v>
      </c>
      <c r="C398">
        <f>IFERROR(VLOOKUP(A398&amp;"",'Dataset-Sku-Sorted (4)'!A$2:F$3970,3,0),0)</f>
        <v>12</v>
      </c>
      <c r="D398">
        <f>IFERROR(VLOOKUP(A398&amp;"",'Dataset-Sku-Sorted (4)'!A$2:F$3970,4,0),0)</f>
        <v>202.65</v>
      </c>
      <c r="E398">
        <f>IF(COUNTIF(Dataset1!$A$2:$A$4000,A398),1,0)</f>
        <v>1</v>
      </c>
    </row>
    <row r="399" spans="1:5" x14ac:dyDescent="0.25">
      <c r="A399" s="20">
        <v>4611056</v>
      </c>
      <c r="B399">
        <f>IFERROR(VLOOKUP(A399&amp;"",'Dataset-Sku-Sorted (4)'!A$2:F$3970,2,0),0)</f>
        <v>25</v>
      </c>
      <c r="C399">
        <f>IFERROR(VLOOKUP(A399&amp;"",'Dataset-Sku-Sorted (4)'!A$2:F$3970,3,0),0)</f>
        <v>11</v>
      </c>
      <c r="D399">
        <f>IFERROR(VLOOKUP(A399&amp;"",'Dataset-Sku-Sorted (4)'!A$2:F$3970,4,0),0)</f>
        <v>11.7</v>
      </c>
      <c r="E399">
        <f>IF(COUNTIF(Dataset1!$A$2:$A$4000,A399),1,0)</f>
        <v>1</v>
      </c>
    </row>
    <row r="400" spans="1:5" x14ac:dyDescent="0.25">
      <c r="A400" s="20">
        <v>4611078</v>
      </c>
      <c r="B400">
        <f>IFERROR(VLOOKUP(A400&amp;"",'Dataset-Sku-Sorted (4)'!A$2:F$3970,2,0),0)</f>
        <v>25</v>
      </c>
      <c r="C400">
        <f>IFERROR(VLOOKUP(A400&amp;"",'Dataset-Sku-Sorted (4)'!A$2:F$3970,3,0),0)</f>
        <v>11</v>
      </c>
      <c r="D400">
        <f>IFERROR(VLOOKUP(A400&amp;"",'Dataset-Sku-Sorted (4)'!A$2:F$3970,4,0),0)</f>
        <v>13.78</v>
      </c>
      <c r="E400">
        <f>IF(COUNTIF(Dataset1!$A$2:$A$4000,A400),1,0)</f>
        <v>1</v>
      </c>
    </row>
    <row r="401" spans="1:5" x14ac:dyDescent="0.25">
      <c r="A401" s="20">
        <v>7841110</v>
      </c>
      <c r="B401">
        <f>IFERROR(VLOOKUP(A401&amp;"",'Dataset-Sku-Sorted (4)'!A$2:F$3970,2,0),0)</f>
        <v>9</v>
      </c>
      <c r="C401">
        <f>IFERROR(VLOOKUP(A401&amp;"",'Dataset-Sku-Sorted (4)'!A$2:F$3970,3,0),0)</f>
        <v>8</v>
      </c>
      <c r="D401">
        <f>IFERROR(VLOOKUP(A401&amp;"",'Dataset-Sku-Sorted (4)'!A$2:F$3970,4,0),0)</f>
        <v>86.85</v>
      </c>
      <c r="E401">
        <f>IF(COUNTIF(Dataset1!$A$2:$A$4000,A401),1,0)</f>
        <v>1</v>
      </c>
    </row>
    <row r="402" spans="1:5" x14ac:dyDescent="0.25">
      <c r="A402" s="20">
        <v>7841111</v>
      </c>
      <c r="B402">
        <f>IFERROR(VLOOKUP(A402&amp;"",'Dataset-Sku-Sorted (4)'!A$2:F$3970,2,0),0)</f>
        <v>0</v>
      </c>
      <c r="C402">
        <f>IFERROR(VLOOKUP(A402&amp;"",'Dataset-Sku-Sorted (4)'!A$2:F$3970,3,0),0)</f>
        <v>0</v>
      </c>
      <c r="D402">
        <f>IFERROR(VLOOKUP(A402&amp;"",'Dataset-Sku-Sorted (4)'!A$2:F$3970,4,0),0)</f>
        <v>0</v>
      </c>
      <c r="E402">
        <f>IF(COUNTIF(Dataset1!$A$2:$A$4000,A402),1,0)</f>
        <v>0</v>
      </c>
    </row>
    <row r="403" spans="1:5" x14ac:dyDescent="0.25">
      <c r="A403" s="20">
        <v>7841113</v>
      </c>
      <c r="B403">
        <f>IFERROR(VLOOKUP(A403&amp;"",'Dataset-Sku-Sorted (4)'!A$2:F$3970,2,0),0)</f>
        <v>17</v>
      </c>
      <c r="C403">
        <f>IFERROR(VLOOKUP(A403&amp;"",'Dataset-Sku-Sorted (4)'!A$2:F$3970,3,0),0)</f>
        <v>11</v>
      </c>
      <c r="D403">
        <f>IFERROR(VLOOKUP(A403&amp;"",'Dataset-Sku-Sorted (4)'!A$2:F$3970,4,0),0)</f>
        <v>164.05</v>
      </c>
      <c r="E403">
        <f>IF(COUNTIF(Dataset1!$A$2:$A$4000,A403),1,0)</f>
        <v>1</v>
      </c>
    </row>
    <row r="404" spans="1:5" x14ac:dyDescent="0.25">
      <c r="A404" s="20">
        <v>7841114</v>
      </c>
      <c r="B404">
        <f>IFERROR(VLOOKUP(A404&amp;"",'Dataset-Sku-Sorted (4)'!A$2:F$3970,2,0),0)</f>
        <v>6</v>
      </c>
      <c r="C404">
        <f>IFERROR(VLOOKUP(A404&amp;"",'Dataset-Sku-Sorted (4)'!A$2:F$3970,3,0),0)</f>
        <v>6</v>
      </c>
      <c r="D404">
        <f>IFERROR(VLOOKUP(A404&amp;"",'Dataset-Sku-Sorted (4)'!A$2:F$3970,4,0),0)</f>
        <v>57.9</v>
      </c>
      <c r="E404">
        <f>IF(COUNTIF(Dataset1!$A$2:$A$4000,A404),1,0)</f>
        <v>1</v>
      </c>
    </row>
    <row r="405" spans="1:5" x14ac:dyDescent="0.25">
      <c r="A405" s="20">
        <v>7841115</v>
      </c>
      <c r="B405">
        <f>IFERROR(VLOOKUP(A405&amp;"",'Dataset-Sku-Sorted (4)'!A$2:F$3970,2,0),0)</f>
        <v>16</v>
      </c>
      <c r="C405">
        <f>IFERROR(VLOOKUP(A405&amp;"",'Dataset-Sku-Sorted (4)'!A$2:F$3970,3,0),0)</f>
        <v>10</v>
      </c>
      <c r="D405">
        <f>IFERROR(VLOOKUP(A405&amp;"",'Dataset-Sku-Sorted (4)'!A$2:F$3970,4,0),0)</f>
        <v>154.4</v>
      </c>
      <c r="E405">
        <f>IF(COUNTIF(Dataset1!$A$2:$A$4000,A405),1,0)</f>
        <v>1</v>
      </c>
    </row>
    <row r="406" spans="1:5" x14ac:dyDescent="0.25">
      <c r="A406" s="20">
        <v>7841116</v>
      </c>
      <c r="B406">
        <f>IFERROR(VLOOKUP(A406&amp;"",'Dataset-Sku-Sorted (4)'!A$2:F$3970,2,0),0)</f>
        <v>8</v>
      </c>
      <c r="C406">
        <f>IFERROR(VLOOKUP(A406&amp;"",'Dataset-Sku-Sorted (4)'!A$2:F$3970,3,0),0)</f>
        <v>8</v>
      </c>
      <c r="D406">
        <f>IFERROR(VLOOKUP(A406&amp;"",'Dataset-Sku-Sorted (4)'!A$2:F$3970,4,0),0)</f>
        <v>77.2</v>
      </c>
      <c r="E406">
        <f>IF(COUNTIF(Dataset1!$A$2:$A$4000,A406),1,0)</f>
        <v>1</v>
      </c>
    </row>
    <row r="407" spans="1:5" x14ac:dyDescent="0.25">
      <c r="A407" s="20">
        <v>7841117</v>
      </c>
      <c r="B407">
        <f>IFERROR(VLOOKUP(A407&amp;"",'Dataset-Sku-Sorted (4)'!A$2:F$3970,2,0),0)</f>
        <v>16</v>
      </c>
      <c r="C407">
        <f>IFERROR(VLOOKUP(A407&amp;"",'Dataset-Sku-Sorted (4)'!A$2:F$3970,3,0),0)</f>
        <v>10</v>
      </c>
      <c r="D407">
        <f>IFERROR(VLOOKUP(A407&amp;"",'Dataset-Sku-Sorted (4)'!A$2:F$3970,4,0),0)</f>
        <v>154.4</v>
      </c>
      <c r="E407">
        <f>IF(COUNTIF(Dataset1!$A$2:$A$4000,A407),1,0)</f>
        <v>1</v>
      </c>
    </row>
    <row r="408" spans="1:5" x14ac:dyDescent="0.25">
      <c r="A408" s="20">
        <v>7841118</v>
      </c>
      <c r="B408">
        <f>IFERROR(VLOOKUP(A408&amp;"",'Dataset-Sku-Sorted (4)'!A$2:F$3970,2,0),0)</f>
        <v>9</v>
      </c>
      <c r="C408">
        <f>IFERROR(VLOOKUP(A408&amp;"",'Dataset-Sku-Sorted (4)'!A$2:F$3970,3,0),0)</f>
        <v>9</v>
      </c>
      <c r="D408">
        <f>IFERROR(VLOOKUP(A408&amp;"",'Dataset-Sku-Sorted (4)'!A$2:F$3970,4,0),0)</f>
        <v>86.85</v>
      </c>
      <c r="E408">
        <f>IF(COUNTIF(Dataset1!$A$2:$A$4000,A408),1,0)</f>
        <v>1</v>
      </c>
    </row>
    <row r="409" spans="1:5" x14ac:dyDescent="0.25">
      <c r="A409" s="20">
        <v>7841119</v>
      </c>
      <c r="B409">
        <f>IFERROR(VLOOKUP(A409&amp;"",'Dataset-Sku-Sorted (4)'!A$2:F$3970,2,0),0)</f>
        <v>15</v>
      </c>
      <c r="C409">
        <f>IFERROR(VLOOKUP(A409&amp;"",'Dataset-Sku-Sorted (4)'!A$2:F$3970,3,0),0)</f>
        <v>9</v>
      </c>
      <c r="D409">
        <f>IFERROR(VLOOKUP(A409&amp;"",'Dataset-Sku-Sorted (4)'!A$2:F$3970,4,0),0)</f>
        <v>144.75</v>
      </c>
      <c r="E409">
        <f>IF(COUNTIF(Dataset1!$A$2:$A$4000,A409),1,0)</f>
        <v>1</v>
      </c>
    </row>
    <row r="410" spans="1:5" x14ac:dyDescent="0.25">
      <c r="A410" s="20">
        <v>46110102</v>
      </c>
      <c r="B410">
        <f>IFERROR(VLOOKUP(A410&amp;"",'Dataset-Sku-Sorted (4)'!A$2:F$3970,2,0),0)</f>
        <v>0</v>
      </c>
      <c r="C410">
        <f>IFERROR(VLOOKUP(A410&amp;"",'Dataset-Sku-Sorted (4)'!A$2:F$3970,3,0),0)</f>
        <v>0</v>
      </c>
      <c r="D410">
        <f>IFERROR(VLOOKUP(A410&amp;"",'Dataset-Sku-Sorted (4)'!A$2:F$3970,4,0),0)</f>
        <v>0</v>
      </c>
      <c r="E410">
        <f>IF(COUNTIF(Dataset1!$A$2:$A$4000,A410),1,0)</f>
        <v>0</v>
      </c>
    </row>
    <row r="411" spans="1:5" x14ac:dyDescent="0.25">
      <c r="A411" s="20">
        <v>46110304</v>
      </c>
      <c r="B411">
        <f>IFERROR(VLOOKUP(A411&amp;"",'Dataset-Sku-Sorted (4)'!A$2:F$3970,2,0),0)</f>
        <v>0</v>
      </c>
      <c r="C411">
        <f>IFERROR(VLOOKUP(A411&amp;"",'Dataset-Sku-Sorted (4)'!A$2:F$3970,3,0),0)</f>
        <v>0</v>
      </c>
      <c r="D411">
        <f>IFERROR(VLOOKUP(A411&amp;"",'Dataset-Sku-Sorted (4)'!A$2:F$3970,4,0),0)</f>
        <v>0</v>
      </c>
      <c r="E411">
        <f>IF(COUNTIF(Dataset1!$A$2:$A$4000,A411),1,0)</f>
        <v>0</v>
      </c>
    </row>
    <row r="412" spans="1:5" x14ac:dyDescent="0.25">
      <c r="A412" s="20">
        <v>46110910</v>
      </c>
      <c r="B412">
        <f>IFERROR(VLOOKUP(A412&amp;"",'Dataset-Sku-Sorted (4)'!A$2:F$3970,2,0),0)</f>
        <v>24</v>
      </c>
      <c r="C412">
        <f>IFERROR(VLOOKUP(A412&amp;"",'Dataset-Sku-Sorted (4)'!A$2:F$3970,3,0),0)</f>
        <v>11</v>
      </c>
      <c r="D412">
        <f>IFERROR(VLOOKUP(A412&amp;"",'Dataset-Sku-Sorted (4)'!A$2:F$3970,4,0),0)</f>
        <v>13.52</v>
      </c>
      <c r="E412">
        <f>IF(COUNTIF(Dataset1!$A$2:$A$4000,A412),1,0)</f>
        <v>1</v>
      </c>
    </row>
    <row r="413" spans="1:5" x14ac:dyDescent="0.25">
      <c r="A413" s="20">
        <v>46111112</v>
      </c>
      <c r="B413">
        <f>IFERROR(VLOOKUP(A413&amp;"",'Dataset-Sku-Sorted (4)'!A$2:F$3970,2,0),0)</f>
        <v>24</v>
      </c>
      <c r="C413">
        <f>IFERROR(VLOOKUP(A413&amp;"",'Dataset-Sku-Sorted (4)'!A$2:F$3970,3,0),0)</f>
        <v>10</v>
      </c>
      <c r="D413">
        <f>IFERROR(VLOOKUP(A413&amp;"",'Dataset-Sku-Sorted (4)'!A$2:F$3970,4,0),0)</f>
        <v>12.48</v>
      </c>
      <c r="E413">
        <f>IF(COUNTIF(Dataset1!$A$2:$A$4000,A413),1,0)</f>
        <v>1</v>
      </c>
    </row>
    <row r="414" spans="1:5" x14ac:dyDescent="0.25">
      <c r="A414" s="20">
        <v>46111314</v>
      </c>
      <c r="B414">
        <f>IFERROR(VLOOKUP(A414&amp;"",'Dataset-Sku-Sorted (4)'!A$2:F$3970,2,0),0)</f>
        <v>14</v>
      </c>
      <c r="C414">
        <f>IFERROR(VLOOKUP(A414&amp;"",'Dataset-Sku-Sorted (4)'!A$2:F$3970,3,0),0)</f>
        <v>7</v>
      </c>
      <c r="D414">
        <f>IFERROR(VLOOKUP(A414&amp;"",'Dataset-Sku-Sorted (4)'!A$2:F$3970,4,0),0)</f>
        <v>9.8800000000000008</v>
      </c>
      <c r="E414">
        <f>IF(COUNTIF(Dataset1!$A$2:$A$4000,A414),1,0)</f>
        <v>1</v>
      </c>
    </row>
    <row r="415" spans="1:5" x14ac:dyDescent="0.25">
      <c r="A415" s="20">
        <v>46111516</v>
      </c>
      <c r="B415">
        <f>IFERROR(VLOOKUP(A415&amp;"",'Dataset-Sku-Sorted (4)'!A$2:F$3970,2,0),0)</f>
        <v>14</v>
      </c>
      <c r="C415">
        <f>IFERROR(VLOOKUP(A415&amp;"",'Dataset-Sku-Sorted (4)'!A$2:F$3970,3,0),0)</f>
        <v>9</v>
      </c>
      <c r="D415">
        <f>IFERROR(VLOOKUP(A415&amp;"",'Dataset-Sku-Sorted (4)'!A$2:F$3970,4,0),0)</f>
        <v>11.96</v>
      </c>
      <c r="E415">
        <f>IF(COUNTIF(Dataset1!$A$2:$A$4000,A415),1,0)</f>
        <v>1</v>
      </c>
    </row>
    <row r="416" spans="1:5" x14ac:dyDescent="0.25">
      <c r="A416" s="20">
        <v>78411102</v>
      </c>
      <c r="B416">
        <f>IFERROR(VLOOKUP(A416&amp;"",'Dataset-Sku-Sorted (4)'!A$2:F$3970,2,0),0)</f>
        <v>8</v>
      </c>
      <c r="C416">
        <f>IFERROR(VLOOKUP(A416&amp;"",'Dataset-Sku-Sorted (4)'!A$2:F$3970,3,0),0)</f>
        <v>7</v>
      </c>
      <c r="D416">
        <f>IFERROR(VLOOKUP(A416&amp;"",'Dataset-Sku-Sorted (4)'!A$2:F$3970,4,0),0)</f>
        <v>77.2</v>
      </c>
      <c r="E416">
        <f>IF(COUNTIF(Dataset1!$A$2:$A$4000,A416),1,0)</f>
        <v>1</v>
      </c>
    </row>
    <row r="417" spans="1:5" x14ac:dyDescent="0.25">
      <c r="A417" s="20">
        <v>78411112</v>
      </c>
      <c r="B417">
        <f>IFERROR(VLOOKUP(A417&amp;"",'Dataset-Sku-Sorted (4)'!A$2:F$3970,2,0),0)</f>
        <v>9</v>
      </c>
      <c r="C417">
        <f>IFERROR(VLOOKUP(A417&amp;"",'Dataset-Sku-Sorted (4)'!A$2:F$3970,3,0),0)</f>
        <v>7</v>
      </c>
      <c r="D417">
        <f>IFERROR(VLOOKUP(A417&amp;"",'Dataset-Sku-Sorted (4)'!A$2:F$3970,4,0),0)</f>
        <v>86.85</v>
      </c>
      <c r="E417">
        <f>IF(COUNTIF(Dataset1!$A$2:$A$4000,A417),1,0)</f>
        <v>1</v>
      </c>
    </row>
    <row r="418" spans="1:5" x14ac:dyDescent="0.25">
      <c r="A418" s="20">
        <v>78411113</v>
      </c>
      <c r="B418">
        <f>IFERROR(VLOOKUP(A418&amp;"",'Dataset-Sku-Sorted (4)'!A$2:F$3970,2,0),0)</f>
        <v>0</v>
      </c>
      <c r="C418">
        <f>IFERROR(VLOOKUP(A418&amp;"",'Dataset-Sku-Sorted (4)'!A$2:F$3970,3,0),0)</f>
        <v>0</v>
      </c>
      <c r="D418">
        <f>IFERROR(VLOOKUP(A418&amp;"",'Dataset-Sku-Sorted (4)'!A$2:F$3970,4,0),0)</f>
        <v>0</v>
      </c>
      <c r="E418">
        <f>IF(COUNTIF(Dataset1!$A$2:$A$4000,A418),1,0)</f>
        <v>0</v>
      </c>
    </row>
    <row r="419" spans="1:5" x14ac:dyDescent="0.25">
      <c r="A419" s="20">
        <v>78411115</v>
      </c>
      <c r="B419">
        <f>IFERROR(VLOOKUP(A419&amp;"",'Dataset-Sku-Sorted (4)'!A$2:F$3970,2,0),0)</f>
        <v>0</v>
      </c>
      <c r="C419">
        <f>IFERROR(VLOOKUP(A419&amp;"",'Dataset-Sku-Sorted (4)'!A$2:F$3970,3,0),0)</f>
        <v>0</v>
      </c>
      <c r="D419">
        <f>IFERROR(VLOOKUP(A419&amp;"",'Dataset-Sku-Sorted (4)'!A$2:F$3970,4,0),0)</f>
        <v>0</v>
      </c>
      <c r="E419">
        <f>IF(COUNTIF(Dataset1!$A$2:$A$4000,A419),1,0)</f>
        <v>0</v>
      </c>
    </row>
    <row r="420" spans="1:5" x14ac:dyDescent="0.25">
      <c r="A420" s="20">
        <v>78411116</v>
      </c>
      <c r="B420">
        <f>IFERROR(VLOOKUP(A420&amp;"",'Dataset-Sku-Sorted (4)'!A$2:F$3970,2,0),0)</f>
        <v>6</v>
      </c>
      <c r="C420">
        <f>IFERROR(VLOOKUP(A420&amp;"",'Dataset-Sku-Sorted (4)'!A$2:F$3970,3,0),0)</f>
        <v>6</v>
      </c>
      <c r="D420">
        <f>IFERROR(VLOOKUP(A420&amp;"",'Dataset-Sku-Sorted (4)'!A$2:F$3970,4,0),0)</f>
        <v>57.9</v>
      </c>
      <c r="E420">
        <f>IF(COUNTIF(Dataset1!$A$2:$A$4000,A420),1,0)</f>
        <v>1</v>
      </c>
    </row>
    <row r="421" spans="1:5" x14ac:dyDescent="0.25">
      <c r="A421" s="20">
        <v>78411122</v>
      </c>
      <c r="B421">
        <f>IFERROR(VLOOKUP(A421&amp;"",'Dataset-Sku-Sorted (4)'!A$2:F$3970,2,0),0)</f>
        <v>18</v>
      </c>
      <c r="C421">
        <f>IFERROR(VLOOKUP(A421&amp;"",'Dataset-Sku-Sorted (4)'!A$2:F$3970,3,0),0)</f>
        <v>11</v>
      </c>
      <c r="D421">
        <f>IFERROR(VLOOKUP(A421&amp;"",'Dataset-Sku-Sorted (4)'!A$2:F$3970,4,0),0)</f>
        <v>173.7</v>
      </c>
      <c r="E421">
        <f>IF(COUNTIF(Dataset1!$A$2:$A$4000,A421),1,0)</f>
        <v>1</v>
      </c>
    </row>
    <row r="422" spans="1:5" x14ac:dyDescent="0.25">
      <c r="A422" s="20">
        <v>78411123</v>
      </c>
      <c r="B422">
        <f>IFERROR(VLOOKUP(A422&amp;"",'Dataset-Sku-Sorted (4)'!A$2:F$3970,2,0),0)</f>
        <v>13</v>
      </c>
      <c r="C422">
        <f>IFERROR(VLOOKUP(A422&amp;"",'Dataset-Sku-Sorted (4)'!A$2:F$3970,3,0),0)</f>
        <v>7</v>
      </c>
      <c r="D422">
        <f>IFERROR(VLOOKUP(A422&amp;"",'Dataset-Sku-Sorted (4)'!A$2:F$3970,4,0),0)</f>
        <v>125.45</v>
      </c>
      <c r="E422">
        <f>IF(COUNTIF(Dataset1!$A$2:$A$4000,A422),1,0)</f>
        <v>1</v>
      </c>
    </row>
    <row r="423" spans="1:5" x14ac:dyDescent="0.25">
      <c r="A423" s="20">
        <v>78411124</v>
      </c>
      <c r="B423">
        <f>IFERROR(VLOOKUP(A423&amp;"",'Dataset-Sku-Sorted (4)'!A$2:F$3970,2,0),0)</f>
        <v>25</v>
      </c>
      <c r="C423">
        <f>IFERROR(VLOOKUP(A423&amp;"",'Dataset-Sku-Sorted (4)'!A$2:F$3970,3,0),0)</f>
        <v>13</v>
      </c>
      <c r="D423">
        <f>IFERROR(VLOOKUP(A423&amp;"",'Dataset-Sku-Sorted (4)'!A$2:F$3970,4,0),0)</f>
        <v>241.25</v>
      </c>
      <c r="E423">
        <f>IF(COUNTIF(Dataset1!$A$2:$A$4000,A423),1,0)</f>
        <v>1</v>
      </c>
    </row>
    <row r="424" spans="1:5" x14ac:dyDescent="0.25">
      <c r="A424" s="20">
        <v>78411125</v>
      </c>
      <c r="B424">
        <f>IFERROR(VLOOKUP(A424&amp;"",'Dataset-Sku-Sorted (4)'!A$2:F$3970,2,0),0)</f>
        <v>24</v>
      </c>
      <c r="C424">
        <f>IFERROR(VLOOKUP(A424&amp;"",'Dataset-Sku-Sorted (4)'!A$2:F$3970,3,0),0)</f>
        <v>12</v>
      </c>
      <c r="D424">
        <f>IFERROR(VLOOKUP(A424&amp;"",'Dataset-Sku-Sorted (4)'!A$2:F$3970,4,0),0)</f>
        <v>231.6</v>
      </c>
      <c r="E424">
        <f>IF(COUNTIF(Dataset1!$A$2:$A$4000,A424),1,0)</f>
        <v>1</v>
      </c>
    </row>
    <row r="425" spans="1:5" x14ac:dyDescent="0.25">
      <c r="A425" s="20">
        <v>78411126</v>
      </c>
      <c r="B425">
        <f>IFERROR(VLOOKUP(A425&amp;"",'Dataset-Sku-Sorted (4)'!A$2:F$3970,2,0),0)</f>
        <v>25</v>
      </c>
      <c r="C425">
        <f>IFERROR(VLOOKUP(A425&amp;"",'Dataset-Sku-Sorted (4)'!A$2:F$3970,3,0),0)</f>
        <v>13</v>
      </c>
      <c r="D425">
        <f>IFERROR(VLOOKUP(A425&amp;"",'Dataset-Sku-Sorted (4)'!A$2:F$3970,4,0),0)</f>
        <v>241.25</v>
      </c>
      <c r="E425">
        <f>IF(COUNTIF(Dataset1!$A$2:$A$4000,A425),1,0)</f>
        <v>1</v>
      </c>
    </row>
    <row r="426" spans="1:5" x14ac:dyDescent="0.25">
      <c r="A426" s="20">
        <v>78411127</v>
      </c>
      <c r="B426">
        <f>IFERROR(VLOOKUP(A426&amp;"",'Dataset-Sku-Sorted (4)'!A$2:F$3970,2,0),0)</f>
        <v>24</v>
      </c>
      <c r="C426">
        <f>IFERROR(VLOOKUP(A426&amp;"",'Dataset-Sku-Sorted (4)'!A$2:F$3970,3,0),0)</f>
        <v>12</v>
      </c>
      <c r="D426">
        <f>IFERROR(VLOOKUP(A426&amp;"",'Dataset-Sku-Sorted (4)'!A$2:F$3970,4,0),0)</f>
        <v>231.6</v>
      </c>
      <c r="E426">
        <f>IF(COUNTIF(Dataset1!$A$2:$A$4000,A426),1,0)</f>
        <v>1</v>
      </c>
    </row>
    <row r="427" spans="1:5" x14ac:dyDescent="0.25">
      <c r="A427" s="20">
        <v>78411128</v>
      </c>
      <c r="B427">
        <f>IFERROR(VLOOKUP(A427&amp;"",'Dataset-Sku-Sorted (4)'!A$2:F$3970,2,0),0)</f>
        <v>30</v>
      </c>
      <c r="C427">
        <f>IFERROR(VLOOKUP(A427&amp;"",'Dataset-Sku-Sorted (4)'!A$2:F$3970,3,0),0)</f>
        <v>13</v>
      </c>
      <c r="D427">
        <f>IFERROR(VLOOKUP(A427&amp;"",'Dataset-Sku-Sorted (4)'!A$2:F$3970,4,0),0)</f>
        <v>289.5</v>
      </c>
      <c r="E427">
        <f>IF(COUNTIF(Dataset1!$A$2:$A$4000,A427),1,0)</f>
        <v>1</v>
      </c>
    </row>
    <row r="428" spans="1:5" x14ac:dyDescent="0.25">
      <c r="A428" s="20">
        <v>78411129</v>
      </c>
      <c r="B428">
        <f>IFERROR(VLOOKUP(A428&amp;"",'Dataset-Sku-Sorted (4)'!A$2:F$3970,2,0),0)</f>
        <v>31</v>
      </c>
      <c r="C428">
        <f>IFERROR(VLOOKUP(A428&amp;"",'Dataset-Sku-Sorted (4)'!A$2:F$3970,3,0),0)</f>
        <v>13</v>
      </c>
      <c r="D428">
        <f>IFERROR(VLOOKUP(A428&amp;"",'Dataset-Sku-Sorted (4)'!A$2:F$3970,4,0),0)</f>
        <v>299.14999999999998</v>
      </c>
      <c r="E428">
        <f>IF(COUNTIF(Dataset1!$A$2:$A$4000,A428),1,0)</f>
        <v>1</v>
      </c>
    </row>
    <row r="429" spans="1:5" x14ac:dyDescent="0.25">
      <c r="A429" s="20">
        <v>78411131</v>
      </c>
      <c r="B429">
        <f>IFERROR(VLOOKUP(A429&amp;"",'Dataset-Sku-Sorted (4)'!A$2:F$3970,2,0),0)</f>
        <v>38</v>
      </c>
      <c r="C429">
        <f>IFERROR(VLOOKUP(A429&amp;"",'Dataset-Sku-Sorted (4)'!A$2:F$3970,3,0),0)</f>
        <v>13</v>
      </c>
      <c r="D429">
        <f>IFERROR(VLOOKUP(A429&amp;"",'Dataset-Sku-Sorted (4)'!A$2:F$3970,4,0),0)</f>
        <v>366.7</v>
      </c>
      <c r="E429">
        <f>IF(COUNTIF(Dataset1!$A$2:$A$4000,A429),1,0)</f>
        <v>1</v>
      </c>
    </row>
    <row r="430" spans="1:5" x14ac:dyDescent="0.25">
      <c r="A430" s="20">
        <v>78411132</v>
      </c>
      <c r="B430">
        <f>IFERROR(VLOOKUP(A430&amp;"",'Dataset-Sku-Sorted (4)'!A$2:F$3970,2,0),0)</f>
        <v>15</v>
      </c>
      <c r="C430">
        <f>IFERROR(VLOOKUP(A430&amp;"",'Dataset-Sku-Sorted (4)'!A$2:F$3970,3,0),0)</f>
        <v>8</v>
      </c>
      <c r="D430">
        <f>IFERROR(VLOOKUP(A430&amp;"",'Dataset-Sku-Sorted (4)'!A$2:F$3970,4,0),0)</f>
        <v>144.75</v>
      </c>
      <c r="E430">
        <f>IF(COUNTIF(Dataset1!$A$2:$A$4000,A430),1,0)</f>
        <v>1</v>
      </c>
    </row>
    <row r="431" spans="1:5" x14ac:dyDescent="0.25">
      <c r="A431" s="20">
        <v>78411133</v>
      </c>
      <c r="B431">
        <f>IFERROR(VLOOKUP(A431&amp;"",'Dataset-Sku-Sorted (4)'!A$2:F$3970,2,0),0)</f>
        <v>34</v>
      </c>
      <c r="C431">
        <f>IFERROR(VLOOKUP(A431&amp;"",'Dataset-Sku-Sorted (4)'!A$2:F$3970,3,0),0)</f>
        <v>11</v>
      </c>
      <c r="D431">
        <f>IFERROR(VLOOKUP(A431&amp;"",'Dataset-Sku-Sorted (4)'!A$2:F$3970,4,0),0)</f>
        <v>328.1</v>
      </c>
      <c r="E431">
        <f>IF(COUNTIF(Dataset1!$A$2:$A$4000,A431),1,0)</f>
        <v>1</v>
      </c>
    </row>
    <row r="432" spans="1:5" x14ac:dyDescent="0.25">
      <c r="A432" s="20">
        <v>78411134</v>
      </c>
      <c r="B432">
        <f>IFERROR(VLOOKUP(A432&amp;"",'Dataset-Sku-Sorted (4)'!A$2:F$3970,2,0),0)</f>
        <v>13</v>
      </c>
      <c r="C432">
        <f>IFERROR(VLOOKUP(A432&amp;"",'Dataset-Sku-Sorted (4)'!A$2:F$3970,3,0),0)</f>
        <v>7</v>
      </c>
      <c r="D432">
        <f>IFERROR(VLOOKUP(A432&amp;"",'Dataset-Sku-Sorted (4)'!A$2:F$3970,4,0),0)</f>
        <v>125.45</v>
      </c>
      <c r="E432">
        <f>IF(COUNTIF(Dataset1!$A$2:$A$4000,A432),1,0)</f>
        <v>1</v>
      </c>
    </row>
    <row r="433" spans="1:5" x14ac:dyDescent="0.25">
      <c r="A433" s="20">
        <v>78411135</v>
      </c>
      <c r="B433">
        <f>IFERROR(VLOOKUP(A433&amp;"",'Dataset-Sku-Sorted (4)'!A$2:F$3970,2,0),0)</f>
        <v>2</v>
      </c>
      <c r="C433">
        <f>IFERROR(VLOOKUP(A433&amp;"",'Dataset-Sku-Sorted (4)'!A$2:F$3970,3,0),0)</f>
        <v>2</v>
      </c>
      <c r="D433">
        <f>IFERROR(VLOOKUP(A433&amp;"",'Dataset-Sku-Sorted (4)'!A$2:F$3970,4,0),0)</f>
        <v>19.3</v>
      </c>
      <c r="E433">
        <f>IF(COUNTIF(Dataset1!$A$2:$A$4000,A433),1,0)</f>
        <v>1</v>
      </c>
    </row>
    <row r="434" spans="1:5" x14ac:dyDescent="0.25">
      <c r="A434" s="20">
        <v>78411136</v>
      </c>
      <c r="B434">
        <f>IFERROR(VLOOKUP(A434&amp;"",'Dataset-Sku-Sorted (4)'!A$2:F$3970,2,0),0)</f>
        <v>13</v>
      </c>
      <c r="C434">
        <f>IFERROR(VLOOKUP(A434&amp;"",'Dataset-Sku-Sorted (4)'!A$2:F$3970,3,0),0)</f>
        <v>8</v>
      </c>
      <c r="D434">
        <f>IFERROR(VLOOKUP(A434&amp;"",'Dataset-Sku-Sorted (4)'!A$2:F$3970,4,0),0)</f>
        <v>125.45</v>
      </c>
      <c r="E434">
        <f>IF(COUNTIF(Dataset1!$A$2:$A$4000,A434),1,0)</f>
        <v>1</v>
      </c>
    </row>
    <row r="435" spans="1:5" x14ac:dyDescent="0.25">
      <c r="A435" s="20">
        <v>78411137</v>
      </c>
      <c r="B435">
        <f>IFERROR(VLOOKUP(A435&amp;"",'Dataset-Sku-Sorted (4)'!A$2:F$3970,2,0),0)</f>
        <v>0</v>
      </c>
      <c r="C435">
        <f>IFERROR(VLOOKUP(A435&amp;"",'Dataset-Sku-Sorted (4)'!A$2:F$3970,3,0),0)</f>
        <v>0</v>
      </c>
      <c r="D435">
        <f>IFERROR(VLOOKUP(A435&amp;"",'Dataset-Sku-Sorted (4)'!A$2:F$3970,4,0),0)</f>
        <v>0</v>
      </c>
      <c r="E435">
        <f>IF(COUNTIF(Dataset1!$A$2:$A$4000,A435),1,0)</f>
        <v>0</v>
      </c>
    </row>
    <row r="436" spans="1:5" x14ac:dyDescent="0.25">
      <c r="A436" s="20">
        <v>78411138</v>
      </c>
      <c r="B436">
        <f>IFERROR(VLOOKUP(A436&amp;"",'Dataset-Sku-Sorted (4)'!A$2:F$3970,2,0),0)</f>
        <v>12</v>
      </c>
      <c r="C436">
        <f>IFERROR(VLOOKUP(A436&amp;"",'Dataset-Sku-Sorted (4)'!A$2:F$3970,3,0),0)</f>
        <v>8</v>
      </c>
      <c r="D436">
        <f>IFERROR(VLOOKUP(A436&amp;"",'Dataset-Sku-Sorted (4)'!A$2:F$3970,4,0),0)</f>
        <v>115.8</v>
      </c>
      <c r="E436">
        <f>IF(COUNTIF(Dataset1!$A$2:$A$4000,A436),1,0)</f>
        <v>1</v>
      </c>
    </row>
    <row r="437" spans="1:5" x14ac:dyDescent="0.25">
      <c r="A437" s="20">
        <v>78411139</v>
      </c>
      <c r="B437">
        <f>IFERROR(VLOOKUP(A437&amp;"",'Dataset-Sku-Sorted (4)'!A$2:F$3970,2,0),0)</f>
        <v>0</v>
      </c>
      <c r="C437">
        <f>IFERROR(VLOOKUP(A437&amp;"",'Dataset-Sku-Sorted (4)'!A$2:F$3970,3,0),0)</f>
        <v>0</v>
      </c>
      <c r="D437">
        <f>IFERROR(VLOOKUP(A437&amp;"",'Dataset-Sku-Sorted (4)'!A$2:F$3970,4,0),0)</f>
        <v>0</v>
      </c>
      <c r="E437">
        <f>IF(COUNTIF(Dataset1!$A$2:$A$4000,A437),1,0)</f>
        <v>0</v>
      </c>
    </row>
    <row r="438" spans="1:5" x14ac:dyDescent="0.25">
      <c r="A438" s="20">
        <v>78411140</v>
      </c>
      <c r="B438">
        <f>IFERROR(VLOOKUP(A438&amp;"",'Dataset-Sku-Sorted (4)'!A$2:F$3970,2,0),0)</f>
        <v>6</v>
      </c>
      <c r="C438">
        <f>IFERROR(VLOOKUP(A438&amp;"",'Dataset-Sku-Sorted (4)'!A$2:F$3970,3,0),0)</f>
        <v>5</v>
      </c>
      <c r="D438">
        <f>IFERROR(VLOOKUP(A438&amp;"",'Dataset-Sku-Sorted (4)'!A$2:F$3970,4,0),0)</f>
        <v>57.9</v>
      </c>
      <c r="E438">
        <f>IF(COUNTIF(Dataset1!$A$2:$A$4000,A438),1,0)</f>
        <v>1</v>
      </c>
    </row>
    <row r="439" spans="1:5" x14ac:dyDescent="0.25">
      <c r="A439" s="20">
        <v>78411142</v>
      </c>
      <c r="B439">
        <f>IFERROR(VLOOKUP(A439&amp;"",'Dataset-Sku-Sorted (4)'!A$2:F$3970,2,0),0)</f>
        <v>4</v>
      </c>
      <c r="C439">
        <f>IFERROR(VLOOKUP(A439&amp;"",'Dataset-Sku-Sorted (4)'!A$2:F$3970,3,0),0)</f>
        <v>4</v>
      </c>
      <c r="D439">
        <f>IFERROR(VLOOKUP(A439&amp;"",'Dataset-Sku-Sorted (4)'!A$2:F$3970,4,0),0)</f>
        <v>38.6</v>
      </c>
      <c r="E439">
        <f>IF(COUNTIF(Dataset1!$A$2:$A$4000,A439),1,0)</f>
        <v>1</v>
      </c>
    </row>
    <row r="440" spans="1:5" x14ac:dyDescent="0.25">
      <c r="A440" s="20">
        <v>78411144</v>
      </c>
      <c r="B440">
        <f>IFERROR(VLOOKUP(A440&amp;"",'Dataset-Sku-Sorted (4)'!A$2:F$3970,2,0),0)</f>
        <v>2</v>
      </c>
      <c r="C440">
        <f>IFERROR(VLOOKUP(A440&amp;"",'Dataset-Sku-Sorted (4)'!A$2:F$3970,3,0),0)</f>
        <v>2</v>
      </c>
      <c r="D440">
        <f>IFERROR(VLOOKUP(A440&amp;"",'Dataset-Sku-Sorted (4)'!A$2:F$3970,4,0),0)</f>
        <v>19.3</v>
      </c>
      <c r="E440">
        <f>IF(COUNTIF(Dataset1!$A$2:$A$4000,A440),1,0)</f>
        <v>1</v>
      </c>
    </row>
    <row r="441" spans="1:5" x14ac:dyDescent="0.25">
      <c r="A441" s="20" t="s">
        <v>4540</v>
      </c>
      <c r="B441">
        <f>IFERROR(VLOOKUP(A441&amp;"",'Dataset-Sku-Sorted (4)'!A$2:F$3970,2,0),0)</f>
        <v>0</v>
      </c>
      <c r="C441">
        <f>IFERROR(VLOOKUP(A441&amp;"",'Dataset-Sku-Sorted (4)'!A$2:F$3970,3,0),0)</f>
        <v>0</v>
      </c>
      <c r="D441">
        <f>IFERROR(VLOOKUP(A441&amp;"",'Dataset-Sku-Sorted (4)'!A$2:F$3970,4,0),0)</f>
        <v>0</v>
      </c>
      <c r="E441">
        <f>IF(COUNTIF(Dataset1!$A$2:$A$4000,A441),1,0)</f>
        <v>0</v>
      </c>
    </row>
    <row r="442" spans="1:5" x14ac:dyDescent="0.25">
      <c r="A442" s="20" t="s">
        <v>134</v>
      </c>
      <c r="B442">
        <f>IFERROR(VLOOKUP(A442&amp;"",'Dataset-Sku-Sorted (4)'!A$2:F$3970,2,0),0)</f>
        <v>181</v>
      </c>
      <c r="C442">
        <f>IFERROR(VLOOKUP(A442&amp;"",'Dataset-Sku-Sorted (4)'!A$2:F$3970,3,0),0)</f>
        <v>29</v>
      </c>
      <c r="D442">
        <f>IFERROR(VLOOKUP(A442&amp;"",'Dataset-Sku-Sorted (4)'!A$2:F$3970,4,0),0)</f>
        <v>79.3</v>
      </c>
      <c r="E442">
        <f>IF(COUNTIF(Dataset1!$A$2:$A$4000,A442),1,0)</f>
        <v>1</v>
      </c>
    </row>
    <row r="443" spans="1:5" x14ac:dyDescent="0.25">
      <c r="A443" s="20" t="s">
        <v>269</v>
      </c>
      <c r="B443">
        <f>IFERROR(VLOOKUP(A443&amp;"",'Dataset-Sku-Sorted (4)'!A$2:F$3970,2,0),0)</f>
        <v>84</v>
      </c>
      <c r="C443">
        <f>IFERROR(VLOOKUP(A443&amp;"",'Dataset-Sku-Sorted (4)'!A$2:F$3970,3,0),0)</f>
        <v>31</v>
      </c>
      <c r="D443">
        <f>IFERROR(VLOOKUP(A443&amp;"",'Dataset-Sku-Sorted (4)'!A$2:F$3970,4,0),0)</f>
        <v>37.44</v>
      </c>
      <c r="E443">
        <f>IF(COUNTIF(Dataset1!$A$2:$A$4000,A443),1,0)</f>
        <v>1</v>
      </c>
    </row>
    <row r="444" spans="1:5" x14ac:dyDescent="0.25">
      <c r="A444" s="20" t="s">
        <v>109</v>
      </c>
      <c r="B444">
        <f>IFERROR(VLOOKUP(A444&amp;"",'Dataset-Sku-Sorted (4)'!A$2:F$3970,2,0),0)</f>
        <v>213</v>
      </c>
      <c r="C444">
        <f>IFERROR(VLOOKUP(A444&amp;"",'Dataset-Sku-Sorted (4)'!A$2:F$3970,3,0),0)</f>
        <v>34</v>
      </c>
      <c r="D444">
        <f>IFERROR(VLOOKUP(A444&amp;"",'Dataset-Sku-Sorted (4)'!A$2:F$3970,4,0),0)</f>
        <v>87.62</v>
      </c>
      <c r="E444">
        <f>IF(COUNTIF(Dataset1!$A$2:$A$4000,A444),1,0)</f>
        <v>1</v>
      </c>
    </row>
    <row r="445" spans="1:5" x14ac:dyDescent="0.25">
      <c r="A445" s="20" t="s">
        <v>188</v>
      </c>
      <c r="B445">
        <f>IFERROR(VLOOKUP(A445&amp;"",'Dataset-Sku-Sorted (4)'!A$2:F$3970,2,0),0)</f>
        <v>130</v>
      </c>
      <c r="C445">
        <f>IFERROR(VLOOKUP(A445&amp;"",'Dataset-Sku-Sorted (4)'!A$2:F$3970,3,0),0)</f>
        <v>31</v>
      </c>
      <c r="D445">
        <f>IFERROR(VLOOKUP(A445&amp;"",'Dataset-Sku-Sorted (4)'!A$2:F$3970,4,0),0)</f>
        <v>53.56</v>
      </c>
      <c r="E445">
        <f>IF(COUNTIF(Dataset1!$A$2:$A$4000,A445),1,0)</f>
        <v>1</v>
      </c>
    </row>
    <row r="446" spans="1:5" x14ac:dyDescent="0.25">
      <c r="A446" s="20" t="s">
        <v>272</v>
      </c>
      <c r="B446">
        <f>IFERROR(VLOOKUP(A446&amp;"",'Dataset-Sku-Sorted (4)'!A$2:F$3970,2,0),0)</f>
        <v>82</v>
      </c>
      <c r="C446">
        <f>IFERROR(VLOOKUP(A446&amp;"",'Dataset-Sku-Sorted (4)'!A$2:F$3970,3,0),0)</f>
        <v>30</v>
      </c>
      <c r="D446">
        <f>IFERROR(VLOOKUP(A446&amp;"",'Dataset-Sku-Sorted (4)'!A$2:F$3970,4,0),0)</f>
        <v>37.96</v>
      </c>
      <c r="E446">
        <f>IF(COUNTIF(Dataset1!$A$2:$A$4000,A446),1,0)</f>
        <v>1</v>
      </c>
    </row>
    <row r="447" spans="1:5" x14ac:dyDescent="0.25">
      <c r="A447" s="20" t="s">
        <v>135</v>
      </c>
      <c r="B447">
        <f>IFERROR(VLOOKUP(A447&amp;"",'Dataset-Sku-Sorted (4)'!A$2:F$3970,2,0),0)</f>
        <v>180</v>
      </c>
      <c r="C447">
        <f>IFERROR(VLOOKUP(A447&amp;"",'Dataset-Sku-Sorted (4)'!A$2:F$3970,3,0),0)</f>
        <v>30</v>
      </c>
      <c r="D447">
        <f>IFERROR(VLOOKUP(A447&amp;"",'Dataset-Sku-Sorted (4)'!A$2:F$3970,4,0),0)</f>
        <v>75.92</v>
      </c>
      <c r="E447">
        <f>IF(COUNTIF(Dataset1!$A$2:$A$4000,A447),1,0)</f>
        <v>1</v>
      </c>
    </row>
    <row r="448" spans="1:5" x14ac:dyDescent="0.25">
      <c r="A448" s="20" t="s">
        <v>259</v>
      </c>
      <c r="B448">
        <f>IFERROR(VLOOKUP(A448&amp;"",'Dataset-Sku-Sorted (4)'!A$2:F$3970,2,0),0)</f>
        <v>88</v>
      </c>
      <c r="C448">
        <f>IFERROR(VLOOKUP(A448&amp;"",'Dataset-Sku-Sorted (4)'!A$2:F$3970,3,0),0)</f>
        <v>31</v>
      </c>
      <c r="D448">
        <f>IFERROR(VLOOKUP(A448&amp;"",'Dataset-Sku-Sorted (4)'!A$2:F$3970,4,0),0)</f>
        <v>38.479999999999997</v>
      </c>
      <c r="E448">
        <f>IF(COUNTIF(Dataset1!$A$2:$A$4000,A448),1,0)</f>
        <v>1</v>
      </c>
    </row>
    <row r="449" spans="1:5" x14ac:dyDescent="0.25">
      <c r="A449" s="20" t="s">
        <v>326</v>
      </c>
      <c r="B449">
        <f>IFERROR(VLOOKUP(A449&amp;"",'Dataset-Sku-Sorted (4)'!A$2:F$3970,2,0),0)</f>
        <v>68</v>
      </c>
      <c r="C449">
        <f>IFERROR(VLOOKUP(A449&amp;"",'Dataset-Sku-Sorted (4)'!A$2:F$3970,3,0),0)</f>
        <v>11</v>
      </c>
      <c r="D449">
        <f>IFERROR(VLOOKUP(A449&amp;"",'Dataset-Sku-Sorted (4)'!A$2:F$3970,4,0),0)</f>
        <v>21.84</v>
      </c>
      <c r="E449">
        <f>IF(COUNTIF(Dataset1!$A$2:$A$4000,A449),1,0)</f>
        <v>1</v>
      </c>
    </row>
    <row r="450" spans="1:5" x14ac:dyDescent="0.25">
      <c r="A450" s="20" t="s">
        <v>562</v>
      </c>
      <c r="B450">
        <f>IFERROR(VLOOKUP(A450&amp;"",'Dataset-Sku-Sorted (4)'!A$2:F$3970,2,0),0)</f>
        <v>36</v>
      </c>
      <c r="C450">
        <f>IFERROR(VLOOKUP(A450&amp;"",'Dataset-Sku-Sorted (4)'!A$2:F$3970,3,0),0)</f>
        <v>2</v>
      </c>
      <c r="D450">
        <f>IFERROR(VLOOKUP(A450&amp;"",'Dataset-Sku-Sorted (4)'!A$2:F$3970,4,0),0)</f>
        <v>9.36</v>
      </c>
      <c r="E450">
        <f>IF(COUNTIF(Dataset1!$A$2:$A$4000,A450),1,0)</f>
        <v>1</v>
      </c>
    </row>
    <row r="451" spans="1:5" x14ac:dyDescent="0.25">
      <c r="A451" s="20" t="s">
        <v>255</v>
      </c>
      <c r="B451">
        <f>IFERROR(VLOOKUP(A451&amp;"",'Dataset-Sku-Sorted (4)'!A$2:F$3970,2,0),0)</f>
        <v>89</v>
      </c>
      <c r="C451">
        <f>IFERROR(VLOOKUP(A451&amp;"",'Dataset-Sku-Sorted (4)'!A$2:F$3970,3,0),0)</f>
        <v>32</v>
      </c>
      <c r="D451">
        <f>IFERROR(VLOOKUP(A451&amp;"",'Dataset-Sku-Sorted (4)'!A$2:F$3970,4,0),0)</f>
        <v>41.86</v>
      </c>
      <c r="E451">
        <f>IF(COUNTIF(Dataset1!$A$2:$A$4000,A451),1,0)</f>
        <v>1</v>
      </c>
    </row>
    <row r="452" spans="1:5" x14ac:dyDescent="0.25">
      <c r="A452" s="20" t="s">
        <v>526</v>
      </c>
      <c r="B452">
        <f>IFERROR(VLOOKUP(A452&amp;"",'Dataset-Sku-Sorted (4)'!A$2:F$3970,2,0),0)</f>
        <v>39</v>
      </c>
      <c r="C452">
        <f>IFERROR(VLOOKUP(A452&amp;"",'Dataset-Sku-Sorted (4)'!A$2:F$3970,3,0),0)</f>
        <v>4</v>
      </c>
      <c r="D452">
        <f>IFERROR(VLOOKUP(A452&amp;"",'Dataset-Sku-Sorted (4)'!A$2:F$3970,4,0),0)</f>
        <v>11.18</v>
      </c>
      <c r="E452">
        <f>IF(COUNTIF(Dataset1!$A$2:$A$4000,A452),1,0)</f>
        <v>1</v>
      </c>
    </row>
    <row r="453" spans="1:5" x14ac:dyDescent="0.25">
      <c r="A453" s="20" t="s">
        <v>281</v>
      </c>
      <c r="B453">
        <f>IFERROR(VLOOKUP(A453&amp;"",'Dataset-Sku-Sorted (4)'!A$2:F$3970,2,0),0)</f>
        <v>79</v>
      </c>
      <c r="C453">
        <f>IFERROR(VLOOKUP(A453&amp;"",'Dataset-Sku-Sorted (4)'!A$2:F$3970,3,0),0)</f>
        <v>31</v>
      </c>
      <c r="D453">
        <f>IFERROR(VLOOKUP(A453&amp;"",'Dataset-Sku-Sorted (4)'!A$2:F$3970,4,0),0)</f>
        <v>39.26</v>
      </c>
      <c r="E453">
        <f>IF(COUNTIF(Dataset1!$A$2:$A$4000,A453),1,0)</f>
        <v>1</v>
      </c>
    </row>
    <row r="454" spans="1:5" x14ac:dyDescent="0.25">
      <c r="A454" s="20" t="s">
        <v>284</v>
      </c>
      <c r="B454">
        <f>IFERROR(VLOOKUP(A454&amp;"",'Dataset-Sku-Sorted (4)'!A$2:F$3970,2,0),0)</f>
        <v>78</v>
      </c>
      <c r="C454">
        <f>IFERROR(VLOOKUP(A454&amp;"",'Dataset-Sku-Sorted (4)'!A$2:F$3970,3,0),0)</f>
        <v>28</v>
      </c>
      <c r="D454">
        <f>IFERROR(VLOOKUP(A454&amp;"",'Dataset-Sku-Sorted (4)'!A$2:F$3970,4,0),0)</f>
        <v>36.92</v>
      </c>
      <c r="E454">
        <f>IF(COUNTIF(Dataset1!$A$2:$A$4000,A454),1,0)</f>
        <v>1</v>
      </c>
    </row>
    <row r="455" spans="1:5" x14ac:dyDescent="0.25">
      <c r="A455" s="20" t="s">
        <v>249</v>
      </c>
      <c r="B455">
        <f>IFERROR(VLOOKUP(A455&amp;"",'Dataset-Sku-Sorted (4)'!A$2:F$3970,2,0),0)</f>
        <v>90</v>
      </c>
      <c r="C455">
        <f>IFERROR(VLOOKUP(A455&amp;"",'Dataset-Sku-Sorted (4)'!A$2:F$3970,3,0),0)</f>
        <v>32</v>
      </c>
      <c r="D455">
        <f>IFERROR(VLOOKUP(A455&amp;"",'Dataset-Sku-Sorted (4)'!A$2:F$3970,4,0),0)</f>
        <v>45.24</v>
      </c>
      <c r="E455">
        <f>IF(COUNTIF(Dataset1!$A$2:$A$4000,A455),1,0)</f>
        <v>1</v>
      </c>
    </row>
    <row r="456" spans="1:5" x14ac:dyDescent="0.25">
      <c r="A456" s="20" t="s">
        <v>328</v>
      </c>
      <c r="B456">
        <f>IFERROR(VLOOKUP(A456&amp;"",'Dataset-Sku-Sorted (4)'!A$2:F$3970,2,0),0)</f>
        <v>68</v>
      </c>
      <c r="C456">
        <f>IFERROR(VLOOKUP(A456&amp;"",'Dataset-Sku-Sorted (4)'!A$2:F$3970,3,0),0)</f>
        <v>22</v>
      </c>
      <c r="D456">
        <f>IFERROR(VLOOKUP(A456&amp;"",'Dataset-Sku-Sorted (4)'!A$2:F$3970,4,0),0)</f>
        <v>28.08</v>
      </c>
      <c r="E456">
        <f>IF(COUNTIF(Dataset1!$A$2:$A$4000,A456),1,0)</f>
        <v>1</v>
      </c>
    </row>
    <row r="457" spans="1:5" x14ac:dyDescent="0.25">
      <c r="A457" s="20" t="s">
        <v>344</v>
      </c>
      <c r="B457">
        <f>IFERROR(VLOOKUP(A457&amp;"",'Dataset-Sku-Sorted (4)'!A$2:F$3970,2,0),0)</f>
        <v>65</v>
      </c>
      <c r="C457">
        <f>IFERROR(VLOOKUP(A457&amp;"",'Dataset-Sku-Sorted (4)'!A$2:F$3970,3,0),0)</f>
        <v>18</v>
      </c>
      <c r="D457">
        <f>IFERROR(VLOOKUP(A457&amp;"",'Dataset-Sku-Sorted (4)'!A$2:F$3970,4,0),0)</f>
        <v>344.25</v>
      </c>
      <c r="E457">
        <f>IF(COUNTIF(Dataset1!$A$2:$A$4000,A457),1,0)</f>
        <v>1</v>
      </c>
    </row>
    <row r="458" spans="1:5" x14ac:dyDescent="0.25">
      <c r="A458" s="20" t="s">
        <v>27</v>
      </c>
      <c r="B458">
        <f>IFERROR(VLOOKUP(A458&amp;"",'Dataset-Sku-Sorted (4)'!A$2:F$3970,2,0),0)</f>
        <v>605</v>
      </c>
      <c r="C458">
        <f>IFERROR(VLOOKUP(A458&amp;"",'Dataset-Sku-Sorted (4)'!A$2:F$3970,3,0),0)</f>
        <v>115</v>
      </c>
      <c r="D458">
        <f>IFERROR(VLOOKUP(A458&amp;"",'Dataset-Sku-Sorted (4)'!A$2:F$3970,4,0),0)</f>
        <v>339.66</v>
      </c>
      <c r="E458">
        <f>IF(COUNTIF(Dataset1!$A$2:$A$4000,A458),1,0)</f>
        <v>1</v>
      </c>
    </row>
    <row r="459" spans="1:5" x14ac:dyDescent="0.25">
      <c r="A459" s="20" t="s">
        <v>4541</v>
      </c>
      <c r="B459">
        <f>IFERROR(VLOOKUP(A459&amp;"",'Dataset-Sku-Sorted (4)'!A$2:F$3970,2,0),0)</f>
        <v>0</v>
      </c>
      <c r="C459">
        <f>IFERROR(VLOOKUP(A459&amp;"",'Dataset-Sku-Sorted (4)'!A$2:F$3970,3,0),0)</f>
        <v>0</v>
      </c>
      <c r="D459">
        <f>IFERROR(VLOOKUP(A459&amp;"",'Dataset-Sku-Sorted (4)'!A$2:F$3970,4,0),0)</f>
        <v>0</v>
      </c>
      <c r="E459">
        <f>IF(COUNTIF(Dataset1!$A$2:$A$4000,A459),1,0)</f>
        <v>0</v>
      </c>
    </row>
    <row r="460" spans="1:5" x14ac:dyDescent="0.25">
      <c r="A460" s="20" t="s">
        <v>29</v>
      </c>
      <c r="B460">
        <f>IFERROR(VLOOKUP(A460&amp;"",'Dataset-Sku-Sorted (4)'!A$2:F$3970,2,0),0)</f>
        <v>595</v>
      </c>
      <c r="C460">
        <f>IFERROR(VLOOKUP(A460&amp;"",'Dataset-Sku-Sorted (4)'!A$2:F$3970,3,0),0)</f>
        <v>114</v>
      </c>
      <c r="D460">
        <f>IFERROR(VLOOKUP(A460&amp;"",'Dataset-Sku-Sorted (4)'!A$2:F$3970,4,0),0)</f>
        <v>348.5</v>
      </c>
      <c r="E460">
        <f>IF(COUNTIF(Dataset1!$A$2:$A$4000,A460),1,0)</f>
        <v>1</v>
      </c>
    </row>
    <row r="461" spans="1:5" x14ac:dyDescent="0.25">
      <c r="A461" s="20" t="s">
        <v>4542</v>
      </c>
      <c r="B461">
        <f>IFERROR(VLOOKUP(A461&amp;"",'Dataset-Sku-Sorted (4)'!A$2:F$3970,2,0),0)</f>
        <v>0</v>
      </c>
      <c r="C461">
        <f>IFERROR(VLOOKUP(A461&amp;"",'Dataset-Sku-Sorted (4)'!A$2:F$3970,3,0),0)</f>
        <v>0</v>
      </c>
      <c r="D461">
        <f>IFERROR(VLOOKUP(A461&amp;"",'Dataset-Sku-Sorted (4)'!A$2:F$3970,4,0),0)</f>
        <v>0</v>
      </c>
      <c r="E461">
        <f>IF(COUNTIF(Dataset1!$A$2:$A$4000,A461),1,0)</f>
        <v>0</v>
      </c>
    </row>
    <row r="462" spans="1:5" x14ac:dyDescent="0.25">
      <c r="A462" s="20" t="s">
        <v>4543</v>
      </c>
      <c r="B462">
        <f>IFERROR(VLOOKUP(A462&amp;"",'Dataset-Sku-Sorted (4)'!A$2:F$3970,2,0),0)</f>
        <v>0</v>
      </c>
      <c r="C462">
        <f>IFERROR(VLOOKUP(A462&amp;"",'Dataset-Sku-Sorted (4)'!A$2:F$3970,3,0),0)</f>
        <v>0</v>
      </c>
      <c r="D462">
        <f>IFERROR(VLOOKUP(A462&amp;"",'Dataset-Sku-Sorted (4)'!A$2:F$3970,4,0),0)</f>
        <v>0</v>
      </c>
      <c r="E462">
        <f>IF(COUNTIF(Dataset1!$A$2:$A$4000,A462),1,0)</f>
        <v>0</v>
      </c>
    </row>
    <row r="463" spans="1:5" x14ac:dyDescent="0.25">
      <c r="A463" s="20" t="s">
        <v>33</v>
      </c>
      <c r="B463">
        <f>IFERROR(VLOOKUP(A463&amp;"",'Dataset-Sku-Sorted (4)'!A$2:F$3970,2,0),0)</f>
        <v>554</v>
      </c>
      <c r="C463">
        <f>IFERROR(VLOOKUP(A463&amp;"",'Dataset-Sku-Sorted (4)'!A$2:F$3970,3,0),0)</f>
        <v>113</v>
      </c>
      <c r="D463">
        <f>IFERROR(VLOOKUP(A463&amp;"",'Dataset-Sku-Sorted (4)'!A$2:F$3970,4,0),0)</f>
        <v>311.48</v>
      </c>
      <c r="E463">
        <f>IF(COUNTIF(Dataset1!$A$2:$A$4000,A463),1,0)</f>
        <v>1</v>
      </c>
    </row>
    <row r="464" spans="1:5" x14ac:dyDescent="0.25">
      <c r="A464" s="20" t="s">
        <v>39</v>
      </c>
      <c r="B464">
        <f>IFERROR(VLOOKUP(A464&amp;"",'Dataset-Sku-Sorted (4)'!A$2:F$3970,2,0),0)</f>
        <v>525</v>
      </c>
      <c r="C464">
        <f>IFERROR(VLOOKUP(A464&amp;"",'Dataset-Sku-Sorted (4)'!A$2:F$3970,3,0),0)</f>
        <v>106</v>
      </c>
      <c r="D464">
        <f>IFERROR(VLOOKUP(A464&amp;"",'Dataset-Sku-Sorted (4)'!A$2:F$3970,4,0),0)</f>
        <v>313.66000000000003</v>
      </c>
      <c r="E464">
        <f>IF(COUNTIF(Dataset1!$A$2:$A$4000,A464),1,0)</f>
        <v>1</v>
      </c>
    </row>
    <row r="465" spans="1:5" x14ac:dyDescent="0.25">
      <c r="A465" s="20" t="s">
        <v>4544</v>
      </c>
      <c r="B465">
        <f>IFERROR(VLOOKUP(A465&amp;"",'Dataset-Sku-Sorted (4)'!A$2:F$3970,2,0),0)</f>
        <v>0</v>
      </c>
      <c r="C465">
        <f>IFERROR(VLOOKUP(A465&amp;"",'Dataset-Sku-Sorted (4)'!A$2:F$3970,3,0),0)</f>
        <v>0</v>
      </c>
      <c r="D465">
        <f>IFERROR(VLOOKUP(A465&amp;"",'Dataset-Sku-Sorted (4)'!A$2:F$3970,4,0),0)</f>
        <v>0</v>
      </c>
      <c r="E465">
        <f>IF(COUNTIF(Dataset1!$A$2:$A$4000,A465),1,0)</f>
        <v>0</v>
      </c>
    </row>
    <row r="466" spans="1:5" x14ac:dyDescent="0.25">
      <c r="A466" s="20" t="s">
        <v>75</v>
      </c>
      <c r="B466">
        <f>IFERROR(VLOOKUP(A466&amp;"",'Dataset-Sku-Sorted (4)'!A$2:F$3970,2,0),0)</f>
        <v>288</v>
      </c>
      <c r="C466">
        <f>IFERROR(VLOOKUP(A466&amp;"",'Dataset-Sku-Sorted (4)'!A$2:F$3970,3,0),0)</f>
        <v>71</v>
      </c>
      <c r="D466">
        <f>IFERROR(VLOOKUP(A466&amp;"",'Dataset-Sku-Sorted (4)'!A$2:F$3970,4,0),0)</f>
        <v>177.84</v>
      </c>
      <c r="E466">
        <f>IF(COUNTIF(Dataset1!$A$2:$A$4000,A466),1,0)</f>
        <v>1</v>
      </c>
    </row>
    <row r="467" spans="1:5" x14ac:dyDescent="0.25">
      <c r="A467" s="20" t="s">
        <v>26</v>
      </c>
      <c r="B467">
        <f>IFERROR(VLOOKUP(A467&amp;"",'Dataset-Sku-Sorted (4)'!A$2:F$3970,2,0),0)</f>
        <v>608</v>
      </c>
      <c r="C467">
        <f>IFERROR(VLOOKUP(A467&amp;"",'Dataset-Sku-Sorted (4)'!A$2:F$3970,3,0),0)</f>
        <v>70</v>
      </c>
      <c r="D467">
        <f>IFERROR(VLOOKUP(A467&amp;"",'Dataset-Sku-Sorted (4)'!A$2:F$3970,4,0),0)</f>
        <v>249.84</v>
      </c>
      <c r="E467">
        <f>IF(COUNTIF(Dataset1!$A$2:$A$4000,A467),1,0)</f>
        <v>1</v>
      </c>
    </row>
    <row r="468" spans="1:5" x14ac:dyDescent="0.25">
      <c r="A468" s="20" t="s">
        <v>345</v>
      </c>
      <c r="B468">
        <f>IFERROR(VLOOKUP(A468&amp;"",'Dataset-Sku-Sorted (4)'!A$2:F$3970,2,0),0)</f>
        <v>65</v>
      </c>
      <c r="C468">
        <f>IFERROR(VLOOKUP(A468&amp;"",'Dataset-Sku-Sorted (4)'!A$2:F$3970,3,0),0)</f>
        <v>20</v>
      </c>
      <c r="D468">
        <f>IFERROR(VLOOKUP(A468&amp;"",'Dataset-Sku-Sorted (4)'!A$2:F$3970,4,0),0)</f>
        <v>43.94</v>
      </c>
      <c r="E468">
        <f>IF(COUNTIF(Dataset1!$A$2:$A$4000,A468),1,0)</f>
        <v>1</v>
      </c>
    </row>
    <row r="469" spans="1:5" x14ac:dyDescent="0.25">
      <c r="A469" s="20" t="s">
        <v>42</v>
      </c>
      <c r="B469">
        <f>IFERROR(VLOOKUP(A469&amp;"",'Dataset-Sku-Sorted (4)'!A$2:F$3970,2,0),0)</f>
        <v>424</v>
      </c>
      <c r="C469">
        <f>IFERROR(VLOOKUP(A469&amp;"",'Dataset-Sku-Sorted (4)'!A$2:F$3970,3,0),0)</f>
        <v>41</v>
      </c>
      <c r="D469">
        <f>IFERROR(VLOOKUP(A469&amp;"",'Dataset-Sku-Sorted (4)'!A$2:F$3970,4,0),0)</f>
        <v>147.91999999999999</v>
      </c>
      <c r="E469">
        <f>IF(COUNTIF(Dataset1!$A$2:$A$4000,A469),1,0)</f>
        <v>1</v>
      </c>
    </row>
    <row r="470" spans="1:5" x14ac:dyDescent="0.25">
      <c r="A470" s="20" t="s">
        <v>376</v>
      </c>
      <c r="B470">
        <f>IFERROR(VLOOKUP(A470&amp;"",'Dataset-Sku-Sorted (4)'!A$2:F$3970,2,0),0)</f>
        <v>58</v>
      </c>
      <c r="C470">
        <f>IFERROR(VLOOKUP(A470&amp;"",'Dataset-Sku-Sorted (4)'!A$2:F$3970,3,0),0)</f>
        <v>10</v>
      </c>
      <c r="D470">
        <f>IFERROR(VLOOKUP(A470&amp;"",'Dataset-Sku-Sorted (4)'!A$2:F$3970,4,0),0)</f>
        <v>26.52</v>
      </c>
      <c r="E470">
        <f>IF(COUNTIF(Dataset1!$A$2:$A$4000,A470),1,0)</f>
        <v>1</v>
      </c>
    </row>
    <row r="471" spans="1:5" x14ac:dyDescent="0.25">
      <c r="A471" s="20" t="s">
        <v>104</v>
      </c>
      <c r="B471">
        <f>IFERROR(VLOOKUP(A471&amp;"",'Dataset-Sku-Sorted (4)'!A$2:F$3970,2,0),0)</f>
        <v>223</v>
      </c>
      <c r="C471">
        <f>IFERROR(VLOOKUP(A471&amp;"",'Dataset-Sku-Sorted (4)'!A$2:F$3970,3,0),0)</f>
        <v>54</v>
      </c>
      <c r="D471">
        <f>IFERROR(VLOOKUP(A471&amp;"",'Dataset-Sku-Sorted (4)'!A$2:F$3970,4,0),0)</f>
        <v>124.62</v>
      </c>
      <c r="E471">
        <f>IF(COUNTIF(Dataset1!$A$2:$A$4000,A471),1,0)</f>
        <v>1</v>
      </c>
    </row>
    <row r="472" spans="1:5" x14ac:dyDescent="0.25">
      <c r="A472" s="20" t="s">
        <v>105</v>
      </c>
      <c r="B472">
        <f>IFERROR(VLOOKUP(A472&amp;"",'Dataset-Sku-Sorted (4)'!A$2:F$3970,2,0),0)</f>
        <v>222</v>
      </c>
      <c r="C472">
        <f>IFERROR(VLOOKUP(A472&amp;"",'Dataset-Sku-Sorted (4)'!A$2:F$3970,3,0),0)</f>
        <v>55</v>
      </c>
      <c r="D472">
        <f>IFERROR(VLOOKUP(A472&amp;"",'Dataset-Sku-Sorted (4)'!A$2:F$3970,4,0),0)</f>
        <v>121.16</v>
      </c>
      <c r="E472">
        <f>IF(COUNTIF(Dataset1!$A$2:$A$4000,A472),1,0)</f>
        <v>1</v>
      </c>
    </row>
    <row r="473" spans="1:5" x14ac:dyDescent="0.25">
      <c r="A473" s="20" t="s">
        <v>108</v>
      </c>
      <c r="B473">
        <f>IFERROR(VLOOKUP(A473&amp;"",'Dataset-Sku-Sorted (4)'!A$2:F$3970,2,0),0)</f>
        <v>215</v>
      </c>
      <c r="C473">
        <f>IFERROR(VLOOKUP(A473&amp;"",'Dataset-Sku-Sorted (4)'!A$2:F$3970,3,0),0)</f>
        <v>55</v>
      </c>
      <c r="D473">
        <f>IFERROR(VLOOKUP(A473&amp;"",'Dataset-Sku-Sorted (4)'!A$2:F$3970,4,0),0)</f>
        <v>114.14</v>
      </c>
      <c r="E473">
        <f>IF(COUNTIF(Dataset1!$A$2:$A$4000,A473),1,0)</f>
        <v>1</v>
      </c>
    </row>
    <row r="474" spans="1:5" x14ac:dyDescent="0.25">
      <c r="A474" s="20" t="s">
        <v>112</v>
      </c>
      <c r="B474">
        <f>IFERROR(VLOOKUP(A474&amp;"",'Dataset-Sku-Sorted (4)'!A$2:F$3970,2,0),0)</f>
        <v>210</v>
      </c>
      <c r="C474">
        <f>IFERROR(VLOOKUP(A474&amp;"",'Dataset-Sku-Sorted (4)'!A$2:F$3970,3,0),0)</f>
        <v>51</v>
      </c>
      <c r="D474">
        <f>IFERROR(VLOOKUP(A474&amp;"",'Dataset-Sku-Sorted (4)'!A$2:F$3970,4,0),0)</f>
        <v>116.04</v>
      </c>
      <c r="E474">
        <f>IF(COUNTIF(Dataset1!$A$2:$A$4000,A474),1,0)</f>
        <v>1</v>
      </c>
    </row>
    <row r="475" spans="1:5" x14ac:dyDescent="0.25">
      <c r="A475" s="20" t="s">
        <v>4545</v>
      </c>
      <c r="B475">
        <f>IFERROR(VLOOKUP(A475&amp;"",'Dataset-Sku-Sorted (4)'!A$2:F$3970,2,0),0)</f>
        <v>0</v>
      </c>
      <c r="C475">
        <f>IFERROR(VLOOKUP(A475&amp;"",'Dataset-Sku-Sorted (4)'!A$2:F$3970,3,0),0)</f>
        <v>0</v>
      </c>
      <c r="D475">
        <f>IFERROR(VLOOKUP(A475&amp;"",'Dataset-Sku-Sorted (4)'!A$2:F$3970,4,0),0)</f>
        <v>0</v>
      </c>
      <c r="E475">
        <f>IF(COUNTIF(Dataset1!$A$2:$A$4000,A475),1,0)</f>
        <v>0</v>
      </c>
    </row>
    <row r="476" spans="1:5" x14ac:dyDescent="0.25">
      <c r="A476" s="20" t="s">
        <v>175</v>
      </c>
      <c r="B476">
        <f>IFERROR(VLOOKUP(A476&amp;"",'Dataset-Sku-Sorted (4)'!A$2:F$3970,2,0),0)</f>
        <v>146</v>
      </c>
      <c r="C476">
        <f>IFERROR(VLOOKUP(A476&amp;"",'Dataset-Sku-Sorted (4)'!A$2:F$3970,3,0),0)</f>
        <v>39</v>
      </c>
      <c r="D476">
        <f>IFERROR(VLOOKUP(A476&amp;"",'Dataset-Sku-Sorted (4)'!A$2:F$3970,4,0),0)</f>
        <v>83.8</v>
      </c>
      <c r="E476">
        <f>IF(COUNTIF(Dataset1!$A$2:$A$4000,A476),1,0)</f>
        <v>1</v>
      </c>
    </row>
    <row r="477" spans="1:5" x14ac:dyDescent="0.25">
      <c r="A477" s="20" t="s">
        <v>1469</v>
      </c>
      <c r="B477">
        <f>IFERROR(VLOOKUP(A477&amp;"",'Dataset-Sku-Sorted (4)'!A$2:F$3970,2,0),0)</f>
        <v>9</v>
      </c>
      <c r="C477">
        <f>IFERROR(VLOOKUP(A477&amp;"",'Dataset-Sku-Sorted (4)'!A$2:F$3970,3,0),0)</f>
        <v>8</v>
      </c>
      <c r="D477">
        <f>IFERROR(VLOOKUP(A477&amp;"",'Dataset-Sku-Sorted (4)'!A$2:F$3970,4,0),0)</f>
        <v>43.02</v>
      </c>
      <c r="E477">
        <f>IF(COUNTIF(Dataset1!$A$2:$A$4000,A477),1,0)</f>
        <v>1</v>
      </c>
    </row>
    <row r="478" spans="1:5" x14ac:dyDescent="0.25">
      <c r="A478" s="20" t="s">
        <v>976</v>
      </c>
      <c r="B478">
        <f>IFERROR(VLOOKUP(A478&amp;"",'Dataset-Sku-Sorted (4)'!A$2:F$3970,2,0),0)</f>
        <v>17</v>
      </c>
      <c r="C478">
        <f>IFERROR(VLOOKUP(A478&amp;"",'Dataset-Sku-Sorted (4)'!A$2:F$3970,3,0),0)</f>
        <v>15</v>
      </c>
      <c r="D478">
        <f>IFERROR(VLOOKUP(A478&amp;"",'Dataset-Sku-Sorted (4)'!A$2:F$3970,4,0),0)</f>
        <v>81.260000000000005</v>
      </c>
      <c r="E478">
        <f>IF(COUNTIF(Dataset1!$A$2:$A$4000,A478),1,0)</f>
        <v>1</v>
      </c>
    </row>
    <row r="479" spans="1:5" x14ac:dyDescent="0.25">
      <c r="A479" s="20" t="s">
        <v>1561</v>
      </c>
      <c r="B479">
        <f>IFERROR(VLOOKUP(A479&amp;"",'Dataset-Sku-Sorted (4)'!A$2:F$3970,2,0),0)</f>
        <v>8</v>
      </c>
      <c r="C479">
        <f>IFERROR(VLOOKUP(A479&amp;"",'Dataset-Sku-Sorted (4)'!A$2:F$3970,3,0),0)</f>
        <v>7</v>
      </c>
      <c r="D479">
        <f>IFERROR(VLOOKUP(A479&amp;"",'Dataset-Sku-Sorted (4)'!A$2:F$3970,4,0),0)</f>
        <v>38.24</v>
      </c>
      <c r="E479">
        <f>IF(COUNTIF(Dataset1!$A$2:$A$4000,A479),1,0)</f>
        <v>1</v>
      </c>
    </row>
    <row r="480" spans="1:5" x14ac:dyDescent="0.25">
      <c r="A480" s="20" t="s">
        <v>2526</v>
      </c>
      <c r="B480">
        <f>IFERROR(VLOOKUP(A480&amp;"",'Dataset-Sku-Sorted (4)'!A$2:F$3970,2,0),0)</f>
        <v>3</v>
      </c>
      <c r="C480">
        <f>IFERROR(VLOOKUP(A480&amp;"",'Dataset-Sku-Sorted (4)'!A$2:F$3970,3,0),0)</f>
        <v>3</v>
      </c>
      <c r="D480">
        <f>IFERROR(VLOOKUP(A480&amp;"",'Dataset-Sku-Sorted (4)'!A$2:F$3970,4,0),0)</f>
        <v>14.34</v>
      </c>
      <c r="E480">
        <f>IF(COUNTIF(Dataset1!$A$2:$A$4000,A480),1,0)</f>
        <v>1</v>
      </c>
    </row>
    <row r="481" spans="1:5" x14ac:dyDescent="0.25">
      <c r="A481" s="20" t="s">
        <v>4546</v>
      </c>
      <c r="B481">
        <f>IFERROR(VLOOKUP(A481&amp;"",'Dataset-Sku-Sorted (4)'!A$2:F$3970,2,0),0)</f>
        <v>0</v>
      </c>
      <c r="C481">
        <f>IFERROR(VLOOKUP(A481&amp;"",'Dataset-Sku-Sorted (4)'!A$2:F$3970,3,0),0)</f>
        <v>0</v>
      </c>
      <c r="D481">
        <f>IFERROR(VLOOKUP(A481&amp;"",'Dataset-Sku-Sorted (4)'!A$2:F$3970,4,0),0)</f>
        <v>0</v>
      </c>
      <c r="E481">
        <f>IF(COUNTIF(Dataset1!$A$2:$A$4000,A481),1,0)</f>
        <v>0</v>
      </c>
    </row>
    <row r="482" spans="1:5" x14ac:dyDescent="0.25">
      <c r="A482" s="20" t="s">
        <v>1473</v>
      </c>
      <c r="B482">
        <f>IFERROR(VLOOKUP(A482&amp;"",'Dataset-Sku-Sorted (4)'!A$2:F$3970,2,0),0)</f>
        <v>9</v>
      </c>
      <c r="C482">
        <f>IFERROR(VLOOKUP(A482&amp;"",'Dataset-Sku-Sorted (4)'!A$2:F$3970,3,0),0)</f>
        <v>7</v>
      </c>
      <c r="D482">
        <f>IFERROR(VLOOKUP(A482&amp;"",'Dataset-Sku-Sorted (4)'!A$2:F$3970,4,0),0)</f>
        <v>86.85</v>
      </c>
      <c r="E482">
        <f>IF(COUNTIF(Dataset1!$A$2:$A$4000,A482),1,0)</f>
        <v>1</v>
      </c>
    </row>
    <row r="483" spans="1:5" x14ac:dyDescent="0.25">
      <c r="A483" s="20" t="s">
        <v>1564</v>
      </c>
      <c r="B483">
        <f>IFERROR(VLOOKUP(A483&amp;"",'Dataset-Sku-Sorted (4)'!A$2:F$3970,2,0),0)</f>
        <v>8</v>
      </c>
      <c r="C483">
        <f>IFERROR(VLOOKUP(A483&amp;"",'Dataset-Sku-Sorted (4)'!A$2:F$3970,3,0),0)</f>
        <v>6</v>
      </c>
      <c r="D483">
        <f>IFERROR(VLOOKUP(A483&amp;"",'Dataset-Sku-Sorted (4)'!A$2:F$3970,4,0),0)</f>
        <v>77.2</v>
      </c>
      <c r="E483">
        <f>IF(COUNTIF(Dataset1!$A$2:$A$4000,A483),1,0)</f>
        <v>1</v>
      </c>
    </row>
    <row r="484" spans="1:5" x14ac:dyDescent="0.25">
      <c r="A484" s="20" t="s">
        <v>1474</v>
      </c>
      <c r="B484">
        <f>IFERROR(VLOOKUP(A484&amp;"",'Dataset-Sku-Sorted (4)'!A$2:F$3970,2,0),0)</f>
        <v>9</v>
      </c>
      <c r="C484">
        <f>IFERROR(VLOOKUP(A484&amp;"",'Dataset-Sku-Sorted (4)'!A$2:F$3970,3,0),0)</f>
        <v>7</v>
      </c>
      <c r="D484">
        <f>IFERROR(VLOOKUP(A484&amp;"",'Dataset-Sku-Sorted (4)'!A$2:F$3970,4,0),0)</f>
        <v>86.85</v>
      </c>
      <c r="E484">
        <f>IF(COUNTIF(Dataset1!$A$2:$A$4000,A484),1,0)</f>
        <v>1</v>
      </c>
    </row>
    <row r="485" spans="1:5" x14ac:dyDescent="0.25">
      <c r="A485" s="20" t="s">
        <v>1400</v>
      </c>
      <c r="B485">
        <f>IFERROR(VLOOKUP(A485&amp;"",'Dataset-Sku-Sorted (4)'!A$2:F$3970,2,0),0)</f>
        <v>10</v>
      </c>
      <c r="C485">
        <f>IFERROR(VLOOKUP(A485&amp;"",'Dataset-Sku-Sorted (4)'!A$2:F$3970,3,0),0)</f>
        <v>7</v>
      </c>
      <c r="D485">
        <f>IFERROR(VLOOKUP(A485&amp;"",'Dataset-Sku-Sorted (4)'!A$2:F$3970,4,0),0)</f>
        <v>96.5</v>
      </c>
      <c r="E485">
        <f>IF(COUNTIF(Dataset1!$A$2:$A$4000,A485),1,0)</f>
        <v>1</v>
      </c>
    </row>
    <row r="486" spans="1:5" x14ac:dyDescent="0.25">
      <c r="A486" s="20" t="s">
        <v>1305</v>
      </c>
      <c r="B486">
        <f>IFERROR(VLOOKUP(A486&amp;"",'Dataset-Sku-Sorted (4)'!A$2:F$3970,2,0),0)</f>
        <v>11</v>
      </c>
      <c r="C486">
        <f>IFERROR(VLOOKUP(A486&amp;"",'Dataset-Sku-Sorted (4)'!A$2:F$3970,3,0),0)</f>
        <v>8</v>
      </c>
      <c r="D486">
        <f>IFERROR(VLOOKUP(A486&amp;"",'Dataset-Sku-Sorted (4)'!A$2:F$3970,4,0),0)</f>
        <v>106.15</v>
      </c>
      <c r="E486">
        <f>IF(COUNTIF(Dataset1!$A$2:$A$4000,A486),1,0)</f>
        <v>1</v>
      </c>
    </row>
    <row r="487" spans="1:5" x14ac:dyDescent="0.25">
      <c r="A487" s="20" t="s">
        <v>1254</v>
      </c>
      <c r="B487">
        <f>IFERROR(VLOOKUP(A487&amp;"",'Dataset-Sku-Sorted (4)'!A$2:F$3970,2,0),0)</f>
        <v>12</v>
      </c>
      <c r="C487">
        <f>IFERROR(VLOOKUP(A487&amp;"",'Dataset-Sku-Sorted (4)'!A$2:F$3970,3,0),0)</f>
        <v>8</v>
      </c>
      <c r="D487">
        <f>IFERROR(VLOOKUP(A487&amp;"",'Dataset-Sku-Sorted (4)'!A$2:F$3970,4,0),0)</f>
        <v>115.8</v>
      </c>
      <c r="E487">
        <f>IF(COUNTIF(Dataset1!$A$2:$A$4000,A487),1,0)</f>
        <v>1</v>
      </c>
    </row>
    <row r="488" spans="1:5" x14ac:dyDescent="0.25">
      <c r="A488" s="20" t="s">
        <v>1831</v>
      </c>
      <c r="B488">
        <f>IFERROR(VLOOKUP(A488&amp;"",'Dataset-Sku-Sorted (4)'!A$2:F$3970,2,0),0)</f>
        <v>6</v>
      </c>
      <c r="C488">
        <f>IFERROR(VLOOKUP(A488&amp;"",'Dataset-Sku-Sorted (4)'!A$2:F$3970,3,0),0)</f>
        <v>6</v>
      </c>
      <c r="D488">
        <f>IFERROR(VLOOKUP(A488&amp;"",'Dataset-Sku-Sorted (4)'!A$2:F$3970,4,0),0)</f>
        <v>57.9</v>
      </c>
      <c r="E488">
        <f>IF(COUNTIF(Dataset1!$A$2:$A$4000,A488),1,0)</f>
        <v>1</v>
      </c>
    </row>
    <row r="489" spans="1:5" x14ac:dyDescent="0.25">
      <c r="A489" s="20" t="s">
        <v>4547</v>
      </c>
      <c r="B489">
        <f>IFERROR(VLOOKUP(A489&amp;"",'Dataset-Sku-Sorted (4)'!A$2:F$3970,2,0),0)</f>
        <v>0</v>
      </c>
      <c r="C489">
        <f>IFERROR(VLOOKUP(A489&amp;"",'Dataset-Sku-Sorted (4)'!A$2:F$3970,3,0),0)</f>
        <v>0</v>
      </c>
      <c r="D489">
        <f>IFERROR(VLOOKUP(A489&amp;"",'Dataset-Sku-Sorted (4)'!A$2:F$3970,4,0),0)</f>
        <v>0</v>
      </c>
      <c r="E489">
        <f>IF(COUNTIF(Dataset1!$A$2:$A$4000,A489),1,0)</f>
        <v>0</v>
      </c>
    </row>
    <row r="490" spans="1:5" x14ac:dyDescent="0.25">
      <c r="A490" s="20" t="s">
        <v>1476</v>
      </c>
      <c r="B490">
        <f>IFERROR(VLOOKUP(A490&amp;"",'Dataset-Sku-Sorted (4)'!A$2:F$3970,2,0),0)</f>
        <v>9</v>
      </c>
      <c r="C490">
        <f>IFERROR(VLOOKUP(A490&amp;"",'Dataset-Sku-Sorted (4)'!A$2:F$3970,3,0),0)</f>
        <v>7</v>
      </c>
      <c r="D490">
        <f>IFERROR(VLOOKUP(A490&amp;"",'Dataset-Sku-Sorted (4)'!A$2:F$3970,4,0),0)</f>
        <v>43.02</v>
      </c>
      <c r="E490">
        <f>IF(COUNTIF(Dataset1!$A$2:$A$4000,A490),1,0)</f>
        <v>1</v>
      </c>
    </row>
    <row r="491" spans="1:5" x14ac:dyDescent="0.25">
      <c r="A491" s="20" t="s">
        <v>1477</v>
      </c>
      <c r="B491">
        <f>IFERROR(VLOOKUP(A491&amp;"",'Dataset-Sku-Sorted (4)'!A$2:F$3970,2,0),0)</f>
        <v>9</v>
      </c>
      <c r="C491">
        <f>IFERROR(VLOOKUP(A491&amp;"",'Dataset-Sku-Sorted (4)'!A$2:F$3970,3,0),0)</f>
        <v>7</v>
      </c>
      <c r="D491">
        <f>IFERROR(VLOOKUP(A491&amp;"",'Dataset-Sku-Sorted (4)'!A$2:F$3970,4,0),0)</f>
        <v>43.02</v>
      </c>
      <c r="E491">
        <f>IF(COUNTIF(Dataset1!$A$2:$A$4000,A491),1,0)</f>
        <v>1</v>
      </c>
    </row>
    <row r="492" spans="1:5" x14ac:dyDescent="0.25">
      <c r="A492" s="20" t="s">
        <v>4548</v>
      </c>
      <c r="B492">
        <f>IFERROR(VLOOKUP(A492&amp;"",'Dataset-Sku-Sorted (4)'!A$2:F$3970,2,0),0)</f>
        <v>0</v>
      </c>
      <c r="C492">
        <f>IFERROR(VLOOKUP(A492&amp;"",'Dataset-Sku-Sorted (4)'!A$2:F$3970,3,0),0)</f>
        <v>0</v>
      </c>
      <c r="D492">
        <f>IFERROR(VLOOKUP(A492&amp;"",'Dataset-Sku-Sorted (4)'!A$2:F$3970,4,0),0)</f>
        <v>0</v>
      </c>
      <c r="E492">
        <f>IF(COUNTIF(Dataset1!$A$2:$A$4000,A492),1,0)</f>
        <v>0</v>
      </c>
    </row>
    <row r="493" spans="1:5" x14ac:dyDescent="0.25">
      <c r="A493" s="20" t="s">
        <v>182</v>
      </c>
      <c r="B493">
        <f>IFERROR(VLOOKUP(A493&amp;"",'Dataset-Sku-Sorted (4)'!A$2:F$3970,2,0),0)</f>
        <v>140</v>
      </c>
      <c r="C493">
        <f>IFERROR(VLOOKUP(A493&amp;"",'Dataset-Sku-Sorted (4)'!A$2:F$3970,3,0),0)</f>
        <v>45</v>
      </c>
      <c r="D493">
        <f>IFERROR(VLOOKUP(A493&amp;"",'Dataset-Sku-Sorted (4)'!A$2:F$3970,4,0),0)</f>
        <v>1351</v>
      </c>
      <c r="E493">
        <f>IF(COUNTIF(Dataset1!$A$2:$A$4000,A493),1,0)</f>
        <v>1</v>
      </c>
    </row>
    <row r="494" spans="1:5" x14ac:dyDescent="0.25">
      <c r="A494" s="20" t="s">
        <v>172</v>
      </c>
      <c r="B494">
        <f>IFERROR(VLOOKUP(A494&amp;"",'Dataset-Sku-Sorted (4)'!A$2:F$3970,2,0),0)</f>
        <v>150</v>
      </c>
      <c r="C494">
        <f>IFERROR(VLOOKUP(A494&amp;"",'Dataset-Sku-Sorted (4)'!A$2:F$3970,3,0),0)</f>
        <v>45</v>
      </c>
      <c r="D494">
        <f>IFERROR(VLOOKUP(A494&amp;"",'Dataset-Sku-Sorted (4)'!A$2:F$3970,4,0),0)</f>
        <v>1447.5</v>
      </c>
      <c r="E494">
        <f>IF(COUNTIF(Dataset1!$A$2:$A$4000,A494),1,0)</f>
        <v>1</v>
      </c>
    </row>
    <row r="495" spans="1:5" x14ac:dyDescent="0.25">
      <c r="A495" s="20" t="s">
        <v>4549</v>
      </c>
      <c r="B495">
        <f>IFERROR(VLOOKUP(A495&amp;"",'Dataset-Sku-Sorted (4)'!A$2:F$3970,2,0),0)</f>
        <v>0</v>
      </c>
      <c r="C495">
        <f>IFERROR(VLOOKUP(A495&amp;"",'Dataset-Sku-Sorted (4)'!A$2:F$3970,3,0),0)</f>
        <v>0</v>
      </c>
      <c r="D495">
        <f>IFERROR(VLOOKUP(A495&amp;"",'Dataset-Sku-Sorted (4)'!A$2:F$3970,4,0),0)</f>
        <v>0</v>
      </c>
      <c r="E495">
        <f>IF(COUNTIF(Dataset1!$A$2:$A$4000,A495),1,0)</f>
        <v>0</v>
      </c>
    </row>
    <row r="496" spans="1:5" x14ac:dyDescent="0.25">
      <c r="A496" s="20" t="s">
        <v>224</v>
      </c>
      <c r="B496">
        <f>IFERROR(VLOOKUP(A496&amp;"",'Dataset-Sku-Sorted (4)'!A$2:F$3970,2,0),0)</f>
        <v>103</v>
      </c>
      <c r="C496">
        <f>IFERROR(VLOOKUP(A496&amp;"",'Dataset-Sku-Sorted (4)'!A$2:F$3970,3,0),0)</f>
        <v>34</v>
      </c>
      <c r="D496">
        <f>IFERROR(VLOOKUP(A496&amp;"",'Dataset-Sku-Sorted (4)'!A$2:F$3970,4,0),0)</f>
        <v>993.95</v>
      </c>
      <c r="E496">
        <f>IF(COUNTIF(Dataset1!$A$2:$A$4000,A496),1,0)</f>
        <v>1</v>
      </c>
    </row>
    <row r="497" spans="1:5" x14ac:dyDescent="0.25">
      <c r="A497" s="20" t="s">
        <v>227</v>
      </c>
      <c r="B497">
        <f>IFERROR(VLOOKUP(A497&amp;"",'Dataset-Sku-Sorted (4)'!A$2:F$3970,2,0),0)</f>
        <v>101</v>
      </c>
      <c r="C497">
        <f>IFERROR(VLOOKUP(A497&amp;"",'Dataset-Sku-Sorted (4)'!A$2:F$3970,3,0),0)</f>
        <v>36</v>
      </c>
      <c r="D497">
        <f>IFERROR(VLOOKUP(A497&amp;"",'Dataset-Sku-Sorted (4)'!A$2:F$3970,4,0),0)</f>
        <v>974.65</v>
      </c>
      <c r="E497">
        <f>IF(COUNTIF(Dataset1!$A$2:$A$4000,A497),1,0)</f>
        <v>1</v>
      </c>
    </row>
    <row r="498" spans="1:5" x14ac:dyDescent="0.25">
      <c r="A498" s="20" t="s">
        <v>456</v>
      </c>
      <c r="B498">
        <f>IFERROR(VLOOKUP(A498&amp;"",'Dataset-Sku-Sorted (4)'!A$2:F$3970,2,0),0)</f>
        <v>49</v>
      </c>
      <c r="C498">
        <f>IFERROR(VLOOKUP(A498&amp;"",'Dataset-Sku-Sorted (4)'!A$2:F$3970,3,0),0)</f>
        <v>19</v>
      </c>
      <c r="D498">
        <f>IFERROR(VLOOKUP(A498&amp;"",'Dataset-Sku-Sorted (4)'!A$2:F$3970,4,0),0)</f>
        <v>472.85</v>
      </c>
      <c r="E498">
        <f>IF(COUNTIF(Dataset1!$A$2:$A$4000,A498),1,0)</f>
        <v>1</v>
      </c>
    </row>
    <row r="499" spans="1:5" x14ac:dyDescent="0.25">
      <c r="A499" s="20" t="s">
        <v>508</v>
      </c>
      <c r="B499">
        <f>IFERROR(VLOOKUP(A499&amp;"",'Dataset-Sku-Sorted (4)'!A$2:F$3970,2,0),0)</f>
        <v>42</v>
      </c>
      <c r="C499">
        <f>IFERROR(VLOOKUP(A499&amp;"",'Dataset-Sku-Sorted (4)'!A$2:F$3970,3,0),0)</f>
        <v>24</v>
      </c>
      <c r="D499">
        <f>IFERROR(VLOOKUP(A499&amp;"",'Dataset-Sku-Sorted (4)'!A$2:F$3970,4,0),0)</f>
        <v>405.3</v>
      </c>
      <c r="E499">
        <f>IF(COUNTIF(Dataset1!$A$2:$A$4000,A499),1,0)</f>
        <v>1</v>
      </c>
    </row>
    <row r="500" spans="1:5" x14ac:dyDescent="0.25">
      <c r="A500" s="20" t="s">
        <v>4550</v>
      </c>
      <c r="B500">
        <f>IFERROR(VLOOKUP(A500&amp;"",'Dataset-Sku-Sorted (4)'!A$2:F$3970,2,0),0)</f>
        <v>0</v>
      </c>
      <c r="C500">
        <f>IFERROR(VLOOKUP(A500&amp;"",'Dataset-Sku-Sorted (4)'!A$2:F$3970,3,0),0)</f>
        <v>0</v>
      </c>
      <c r="D500">
        <f>IFERROR(VLOOKUP(A500&amp;"",'Dataset-Sku-Sorted (4)'!A$2:F$3970,4,0),0)</f>
        <v>0</v>
      </c>
      <c r="E500">
        <f>IF(COUNTIF(Dataset1!$A$2:$A$4000,A500),1,0)</f>
        <v>0</v>
      </c>
    </row>
    <row r="501" spans="1:5" x14ac:dyDescent="0.25">
      <c r="A501" s="20" t="s">
        <v>1566</v>
      </c>
      <c r="B501">
        <f>IFERROR(VLOOKUP(A501&amp;"",'Dataset-Sku-Sorted (4)'!A$2:F$3970,2,0),0)</f>
        <v>8</v>
      </c>
      <c r="C501">
        <f>IFERROR(VLOOKUP(A501&amp;"",'Dataset-Sku-Sorted (4)'!A$2:F$3970,3,0),0)</f>
        <v>7</v>
      </c>
      <c r="D501">
        <f>IFERROR(VLOOKUP(A501&amp;"",'Dataset-Sku-Sorted (4)'!A$2:F$3970,4,0),0)</f>
        <v>77.2</v>
      </c>
      <c r="E501">
        <f>IF(COUNTIF(Dataset1!$A$2:$A$4000,A501),1,0)</f>
        <v>1</v>
      </c>
    </row>
    <row r="502" spans="1:5" x14ac:dyDescent="0.25">
      <c r="A502" s="20" t="s">
        <v>4551</v>
      </c>
      <c r="B502">
        <f>IFERROR(VLOOKUP(A502&amp;"",'Dataset-Sku-Sorted (4)'!A$2:F$3970,2,0),0)</f>
        <v>0</v>
      </c>
      <c r="C502">
        <f>IFERROR(VLOOKUP(A502&amp;"",'Dataset-Sku-Sorted (4)'!A$2:F$3970,3,0),0)</f>
        <v>0</v>
      </c>
      <c r="D502">
        <f>IFERROR(VLOOKUP(A502&amp;"",'Dataset-Sku-Sorted (4)'!A$2:F$3970,4,0),0)</f>
        <v>0</v>
      </c>
      <c r="E502">
        <f>IF(COUNTIF(Dataset1!$A$2:$A$4000,A502),1,0)</f>
        <v>0</v>
      </c>
    </row>
    <row r="503" spans="1:5" x14ac:dyDescent="0.25">
      <c r="A503" s="20" t="s">
        <v>4552</v>
      </c>
      <c r="B503">
        <f>IFERROR(VLOOKUP(A503&amp;"",'Dataset-Sku-Sorted (4)'!A$2:F$3970,2,0),0)</f>
        <v>0</v>
      </c>
      <c r="C503">
        <f>IFERROR(VLOOKUP(A503&amp;"",'Dataset-Sku-Sorted (4)'!A$2:F$3970,3,0),0)</f>
        <v>0</v>
      </c>
      <c r="D503">
        <f>IFERROR(VLOOKUP(A503&amp;"",'Dataset-Sku-Sorted (4)'!A$2:F$3970,4,0),0)</f>
        <v>0</v>
      </c>
      <c r="E503">
        <f>IF(COUNTIF(Dataset1!$A$2:$A$4000,A503),1,0)</f>
        <v>0</v>
      </c>
    </row>
    <row r="504" spans="1:5" x14ac:dyDescent="0.25">
      <c r="A504" s="20" t="s">
        <v>1667</v>
      </c>
      <c r="B504">
        <f>IFERROR(VLOOKUP(A504&amp;"",'Dataset-Sku-Sorted (4)'!A$2:F$3970,2,0),0)</f>
        <v>7</v>
      </c>
      <c r="C504">
        <f>IFERROR(VLOOKUP(A504&amp;"",'Dataset-Sku-Sorted (4)'!A$2:F$3970,3,0),0)</f>
        <v>5</v>
      </c>
      <c r="D504">
        <f>IFERROR(VLOOKUP(A504&amp;"",'Dataset-Sku-Sorted (4)'!A$2:F$3970,4,0),0)</f>
        <v>33.46</v>
      </c>
      <c r="E504">
        <f>IF(COUNTIF(Dataset1!$A$2:$A$4000,A504),1,0)</f>
        <v>1</v>
      </c>
    </row>
    <row r="505" spans="1:5" x14ac:dyDescent="0.25">
      <c r="A505" s="20" t="s">
        <v>1668</v>
      </c>
      <c r="B505">
        <f>IFERROR(VLOOKUP(A505&amp;"",'Dataset-Sku-Sorted (4)'!A$2:F$3970,2,0),0)</f>
        <v>7</v>
      </c>
      <c r="C505">
        <f>IFERROR(VLOOKUP(A505&amp;"",'Dataset-Sku-Sorted (4)'!A$2:F$3970,3,0),0)</f>
        <v>6</v>
      </c>
      <c r="D505">
        <f>IFERROR(VLOOKUP(A505&amp;"",'Dataset-Sku-Sorted (4)'!A$2:F$3970,4,0),0)</f>
        <v>33.46</v>
      </c>
      <c r="E505">
        <f>IF(COUNTIF(Dataset1!$A$2:$A$4000,A505),1,0)</f>
        <v>1</v>
      </c>
    </row>
    <row r="506" spans="1:5" x14ac:dyDescent="0.25">
      <c r="A506" s="20" t="s">
        <v>174</v>
      </c>
      <c r="B506">
        <f>IFERROR(VLOOKUP(A506&amp;"",'Dataset-Sku-Sorted (4)'!A$2:F$3970,2,0),0)</f>
        <v>147</v>
      </c>
      <c r="C506">
        <f>IFERROR(VLOOKUP(A506&amp;"",'Dataset-Sku-Sorted (4)'!A$2:F$3970,3,0),0)</f>
        <v>46</v>
      </c>
      <c r="D506">
        <f>IFERROR(VLOOKUP(A506&amp;"",'Dataset-Sku-Sorted (4)'!A$2:F$3970,4,0),0)</f>
        <v>702.66</v>
      </c>
      <c r="E506">
        <f>IF(COUNTIF(Dataset1!$A$2:$A$4000,A506),1,0)</f>
        <v>1</v>
      </c>
    </row>
    <row r="507" spans="1:5" x14ac:dyDescent="0.25">
      <c r="A507" s="20" t="s">
        <v>179</v>
      </c>
      <c r="B507">
        <f>IFERROR(VLOOKUP(A507&amp;"",'Dataset-Sku-Sorted (4)'!A$2:F$3970,2,0),0)</f>
        <v>141</v>
      </c>
      <c r="C507">
        <f>IFERROR(VLOOKUP(A507&amp;"",'Dataset-Sku-Sorted (4)'!A$2:F$3970,3,0),0)</f>
        <v>47</v>
      </c>
      <c r="D507">
        <f>IFERROR(VLOOKUP(A507&amp;"",'Dataset-Sku-Sorted (4)'!A$2:F$3970,4,0),0)</f>
        <v>673.98</v>
      </c>
      <c r="E507">
        <f>IF(COUNTIF(Dataset1!$A$2:$A$4000,A507),1,0)</f>
        <v>1</v>
      </c>
    </row>
    <row r="508" spans="1:5" x14ac:dyDescent="0.25">
      <c r="A508" s="20" t="s">
        <v>178</v>
      </c>
      <c r="B508">
        <f>IFERROR(VLOOKUP(A508&amp;"",'Dataset-Sku-Sorted (4)'!A$2:F$3970,2,0),0)</f>
        <v>142</v>
      </c>
      <c r="C508">
        <f>IFERROR(VLOOKUP(A508&amp;"",'Dataset-Sku-Sorted (4)'!A$2:F$3970,3,0),0)</f>
        <v>46</v>
      </c>
      <c r="D508">
        <f>IFERROR(VLOOKUP(A508&amp;"",'Dataset-Sku-Sorted (4)'!A$2:F$3970,4,0),0)</f>
        <v>678.76</v>
      </c>
      <c r="E508">
        <f>IF(COUNTIF(Dataset1!$A$2:$A$4000,A508),1,0)</f>
        <v>1</v>
      </c>
    </row>
    <row r="509" spans="1:5" x14ac:dyDescent="0.25">
      <c r="A509" s="20" t="s">
        <v>248</v>
      </c>
      <c r="B509">
        <f>IFERROR(VLOOKUP(A509&amp;"",'Dataset-Sku-Sorted (4)'!A$2:F$3970,2,0),0)</f>
        <v>91</v>
      </c>
      <c r="C509">
        <f>IFERROR(VLOOKUP(A509&amp;"",'Dataset-Sku-Sorted (4)'!A$2:F$3970,3,0),0)</f>
        <v>38</v>
      </c>
      <c r="D509">
        <f>IFERROR(VLOOKUP(A509&amp;"",'Dataset-Sku-Sorted (4)'!A$2:F$3970,4,0),0)</f>
        <v>434.98</v>
      </c>
      <c r="E509">
        <f>IF(COUNTIF(Dataset1!$A$2:$A$4000,A509),1,0)</f>
        <v>1</v>
      </c>
    </row>
    <row r="510" spans="1:5" x14ac:dyDescent="0.25">
      <c r="A510" s="20" t="s">
        <v>349</v>
      </c>
      <c r="B510">
        <f>IFERROR(VLOOKUP(A510&amp;"",'Dataset-Sku-Sorted (4)'!A$2:F$3970,2,0),0)</f>
        <v>65</v>
      </c>
      <c r="C510">
        <f>IFERROR(VLOOKUP(A510&amp;"",'Dataset-Sku-Sorted (4)'!A$2:F$3970,3,0),0)</f>
        <v>27</v>
      </c>
      <c r="D510">
        <f>IFERROR(VLOOKUP(A510&amp;"",'Dataset-Sku-Sorted (4)'!A$2:F$3970,4,0),0)</f>
        <v>310.7</v>
      </c>
      <c r="E510">
        <f>IF(COUNTIF(Dataset1!$A$2:$A$4000,A510),1,0)</f>
        <v>1</v>
      </c>
    </row>
    <row r="511" spans="1:5" x14ac:dyDescent="0.25">
      <c r="A511" s="20" t="s">
        <v>425</v>
      </c>
      <c r="B511">
        <f>IFERROR(VLOOKUP(A511&amp;"",'Dataset-Sku-Sorted (4)'!A$2:F$3970,2,0),0)</f>
        <v>52</v>
      </c>
      <c r="C511">
        <f>IFERROR(VLOOKUP(A511&amp;"",'Dataset-Sku-Sorted (4)'!A$2:F$3970,3,0),0)</f>
        <v>27</v>
      </c>
      <c r="D511">
        <f>IFERROR(VLOOKUP(A511&amp;"",'Dataset-Sku-Sorted (4)'!A$2:F$3970,4,0),0)</f>
        <v>248.56</v>
      </c>
      <c r="E511">
        <f>IF(COUNTIF(Dataset1!$A$2:$A$4000,A511),1,0)</f>
        <v>1</v>
      </c>
    </row>
    <row r="512" spans="1:5" x14ac:dyDescent="0.25">
      <c r="A512" s="20" t="s">
        <v>1479</v>
      </c>
      <c r="B512">
        <f>IFERROR(VLOOKUP(A512&amp;"",'Dataset-Sku-Sorted (4)'!A$2:F$3970,2,0),0)</f>
        <v>9</v>
      </c>
      <c r="C512">
        <f>IFERROR(VLOOKUP(A512&amp;"",'Dataset-Sku-Sorted (4)'!A$2:F$3970,3,0),0)</f>
        <v>8</v>
      </c>
      <c r="D512">
        <f>IFERROR(VLOOKUP(A512&amp;"",'Dataset-Sku-Sorted (4)'!A$2:F$3970,4,0),0)</f>
        <v>43.02</v>
      </c>
      <c r="E512">
        <f>IF(COUNTIF(Dataset1!$A$2:$A$4000,A512),1,0)</f>
        <v>1</v>
      </c>
    </row>
    <row r="513" spans="1:5" x14ac:dyDescent="0.25">
      <c r="A513" s="20" t="s">
        <v>1317</v>
      </c>
      <c r="B513">
        <f>IFERROR(VLOOKUP(A513&amp;"",'Dataset-Sku-Sorted (4)'!A$2:F$3970,2,0),0)</f>
        <v>10</v>
      </c>
      <c r="C513">
        <f>IFERROR(VLOOKUP(A513&amp;"",'Dataset-Sku-Sorted (4)'!A$2:F$3970,3,0),0)</f>
        <v>1</v>
      </c>
      <c r="D513">
        <f>IFERROR(VLOOKUP(A513&amp;"",'Dataset-Sku-Sorted (4)'!A$2:F$3970,4,0),0)</f>
        <v>42.8</v>
      </c>
      <c r="E513">
        <f>IF(COUNTIF(Dataset1!$A$2:$A$4000,A513),1,0)</f>
        <v>1</v>
      </c>
    </row>
    <row r="514" spans="1:5" x14ac:dyDescent="0.25">
      <c r="A514" s="20" t="s">
        <v>686</v>
      </c>
      <c r="B514">
        <f>IFERROR(VLOOKUP(A514&amp;"",'Dataset-Sku-Sorted (4)'!A$2:F$3970,2,0),0)</f>
        <v>27</v>
      </c>
      <c r="C514">
        <f>IFERROR(VLOOKUP(A514&amp;"",'Dataset-Sku-Sorted (4)'!A$2:F$3970,3,0),0)</f>
        <v>13</v>
      </c>
      <c r="D514">
        <f>IFERROR(VLOOKUP(A514&amp;"",'Dataset-Sku-Sorted (4)'!A$2:F$3970,4,0),0)</f>
        <v>1041.08</v>
      </c>
      <c r="E514">
        <f>IF(COUNTIF(Dataset1!$A$2:$A$4000,A514),1,0)</f>
        <v>1</v>
      </c>
    </row>
    <row r="515" spans="1:5" x14ac:dyDescent="0.25">
      <c r="A515" s="20" t="s">
        <v>334</v>
      </c>
      <c r="B515">
        <f>IFERROR(VLOOKUP(A515&amp;"",'Dataset-Sku-Sorted (4)'!A$2:F$3970,2,0),0)</f>
        <v>67</v>
      </c>
      <c r="C515">
        <f>IFERROR(VLOOKUP(A515&amp;"",'Dataset-Sku-Sorted (4)'!A$2:F$3970,3,0),0)</f>
        <v>47</v>
      </c>
      <c r="D515">
        <f>IFERROR(VLOOKUP(A515&amp;"",'Dataset-Sku-Sorted (4)'!A$2:F$3970,4,0),0)</f>
        <v>2682.68</v>
      </c>
      <c r="E515">
        <f>IF(COUNTIF(Dataset1!$A$2:$A$4000,A515),1,0)</f>
        <v>1</v>
      </c>
    </row>
    <row r="516" spans="1:5" x14ac:dyDescent="0.25">
      <c r="A516" s="20" t="s">
        <v>2056</v>
      </c>
      <c r="B516">
        <f>IFERROR(VLOOKUP(A516&amp;"",'Dataset-Sku-Sorted (4)'!A$2:F$3970,2,0),0)</f>
        <v>4</v>
      </c>
      <c r="C516">
        <f>IFERROR(VLOOKUP(A516&amp;"",'Dataset-Sku-Sorted (4)'!A$2:F$3970,3,0),0)</f>
        <v>1</v>
      </c>
      <c r="D516">
        <f>IFERROR(VLOOKUP(A516&amp;"",'Dataset-Sku-Sorted (4)'!A$2:F$3970,4,0),0)</f>
        <v>20.6</v>
      </c>
      <c r="E516">
        <f>IF(COUNTIF(Dataset1!$A$2:$A$4000,A516),1,0)</f>
        <v>1</v>
      </c>
    </row>
    <row r="517" spans="1:5" x14ac:dyDescent="0.25">
      <c r="A517" s="20" t="s">
        <v>3145</v>
      </c>
      <c r="B517">
        <f>IFERROR(VLOOKUP(A517&amp;"",'Dataset-Sku-Sorted (4)'!A$2:F$3970,2,0),0)</f>
        <v>1</v>
      </c>
      <c r="C517">
        <f>IFERROR(VLOOKUP(A517&amp;"",'Dataset-Sku-Sorted (4)'!A$2:F$3970,3,0),0)</f>
        <v>1</v>
      </c>
      <c r="D517">
        <f>IFERROR(VLOOKUP(A517&amp;"",'Dataset-Sku-Sorted (4)'!A$2:F$3970,4,0),0)</f>
        <v>30.03</v>
      </c>
      <c r="E517">
        <f>IF(COUNTIF(Dataset1!$A$2:$A$4000,A517),1,0)</f>
        <v>1</v>
      </c>
    </row>
    <row r="518" spans="1:5" x14ac:dyDescent="0.25">
      <c r="A518" s="20" t="s">
        <v>4431</v>
      </c>
      <c r="B518">
        <f>IFERROR(VLOOKUP(A518&amp;"",'Dataset-Sku-Sorted (4)'!A$2:F$3970,2,0),0)</f>
        <v>0</v>
      </c>
      <c r="C518">
        <f>IFERROR(VLOOKUP(A518&amp;"",'Dataset-Sku-Sorted (4)'!A$2:F$3970,3,0),0)</f>
        <v>0</v>
      </c>
      <c r="D518">
        <f>IFERROR(VLOOKUP(A518&amp;"",'Dataset-Sku-Sorted (4)'!A$2:F$3970,4,0),0)</f>
        <v>0</v>
      </c>
      <c r="E518">
        <f>IF(COUNTIF(Dataset1!$A$2:$A$4000,A518),1,0)</f>
        <v>0</v>
      </c>
    </row>
    <row r="519" spans="1:5" x14ac:dyDescent="0.25">
      <c r="A519" s="20" t="s">
        <v>4432</v>
      </c>
      <c r="B519">
        <f>IFERROR(VLOOKUP(A519&amp;"",'Dataset-Sku-Sorted (4)'!A$2:F$3970,2,0),0)</f>
        <v>0</v>
      </c>
      <c r="C519">
        <f>IFERROR(VLOOKUP(A519&amp;"",'Dataset-Sku-Sorted (4)'!A$2:F$3970,3,0),0)</f>
        <v>0</v>
      </c>
      <c r="D519">
        <f>IFERROR(VLOOKUP(A519&amp;"",'Dataset-Sku-Sorted (4)'!A$2:F$3970,4,0),0)</f>
        <v>0</v>
      </c>
      <c r="E519">
        <f>IF(COUNTIF(Dataset1!$A$2:$A$4000,A519),1,0)</f>
        <v>0</v>
      </c>
    </row>
    <row r="520" spans="1:5" x14ac:dyDescent="0.25">
      <c r="A520" s="20" t="s">
        <v>4433</v>
      </c>
      <c r="B520">
        <f>IFERROR(VLOOKUP(A520&amp;"",'Dataset-Sku-Sorted (4)'!A$2:F$3970,2,0),0)</f>
        <v>0</v>
      </c>
      <c r="C520">
        <f>IFERROR(VLOOKUP(A520&amp;"",'Dataset-Sku-Sorted (4)'!A$2:F$3970,3,0),0)</f>
        <v>0</v>
      </c>
      <c r="D520">
        <f>IFERROR(VLOOKUP(A520&amp;"",'Dataset-Sku-Sorted (4)'!A$2:F$3970,4,0),0)</f>
        <v>0</v>
      </c>
      <c r="E520">
        <f>IF(COUNTIF(Dataset1!$A$2:$A$4000,A520),1,0)</f>
        <v>0</v>
      </c>
    </row>
    <row r="521" spans="1:5" x14ac:dyDescent="0.25">
      <c r="A521" s="20" t="s">
        <v>4434</v>
      </c>
      <c r="B521">
        <f>IFERROR(VLOOKUP(A521&amp;"",'Dataset-Sku-Sorted (4)'!A$2:F$3970,2,0),0)</f>
        <v>0</v>
      </c>
      <c r="C521">
        <f>IFERROR(VLOOKUP(A521&amp;"",'Dataset-Sku-Sorted (4)'!A$2:F$3970,3,0),0)</f>
        <v>0</v>
      </c>
      <c r="D521">
        <f>IFERROR(VLOOKUP(A521&amp;"",'Dataset-Sku-Sorted (4)'!A$2:F$3970,4,0),0)</f>
        <v>0</v>
      </c>
      <c r="E521">
        <f>IF(COUNTIF(Dataset1!$A$2:$A$4000,A521),1,0)</f>
        <v>0</v>
      </c>
    </row>
    <row r="522" spans="1:5" x14ac:dyDescent="0.25">
      <c r="A522" s="20" t="s">
        <v>314</v>
      </c>
      <c r="B522">
        <f>IFERROR(VLOOKUP(A522&amp;"",'Dataset-Sku-Sorted (4)'!A$2:F$3970,2,0),0)</f>
        <v>71</v>
      </c>
      <c r="C522">
        <f>IFERROR(VLOOKUP(A522&amp;"",'Dataset-Sku-Sorted (4)'!A$2:F$3970,3,0),0)</f>
        <v>24</v>
      </c>
      <c r="D522">
        <f>IFERROR(VLOOKUP(A522&amp;"",'Dataset-Sku-Sorted (4)'!A$2:F$3970,4,0),0)</f>
        <v>1350.5</v>
      </c>
      <c r="E522">
        <f>IF(COUNTIF(Dataset1!$A$2:$A$4000,A522),1,0)</f>
        <v>1</v>
      </c>
    </row>
    <row r="523" spans="1:5" x14ac:dyDescent="0.25">
      <c r="A523" s="20" t="s">
        <v>317</v>
      </c>
      <c r="B523">
        <f>IFERROR(VLOOKUP(A523&amp;"",'Dataset-Sku-Sorted (4)'!A$2:F$3970,2,0),0)</f>
        <v>70</v>
      </c>
      <c r="C523">
        <f>IFERROR(VLOOKUP(A523&amp;"",'Dataset-Sku-Sorted (4)'!A$2:F$3970,3,0),0)</f>
        <v>14</v>
      </c>
      <c r="D523">
        <f>IFERROR(VLOOKUP(A523&amp;"",'Dataset-Sku-Sorted (4)'!A$2:F$3970,4,0),0)</f>
        <v>1354.5</v>
      </c>
      <c r="E523">
        <f>IF(COUNTIF(Dataset1!$A$2:$A$4000,A523),1,0)</f>
        <v>1</v>
      </c>
    </row>
    <row r="524" spans="1:5" x14ac:dyDescent="0.25">
      <c r="A524" s="20" t="s">
        <v>4435</v>
      </c>
      <c r="B524">
        <f>IFERROR(VLOOKUP(A524&amp;"",'Dataset-Sku-Sorted (4)'!A$2:F$3970,2,0),0)</f>
        <v>0</v>
      </c>
      <c r="C524">
        <f>IFERROR(VLOOKUP(A524&amp;"",'Dataset-Sku-Sorted (4)'!A$2:F$3970,3,0),0)</f>
        <v>0</v>
      </c>
      <c r="D524">
        <f>IFERROR(VLOOKUP(A524&amp;"",'Dataset-Sku-Sorted (4)'!A$2:F$3970,4,0),0)</f>
        <v>0</v>
      </c>
      <c r="E524">
        <f>IF(COUNTIF(Dataset1!$A$2:$A$4000,A524),1,0)</f>
        <v>0</v>
      </c>
    </row>
    <row r="525" spans="1:5" x14ac:dyDescent="0.25">
      <c r="A525" s="20" t="s">
        <v>2606</v>
      </c>
      <c r="B525">
        <f>IFERROR(VLOOKUP(A525&amp;"",'Dataset-Sku-Sorted (4)'!A$2:F$3970,2,0),0)</f>
        <v>2</v>
      </c>
      <c r="C525">
        <f>IFERROR(VLOOKUP(A525&amp;"",'Dataset-Sku-Sorted (4)'!A$2:F$3970,3,0),0)</f>
        <v>2</v>
      </c>
      <c r="D525">
        <f>IFERROR(VLOOKUP(A525&amp;"",'Dataset-Sku-Sorted (4)'!A$2:F$3970,4,0),0)</f>
        <v>54.9</v>
      </c>
      <c r="E525">
        <f>IF(COUNTIF(Dataset1!$A$2:$A$4000,A525),1,0)</f>
        <v>1</v>
      </c>
    </row>
    <row r="526" spans="1:5" x14ac:dyDescent="0.25">
      <c r="A526" s="20" t="s">
        <v>705</v>
      </c>
      <c r="B526">
        <f>IFERROR(VLOOKUP(A526&amp;"",'Dataset-Sku-Sorted (4)'!A$2:F$3970,2,0),0)</f>
        <v>26</v>
      </c>
      <c r="C526">
        <f>IFERROR(VLOOKUP(A526&amp;"",'Dataset-Sku-Sorted (4)'!A$2:F$3970,3,0),0)</f>
        <v>15</v>
      </c>
      <c r="D526">
        <f>IFERROR(VLOOKUP(A526&amp;"",'Dataset-Sku-Sorted (4)'!A$2:F$3970,4,0),0)</f>
        <v>560</v>
      </c>
      <c r="E526">
        <f>IF(COUNTIF(Dataset1!$A$2:$A$4000,A526),1,0)</f>
        <v>1</v>
      </c>
    </row>
    <row r="527" spans="1:5" x14ac:dyDescent="0.25">
      <c r="A527" s="20" t="s">
        <v>4436</v>
      </c>
      <c r="B527">
        <f>IFERROR(VLOOKUP(A527&amp;"",'Dataset-Sku-Sorted (4)'!A$2:F$3970,2,0),0)</f>
        <v>0</v>
      </c>
      <c r="C527">
        <f>IFERROR(VLOOKUP(A527&amp;"",'Dataset-Sku-Sorted (4)'!A$2:F$3970,3,0),0)</f>
        <v>0</v>
      </c>
      <c r="D527">
        <f>IFERROR(VLOOKUP(A527&amp;"",'Dataset-Sku-Sorted (4)'!A$2:F$3970,4,0),0)</f>
        <v>0</v>
      </c>
      <c r="E527">
        <f>IF(COUNTIF(Dataset1!$A$2:$A$4000,A527),1,0)</f>
        <v>0</v>
      </c>
    </row>
    <row r="528" spans="1:5" x14ac:dyDescent="0.25">
      <c r="A528" s="20" t="s">
        <v>4437</v>
      </c>
      <c r="B528">
        <f>IFERROR(VLOOKUP(A528&amp;"",'Dataset-Sku-Sorted (4)'!A$2:F$3970,2,0),0)</f>
        <v>0</v>
      </c>
      <c r="C528">
        <f>IFERROR(VLOOKUP(A528&amp;"",'Dataset-Sku-Sorted (4)'!A$2:F$3970,3,0),0)</f>
        <v>0</v>
      </c>
      <c r="D528">
        <f>IFERROR(VLOOKUP(A528&amp;"",'Dataset-Sku-Sorted (4)'!A$2:F$3970,4,0),0)</f>
        <v>0</v>
      </c>
      <c r="E528">
        <f>IF(COUNTIF(Dataset1!$A$2:$A$4000,A528),1,0)</f>
        <v>0</v>
      </c>
    </row>
    <row r="529" spans="1:5" x14ac:dyDescent="0.25">
      <c r="A529" s="20" t="s">
        <v>4438</v>
      </c>
      <c r="B529">
        <f>IFERROR(VLOOKUP(A529&amp;"",'Dataset-Sku-Sorted (4)'!A$2:F$3970,2,0),0)</f>
        <v>0</v>
      </c>
      <c r="C529">
        <f>IFERROR(VLOOKUP(A529&amp;"",'Dataset-Sku-Sorted (4)'!A$2:F$3970,3,0),0)</f>
        <v>0</v>
      </c>
      <c r="D529">
        <f>IFERROR(VLOOKUP(A529&amp;"",'Dataset-Sku-Sorted (4)'!A$2:F$3970,4,0),0)</f>
        <v>0</v>
      </c>
      <c r="E529">
        <f>IF(COUNTIF(Dataset1!$A$2:$A$4000,A529),1,0)</f>
        <v>0</v>
      </c>
    </row>
    <row r="530" spans="1:5" x14ac:dyDescent="0.25">
      <c r="A530" s="20" t="s">
        <v>1318</v>
      </c>
      <c r="B530">
        <f>IFERROR(VLOOKUP(A530&amp;"",'Dataset-Sku-Sorted (4)'!A$2:F$3970,2,0),0)</f>
        <v>10</v>
      </c>
      <c r="C530">
        <f>IFERROR(VLOOKUP(A530&amp;"",'Dataset-Sku-Sorted (4)'!A$2:F$3970,3,0),0)</f>
        <v>1</v>
      </c>
      <c r="D530">
        <f>IFERROR(VLOOKUP(A530&amp;"",'Dataset-Sku-Sorted (4)'!A$2:F$3970,4,0),0)</f>
        <v>267</v>
      </c>
      <c r="E530">
        <f>IF(COUNTIF(Dataset1!$A$2:$A$4000,A530),1,0)</f>
        <v>1</v>
      </c>
    </row>
    <row r="531" spans="1:5" x14ac:dyDescent="0.25">
      <c r="A531" s="20" t="s">
        <v>4439</v>
      </c>
      <c r="B531">
        <f>IFERROR(VLOOKUP(A531&amp;"",'Dataset-Sku-Sorted (4)'!A$2:F$3970,2,0),0)</f>
        <v>0</v>
      </c>
      <c r="C531">
        <f>IFERROR(VLOOKUP(A531&amp;"",'Dataset-Sku-Sorted (4)'!A$2:F$3970,3,0),0)</f>
        <v>0</v>
      </c>
      <c r="D531">
        <f>IFERROR(VLOOKUP(A531&amp;"",'Dataset-Sku-Sorted (4)'!A$2:F$3970,4,0),0)</f>
        <v>0</v>
      </c>
      <c r="E531">
        <f>IF(COUNTIF(Dataset1!$A$2:$A$4000,A531),1,0)</f>
        <v>0</v>
      </c>
    </row>
    <row r="532" spans="1:5" x14ac:dyDescent="0.25">
      <c r="A532" s="20" t="s">
        <v>2295</v>
      </c>
      <c r="B532">
        <f>IFERROR(VLOOKUP(A532&amp;"",'Dataset-Sku-Sorted (4)'!A$2:F$3970,2,0),0)</f>
        <v>3</v>
      </c>
      <c r="C532">
        <f>IFERROR(VLOOKUP(A532&amp;"",'Dataset-Sku-Sorted (4)'!A$2:F$3970,3,0),0)</f>
        <v>3</v>
      </c>
      <c r="D532">
        <f>IFERROR(VLOOKUP(A532&amp;"",'Dataset-Sku-Sorted (4)'!A$2:F$3970,4,0),0)</f>
        <v>128.52000000000001</v>
      </c>
      <c r="E532">
        <f>IF(COUNTIF(Dataset1!$A$2:$A$4000,A532),1,0)</f>
        <v>1</v>
      </c>
    </row>
    <row r="533" spans="1:5" x14ac:dyDescent="0.25">
      <c r="A533" s="20" t="s">
        <v>1193</v>
      </c>
      <c r="B533">
        <f>IFERROR(VLOOKUP(A533&amp;"",'Dataset-Sku-Sorted (4)'!A$2:F$3970,2,0),0)</f>
        <v>12</v>
      </c>
      <c r="C533">
        <f>IFERROR(VLOOKUP(A533&amp;"",'Dataset-Sku-Sorted (4)'!A$2:F$3970,3,0),0)</f>
        <v>1</v>
      </c>
      <c r="D533">
        <f>IFERROR(VLOOKUP(A533&amp;"",'Dataset-Sku-Sorted (4)'!A$2:F$3970,4,0),0)</f>
        <v>44.52</v>
      </c>
      <c r="E533">
        <f>IF(COUNTIF(Dataset1!$A$2:$A$4000,A533),1,0)</f>
        <v>1</v>
      </c>
    </row>
    <row r="534" spans="1:5" x14ac:dyDescent="0.25">
      <c r="A534" s="20" t="s">
        <v>1891</v>
      </c>
      <c r="B534">
        <f>IFERROR(VLOOKUP(A534&amp;"",'Dataset-Sku-Sorted (4)'!A$2:F$3970,2,0),0)</f>
        <v>5</v>
      </c>
      <c r="C534">
        <f>IFERROR(VLOOKUP(A534&amp;"",'Dataset-Sku-Sorted (4)'!A$2:F$3970,3,0),0)</f>
        <v>1</v>
      </c>
      <c r="D534">
        <f>IFERROR(VLOOKUP(A534&amp;"",'Dataset-Sku-Sorted (4)'!A$2:F$3970,4,0),0)</f>
        <v>23.5</v>
      </c>
      <c r="E534">
        <f>IF(COUNTIF(Dataset1!$A$2:$A$4000,A534),1,0)</f>
        <v>1</v>
      </c>
    </row>
    <row r="535" spans="1:5" x14ac:dyDescent="0.25">
      <c r="A535" s="20" t="s">
        <v>4440</v>
      </c>
      <c r="B535">
        <f>IFERROR(VLOOKUP(A535&amp;"",'Dataset-Sku-Sorted (4)'!A$2:F$3970,2,0),0)</f>
        <v>0</v>
      </c>
      <c r="C535">
        <f>IFERROR(VLOOKUP(A535&amp;"",'Dataset-Sku-Sorted (4)'!A$2:F$3970,3,0),0)</f>
        <v>0</v>
      </c>
      <c r="D535">
        <f>IFERROR(VLOOKUP(A535&amp;"",'Dataset-Sku-Sorted (4)'!A$2:F$3970,4,0),0)</f>
        <v>0</v>
      </c>
      <c r="E535">
        <f>IF(COUNTIF(Dataset1!$A$2:$A$4000,A535),1,0)</f>
        <v>0</v>
      </c>
    </row>
    <row r="536" spans="1:5" x14ac:dyDescent="0.25">
      <c r="A536" s="20" t="s">
        <v>1003</v>
      </c>
      <c r="B536">
        <f>IFERROR(VLOOKUP(A536&amp;"",'Dataset-Sku-Sorted (4)'!A$2:F$3970,2,0),0)</f>
        <v>16</v>
      </c>
      <c r="C536">
        <f>IFERROR(VLOOKUP(A536&amp;"",'Dataset-Sku-Sorted (4)'!A$2:F$3970,3,0),0)</f>
        <v>4</v>
      </c>
      <c r="D536">
        <f>IFERROR(VLOOKUP(A536&amp;"",'Dataset-Sku-Sorted (4)'!A$2:F$3970,4,0),0)</f>
        <v>527.67999999999995</v>
      </c>
      <c r="E536">
        <f>IF(COUNTIF(Dataset1!$A$2:$A$4000,A536),1,0)</f>
        <v>1</v>
      </c>
    </row>
    <row r="537" spans="1:5" x14ac:dyDescent="0.25">
      <c r="A537" s="20" t="s">
        <v>335</v>
      </c>
      <c r="B537">
        <f>IFERROR(VLOOKUP(A537&amp;"",'Dataset-Sku-Sorted (4)'!A$2:F$3970,2,0),0)</f>
        <v>67</v>
      </c>
      <c r="C537">
        <f>IFERROR(VLOOKUP(A537&amp;"",'Dataset-Sku-Sorted (4)'!A$2:F$3970,3,0),0)</f>
        <v>21</v>
      </c>
      <c r="D537">
        <f>IFERROR(VLOOKUP(A537&amp;"",'Dataset-Sku-Sorted (4)'!A$2:F$3970,4,0),0)</f>
        <v>756.28</v>
      </c>
      <c r="E537">
        <f>IF(COUNTIF(Dataset1!$A$2:$A$4000,A537),1,0)</f>
        <v>1</v>
      </c>
    </row>
    <row r="538" spans="1:5" x14ac:dyDescent="0.25">
      <c r="A538" s="20" t="s">
        <v>1892</v>
      </c>
      <c r="B538">
        <f>IFERROR(VLOOKUP(A538&amp;"",'Dataset-Sku-Sorted (4)'!A$2:F$3970,2,0),0)</f>
        <v>5</v>
      </c>
      <c r="C538">
        <f>IFERROR(VLOOKUP(A538&amp;"",'Dataset-Sku-Sorted (4)'!A$2:F$3970,3,0),0)</f>
        <v>1</v>
      </c>
      <c r="D538">
        <f>IFERROR(VLOOKUP(A538&amp;"",'Dataset-Sku-Sorted (4)'!A$2:F$3970,4,0),0)</f>
        <v>45.35</v>
      </c>
      <c r="E538">
        <f>IF(COUNTIF(Dataset1!$A$2:$A$4000,A538),1,0)</f>
        <v>1</v>
      </c>
    </row>
    <row r="539" spans="1:5" x14ac:dyDescent="0.25">
      <c r="A539" s="20" t="s">
        <v>1319</v>
      </c>
      <c r="B539">
        <f>IFERROR(VLOOKUP(A539&amp;"",'Dataset-Sku-Sorted (4)'!A$2:F$3970,2,0),0)</f>
        <v>10</v>
      </c>
      <c r="C539">
        <f>IFERROR(VLOOKUP(A539&amp;"",'Dataset-Sku-Sorted (4)'!A$2:F$3970,3,0),0)</f>
        <v>1</v>
      </c>
      <c r="D539">
        <f>IFERROR(VLOOKUP(A539&amp;"",'Dataset-Sku-Sorted (4)'!A$2:F$3970,4,0),0)</f>
        <v>85.1</v>
      </c>
      <c r="E539">
        <f>IF(COUNTIF(Dataset1!$A$2:$A$4000,A539),1,0)</f>
        <v>1</v>
      </c>
    </row>
    <row r="540" spans="1:5" x14ac:dyDescent="0.25">
      <c r="A540" s="20">
        <v>5010</v>
      </c>
      <c r="B540">
        <f>IFERROR(VLOOKUP(A540&amp;"",'Dataset-Sku-Sorted (4)'!A$2:F$3970,2,0),0)</f>
        <v>78</v>
      </c>
      <c r="C540">
        <f>IFERROR(VLOOKUP(A540&amp;"",'Dataset-Sku-Sorted (4)'!A$2:F$3970,3,0),0)</f>
        <v>23</v>
      </c>
      <c r="D540">
        <f>IFERROR(VLOOKUP(A540&amp;"",'Dataset-Sku-Sorted (4)'!A$2:F$3970,4,0),0)</f>
        <v>424.32</v>
      </c>
      <c r="E540">
        <f>IF(COUNTIF(Dataset1!$A$2:$A$4000,A540),1,0)</f>
        <v>1</v>
      </c>
    </row>
    <row r="541" spans="1:5" x14ac:dyDescent="0.25">
      <c r="A541" s="20">
        <v>5011</v>
      </c>
      <c r="B541">
        <f>IFERROR(VLOOKUP(A541&amp;"",'Dataset-Sku-Sorted (4)'!A$2:F$3970,2,0),0)</f>
        <v>8</v>
      </c>
      <c r="C541">
        <f>IFERROR(VLOOKUP(A541&amp;"",'Dataset-Sku-Sorted (4)'!A$2:F$3970,3,0),0)</f>
        <v>6</v>
      </c>
      <c r="D541">
        <f>IFERROR(VLOOKUP(A541&amp;"",'Dataset-Sku-Sorted (4)'!A$2:F$3970,4,0),0)</f>
        <v>55.28</v>
      </c>
      <c r="E541">
        <f>IF(COUNTIF(Dataset1!$A$2:$A$4000,A541),1,0)</f>
        <v>1</v>
      </c>
    </row>
    <row r="542" spans="1:5" x14ac:dyDescent="0.25">
      <c r="A542" s="20">
        <v>5302</v>
      </c>
      <c r="B542">
        <f>IFERROR(VLOOKUP(A542&amp;"",'Dataset-Sku-Sorted (4)'!A$2:F$3970,2,0),0)</f>
        <v>0</v>
      </c>
      <c r="C542">
        <f>IFERROR(VLOOKUP(A542&amp;"",'Dataset-Sku-Sorted (4)'!A$2:F$3970,3,0),0)</f>
        <v>0</v>
      </c>
      <c r="D542">
        <f>IFERROR(VLOOKUP(A542&amp;"",'Dataset-Sku-Sorted (4)'!A$2:F$3970,4,0),0)</f>
        <v>0</v>
      </c>
      <c r="E542">
        <f>IF(COUNTIF(Dataset1!$A$2:$A$4000,A542),1,0)</f>
        <v>0</v>
      </c>
    </row>
    <row r="543" spans="1:5" x14ac:dyDescent="0.25">
      <c r="A543" s="20">
        <v>5200</v>
      </c>
      <c r="B543">
        <f>IFERROR(VLOOKUP(A543&amp;"",'Dataset-Sku-Sorted (4)'!A$2:F$3970,2,0),0)</f>
        <v>1</v>
      </c>
      <c r="C543">
        <f>IFERROR(VLOOKUP(A543&amp;"",'Dataset-Sku-Sorted (4)'!A$2:F$3970,3,0),0)</f>
        <v>1</v>
      </c>
      <c r="D543">
        <f>IFERROR(VLOOKUP(A543&amp;"",'Dataset-Sku-Sorted (4)'!A$2:F$3970,4,0),0)</f>
        <v>18.98</v>
      </c>
      <c r="E543">
        <f>IF(COUNTIF(Dataset1!$A$2:$A$4000,A543),1,0)</f>
        <v>1</v>
      </c>
    </row>
    <row r="544" spans="1:5" x14ac:dyDescent="0.25">
      <c r="A544" s="20">
        <v>5203</v>
      </c>
      <c r="B544">
        <f>IFERROR(VLOOKUP(A544&amp;"",'Dataset-Sku-Sorted (4)'!A$2:F$3970,2,0),0)</f>
        <v>15</v>
      </c>
      <c r="C544">
        <f>IFERROR(VLOOKUP(A544&amp;"",'Dataset-Sku-Sorted (4)'!A$2:F$3970,3,0),0)</f>
        <v>9</v>
      </c>
      <c r="D544">
        <f>IFERROR(VLOOKUP(A544&amp;"",'Dataset-Sku-Sorted (4)'!A$2:F$3970,4,0),0)</f>
        <v>380.24</v>
      </c>
      <c r="E544">
        <f>IF(COUNTIF(Dataset1!$A$2:$A$4000,A544),1,0)</f>
        <v>1</v>
      </c>
    </row>
    <row r="545" spans="1:5" x14ac:dyDescent="0.25">
      <c r="A545" s="20">
        <v>5204</v>
      </c>
      <c r="B545">
        <f>IFERROR(VLOOKUP(A545&amp;"",'Dataset-Sku-Sorted (4)'!A$2:F$3970,2,0),0)</f>
        <v>13</v>
      </c>
      <c r="C545">
        <f>IFERROR(VLOOKUP(A545&amp;"",'Dataset-Sku-Sorted (4)'!A$2:F$3970,3,0),0)</f>
        <v>6</v>
      </c>
      <c r="D545">
        <f>IFERROR(VLOOKUP(A545&amp;"",'Dataset-Sku-Sorted (4)'!A$2:F$3970,4,0),0)</f>
        <v>328.06</v>
      </c>
      <c r="E545">
        <f>IF(COUNTIF(Dataset1!$A$2:$A$4000,A545),1,0)</f>
        <v>1</v>
      </c>
    </row>
    <row r="546" spans="1:5" x14ac:dyDescent="0.25">
      <c r="A546" s="20">
        <v>5205</v>
      </c>
      <c r="B546">
        <f>IFERROR(VLOOKUP(A546&amp;"",'Dataset-Sku-Sorted (4)'!A$2:F$3970,2,0),0)</f>
        <v>3</v>
      </c>
      <c r="C546">
        <f>IFERROR(VLOOKUP(A546&amp;"",'Dataset-Sku-Sorted (4)'!A$2:F$3970,3,0),0)</f>
        <v>2</v>
      </c>
      <c r="D546">
        <f>IFERROR(VLOOKUP(A546&amp;"",'Dataset-Sku-Sorted (4)'!A$2:F$3970,4,0),0)</f>
        <v>47.46</v>
      </c>
      <c r="E546">
        <f>IF(COUNTIF(Dataset1!$A$2:$A$4000,A546),1,0)</f>
        <v>1</v>
      </c>
    </row>
    <row r="547" spans="1:5" x14ac:dyDescent="0.25">
      <c r="A547" s="20">
        <v>5206</v>
      </c>
      <c r="B547">
        <f>IFERROR(VLOOKUP(A547&amp;"",'Dataset-Sku-Sorted (4)'!A$2:F$3970,2,0),0)</f>
        <v>3</v>
      </c>
      <c r="C547">
        <f>IFERROR(VLOOKUP(A547&amp;"",'Dataset-Sku-Sorted (4)'!A$2:F$3970,3,0),0)</f>
        <v>1</v>
      </c>
      <c r="D547">
        <f>IFERROR(VLOOKUP(A547&amp;"",'Dataset-Sku-Sorted (4)'!A$2:F$3970,4,0),0)</f>
        <v>75.239999999999995</v>
      </c>
      <c r="E547">
        <f>IF(COUNTIF(Dataset1!$A$2:$A$4000,A547),1,0)</f>
        <v>1</v>
      </c>
    </row>
    <row r="548" spans="1:5" x14ac:dyDescent="0.25">
      <c r="A548" s="20">
        <v>5207</v>
      </c>
      <c r="B548">
        <f>IFERROR(VLOOKUP(A548&amp;"",'Dataset-Sku-Sorted (4)'!A$2:F$3970,2,0),0)</f>
        <v>4</v>
      </c>
      <c r="C548">
        <f>IFERROR(VLOOKUP(A548&amp;"",'Dataset-Sku-Sorted (4)'!A$2:F$3970,3,0),0)</f>
        <v>2</v>
      </c>
      <c r="D548">
        <f>IFERROR(VLOOKUP(A548&amp;"",'Dataset-Sku-Sorted (4)'!A$2:F$3970,4,0),0)</f>
        <v>103.35</v>
      </c>
      <c r="E548">
        <f>IF(COUNTIF(Dataset1!$A$2:$A$4000,A548),1,0)</f>
        <v>1</v>
      </c>
    </row>
    <row r="549" spans="1:5" x14ac:dyDescent="0.25">
      <c r="A549" s="20">
        <v>5208</v>
      </c>
      <c r="B549">
        <f>IFERROR(VLOOKUP(A549&amp;"",'Dataset-Sku-Sorted (4)'!A$2:F$3970,2,0),0)</f>
        <v>0</v>
      </c>
      <c r="C549">
        <f>IFERROR(VLOOKUP(A549&amp;"",'Dataset-Sku-Sorted (4)'!A$2:F$3970,3,0),0)</f>
        <v>0</v>
      </c>
      <c r="D549">
        <f>IFERROR(VLOOKUP(A549&amp;"",'Dataset-Sku-Sorted (4)'!A$2:F$3970,4,0),0)</f>
        <v>0</v>
      </c>
      <c r="E549">
        <f>IF(COUNTIF(Dataset1!$A$2:$A$4000,A549),1,0)</f>
        <v>0</v>
      </c>
    </row>
    <row r="550" spans="1:5" x14ac:dyDescent="0.25">
      <c r="A550" s="20">
        <v>5230</v>
      </c>
      <c r="B550">
        <f>IFERROR(VLOOKUP(A550&amp;"",'Dataset-Sku-Sorted (4)'!A$2:F$3970,2,0),0)</f>
        <v>7</v>
      </c>
      <c r="C550">
        <f>IFERROR(VLOOKUP(A550&amp;"",'Dataset-Sku-Sorted (4)'!A$2:F$3970,3,0),0)</f>
        <v>7</v>
      </c>
      <c r="D550">
        <f>IFERROR(VLOOKUP(A550&amp;"",'Dataset-Sku-Sorted (4)'!A$2:F$3970,4,0),0)</f>
        <v>101.12</v>
      </c>
      <c r="E550">
        <f>IF(COUNTIF(Dataset1!$A$2:$A$4000,A550),1,0)</f>
        <v>1</v>
      </c>
    </row>
    <row r="551" spans="1:5" x14ac:dyDescent="0.25">
      <c r="A551" s="20">
        <v>5241</v>
      </c>
      <c r="B551">
        <f>IFERROR(VLOOKUP(A551&amp;"",'Dataset-Sku-Sorted (4)'!A$2:F$3970,2,0),0)</f>
        <v>3</v>
      </c>
      <c r="C551">
        <f>IFERROR(VLOOKUP(A551&amp;"",'Dataset-Sku-Sorted (4)'!A$2:F$3970,3,0),0)</f>
        <v>3</v>
      </c>
      <c r="D551">
        <f>IFERROR(VLOOKUP(A551&amp;"",'Dataset-Sku-Sorted (4)'!A$2:F$3970,4,0),0)</f>
        <v>55.58</v>
      </c>
      <c r="E551">
        <f>IF(COUNTIF(Dataset1!$A$2:$A$4000,A551),1,0)</f>
        <v>1</v>
      </c>
    </row>
    <row r="552" spans="1:5" x14ac:dyDescent="0.25">
      <c r="A552" s="20">
        <v>5250</v>
      </c>
      <c r="B552">
        <f>IFERROR(VLOOKUP(A552&amp;"",'Dataset-Sku-Sorted (4)'!A$2:F$3970,2,0),0)</f>
        <v>1</v>
      </c>
      <c r="C552">
        <f>IFERROR(VLOOKUP(A552&amp;"",'Dataset-Sku-Sorted (4)'!A$2:F$3970,3,0),0)</f>
        <v>1</v>
      </c>
      <c r="D552">
        <f>IFERROR(VLOOKUP(A552&amp;"",'Dataset-Sku-Sorted (4)'!A$2:F$3970,4,0),0)</f>
        <v>20.6</v>
      </c>
      <c r="E552">
        <f>IF(COUNTIF(Dataset1!$A$2:$A$4000,A552),1,0)</f>
        <v>1</v>
      </c>
    </row>
    <row r="553" spans="1:5" x14ac:dyDescent="0.25">
      <c r="A553" s="20">
        <v>52100</v>
      </c>
      <c r="B553">
        <f>IFERROR(VLOOKUP(A553&amp;"",'Dataset-Sku-Sorted (4)'!A$2:F$3970,2,0),0)</f>
        <v>10</v>
      </c>
      <c r="C553">
        <f>IFERROR(VLOOKUP(A553&amp;"",'Dataset-Sku-Sorted (4)'!A$2:F$3970,3,0),0)</f>
        <v>4</v>
      </c>
      <c r="D553">
        <f>IFERROR(VLOOKUP(A553&amp;"",'Dataset-Sku-Sorted (4)'!A$2:F$3970,4,0),0)</f>
        <v>133</v>
      </c>
      <c r="E553">
        <f>IF(COUNTIF(Dataset1!$A$2:$A$4000,A553),1,0)</f>
        <v>1</v>
      </c>
    </row>
    <row r="554" spans="1:5" x14ac:dyDescent="0.25">
      <c r="A554" s="20">
        <v>52105</v>
      </c>
      <c r="B554">
        <f>IFERROR(VLOOKUP(A554&amp;"",'Dataset-Sku-Sorted (4)'!A$2:F$3970,2,0),0)</f>
        <v>43</v>
      </c>
      <c r="C554">
        <f>IFERROR(VLOOKUP(A554&amp;"",'Dataset-Sku-Sorted (4)'!A$2:F$3970,3,0),0)</f>
        <v>8</v>
      </c>
      <c r="D554">
        <f>IFERROR(VLOOKUP(A554&amp;"",'Dataset-Sku-Sorted (4)'!A$2:F$3970,4,0),0)</f>
        <v>373.85</v>
      </c>
      <c r="E554">
        <f>IF(COUNTIF(Dataset1!$A$2:$A$4000,A554),1,0)</f>
        <v>1</v>
      </c>
    </row>
    <row r="555" spans="1:5" x14ac:dyDescent="0.25">
      <c r="A555" s="20">
        <v>52108</v>
      </c>
      <c r="B555">
        <f>IFERROR(VLOOKUP(A555&amp;"",'Dataset-Sku-Sorted (4)'!A$2:F$3970,2,0),0)</f>
        <v>52</v>
      </c>
      <c r="C555">
        <f>IFERROR(VLOOKUP(A555&amp;"",'Dataset-Sku-Sorted (4)'!A$2:F$3970,3,0),0)</f>
        <v>3</v>
      </c>
      <c r="D555">
        <f>IFERROR(VLOOKUP(A555&amp;"",'Dataset-Sku-Sorted (4)'!A$2:F$3970,4,0),0)</f>
        <v>659.56</v>
      </c>
      <c r="E555">
        <f>IF(COUNTIF(Dataset1!$A$2:$A$4000,A555),1,0)</f>
        <v>1</v>
      </c>
    </row>
    <row r="556" spans="1:5" x14ac:dyDescent="0.25">
      <c r="A556" s="20">
        <v>52127</v>
      </c>
      <c r="B556">
        <f>IFERROR(VLOOKUP(A556&amp;"",'Dataset-Sku-Sorted (4)'!A$2:F$3970,2,0),0)</f>
        <v>0</v>
      </c>
      <c r="C556">
        <f>IFERROR(VLOOKUP(A556&amp;"",'Dataset-Sku-Sorted (4)'!A$2:F$3970,3,0),0)</f>
        <v>0</v>
      </c>
      <c r="D556">
        <f>IFERROR(VLOOKUP(A556&amp;"",'Dataset-Sku-Sorted (4)'!A$2:F$3970,4,0),0)</f>
        <v>0</v>
      </c>
      <c r="E556">
        <f>IF(COUNTIF(Dataset1!$A$2:$A$4000,A556),1,0)</f>
        <v>0</v>
      </c>
    </row>
    <row r="557" spans="1:5" x14ac:dyDescent="0.25">
      <c r="A557" s="20">
        <v>52130</v>
      </c>
      <c r="B557">
        <f>IFERROR(VLOOKUP(A557&amp;"",'Dataset-Sku-Sorted (4)'!A$2:F$3970,2,0),0)</f>
        <v>1</v>
      </c>
      <c r="C557">
        <f>IFERROR(VLOOKUP(A557&amp;"",'Dataset-Sku-Sorted (4)'!A$2:F$3970,3,0),0)</f>
        <v>1</v>
      </c>
      <c r="D557">
        <f>IFERROR(VLOOKUP(A557&amp;"",'Dataset-Sku-Sorted (4)'!A$2:F$3970,4,0),0)</f>
        <v>9.18</v>
      </c>
      <c r="E557">
        <f>IF(COUNTIF(Dataset1!$A$2:$A$4000,A557),1,0)</f>
        <v>1</v>
      </c>
    </row>
    <row r="558" spans="1:5" x14ac:dyDescent="0.25">
      <c r="A558" s="20">
        <v>52141</v>
      </c>
      <c r="B558">
        <f>IFERROR(VLOOKUP(A558&amp;"",'Dataset-Sku-Sorted (4)'!A$2:F$3970,2,0),0)</f>
        <v>9</v>
      </c>
      <c r="C558">
        <f>IFERROR(VLOOKUP(A558&amp;"",'Dataset-Sku-Sorted (4)'!A$2:F$3970,3,0),0)</f>
        <v>3</v>
      </c>
      <c r="D558">
        <f>IFERROR(VLOOKUP(A558&amp;"",'Dataset-Sku-Sorted (4)'!A$2:F$3970,4,0),0)</f>
        <v>125.9</v>
      </c>
      <c r="E558">
        <f>IF(COUNTIF(Dataset1!$A$2:$A$4000,A558),1,0)</f>
        <v>1</v>
      </c>
    </row>
    <row r="559" spans="1:5" x14ac:dyDescent="0.25">
      <c r="A559" s="20">
        <v>52142</v>
      </c>
      <c r="B559">
        <f>IFERROR(VLOOKUP(A559&amp;"",'Dataset-Sku-Sorted (4)'!A$2:F$3970,2,0),0)</f>
        <v>18</v>
      </c>
      <c r="C559">
        <f>IFERROR(VLOOKUP(A559&amp;"",'Dataset-Sku-Sorted (4)'!A$2:F$3970,3,0),0)</f>
        <v>11</v>
      </c>
      <c r="D559">
        <f>IFERROR(VLOOKUP(A559&amp;"",'Dataset-Sku-Sorted (4)'!A$2:F$3970,4,0),0)</f>
        <v>250.13</v>
      </c>
      <c r="E559">
        <f>IF(COUNTIF(Dataset1!$A$2:$A$4000,A559),1,0)</f>
        <v>1</v>
      </c>
    </row>
    <row r="560" spans="1:5" x14ac:dyDescent="0.25">
      <c r="A560" s="20">
        <v>52242</v>
      </c>
      <c r="B560">
        <f>IFERROR(VLOOKUP(A560&amp;"",'Dataset-Sku-Sorted (4)'!A$2:F$3970,2,0),0)</f>
        <v>5</v>
      </c>
      <c r="C560">
        <f>IFERROR(VLOOKUP(A560&amp;"",'Dataset-Sku-Sorted (4)'!A$2:F$3970,3,0),0)</f>
        <v>5</v>
      </c>
      <c r="D560">
        <f>IFERROR(VLOOKUP(A560&amp;"",'Dataset-Sku-Sorted (4)'!A$2:F$3970,4,0),0)</f>
        <v>175.92</v>
      </c>
      <c r="E560">
        <f>IF(COUNTIF(Dataset1!$A$2:$A$4000,A560),1,0)</f>
        <v>1</v>
      </c>
    </row>
    <row r="561" spans="1:5" x14ac:dyDescent="0.25">
      <c r="A561" s="20">
        <v>52301</v>
      </c>
      <c r="B561">
        <f>IFERROR(VLOOKUP(A561&amp;"",'Dataset-Sku-Sorted (4)'!A$2:F$3970,2,0),0)</f>
        <v>18</v>
      </c>
      <c r="C561">
        <f>IFERROR(VLOOKUP(A561&amp;"",'Dataset-Sku-Sorted (4)'!A$2:F$3970,3,0),0)</f>
        <v>11</v>
      </c>
      <c r="D561">
        <f>IFERROR(VLOOKUP(A561&amp;"",'Dataset-Sku-Sorted (4)'!A$2:F$3970,4,0),0)</f>
        <v>309.89</v>
      </c>
      <c r="E561">
        <f>IF(COUNTIF(Dataset1!$A$2:$A$4000,A561),1,0)</f>
        <v>1</v>
      </c>
    </row>
    <row r="562" spans="1:5" x14ac:dyDescent="0.25">
      <c r="A562" s="20">
        <v>52302</v>
      </c>
      <c r="B562">
        <f>IFERROR(VLOOKUP(A562&amp;"",'Dataset-Sku-Sorted (4)'!A$2:F$3970,2,0),0)</f>
        <v>2</v>
      </c>
      <c r="C562">
        <f>IFERROR(VLOOKUP(A562&amp;"",'Dataset-Sku-Sorted (4)'!A$2:F$3970,3,0),0)</f>
        <v>2</v>
      </c>
      <c r="D562">
        <f>IFERROR(VLOOKUP(A562&amp;"",'Dataset-Sku-Sorted (4)'!A$2:F$3970,4,0),0)</f>
        <v>62.86</v>
      </c>
      <c r="E562">
        <f>IF(COUNTIF(Dataset1!$A$2:$A$4000,A562),1,0)</f>
        <v>1</v>
      </c>
    </row>
    <row r="563" spans="1:5" x14ac:dyDescent="0.25">
      <c r="A563" s="20">
        <v>52305</v>
      </c>
      <c r="B563">
        <f>IFERROR(VLOOKUP(A563&amp;"",'Dataset-Sku-Sorted (4)'!A$2:F$3970,2,0),0)</f>
        <v>1</v>
      </c>
      <c r="C563">
        <f>IFERROR(VLOOKUP(A563&amp;"",'Dataset-Sku-Sorted (4)'!A$2:F$3970,3,0),0)</f>
        <v>1</v>
      </c>
      <c r="D563">
        <f>IFERROR(VLOOKUP(A563&amp;"",'Dataset-Sku-Sorted (4)'!A$2:F$3970,4,0),0)</f>
        <v>32.44</v>
      </c>
      <c r="E563">
        <f>IF(COUNTIF(Dataset1!$A$2:$A$4000,A563),1,0)</f>
        <v>1</v>
      </c>
    </row>
    <row r="564" spans="1:5" x14ac:dyDescent="0.25">
      <c r="A564" s="20">
        <v>52308</v>
      </c>
      <c r="B564">
        <f>IFERROR(VLOOKUP(A564&amp;"",'Dataset-Sku-Sorted (4)'!A$2:F$3970,2,0),0)</f>
        <v>2</v>
      </c>
      <c r="C564">
        <f>IFERROR(VLOOKUP(A564&amp;"",'Dataset-Sku-Sorted (4)'!A$2:F$3970,3,0),0)</f>
        <v>2</v>
      </c>
      <c r="D564">
        <f>IFERROR(VLOOKUP(A564&amp;"",'Dataset-Sku-Sorted (4)'!A$2:F$3970,4,0),0)</f>
        <v>56.82</v>
      </c>
      <c r="E564">
        <f>IF(COUNTIF(Dataset1!$A$2:$A$4000,A564),1,0)</f>
        <v>1</v>
      </c>
    </row>
    <row r="565" spans="1:5" x14ac:dyDescent="0.25">
      <c r="A565" s="20">
        <v>52309</v>
      </c>
      <c r="B565">
        <f>IFERROR(VLOOKUP(A565&amp;"",'Dataset-Sku-Sorted (4)'!A$2:F$3970,2,0),0)</f>
        <v>9</v>
      </c>
      <c r="C565">
        <f>IFERROR(VLOOKUP(A565&amp;"",'Dataset-Sku-Sorted (4)'!A$2:F$3970,3,0),0)</f>
        <v>9</v>
      </c>
      <c r="D565">
        <f>IFERROR(VLOOKUP(A565&amp;"",'Dataset-Sku-Sorted (4)'!A$2:F$3970,4,0),0)</f>
        <v>227.43</v>
      </c>
      <c r="E565">
        <f>IF(COUNTIF(Dataset1!$A$2:$A$4000,A565),1,0)</f>
        <v>1</v>
      </c>
    </row>
    <row r="566" spans="1:5" x14ac:dyDescent="0.25">
      <c r="A566" s="20">
        <v>520164</v>
      </c>
      <c r="B566">
        <f>IFERROR(VLOOKUP(A566&amp;"",'Dataset-Sku-Sorted (4)'!A$2:F$3970,2,0),0)</f>
        <v>29</v>
      </c>
      <c r="C566">
        <f>IFERROR(VLOOKUP(A566&amp;"",'Dataset-Sku-Sorted (4)'!A$2:F$3970,3,0),0)</f>
        <v>16</v>
      </c>
      <c r="D566">
        <f>IFERROR(VLOOKUP(A566&amp;"",'Dataset-Sku-Sorted (4)'!A$2:F$3970,4,0),0)</f>
        <v>1010.1</v>
      </c>
      <c r="E566">
        <f>IF(COUNTIF(Dataset1!$A$2:$A$4000,A566),1,0)</f>
        <v>1</v>
      </c>
    </row>
    <row r="567" spans="1:5" x14ac:dyDescent="0.25">
      <c r="A567" s="20">
        <v>520166</v>
      </c>
      <c r="B567">
        <f>IFERROR(VLOOKUP(A567&amp;"",'Dataset-Sku-Sorted (4)'!A$2:F$3970,2,0),0)</f>
        <v>18</v>
      </c>
      <c r="C567">
        <f>IFERROR(VLOOKUP(A567&amp;"",'Dataset-Sku-Sorted (4)'!A$2:F$3970,3,0),0)</f>
        <v>10</v>
      </c>
      <c r="D567">
        <f>IFERROR(VLOOKUP(A567&amp;"",'Dataset-Sku-Sorted (4)'!A$2:F$3970,4,0),0)</f>
        <v>631.5</v>
      </c>
      <c r="E567">
        <f>IF(COUNTIF(Dataset1!$A$2:$A$4000,A567),1,0)</f>
        <v>1</v>
      </c>
    </row>
    <row r="568" spans="1:5" x14ac:dyDescent="0.25">
      <c r="A568" s="20">
        <v>520302</v>
      </c>
      <c r="B568">
        <f>IFERROR(VLOOKUP(A568&amp;"",'Dataset-Sku-Sorted (4)'!A$2:F$3970,2,0),0)</f>
        <v>0</v>
      </c>
      <c r="C568">
        <f>IFERROR(VLOOKUP(A568&amp;"",'Dataset-Sku-Sorted (4)'!A$2:F$3970,3,0),0)</f>
        <v>0</v>
      </c>
      <c r="D568">
        <f>IFERROR(VLOOKUP(A568&amp;"",'Dataset-Sku-Sorted (4)'!A$2:F$3970,4,0),0)</f>
        <v>0</v>
      </c>
      <c r="E568">
        <f>IF(COUNTIF(Dataset1!$A$2:$A$4000,A568),1,0)</f>
        <v>0</v>
      </c>
    </row>
    <row r="569" spans="1:5" x14ac:dyDescent="0.25">
      <c r="A569" s="20">
        <v>520307</v>
      </c>
      <c r="B569">
        <f>IFERROR(VLOOKUP(A569&amp;"",'Dataset-Sku-Sorted (4)'!A$2:F$3970,2,0),0)</f>
        <v>3</v>
      </c>
      <c r="C569">
        <f>IFERROR(VLOOKUP(A569&amp;"",'Dataset-Sku-Sorted (4)'!A$2:F$3970,3,0),0)</f>
        <v>2</v>
      </c>
      <c r="D569">
        <f>IFERROR(VLOOKUP(A569&amp;"",'Dataset-Sku-Sorted (4)'!A$2:F$3970,4,0),0)</f>
        <v>54.84</v>
      </c>
      <c r="E569">
        <f>IF(COUNTIF(Dataset1!$A$2:$A$4000,A569),1,0)</f>
        <v>1</v>
      </c>
    </row>
    <row r="570" spans="1:5" x14ac:dyDescent="0.25">
      <c r="A570" s="20">
        <v>520872</v>
      </c>
      <c r="B570">
        <f>IFERROR(VLOOKUP(A570&amp;"",'Dataset-Sku-Sorted (4)'!A$2:F$3970,2,0),0)</f>
        <v>0</v>
      </c>
      <c r="C570">
        <f>IFERROR(VLOOKUP(A570&amp;"",'Dataset-Sku-Sorted (4)'!A$2:F$3970,3,0),0)</f>
        <v>0</v>
      </c>
      <c r="D570">
        <f>IFERROR(VLOOKUP(A570&amp;"",'Dataset-Sku-Sorted (4)'!A$2:F$3970,4,0),0)</f>
        <v>0</v>
      </c>
      <c r="E570">
        <f>IF(COUNTIF(Dataset1!$A$2:$A$4000,A570),1,0)</f>
        <v>0</v>
      </c>
    </row>
    <row r="571" spans="1:5" x14ac:dyDescent="0.25">
      <c r="A571" s="20">
        <v>520943</v>
      </c>
      <c r="B571">
        <f>IFERROR(VLOOKUP(A571&amp;"",'Dataset-Sku-Sorted (4)'!A$2:F$3970,2,0),0)</f>
        <v>0</v>
      </c>
      <c r="C571">
        <f>IFERROR(VLOOKUP(A571&amp;"",'Dataset-Sku-Sorted (4)'!A$2:F$3970,3,0),0)</f>
        <v>0</v>
      </c>
      <c r="D571">
        <f>IFERROR(VLOOKUP(A571&amp;"",'Dataset-Sku-Sorted (4)'!A$2:F$3970,4,0),0)</f>
        <v>0</v>
      </c>
      <c r="E571">
        <f>IF(COUNTIF(Dataset1!$A$2:$A$4000,A571),1,0)</f>
        <v>0</v>
      </c>
    </row>
    <row r="572" spans="1:5" x14ac:dyDescent="0.25">
      <c r="A572" s="20">
        <v>5201042</v>
      </c>
      <c r="B572">
        <f>IFERROR(VLOOKUP(A572&amp;"",'Dataset-Sku-Sorted (4)'!A$2:F$3970,2,0),0)</f>
        <v>0</v>
      </c>
      <c r="C572">
        <f>IFERROR(VLOOKUP(A572&amp;"",'Dataset-Sku-Sorted (4)'!A$2:F$3970,3,0),0)</f>
        <v>0</v>
      </c>
      <c r="D572">
        <f>IFERROR(VLOOKUP(A572&amp;"",'Dataset-Sku-Sorted (4)'!A$2:F$3970,4,0),0)</f>
        <v>0</v>
      </c>
      <c r="E572">
        <f>IF(COUNTIF(Dataset1!$A$2:$A$4000,A572),1,0)</f>
        <v>0</v>
      </c>
    </row>
    <row r="573" spans="1:5" x14ac:dyDescent="0.25">
      <c r="A573" s="20">
        <v>5209431</v>
      </c>
      <c r="B573">
        <f>IFERROR(VLOOKUP(A573&amp;"",'Dataset-Sku-Sorted (4)'!A$2:F$3970,2,0),0)</f>
        <v>0</v>
      </c>
      <c r="C573">
        <f>IFERROR(VLOOKUP(A573&amp;"",'Dataset-Sku-Sorted (4)'!A$2:F$3970,3,0),0)</f>
        <v>0</v>
      </c>
      <c r="D573">
        <f>IFERROR(VLOOKUP(A573&amp;"",'Dataset-Sku-Sorted (4)'!A$2:F$3970,4,0),0)</f>
        <v>0</v>
      </c>
      <c r="E573">
        <f>IF(COUNTIF(Dataset1!$A$2:$A$4000,A573),1,0)</f>
        <v>0</v>
      </c>
    </row>
    <row r="574" spans="1:5" x14ac:dyDescent="0.25">
      <c r="A574" s="20" t="s">
        <v>4195</v>
      </c>
      <c r="B574">
        <f>IFERROR(VLOOKUP(A574&amp;"",'Dataset-Sku-Sorted (4)'!A$2:F$3970,2,0),0)</f>
        <v>0</v>
      </c>
      <c r="C574">
        <f>IFERROR(VLOOKUP(A574&amp;"",'Dataset-Sku-Sorted (4)'!A$2:F$3970,3,0),0)</f>
        <v>0</v>
      </c>
      <c r="D574">
        <f>IFERROR(VLOOKUP(A574&amp;"",'Dataset-Sku-Sorted (4)'!A$2:F$3970,4,0),0)</f>
        <v>0</v>
      </c>
      <c r="E574">
        <f>IF(COUNTIF(Dataset1!$A$2:$A$4000,A574),1,0)</f>
        <v>0</v>
      </c>
    </row>
    <row r="575" spans="1:5" x14ac:dyDescent="0.25">
      <c r="A575" s="20" t="s">
        <v>4196</v>
      </c>
      <c r="B575">
        <f>IFERROR(VLOOKUP(A575&amp;"",'Dataset-Sku-Sorted (4)'!A$2:F$3970,2,0),0)</f>
        <v>0</v>
      </c>
      <c r="C575">
        <f>IFERROR(VLOOKUP(A575&amp;"",'Dataset-Sku-Sorted (4)'!A$2:F$3970,3,0),0)</f>
        <v>0</v>
      </c>
      <c r="D575">
        <f>IFERROR(VLOOKUP(A575&amp;"",'Dataset-Sku-Sorted (4)'!A$2:F$3970,4,0),0)</f>
        <v>0</v>
      </c>
      <c r="E575">
        <f>IF(COUNTIF(Dataset1!$A$2:$A$4000,A575),1,0)</f>
        <v>0</v>
      </c>
    </row>
    <row r="576" spans="1:5" x14ac:dyDescent="0.25">
      <c r="A576" s="20" t="s">
        <v>4197</v>
      </c>
      <c r="B576">
        <f>IFERROR(VLOOKUP(A576&amp;"",'Dataset-Sku-Sorted (4)'!A$2:F$3970,2,0),0)</f>
        <v>0</v>
      </c>
      <c r="C576">
        <f>IFERROR(VLOOKUP(A576&amp;"",'Dataset-Sku-Sorted (4)'!A$2:F$3970,3,0),0)</f>
        <v>0</v>
      </c>
      <c r="D576">
        <f>IFERROR(VLOOKUP(A576&amp;"",'Dataset-Sku-Sorted (4)'!A$2:F$3970,4,0),0)</f>
        <v>0</v>
      </c>
      <c r="E576">
        <f>IF(COUNTIF(Dataset1!$A$2:$A$4000,A576),1,0)</f>
        <v>0</v>
      </c>
    </row>
    <row r="577" spans="1:5" x14ac:dyDescent="0.25">
      <c r="A577" s="20" t="s">
        <v>4198</v>
      </c>
      <c r="B577">
        <f>IFERROR(VLOOKUP(A577&amp;"",'Dataset-Sku-Sorted (4)'!A$2:F$3970,2,0),0)</f>
        <v>0</v>
      </c>
      <c r="C577">
        <f>IFERROR(VLOOKUP(A577&amp;"",'Dataset-Sku-Sorted (4)'!A$2:F$3970,3,0),0)</f>
        <v>0</v>
      </c>
      <c r="D577">
        <f>IFERROR(VLOOKUP(A577&amp;"",'Dataset-Sku-Sorted (4)'!A$2:F$3970,4,0),0)</f>
        <v>0</v>
      </c>
      <c r="E577">
        <f>IF(COUNTIF(Dataset1!$A$2:$A$4000,A577),1,0)</f>
        <v>0</v>
      </c>
    </row>
    <row r="578" spans="1:5" x14ac:dyDescent="0.25">
      <c r="A578" s="20" t="s">
        <v>706</v>
      </c>
      <c r="B578">
        <f>IFERROR(VLOOKUP(A578&amp;"",'Dataset-Sku-Sorted (4)'!A$2:F$3970,2,0),0)</f>
        <v>26</v>
      </c>
      <c r="C578">
        <f>IFERROR(VLOOKUP(A578&amp;"",'Dataset-Sku-Sorted (4)'!A$2:F$3970,3,0),0)</f>
        <v>7</v>
      </c>
      <c r="D578">
        <f>IFERROR(VLOOKUP(A578&amp;"",'Dataset-Sku-Sorted (4)'!A$2:F$3970,4,0),0)</f>
        <v>518.22</v>
      </c>
      <c r="E578">
        <f>IF(COUNTIF(Dataset1!$A$2:$A$4000,A578),1,0)</f>
        <v>1</v>
      </c>
    </row>
    <row r="579" spans="1:5" x14ac:dyDescent="0.25">
      <c r="A579" s="20" t="s">
        <v>2610</v>
      </c>
      <c r="B579">
        <f>IFERROR(VLOOKUP(A579&amp;"",'Dataset-Sku-Sorted (4)'!A$2:F$3970,2,0),0)</f>
        <v>2</v>
      </c>
      <c r="C579">
        <f>IFERROR(VLOOKUP(A579&amp;"",'Dataset-Sku-Sorted (4)'!A$2:F$3970,3,0),0)</f>
        <v>2</v>
      </c>
      <c r="D579">
        <f>IFERROR(VLOOKUP(A579&amp;"",'Dataset-Sku-Sorted (4)'!A$2:F$3970,4,0),0)</f>
        <v>27.76</v>
      </c>
      <c r="E579">
        <f>IF(COUNTIF(Dataset1!$A$2:$A$4000,A579),1,0)</f>
        <v>1</v>
      </c>
    </row>
    <row r="580" spans="1:5" x14ac:dyDescent="0.25">
      <c r="A580" s="20" t="s">
        <v>412</v>
      </c>
      <c r="B580">
        <f>IFERROR(VLOOKUP(A580&amp;"",'Dataset-Sku-Sorted (4)'!A$2:F$3970,2,0),0)</f>
        <v>53</v>
      </c>
      <c r="C580">
        <f>IFERROR(VLOOKUP(A580&amp;"",'Dataset-Sku-Sorted (4)'!A$2:F$3970,3,0),0)</f>
        <v>17</v>
      </c>
      <c r="D580">
        <f>IFERROR(VLOOKUP(A580&amp;"",'Dataset-Sku-Sorted (4)'!A$2:F$3970,4,0),0)</f>
        <v>703.58</v>
      </c>
      <c r="E580">
        <f>IF(COUNTIF(Dataset1!$A$2:$A$4000,A580),1,0)</f>
        <v>1</v>
      </c>
    </row>
    <row r="581" spans="1:5" x14ac:dyDescent="0.25">
      <c r="A581" s="20" t="s">
        <v>1701</v>
      </c>
      <c r="B581">
        <f>IFERROR(VLOOKUP(A581&amp;"",'Dataset-Sku-Sorted (4)'!A$2:F$3970,2,0),0)</f>
        <v>6</v>
      </c>
      <c r="C581">
        <f>IFERROR(VLOOKUP(A581&amp;"",'Dataset-Sku-Sorted (4)'!A$2:F$3970,3,0),0)</f>
        <v>4</v>
      </c>
      <c r="D581">
        <f>IFERROR(VLOOKUP(A581&amp;"",'Dataset-Sku-Sorted (4)'!A$2:F$3970,4,0),0)</f>
        <v>85.48</v>
      </c>
      <c r="E581">
        <f>IF(COUNTIF(Dataset1!$A$2:$A$4000,A581),1,0)</f>
        <v>1</v>
      </c>
    </row>
    <row r="582" spans="1:5" x14ac:dyDescent="0.25">
      <c r="A582" s="20" t="s">
        <v>2060</v>
      </c>
      <c r="B582">
        <f>IFERROR(VLOOKUP(A582&amp;"",'Dataset-Sku-Sorted (4)'!A$2:F$3970,2,0),0)</f>
        <v>4</v>
      </c>
      <c r="C582">
        <f>IFERROR(VLOOKUP(A582&amp;"",'Dataset-Sku-Sorted (4)'!A$2:F$3970,3,0),0)</f>
        <v>2</v>
      </c>
      <c r="D582">
        <f>IFERROR(VLOOKUP(A582&amp;"",'Dataset-Sku-Sorted (4)'!A$2:F$3970,4,0),0)</f>
        <v>57.17</v>
      </c>
      <c r="E582">
        <f>IF(COUNTIF(Dataset1!$A$2:$A$4000,A582),1,0)</f>
        <v>1</v>
      </c>
    </row>
    <row r="583" spans="1:5" x14ac:dyDescent="0.25">
      <c r="A583" s="20" t="s">
        <v>1702</v>
      </c>
      <c r="B583">
        <f>IFERROR(VLOOKUP(A583&amp;"",'Dataset-Sku-Sorted (4)'!A$2:F$3970,2,0),0)</f>
        <v>6</v>
      </c>
      <c r="C583">
        <f>IFERROR(VLOOKUP(A583&amp;"",'Dataset-Sku-Sorted (4)'!A$2:F$3970,3,0),0)</f>
        <v>4</v>
      </c>
      <c r="D583">
        <f>IFERROR(VLOOKUP(A583&amp;"",'Dataset-Sku-Sorted (4)'!A$2:F$3970,4,0),0)</f>
        <v>85.48</v>
      </c>
      <c r="E583">
        <f>IF(COUNTIF(Dataset1!$A$2:$A$4000,A583),1,0)</f>
        <v>1</v>
      </c>
    </row>
    <row r="584" spans="1:5" x14ac:dyDescent="0.25">
      <c r="A584" s="20" t="s">
        <v>3162</v>
      </c>
      <c r="B584">
        <f>IFERROR(VLOOKUP(A584&amp;"",'Dataset-Sku-Sorted (4)'!A$2:F$3970,2,0),0)</f>
        <v>1</v>
      </c>
      <c r="C584">
        <f>IFERROR(VLOOKUP(A584&amp;"",'Dataset-Sku-Sorted (4)'!A$2:F$3970,3,0),0)</f>
        <v>1</v>
      </c>
      <c r="D584">
        <f>IFERROR(VLOOKUP(A584&amp;"",'Dataset-Sku-Sorted (4)'!A$2:F$3970,4,0),0)</f>
        <v>14.43</v>
      </c>
      <c r="E584">
        <f>IF(COUNTIF(Dataset1!$A$2:$A$4000,A584),1,0)</f>
        <v>1</v>
      </c>
    </row>
    <row r="585" spans="1:5" x14ac:dyDescent="0.25">
      <c r="A585" s="20" t="s">
        <v>1322</v>
      </c>
      <c r="B585">
        <f>IFERROR(VLOOKUP(A585&amp;"",'Dataset-Sku-Sorted (4)'!A$2:F$3970,2,0),0)</f>
        <v>10</v>
      </c>
      <c r="C585">
        <f>IFERROR(VLOOKUP(A585&amp;"",'Dataset-Sku-Sorted (4)'!A$2:F$3970,3,0),0)</f>
        <v>8</v>
      </c>
      <c r="D585">
        <f>IFERROR(VLOOKUP(A585&amp;"",'Dataset-Sku-Sorted (4)'!A$2:F$3970,4,0),0)</f>
        <v>139.9</v>
      </c>
      <c r="E585">
        <f>IF(COUNTIF(Dataset1!$A$2:$A$4000,A585),1,0)</f>
        <v>1</v>
      </c>
    </row>
    <row r="586" spans="1:5" x14ac:dyDescent="0.25">
      <c r="A586" s="20" t="s">
        <v>2611</v>
      </c>
      <c r="B586">
        <f>IFERROR(VLOOKUP(A586&amp;"",'Dataset-Sku-Sorted (4)'!A$2:F$3970,2,0),0)</f>
        <v>2</v>
      </c>
      <c r="C586">
        <f>IFERROR(VLOOKUP(A586&amp;"",'Dataset-Sku-Sorted (4)'!A$2:F$3970,3,0),0)</f>
        <v>2</v>
      </c>
      <c r="D586">
        <f>IFERROR(VLOOKUP(A586&amp;"",'Dataset-Sku-Sorted (4)'!A$2:F$3970,4,0),0)</f>
        <v>28.31</v>
      </c>
      <c r="E586">
        <f>IF(COUNTIF(Dataset1!$A$2:$A$4000,A586),1,0)</f>
        <v>1</v>
      </c>
    </row>
    <row r="587" spans="1:5" x14ac:dyDescent="0.25">
      <c r="A587" s="20" t="s">
        <v>1136</v>
      </c>
      <c r="B587">
        <f>IFERROR(VLOOKUP(A587&amp;"",'Dataset-Sku-Sorted (4)'!A$2:F$3970,2,0),0)</f>
        <v>13</v>
      </c>
      <c r="C587">
        <f>IFERROR(VLOOKUP(A587&amp;"",'Dataset-Sku-Sorted (4)'!A$2:F$3970,3,0),0)</f>
        <v>5</v>
      </c>
      <c r="D587">
        <f>IFERROR(VLOOKUP(A587&amp;"",'Dataset-Sku-Sorted (4)'!A$2:F$3970,4,0),0)</f>
        <v>180.44</v>
      </c>
      <c r="E587">
        <f>IF(COUNTIF(Dataset1!$A$2:$A$4000,A587),1,0)</f>
        <v>1</v>
      </c>
    </row>
    <row r="588" spans="1:5" x14ac:dyDescent="0.25">
      <c r="A588" s="20" t="s">
        <v>1267</v>
      </c>
      <c r="B588">
        <f>IFERROR(VLOOKUP(A588&amp;"",'Dataset-Sku-Sorted (4)'!A$2:F$3970,2,0),0)</f>
        <v>11</v>
      </c>
      <c r="C588">
        <f>IFERROR(VLOOKUP(A588&amp;"",'Dataset-Sku-Sorted (4)'!A$2:F$3970,3,0),0)</f>
        <v>5</v>
      </c>
      <c r="D588">
        <f>IFERROR(VLOOKUP(A588&amp;"",'Dataset-Sku-Sorted (4)'!A$2:F$3970,4,0),0)</f>
        <v>152.68</v>
      </c>
      <c r="E588">
        <f>IF(COUNTIF(Dataset1!$A$2:$A$4000,A588),1,0)</f>
        <v>1</v>
      </c>
    </row>
    <row r="589" spans="1:5" x14ac:dyDescent="0.25">
      <c r="A589" s="20" t="s">
        <v>1086</v>
      </c>
      <c r="B589">
        <f>IFERROR(VLOOKUP(A589&amp;"",'Dataset-Sku-Sorted (4)'!A$2:F$3970,2,0),0)</f>
        <v>14</v>
      </c>
      <c r="C589">
        <f>IFERROR(VLOOKUP(A589&amp;"",'Dataset-Sku-Sorted (4)'!A$2:F$3970,3,0),0)</f>
        <v>5</v>
      </c>
      <c r="D589">
        <f>IFERROR(VLOOKUP(A589&amp;"",'Dataset-Sku-Sorted (4)'!A$2:F$3970,4,0),0)</f>
        <v>181.22</v>
      </c>
      <c r="E589">
        <f>IF(COUNTIF(Dataset1!$A$2:$A$4000,A589),1,0)</f>
        <v>1</v>
      </c>
    </row>
    <row r="590" spans="1:5" x14ac:dyDescent="0.25">
      <c r="A590" s="20" t="s">
        <v>1194</v>
      </c>
      <c r="B590">
        <f>IFERROR(VLOOKUP(A590&amp;"",'Dataset-Sku-Sorted (4)'!A$2:F$3970,2,0),0)</f>
        <v>12</v>
      </c>
      <c r="C590">
        <f>IFERROR(VLOOKUP(A590&amp;"",'Dataset-Sku-Sorted (4)'!A$2:F$3970,3,0),0)</f>
        <v>6</v>
      </c>
      <c r="D590">
        <f>IFERROR(VLOOKUP(A590&amp;"",'Dataset-Sku-Sorted (4)'!A$2:F$3970,4,0),0)</f>
        <v>164.91</v>
      </c>
      <c r="E590">
        <f>IF(COUNTIF(Dataset1!$A$2:$A$4000,A590),1,0)</f>
        <v>1</v>
      </c>
    </row>
    <row r="591" spans="1:5" x14ac:dyDescent="0.25">
      <c r="A591" s="20" t="s">
        <v>4199</v>
      </c>
      <c r="B591">
        <f>IFERROR(VLOOKUP(A591&amp;"",'Dataset-Sku-Sorted (4)'!A$2:F$3970,2,0),0)</f>
        <v>0</v>
      </c>
      <c r="C591">
        <f>IFERROR(VLOOKUP(A591&amp;"",'Dataset-Sku-Sorted (4)'!A$2:F$3970,3,0),0)</f>
        <v>0</v>
      </c>
      <c r="D591">
        <f>IFERROR(VLOOKUP(A591&amp;"",'Dataset-Sku-Sorted (4)'!A$2:F$3970,4,0),0)</f>
        <v>0</v>
      </c>
      <c r="E591">
        <f>IF(COUNTIF(Dataset1!$A$2:$A$4000,A591),1,0)</f>
        <v>0</v>
      </c>
    </row>
    <row r="592" spans="1:5" x14ac:dyDescent="0.25">
      <c r="A592" s="20" t="s">
        <v>812</v>
      </c>
      <c r="B592">
        <f>IFERROR(VLOOKUP(A592&amp;"",'Dataset-Sku-Sorted (4)'!A$2:F$3970,2,0),0)</f>
        <v>22</v>
      </c>
      <c r="C592">
        <f>IFERROR(VLOOKUP(A592&amp;"",'Dataset-Sku-Sorted (4)'!A$2:F$3970,3,0),0)</f>
        <v>10</v>
      </c>
      <c r="D592">
        <f>IFERROR(VLOOKUP(A592&amp;"",'Dataset-Sku-Sorted (4)'!A$2:F$3970,4,0),0)</f>
        <v>413.04</v>
      </c>
      <c r="E592">
        <f>IF(COUNTIF(Dataset1!$A$2:$A$4000,A592),1,0)</f>
        <v>1</v>
      </c>
    </row>
    <row r="593" spans="1:5" x14ac:dyDescent="0.25">
      <c r="A593" s="20" t="s">
        <v>2612</v>
      </c>
      <c r="B593">
        <f>IFERROR(VLOOKUP(A593&amp;"",'Dataset-Sku-Sorted (4)'!A$2:F$3970,2,0),0)</f>
        <v>2</v>
      </c>
      <c r="C593">
        <f>IFERROR(VLOOKUP(A593&amp;"",'Dataset-Sku-Sorted (4)'!A$2:F$3970,3,0),0)</f>
        <v>2</v>
      </c>
      <c r="D593">
        <f>IFERROR(VLOOKUP(A593&amp;"",'Dataset-Sku-Sorted (4)'!A$2:F$3970,4,0),0)</f>
        <v>32.11</v>
      </c>
      <c r="E593">
        <f>IF(COUNTIF(Dataset1!$A$2:$A$4000,A593),1,0)</f>
        <v>1</v>
      </c>
    </row>
    <row r="594" spans="1:5" x14ac:dyDescent="0.25">
      <c r="A594" s="20" t="s">
        <v>2301</v>
      </c>
      <c r="B594">
        <f>IFERROR(VLOOKUP(A594&amp;"",'Dataset-Sku-Sorted (4)'!A$2:F$3970,2,0),0)</f>
        <v>3</v>
      </c>
      <c r="C594">
        <f>IFERROR(VLOOKUP(A594&amp;"",'Dataset-Sku-Sorted (4)'!A$2:F$3970,3,0),0)</f>
        <v>3</v>
      </c>
      <c r="D594">
        <f>IFERROR(VLOOKUP(A594&amp;"",'Dataset-Sku-Sorted (4)'!A$2:F$3970,4,0),0)</f>
        <v>48.49</v>
      </c>
      <c r="E594">
        <f>IF(COUNTIF(Dataset1!$A$2:$A$4000,A594),1,0)</f>
        <v>1</v>
      </c>
    </row>
    <row r="595" spans="1:5" x14ac:dyDescent="0.25">
      <c r="A595" s="20" t="s">
        <v>1087</v>
      </c>
      <c r="B595">
        <f>IFERROR(VLOOKUP(A595&amp;"",'Dataset-Sku-Sorted (4)'!A$2:F$3970,2,0),0)</f>
        <v>14</v>
      </c>
      <c r="C595">
        <f>IFERROR(VLOOKUP(A595&amp;"",'Dataset-Sku-Sorted (4)'!A$2:F$3970,3,0),0)</f>
        <v>5</v>
      </c>
      <c r="D595">
        <f>IFERROR(VLOOKUP(A595&amp;"",'Dataset-Sku-Sorted (4)'!A$2:F$3970,4,0),0)</f>
        <v>221.44</v>
      </c>
      <c r="E595">
        <f>IF(COUNTIF(Dataset1!$A$2:$A$4000,A595),1,0)</f>
        <v>1</v>
      </c>
    </row>
    <row r="596" spans="1:5" x14ac:dyDescent="0.25">
      <c r="A596" s="20" t="s">
        <v>3163</v>
      </c>
      <c r="B596">
        <f>IFERROR(VLOOKUP(A596&amp;"",'Dataset-Sku-Sorted (4)'!A$2:F$3970,2,0),0)</f>
        <v>1</v>
      </c>
      <c r="C596">
        <f>IFERROR(VLOOKUP(A596&amp;"",'Dataset-Sku-Sorted (4)'!A$2:F$3970,3,0),0)</f>
        <v>1</v>
      </c>
      <c r="D596">
        <f>IFERROR(VLOOKUP(A596&amp;"",'Dataset-Sku-Sorted (4)'!A$2:F$3970,4,0),0)</f>
        <v>10.26</v>
      </c>
      <c r="E596">
        <f>IF(COUNTIF(Dataset1!$A$2:$A$4000,A596),1,0)</f>
        <v>1</v>
      </c>
    </row>
    <row r="597" spans="1:5" x14ac:dyDescent="0.25">
      <c r="A597" s="20" t="s">
        <v>631</v>
      </c>
      <c r="B597">
        <f>IFERROR(VLOOKUP(A597&amp;"",'Dataset-Sku-Sorted (4)'!A$2:F$3970,2,0),0)</f>
        <v>31</v>
      </c>
      <c r="C597">
        <f>IFERROR(VLOOKUP(A597&amp;"",'Dataset-Sku-Sorted (4)'!A$2:F$3970,3,0),0)</f>
        <v>7</v>
      </c>
      <c r="D597">
        <f>IFERROR(VLOOKUP(A597&amp;"",'Dataset-Sku-Sorted (4)'!A$2:F$3970,4,0),0)</f>
        <v>273.58</v>
      </c>
      <c r="E597">
        <f>IF(COUNTIF(Dataset1!$A$2:$A$4000,A597),1,0)</f>
        <v>1</v>
      </c>
    </row>
    <row r="598" spans="1:5" x14ac:dyDescent="0.25">
      <c r="A598" s="20" t="s">
        <v>2614</v>
      </c>
      <c r="B598">
        <f>IFERROR(VLOOKUP(A598&amp;"",'Dataset-Sku-Sorted (4)'!A$2:F$3970,2,0),0)</f>
        <v>2</v>
      </c>
      <c r="C598">
        <f>IFERROR(VLOOKUP(A598&amp;"",'Dataset-Sku-Sorted (4)'!A$2:F$3970,3,0),0)</f>
        <v>1</v>
      </c>
      <c r="D598">
        <f>IFERROR(VLOOKUP(A598&amp;"",'Dataset-Sku-Sorted (4)'!A$2:F$3970,4,0),0)</f>
        <v>20.52</v>
      </c>
      <c r="E598">
        <f>IF(COUNTIF(Dataset1!$A$2:$A$4000,A598),1,0)</f>
        <v>1</v>
      </c>
    </row>
    <row r="599" spans="1:5" x14ac:dyDescent="0.25">
      <c r="A599" s="20" t="s">
        <v>2304</v>
      </c>
      <c r="B599">
        <f>IFERROR(VLOOKUP(A599&amp;"",'Dataset-Sku-Sorted (4)'!A$2:F$3970,2,0),0)</f>
        <v>3</v>
      </c>
      <c r="C599">
        <f>IFERROR(VLOOKUP(A599&amp;"",'Dataset-Sku-Sorted (4)'!A$2:F$3970,3,0),0)</f>
        <v>1</v>
      </c>
      <c r="D599">
        <f>IFERROR(VLOOKUP(A599&amp;"",'Dataset-Sku-Sorted (4)'!A$2:F$3970,4,0),0)</f>
        <v>30.78</v>
      </c>
      <c r="E599">
        <f>IF(COUNTIF(Dataset1!$A$2:$A$4000,A599),1,0)</f>
        <v>1</v>
      </c>
    </row>
    <row r="600" spans="1:5" x14ac:dyDescent="0.25">
      <c r="A600" s="20" t="s">
        <v>3164</v>
      </c>
      <c r="B600">
        <f>IFERROR(VLOOKUP(A600&amp;"",'Dataset-Sku-Sorted (4)'!A$2:F$3970,2,0),0)</f>
        <v>1</v>
      </c>
      <c r="C600">
        <f>IFERROR(VLOOKUP(A600&amp;"",'Dataset-Sku-Sorted (4)'!A$2:F$3970,3,0),0)</f>
        <v>1</v>
      </c>
      <c r="D600">
        <f>IFERROR(VLOOKUP(A600&amp;"",'Dataset-Sku-Sorted (4)'!A$2:F$3970,4,0),0)</f>
        <v>10.26</v>
      </c>
      <c r="E600">
        <f>IF(COUNTIF(Dataset1!$A$2:$A$4000,A600),1,0)</f>
        <v>1</v>
      </c>
    </row>
    <row r="601" spans="1:5" x14ac:dyDescent="0.25">
      <c r="A601" s="20" t="s">
        <v>1591</v>
      </c>
      <c r="B601">
        <f>IFERROR(VLOOKUP(A601&amp;"",'Dataset-Sku-Sorted (4)'!A$2:F$3970,2,0),0)</f>
        <v>7</v>
      </c>
      <c r="C601">
        <f>IFERROR(VLOOKUP(A601&amp;"",'Dataset-Sku-Sorted (4)'!A$2:F$3970,3,0),0)</f>
        <v>3</v>
      </c>
      <c r="D601">
        <f>IFERROR(VLOOKUP(A601&amp;"",'Dataset-Sku-Sorted (4)'!A$2:F$3970,4,0),0)</f>
        <v>72.7</v>
      </c>
      <c r="E601">
        <f>IF(COUNTIF(Dataset1!$A$2:$A$4000,A601),1,0)</f>
        <v>1</v>
      </c>
    </row>
    <row r="602" spans="1:5" x14ac:dyDescent="0.25">
      <c r="A602" s="20" t="s">
        <v>2063</v>
      </c>
      <c r="B602">
        <f>IFERROR(VLOOKUP(A602&amp;"",'Dataset-Sku-Sorted (4)'!A$2:F$3970,2,0),0)</f>
        <v>4</v>
      </c>
      <c r="C602">
        <f>IFERROR(VLOOKUP(A602&amp;"",'Dataset-Sku-Sorted (4)'!A$2:F$3970,3,0),0)</f>
        <v>3</v>
      </c>
      <c r="D602">
        <f>IFERROR(VLOOKUP(A602&amp;"",'Dataset-Sku-Sorted (4)'!A$2:F$3970,4,0),0)</f>
        <v>42.36</v>
      </c>
      <c r="E602">
        <f>IF(COUNTIF(Dataset1!$A$2:$A$4000,A602),1,0)</f>
        <v>1</v>
      </c>
    </row>
    <row r="603" spans="1:5" x14ac:dyDescent="0.25">
      <c r="A603" s="20" t="s">
        <v>2305</v>
      </c>
      <c r="B603">
        <f>IFERROR(VLOOKUP(A603&amp;"",'Dataset-Sku-Sorted (4)'!A$2:F$3970,2,0),0)</f>
        <v>3</v>
      </c>
      <c r="C603">
        <f>IFERROR(VLOOKUP(A603&amp;"",'Dataset-Sku-Sorted (4)'!A$2:F$3970,3,0),0)</f>
        <v>3</v>
      </c>
      <c r="D603">
        <f>IFERROR(VLOOKUP(A603&amp;"",'Dataset-Sku-Sorted (4)'!A$2:F$3970,4,0),0)</f>
        <v>30.78</v>
      </c>
      <c r="E603">
        <f>IF(COUNTIF(Dataset1!$A$2:$A$4000,A603),1,0)</f>
        <v>1</v>
      </c>
    </row>
    <row r="604" spans="1:5" x14ac:dyDescent="0.25">
      <c r="A604" s="20" t="s">
        <v>1895</v>
      </c>
      <c r="B604">
        <f>IFERROR(VLOOKUP(A604&amp;"",'Dataset-Sku-Sorted (4)'!A$2:F$3970,2,0),0)</f>
        <v>5</v>
      </c>
      <c r="C604">
        <f>IFERROR(VLOOKUP(A604&amp;"",'Dataset-Sku-Sorted (4)'!A$2:F$3970,3,0),0)</f>
        <v>4</v>
      </c>
      <c r="D604">
        <f>IFERROR(VLOOKUP(A604&amp;"",'Dataset-Sku-Sorted (4)'!A$2:F$3970,4,0),0)</f>
        <v>52.18</v>
      </c>
      <c r="E604">
        <f>IF(COUNTIF(Dataset1!$A$2:$A$4000,A604),1,0)</f>
        <v>1</v>
      </c>
    </row>
    <row r="605" spans="1:5" x14ac:dyDescent="0.25">
      <c r="A605" s="20" t="s">
        <v>1268</v>
      </c>
      <c r="B605">
        <f>IFERROR(VLOOKUP(A605&amp;"",'Dataset-Sku-Sorted (4)'!A$2:F$3970,2,0),0)</f>
        <v>11</v>
      </c>
      <c r="C605">
        <f>IFERROR(VLOOKUP(A605&amp;"",'Dataset-Sku-Sorted (4)'!A$2:F$3970,3,0),0)</f>
        <v>6</v>
      </c>
      <c r="D605">
        <f>IFERROR(VLOOKUP(A605&amp;"",'Dataset-Sku-Sorted (4)'!A$2:F$3970,4,0),0)</f>
        <v>111.69</v>
      </c>
      <c r="E605">
        <f>IF(COUNTIF(Dataset1!$A$2:$A$4000,A605),1,0)</f>
        <v>1</v>
      </c>
    </row>
    <row r="606" spans="1:5" x14ac:dyDescent="0.25">
      <c r="A606" s="20" t="s">
        <v>1503</v>
      </c>
      <c r="B606">
        <f>IFERROR(VLOOKUP(A606&amp;"",'Dataset-Sku-Sorted (4)'!A$2:F$3970,2,0),0)</f>
        <v>8</v>
      </c>
      <c r="C606">
        <f>IFERROR(VLOOKUP(A606&amp;"",'Dataset-Sku-Sorted (4)'!A$2:F$3970,3,0),0)</f>
        <v>4</v>
      </c>
      <c r="D606">
        <f>IFERROR(VLOOKUP(A606&amp;"",'Dataset-Sku-Sorted (4)'!A$2:F$3970,4,0),0)</f>
        <v>80.47</v>
      </c>
      <c r="E606">
        <f>IF(COUNTIF(Dataset1!$A$2:$A$4000,A606),1,0)</f>
        <v>1</v>
      </c>
    </row>
    <row r="607" spans="1:5" x14ac:dyDescent="0.25">
      <c r="A607" s="20" t="s">
        <v>1896</v>
      </c>
      <c r="B607">
        <f>IFERROR(VLOOKUP(A607&amp;"",'Dataset-Sku-Sorted (4)'!A$2:F$3970,2,0),0)</f>
        <v>5</v>
      </c>
      <c r="C607">
        <f>IFERROR(VLOOKUP(A607&amp;"",'Dataset-Sku-Sorted (4)'!A$2:F$3970,3,0),0)</f>
        <v>3</v>
      </c>
      <c r="D607">
        <f>IFERROR(VLOOKUP(A607&amp;"",'Dataset-Sku-Sorted (4)'!A$2:F$3970,4,0),0)</f>
        <v>51.74</v>
      </c>
      <c r="E607">
        <f>IF(COUNTIF(Dataset1!$A$2:$A$4000,A607),1,0)</f>
        <v>1</v>
      </c>
    </row>
    <row r="608" spans="1:5" x14ac:dyDescent="0.25">
      <c r="A608" s="20" t="s">
        <v>1415</v>
      </c>
      <c r="B608">
        <f>IFERROR(VLOOKUP(A608&amp;"",'Dataset-Sku-Sorted (4)'!A$2:F$3970,2,0),0)</f>
        <v>9</v>
      </c>
      <c r="C608">
        <f>IFERROR(VLOOKUP(A608&amp;"",'Dataset-Sku-Sorted (4)'!A$2:F$3970,3,0),0)</f>
        <v>4</v>
      </c>
      <c r="D608">
        <f>IFERROR(VLOOKUP(A608&amp;"",'Dataset-Sku-Sorted (4)'!A$2:F$3970,4,0),0)</f>
        <v>91.17</v>
      </c>
      <c r="E608">
        <f>IF(COUNTIF(Dataset1!$A$2:$A$4000,A608),1,0)</f>
        <v>1</v>
      </c>
    </row>
    <row r="609" spans="1:5" x14ac:dyDescent="0.25">
      <c r="A609" s="20" t="s">
        <v>4200</v>
      </c>
      <c r="B609">
        <f>IFERROR(VLOOKUP(A609&amp;"",'Dataset-Sku-Sorted (4)'!A$2:F$3970,2,0),0)</f>
        <v>0</v>
      </c>
      <c r="C609">
        <f>IFERROR(VLOOKUP(A609&amp;"",'Dataset-Sku-Sorted (4)'!A$2:F$3970,3,0),0)</f>
        <v>0</v>
      </c>
      <c r="D609">
        <f>IFERROR(VLOOKUP(A609&amp;"",'Dataset-Sku-Sorted (4)'!A$2:F$3970,4,0),0)</f>
        <v>0</v>
      </c>
      <c r="E609">
        <f>IF(COUNTIF(Dataset1!$A$2:$A$4000,A609),1,0)</f>
        <v>0</v>
      </c>
    </row>
    <row r="610" spans="1:5" x14ac:dyDescent="0.25">
      <c r="A610" s="20" t="s">
        <v>4200</v>
      </c>
      <c r="B610">
        <f>IFERROR(VLOOKUP(A610&amp;"",'Dataset-Sku-Sorted (4)'!A$2:F$3970,2,0),0)</f>
        <v>0</v>
      </c>
      <c r="C610">
        <f>IFERROR(VLOOKUP(A610&amp;"",'Dataset-Sku-Sorted (4)'!A$2:F$3970,3,0),0)</f>
        <v>0</v>
      </c>
      <c r="D610">
        <f>IFERROR(VLOOKUP(A610&amp;"",'Dataset-Sku-Sorted (4)'!A$2:F$3970,4,0),0)</f>
        <v>0</v>
      </c>
      <c r="E610">
        <f>IF(COUNTIF(Dataset1!$A$2:$A$4000,A610),1,0)</f>
        <v>0</v>
      </c>
    </row>
    <row r="611" spans="1:5" x14ac:dyDescent="0.25">
      <c r="A611" s="20" t="s">
        <v>1269</v>
      </c>
      <c r="B611">
        <f>IFERROR(VLOOKUP(A611&amp;"",'Dataset-Sku-Sorted (4)'!A$2:F$3970,2,0),0)</f>
        <v>11</v>
      </c>
      <c r="C611">
        <f>IFERROR(VLOOKUP(A611&amp;"",'Dataset-Sku-Sorted (4)'!A$2:F$3970,3,0),0)</f>
        <v>11</v>
      </c>
      <c r="D611">
        <f>IFERROR(VLOOKUP(A611&amp;"",'Dataset-Sku-Sorted (4)'!A$2:F$3970,4,0),0)</f>
        <v>191.72</v>
      </c>
      <c r="E611">
        <f>IF(COUNTIF(Dataset1!$A$2:$A$4000,A611),1,0)</f>
        <v>1</v>
      </c>
    </row>
    <row r="612" spans="1:5" x14ac:dyDescent="0.25">
      <c r="A612" s="20" t="s">
        <v>2065</v>
      </c>
      <c r="B612">
        <f>IFERROR(VLOOKUP(A612&amp;"",'Dataset-Sku-Sorted (4)'!A$2:F$3970,2,0),0)</f>
        <v>4</v>
      </c>
      <c r="C612">
        <f>IFERROR(VLOOKUP(A612&amp;"",'Dataset-Sku-Sorted (4)'!A$2:F$3970,3,0),0)</f>
        <v>2</v>
      </c>
      <c r="D612">
        <f>IFERROR(VLOOKUP(A612&amp;"",'Dataset-Sku-Sorted (4)'!A$2:F$3970,4,0),0)</f>
        <v>48.24</v>
      </c>
      <c r="E612">
        <f>IF(COUNTIF(Dataset1!$A$2:$A$4000,A612),1,0)</f>
        <v>1</v>
      </c>
    </row>
    <row r="613" spans="1:5" x14ac:dyDescent="0.25">
      <c r="A613" s="20" t="s">
        <v>1195</v>
      </c>
      <c r="B613">
        <f>IFERROR(VLOOKUP(A613&amp;"",'Dataset-Sku-Sorted (4)'!A$2:F$3970,2,0),0)</f>
        <v>12</v>
      </c>
      <c r="C613">
        <f>IFERROR(VLOOKUP(A613&amp;"",'Dataset-Sku-Sorted (4)'!A$2:F$3970,3,0),0)</f>
        <v>11</v>
      </c>
      <c r="D613">
        <f>IFERROR(VLOOKUP(A613&amp;"",'Dataset-Sku-Sorted (4)'!A$2:F$3970,4,0),0)</f>
        <v>214.59</v>
      </c>
      <c r="E613">
        <f>IF(COUNTIF(Dataset1!$A$2:$A$4000,A613),1,0)</f>
        <v>1</v>
      </c>
    </row>
    <row r="614" spans="1:5" x14ac:dyDescent="0.25">
      <c r="A614" s="20" t="s">
        <v>950</v>
      </c>
      <c r="B614">
        <f>IFERROR(VLOOKUP(A614&amp;"",'Dataset-Sku-Sorted (4)'!A$2:F$3970,2,0),0)</f>
        <v>17</v>
      </c>
      <c r="C614">
        <f>IFERROR(VLOOKUP(A614&amp;"",'Dataset-Sku-Sorted (4)'!A$2:F$3970,3,0),0)</f>
        <v>4</v>
      </c>
      <c r="D614">
        <f>IFERROR(VLOOKUP(A614&amp;"",'Dataset-Sku-Sorted (4)'!A$2:F$3970,4,0),0)</f>
        <v>198.54</v>
      </c>
      <c r="E614">
        <f>IF(COUNTIF(Dataset1!$A$2:$A$4000,A614),1,0)</f>
        <v>1</v>
      </c>
    </row>
    <row r="615" spans="1:5" x14ac:dyDescent="0.25">
      <c r="A615" s="20" t="s">
        <v>833</v>
      </c>
      <c r="B615">
        <f>IFERROR(VLOOKUP(A615&amp;"",'Dataset-Sku-Sorted (4)'!A$2:F$3970,2,0),0)</f>
        <v>21</v>
      </c>
      <c r="C615">
        <f>IFERROR(VLOOKUP(A615&amp;"",'Dataset-Sku-Sorted (4)'!A$2:F$3970,3,0),0)</f>
        <v>17</v>
      </c>
      <c r="D615">
        <f>IFERROR(VLOOKUP(A615&amp;"",'Dataset-Sku-Sorted (4)'!A$2:F$3970,4,0),0)</f>
        <v>309.81</v>
      </c>
      <c r="E615">
        <f>IF(COUNTIF(Dataset1!$A$2:$A$4000,A615),1,0)</f>
        <v>1</v>
      </c>
    </row>
    <row r="616" spans="1:5" x14ac:dyDescent="0.25">
      <c r="A616" s="20" t="s">
        <v>499</v>
      </c>
      <c r="B616">
        <f>IFERROR(VLOOKUP(A616&amp;"",'Dataset-Sku-Sorted (4)'!A$2:F$3970,2,0),0)</f>
        <v>42</v>
      </c>
      <c r="C616">
        <f>IFERROR(VLOOKUP(A616&amp;"",'Dataset-Sku-Sorted (4)'!A$2:F$3970,3,0),0)</f>
        <v>16</v>
      </c>
      <c r="D616">
        <f>IFERROR(VLOOKUP(A616&amp;"",'Dataset-Sku-Sorted (4)'!A$2:F$3970,4,0),0)</f>
        <v>365.93</v>
      </c>
      <c r="E616">
        <f>IF(COUNTIF(Dataset1!$A$2:$A$4000,A616),1,0)</f>
        <v>1</v>
      </c>
    </row>
    <row r="617" spans="1:5" x14ac:dyDescent="0.25">
      <c r="A617" s="20" t="s">
        <v>732</v>
      </c>
      <c r="B617">
        <f>IFERROR(VLOOKUP(A617&amp;"",'Dataset-Sku-Sorted (4)'!A$2:F$3970,2,0),0)</f>
        <v>25</v>
      </c>
      <c r="C617">
        <f>IFERROR(VLOOKUP(A617&amp;"",'Dataset-Sku-Sorted (4)'!A$2:F$3970,3,0),0)</f>
        <v>20</v>
      </c>
      <c r="D617">
        <f>IFERROR(VLOOKUP(A617&amp;"",'Dataset-Sku-Sorted (4)'!A$2:F$3970,4,0),0)</f>
        <v>374.4</v>
      </c>
      <c r="E617">
        <f>IF(COUNTIF(Dataset1!$A$2:$A$4000,A617),1,0)</f>
        <v>1</v>
      </c>
    </row>
    <row r="618" spans="1:5" x14ac:dyDescent="0.25">
      <c r="A618" s="20" t="s">
        <v>834</v>
      </c>
      <c r="B618">
        <f>IFERROR(VLOOKUP(A618&amp;"",'Dataset-Sku-Sorted (4)'!A$2:F$3970,2,0),0)</f>
        <v>21</v>
      </c>
      <c r="C618">
        <f>IFERROR(VLOOKUP(A618&amp;"",'Dataset-Sku-Sorted (4)'!A$2:F$3970,3,0),0)</f>
        <v>10</v>
      </c>
      <c r="D618">
        <f>IFERROR(VLOOKUP(A618&amp;"",'Dataset-Sku-Sorted (4)'!A$2:F$3970,4,0),0)</f>
        <v>181.33</v>
      </c>
      <c r="E618">
        <f>IF(COUNTIF(Dataset1!$A$2:$A$4000,A618),1,0)</f>
        <v>1</v>
      </c>
    </row>
    <row r="619" spans="1:5" x14ac:dyDescent="0.25">
      <c r="A619" s="20" t="s">
        <v>607</v>
      </c>
      <c r="B619">
        <f>IFERROR(VLOOKUP(A619&amp;"",'Dataset-Sku-Sorted (4)'!A$2:F$3970,2,0),0)</f>
        <v>33</v>
      </c>
      <c r="C619">
        <f>IFERROR(VLOOKUP(A619&amp;"",'Dataset-Sku-Sorted (4)'!A$2:F$3970,3,0),0)</f>
        <v>16</v>
      </c>
      <c r="D619">
        <f>IFERROR(VLOOKUP(A619&amp;"",'Dataset-Sku-Sorted (4)'!A$2:F$3970,4,0),0)</f>
        <v>511.35</v>
      </c>
      <c r="E619">
        <f>IF(COUNTIF(Dataset1!$A$2:$A$4000,A619),1,0)</f>
        <v>1</v>
      </c>
    </row>
    <row r="620" spans="1:5" x14ac:dyDescent="0.25">
      <c r="A620" s="20" t="s">
        <v>257</v>
      </c>
      <c r="B620">
        <f>IFERROR(VLOOKUP(A620&amp;"",'Dataset-Sku-Sorted (4)'!A$2:F$3970,2,0),0)</f>
        <v>89</v>
      </c>
      <c r="C620">
        <f>IFERROR(VLOOKUP(A620&amp;"",'Dataset-Sku-Sorted (4)'!A$2:F$3970,3,0),0)</f>
        <v>16</v>
      </c>
      <c r="D620">
        <f>IFERROR(VLOOKUP(A620&amp;"",'Dataset-Sku-Sorted (4)'!A$2:F$3970,4,0),0)</f>
        <v>809.57</v>
      </c>
      <c r="E620">
        <f>IF(COUNTIF(Dataset1!$A$2:$A$4000,A620),1,0)</f>
        <v>1</v>
      </c>
    </row>
    <row r="621" spans="1:5" x14ac:dyDescent="0.25">
      <c r="A621" s="20" t="s">
        <v>1898</v>
      </c>
      <c r="B621">
        <f>IFERROR(VLOOKUP(A621&amp;"",'Dataset-Sku-Sorted (4)'!A$2:F$3970,2,0),0)</f>
        <v>5</v>
      </c>
      <c r="C621">
        <f>IFERROR(VLOOKUP(A621&amp;"",'Dataset-Sku-Sorted (4)'!A$2:F$3970,3,0),0)</f>
        <v>5</v>
      </c>
      <c r="D621">
        <f>IFERROR(VLOOKUP(A621&amp;"",'Dataset-Sku-Sorted (4)'!A$2:F$3970,4,0),0)</f>
        <v>87.81</v>
      </c>
      <c r="E621">
        <f>IF(COUNTIF(Dataset1!$A$2:$A$4000,A621),1,0)</f>
        <v>1</v>
      </c>
    </row>
    <row r="622" spans="1:5" x14ac:dyDescent="0.25">
      <c r="A622" s="20" t="s">
        <v>533</v>
      </c>
      <c r="B622">
        <f>IFERROR(VLOOKUP(A622&amp;"",'Dataset-Sku-Sorted (4)'!A$2:F$3970,2,0),0)</f>
        <v>38</v>
      </c>
      <c r="C622">
        <f>IFERROR(VLOOKUP(A622&amp;"",'Dataset-Sku-Sorted (4)'!A$2:F$3970,3,0),0)</f>
        <v>5</v>
      </c>
      <c r="D622">
        <f>IFERROR(VLOOKUP(A622&amp;"",'Dataset-Sku-Sorted (4)'!A$2:F$3970,4,0),0)</f>
        <v>407.55</v>
      </c>
      <c r="E622">
        <f>IF(COUNTIF(Dataset1!$A$2:$A$4000,A622),1,0)</f>
        <v>1</v>
      </c>
    </row>
    <row r="623" spans="1:5" x14ac:dyDescent="0.25">
      <c r="A623" s="20" t="s">
        <v>985</v>
      </c>
      <c r="B623">
        <f>IFERROR(VLOOKUP(A623&amp;"",'Dataset-Sku-Sorted (4)'!A$2:F$3970,2,0),0)</f>
        <v>16</v>
      </c>
      <c r="C623">
        <f>IFERROR(VLOOKUP(A623&amp;"",'Dataset-Sku-Sorted (4)'!A$2:F$3970,3,0),0)</f>
        <v>11</v>
      </c>
      <c r="D623">
        <f>IFERROR(VLOOKUP(A623&amp;"",'Dataset-Sku-Sorted (4)'!A$2:F$3970,4,0),0)</f>
        <v>292.73</v>
      </c>
      <c r="E623">
        <f>IF(COUNTIF(Dataset1!$A$2:$A$4000,A623),1,0)</f>
        <v>1</v>
      </c>
    </row>
    <row r="624" spans="1:5" x14ac:dyDescent="0.25">
      <c r="A624" s="20" t="s">
        <v>620</v>
      </c>
      <c r="B624">
        <f>IFERROR(VLOOKUP(A624&amp;"",'Dataset-Sku-Sorted (4)'!A$2:F$3970,2,0),0)</f>
        <v>32</v>
      </c>
      <c r="C624">
        <f>IFERROR(VLOOKUP(A624&amp;"",'Dataset-Sku-Sorted (4)'!A$2:F$3970,3,0),0)</f>
        <v>12</v>
      </c>
      <c r="D624">
        <f>IFERROR(VLOOKUP(A624&amp;"",'Dataset-Sku-Sorted (4)'!A$2:F$3970,4,0),0)</f>
        <v>388.78</v>
      </c>
      <c r="E624">
        <f>IF(COUNTIF(Dataset1!$A$2:$A$4000,A624),1,0)</f>
        <v>1</v>
      </c>
    </row>
    <row r="625" spans="1:5" x14ac:dyDescent="0.25">
      <c r="A625" s="20" t="s">
        <v>1703</v>
      </c>
      <c r="B625">
        <f>IFERROR(VLOOKUP(A625&amp;"",'Dataset-Sku-Sorted (4)'!A$2:F$3970,2,0),0)</f>
        <v>6</v>
      </c>
      <c r="C625">
        <f>IFERROR(VLOOKUP(A625&amp;"",'Dataset-Sku-Sorted (4)'!A$2:F$3970,3,0),0)</f>
        <v>5</v>
      </c>
      <c r="D625">
        <f>IFERROR(VLOOKUP(A625&amp;"",'Dataset-Sku-Sorted (4)'!A$2:F$3970,4,0),0)</f>
        <v>142.47999999999999</v>
      </c>
      <c r="E625">
        <f>IF(COUNTIF(Dataset1!$A$2:$A$4000,A625),1,0)</f>
        <v>1</v>
      </c>
    </row>
    <row r="626" spans="1:5" x14ac:dyDescent="0.25">
      <c r="A626" s="20" t="s">
        <v>1323</v>
      </c>
      <c r="B626">
        <f>IFERROR(VLOOKUP(A626&amp;"",'Dataset-Sku-Sorted (4)'!A$2:F$3970,2,0),0)</f>
        <v>10</v>
      </c>
      <c r="C626">
        <f>IFERROR(VLOOKUP(A626&amp;"",'Dataset-Sku-Sorted (4)'!A$2:F$3970,3,0),0)</f>
        <v>7</v>
      </c>
      <c r="D626">
        <f>IFERROR(VLOOKUP(A626&amp;"",'Dataset-Sku-Sorted (4)'!A$2:F$3970,4,0),0)</f>
        <v>175.3</v>
      </c>
      <c r="E626">
        <f>IF(COUNTIF(Dataset1!$A$2:$A$4000,A626),1,0)</f>
        <v>1</v>
      </c>
    </row>
    <row r="627" spans="1:5" x14ac:dyDescent="0.25">
      <c r="A627" s="20" t="s">
        <v>1593</v>
      </c>
      <c r="B627">
        <f>IFERROR(VLOOKUP(A627&amp;"",'Dataset-Sku-Sorted (4)'!A$2:F$3970,2,0),0)</f>
        <v>7</v>
      </c>
      <c r="C627">
        <f>IFERROR(VLOOKUP(A627&amp;"",'Dataset-Sku-Sorted (4)'!A$2:F$3970,3,0),0)</f>
        <v>5</v>
      </c>
      <c r="D627">
        <f>IFERROR(VLOOKUP(A627&amp;"",'Dataset-Sku-Sorted (4)'!A$2:F$3970,4,0),0)</f>
        <v>193.08</v>
      </c>
      <c r="E627">
        <f>IF(COUNTIF(Dataset1!$A$2:$A$4000,A627),1,0)</f>
        <v>1</v>
      </c>
    </row>
    <row r="628" spans="1:5" x14ac:dyDescent="0.25">
      <c r="A628" s="20" t="s">
        <v>4201</v>
      </c>
      <c r="B628">
        <f>IFERROR(VLOOKUP(A628&amp;"",'Dataset-Sku-Sorted (4)'!A$2:F$3970,2,0),0)</f>
        <v>0</v>
      </c>
      <c r="C628">
        <f>IFERROR(VLOOKUP(A628&amp;"",'Dataset-Sku-Sorted (4)'!A$2:F$3970,3,0),0)</f>
        <v>0</v>
      </c>
      <c r="D628">
        <f>IFERROR(VLOOKUP(A628&amp;"",'Dataset-Sku-Sorted (4)'!A$2:F$3970,4,0),0)</f>
        <v>0</v>
      </c>
      <c r="E628">
        <f>IF(COUNTIF(Dataset1!$A$2:$A$4000,A628),1,0)</f>
        <v>0</v>
      </c>
    </row>
    <row r="629" spans="1:5" x14ac:dyDescent="0.25">
      <c r="A629" s="20">
        <v>5421</v>
      </c>
      <c r="B629">
        <f>IFERROR(VLOOKUP(A629&amp;"",'Dataset-Sku-Sorted (4)'!A$2:F$3970,2,0),0)</f>
        <v>7</v>
      </c>
      <c r="C629">
        <f>IFERROR(VLOOKUP(A629&amp;"",'Dataset-Sku-Sorted (4)'!A$2:F$3970,3,0),0)</f>
        <v>5</v>
      </c>
      <c r="D629">
        <f>IFERROR(VLOOKUP(A629&amp;"",'Dataset-Sku-Sorted (4)'!A$2:F$3970,4,0),0)</f>
        <v>237.53</v>
      </c>
      <c r="E629">
        <f>IF(COUNTIF(Dataset1!$A$2:$A$4000,A629),1,0)</f>
        <v>1</v>
      </c>
    </row>
    <row r="630" spans="1:5" x14ac:dyDescent="0.25">
      <c r="A630" s="20">
        <v>5422</v>
      </c>
      <c r="B630">
        <f>IFERROR(VLOOKUP(A630&amp;"",'Dataset-Sku-Sorted (4)'!A$2:F$3970,2,0),0)</f>
        <v>6</v>
      </c>
      <c r="C630">
        <f>IFERROR(VLOOKUP(A630&amp;"",'Dataset-Sku-Sorted (4)'!A$2:F$3970,3,0),0)</f>
        <v>6</v>
      </c>
      <c r="D630">
        <f>IFERROR(VLOOKUP(A630&amp;"",'Dataset-Sku-Sorted (4)'!A$2:F$3970,4,0),0)</f>
        <v>210.72</v>
      </c>
      <c r="E630">
        <f>IF(COUNTIF(Dataset1!$A$2:$A$4000,A630),1,0)</f>
        <v>1</v>
      </c>
    </row>
    <row r="631" spans="1:5" x14ac:dyDescent="0.25">
      <c r="A631" s="20">
        <v>5423</v>
      </c>
      <c r="B631">
        <f>IFERROR(VLOOKUP(A631&amp;"",'Dataset-Sku-Sorted (4)'!A$2:F$3970,2,0),0)</f>
        <v>23</v>
      </c>
      <c r="C631">
        <f>IFERROR(VLOOKUP(A631&amp;"",'Dataset-Sku-Sorted (4)'!A$2:F$3970,3,0),0)</f>
        <v>18</v>
      </c>
      <c r="D631">
        <f>IFERROR(VLOOKUP(A631&amp;"",'Dataset-Sku-Sorted (4)'!A$2:F$3970,4,0),0)</f>
        <v>874.26</v>
      </c>
      <c r="E631">
        <f>IF(COUNTIF(Dataset1!$A$2:$A$4000,A631),1,0)</f>
        <v>1</v>
      </c>
    </row>
    <row r="632" spans="1:5" x14ac:dyDescent="0.25">
      <c r="A632" s="20">
        <v>5424</v>
      </c>
      <c r="B632">
        <f>IFERROR(VLOOKUP(A632&amp;"",'Dataset-Sku-Sorted (4)'!A$2:F$3970,2,0),0)</f>
        <v>9</v>
      </c>
      <c r="C632">
        <f>IFERROR(VLOOKUP(A632&amp;"",'Dataset-Sku-Sorted (4)'!A$2:F$3970,3,0),0)</f>
        <v>8</v>
      </c>
      <c r="D632">
        <f>IFERROR(VLOOKUP(A632&amp;"",'Dataset-Sku-Sorted (4)'!A$2:F$3970,4,0),0)</f>
        <v>426.91</v>
      </c>
      <c r="E632">
        <f>IF(COUNTIF(Dataset1!$A$2:$A$4000,A632),1,0)</f>
        <v>1</v>
      </c>
    </row>
    <row r="633" spans="1:5" x14ac:dyDescent="0.25">
      <c r="A633" s="20">
        <v>5425</v>
      </c>
      <c r="B633">
        <f>IFERROR(VLOOKUP(A633&amp;"",'Dataset-Sku-Sorted (4)'!A$2:F$3970,2,0),0)</f>
        <v>0</v>
      </c>
      <c r="C633">
        <f>IFERROR(VLOOKUP(A633&amp;"",'Dataset-Sku-Sorted (4)'!A$2:F$3970,3,0),0)</f>
        <v>0</v>
      </c>
      <c r="D633">
        <f>IFERROR(VLOOKUP(A633&amp;"",'Dataset-Sku-Sorted (4)'!A$2:F$3970,4,0),0)</f>
        <v>0</v>
      </c>
      <c r="E633">
        <f>IF(COUNTIF(Dataset1!$A$2:$A$4000,A633),1,0)</f>
        <v>0</v>
      </c>
    </row>
    <row r="634" spans="1:5" x14ac:dyDescent="0.25">
      <c r="A634" s="20">
        <v>5426</v>
      </c>
      <c r="B634">
        <f>IFERROR(VLOOKUP(A634&amp;"",'Dataset-Sku-Sorted (4)'!A$2:F$3970,2,0),0)</f>
        <v>10</v>
      </c>
      <c r="C634">
        <f>IFERROR(VLOOKUP(A634&amp;"",'Dataset-Sku-Sorted (4)'!A$2:F$3970,3,0),0)</f>
        <v>8</v>
      </c>
      <c r="D634">
        <f>IFERROR(VLOOKUP(A634&amp;"",'Dataset-Sku-Sorted (4)'!A$2:F$3970,4,0),0)</f>
        <v>555.21</v>
      </c>
      <c r="E634">
        <f>IF(COUNTIF(Dataset1!$A$2:$A$4000,A634),1,0)</f>
        <v>1</v>
      </c>
    </row>
    <row r="635" spans="1:5" x14ac:dyDescent="0.25">
      <c r="A635" s="20">
        <v>5427</v>
      </c>
      <c r="B635">
        <f>IFERROR(VLOOKUP(A635&amp;"",'Dataset-Sku-Sorted (4)'!A$2:F$3970,2,0),0)</f>
        <v>4</v>
      </c>
      <c r="C635">
        <f>IFERROR(VLOOKUP(A635&amp;"",'Dataset-Sku-Sorted (4)'!A$2:F$3970,3,0),0)</f>
        <v>4</v>
      </c>
      <c r="D635">
        <f>IFERROR(VLOOKUP(A635&amp;"",'Dataset-Sku-Sorted (4)'!A$2:F$3970,4,0),0)</f>
        <v>205.68</v>
      </c>
      <c r="E635">
        <f>IF(COUNTIF(Dataset1!$A$2:$A$4000,A635),1,0)</f>
        <v>1</v>
      </c>
    </row>
    <row r="636" spans="1:5" x14ac:dyDescent="0.25">
      <c r="A636" s="20">
        <v>5428</v>
      </c>
      <c r="B636">
        <f>IFERROR(VLOOKUP(A636&amp;"",'Dataset-Sku-Sorted (4)'!A$2:F$3970,2,0),0)</f>
        <v>2</v>
      </c>
      <c r="C636">
        <f>IFERROR(VLOOKUP(A636&amp;"",'Dataset-Sku-Sorted (4)'!A$2:F$3970,3,0),0)</f>
        <v>2</v>
      </c>
      <c r="D636">
        <f>IFERROR(VLOOKUP(A636&amp;"",'Dataset-Sku-Sorted (4)'!A$2:F$3970,4,0),0)</f>
        <v>131.15</v>
      </c>
      <c r="E636">
        <f>IF(COUNTIF(Dataset1!$A$2:$A$4000,A636),1,0)</f>
        <v>1</v>
      </c>
    </row>
    <row r="637" spans="1:5" x14ac:dyDescent="0.25">
      <c r="A637" s="20">
        <v>5429</v>
      </c>
      <c r="B637">
        <f>IFERROR(VLOOKUP(A637&amp;"",'Dataset-Sku-Sorted (4)'!A$2:F$3970,2,0),0)</f>
        <v>3</v>
      </c>
      <c r="C637">
        <f>IFERROR(VLOOKUP(A637&amp;"",'Dataset-Sku-Sorted (4)'!A$2:F$3970,3,0),0)</f>
        <v>2</v>
      </c>
      <c r="D637">
        <f>IFERROR(VLOOKUP(A637&amp;"",'Dataset-Sku-Sorted (4)'!A$2:F$3970,4,0),0)</f>
        <v>235.62</v>
      </c>
      <c r="E637">
        <f>IF(COUNTIF(Dataset1!$A$2:$A$4000,A637),1,0)</f>
        <v>1</v>
      </c>
    </row>
    <row r="638" spans="1:5" x14ac:dyDescent="0.25">
      <c r="A638" s="20">
        <v>5430</v>
      </c>
      <c r="B638">
        <f>IFERROR(VLOOKUP(A638&amp;"",'Dataset-Sku-Sorted (4)'!A$2:F$3970,2,0),0)</f>
        <v>16</v>
      </c>
      <c r="C638">
        <f>IFERROR(VLOOKUP(A638&amp;"",'Dataset-Sku-Sorted (4)'!A$2:F$3970,3,0),0)</f>
        <v>13</v>
      </c>
      <c r="D638">
        <f>IFERROR(VLOOKUP(A638&amp;"",'Dataset-Sku-Sorted (4)'!A$2:F$3970,4,0),0)</f>
        <v>714.15</v>
      </c>
      <c r="E638">
        <f>IF(COUNTIF(Dataset1!$A$2:$A$4000,A638),1,0)</f>
        <v>1</v>
      </c>
    </row>
    <row r="639" spans="1:5" x14ac:dyDescent="0.25">
      <c r="A639" s="20">
        <v>54200</v>
      </c>
      <c r="B639">
        <f>IFERROR(VLOOKUP(A639&amp;"",'Dataset-Sku-Sorted (4)'!A$2:F$3970,2,0),0)</f>
        <v>54</v>
      </c>
      <c r="C639">
        <f>IFERROR(VLOOKUP(A639&amp;"",'Dataset-Sku-Sorted (4)'!A$2:F$3970,3,0),0)</f>
        <v>31</v>
      </c>
      <c r="D639">
        <f>IFERROR(VLOOKUP(A639&amp;"",'Dataset-Sku-Sorted (4)'!A$2:F$3970,4,0),0)</f>
        <v>2378.5300000000002</v>
      </c>
      <c r="E639">
        <f>IF(COUNTIF(Dataset1!$A$2:$A$4000,A639),1,0)</f>
        <v>1</v>
      </c>
    </row>
    <row r="640" spans="1:5" x14ac:dyDescent="0.25">
      <c r="A640" s="20">
        <v>54202</v>
      </c>
      <c r="B640">
        <f>IFERROR(VLOOKUP(A640&amp;"",'Dataset-Sku-Sorted (4)'!A$2:F$3970,2,0),0)</f>
        <v>8</v>
      </c>
      <c r="C640">
        <f>IFERROR(VLOOKUP(A640&amp;"",'Dataset-Sku-Sorted (4)'!A$2:F$3970,3,0),0)</f>
        <v>6</v>
      </c>
      <c r="D640">
        <f>IFERROR(VLOOKUP(A640&amp;"",'Dataset-Sku-Sorted (4)'!A$2:F$3970,4,0),0)</f>
        <v>276.64</v>
      </c>
      <c r="E640">
        <f>IF(COUNTIF(Dataset1!$A$2:$A$4000,A640),1,0)</f>
        <v>1</v>
      </c>
    </row>
    <row r="641" spans="1:5" x14ac:dyDescent="0.25">
      <c r="A641" s="20">
        <v>54203</v>
      </c>
      <c r="B641">
        <f>IFERROR(VLOOKUP(A641&amp;"",'Dataset-Sku-Sorted (4)'!A$2:F$3970,2,0),0)</f>
        <v>52</v>
      </c>
      <c r="C641">
        <f>IFERROR(VLOOKUP(A641&amp;"",'Dataset-Sku-Sorted (4)'!A$2:F$3970,3,0),0)</f>
        <v>22</v>
      </c>
      <c r="D641">
        <f>IFERROR(VLOOKUP(A641&amp;"",'Dataset-Sku-Sorted (4)'!A$2:F$3970,4,0),0)</f>
        <v>1818.12</v>
      </c>
      <c r="E641">
        <f>IF(COUNTIF(Dataset1!$A$2:$A$4000,A641),1,0)</f>
        <v>1</v>
      </c>
    </row>
    <row r="642" spans="1:5" x14ac:dyDescent="0.25">
      <c r="A642" s="20">
        <v>54205</v>
      </c>
      <c r="B642">
        <f>IFERROR(VLOOKUP(A642&amp;"",'Dataset-Sku-Sorted (4)'!A$2:F$3970,2,0),0)</f>
        <v>0</v>
      </c>
      <c r="C642">
        <f>IFERROR(VLOOKUP(A642&amp;"",'Dataset-Sku-Sorted (4)'!A$2:F$3970,3,0),0)</f>
        <v>0</v>
      </c>
      <c r="D642">
        <f>IFERROR(VLOOKUP(A642&amp;"",'Dataset-Sku-Sorted (4)'!A$2:F$3970,4,0),0)</f>
        <v>0</v>
      </c>
      <c r="E642">
        <f>IF(COUNTIF(Dataset1!$A$2:$A$4000,A642),1,0)</f>
        <v>0</v>
      </c>
    </row>
    <row r="643" spans="1:5" x14ac:dyDescent="0.25">
      <c r="A643" s="20">
        <v>54206</v>
      </c>
      <c r="B643">
        <f>IFERROR(VLOOKUP(A643&amp;"",'Dataset-Sku-Sorted (4)'!A$2:F$3970,2,0),0)</f>
        <v>6</v>
      </c>
      <c r="C643">
        <f>IFERROR(VLOOKUP(A643&amp;"",'Dataset-Sku-Sorted (4)'!A$2:F$3970,3,0),0)</f>
        <v>6</v>
      </c>
      <c r="D643">
        <f>IFERROR(VLOOKUP(A643&amp;"",'Dataset-Sku-Sorted (4)'!A$2:F$3970,4,0),0)</f>
        <v>334.72</v>
      </c>
      <c r="E643">
        <f>IF(COUNTIF(Dataset1!$A$2:$A$4000,A643),1,0)</f>
        <v>1</v>
      </c>
    </row>
    <row r="644" spans="1:5" x14ac:dyDescent="0.25">
      <c r="A644" s="20">
        <v>54207</v>
      </c>
      <c r="B644">
        <f>IFERROR(VLOOKUP(A644&amp;"",'Dataset-Sku-Sorted (4)'!A$2:F$3970,2,0),0)</f>
        <v>10</v>
      </c>
      <c r="C644">
        <f>IFERROR(VLOOKUP(A644&amp;"",'Dataset-Sku-Sorted (4)'!A$2:F$3970,3,0),0)</f>
        <v>10</v>
      </c>
      <c r="D644">
        <f>IFERROR(VLOOKUP(A644&amp;"",'Dataset-Sku-Sorted (4)'!A$2:F$3970,4,0),0)</f>
        <v>526.69000000000005</v>
      </c>
      <c r="E644">
        <f>IF(COUNTIF(Dataset1!$A$2:$A$4000,A644),1,0)</f>
        <v>1</v>
      </c>
    </row>
    <row r="645" spans="1:5" x14ac:dyDescent="0.25">
      <c r="A645" s="20">
        <v>54208</v>
      </c>
      <c r="B645">
        <f>IFERROR(VLOOKUP(A645&amp;"",'Dataset-Sku-Sorted (4)'!A$2:F$3970,2,0),0)</f>
        <v>16</v>
      </c>
      <c r="C645">
        <f>IFERROR(VLOOKUP(A645&amp;"",'Dataset-Sku-Sorted (4)'!A$2:F$3970,3,0),0)</f>
        <v>11</v>
      </c>
      <c r="D645">
        <f>IFERROR(VLOOKUP(A645&amp;"",'Dataset-Sku-Sorted (4)'!A$2:F$3970,4,0),0)</f>
        <v>867.8</v>
      </c>
      <c r="E645">
        <f>IF(COUNTIF(Dataset1!$A$2:$A$4000,A645),1,0)</f>
        <v>1</v>
      </c>
    </row>
    <row r="646" spans="1:5" x14ac:dyDescent="0.25">
      <c r="A646" s="20">
        <v>54209</v>
      </c>
      <c r="B646">
        <f>IFERROR(VLOOKUP(A646&amp;"",'Dataset-Sku-Sorted (4)'!A$2:F$3970,2,0),0)</f>
        <v>4</v>
      </c>
      <c r="C646">
        <f>IFERROR(VLOOKUP(A646&amp;"",'Dataset-Sku-Sorted (4)'!A$2:F$3970,3,0),0)</f>
        <v>4</v>
      </c>
      <c r="D646">
        <f>IFERROR(VLOOKUP(A646&amp;"",'Dataset-Sku-Sorted (4)'!A$2:F$3970,4,0),0)</f>
        <v>331.92</v>
      </c>
      <c r="E646">
        <f>IF(COUNTIF(Dataset1!$A$2:$A$4000,A646),1,0)</f>
        <v>1</v>
      </c>
    </row>
    <row r="647" spans="1:5" x14ac:dyDescent="0.25">
      <c r="A647" s="20">
        <v>54210</v>
      </c>
      <c r="B647">
        <f>IFERROR(VLOOKUP(A647&amp;"",'Dataset-Sku-Sorted (4)'!A$2:F$3970,2,0),0)</f>
        <v>1</v>
      </c>
      <c r="C647">
        <f>IFERROR(VLOOKUP(A647&amp;"",'Dataset-Sku-Sorted (4)'!A$2:F$3970,3,0),0)</f>
        <v>1</v>
      </c>
      <c r="D647">
        <f>IFERROR(VLOOKUP(A647&amp;"",'Dataset-Sku-Sorted (4)'!A$2:F$3970,4,0),0)</f>
        <v>49.77</v>
      </c>
      <c r="E647">
        <f>IF(COUNTIF(Dataset1!$A$2:$A$4000,A647),1,0)</f>
        <v>1</v>
      </c>
    </row>
    <row r="648" spans="1:5" x14ac:dyDescent="0.25">
      <c r="A648" s="20">
        <v>54211</v>
      </c>
      <c r="B648">
        <f>IFERROR(VLOOKUP(A648&amp;"",'Dataset-Sku-Sorted (4)'!A$2:F$3970,2,0),0)</f>
        <v>0</v>
      </c>
      <c r="C648">
        <f>IFERROR(VLOOKUP(A648&amp;"",'Dataset-Sku-Sorted (4)'!A$2:F$3970,3,0),0)</f>
        <v>0</v>
      </c>
      <c r="D648">
        <f>IFERROR(VLOOKUP(A648&amp;"",'Dataset-Sku-Sorted (4)'!A$2:F$3970,4,0),0)</f>
        <v>0</v>
      </c>
      <c r="E648">
        <f>IF(COUNTIF(Dataset1!$A$2:$A$4000,A648),1,0)</f>
        <v>0</v>
      </c>
    </row>
    <row r="649" spans="1:5" x14ac:dyDescent="0.25">
      <c r="A649" s="20">
        <v>54212</v>
      </c>
      <c r="B649">
        <f>IFERROR(VLOOKUP(A649&amp;"",'Dataset-Sku-Sorted (4)'!A$2:F$3970,2,0),0)</f>
        <v>0</v>
      </c>
      <c r="C649">
        <f>IFERROR(VLOOKUP(A649&amp;"",'Dataset-Sku-Sorted (4)'!A$2:F$3970,3,0),0)</f>
        <v>0</v>
      </c>
      <c r="D649">
        <f>IFERROR(VLOOKUP(A649&amp;"",'Dataset-Sku-Sorted (4)'!A$2:F$3970,4,0),0)</f>
        <v>0</v>
      </c>
      <c r="E649">
        <f>IF(COUNTIF(Dataset1!$A$2:$A$4000,A649),1,0)</f>
        <v>0</v>
      </c>
    </row>
    <row r="650" spans="1:5" x14ac:dyDescent="0.25">
      <c r="A650" s="20">
        <v>54213</v>
      </c>
      <c r="B650">
        <f>IFERROR(VLOOKUP(A650&amp;"",'Dataset-Sku-Sorted (4)'!A$2:F$3970,2,0),0)</f>
        <v>1</v>
      </c>
      <c r="C650">
        <f>IFERROR(VLOOKUP(A650&amp;"",'Dataset-Sku-Sorted (4)'!A$2:F$3970,3,0),0)</f>
        <v>1</v>
      </c>
      <c r="D650">
        <f>IFERROR(VLOOKUP(A650&amp;"",'Dataset-Sku-Sorted (4)'!A$2:F$3970,4,0),0)</f>
        <v>39.79</v>
      </c>
      <c r="E650">
        <f>IF(COUNTIF(Dataset1!$A$2:$A$4000,A650),1,0)</f>
        <v>1</v>
      </c>
    </row>
    <row r="651" spans="1:5" x14ac:dyDescent="0.25">
      <c r="A651" s="20">
        <v>54214</v>
      </c>
      <c r="B651">
        <f>IFERROR(VLOOKUP(A651&amp;"",'Dataset-Sku-Sorted (4)'!A$2:F$3970,2,0),0)</f>
        <v>0</v>
      </c>
      <c r="C651">
        <f>IFERROR(VLOOKUP(A651&amp;"",'Dataset-Sku-Sorted (4)'!A$2:F$3970,3,0),0)</f>
        <v>0</v>
      </c>
      <c r="D651">
        <f>IFERROR(VLOOKUP(A651&amp;"",'Dataset-Sku-Sorted (4)'!A$2:F$3970,4,0),0)</f>
        <v>0</v>
      </c>
      <c r="E651">
        <f>IF(COUNTIF(Dataset1!$A$2:$A$4000,A651),1,0)</f>
        <v>0</v>
      </c>
    </row>
    <row r="652" spans="1:5" x14ac:dyDescent="0.25">
      <c r="A652" s="20">
        <v>54216</v>
      </c>
      <c r="B652">
        <f>IFERROR(VLOOKUP(A652&amp;"",'Dataset-Sku-Sorted (4)'!A$2:F$3970,2,0),0)</f>
        <v>0</v>
      </c>
      <c r="C652">
        <f>IFERROR(VLOOKUP(A652&amp;"",'Dataset-Sku-Sorted (4)'!A$2:F$3970,3,0),0)</f>
        <v>0</v>
      </c>
      <c r="D652">
        <f>IFERROR(VLOOKUP(A652&amp;"",'Dataset-Sku-Sorted (4)'!A$2:F$3970,4,0),0)</f>
        <v>0</v>
      </c>
      <c r="E652">
        <f>IF(COUNTIF(Dataset1!$A$2:$A$4000,A652),1,0)</f>
        <v>0</v>
      </c>
    </row>
    <row r="653" spans="1:5" x14ac:dyDescent="0.25">
      <c r="A653" s="20">
        <v>54217</v>
      </c>
      <c r="B653">
        <f>IFERROR(VLOOKUP(A653&amp;"",'Dataset-Sku-Sorted (4)'!A$2:F$3970,2,0),0)</f>
        <v>0</v>
      </c>
      <c r="C653">
        <f>IFERROR(VLOOKUP(A653&amp;"",'Dataset-Sku-Sorted (4)'!A$2:F$3970,3,0),0)</f>
        <v>0</v>
      </c>
      <c r="D653">
        <f>IFERROR(VLOOKUP(A653&amp;"",'Dataset-Sku-Sorted (4)'!A$2:F$3970,4,0),0)</f>
        <v>0</v>
      </c>
      <c r="E653">
        <f>IF(COUNTIF(Dataset1!$A$2:$A$4000,A653),1,0)</f>
        <v>0</v>
      </c>
    </row>
    <row r="654" spans="1:5" x14ac:dyDescent="0.25">
      <c r="A654" s="20">
        <v>54218</v>
      </c>
      <c r="B654">
        <f>IFERROR(VLOOKUP(A654&amp;"",'Dataset-Sku-Sorted (4)'!A$2:F$3970,2,0),0)</f>
        <v>0</v>
      </c>
      <c r="C654">
        <f>IFERROR(VLOOKUP(A654&amp;"",'Dataset-Sku-Sorted (4)'!A$2:F$3970,3,0),0)</f>
        <v>0</v>
      </c>
      <c r="D654">
        <f>IFERROR(VLOOKUP(A654&amp;"",'Dataset-Sku-Sorted (4)'!A$2:F$3970,4,0),0)</f>
        <v>0</v>
      </c>
      <c r="E654">
        <f>IF(COUNTIF(Dataset1!$A$2:$A$4000,A654),1,0)</f>
        <v>0</v>
      </c>
    </row>
    <row r="655" spans="1:5" x14ac:dyDescent="0.25">
      <c r="A655" s="20">
        <v>54220</v>
      </c>
      <c r="B655">
        <f>IFERROR(VLOOKUP(A655&amp;"",'Dataset-Sku-Sorted (4)'!A$2:F$3970,2,0),0)</f>
        <v>7</v>
      </c>
      <c r="C655">
        <f>IFERROR(VLOOKUP(A655&amp;"",'Dataset-Sku-Sorted (4)'!A$2:F$3970,3,0),0)</f>
        <v>6</v>
      </c>
      <c r="D655">
        <f>IFERROR(VLOOKUP(A655&amp;"",'Dataset-Sku-Sorted (4)'!A$2:F$3970,4,0),0)</f>
        <v>347.54</v>
      </c>
      <c r="E655">
        <f>IF(COUNTIF(Dataset1!$A$2:$A$4000,A655),1,0)</f>
        <v>1</v>
      </c>
    </row>
    <row r="656" spans="1:5" x14ac:dyDescent="0.25">
      <c r="A656" s="20">
        <v>54227</v>
      </c>
      <c r="B656">
        <f>IFERROR(VLOOKUP(A656&amp;"",'Dataset-Sku-Sorted (4)'!A$2:F$3970,2,0),0)</f>
        <v>4</v>
      </c>
      <c r="C656">
        <f>IFERROR(VLOOKUP(A656&amp;"",'Dataset-Sku-Sorted (4)'!A$2:F$3970,3,0),0)</f>
        <v>4</v>
      </c>
      <c r="D656">
        <f>IFERROR(VLOOKUP(A656&amp;"",'Dataset-Sku-Sorted (4)'!A$2:F$3970,4,0),0)</f>
        <v>238.18</v>
      </c>
      <c r="E656">
        <f>IF(COUNTIF(Dataset1!$A$2:$A$4000,A656),1,0)</f>
        <v>1</v>
      </c>
    </row>
    <row r="657" spans="1:5" x14ac:dyDescent="0.25">
      <c r="A657" s="20">
        <v>542102</v>
      </c>
      <c r="B657">
        <f>IFERROR(VLOOKUP(A657&amp;"",'Dataset-Sku-Sorted (4)'!A$2:F$3970,2,0),0)</f>
        <v>0</v>
      </c>
      <c r="C657">
        <f>IFERROR(VLOOKUP(A657&amp;"",'Dataset-Sku-Sorted (4)'!A$2:F$3970,3,0),0)</f>
        <v>0</v>
      </c>
      <c r="D657">
        <f>IFERROR(VLOOKUP(A657&amp;"",'Dataset-Sku-Sorted (4)'!A$2:F$3970,4,0),0)</f>
        <v>0</v>
      </c>
      <c r="E657">
        <f>IF(COUNTIF(Dataset1!$A$2:$A$4000,A657),1,0)</f>
        <v>0</v>
      </c>
    </row>
    <row r="658" spans="1:5" x14ac:dyDescent="0.25">
      <c r="A658" s="20">
        <v>542122</v>
      </c>
      <c r="B658">
        <f>IFERROR(VLOOKUP(A658&amp;"",'Dataset-Sku-Sorted (4)'!A$2:F$3970,2,0),0)</f>
        <v>0</v>
      </c>
      <c r="C658">
        <f>IFERROR(VLOOKUP(A658&amp;"",'Dataset-Sku-Sorted (4)'!A$2:F$3970,3,0),0)</f>
        <v>0</v>
      </c>
      <c r="D658">
        <f>IFERROR(VLOOKUP(A658&amp;"",'Dataset-Sku-Sorted (4)'!A$2:F$3970,4,0),0)</f>
        <v>0</v>
      </c>
      <c r="E658">
        <f>IF(COUNTIF(Dataset1!$A$2:$A$4000,A658),1,0)</f>
        <v>0</v>
      </c>
    </row>
    <row r="659" spans="1:5" x14ac:dyDescent="0.25">
      <c r="A659" s="20">
        <v>542132</v>
      </c>
      <c r="B659">
        <f>IFERROR(VLOOKUP(A659&amp;"",'Dataset-Sku-Sorted (4)'!A$2:F$3970,2,0),0)</f>
        <v>2</v>
      </c>
      <c r="C659">
        <f>IFERROR(VLOOKUP(A659&amp;"",'Dataset-Sku-Sorted (4)'!A$2:F$3970,3,0),0)</f>
        <v>2</v>
      </c>
      <c r="D659">
        <f>IFERROR(VLOOKUP(A659&amp;"",'Dataset-Sku-Sorted (4)'!A$2:F$3970,4,0),0)</f>
        <v>80.66</v>
      </c>
      <c r="E659">
        <f>IF(COUNTIF(Dataset1!$A$2:$A$4000,A659),1,0)</f>
        <v>1</v>
      </c>
    </row>
    <row r="660" spans="1:5" x14ac:dyDescent="0.25">
      <c r="A660" s="20">
        <v>542142</v>
      </c>
      <c r="B660">
        <f>IFERROR(VLOOKUP(A660&amp;"",'Dataset-Sku-Sorted (4)'!A$2:F$3970,2,0),0)</f>
        <v>2</v>
      </c>
      <c r="C660">
        <f>IFERROR(VLOOKUP(A660&amp;"",'Dataset-Sku-Sorted (4)'!A$2:F$3970,3,0),0)</f>
        <v>2</v>
      </c>
      <c r="D660">
        <f>IFERROR(VLOOKUP(A660&amp;"",'Dataset-Sku-Sorted (4)'!A$2:F$3970,4,0),0)</f>
        <v>126.86</v>
      </c>
      <c r="E660">
        <f>IF(COUNTIF(Dataset1!$A$2:$A$4000,A660),1,0)</f>
        <v>1</v>
      </c>
    </row>
    <row r="661" spans="1:5" x14ac:dyDescent="0.25">
      <c r="A661" s="20">
        <v>542152</v>
      </c>
      <c r="B661">
        <f>IFERROR(VLOOKUP(A661&amp;"",'Dataset-Sku-Sorted (4)'!A$2:F$3970,2,0),0)</f>
        <v>0</v>
      </c>
      <c r="C661">
        <f>IFERROR(VLOOKUP(A661&amp;"",'Dataset-Sku-Sorted (4)'!A$2:F$3970,3,0),0)</f>
        <v>0</v>
      </c>
      <c r="D661">
        <f>IFERROR(VLOOKUP(A661&amp;"",'Dataset-Sku-Sorted (4)'!A$2:F$3970,4,0),0)</f>
        <v>0</v>
      </c>
      <c r="E661">
        <f>IF(COUNTIF(Dataset1!$A$2:$A$4000,A661),1,0)</f>
        <v>0</v>
      </c>
    </row>
    <row r="662" spans="1:5" x14ac:dyDescent="0.25">
      <c r="A662" s="20">
        <v>542302</v>
      </c>
      <c r="B662">
        <f>IFERROR(VLOOKUP(A662&amp;"",'Dataset-Sku-Sorted (4)'!A$2:F$3970,2,0),0)</f>
        <v>0</v>
      </c>
      <c r="C662">
        <f>IFERROR(VLOOKUP(A662&amp;"",'Dataset-Sku-Sorted (4)'!A$2:F$3970,3,0),0)</f>
        <v>0</v>
      </c>
      <c r="D662">
        <f>IFERROR(VLOOKUP(A662&amp;"",'Dataset-Sku-Sorted (4)'!A$2:F$3970,4,0),0)</f>
        <v>0</v>
      </c>
      <c r="E662">
        <f>IF(COUNTIF(Dataset1!$A$2:$A$4000,A662),1,0)</f>
        <v>0</v>
      </c>
    </row>
    <row r="663" spans="1:5" x14ac:dyDescent="0.25">
      <c r="A663" s="20">
        <v>542303</v>
      </c>
      <c r="B663">
        <f>IFERROR(VLOOKUP(A663&amp;"",'Dataset-Sku-Sorted (4)'!A$2:F$3970,2,0),0)</f>
        <v>3</v>
      </c>
      <c r="C663">
        <f>IFERROR(VLOOKUP(A663&amp;"",'Dataset-Sku-Sorted (4)'!A$2:F$3970,3,0),0)</f>
        <v>3</v>
      </c>
      <c r="D663">
        <f>IFERROR(VLOOKUP(A663&amp;"",'Dataset-Sku-Sorted (4)'!A$2:F$3970,4,0),0)</f>
        <v>135.5</v>
      </c>
      <c r="E663">
        <f>IF(COUNTIF(Dataset1!$A$2:$A$4000,A663),1,0)</f>
        <v>1</v>
      </c>
    </row>
    <row r="664" spans="1:5" x14ac:dyDescent="0.25">
      <c r="A664" s="20">
        <v>542306</v>
      </c>
      <c r="B664">
        <f>IFERROR(VLOOKUP(A664&amp;"",'Dataset-Sku-Sorted (4)'!A$2:F$3970,2,0),0)</f>
        <v>1</v>
      </c>
      <c r="C664">
        <f>IFERROR(VLOOKUP(A664&amp;"",'Dataset-Sku-Sorted (4)'!A$2:F$3970,3,0),0)</f>
        <v>1</v>
      </c>
      <c r="D664">
        <f>IFERROR(VLOOKUP(A664&amp;"",'Dataset-Sku-Sorted (4)'!A$2:F$3970,4,0),0)</f>
        <v>47.12</v>
      </c>
      <c r="E664">
        <f>IF(COUNTIF(Dataset1!$A$2:$A$4000,A664),1,0)</f>
        <v>1</v>
      </c>
    </row>
    <row r="665" spans="1:5" x14ac:dyDescent="0.25">
      <c r="A665" s="20">
        <v>542307</v>
      </c>
      <c r="B665">
        <f>IFERROR(VLOOKUP(A665&amp;"",'Dataset-Sku-Sorted (4)'!A$2:F$3970,2,0),0)</f>
        <v>0</v>
      </c>
      <c r="C665">
        <f>IFERROR(VLOOKUP(A665&amp;"",'Dataset-Sku-Sorted (4)'!A$2:F$3970,3,0),0)</f>
        <v>0</v>
      </c>
      <c r="D665">
        <f>IFERROR(VLOOKUP(A665&amp;"",'Dataset-Sku-Sorted (4)'!A$2:F$3970,4,0),0)</f>
        <v>0</v>
      </c>
      <c r="E665">
        <f>IF(COUNTIF(Dataset1!$A$2:$A$4000,A665),1,0)</f>
        <v>0</v>
      </c>
    </row>
    <row r="666" spans="1:5" x14ac:dyDescent="0.25">
      <c r="A666" s="20">
        <v>542308</v>
      </c>
      <c r="B666">
        <f>IFERROR(VLOOKUP(A666&amp;"",'Dataset-Sku-Sorted (4)'!A$2:F$3970,2,0),0)</f>
        <v>1</v>
      </c>
      <c r="C666">
        <f>IFERROR(VLOOKUP(A666&amp;"",'Dataset-Sku-Sorted (4)'!A$2:F$3970,3,0),0)</f>
        <v>1</v>
      </c>
      <c r="D666">
        <f>IFERROR(VLOOKUP(A666&amp;"",'Dataset-Sku-Sorted (4)'!A$2:F$3970,4,0),0)</f>
        <v>45.68</v>
      </c>
      <c r="E666">
        <f>IF(COUNTIF(Dataset1!$A$2:$A$4000,A666),1,0)</f>
        <v>1</v>
      </c>
    </row>
    <row r="667" spans="1:5" x14ac:dyDescent="0.25">
      <c r="A667" s="20">
        <v>542309</v>
      </c>
      <c r="B667">
        <f>IFERROR(VLOOKUP(A667&amp;"",'Dataset-Sku-Sorted (4)'!A$2:F$3970,2,0),0)</f>
        <v>5</v>
      </c>
      <c r="C667">
        <f>IFERROR(VLOOKUP(A667&amp;"",'Dataset-Sku-Sorted (4)'!A$2:F$3970,3,0),0)</f>
        <v>5</v>
      </c>
      <c r="D667">
        <f>IFERROR(VLOOKUP(A667&amp;"",'Dataset-Sku-Sorted (4)'!A$2:F$3970,4,0),0)</f>
        <v>224.51</v>
      </c>
      <c r="E667">
        <f>IF(COUNTIF(Dataset1!$A$2:$A$4000,A667),1,0)</f>
        <v>1</v>
      </c>
    </row>
    <row r="668" spans="1:5" x14ac:dyDescent="0.25">
      <c r="A668" s="20">
        <v>542324</v>
      </c>
      <c r="B668">
        <f>IFERROR(VLOOKUP(A668&amp;"",'Dataset-Sku-Sorted (4)'!A$2:F$3970,2,0),0)</f>
        <v>3</v>
      </c>
      <c r="C668">
        <f>IFERROR(VLOOKUP(A668&amp;"",'Dataset-Sku-Sorted (4)'!A$2:F$3970,3,0),0)</f>
        <v>2</v>
      </c>
      <c r="D668">
        <f>IFERROR(VLOOKUP(A668&amp;"",'Dataset-Sku-Sorted (4)'!A$2:F$3970,4,0),0)</f>
        <v>108.01</v>
      </c>
      <c r="E668">
        <f>IF(COUNTIF(Dataset1!$A$2:$A$4000,A668),1,0)</f>
        <v>1</v>
      </c>
    </row>
    <row r="669" spans="1:5" x14ac:dyDescent="0.25">
      <c r="A669" s="20">
        <v>542326</v>
      </c>
      <c r="B669">
        <f>IFERROR(VLOOKUP(A669&amp;"",'Dataset-Sku-Sorted (4)'!A$2:F$3970,2,0),0)</f>
        <v>1</v>
      </c>
      <c r="C669">
        <f>IFERROR(VLOOKUP(A669&amp;"",'Dataset-Sku-Sorted (4)'!A$2:F$3970,3,0),0)</f>
        <v>1</v>
      </c>
      <c r="D669">
        <f>IFERROR(VLOOKUP(A669&amp;"",'Dataset-Sku-Sorted (4)'!A$2:F$3970,4,0),0)</f>
        <v>34.93</v>
      </c>
      <c r="E669">
        <f>IF(COUNTIF(Dataset1!$A$2:$A$4000,A669),1,0)</f>
        <v>1</v>
      </c>
    </row>
    <row r="670" spans="1:5" x14ac:dyDescent="0.25">
      <c r="A670" s="20">
        <v>542327</v>
      </c>
      <c r="B670">
        <f>IFERROR(VLOOKUP(A670&amp;"",'Dataset-Sku-Sorted (4)'!A$2:F$3970,2,0),0)</f>
        <v>0</v>
      </c>
      <c r="C670">
        <f>IFERROR(VLOOKUP(A670&amp;"",'Dataset-Sku-Sorted (4)'!A$2:F$3970,3,0),0)</f>
        <v>0</v>
      </c>
      <c r="D670">
        <f>IFERROR(VLOOKUP(A670&amp;"",'Dataset-Sku-Sorted (4)'!A$2:F$3970,4,0),0)</f>
        <v>0</v>
      </c>
      <c r="E670">
        <f>IF(COUNTIF(Dataset1!$A$2:$A$4000,A670),1,0)</f>
        <v>0</v>
      </c>
    </row>
    <row r="671" spans="1:5" x14ac:dyDescent="0.25">
      <c r="A671" s="20">
        <v>542328</v>
      </c>
      <c r="B671">
        <f>IFERROR(VLOOKUP(A671&amp;"",'Dataset-Sku-Sorted (4)'!A$2:F$3970,2,0),0)</f>
        <v>0</v>
      </c>
      <c r="C671">
        <f>IFERROR(VLOOKUP(A671&amp;"",'Dataset-Sku-Sorted (4)'!A$2:F$3970,3,0),0)</f>
        <v>0</v>
      </c>
      <c r="D671">
        <f>IFERROR(VLOOKUP(A671&amp;"",'Dataset-Sku-Sorted (4)'!A$2:F$3970,4,0),0)</f>
        <v>0</v>
      </c>
      <c r="E671">
        <f>IF(COUNTIF(Dataset1!$A$2:$A$4000,A671),1,0)</f>
        <v>0</v>
      </c>
    </row>
    <row r="672" spans="1:5" x14ac:dyDescent="0.25">
      <c r="A672" s="20">
        <v>542329</v>
      </c>
      <c r="B672">
        <f>IFERROR(VLOOKUP(A672&amp;"",'Dataset-Sku-Sorted (4)'!A$2:F$3970,2,0),0)</f>
        <v>1</v>
      </c>
      <c r="C672">
        <f>IFERROR(VLOOKUP(A672&amp;"",'Dataset-Sku-Sorted (4)'!A$2:F$3970,3,0),0)</f>
        <v>1</v>
      </c>
      <c r="D672">
        <f>IFERROR(VLOOKUP(A672&amp;"",'Dataset-Sku-Sorted (4)'!A$2:F$3970,4,0),0)</f>
        <v>34.93</v>
      </c>
      <c r="E672">
        <f>IF(COUNTIF(Dataset1!$A$2:$A$4000,A672),1,0)</f>
        <v>1</v>
      </c>
    </row>
    <row r="673" spans="1:5" x14ac:dyDescent="0.25">
      <c r="A673" s="20">
        <v>542332</v>
      </c>
      <c r="B673">
        <f>IFERROR(VLOOKUP(A673&amp;"",'Dataset-Sku-Sorted (4)'!A$2:F$3970,2,0),0)</f>
        <v>0</v>
      </c>
      <c r="C673">
        <f>IFERROR(VLOOKUP(A673&amp;"",'Dataset-Sku-Sorted (4)'!A$2:F$3970,3,0),0)</f>
        <v>0</v>
      </c>
      <c r="D673">
        <f>IFERROR(VLOOKUP(A673&amp;"",'Dataset-Sku-Sorted (4)'!A$2:F$3970,4,0),0)</f>
        <v>0</v>
      </c>
      <c r="E673">
        <f>IF(COUNTIF(Dataset1!$A$2:$A$4000,A673),1,0)</f>
        <v>0</v>
      </c>
    </row>
    <row r="674" spans="1:5" x14ac:dyDescent="0.25">
      <c r="A674" s="20">
        <v>542333</v>
      </c>
      <c r="B674">
        <f>IFERROR(VLOOKUP(A674&amp;"",'Dataset-Sku-Sorted (4)'!A$2:F$3970,2,0),0)</f>
        <v>6</v>
      </c>
      <c r="C674">
        <f>IFERROR(VLOOKUP(A674&amp;"",'Dataset-Sku-Sorted (4)'!A$2:F$3970,3,0),0)</f>
        <v>4</v>
      </c>
      <c r="D674">
        <f>IFERROR(VLOOKUP(A674&amp;"",'Dataset-Sku-Sorted (4)'!A$2:F$3970,4,0),0)</f>
        <v>223.63</v>
      </c>
      <c r="E674">
        <f>IF(COUNTIF(Dataset1!$A$2:$A$4000,A674),1,0)</f>
        <v>1</v>
      </c>
    </row>
    <row r="675" spans="1:5" x14ac:dyDescent="0.25">
      <c r="A675" s="20">
        <v>542335</v>
      </c>
      <c r="B675">
        <f>IFERROR(VLOOKUP(A675&amp;"",'Dataset-Sku-Sorted (4)'!A$2:F$3970,2,0),0)</f>
        <v>0</v>
      </c>
      <c r="C675">
        <f>IFERROR(VLOOKUP(A675&amp;"",'Dataset-Sku-Sorted (4)'!A$2:F$3970,3,0),0)</f>
        <v>0</v>
      </c>
      <c r="D675">
        <f>IFERROR(VLOOKUP(A675&amp;"",'Dataset-Sku-Sorted (4)'!A$2:F$3970,4,0),0)</f>
        <v>0</v>
      </c>
      <c r="E675">
        <f>IF(COUNTIF(Dataset1!$A$2:$A$4000,A675),1,0)</f>
        <v>0</v>
      </c>
    </row>
    <row r="676" spans="1:5" x14ac:dyDescent="0.25">
      <c r="A676" s="20">
        <v>542336</v>
      </c>
      <c r="B676">
        <f>IFERROR(VLOOKUP(A676&amp;"",'Dataset-Sku-Sorted (4)'!A$2:F$3970,2,0),0)</f>
        <v>3</v>
      </c>
      <c r="C676">
        <f>IFERROR(VLOOKUP(A676&amp;"",'Dataset-Sku-Sorted (4)'!A$2:F$3970,3,0),0)</f>
        <v>2</v>
      </c>
      <c r="D676">
        <f>IFERROR(VLOOKUP(A676&amp;"",'Dataset-Sku-Sorted (4)'!A$2:F$3970,4,0),0)</f>
        <v>112.69</v>
      </c>
      <c r="E676">
        <f>IF(COUNTIF(Dataset1!$A$2:$A$4000,A676),1,0)</f>
        <v>1</v>
      </c>
    </row>
    <row r="677" spans="1:5" x14ac:dyDescent="0.25">
      <c r="A677" s="20">
        <v>542337</v>
      </c>
      <c r="B677">
        <f>IFERROR(VLOOKUP(A677&amp;"",'Dataset-Sku-Sorted (4)'!A$2:F$3970,2,0),0)</f>
        <v>4</v>
      </c>
      <c r="C677">
        <f>IFERROR(VLOOKUP(A677&amp;"",'Dataset-Sku-Sorted (4)'!A$2:F$3970,3,0),0)</f>
        <v>4</v>
      </c>
      <c r="D677">
        <f>IFERROR(VLOOKUP(A677&amp;"",'Dataset-Sku-Sorted (4)'!A$2:F$3970,4,0),0)</f>
        <v>151.32</v>
      </c>
      <c r="E677">
        <f>IF(COUNTIF(Dataset1!$A$2:$A$4000,A677),1,0)</f>
        <v>1</v>
      </c>
    </row>
    <row r="678" spans="1:5" x14ac:dyDescent="0.25">
      <c r="A678" s="20">
        <v>542339</v>
      </c>
      <c r="B678">
        <f>IFERROR(VLOOKUP(A678&amp;"",'Dataset-Sku-Sorted (4)'!A$2:F$3970,2,0),0)</f>
        <v>0</v>
      </c>
      <c r="C678">
        <f>IFERROR(VLOOKUP(A678&amp;"",'Dataset-Sku-Sorted (4)'!A$2:F$3970,3,0),0)</f>
        <v>0</v>
      </c>
      <c r="D678">
        <f>IFERROR(VLOOKUP(A678&amp;"",'Dataset-Sku-Sorted (4)'!A$2:F$3970,4,0),0)</f>
        <v>0</v>
      </c>
      <c r="E678">
        <f>IF(COUNTIF(Dataset1!$A$2:$A$4000,A678),1,0)</f>
        <v>0</v>
      </c>
    </row>
    <row r="679" spans="1:5" x14ac:dyDescent="0.25">
      <c r="A679" s="20">
        <v>542347</v>
      </c>
      <c r="B679">
        <f>IFERROR(VLOOKUP(A679&amp;"",'Dataset-Sku-Sorted (4)'!A$2:F$3970,2,0),0)</f>
        <v>2</v>
      </c>
      <c r="C679">
        <f>IFERROR(VLOOKUP(A679&amp;"",'Dataset-Sku-Sorted (4)'!A$2:F$3970,3,0),0)</f>
        <v>2</v>
      </c>
      <c r="D679">
        <f>IFERROR(VLOOKUP(A679&amp;"",'Dataset-Sku-Sorted (4)'!A$2:F$3970,4,0),0)</f>
        <v>111.82</v>
      </c>
      <c r="E679">
        <f>IF(COUNTIF(Dataset1!$A$2:$A$4000,A679),1,0)</f>
        <v>1</v>
      </c>
    </row>
    <row r="680" spans="1:5" x14ac:dyDescent="0.25">
      <c r="A680" s="20">
        <v>542348</v>
      </c>
      <c r="B680">
        <f>IFERROR(VLOOKUP(A680&amp;"",'Dataset-Sku-Sorted (4)'!A$2:F$3970,2,0),0)</f>
        <v>0</v>
      </c>
      <c r="C680">
        <f>IFERROR(VLOOKUP(A680&amp;"",'Dataset-Sku-Sorted (4)'!A$2:F$3970,3,0),0)</f>
        <v>0</v>
      </c>
      <c r="D680">
        <f>IFERROR(VLOOKUP(A680&amp;"",'Dataset-Sku-Sorted (4)'!A$2:F$3970,4,0),0)</f>
        <v>0</v>
      </c>
      <c r="E680">
        <f>IF(COUNTIF(Dataset1!$A$2:$A$4000,A680),1,0)</f>
        <v>0</v>
      </c>
    </row>
    <row r="681" spans="1:5" x14ac:dyDescent="0.25">
      <c r="A681" s="20">
        <v>542352</v>
      </c>
      <c r="B681">
        <f>IFERROR(VLOOKUP(A681&amp;"",'Dataset-Sku-Sorted (4)'!A$2:F$3970,2,0),0)</f>
        <v>0</v>
      </c>
      <c r="C681">
        <f>IFERROR(VLOOKUP(A681&amp;"",'Dataset-Sku-Sorted (4)'!A$2:F$3970,3,0),0)</f>
        <v>0</v>
      </c>
      <c r="D681">
        <f>IFERROR(VLOOKUP(A681&amp;"",'Dataset-Sku-Sorted (4)'!A$2:F$3970,4,0),0)</f>
        <v>0</v>
      </c>
      <c r="E681">
        <f>IF(COUNTIF(Dataset1!$A$2:$A$4000,A681),1,0)</f>
        <v>0</v>
      </c>
    </row>
    <row r="682" spans="1:5" x14ac:dyDescent="0.25">
      <c r="A682" s="20">
        <v>542354</v>
      </c>
      <c r="B682">
        <f>IFERROR(VLOOKUP(A682&amp;"",'Dataset-Sku-Sorted (4)'!A$2:F$3970,2,0),0)</f>
        <v>0</v>
      </c>
      <c r="C682">
        <f>IFERROR(VLOOKUP(A682&amp;"",'Dataset-Sku-Sorted (4)'!A$2:F$3970,3,0),0)</f>
        <v>0</v>
      </c>
      <c r="D682">
        <f>IFERROR(VLOOKUP(A682&amp;"",'Dataset-Sku-Sorted (4)'!A$2:F$3970,4,0),0)</f>
        <v>0</v>
      </c>
      <c r="E682">
        <f>IF(COUNTIF(Dataset1!$A$2:$A$4000,A682),1,0)</f>
        <v>0</v>
      </c>
    </row>
    <row r="683" spans="1:5" x14ac:dyDescent="0.25">
      <c r="A683" s="20">
        <v>542356</v>
      </c>
      <c r="B683">
        <f>IFERROR(VLOOKUP(A683&amp;"",'Dataset-Sku-Sorted (4)'!A$2:F$3970,2,0),0)</f>
        <v>1</v>
      </c>
      <c r="C683">
        <f>IFERROR(VLOOKUP(A683&amp;"",'Dataset-Sku-Sorted (4)'!A$2:F$3970,3,0),0)</f>
        <v>1</v>
      </c>
      <c r="D683">
        <f>IFERROR(VLOOKUP(A683&amp;"",'Dataset-Sku-Sorted (4)'!A$2:F$3970,4,0),0)</f>
        <v>54.81</v>
      </c>
      <c r="E683">
        <f>IF(COUNTIF(Dataset1!$A$2:$A$4000,A683),1,0)</f>
        <v>1</v>
      </c>
    </row>
    <row r="684" spans="1:5" x14ac:dyDescent="0.25">
      <c r="A684" s="20">
        <v>542362</v>
      </c>
      <c r="B684">
        <f>IFERROR(VLOOKUP(A684&amp;"",'Dataset-Sku-Sorted (4)'!A$2:F$3970,2,0),0)</f>
        <v>0</v>
      </c>
      <c r="C684">
        <f>IFERROR(VLOOKUP(A684&amp;"",'Dataset-Sku-Sorted (4)'!A$2:F$3970,3,0),0)</f>
        <v>0</v>
      </c>
      <c r="D684">
        <f>IFERROR(VLOOKUP(A684&amp;"",'Dataset-Sku-Sorted (4)'!A$2:F$3970,4,0),0)</f>
        <v>0</v>
      </c>
      <c r="E684">
        <f>IF(COUNTIF(Dataset1!$A$2:$A$4000,A684),1,0)</f>
        <v>0</v>
      </c>
    </row>
    <row r="685" spans="1:5" x14ac:dyDescent="0.25">
      <c r="A685" s="20">
        <v>542364</v>
      </c>
      <c r="B685">
        <f>IFERROR(VLOOKUP(A685&amp;"",'Dataset-Sku-Sorted (4)'!A$2:F$3970,2,0),0)</f>
        <v>0</v>
      </c>
      <c r="C685">
        <f>IFERROR(VLOOKUP(A685&amp;"",'Dataset-Sku-Sorted (4)'!A$2:F$3970,3,0),0)</f>
        <v>0</v>
      </c>
      <c r="D685">
        <f>IFERROR(VLOOKUP(A685&amp;"",'Dataset-Sku-Sorted (4)'!A$2:F$3970,4,0),0)</f>
        <v>0</v>
      </c>
      <c r="E685">
        <f>IF(COUNTIF(Dataset1!$A$2:$A$4000,A685),1,0)</f>
        <v>0</v>
      </c>
    </row>
    <row r="686" spans="1:5" x14ac:dyDescent="0.25">
      <c r="A686" s="20">
        <v>542365</v>
      </c>
      <c r="B686">
        <f>IFERROR(VLOOKUP(A686&amp;"",'Dataset-Sku-Sorted (4)'!A$2:F$3970,2,0),0)</f>
        <v>0</v>
      </c>
      <c r="C686">
        <f>IFERROR(VLOOKUP(A686&amp;"",'Dataset-Sku-Sorted (4)'!A$2:F$3970,3,0),0)</f>
        <v>0</v>
      </c>
      <c r="D686">
        <f>IFERROR(VLOOKUP(A686&amp;"",'Dataset-Sku-Sorted (4)'!A$2:F$3970,4,0),0)</f>
        <v>0</v>
      </c>
      <c r="E686">
        <f>IF(COUNTIF(Dataset1!$A$2:$A$4000,A686),1,0)</f>
        <v>0</v>
      </c>
    </row>
    <row r="687" spans="1:5" x14ac:dyDescent="0.25">
      <c r="A687" s="20">
        <v>542366</v>
      </c>
      <c r="B687">
        <f>IFERROR(VLOOKUP(A687&amp;"",'Dataset-Sku-Sorted (4)'!A$2:F$3970,2,0),0)</f>
        <v>0</v>
      </c>
      <c r="C687">
        <f>IFERROR(VLOOKUP(A687&amp;"",'Dataset-Sku-Sorted (4)'!A$2:F$3970,3,0),0)</f>
        <v>0</v>
      </c>
      <c r="D687">
        <f>IFERROR(VLOOKUP(A687&amp;"",'Dataset-Sku-Sorted (4)'!A$2:F$3970,4,0),0)</f>
        <v>0</v>
      </c>
      <c r="E687">
        <f>IF(COUNTIF(Dataset1!$A$2:$A$4000,A687),1,0)</f>
        <v>0</v>
      </c>
    </row>
    <row r="688" spans="1:5" x14ac:dyDescent="0.25">
      <c r="A688" s="20">
        <v>542368</v>
      </c>
      <c r="B688">
        <f>IFERROR(VLOOKUP(A688&amp;"",'Dataset-Sku-Sorted (4)'!A$2:F$3970,2,0),0)</f>
        <v>1</v>
      </c>
      <c r="C688">
        <f>IFERROR(VLOOKUP(A688&amp;"",'Dataset-Sku-Sorted (4)'!A$2:F$3970,3,0),0)</f>
        <v>1</v>
      </c>
      <c r="D688">
        <f>IFERROR(VLOOKUP(A688&amp;"",'Dataset-Sku-Sorted (4)'!A$2:F$3970,4,0),0)</f>
        <v>49.48</v>
      </c>
      <c r="E688">
        <f>IF(COUNTIF(Dataset1!$A$2:$A$4000,A688),1,0)</f>
        <v>1</v>
      </c>
    </row>
    <row r="689" spans="1:5" x14ac:dyDescent="0.25">
      <c r="A689" s="20">
        <v>542377</v>
      </c>
      <c r="B689">
        <f>IFERROR(VLOOKUP(A689&amp;"",'Dataset-Sku-Sorted (4)'!A$2:F$3970,2,0),0)</f>
        <v>0</v>
      </c>
      <c r="C689">
        <f>IFERROR(VLOOKUP(A689&amp;"",'Dataset-Sku-Sorted (4)'!A$2:F$3970,3,0),0)</f>
        <v>0</v>
      </c>
      <c r="D689">
        <f>IFERROR(VLOOKUP(A689&amp;"",'Dataset-Sku-Sorted (4)'!A$2:F$3970,4,0),0)</f>
        <v>0</v>
      </c>
      <c r="E689">
        <f>IF(COUNTIF(Dataset1!$A$2:$A$4000,A689),1,0)</f>
        <v>0</v>
      </c>
    </row>
    <row r="690" spans="1:5" x14ac:dyDescent="0.25">
      <c r="A690" s="20">
        <v>542379</v>
      </c>
      <c r="B690">
        <f>IFERROR(VLOOKUP(A690&amp;"",'Dataset-Sku-Sorted (4)'!A$2:F$3970,2,0),0)</f>
        <v>0</v>
      </c>
      <c r="C690">
        <f>IFERROR(VLOOKUP(A690&amp;"",'Dataset-Sku-Sorted (4)'!A$2:F$3970,3,0),0)</f>
        <v>0</v>
      </c>
      <c r="D690">
        <f>IFERROR(VLOOKUP(A690&amp;"",'Dataset-Sku-Sorted (4)'!A$2:F$3970,4,0),0)</f>
        <v>0</v>
      </c>
      <c r="E690">
        <f>IF(COUNTIF(Dataset1!$A$2:$A$4000,A690),1,0)</f>
        <v>0</v>
      </c>
    </row>
    <row r="691" spans="1:5" x14ac:dyDescent="0.25">
      <c r="A691" s="20">
        <v>542384</v>
      </c>
      <c r="B691">
        <f>IFERROR(VLOOKUP(A691&amp;"",'Dataset-Sku-Sorted (4)'!A$2:F$3970,2,0),0)</f>
        <v>3</v>
      </c>
      <c r="C691">
        <f>IFERROR(VLOOKUP(A691&amp;"",'Dataset-Sku-Sorted (4)'!A$2:F$3970,3,0),0)</f>
        <v>3</v>
      </c>
      <c r="D691">
        <f>IFERROR(VLOOKUP(A691&amp;"",'Dataset-Sku-Sorted (4)'!A$2:F$3970,4,0),0)</f>
        <v>155.22999999999999</v>
      </c>
      <c r="E691">
        <f>IF(COUNTIF(Dataset1!$A$2:$A$4000,A691),1,0)</f>
        <v>1</v>
      </c>
    </row>
    <row r="692" spans="1:5" x14ac:dyDescent="0.25">
      <c r="A692" s="20">
        <v>542385</v>
      </c>
      <c r="B692">
        <f>IFERROR(VLOOKUP(A692&amp;"",'Dataset-Sku-Sorted (4)'!A$2:F$3970,2,0),0)</f>
        <v>1</v>
      </c>
      <c r="C692">
        <f>IFERROR(VLOOKUP(A692&amp;"",'Dataset-Sku-Sorted (4)'!A$2:F$3970,3,0),0)</f>
        <v>1</v>
      </c>
      <c r="D692">
        <f>IFERROR(VLOOKUP(A692&amp;"",'Dataset-Sku-Sorted (4)'!A$2:F$3970,4,0),0)</f>
        <v>52.39</v>
      </c>
      <c r="E692">
        <f>IF(COUNTIF(Dataset1!$A$2:$A$4000,A692),1,0)</f>
        <v>1</v>
      </c>
    </row>
    <row r="693" spans="1:5" x14ac:dyDescent="0.25">
      <c r="A693" s="20">
        <v>542387</v>
      </c>
      <c r="B693">
        <f>IFERROR(VLOOKUP(A693&amp;"",'Dataset-Sku-Sorted (4)'!A$2:F$3970,2,0),0)</f>
        <v>1</v>
      </c>
      <c r="C693">
        <f>IFERROR(VLOOKUP(A693&amp;"",'Dataset-Sku-Sorted (4)'!A$2:F$3970,3,0),0)</f>
        <v>1</v>
      </c>
      <c r="D693">
        <f>IFERROR(VLOOKUP(A693&amp;"",'Dataset-Sku-Sorted (4)'!A$2:F$3970,4,0),0)</f>
        <v>55.26</v>
      </c>
      <c r="E693">
        <f>IF(COUNTIF(Dataset1!$A$2:$A$4000,A693),1,0)</f>
        <v>1</v>
      </c>
    </row>
    <row r="694" spans="1:5" x14ac:dyDescent="0.25">
      <c r="A694" s="20">
        <v>542400</v>
      </c>
      <c r="B694">
        <f>IFERROR(VLOOKUP(A694&amp;"",'Dataset-Sku-Sorted (4)'!A$2:F$3970,2,0),0)</f>
        <v>0</v>
      </c>
      <c r="C694">
        <f>IFERROR(VLOOKUP(A694&amp;"",'Dataset-Sku-Sorted (4)'!A$2:F$3970,3,0),0)</f>
        <v>0</v>
      </c>
      <c r="D694">
        <f>IFERROR(VLOOKUP(A694&amp;"",'Dataset-Sku-Sorted (4)'!A$2:F$3970,4,0),0)</f>
        <v>0</v>
      </c>
      <c r="E694">
        <f>IF(COUNTIF(Dataset1!$A$2:$A$4000,A694),1,0)</f>
        <v>0</v>
      </c>
    </row>
    <row r="695" spans="1:5" x14ac:dyDescent="0.25">
      <c r="A695" s="20">
        <v>542401</v>
      </c>
      <c r="B695">
        <f>IFERROR(VLOOKUP(A695&amp;"",'Dataset-Sku-Sorted (4)'!A$2:F$3970,2,0),0)</f>
        <v>1</v>
      </c>
      <c r="C695">
        <f>IFERROR(VLOOKUP(A695&amp;"",'Dataset-Sku-Sorted (4)'!A$2:F$3970,3,0),0)</f>
        <v>1</v>
      </c>
      <c r="D695">
        <f>IFERROR(VLOOKUP(A695&amp;"",'Dataset-Sku-Sorted (4)'!A$2:F$3970,4,0),0)</f>
        <v>45.17</v>
      </c>
      <c r="E695">
        <f>IF(COUNTIF(Dataset1!$A$2:$A$4000,A695),1,0)</f>
        <v>1</v>
      </c>
    </row>
    <row r="696" spans="1:5" x14ac:dyDescent="0.25">
      <c r="A696" s="20">
        <v>542402</v>
      </c>
      <c r="B696">
        <f>IFERROR(VLOOKUP(A696&amp;"",'Dataset-Sku-Sorted (4)'!A$2:F$3970,2,0),0)</f>
        <v>2</v>
      </c>
      <c r="C696">
        <f>IFERROR(VLOOKUP(A696&amp;"",'Dataset-Sku-Sorted (4)'!A$2:F$3970,3,0),0)</f>
        <v>1</v>
      </c>
      <c r="D696">
        <f>IFERROR(VLOOKUP(A696&amp;"",'Dataset-Sku-Sorted (4)'!A$2:F$3970,4,0),0)</f>
        <v>95.56</v>
      </c>
      <c r="E696">
        <f>IF(COUNTIF(Dataset1!$A$2:$A$4000,A696),1,0)</f>
        <v>1</v>
      </c>
    </row>
    <row r="697" spans="1:5" x14ac:dyDescent="0.25">
      <c r="A697" s="20">
        <v>5423018</v>
      </c>
      <c r="B697">
        <f>IFERROR(VLOOKUP(A697&amp;"",'Dataset-Sku-Sorted (4)'!A$2:F$3970,2,0),0)</f>
        <v>3</v>
      </c>
      <c r="C697">
        <f>IFERROR(VLOOKUP(A697&amp;"",'Dataset-Sku-Sorted (4)'!A$2:F$3970,3,0),0)</f>
        <v>3</v>
      </c>
      <c r="D697">
        <f>IFERROR(VLOOKUP(A697&amp;"",'Dataset-Sku-Sorted (4)'!A$2:F$3970,4,0),0)</f>
        <v>143.06</v>
      </c>
      <c r="E697">
        <f>IF(COUNTIF(Dataset1!$A$2:$A$4000,A697),1,0)</f>
        <v>1</v>
      </c>
    </row>
    <row r="698" spans="1:5" x14ac:dyDescent="0.25">
      <c r="A698" s="20">
        <v>5423318</v>
      </c>
      <c r="B698">
        <f>IFERROR(VLOOKUP(A698&amp;"",'Dataset-Sku-Sorted (4)'!A$2:F$3970,2,0),0)</f>
        <v>4</v>
      </c>
      <c r="C698">
        <f>IFERROR(VLOOKUP(A698&amp;"",'Dataset-Sku-Sorted (4)'!A$2:F$3970,3,0),0)</f>
        <v>4</v>
      </c>
      <c r="D698">
        <f>IFERROR(VLOOKUP(A698&amp;"",'Dataset-Sku-Sorted (4)'!A$2:F$3970,4,0),0)</f>
        <v>157.34</v>
      </c>
      <c r="E698">
        <f>IF(COUNTIF(Dataset1!$A$2:$A$4000,A698),1,0)</f>
        <v>1</v>
      </c>
    </row>
    <row r="699" spans="1:5" x14ac:dyDescent="0.25">
      <c r="A699" s="20">
        <v>5423418</v>
      </c>
      <c r="B699">
        <f>IFERROR(VLOOKUP(A699&amp;"",'Dataset-Sku-Sorted (4)'!A$2:F$3970,2,0),0)</f>
        <v>2</v>
      </c>
      <c r="C699">
        <f>IFERROR(VLOOKUP(A699&amp;"",'Dataset-Sku-Sorted (4)'!A$2:F$3970,3,0),0)</f>
        <v>2</v>
      </c>
      <c r="D699">
        <f>IFERROR(VLOOKUP(A699&amp;"",'Dataset-Sku-Sorted (4)'!A$2:F$3970,4,0),0)</f>
        <v>114</v>
      </c>
      <c r="E699">
        <f>IF(COUNTIF(Dataset1!$A$2:$A$4000,A699),1,0)</f>
        <v>1</v>
      </c>
    </row>
    <row r="700" spans="1:5" x14ac:dyDescent="0.25">
      <c r="A700" s="20">
        <v>5423718</v>
      </c>
      <c r="B700">
        <f>IFERROR(VLOOKUP(A700&amp;"",'Dataset-Sku-Sorted (4)'!A$2:F$3970,2,0),0)</f>
        <v>2</v>
      </c>
      <c r="C700">
        <f>IFERROR(VLOOKUP(A700&amp;"",'Dataset-Sku-Sorted (4)'!A$2:F$3970,3,0),0)</f>
        <v>2</v>
      </c>
      <c r="D700">
        <f>IFERROR(VLOOKUP(A700&amp;"",'Dataset-Sku-Sorted (4)'!A$2:F$3970,4,0),0)</f>
        <v>168.6</v>
      </c>
      <c r="E700">
        <f>IF(COUNTIF(Dataset1!$A$2:$A$4000,A700),1,0)</f>
        <v>1</v>
      </c>
    </row>
    <row r="701" spans="1:5" x14ac:dyDescent="0.25">
      <c r="A701" s="20" t="s">
        <v>4900</v>
      </c>
      <c r="B701">
        <f>IFERROR(VLOOKUP(A701&amp;"",'Dataset-Sku-Sorted (4)'!A$2:F$3970,2,0),0)</f>
        <v>0</v>
      </c>
      <c r="C701">
        <f>IFERROR(VLOOKUP(A701&amp;"",'Dataset-Sku-Sorted (4)'!A$2:F$3970,3,0),0)</f>
        <v>0</v>
      </c>
      <c r="D701">
        <f>IFERROR(VLOOKUP(A701&amp;"",'Dataset-Sku-Sorted (4)'!A$2:F$3970,4,0),0)</f>
        <v>0</v>
      </c>
      <c r="E701">
        <f>IF(COUNTIF(Dataset1!$A$2:$A$4000,A701),1,0)</f>
        <v>0</v>
      </c>
    </row>
    <row r="702" spans="1:5" x14ac:dyDescent="0.25">
      <c r="A702" s="20" t="s">
        <v>4901</v>
      </c>
      <c r="B702">
        <f>IFERROR(VLOOKUP(A702&amp;"",'Dataset-Sku-Sorted (4)'!A$2:F$3970,2,0),0)</f>
        <v>0</v>
      </c>
      <c r="C702">
        <f>IFERROR(VLOOKUP(A702&amp;"",'Dataset-Sku-Sorted (4)'!A$2:F$3970,3,0),0)</f>
        <v>0</v>
      </c>
      <c r="D702">
        <f>IFERROR(VLOOKUP(A702&amp;"",'Dataset-Sku-Sorted (4)'!A$2:F$3970,4,0),0)</f>
        <v>0</v>
      </c>
      <c r="E702">
        <f>IF(COUNTIF(Dataset1!$A$2:$A$4000,A702),1,0)</f>
        <v>0</v>
      </c>
    </row>
    <row r="703" spans="1:5" x14ac:dyDescent="0.25">
      <c r="A703" s="20" t="s">
        <v>4902</v>
      </c>
      <c r="B703">
        <f>IFERROR(VLOOKUP(A703&amp;"",'Dataset-Sku-Sorted (4)'!A$2:F$3970,2,0),0)</f>
        <v>0</v>
      </c>
      <c r="C703">
        <f>IFERROR(VLOOKUP(A703&amp;"",'Dataset-Sku-Sorted (4)'!A$2:F$3970,3,0),0)</f>
        <v>0</v>
      </c>
      <c r="D703">
        <f>IFERROR(VLOOKUP(A703&amp;"",'Dataset-Sku-Sorted (4)'!A$2:F$3970,4,0),0)</f>
        <v>0</v>
      </c>
      <c r="E703">
        <f>IF(COUNTIF(Dataset1!$A$2:$A$4000,A703),1,0)</f>
        <v>0</v>
      </c>
    </row>
    <row r="704" spans="1:5" x14ac:dyDescent="0.25">
      <c r="A704" s="20" t="s">
        <v>4903</v>
      </c>
      <c r="B704">
        <f>IFERROR(VLOOKUP(A704&amp;"",'Dataset-Sku-Sorted (4)'!A$2:F$3970,2,0),0)</f>
        <v>0</v>
      </c>
      <c r="C704">
        <f>IFERROR(VLOOKUP(A704&amp;"",'Dataset-Sku-Sorted (4)'!A$2:F$3970,3,0),0)</f>
        <v>0</v>
      </c>
      <c r="D704">
        <f>IFERROR(VLOOKUP(A704&amp;"",'Dataset-Sku-Sorted (4)'!A$2:F$3970,4,0),0)</f>
        <v>0</v>
      </c>
      <c r="E704">
        <f>IF(COUNTIF(Dataset1!$A$2:$A$4000,A704),1,0)</f>
        <v>0</v>
      </c>
    </row>
    <row r="705" spans="1:5" x14ac:dyDescent="0.25">
      <c r="A705" s="20" t="s">
        <v>3238</v>
      </c>
      <c r="B705">
        <f>IFERROR(VLOOKUP(A705&amp;"",'Dataset-Sku-Sorted (4)'!A$2:F$3970,2,0),0)</f>
        <v>1</v>
      </c>
      <c r="C705">
        <f>IFERROR(VLOOKUP(A705&amp;"",'Dataset-Sku-Sorted (4)'!A$2:F$3970,3,0),0)</f>
        <v>1</v>
      </c>
      <c r="D705">
        <f>IFERROR(VLOOKUP(A705&amp;"",'Dataset-Sku-Sorted (4)'!A$2:F$3970,4,0),0)</f>
        <v>53.48</v>
      </c>
      <c r="E705">
        <f>IF(COUNTIF(Dataset1!$A$2:$A$4000,A705),1,0)</f>
        <v>1</v>
      </c>
    </row>
    <row r="706" spans="1:5" x14ac:dyDescent="0.25">
      <c r="A706" s="20" t="s">
        <v>1600</v>
      </c>
      <c r="B706">
        <f>IFERROR(VLOOKUP(A706&amp;"",'Dataset-Sku-Sorted (4)'!A$2:F$3970,2,0),0)</f>
        <v>7</v>
      </c>
      <c r="C706">
        <f>IFERROR(VLOOKUP(A706&amp;"",'Dataset-Sku-Sorted (4)'!A$2:F$3970,3,0),0)</f>
        <v>5</v>
      </c>
      <c r="D706">
        <f>IFERROR(VLOOKUP(A706&amp;"",'Dataset-Sku-Sorted (4)'!A$2:F$3970,4,0),0)</f>
        <v>392.73</v>
      </c>
      <c r="E706">
        <f>IF(COUNTIF(Dataset1!$A$2:$A$4000,A706),1,0)</f>
        <v>1</v>
      </c>
    </row>
    <row r="707" spans="1:5" x14ac:dyDescent="0.25">
      <c r="A707" s="20" t="s">
        <v>4907</v>
      </c>
      <c r="B707">
        <f>IFERROR(VLOOKUP(A707&amp;"",'Dataset-Sku-Sorted (4)'!A$2:F$3970,2,0),0)</f>
        <v>0</v>
      </c>
      <c r="C707">
        <f>IFERROR(VLOOKUP(A707&amp;"",'Dataset-Sku-Sorted (4)'!A$2:F$3970,3,0),0)</f>
        <v>0</v>
      </c>
      <c r="D707">
        <f>IFERROR(VLOOKUP(A707&amp;"",'Dataset-Sku-Sorted (4)'!A$2:F$3970,4,0),0)</f>
        <v>0</v>
      </c>
      <c r="E707">
        <f>IF(COUNTIF(Dataset1!$A$2:$A$4000,A707),1,0)</f>
        <v>0</v>
      </c>
    </row>
    <row r="708" spans="1:5" x14ac:dyDescent="0.25">
      <c r="A708" s="20" t="s">
        <v>4908</v>
      </c>
      <c r="B708">
        <f>IFERROR(VLOOKUP(A708&amp;"",'Dataset-Sku-Sorted (4)'!A$2:F$3970,2,0),0)</f>
        <v>0</v>
      </c>
      <c r="C708">
        <f>IFERROR(VLOOKUP(A708&amp;"",'Dataset-Sku-Sorted (4)'!A$2:F$3970,3,0),0)</f>
        <v>0</v>
      </c>
      <c r="D708">
        <f>IFERROR(VLOOKUP(A708&amp;"",'Dataset-Sku-Sorted (4)'!A$2:F$3970,4,0),0)</f>
        <v>0</v>
      </c>
      <c r="E708">
        <f>IF(COUNTIF(Dataset1!$A$2:$A$4000,A708),1,0)</f>
        <v>0</v>
      </c>
    </row>
    <row r="709" spans="1:5" x14ac:dyDescent="0.25">
      <c r="A709" s="20" t="s">
        <v>1906</v>
      </c>
      <c r="B709">
        <f>IFERROR(VLOOKUP(A709&amp;"",'Dataset-Sku-Sorted (4)'!A$2:F$3970,2,0),0)</f>
        <v>5</v>
      </c>
      <c r="C709">
        <f>IFERROR(VLOOKUP(A709&amp;"",'Dataset-Sku-Sorted (4)'!A$2:F$3970,3,0),0)</f>
        <v>5</v>
      </c>
      <c r="D709">
        <f>IFERROR(VLOOKUP(A709&amp;"",'Dataset-Sku-Sorted (4)'!A$2:F$3970,4,0),0)</f>
        <v>273.14</v>
      </c>
      <c r="E709">
        <f>IF(COUNTIF(Dataset1!$A$2:$A$4000,A709),1,0)</f>
        <v>1</v>
      </c>
    </row>
    <row r="710" spans="1:5" x14ac:dyDescent="0.25">
      <c r="A710" s="20" t="s">
        <v>4909</v>
      </c>
      <c r="B710">
        <f>IFERROR(VLOOKUP(A710&amp;"",'Dataset-Sku-Sorted (4)'!A$2:F$3970,2,0),0)</f>
        <v>0</v>
      </c>
      <c r="C710">
        <f>IFERROR(VLOOKUP(A710&amp;"",'Dataset-Sku-Sorted (4)'!A$2:F$3970,3,0),0)</f>
        <v>0</v>
      </c>
      <c r="D710">
        <f>IFERROR(VLOOKUP(A710&amp;"",'Dataset-Sku-Sorted (4)'!A$2:F$3970,4,0),0)</f>
        <v>0</v>
      </c>
      <c r="E710">
        <f>IF(COUNTIF(Dataset1!$A$2:$A$4000,A710),1,0)</f>
        <v>0</v>
      </c>
    </row>
    <row r="711" spans="1:5" x14ac:dyDescent="0.25">
      <c r="A711" s="20" t="s">
        <v>4910</v>
      </c>
      <c r="B711">
        <f>IFERROR(VLOOKUP(A711&amp;"",'Dataset-Sku-Sorted (4)'!A$2:F$3970,2,0),0)</f>
        <v>0</v>
      </c>
      <c r="C711">
        <f>IFERROR(VLOOKUP(A711&amp;"",'Dataset-Sku-Sorted (4)'!A$2:F$3970,3,0),0)</f>
        <v>0</v>
      </c>
      <c r="D711">
        <f>IFERROR(VLOOKUP(A711&amp;"",'Dataset-Sku-Sorted (4)'!A$2:F$3970,4,0),0)</f>
        <v>0</v>
      </c>
      <c r="E711">
        <f>IF(COUNTIF(Dataset1!$A$2:$A$4000,A711),1,0)</f>
        <v>0</v>
      </c>
    </row>
    <row r="712" spans="1:5" x14ac:dyDescent="0.25">
      <c r="A712" s="20" t="s">
        <v>4911</v>
      </c>
      <c r="B712">
        <f>IFERROR(VLOOKUP(A712&amp;"",'Dataset-Sku-Sorted (4)'!A$2:F$3970,2,0),0)</f>
        <v>0</v>
      </c>
      <c r="C712">
        <f>IFERROR(VLOOKUP(A712&amp;"",'Dataset-Sku-Sorted (4)'!A$2:F$3970,3,0),0)</f>
        <v>0</v>
      </c>
      <c r="D712">
        <f>IFERROR(VLOOKUP(A712&amp;"",'Dataset-Sku-Sorted (4)'!A$2:F$3970,4,0),0)</f>
        <v>0</v>
      </c>
      <c r="E712">
        <f>IF(COUNTIF(Dataset1!$A$2:$A$4000,A712),1,0)</f>
        <v>0</v>
      </c>
    </row>
    <row r="713" spans="1:5" x14ac:dyDescent="0.25">
      <c r="A713" s="20" t="s">
        <v>4912</v>
      </c>
      <c r="B713">
        <f>IFERROR(VLOOKUP(A713&amp;"",'Dataset-Sku-Sorted (4)'!A$2:F$3970,2,0),0)</f>
        <v>0</v>
      </c>
      <c r="C713">
        <f>IFERROR(VLOOKUP(A713&amp;"",'Dataset-Sku-Sorted (4)'!A$2:F$3970,3,0),0)</f>
        <v>0</v>
      </c>
      <c r="D713">
        <f>IFERROR(VLOOKUP(A713&amp;"",'Dataset-Sku-Sorted (4)'!A$2:F$3970,4,0),0)</f>
        <v>0</v>
      </c>
      <c r="E713">
        <f>IF(COUNTIF(Dataset1!$A$2:$A$4000,A713),1,0)</f>
        <v>0</v>
      </c>
    </row>
    <row r="714" spans="1:5" x14ac:dyDescent="0.25">
      <c r="A714" s="20" t="s">
        <v>6962</v>
      </c>
      <c r="B714">
        <f>IFERROR(VLOOKUP(A714&amp;"",'Dataset-Sku-Sorted (4)'!A$2:F$3970,2,0),0)</f>
        <v>0</v>
      </c>
      <c r="C714">
        <f>IFERROR(VLOOKUP(A714&amp;"",'Dataset-Sku-Sorted (4)'!A$2:F$3970,3,0),0)</f>
        <v>0</v>
      </c>
      <c r="D714">
        <f>IFERROR(VLOOKUP(A714&amp;"",'Dataset-Sku-Sorted (4)'!A$2:F$3970,4,0),0)</f>
        <v>0</v>
      </c>
      <c r="E714">
        <f>IF(COUNTIF(Dataset1!$A$2:$A$4000,A714),1,0)</f>
        <v>0</v>
      </c>
    </row>
    <row r="715" spans="1:5" x14ac:dyDescent="0.25">
      <c r="A715" s="20" t="s">
        <v>6963</v>
      </c>
      <c r="B715">
        <f>IFERROR(VLOOKUP(A715&amp;"",'Dataset-Sku-Sorted (4)'!A$2:F$3970,2,0),0)</f>
        <v>0</v>
      </c>
      <c r="C715">
        <f>IFERROR(VLOOKUP(A715&amp;"",'Dataset-Sku-Sorted (4)'!A$2:F$3970,3,0),0)</f>
        <v>0</v>
      </c>
      <c r="D715">
        <f>IFERROR(VLOOKUP(A715&amp;"",'Dataset-Sku-Sorted (4)'!A$2:F$3970,4,0),0)</f>
        <v>0</v>
      </c>
      <c r="E715">
        <f>IF(COUNTIF(Dataset1!$A$2:$A$4000,A715),1,0)</f>
        <v>0</v>
      </c>
    </row>
    <row r="716" spans="1:5" x14ac:dyDescent="0.25">
      <c r="A716" s="20" t="s">
        <v>6964</v>
      </c>
      <c r="B716">
        <f>IFERROR(VLOOKUP(A716&amp;"",'Dataset-Sku-Sorted (4)'!A$2:F$3970,2,0),0)</f>
        <v>0</v>
      </c>
      <c r="C716">
        <f>IFERROR(VLOOKUP(A716&amp;"",'Dataset-Sku-Sorted (4)'!A$2:F$3970,3,0),0)</f>
        <v>0</v>
      </c>
      <c r="D716">
        <f>IFERROR(VLOOKUP(A716&amp;"",'Dataset-Sku-Sorted (4)'!A$2:F$3970,4,0),0)</f>
        <v>0</v>
      </c>
      <c r="E716">
        <f>IF(COUNTIF(Dataset1!$A$2:$A$4000,A716),1,0)</f>
        <v>0</v>
      </c>
    </row>
    <row r="717" spans="1:5" x14ac:dyDescent="0.25">
      <c r="A717" s="20" t="s">
        <v>1422</v>
      </c>
      <c r="B717">
        <f>IFERROR(VLOOKUP(A717&amp;"",'Dataset-Sku-Sorted (4)'!A$2:F$3970,2,0),0)</f>
        <v>9</v>
      </c>
      <c r="C717">
        <f>IFERROR(VLOOKUP(A717&amp;"",'Dataset-Sku-Sorted (4)'!A$2:F$3970,3,0),0)</f>
        <v>8</v>
      </c>
      <c r="D717">
        <f>IFERROR(VLOOKUP(A717&amp;"",'Dataset-Sku-Sorted (4)'!A$2:F$3970,4,0),0)</f>
        <v>562.79</v>
      </c>
      <c r="E717">
        <f>IF(COUNTIF(Dataset1!$A$2:$A$4000,A717),1,0)</f>
        <v>1</v>
      </c>
    </row>
    <row r="718" spans="1:5" x14ac:dyDescent="0.25">
      <c r="A718" s="20" t="s">
        <v>3296</v>
      </c>
      <c r="B718">
        <f>IFERROR(VLOOKUP(A718&amp;"",'Dataset-Sku-Sorted (4)'!A$2:F$3970,2,0),0)</f>
        <v>1</v>
      </c>
      <c r="C718">
        <f>IFERROR(VLOOKUP(A718&amp;"",'Dataset-Sku-Sorted (4)'!A$2:F$3970,3,0),0)</f>
        <v>1</v>
      </c>
      <c r="D718">
        <f>IFERROR(VLOOKUP(A718&amp;"",'Dataset-Sku-Sorted (4)'!A$2:F$3970,4,0),0)</f>
        <v>26.42</v>
      </c>
      <c r="E718">
        <f>IF(COUNTIF(Dataset1!$A$2:$A$4000,A718),1,0)</f>
        <v>1</v>
      </c>
    </row>
    <row r="719" spans="1:5" x14ac:dyDescent="0.25">
      <c r="A719" s="20" t="s">
        <v>2336</v>
      </c>
      <c r="B719">
        <f>IFERROR(VLOOKUP(A719&amp;"",'Dataset-Sku-Sorted (4)'!A$2:F$3970,2,0),0)</f>
        <v>3</v>
      </c>
      <c r="C719">
        <f>IFERROR(VLOOKUP(A719&amp;"",'Dataset-Sku-Sorted (4)'!A$2:F$3970,3,0),0)</f>
        <v>3</v>
      </c>
      <c r="D719">
        <f>IFERROR(VLOOKUP(A719&amp;"",'Dataset-Sku-Sorted (4)'!A$2:F$3970,4,0),0)</f>
        <v>61.23</v>
      </c>
      <c r="E719">
        <f>IF(COUNTIF(Dataset1!$A$2:$A$4000,A719),1,0)</f>
        <v>1</v>
      </c>
    </row>
    <row r="720" spans="1:5" x14ac:dyDescent="0.25">
      <c r="A720" s="20" t="s">
        <v>401</v>
      </c>
      <c r="B720">
        <f>IFERROR(VLOOKUP(A720&amp;"",'Dataset-Sku-Sorted (4)'!A$2:F$3970,2,0),0)</f>
        <v>54</v>
      </c>
      <c r="C720">
        <f>IFERROR(VLOOKUP(A720&amp;"",'Dataset-Sku-Sorted (4)'!A$2:F$3970,3,0),0)</f>
        <v>13</v>
      </c>
      <c r="D720">
        <f>IFERROR(VLOOKUP(A720&amp;"",'Dataset-Sku-Sorted (4)'!A$2:F$3970,4,0),0)</f>
        <v>1288.97</v>
      </c>
      <c r="E720">
        <f>IF(COUNTIF(Dataset1!$A$2:$A$4000,A720),1,0)</f>
        <v>1</v>
      </c>
    </row>
    <row r="721" spans="1:5" x14ac:dyDescent="0.25">
      <c r="A721" s="20" t="s">
        <v>1910</v>
      </c>
      <c r="B721">
        <f>IFERROR(VLOOKUP(A721&amp;"",'Dataset-Sku-Sorted (4)'!A$2:F$3970,2,0),0)</f>
        <v>5</v>
      </c>
      <c r="C721">
        <f>IFERROR(VLOOKUP(A721&amp;"",'Dataset-Sku-Sorted (4)'!A$2:F$3970,3,0),0)</f>
        <v>4</v>
      </c>
      <c r="D721">
        <f>IFERROR(VLOOKUP(A721&amp;"",'Dataset-Sku-Sorted (4)'!A$2:F$3970,4,0),0)</f>
        <v>390.83</v>
      </c>
      <c r="E721">
        <f>IF(COUNTIF(Dataset1!$A$2:$A$4000,A721),1,0)</f>
        <v>1</v>
      </c>
    </row>
    <row r="722" spans="1:5" x14ac:dyDescent="0.25">
      <c r="A722" s="20" t="s">
        <v>6965</v>
      </c>
      <c r="B722">
        <f>IFERROR(VLOOKUP(A722&amp;"",'Dataset-Sku-Sorted (4)'!A$2:F$3970,2,0),0)</f>
        <v>0</v>
      </c>
      <c r="C722">
        <f>IFERROR(VLOOKUP(A722&amp;"",'Dataset-Sku-Sorted (4)'!A$2:F$3970,3,0),0)</f>
        <v>0</v>
      </c>
      <c r="D722">
        <f>IFERROR(VLOOKUP(A722&amp;"",'Dataset-Sku-Sorted (4)'!A$2:F$3970,4,0),0)</f>
        <v>0</v>
      </c>
      <c r="E722">
        <f>IF(COUNTIF(Dataset1!$A$2:$A$4000,A722),1,0)</f>
        <v>0</v>
      </c>
    </row>
    <row r="723" spans="1:5" x14ac:dyDescent="0.25">
      <c r="A723" s="20" t="s">
        <v>1911</v>
      </c>
      <c r="B723">
        <f>IFERROR(VLOOKUP(A723&amp;"",'Dataset-Sku-Sorted (4)'!A$2:F$3970,2,0),0)</f>
        <v>5</v>
      </c>
      <c r="C723">
        <f>IFERROR(VLOOKUP(A723&amp;"",'Dataset-Sku-Sorted (4)'!A$2:F$3970,3,0),0)</f>
        <v>3</v>
      </c>
      <c r="D723">
        <f>IFERROR(VLOOKUP(A723&amp;"",'Dataset-Sku-Sorted (4)'!A$2:F$3970,4,0),0)</f>
        <v>291.45</v>
      </c>
      <c r="E723">
        <f>IF(COUNTIF(Dataset1!$A$2:$A$4000,A723),1,0)</f>
        <v>1</v>
      </c>
    </row>
    <row r="724" spans="1:5" x14ac:dyDescent="0.25">
      <c r="A724" s="20" t="s">
        <v>545</v>
      </c>
      <c r="B724">
        <f>IFERROR(VLOOKUP(A724&amp;"",'Dataset-Sku-Sorted (4)'!A$2:F$3970,2,0),0)</f>
        <v>37</v>
      </c>
      <c r="C724">
        <f>IFERROR(VLOOKUP(A724&amp;"",'Dataset-Sku-Sorted (4)'!A$2:F$3970,3,0),0)</f>
        <v>16</v>
      </c>
      <c r="D724">
        <f>IFERROR(VLOOKUP(A724&amp;"",'Dataset-Sku-Sorted (4)'!A$2:F$3970,4,0),0)</f>
        <v>643.83000000000004</v>
      </c>
      <c r="E724">
        <f>IF(COUNTIF(Dataset1!$A$2:$A$4000,A724),1,0)</f>
        <v>1</v>
      </c>
    </row>
    <row r="725" spans="1:5" x14ac:dyDescent="0.25">
      <c r="A725" s="20" t="s">
        <v>6966</v>
      </c>
      <c r="B725">
        <f>IFERROR(VLOOKUP(A725&amp;"",'Dataset-Sku-Sorted (4)'!A$2:F$3970,2,0),0)</f>
        <v>0</v>
      </c>
      <c r="C725">
        <f>IFERROR(VLOOKUP(A725&amp;"",'Dataset-Sku-Sorted (4)'!A$2:F$3970,3,0),0)</f>
        <v>0</v>
      </c>
      <c r="D725">
        <f>IFERROR(VLOOKUP(A725&amp;"",'Dataset-Sku-Sorted (4)'!A$2:F$3970,4,0),0)</f>
        <v>0</v>
      </c>
      <c r="E725">
        <f>IF(COUNTIF(Dataset1!$A$2:$A$4000,A725),1,0)</f>
        <v>0</v>
      </c>
    </row>
    <row r="726" spans="1:5" x14ac:dyDescent="0.25">
      <c r="A726" s="20" t="s">
        <v>6967</v>
      </c>
      <c r="B726">
        <f>IFERROR(VLOOKUP(A726&amp;"",'Dataset-Sku-Sorted (4)'!A$2:F$3970,2,0),0)</f>
        <v>0</v>
      </c>
      <c r="C726">
        <f>IFERROR(VLOOKUP(A726&amp;"",'Dataset-Sku-Sorted (4)'!A$2:F$3970,3,0),0)</f>
        <v>0</v>
      </c>
      <c r="D726">
        <f>IFERROR(VLOOKUP(A726&amp;"",'Dataset-Sku-Sorted (4)'!A$2:F$3970,4,0),0)</f>
        <v>0</v>
      </c>
      <c r="E726">
        <f>IF(COUNTIF(Dataset1!$A$2:$A$4000,A726),1,0)</f>
        <v>0</v>
      </c>
    </row>
    <row r="727" spans="1:5" x14ac:dyDescent="0.25">
      <c r="A727" s="20" t="s">
        <v>6968</v>
      </c>
      <c r="B727">
        <f>IFERROR(VLOOKUP(A727&amp;"",'Dataset-Sku-Sorted (4)'!A$2:F$3970,2,0),0)</f>
        <v>0</v>
      </c>
      <c r="C727">
        <f>IFERROR(VLOOKUP(A727&amp;"",'Dataset-Sku-Sorted (4)'!A$2:F$3970,3,0),0)</f>
        <v>0</v>
      </c>
      <c r="D727">
        <f>IFERROR(VLOOKUP(A727&amp;"",'Dataset-Sku-Sorted (4)'!A$2:F$3970,4,0),0)</f>
        <v>0</v>
      </c>
      <c r="E727">
        <f>IF(COUNTIF(Dataset1!$A$2:$A$4000,A727),1,0)</f>
        <v>0</v>
      </c>
    </row>
    <row r="728" spans="1:5" x14ac:dyDescent="0.25">
      <c r="A728" s="20" t="s">
        <v>2082</v>
      </c>
      <c r="B728">
        <f>IFERROR(VLOOKUP(A728&amp;"",'Dataset-Sku-Sorted (4)'!A$2:F$3970,2,0),0)</f>
        <v>4</v>
      </c>
      <c r="C728">
        <f>IFERROR(VLOOKUP(A728&amp;"",'Dataset-Sku-Sorted (4)'!A$2:F$3970,3,0),0)</f>
        <v>2</v>
      </c>
      <c r="D728">
        <f>IFERROR(VLOOKUP(A728&amp;"",'Dataset-Sku-Sorted (4)'!A$2:F$3970,4,0),0)</f>
        <v>152.4</v>
      </c>
      <c r="E728">
        <f>IF(COUNTIF(Dataset1!$A$2:$A$4000,A728),1,0)</f>
        <v>1</v>
      </c>
    </row>
    <row r="729" spans="1:5" x14ac:dyDescent="0.25">
      <c r="A729" s="20" t="s">
        <v>951</v>
      </c>
      <c r="B729">
        <f>IFERROR(VLOOKUP(A729&amp;"",'Dataset-Sku-Sorted (4)'!A$2:F$3970,2,0),0)</f>
        <v>17</v>
      </c>
      <c r="C729">
        <f>IFERROR(VLOOKUP(A729&amp;"",'Dataset-Sku-Sorted (4)'!A$2:F$3970,3,0),0)</f>
        <v>3</v>
      </c>
      <c r="D729">
        <f>IFERROR(VLOOKUP(A729&amp;"",'Dataset-Sku-Sorted (4)'!A$2:F$3970,4,0),0)</f>
        <v>1192.32</v>
      </c>
      <c r="E729">
        <f>IF(COUNTIF(Dataset1!$A$2:$A$4000,A729),1,0)</f>
        <v>1</v>
      </c>
    </row>
    <row r="730" spans="1:5" x14ac:dyDescent="0.25">
      <c r="A730" s="20" t="s">
        <v>1509</v>
      </c>
      <c r="B730">
        <f>IFERROR(VLOOKUP(A730&amp;"",'Dataset-Sku-Sorted (4)'!A$2:F$3970,2,0),0)</f>
        <v>8</v>
      </c>
      <c r="C730">
        <f>IFERROR(VLOOKUP(A730&amp;"",'Dataset-Sku-Sorted (4)'!A$2:F$3970,3,0),0)</f>
        <v>4</v>
      </c>
      <c r="D730">
        <f>IFERROR(VLOOKUP(A730&amp;"",'Dataset-Sku-Sorted (4)'!A$2:F$3970,4,0),0)</f>
        <v>621.80999999999995</v>
      </c>
      <c r="E730">
        <f>IF(COUNTIF(Dataset1!$A$2:$A$4000,A730),1,0)</f>
        <v>1</v>
      </c>
    </row>
    <row r="731" spans="1:5" x14ac:dyDescent="0.25">
      <c r="A731" s="20">
        <v>5508</v>
      </c>
      <c r="B731">
        <f>IFERROR(VLOOKUP(A731&amp;"",'Dataset-Sku-Sorted (4)'!A$2:F$3970,2,0),0)</f>
        <v>0</v>
      </c>
      <c r="C731">
        <f>IFERROR(VLOOKUP(A731&amp;"",'Dataset-Sku-Sorted (4)'!A$2:F$3970,3,0),0)</f>
        <v>0</v>
      </c>
      <c r="D731">
        <f>IFERROR(VLOOKUP(A731&amp;"",'Dataset-Sku-Sorted (4)'!A$2:F$3970,4,0),0)</f>
        <v>0</v>
      </c>
      <c r="E731">
        <f>IF(COUNTIF(Dataset1!$A$2:$A$4000,A731),1,0)</f>
        <v>0</v>
      </c>
    </row>
    <row r="732" spans="1:5" x14ac:dyDescent="0.25">
      <c r="A732" s="20" t="s">
        <v>427</v>
      </c>
      <c r="B732">
        <f>IFERROR(VLOOKUP(A732&amp;"",'Dataset-Sku-Sorted (4)'!A$2:F$3970,2,0),0)</f>
        <v>51</v>
      </c>
      <c r="C732">
        <f>IFERROR(VLOOKUP(A732&amp;"",'Dataset-Sku-Sorted (4)'!A$2:F$3970,3,0),0)</f>
        <v>34</v>
      </c>
      <c r="D732">
        <f>IFERROR(VLOOKUP(A732&amp;"",'Dataset-Sku-Sorted (4)'!A$2:F$3970,4,0),0)</f>
        <v>1109.25</v>
      </c>
      <c r="E732">
        <f>IF(COUNTIF(Dataset1!$A$2:$A$4000,A732),1,0)</f>
        <v>1</v>
      </c>
    </row>
    <row r="733" spans="1:5" x14ac:dyDescent="0.25">
      <c r="A733" s="20">
        <v>55428</v>
      </c>
      <c r="B733">
        <f>IFERROR(VLOOKUP(A733&amp;"",'Dataset-Sku-Sorted (4)'!A$2:F$3970,2,0),0)</f>
        <v>0</v>
      </c>
      <c r="C733">
        <f>IFERROR(VLOOKUP(A733&amp;"",'Dataset-Sku-Sorted (4)'!A$2:F$3970,3,0),0)</f>
        <v>0</v>
      </c>
      <c r="D733">
        <f>IFERROR(VLOOKUP(A733&amp;"",'Dataset-Sku-Sorted (4)'!A$2:F$3970,4,0),0)</f>
        <v>0</v>
      </c>
      <c r="E733">
        <f>IF(COUNTIF(Dataset1!$A$2:$A$4000,A733),1,0)</f>
        <v>0</v>
      </c>
    </row>
    <row r="734" spans="1:5" x14ac:dyDescent="0.25">
      <c r="A734" s="20">
        <v>5548</v>
      </c>
      <c r="B734">
        <f>IFERROR(VLOOKUP(A734&amp;"",'Dataset-Sku-Sorted (4)'!A$2:F$3970,2,0),0)</f>
        <v>2</v>
      </c>
      <c r="C734">
        <f>IFERROR(VLOOKUP(A734&amp;"",'Dataset-Sku-Sorted (4)'!A$2:F$3970,3,0),0)</f>
        <v>2</v>
      </c>
      <c r="D734">
        <f>IFERROR(VLOOKUP(A734&amp;"",'Dataset-Sku-Sorted (4)'!A$2:F$3970,4,0),0)</f>
        <v>115.41</v>
      </c>
      <c r="E734">
        <f>IF(COUNTIF(Dataset1!$A$2:$A$4000,A734),1,0)</f>
        <v>1</v>
      </c>
    </row>
    <row r="735" spans="1:5" x14ac:dyDescent="0.25">
      <c r="A735" s="20">
        <v>5550</v>
      </c>
      <c r="B735">
        <f>IFERROR(VLOOKUP(A735&amp;"",'Dataset-Sku-Sorted (4)'!A$2:F$3970,2,0),0)</f>
        <v>0</v>
      </c>
      <c r="C735">
        <f>IFERROR(VLOOKUP(A735&amp;"",'Dataset-Sku-Sorted (4)'!A$2:F$3970,3,0),0)</f>
        <v>0</v>
      </c>
      <c r="D735">
        <f>IFERROR(VLOOKUP(A735&amp;"",'Dataset-Sku-Sorted (4)'!A$2:F$3970,4,0),0)</f>
        <v>0</v>
      </c>
      <c r="E735">
        <f>IF(COUNTIF(Dataset1!$A$2:$A$4000,A735),1,0)</f>
        <v>0</v>
      </c>
    </row>
    <row r="736" spans="1:5" x14ac:dyDescent="0.25">
      <c r="A736" s="20">
        <v>5506</v>
      </c>
      <c r="B736">
        <f>IFERROR(VLOOKUP(A736&amp;"",'Dataset-Sku-Sorted (4)'!A$2:F$3970,2,0),0)</f>
        <v>14</v>
      </c>
      <c r="C736">
        <f>IFERROR(VLOOKUP(A736&amp;"",'Dataset-Sku-Sorted (4)'!A$2:F$3970,3,0),0)</f>
        <v>10</v>
      </c>
      <c r="D736">
        <f>IFERROR(VLOOKUP(A736&amp;"",'Dataset-Sku-Sorted (4)'!A$2:F$3970,4,0),0)</f>
        <v>836.4</v>
      </c>
      <c r="E736">
        <f>IF(COUNTIF(Dataset1!$A$2:$A$4000,A736),1,0)</f>
        <v>1</v>
      </c>
    </row>
    <row r="737" spans="1:5" x14ac:dyDescent="0.25">
      <c r="A737" s="20">
        <v>5531</v>
      </c>
      <c r="B737">
        <f>IFERROR(VLOOKUP(A737&amp;"",'Dataset-Sku-Sorted (4)'!A$2:F$3970,2,0),0)</f>
        <v>3</v>
      </c>
      <c r="C737">
        <f>IFERROR(VLOOKUP(A737&amp;"",'Dataset-Sku-Sorted (4)'!A$2:F$3970,3,0),0)</f>
        <v>1</v>
      </c>
      <c r="D737">
        <f>IFERROR(VLOOKUP(A737&amp;"",'Dataset-Sku-Sorted (4)'!A$2:F$3970,4,0),0)</f>
        <v>57.3</v>
      </c>
      <c r="E737">
        <f>IF(COUNTIF(Dataset1!$A$2:$A$4000,A737),1,0)</f>
        <v>1</v>
      </c>
    </row>
    <row r="738" spans="1:5" x14ac:dyDescent="0.25">
      <c r="A738" s="20">
        <v>5532</v>
      </c>
      <c r="B738">
        <f>IFERROR(VLOOKUP(A738&amp;"",'Dataset-Sku-Sorted (4)'!A$2:F$3970,2,0),0)</f>
        <v>4</v>
      </c>
      <c r="C738">
        <f>IFERROR(VLOOKUP(A738&amp;"",'Dataset-Sku-Sorted (4)'!A$2:F$3970,3,0),0)</f>
        <v>3</v>
      </c>
      <c r="D738">
        <f>IFERROR(VLOOKUP(A738&amp;"",'Dataset-Sku-Sorted (4)'!A$2:F$3970,4,0),0)</f>
        <v>80.150000000000006</v>
      </c>
      <c r="E738">
        <f>IF(COUNTIF(Dataset1!$A$2:$A$4000,A738),1,0)</f>
        <v>1</v>
      </c>
    </row>
    <row r="739" spans="1:5" x14ac:dyDescent="0.25">
      <c r="A739" s="20">
        <v>5533</v>
      </c>
      <c r="B739">
        <f>IFERROR(VLOOKUP(A739&amp;"",'Dataset-Sku-Sorted (4)'!A$2:F$3970,2,0),0)</f>
        <v>15</v>
      </c>
      <c r="C739">
        <f>IFERROR(VLOOKUP(A739&amp;"",'Dataset-Sku-Sorted (4)'!A$2:F$3970,3,0),0)</f>
        <v>8</v>
      </c>
      <c r="D739">
        <f>IFERROR(VLOOKUP(A739&amp;"",'Dataset-Sku-Sorted (4)'!A$2:F$3970,4,0),0)</f>
        <v>334.35</v>
      </c>
      <c r="E739">
        <f>IF(COUNTIF(Dataset1!$A$2:$A$4000,A739),1,0)</f>
        <v>1</v>
      </c>
    </row>
    <row r="740" spans="1:5" x14ac:dyDescent="0.25">
      <c r="A740" s="20">
        <v>5534</v>
      </c>
      <c r="B740">
        <f>IFERROR(VLOOKUP(A740&amp;"",'Dataset-Sku-Sorted (4)'!A$2:F$3970,2,0),0)</f>
        <v>9</v>
      </c>
      <c r="C740">
        <f>IFERROR(VLOOKUP(A740&amp;"",'Dataset-Sku-Sorted (4)'!A$2:F$3970,3,0),0)</f>
        <v>4</v>
      </c>
      <c r="D740">
        <f>IFERROR(VLOOKUP(A740&amp;"",'Dataset-Sku-Sorted (4)'!A$2:F$3970,4,0),0)</f>
        <v>199.65</v>
      </c>
      <c r="E740">
        <f>IF(COUNTIF(Dataset1!$A$2:$A$4000,A740),1,0)</f>
        <v>1</v>
      </c>
    </row>
    <row r="741" spans="1:5" x14ac:dyDescent="0.25">
      <c r="A741" s="20">
        <v>5536</v>
      </c>
      <c r="B741">
        <f>IFERROR(VLOOKUP(A741&amp;"",'Dataset-Sku-Sorted (4)'!A$2:F$3970,2,0),0)</f>
        <v>3</v>
      </c>
      <c r="C741">
        <f>IFERROR(VLOOKUP(A741&amp;"",'Dataset-Sku-Sorted (4)'!A$2:F$3970,3,0),0)</f>
        <v>3</v>
      </c>
      <c r="D741">
        <f>IFERROR(VLOOKUP(A741&amp;"",'Dataset-Sku-Sorted (4)'!A$2:F$3970,4,0),0)</f>
        <v>161.4</v>
      </c>
      <c r="E741">
        <f>IF(COUNTIF(Dataset1!$A$2:$A$4000,A741),1,0)</f>
        <v>1</v>
      </c>
    </row>
    <row r="742" spans="1:5" x14ac:dyDescent="0.25">
      <c r="A742" s="20">
        <v>5537</v>
      </c>
      <c r="B742">
        <f>IFERROR(VLOOKUP(A742&amp;"",'Dataset-Sku-Sorted (4)'!A$2:F$3970,2,0),0)</f>
        <v>1</v>
      </c>
      <c r="C742">
        <f>IFERROR(VLOOKUP(A742&amp;"",'Dataset-Sku-Sorted (4)'!A$2:F$3970,3,0),0)</f>
        <v>1</v>
      </c>
      <c r="D742">
        <f>IFERROR(VLOOKUP(A742&amp;"",'Dataset-Sku-Sorted (4)'!A$2:F$3970,4,0),0)</f>
        <v>53.8</v>
      </c>
      <c r="E742">
        <f>IF(COUNTIF(Dataset1!$A$2:$A$4000,A742),1,0)</f>
        <v>1</v>
      </c>
    </row>
    <row r="743" spans="1:5" x14ac:dyDescent="0.25">
      <c r="A743" s="20">
        <v>5540</v>
      </c>
      <c r="B743">
        <f>IFERROR(VLOOKUP(A743&amp;"",'Dataset-Sku-Sorted (4)'!A$2:F$3970,2,0),0)</f>
        <v>3</v>
      </c>
      <c r="C743">
        <f>IFERROR(VLOOKUP(A743&amp;"",'Dataset-Sku-Sorted (4)'!A$2:F$3970,3,0),0)</f>
        <v>3</v>
      </c>
      <c r="D743">
        <f>IFERROR(VLOOKUP(A743&amp;"",'Dataset-Sku-Sorted (4)'!A$2:F$3970,4,0),0)</f>
        <v>197.95</v>
      </c>
      <c r="E743">
        <f>IF(COUNTIF(Dataset1!$A$2:$A$4000,A743),1,0)</f>
        <v>1</v>
      </c>
    </row>
    <row r="744" spans="1:5" x14ac:dyDescent="0.25">
      <c r="A744" s="20">
        <v>5541</v>
      </c>
      <c r="B744">
        <f>IFERROR(VLOOKUP(A744&amp;"",'Dataset-Sku-Sorted (4)'!A$2:F$3970,2,0),0)</f>
        <v>1</v>
      </c>
      <c r="C744">
        <f>IFERROR(VLOOKUP(A744&amp;"",'Dataset-Sku-Sorted (4)'!A$2:F$3970,3,0),0)</f>
        <v>1</v>
      </c>
      <c r="D744">
        <f>IFERROR(VLOOKUP(A744&amp;"",'Dataset-Sku-Sorted (4)'!A$2:F$3970,4,0),0)</f>
        <v>66.599999999999994</v>
      </c>
      <c r="E744">
        <f>IF(COUNTIF(Dataset1!$A$2:$A$4000,A744),1,0)</f>
        <v>1</v>
      </c>
    </row>
    <row r="745" spans="1:5" x14ac:dyDescent="0.25">
      <c r="A745" s="20">
        <v>5542</v>
      </c>
      <c r="B745">
        <f>IFERROR(VLOOKUP(A745&amp;"",'Dataset-Sku-Sorted (4)'!A$2:F$3970,2,0),0)</f>
        <v>16</v>
      </c>
      <c r="C745">
        <f>IFERROR(VLOOKUP(A745&amp;"",'Dataset-Sku-Sorted (4)'!A$2:F$3970,3,0),0)</f>
        <v>7</v>
      </c>
      <c r="D745">
        <f>IFERROR(VLOOKUP(A745&amp;"",'Dataset-Sku-Sorted (4)'!A$2:F$3970,4,0),0)</f>
        <v>361.45</v>
      </c>
      <c r="E745">
        <f>IF(COUNTIF(Dataset1!$A$2:$A$4000,A745),1,0)</f>
        <v>1</v>
      </c>
    </row>
    <row r="746" spans="1:5" x14ac:dyDescent="0.25">
      <c r="A746" s="20">
        <v>5543</v>
      </c>
      <c r="B746">
        <f>IFERROR(VLOOKUP(A746&amp;"",'Dataset-Sku-Sorted (4)'!A$2:F$3970,2,0),0)</f>
        <v>17</v>
      </c>
      <c r="C746">
        <f>IFERROR(VLOOKUP(A746&amp;"",'Dataset-Sku-Sorted (4)'!A$2:F$3970,3,0),0)</f>
        <v>13</v>
      </c>
      <c r="D746">
        <f>IFERROR(VLOOKUP(A746&amp;"",'Dataset-Sku-Sorted (4)'!A$2:F$3970,4,0),0)</f>
        <v>401.55</v>
      </c>
      <c r="E746">
        <f>IF(COUNTIF(Dataset1!$A$2:$A$4000,A746),1,0)</f>
        <v>1</v>
      </c>
    </row>
    <row r="747" spans="1:5" x14ac:dyDescent="0.25">
      <c r="A747" s="20">
        <v>5544</v>
      </c>
      <c r="B747">
        <f>IFERROR(VLOOKUP(A747&amp;"",'Dataset-Sku-Sorted (4)'!A$2:F$3970,2,0),0)</f>
        <v>0</v>
      </c>
      <c r="C747">
        <f>IFERROR(VLOOKUP(A747&amp;"",'Dataset-Sku-Sorted (4)'!A$2:F$3970,3,0),0)</f>
        <v>0</v>
      </c>
      <c r="D747">
        <f>IFERROR(VLOOKUP(A747&amp;"",'Dataset-Sku-Sorted (4)'!A$2:F$3970,4,0),0)</f>
        <v>0</v>
      </c>
      <c r="E747">
        <f>IF(COUNTIF(Dataset1!$A$2:$A$4000,A747),1,0)</f>
        <v>0</v>
      </c>
    </row>
    <row r="748" spans="1:5" x14ac:dyDescent="0.25">
      <c r="A748" s="20">
        <v>5545</v>
      </c>
      <c r="B748">
        <f>IFERROR(VLOOKUP(A748&amp;"",'Dataset-Sku-Sorted (4)'!A$2:F$3970,2,0),0)</f>
        <v>58</v>
      </c>
      <c r="C748">
        <f>IFERROR(VLOOKUP(A748&amp;"",'Dataset-Sku-Sorted (4)'!A$2:F$3970,3,0),0)</f>
        <v>36</v>
      </c>
      <c r="D748">
        <f>IFERROR(VLOOKUP(A748&amp;"",'Dataset-Sku-Sorted (4)'!A$2:F$3970,4,0),0)</f>
        <v>794.05</v>
      </c>
      <c r="E748">
        <f>IF(COUNTIF(Dataset1!$A$2:$A$4000,A748),1,0)</f>
        <v>1</v>
      </c>
    </row>
    <row r="749" spans="1:5" x14ac:dyDescent="0.25">
      <c r="A749" s="20">
        <v>5546</v>
      </c>
      <c r="B749">
        <f>IFERROR(VLOOKUP(A749&amp;"",'Dataset-Sku-Sorted (4)'!A$2:F$3970,2,0),0)</f>
        <v>25</v>
      </c>
      <c r="C749">
        <f>IFERROR(VLOOKUP(A749&amp;"",'Dataset-Sku-Sorted (4)'!A$2:F$3970,3,0),0)</f>
        <v>19</v>
      </c>
      <c r="D749">
        <f>IFERROR(VLOOKUP(A749&amp;"",'Dataset-Sku-Sorted (4)'!A$2:F$3970,4,0),0)</f>
        <v>343.75</v>
      </c>
      <c r="E749">
        <f>IF(COUNTIF(Dataset1!$A$2:$A$4000,A749),1,0)</f>
        <v>1</v>
      </c>
    </row>
    <row r="750" spans="1:5" x14ac:dyDescent="0.25">
      <c r="A750" s="20">
        <v>5547</v>
      </c>
      <c r="B750">
        <f>IFERROR(VLOOKUP(A750&amp;"",'Dataset-Sku-Sorted (4)'!A$2:F$3970,2,0),0)</f>
        <v>0</v>
      </c>
      <c r="C750">
        <f>IFERROR(VLOOKUP(A750&amp;"",'Dataset-Sku-Sorted (4)'!A$2:F$3970,3,0),0)</f>
        <v>0</v>
      </c>
      <c r="D750">
        <f>IFERROR(VLOOKUP(A750&amp;"",'Dataset-Sku-Sorted (4)'!A$2:F$3970,4,0),0)</f>
        <v>0</v>
      </c>
      <c r="E750">
        <f>IF(COUNTIF(Dataset1!$A$2:$A$4000,A750),1,0)</f>
        <v>0</v>
      </c>
    </row>
    <row r="751" spans="1:5" x14ac:dyDescent="0.25">
      <c r="A751" s="20">
        <v>5549</v>
      </c>
      <c r="B751">
        <f>IFERROR(VLOOKUP(A751&amp;"",'Dataset-Sku-Sorted (4)'!A$2:F$3970,2,0),0)</f>
        <v>0</v>
      </c>
      <c r="C751">
        <f>IFERROR(VLOOKUP(A751&amp;"",'Dataset-Sku-Sorted (4)'!A$2:F$3970,3,0),0)</f>
        <v>0</v>
      </c>
      <c r="D751">
        <f>IFERROR(VLOOKUP(A751&amp;"",'Dataset-Sku-Sorted (4)'!A$2:F$3970,4,0),0)</f>
        <v>0</v>
      </c>
      <c r="E751">
        <f>IF(COUNTIF(Dataset1!$A$2:$A$4000,A751),1,0)</f>
        <v>0</v>
      </c>
    </row>
    <row r="752" spans="1:5" x14ac:dyDescent="0.25">
      <c r="A752" s="20">
        <v>5551</v>
      </c>
      <c r="B752">
        <f>IFERROR(VLOOKUP(A752&amp;"",'Dataset-Sku-Sorted (4)'!A$2:F$3970,2,0),0)</f>
        <v>15</v>
      </c>
      <c r="C752">
        <f>IFERROR(VLOOKUP(A752&amp;"",'Dataset-Sku-Sorted (4)'!A$2:F$3970,3,0),0)</f>
        <v>9</v>
      </c>
      <c r="D752">
        <f>IFERROR(VLOOKUP(A752&amp;"",'Dataset-Sku-Sorted (4)'!A$2:F$3970,4,0),0)</f>
        <v>668.85</v>
      </c>
      <c r="E752">
        <f>IF(COUNTIF(Dataset1!$A$2:$A$4000,A752),1,0)</f>
        <v>1</v>
      </c>
    </row>
    <row r="753" spans="1:5" x14ac:dyDescent="0.25">
      <c r="A753" s="20">
        <v>5552</v>
      </c>
      <c r="B753">
        <f>IFERROR(VLOOKUP(A753&amp;"",'Dataset-Sku-Sorted (4)'!A$2:F$3970,2,0),0)</f>
        <v>17</v>
      </c>
      <c r="C753">
        <f>IFERROR(VLOOKUP(A753&amp;"",'Dataset-Sku-Sorted (4)'!A$2:F$3970,3,0),0)</f>
        <v>14</v>
      </c>
      <c r="D753">
        <f>IFERROR(VLOOKUP(A753&amp;"",'Dataset-Sku-Sorted (4)'!A$2:F$3970,4,0),0)</f>
        <v>753.52</v>
      </c>
      <c r="E753">
        <f>IF(COUNTIF(Dataset1!$A$2:$A$4000,A753),1,0)</f>
        <v>1</v>
      </c>
    </row>
    <row r="754" spans="1:5" x14ac:dyDescent="0.25">
      <c r="A754" s="20">
        <v>5554</v>
      </c>
      <c r="B754">
        <f>IFERROR(VLOOKUP(A754&amp;"",'Dataset-Sku-Sorted (4)'!A$2:F$3970,2,0),0)</f>
        <v>9</v>
      </c>
      <c r="C754">
        <f>IFERROR(VLOOKUP(A754&amp;"",'Dataset-Sku-Sorted (4)'!A$2:F$3970,3,0),0)</f>
        <v>8</v>
      </c>
      <c r="D754">
        <f>IFERROR(VLOOKUP(A754&amp;"",'Dataset-Sku-Sorted (4)'!A$2:F$3970,4,0),0)</f>
        <v>213.8</v>
      </c>
      <c r="E754">
        <f>IF(COUNTIF(Dataset1!$A$2:$A$4000,A754),1,0)</f>
        <v>1</v>
      </c>
    </row>
    <row r="755" spans="1:5" x14ac:dyDescent="0.25">
      <c r="A755" s="20">
        <v>5556</v>
      </c>
      <c r="B755">
        <f>IFERROR(VLOOKUP(A755&amp;"",'Dataset-Sku-Sorted (4)'!A$2:F$3970,2,0),0)</f>
        <v>34</v>
      </c>
      <c r="C755">
        <f>IFERROR(VLOOKUP(A755&amp;"",'Dataset-Sku-Sorted (4)'!A$2:F$3970,3,0),0)</f>
        <v>7</v>
      </c>
      <c r="D755">
        <f>IFERROR(VLOOKUP(A755&amp;"",'Dataset-Sku-Sorted (4)'!A$2:F$3970,4,0),0)</f>
        <v>632.57000000000005</v>
      </c>
      <c r="E755">
        <f>IF(COUNTIF(Dataset1!$A$2:$A$4000,A755),1,0)</f>
        <v>1</v>
      </c>
    </row>
    <row r="756" spans="1:5" x14ac:dyDescent="0.25">
      <c r="A756" s="20">
        <v>5583</v>
      </c>
      <c r="B756">
        <f>IFERROR(VLOOKUP(A756&amp;"",'Dataset-Sku-Sorted (4)'!A$2:F$3970,2,0),0)</f>
        <v>13</v>
      </c>
      <c r="C756">
        <f>IFERROR(VLOOKUP(A756&amp;"",'Dataset-Sku-Sorted (4)'!A$2:F$3970,3,0),0)</f>
        <v>7</v>
      </c>
      <c r="D756">
        <f>IFERROR(VLOOKUP(A756&amp;"",'Dataset-Sku-Sorted (4)'!A$2:F$3970,4,0),0)</f>
        <v>623.04999999999995</v>
      </c>
      <c r="E756">
        <f>IF(COUNTIF(Dataset1!$A$2:$A$4000,A756),1,0)</f>
        <v>1</v>
      </c>
    </row>
    <row r="757" spans="1:5" x14ac:dyDescent="0.25">
      <c r="A757" s="20">
        <v>5585</v>
      </c>
      <c r="B757">
        <f>IFERROR(VLOOKUP(A757&amp;"",'Dataset-Sku-Sorted (4)'!A$2:F$3970,2,0),0)</f>
        <v>7</v>
      </c>
      <c r="C757">
        <f>IFERROR(VLOOKUP(A757&amp;"",'Dataset-Sku-Sorted (4)'!A$2:F$3970,3,0),0)</f>
        <v>7</v>
      </c>
      <c r="D757">
        <f>IFERROR(VLOOKUP(A757&amp;"",'Dataset-Sku-Sorted (4)'!A$2:F$3970,4,0),0)</f>
        <v>363.65</v>
      </c>
      <c r="E757">
        <f>IF(COUNTIF(Dataset1!$A$2:$A$4000,A757),1,0)</f>
        <v>1</v>
      </c>
    </row>
    <row r="758" spans="1:5" x14ac:dyDescent="0.25">
      <c r="A758" s="20">
        <v>5589</v>
      </c>
      <c r="B758">
        <f>IFERROR(VLOOKUP(A758&amp;"",'Dataset-Sku-Sorted (4)'!A$2:F$3970,2,0),0)</f>
        <v>6</v>
      </c>
      <c r="C758">
        <f>IFERROR(VLOOKUP(A758&amp;"",'Dataset-Sku-Sorted (4)'!A$2:F$3970,3,0),0)</f>
        <v>2</v>
      </c>
      <c r="D758">
        <f>IFERROR(VLOOKUP(A758&amp;"",'Dataset-Sku-Sorted (4)'!A$2:F$3970,4,0),0)</f>
        <v>323.2</v>
      </c>
      <c r="E758">
        <f>IF(COUNTIF(Dataset1!$A$2:$A$4000,A758),1,0)</f>
        <v>1</v>
      </c>
    </row>
    <row r="759" spans="1:5" x14ac:dyDescent="0.25">
      <c r="A759" s="20">
        <v>55150</v>
      </c>
      <c r="B759">
        <f>IFERROR(VLOOKUP(A759&amp;"",'Dataset-Sku-Sorted (4)'!A$2:F$3970,2,0),0)</f>
        <v>0</v>
      </c>
      <c r="C759">
        <f>IFERROR(VLOOKUP(A759&amp;"",'Dataset-Sku-Sorted (4)'!A$2:F$3970,3,0),0)</f>
        <v>0</v>
      </c>
      <c r="D759">
        <f>IFERROR(VLOOKUP(A759&amp;"",'Dataset-Sku-Sorted (4)'!A$2:F$3970,4,0),0)</f>
        <v>0</v>
      </c>
      <c r="E759">
        <f>IF(COUNTIF(Dataset1!$A$2:$A$4000,A759),1,0)</f>
        <v>0</v>
      </c>
    </row>
    <row r="760" spans="1:5" x14ac:dyDescent="0.25">
      <c r="A760" s="20">
        <v>55420</v>
      </c>
      <c r="B760">
        <f>IFERROR(VLOOKUP(A760&amp;"",'Dataset-Sku-Sorted (4)'!A$2:F$3970,2,0),0)</f>
        <v>2</v>
      </c>
      <c r="C760">
        <f>IFERROR(VLOOKUP(A760&amp;"",'Dataset-Sku-Sorted (4)'!A$2:F$3970,3,0),0)</f>
        <v>1</v>
      </c>
      <c r="D760">
        <f>IFERROR(VLOOKUP(A760&amp;"",'Dataset-Sku-Sorted (4)'!A$2:F$3970,4,0),0)</f>
        <v>98.58</v>
      </c>
      <c r="E760">
        <f>IF(COUNTIF(Dataset1!$A$2:$A$4000,A760),1,0)</f>
        <v>1</v>
      </c>
    </row>
    <row r="761" spans="1:5" x14ac:dyDescent="0.25">
      <c r="A761" s="20">
        <v>55421</v>
      </c>
      <c r="B761">
        <f>IFERROR(VLOOKUP(A761&amp;"",'Dataset-Sku-Sorted (4)'!A$2:F$3970,2,0),0)</f>
        <v>1</v>
      </c>
      <c r="C761">
        <f>IFERROR(VLOOKUP(A761&amp;"",'Dataset-Sku-Sorted (4)'!A$2:F$3970,3,0),0)</f>
        <v>1</v>
      </c>
      <c r="D761">
        <f>IFERROR(VLOOKUP(A761&amp;"",'Dataset-Sku-Sorted (4)'!A$2:F$3970,4,0),0)</f>
        <v>46.75</v>
      </c>
      <c r="E761">
        <f>IF(COUNTIF(Dataset1!$A$2:$A$4000,A761),1,0)</f>
        <v>1</v>
      </c>
    </row>
    <row r="762" spans="1:5" x14ac:dyDescent="0.25">
      <c r="A762" s="20">
        <v>55422</v>
      </c>
      <c r="B762">
        <f>IFERROR(VLOOKUP(A762&amp;"",'Dataset-Sku-Sorted (4)'!A$2:F$3970,2,0),0)</f>
        <v>3</v>
      </c>
      <c r="C762">
        <f>IFERROR(VLOOKUP(A762&amp;"",'Dataset-Sku-Sorted (4)'!A$2:F$3970,3,0),0)</f>
        <v>1</v>
      </c>
      <c r="D762">
        <f>IFERROR(VLOOKUP(A762&amp;"",'Dataset-Sku-Sorted (4)'!A$2:F$3970,4,0),0)</f>
        <v>163.80000000000001</v>
      </c>
      <c r="E762">
        <f>IF(COUNTIF(Dataset1!$A$2:$A$4000,A762),1,0)</f>
        <v>1</v>
      </c>
    </row>
    <row r="763" spans="1:5" x14ac:dyDescent="0.25">
      <c r="A763" s="20">
        <v>55424</v>
      </c>
      <c r="B763">
        <f>IFERROR(VLOOKUP(A763&amp;"",'Dataset-Sku-Sorted (4)'!A$2:F$3970,2,0),0)</f>
        <v>5</v>
      </c>
      <c r="C763">
        <f>IFERROR(VLOOKUP(A763&amp;"",'Dataset-Sku-Sorted (4)'!A$2:F$3970,3,0),0)</f>
        <v>3</v>
      </c>
      <c r="D763">
        <f>IFERROR(VLOOKUP(A763&amp;"",'Dataset-Sku-Sorted (4)'!A$2:F$3970,4,0),0)</f>
        <v>301</v>
      </c>
      <c r="E763">
        <f>IF(COUNTIF(Dataset1!$A$2:$A$4000,A763),1,0)</f>
        <v>1</v>
      </c>
    </row>
    <row r="764" spans="1:5" x14ac:dyDescent="0.25">
      <c r="A764" s="20">
        <v>55425</v>
      </c>
      <c r="B764">
        <f>IFERROR(VLOOKUP(A764&amp;"",'Dataset-Sku-Sorted (4)'!A$2:F$3970,2,0),0)</f>
        <v>0</v>
      </c>
      <c r="C764">
        <f>IFERROR(VLOOKUP(A764&amp;"",'Dataset-Sku-Sorted (4)'!A$2:F$3970,3,0),0)</f>
        <v>0</v>
      </c>
      <c r="D764">
        <f>IFERROR(VLOOKUP(A764&amp;"",'Dataset-Sku-Sorted (4)'!A$2:F$3970,4,0),0)</f>
        <v>0</v>
      </c>
      <c r="E764">
        <f>IF(COUNTIF(Dataset1!$A$2:$A$4000,A764),1,0)</f>
        <v>0</v>
      </c>
    </row>
    <row r="765" spans="1:5" x14ac:dyDescent="0.25">
      <c r="A765" s="20">
        <v>55455</v>
      </c>
      <c r="B765">
        <f>IFERROR(VLOOKUP(A765&amp;"",'Dataset-Sku-Sorted (4)'!A$2:F$3970,2,0),0)</f>
        <v>1</v>
      </c>
      <c r="C765">
        <f>IFERROR(VLOOKUP(A765&amp;"",'Dataset-Sku-Sorted (4)'!A$2:F$3970,3,0),0)</f>
        <v>1</v>
      </c>
      <c r="D765">
        <f>IFERROR(VLOOKUP(A765&amp;"",'Dataset-Sku-Sorted (4)'!A$2:F$3970,4,0),0)</f>
        <v>33.17</v>
      </c>
      <c r="E765">
        <f>IF(COUNTIF(Dataset1!$A$2:$A$4000,A765),1,0)</f>
        <v>1</v>
      </c>
    </row>
    <row r="766" spans="1:5" x14ac:dyDescent="0.25">
      <c r="A766" s="20">
        <v>55481</v>
      </c>
      <c r="B766">
        <f>IFERROR(VLOOKUP(A766&amp;"",'Dataset-Sku-Sorted (4)'!A$2:F$3970,2,0),0)</f>
        <v>4</v>
      </c>
      <c r="C766">
        <f>IFERROR(VLOOKUP(A766&amp;"",'Dataset-Sku-Sorted (4)'!A$2:F$3970,3,0),0)</f>
        <v>4</v>
      </c>
      <c r="D766">
        <f>IFERROR(VLOOKUP(A766&amp;"",'Dataset-Sku-Sorted (4)'!A$2:F$3970,4,0),0)</f>
        <v>93.72</v>
      </c>
      <c r="E766">
        <f>IF(COUNTIF(Dataset1!$A$2:$A$4000,A766),1,0)</f>
        <v>1</v>
      </c>
    </row>
    <row r="767" spans="1:5" x14ac:dyDescent="0.25">
      <c r="A767" s="20">
        <v>55562</v>
      </c>
      <c r="B767">
        <f>IFERROR(VLOOKUP(A767&amp;"",'Dataset-Sku-Sorted (4)'!A$2:F$3970,2,0),0)</f>
        <v>6</v>
      </c>
      <c r="C767">
        <f>IFERROR(VLOOKUP(A767&amp;"",'Dataset-Sku-Sorted (4)'!A$2:F$3970,3,0),0)</f>
        <v>2</v>
      </c>
      <c r="D767">
        <f>IFERROR(VLOOKUP(A767&amp;"",'Dataset-Sku-Sorted (4)'!A$2:F$3970,4,0),0)</f>
        <v>301.3</v>
      </c>
      <c r="E767">
        <f>IF(COUNTIF(Dataset1!$A$2:$A$4000,A767),1,0)</f>
        <v>1</v>
      </c>
    </row>
    <row r="768" spans="1:5" x14ac:dyDescent="0.25">
      <c r="A768" s="20">
        <v>55841</v>
      </c>
      <c r="B768">
        <f>IFERROR(VLOOKUP(A768&amp;"",'Dataset-Sku-Sorted (4)'!A$2:F$3970,2,0),0)</f>
        <v>7</v>
      </c>
      <c r="C768">
        <f>IFERROR(VLOOKUP(A768&amp;"",'Dataset-Sku-Sorted (4)'!A$2:F$3970,3,0),0)</f>
        <v>7</v>
      </c>
      <c r="D768">
        <f>IFERROR(VLOOKUP(A768&amp;"",'Dataset-Sku-Sorted (4)'!A$2:F$3970,4,0),0)</f>
        <v>1486.8</v>
      </c>
      <c r="E768">
        <f>IF(COUNTIF(Dataset1!$A$2:$A$4000,A768),1,0)</f>
        <v>1</v>
      </c>
    </row>
    <row r="769" spans="1:5" x14ac:dyDescent="0.25">
      <c r="A769" s="20">
        <v>55842</v>
      </c>
      <c r="B769">
        <f>IFERROR(VLOOKUP(A769&amp;"",'Dataset-Sku-Sorted (4)'!A$2:F$3970,2,0),0)</f>
        <v>13</v>
      </c>
      <c r="C769">
        <f>IFERROR(VLOOKUP(A769&amp;"",'Dataset-Sku-Sorted (4)'!A$2:F$3970,3,0),0)</f>
        <v>11</v>
      </c>
      <c r="D769">
        <f>IFERROR(VLOOKUP(A769&amp;"",'Dataset-Sku-Sorted (4)'!A$2:F$3970,4,0),0)</f>
        <v>2676.2</v>
      </c>
      <c r="E769">
        <f>IF(COUNTIF(Dataset1!$A$2:$A$4000,A769),1,0)</f>
        <v>1</v>
      </c>
    </row>
    <row r="770" spans="1:5" x14ac:dyDescent="0.25">
      <c r="A770" s="20">
        <v>55871</v>
      </c>
      <c r="B770">
        <f>IFERROR(VLOOKUP(A770&amp;"",'Dataset-Sku-Sorted (4)'!A$2:F$3970,2,0),0)</f>
        <v>1</v>
      </c>
      <c r="C770">
        <f>IFERROR(VLOOKUP(A770&amp;"",'Dataset-Sku-Sorted (4)'!A$2:F$3970,3,0),0)</f>
        <v>1</v>
      </c>
      <c r="D770">
        <f>IFERROR(VLOOKUP(A770&amp;"",'Dataset-Sku-Sorted (4)'!A$2:F$3970,4,0),0)</f>
        <v>228.55</v>
      </c>
      <c r="E770">
        <f>IF(COUNTIF(Dataset1!$A$2:$A$4000,A770),1,0)</f>
        <v>1</v>
      </c>
    </row>
    <row r="771" spans="1:5" x14ac:dyDescent="0.25">
      <c r="A771" s="20" t="s">
        <v>4190</v>
      </c>
      <c r="B771">
        <f>IFERROR(VLOOKUP(A771&amp;"",'Dataset-Sku-Sorted (4)'!A$2:F$3970,2,0),0)</f>
        <v>0</v>
      </c>
      <c r="C771">
        <f>IFERROR(VLOOKUP(A771&amp;"",'Dataset-Sku-Sorted (4)'!A$2:F$3970,3,0),0)</f>
        <v>0</v>
      </c>
      <c r="D771">
        <f>IFERROR(VLOOKUP(A771&amp;"",'Dataset-Sku-Sorted (4)'!A$2:F$3970,4,0),0)</f>
        <v>0</v>
      </c>
      <c r="E771">
        <f>IF(COUNTIF(Dataset1!$A$2:$A$4000,A771),1,0)</f>
        <v>0</v>
      </c>
    </row>
    <row r="772" spans="1:5" x14ac:dyDescent="0.25">
      <c r="A772" s="20" t="s">
        <v>4191</v>
      </c>
      <c r="B772">
        <f>IFERROR(VLOOKUP(A772&amp;"",'Dataset-Sku-Sorted (4)'!A$2:F$3970,2,0),0)</f>
        <v>0</v>
      </c>
      <c r="C772">
        <f>IFERROR(VLOOKUP(A772&amp;"",'Dataset-Sku-Sorted (4)'!A$2:F$3970,3,0),0)</f>
        <v>0</v>
      </c>
      <c r="D772">
        <f>IFERROR(VLOOKUP(A772&amp;"",'Dataset-Sku-Sorted (4)'!A$2:F$3970,4,0),0)</f>
        <v>0</v>
      </c>
      <c r="E772">
        <f>IF(COUNTIF(Dataset1!$A$2:$A$4000,A772),1,0)</f>
        <v>0</v>
      </c>
    </row>
    <row r="773" spans="1:5" x14ac:dyDescent="0.25">
      <c r="A773" s="20" t="s">
        <v>4192</v>
      </c>
      <c r="B773">
        <f>IFERROR(VLOOKUP(A773&amp;"",'Dataset-Sku-Sorted (4)'!A$2:F$3970,2,0),0)</f>
        <v>0</v>
      </c>
      <c r="C773">
        <f>IFERROR(VLOOKUP(A773&amp;"",'Dataset-Sku-Sorted (4)'!A$2:F$3970,3,0),0)</f>
        <v>0</v>
      </c>
      <c r="D773">
        <f>IFERROR(VLOOKUP(A773&amp;"",'Dataset-Sku-Sorted (4)'!A$2:F$3970,4,0),0)</f>
        <v>0</v>
      </c>
      <c r="E773">
        <f>IF(COUNTIF(Dataset1!$A$2:$A$4000,A773),1,0)</f>
        <v>0</v>
      </c>
    </row>
    <row r="774" spans="1:5" x14ac:dyDescent="0.25">
      <c r="A774" s="20" t="s">
        <v>2684</v>
      </c>
      <c r="B774">
        <f>IFERROR(VLOOKUP(A774&amp;"",'Dataset-Sku-Sorted (4)'!A$2:F$3970,2,0),0)</f>
        <v>2</v>
      </c>
      <c r="C774">
        <f>IFERROR(VLOOKUP(A774&amp;"",'Dataset-Sku-Sorted (4)'!A$2:F$3970,3,0),0)</f>
        <v>2</v>
      </c>
      <c r="D774">
        <f>IFERROR(VLOOKUP(A774&amp;"",'Dataset-Sku-Sorted (4)'!A$2:F$3970,4,0),0)</f>
        <v>117.45</v>
      </c>
      <c r="E774">
        <f>IF(COUNTIF(Dataset1!$A$2:$A$4000,A774),1,0)</f>
        <v>1</v>
      </c>
    </row>
    <row r="775" spans="1:5" x14ac:dyDescent="0.25">
      <c r="A775" s="20">
        <v>5503</v>
      </c>
      <c r="B775">
        <f>IFERROR(VLOOKUP(A775&amp;"",'Dataset-Sku-Sorted (4)'!A$2:F$3970,2,0),0)</f>
        <v>28</v>
      </c>
      <c r="C775">
        <f>IFERROR(VLOOKUP(A775&amp;"",'Dataset-Sku-Sorted (4)'!A$2:F$3970,3,0),0)</f>
        <v>10</v>
      </c>
      <c r="D775">
        <f>IFERROR(VLOOKUP(A775&amp;"",'Dataset-Sku-Sorted (4)'!A$2:F$3970,4,0),0)</f>
        <v>899.2</v>
      </c>
      <c r="E775">
        <f>IF(COUNTIF(Dataset1!$A$2:$A$4000,A775),1,0)</f>
        <v>1</v>
      </c>
    </row>
    <row r="776" spans="1:5" x14ac:dyDescent="0.25">
      <c r="A776" s="20">
        <v>5504</v>
      </c>
      <c r="B776">
        <f>IFERROR(VLOOKUP(A776&amp;"",'Dataset-Sku-Sorted (4)'!A$2:F$3970,2,0),0)</f>
        <v>15</v>
      </c>
      <c r="C776">
        <f>IFERROR(VLOOKUP(A776&amp;"",'Dataset-Sku-Sorted (4)'!A$2:F$3970,3,0),0)</f>
        <v>14</v>
      </c>
      <c r="D776">
        <f>IFERROR(VLOOKUP(A776&amp;"",'Dataset-Sku-Sorted (4)'!A$2:F$3970,4,0),0)</f>
        <v>360.25</v>
      </c>
      <c r="E776">
        <f>IF(COUNTIF(Dataset1!$A$2:$A$4000,A776),1,0)</f>
        <v>1</v>
      </c>
    </row>
    <row r="777" spans="1:5" x14ac:dyDescent="0.25">
      <c r="A777" s="20">
        <v>5505</v>
      </c>
      <c r="B777">
        <f>IFERROR(VLOOKUP(A777&amp;"",'Dataset-Sku-Sorted (4)'!A$2:F$3970,2,0),0)</f>
        <v>38</v>
      </c>
      <c r="C777">
        <f>IFERROR(VLOOKUP(A777&amp;"",'Dataset-Sku-Sorted (4)'!A$2:F$3970,3,0),0)</f>
        <v>20</v>
      </c>
      <c r="D777">
        <f>IFERROR(VLOOKUP(A777&amp;"",'Dataset-Sku-Sorted (4)'!A$2:F$3970,4,0),0)</f>
        <v>1356.1</v>
      </c>
      <c r="E777">
        <f>IF(COUNTIF(Dataset1!$A$2:$A$4000,A777),1,0)</f>
        <v>1</v>
      </c>
    </row>
    <row r="778" spans="1:5" x14ac:dyDescent="0.25">
      <c r="A778" s="20">
        <v>5509</v>
      </c>
      <c r="B778">
        <f>IFERROR(VLOOKUP(A778&amp;"",'Dataset-Sku-Sorted (4)'!A$2:F$3970,2,0),0)</f>
        <v>18</v>
      </c>
      <c r="C778">
        <f>IFERROR(VLOOKUP(A778&amp;"",'Dataset-Sku-Sorted (4)'!A$2:F$3970,3,0),0)</f>
        <v>7</v>
      </c>
      <c r="D778">
        <f>IFERROR(VLOOKUP(A778&amp;"",'Dataset-Sku-Sorted (4)'!A$2:F$3970,4,0),0)</f>
        <v>624.79999999999995</v>
      </c>
      <c r="E778">
        <f>IF(COUNTIF(Dataset1!$A$2:$A$4000,A778),1,0)</f>
        <v>1</v>
      </c>
    </row>
    <row r="779" spans="1:5" x14ac:dyDescent="0.25">
      <c r="A779" s="20">
        <v>5510</v>
      </c>
      <c r="B779">
        <f>IFERROR(VLOOKUP(A779&amp;"",'Dataset-Sku-Sorted (4)'!A$2:F$3970,2,0),0)</f>
        <v>32</v>
      </c>
      <c r="C779">
        <f>IFERROR(VLOOKUP(A779&amp;"",'Dataset-Sku-Sorted (4)'!A$2:F$3970,3,0),0)</f>
        <v>21</v>
      </c>
      <c r="D779">
        <f>IFERROR(VLOOKUP(A779&amp;"",'Dataset-Sku-Sorted (4)'!A$2:F$3970,4,0),0)</f>
        <v>696</v>
      </c>
      <c r="E779">
        <f>IF(COUNTIF(Dataset1!$A$2:$A$4000,A779),1,0)</f>
        <v>1</v>
      </c>
    </row>
    <row r="780" spans="1:5" x14ac:dyDescent="0.25">
      <c r="A780" s="20">
        <v>5511</v>
      </c>
      <c r="B780">
        <f>IFERROR(VLOOKUP(A780&amp;"",'Dataset-Sku-Sorted (4)'!A$2:F$3970,2,0),0)</f>
        <v>117</v>
      </c>
      <c r="C780">
        <f>IFERROR(VLOOKUP(A780&amp;"",'Dataset-Sku-Sorted (4)'!A$2:F$3970,3,0),0)</f>
        <v>34</v>
      </c>
      <c r="D780">
        <f>IFERROR(VLOOKUP(A780&amp;"",'Dataset-Sku-Sorted (4)'!A$2:F$3970,4,0),0)</f>
        <v>1959.06</v>
      </c>
      <c r="E780">
        <f>IF(COUNTIF(Dataset1!$A$2:$A$4000,A780),1,0)</f>
        <v>1</v>
      </c>
    </row>
    <row r="781" spans="1:5" x14ac:dyDescent="0.25">
      <c r="A781" s="20">
        <v>5512</v>
      </c>
      <c r="B781">
        <f>IFERROR(VLOOKUP(A781&amp;"",'Dataset-Sku-Sorted (4)'!A$2:F$3970,2,0),0)</f>
        <v>18</v>
      </c>
      <c r="C781">
        <f>IFERROR(VLOOKUP(A781&amp;"",'Dataset-Sku-Sorted (4)'!A$2:F$3970,3,0),0)</f>
        <v>12</v>
      </c>
      <c r="D781">
        <f>IFERROR(VLOOKUP(A781&amp;"",'Dataset-Sku-Sorted (4)'!A$2:F$3970,4,0),0)</f>
        <v>685.6</v>
      </c>
      <c r="E781">
        <f>IF(COUNTIF(Dataset1!$A$2:$A$4000,A781),1,0)</f>
        <v>1</v>
      </c>
    </row>
    <row r="782" spans="1:5" x14ac:dyDescent="0.25">
      <c r="A782" s="20">
        <v>5513</v>
      </c>
      <c r="B782">
        <f>IFERROR(VLOOKUP(A782&amp;"",'Dataset-Sku-Sorted (4)'!A$2:F$3970,2,0),0)</f>
        <v>29</v>
      </c>
      <c r="C782">
        <f>IFERROR(VLOOKUP(A782&amp;"",'Dataset-Sku-Sorted (4)'!A$2:F$3970,3,0),0)</f>
        <v>12</v>
      </c>
      <c r="D782">
        <f>IFERROR(VLOOKUP(A782&amp;"",'Dataset-Sku-Sorted (4)'!A$2:F$3970,4,0),0)</f>
        <v>577.28</v>
      </c>
      <c r="E782">
        <f>IF(COUNTIF(Dataset1!$A$2:$A$4000,A782),1,0)</f>
        <v>1</v>
      </c>
    </row>
    <row r="783" spans="1:5" x14ac:dyDescent="0.25">
      <c r="A783" s="20">
        <v>5515</v>
      </c>
      <c r="B783">
        <f>IFERROR(VLOOKUP(A783&amp;"",'Dataset-Sku-Sorted (4)'!A$2:F$3970,2,0),0)</f>
        <v>45</v>
      </c>
      <c r="C783">
        <f>IFERROR(VLOOKUP(A783&amp;"",'Dataset-Sku-Sorted (4)'!A$2:F$3970,3,0),0)</f>
        <v>26</v>
      </c>
      <c r="D783">
        <f>IFERROR(VLOOKUP(A783&amp;"",'Dataset-Sku-Sorted (4)'!A$2:F$3970,4,0),0)</f>
        <v>614.61</v>
      </c>
      <c r="E783">
        <f>IF(COUNTIF(Dataset1!$A$2:$A$4000,A783),1,0)</f>
        <v>1</v>
      </c>
    </row>
    <row r="784" spans="1:5" x14ac:dyDescent="0.25">
      <c r="A784" s="20">
        <v>5517</v>
      </c>
      <c r="B784">
        <f>IFERROR(VLOOKUP(A784&amp;"",'Dataset-Sku-Sorted (4)'!A$2:F$3970,2,0),0)</f>
        <v>37</v>
      </c>
      <c r="C784">
        <f>IFERROR(VLOOKUP(A784&amp;"",'Dataset-Sku-Sorted (4)'!A$2:F$3970,3,0),0)</f>
        <v>22</v>
      </c>
      <c r="D784">
        <f>IFERROR(VLOOKUP(A784&amp;"",'Dataset-Sku-Sorted (4)'!A$2:F$3970,4,0),0)</f>
        <v>749.9</v>
      </c>
      <c r="E784">
        <f>IF(COUNTIF(Dataset1!$A$2:$A$4000,A784),1,0)</f>
        <v>1</v>
      </c>
    </row>
    <row r="785" spans="1:5" x14ac:dyDescent="0.25">
      <c r="A785" s="20">
        <v>5518</v>
      </c>
      <c r="B785">
        <f>IFERROR(VLOOKUP(A785&amp;"",'Dataset-Sku-Sorted (4)'!A$2:F$3970,2,0),0)</f>
        <v>12</v>
      </c>
      <c r="C785">
        <f>IFERROR(VLOOKUP(A785&amp;"",'Dataset-Sku-Sorted (4)'!A$2:F$3970,3,0),0)</f>
        <v>11</v>
      </c>
      <c r="D785">
        <f>IFERROR(VLOOKUP(A785&amp;"",'Dataset-Sku-Sorted (4)'!A$2:F$3970,4,0),0)</f>
        <v>266.5</v>
      </c>
      <c r="E785">
        <f>IF(COUNTIF(Dataset1!$A$2:$A$4000,A785),1,0)</f>
        <v>1</v>
      </c>
    </row>
    <row r="786" spans="1:5" x14ac:dyDescent="0.25">
      <c r="A786" s="20">
        <v>5520</v>
      </c>
      <c r="B786">
        <f>IFERROR(VLOOKUP(A786&amp;"",'Dataset-Sku-Sorted (4)'!A$2:F$3970,2,0),0)</f>
        <v>5</v>
      </c>
      <c r="C786">
        <f>IFERROR(VLOOKUP(A786&amp;"",'Dataset-Sku-Sorted (4)'!A$2:F$3970,3,0),0)</f>
        <v>4</v>
      </c>
      <c r="D786">
        <f>IFERROR(VLOOKUP(A786&amp;"",'Dataset-Sku-Sorted (4)'!A$2:F$3970,4,0),0)</f>
        <v>106.05</v>
      </c>
      <c r="E786">
        <f>IF(COUNTIF(Dataset1!$A$2:$A$4000,A786),1,0)</f>
        <v>1</v>
      </c>
    </row>
    <row r="787" spans="1:5" x14ac:dyDescent="0.25">
      <c r="A787" s="20">
        <v>5522</v>
      </c>
      <c r="B787">
        <f>IFERROR(VLOOKUP(A787&amp;"",'Dataset-Sku-Sorted (4)'!A$2:F$3970,2,0),0)</f>
        <v>13</v>
      </c>
      <c r="C787">
        <f>IFERROR(VLOOKUP(A787&amp;"",'Dataset-Sku-Sorted (4)'!A$2:F$3970,3,0),0)</f>
        <v>10</v>
      </c>
      <c r="D787">
        <f>IFERROR(VLOOKUP(A787&amp;"",'Dataset-Sku-Sorted (4)'!A$2:F$3970,4,0),0)</f>
        <v>232.7</v>
      </c>
      <c r="E787">
        <f>IF(COUNTIF(Dataset1!$A$2:$A$4000,A787),1,0)</f>
        <v>1</v>
      </c>
    </row>
    <row r="788" spans="1:5" x14ac:dyDescent="0.25">
      <c r="A788" s="20">
        <v>5523</v>
      </c>
      <c r="B788">
        <f>IFERROR(VLOOKUP(A788&amp;"",'Dataset-Sku-Sorted (4)'!A$2:F$3970,2,0),0)</f>
        <v>24</v>
      </c>
      <c r="C788">
        <f>IFERROR(VLOOKUP(A788&amp;"",'Dataset-Sku-Sorted (4)'!A$2:F$3970,3,0),0)</f>
        <v>6</v>
      </c>
      <c r="D788">
        <f>IFERROR(VLOOKUP(A788&amp;"",'Dataset-Sku-Sorted (4)'!A$2:F$3970,4,0),0)</f>
        <v>403.2</v>
      </c>
      <c r="E788">
        <f>IF(COUNTIF(Dataset1!$A$2:$A$4000,A788),1,0)</f>
        <v>1</v>
      </c>
    </row>
    <row r="789" spans="1:5" x14ac:dyDescent="0.25">
      <c r="A789" s="20">
        <v>5524</v>
      </c>
      <c r="B789">
        <f>IFERROR(VLOOKUP(A789&amp;"",'Dataset-Sku-Sorted (4)'!A$2:F$3970,2,0),0)</f>
        <v>16</v>
      </c>
      <c r="C789">
        <f>IFERROR(VLOOKUP(A789&amp;"",'Dataset-Sku-Sorted (4)'!A$2:F$3970,3,0),0)</f>
        <v>11</v>
      </c>
      <c r="D789">
        <f>IFERROR(VLOOKUP(A789&amp;"",'Dataset-Sku-Sorted (4)'!A$2:F$3970,4,0),0)</f>
        <v>354.8</v>
      </c>
      <c r="E789">
        <f>IF(COUNTIF(Dataset1!$A$2:$A$4000,A789),1,0)</f>
        <v>1</v>
      </c>
    </row>
    <row r="790" spans="1:5" x14ac:dyDescent="0.25">
      <c r="A790" s="20">
        <v>5525</v>
      </c>
      <c r="B790">
        <f>IFERROR(VLOOKUP(A790&amp;"",'Dataset-Sku-Sorted (4)'!A$2:F$3970,2,0),0)</f>
        <v>0</v>
      </c>
      <c r="C790">
        <f>IFERROR(VLOOKUP(A790&amp;"",'Dataset-Sku-Sorted (4)'!A$2:F$3970,3,0),0)</f>
        <v>0</v>
      </c>
      <c r="D790">
        <f>IFERROR(VLOOKUP(A790&amp;"",'Dataset-Sku-Sorted (4)'!A$2:F$3970,4,0),0)</f>
        <v>0</v>
      </c>
      <c r="E790">
        <f>IF(COUNTIF(Dataset1!$A$2:$A$4000,A790),1,0)</f>
        <v>0</v>
      </c>
    </row>
    <row r="791" spans="1:5" x14ac:dyDescent="0.25">
      <c r="A791" s="20">
        <v>55211</v>
      </c>
      <c r="B791">
        <f>IFERROR(VLOOKUP(A791&amp;"",'Dataset-Sku-Sorted (4)'!A$2:F$3970,2,0),0)</f>
        <v>17</v>
      </c>
      <c r="C791">
        <f>IFERROR(VLOOKUP(A791&amp;"",'Dataset-Sku-Sorted (4)'!A$2:F$3970,3,0),0)</f>
        <v>12</v>
      </c>
      <c r="D791">
        <f>IFERROR(VLOOKUP(A791&amp;"",'Dataset-Sku-Sorted (4)'!A$2:F$3970,4,0),0)</f>
        <v>303.7</v>
      </c>
      <c r="E791">
        <f>IF(COUNTIF(Dataset1!$A$2:$A$4000,A791),1,0)</f>
        <v>1</v>
      </c>
    </row>
    <row r="792" spans="1:5" x14ac:dyDescent="0.25">
      <c r="A792" s="20">
        <v>55432</v>
      </c>
      <c r="B792">
        <f>IFERROR(VLOOKUP(A792&amp;"",'Dataset-Sku-Sorted (4)'!A$2:F$3970,2,0),0)</f>
        <v>3</v>
      </c>
      <c r="C792">
        <f>IFERROR(VLOOKUP(A792&amp;"",'Dataset-Sku-Sorted (4)'!A$2:F$3970,3,0),0)</f>
        <v>2</v>
      </c>
      <c r="D792">
        <f>IFERROR(VLOOKUP(A792&amp;"",'Dataset-Sku-Sorted (4)'!A$2:F$3970,4,0),0)</f>
        <v>60.6</v>
      </c>
      <c r="E792">
        <f>IF(COUNTIF(Dataset1!$A$2:$A$4000,A792),1,0)</f>
        <v>1</v>
      </c>
    </row>
    <row r="793" spans="1:5" x14ac:dyDescent="0.25">
      <c r="A793" s="20">
        <v>55433</v>
      </c>
      <c r="B793">
        <f>IFERROR(VLOOKUP(A793&amp;"",'Dataset-Sku-Sorted (4)'!A$2:F$3970,2,0),0)</f>
        <v>0</v>
      </c>
      <c r="C793">
        <f>IFERROR(VLOOKUP(A793&amp;"",'Dataset-Sku-Sorted (4)'!A$2:F$3970,3,0),0)</f>
        <v>0</v>
      </c>
      <c r="D793">
        <f>IFERROR(VLOOKUP(A793&amp;"",'Dataset-Sku-Sorted (4)'!A$2:F$3970,4,0),0)</f>
        <v>0</v>
      </c>
      <c r="E793">
        <f>IF(COUNTIF(Dataset1!$A$2:$A$4000,A793),1,0)</f>
        <v>0</v>
      </c>
    </row>
    <row r="794" spans="1:5" x14ac:dyDescent="0.25">
      <c r="A794" s="20">
        <v>55435</v>
      </c>
      <c r="B794">
        <f>IFERROR(VLOOKUP(A794&amp;"",'Dataset-Sku-Sorted (4)'!A$2:F$3970,2,0),0)</f>
        <v>1</v>
      </c>
      <c r="C794">
        <f>IFERROR(VLOOKUP(A794&amp;"",'Dataset-Sku-Sorted (4)'!A$2:F$3970,3,0),0)</f>
        <v>1</v>
      </c>
      <c r="D794">
        <f>IFERROR(VLOOKUP(A794&amp;"",'Dataset-Sku-Sorted (4)'!A$2:F$3970,4,0),0)</f>
        <v>21.2</v>
      </c>
      <c r="E794">
        <f>IF(COUNTIF(Dataset1!$A$2:$A$4000,A794),1,0)</f>
        <v>1</v>
      </c>
    </row>
    <row r="795" spans="1:5" x14ac:dyDescent="0.25">
      <c r="A795" s="20">
        <v>55437</v>
      </c>
      <c r="B795">
        <f>IFERROR(VLOOKUP(A795&amp;"",'Dataset-Sku-Sorted (4)'!A$2:F$3970,2,0),0)</f>
        <v>2</v>
      </c>
      <c r="C795">
        <f>IFERROR(VLOOKUP(A795&amp;"",'Dataset-Sku-Sorted (4)'!A$2:F$3970,3,0),0)</f>
        <v>2</v>
      </c>
      <c r="D795">
        <f>IFERROR(VLOOKUP(A795&amp;"",'Dataset-Sku-Sorted (4)'!A$2:F$3970,4,0),0)</f>
        <v>42.4</v>
      </c>
      <c r="E795">
        <f>IF(COUNTIF(Dataset1!$A$2:$A$4000,A795),1,0)</f>
        <v>1</v>
      </c>
    </row>
    <row r="796" spans="1:5" x14ac:dyDescent="0.25">
      <c r="A796" s="20">
        <v>55438</v>
      </c>
      <c r="B796">
        <f>IFERROR(VLOOKUP(A796&amp;"",'Dataset-Sku-Sorted (4)'!A$2:F$3970,2,0),0)</f>
        <v>6</v>
      </c>
      <c r="C796">
        <f>IFERROR(VLOOKUP(A796&amp;"",'Dataset-Sku-Sorted (4)'!A$2:F$3970,3,0),0)</f>
        <v>4</v>
      </c>
      <c r="D796">
        <f>IFERROR(VLOOKUP(A796&amp;"",'Dataset-Sku-Sorted (4)'!A$2:F$3970,4,0),0)</f>
        <v>121.9</v>
      </c>
      <c r="E796">
        <f>IF(COUNTIF(Dataset1!$A$2:$A$4000,A796),1,0)</f>
        <v>1</v>
      </c>
    </row>
    <row r="797" spans="1:5" x14ac:dyDescent="0.25">
      <c r="A797" s="20" t="s">
        <v>4193</v>
      </c>
      <c r="B797">
        <f>IFERROR(VLOOKUP(A797&amp;"",'Dataset-Sku-Sorted (4)'!A$2:F$3970,2,0),0)</f>
        <v>0</v>
      </c>
      <c r="C797">
        <f>IFERROR(VLOOKUP(A797&amp;"",'Dataset-Sku-Sorted (4)'!A$2:F$3970,3,0),0)</f>
        <v>0</v>
      </c>
      <c r="D797">
        <f>IFERROR(VLOOKUP(A797&amp;"",'Dataset-Sku-Sorted (4)'!A$2:F$3970,4,0),0)</f>
        <v>0</v>
      </c>
      <c r="E797">
        <f>IF(COUNTIF(Dataset1!$A$2:$A$4000,A797),1,0)</f>
        <v>0</v>
      </c>
    </row>
    <row r="798" spans="1:5" x14ac:dyDescent="0.25">
      <c r="A798" s="20" t="s">
        <v>1914</v>
      </c>
      <c r="B798">
        <f>IFERROR(VLOOKUP(A798&amp;"",'Dataset-Sku-Sorted (4)'!A$2:F$3970,2,0),0)</f>
        <v>5</v>
      </c>
      <c r="C798">
        <f>IFERROR(VLOOKUP(A798&amp;"",'Dataset-Sku-Sorted (4)'!A$2:F$3970,3,0),0)</f>
        <v>3</v>
      </c>
      <c r="D798">
        <f>IFERROR(VLOOKUP(A798&amp;"",'Dataset-Sku-Sorted (4)'!A$2:F$3970,4,0),0)</f>
        <v>17.75</v>
      </c>
      <c r="E798">
        <f>IF(COUNTIF(Dataset1!$A$2:$A$4000,A798),1,0)</f>
        <v>1</v>
      </c>
    </row>
    <row r="799" spans="1:5" x14ac:dyDescent="0.25">
      <c r="A799" s="20" t="s">
        <v>590</v>
      </c>
      <c r="B799">
        <f>IFERROR(VLOOKUP(A799&amp;"",'Dataset-Sku-Sorted (4)'!A$2:F$3970,2,0),0)</f>
        <v>34</v>
      </c>
      <c r="C799">
        <f>IFERROR(VLOOKUP(A799&amp;"",'Dataset-Sku-Sorted (4)'!A$2:F$3970,3,0),0)</f>
        <v>24</v>
      </c>
      <c r="D799">
        <f>IFERROR(VLOOKUP(A799&amp;"",'Dataset-Sku-Sorted (4)'!A$2:F$3970,4,0),0)</f>
        <v>1380.06</v>
      </c>
      <c r="E799">
        <f>IF(COUNTIF(Dataset1!$A$2:$A$4000,A799),1,0)</f>
        <v>1</v>
      </c>
    </row>
    <row r="800" spans="1:5" x14ac:dyDescent="0.25">
      <c r="A800" s="20" t="s">
        <v>318</v>
      </c>
      <c r="B800">
        <f>IFERROR(VLOOKUP(A800&amp;"",'Dataset-Sku-Sorted (4)'!A$2:F$3970,2,0),0)</f>
        <v>70</v>
      </c>
      <c r="C800">
        <f>IFERROR(VLOOKUP(A800&amp;"",'Dataset-Sku-Sorted (4)'!A$2:F$3970,3,0),0)</f>
        <v>25</v>
      </c>
      <c r="D800">
        <f>IFERROR(VLOOKUP(A800&amp;"",'Dataset-Sku-Sorted (4)'!A$2:F$3970,4,0),0)</f>
        <v>1439.12</v>
      </c>
      <c r="E800">
        <f>IF(COUNTIF(Dataset1!$A$2:$A$4000,A800),1,0)</f>
        <v>1</v>
      </c>
    </row>
    <row r="801" spans="1:5" x14ac:dyDescent="0.25">
      <c r="A801" s="20" t="s">
        <v>1036</v>
      </c>
      <c r="B801">
        <f>IFERROR(VLOOKUP(A801&amp;"",'Dataset-Sku-Sorted (4)'!A$2:F$3970,2,0),0)</f>
        <v>15</v>
      </c>
      <c r="C801">
        <f>IFERROR(VLOOKUP(A801&amp;"",'Dataset-Sku-Sorted (4)'!A$2:F$3970,3,0),0)</f>
        <v>9</v>
      </c>
      <c r="D801">
        <f>IFERROR(VLOOKUP(A801&amp;"",'Dataset-Sku-Sorted (4)'!A$2:F$3970,4,0),0)</f>
        <v>348.45</v>
      </c>
      <c r="E801">
        <f>IF(COUNTIF(Dataset1!$A$2:$A$4000,A801),1,0)</f>
        <v>1</v>
      </c>
    </row>
    <row r="802" spans="1:5" x14ac:dyDescent="0.25">
      <c r="A802" s="20" t="s">
        <v>563</v>
      </c>
      <c r="B802">
        <f>IFERROR(VLOOKUP(A802&amp;"",'Dataset-Sku-Sorted (4)'!A$2:F$3970,2,0),0)</f>
        <v>36</v>
      </c>
      <c r="C802">
        <f>IFERROR(VLOOKUP(A802&amp;"",'Dataset-Sku-Sorted (4)'!A$2:F$3970,3,0),0)</f>
        <v>18</v>
      </c>
      <c r="D802">
        <f>IFERROR(VLOOKUP(A802&amp;"",'Dataset-Sku-Sorted (4)'!A$2:F$3970,4,0),0)</f>
        <v>783</v>
      </c>
      <c r="E802">
        <f>IF(COUNTIF(Dataset1!$A$2:$A$4000,A802),1,0)</f>
        <v>1</v>
      </c>
    </row>
    <row r="803" spans="1:5" x14ac:dyDescent="0.25">
      <c r="A803" s="20" t="s">
        <v>2090</v>
      </c>
      <c r="B803">
        <f>IFERROR(VLOOKUP(A803&amp;"",'Dataset-Sku-Sorted (4)'!A$2:F$3970,2,0),0)</f>
        <v>4</v>
      </c>
      <c r="C803">
        <f>IFERROR(VLOOKUP(A803&amp;"",'Dataset-Sku-Sorted (4)'!A$2:F$3970,3,0),0)</f>
        <v>4</v>
      </c>
      <c r="D803">
        <f>IFERROR(VLOOKUP(A803&amp;"",'Dataset-Sku-Sorted (4)'!A$2:F$3970,4,0),0)</f>
        <v>162.36000000000001</v>
      </c>
      <c r="E803">
        <f>IF(COUNTIF(Dataset1!$A$2:$A$4000,A803),1,0)</f>
        <v>1</v>
      </c>
    </row>
    <row r="804" spans="1:5" x14ac:dyDescent="0.25">
      <c r="A804" s="20" t="s">
        <v>835</v>
      </c>
      <c r="B804">
        <f>IFERROR(VLOOKUP(A804&amp;"",'Dataset-Sku-Sorted (4)'!A$2:F$3970,2,0),0)</f>
        <v>21</v>
      </c>
      <c r="C804">
        <f>IFERROR(VLOOKUP(A804&amp;"",'Dataset-Sku-Sorted (4)'!A$2:F$3970,3,0),0)</f>
        <v>13</v>
      </c>
      <c r="D804">
        <f>IFERROR(VLOOKUP(A804&amp;"",'Dataset-Sku-Sorted (4)'!A$2:F$3970,4,0),0)</f>
        <v>425.73</v>
      </c>
      <c r="E804">
        <f>IF(COUNTIF(Dataset1!$A$2:$A$4000,A804),1,0)</f>
        <v>1</v>
      </c>
    </row>
    <row r="805" spans="1:5" x14ac:dyDescent="0.25">
      <c r="A805" s="20" t="s">
        <v>4194</v>
      </c>
      <c r="B805">
        <f>IFERROR(VLOOKUP(A805&amp;"",'Dataset-Sku-Sorted (4)'!A$2:F$3970,2,0),0)</f>
        <v>0</v>
      </c>
      <c r="C805">
        <f>IFERROR(VLOOKUP(A805&amp;"",'Dataset-Sku-Sorted (4)'!A$2:F$3970,3,0),0)</f>
        <v>0</v>
      </c>
      <c r="D805">
        <f>IFERROR(VLOOKUP(A805&amp;"",'Dataset-Sku-Sorted (4)'!A$2:F$3970,4,0),0)</f>
        <v>0</v>
      </c>
      <c r="E805">
        <f>IF(COUNTIF(Dataset1!$A$2:$A$4000,A805),1,0)</f>
        <v>0</v>
      </c>
    </row>
    <row r="806" spans="1:5" x14ac:dyDescent="0.25">
      <c r="A806" s="20">
        <v>55150</v>
      </c>
      <c r="B806">
        <f>IFERROR(VLOOKUP(A806&amp;"",'Dataset-Sku-Sorted (4)'!A$2:F$3970,2,0),0)</f>
        <v>0</v>
      </c>
      <c r="C806">
        <f>IFERROR(VLOOKUP(A806&amp;"",'Dataset-Sku-Sorted (4)'!A$2:F$3970,3,0),0)</f>
        <v>0</v>
      </c>
      <c r="D806">
        <f>IFERROR(VLOOKUP(A806&amp;"",'Dataset-Sku-Sorted (4)'!A$2:F$3970,4,0),0)</f>
        <v>0</v>
      </c>
      <c r="E806">
        <f>IF(COUNTIF(Dataset1!$A$2:$A$4000,A806),1,0)</f>
        <v>0</v>
      </c>
    </row>
    <row r="807" spans="1:5" x14ac:dyDescent="0.25">
      <c r="A807" s="20">
        <v>55420</v>
      </c>
      <c r="B807">
        <f>IFERROR(VLOOKUP(A807&amp;"",'Dataset-Sku-Sorted (4)'!A$2:F$3970,2,0),0)</f>
        <v>2</v>
      </c>
      <c r="C807">
        <f>IFERROR(VLOOKUP(A807&amp;"",'Dataset-Sku-Sorted (4)'!A$2:F$3970,3,0),0)</f>
        <v>1</v>
      </c>
      <c r="D807">
        <f>IFERROR(VLOOKUP(A807&amp;"",'Dataset-Sku-Sorted (4)'!A$2:F$3970,4,0),0)</f>
        <v>98.58</v>
      </c>
      <c r="E807">
        <f>IF(COUNTIF(Dataset1!$A$2:$A$4000,A807),1,0)</f>
        <v>1</v>
      </c>
    </row>
    <row r="808" spans="1:5" x14ac:dyDescent="0.25">
      <c r="A808" s="20">
        <v>55421</v>
      </c>
      <c r="B808">
        <f>IFERROR(VLOOKUP(A808&amp;"",'Dataset-Sku-Sorted (4)'!A$2:F$3970,2,0),0)</f>
        <v>1</v>
      </c>
      <c r="C808">
        <f>IFERROR(VLOOKUP(A808&amp;"",'Dataset-Sku-Sorted (4)'!A$2:F$3970,3,0),0)</f>
        <v>1</v>
      </c>
      <c r="D808">
        <f>IFERROR(VLOOKUP(A808&amp;"",'Dataset-Sku-Sorted (4)'!A$2:F$3970,4,0),0)</f>
        <v>46.75</v>
      </c>
      <c r="E808">
        <f>IF(COUNTIF(Dataset1!$A$2:$A$4000,A808),1,0)</f>
        <v>1</v>
      </c>
    </row>
    <row r="809" spans="1:5" x14ac:dyDescent="0.25">
      <c r="A809" s="20">
        <v>55422</v>
      </c>
      <c r="B809">
        <f>IFERROR(VLOOKUP(A809&amp;"",'Dataset-Sku-Sorted (4)'!A$2:F$3970,2,0),0)</f>
        <v>3</v>
      </c>
      <c r="C809">
        <f>IFERROR(VLOOKUP(A809&amp;"",'Dataset-Sku-Sorted (4)'!A$2:F$3970,3,0),0)</f>
        <v>1</v>
      </c>
      <c r="D809">
        <f>IFERROR(VLOOKUP(A809&amp;"",'Dataset-Sku-Sorted (4)'!A$2:F$3970,4,0),0)</f>
        <v>163.80000000000001</v>
      </c>
      <c r="E809">
        <f>IF(COUNTIF(Dataset1!$A$2:$A$4000,A809),1,0)</f>
        <v>1</v>
      </c>
    </row>
    <row r="810" spans="1:5" x14ac:dyDescent="0.25">
      <c r="A810" s="20">
        <v>55424</v>
      </c>
      <c r="B810">
        <f>IFERROR(VLOOKUP(A810&amp;"",'Dataset-Sku-Sorted (4)'!A$2:F$3970,2,0),0)</f>
        <v>5</v>
      </c>
      <c r="C810">
        <f>IFERROR(VLOOKUP(A810&amp;"",'Dataset-Sku-Sorted (4)'!A$2:F$3970,3,0),0)</f>
        <v>3</v>
      </c>
      <c r="D810">
        <f>IFERROR(VLOOKUP(A810&amp;"",'Dataset-Sku-Sorted (4)'!A$2:F$3970,4,0),0)</f>
        <v>301</v>
      </c>
      <c r="E810">
        <f>IF(COUNTIF(Dataset1!$A$2:$A$4000,A810),1,0)</f>
        <v>1</v>
      </c>
    </row>
    <row r="811" spans="1:5" x14ac:dyDescent="0.25">
      <c r="A811" s="20">
        <v>55425</v>
      </c>
      <c r="B811">
        <f>IFERROR(VLOOKUP(A811&amp;"",'Dataset-Sku-Sorted (4)'!A$2:F$3970,2,0),0)</f>
        <v>0</v>
      </c>
      <c r="C811">
        <f>IFERROR(VLOOKUP(A811&amp;"",'Dataset-Sku-Sorted (4)'!A$2:F$3970,3,0),0)</f>
        <v>0</v>
      </c>
      <c r="D811">
        <f>IFERROR(VLOOKUP(A811&amp;"",'Dataset-Sku-Sorted (4)'!A$2:F$3970,4,0),0)</f>
        <v>0</v>
      </c>
      <c r="E811">
        <f>IF(COUNTIF(Dataset1!$A$2:$A$4000,A811),1,0)</f>
        <v>0</v>
      </c>
    </row>
    <row r="812" spans="1:5" x14ac:dyDescent="0.25">
      <c r="A812" s="20">
        <v>55455</v>
      </c>
      <c r="B812">
        <f>IFERROR(VLOOKUP(A812&amp;"",'Dataset-Sku-Sorted (4)'!A$2:F$3970,2,0),0)</f>
        <v>1</v>
      </c>
      <c r="C812">
        <f>IFERROR(VLOOKUP(A812&amp;"",'Dataset-Sku-Sorted (4)'!A$2:F$3970,3,0),0)</f>
        <v>1</v>
      </c>
      <c r="D812">
        <f>IFERROR(VLOOKUP(A812&amp;"",'Dataset-Sku-Sorted (4)'!A$2:F$3970,4,0),0)</f>
        <v>33.17</v>
      </c>
      <c r="E812">
        <f>IF(COUNTIF(Dataset1!$A$2:$A$4000,A812),1,0)</f>
        <v>1</v>
      </c>
    </row>
    <row r="813" spans="1:5" x14ac:dyDescent="0.25">
      <c r="A813" s="20">
        <v>55481</v>
      </c>
      <c r="B813">
        <f>IFERROR(VLOOKUP(A813&amp;"",'Dataset-Sku-Sorted (4)'!A$2:F$3970,2,0),0)</f>
        <v>4</v>
      </c>
      <c r="C813">
        <f>IFERROR(VLOOKUP(A813&amp;"",'Dataset-Sku-Sorted (4)'!A$2:F$3970,3,0),0)</f>
        <v>4</v>
      </c>
      <c r="D813">
        <f>IFERROR(VLOOKUP(A813&amp;"",'Dataset-Sku-Sorted (4)'!A$2:F$3970,4,0),0)</f>
        <v>93.72</v>
      </c>
      <c r="E813">
        <f>IF(COUNTIF(Dataset1!$A$2:$A$4000,A813),1,0)</f>
        <v>1</v>
      </c>
    </row>
    <row r="814" spans="1:5" x14ac:dyDescent="0.25">
      <c r="A814" s="20">
        <v>55562</v>
      </c>
      <c r="B814">
        <f>IFERROR(VLOOKUP(A814&amp;"",'Dataset-Sku-Sorted (4)'!A$2:F$3970,2,0),0)</f>
        <v>6</v>
      </c>
      <c r="C814">
        <f>IFERROR(VLOOKUP(A814&amp;"",'Dataset-Sku-Sorted (4)'!A$2:F$3970,3,0),0)</f>
        <v>2</v>
      </c>
      <c r="D814">
        <f>IFERROR(VLOOKUP(A814&amp;"",'Dataset-Sku-Sorted (4)'!A$2:F$3970,4,0),0)</f>
        <v>301.3</v>
      </c>
      <c r="E814">
        <f>IF(COUNTIF(Dataset1!$A$2:$A$4000,A814),1,0)</f>
        <v>1</v>
      </c>
    </row>
    <row r="815" spans="1:5" x14ac:dyDescent="0.25">
      <c r="A815" s="20">
        <v>55841</v>
      </c>
      <c r="B815">
        <f>IFERROR(VLOOKUP(A815&amp;"",'Dataset-Sku-Sorted (4)'!A$2:F$3970,2,0),0)</f>
        <v>7</v>
      </c>
      <c r="C815">
        <f>IFERROR(VLOOKUP(A815&amp;"",'Dataset-Sku-Sorted (4)'!A$2:F$3970,3,0),0)</f>
        <v>7</v>
      </c>
      <c r="D815">
        <f>IFERROR(VLOOKUP(A815&amp;"",'Dataset-Sku-Sorted (4)'!A$2:F$3970,4,0),0)</f>
        <v>1486.8</v>
      </c>
      <c r="E815">
        <f>IF(COUNTIF(Dataset1!$A$2:$A$4000,A815),1,0)</f>
        <v>1</v>
      </c>
    </row>
    <row r="816" spans="1:5" x14ac:dyDescent="0.25">
      <c r="A816" s="20">
        <v>55842</v>
      </c>
      <c r="B816">
        <f>IFERROR(VLOOKUP(A816&amp;"",'Dataset-Sku-Sorted (4)'!A$2:F$3970,2,0),0)</f>
        <v>13</v>
      </c>
      <c r="C816">
        <f>IFERROR(VLOOKUP(A816&amp;"",'Dataset-Sku-Sorted (4)'!A$2:F$3970,3,0),0)</f>
        <v>11</v>
      </c>
      <c r="D816">
        <f>IFERROR(VLOOKUP(A816&amp;"",'Dataset-Sku-Sorted (4)'!A$2:F$3970,4,0),0)</f>
        <v>2676.2</v>
      </c>
      <c r="E816">
        <f>IF(COUNTIF(Dataset1!$A$2:$A$4000,A816),1,0)</f>
        <v>1</v>
      </c>
    </row>
    <row r="817" spans="1:5" x14ac:dyDescent="0.25">
      <c r="A817" s="20">
        <v>55871</v>
      </c>
      <c r="B817">
        <f>IFERROR(VLOOKUP(A817&amp;"",'Dataset-Sku-Sorted (4)'!A$2:F$3970,2,0),0)</f>
        <v>1</v>
      </c>
      <c r="C817">
        <f>IFERROR(VLOOKUP(A817&amp;"",'Dataset-Sku-Sorted (4)'!A$2:F$3970,3,0),0)</f>
        <v>1</v>
      </c>
      <c r="D817">
        <f>IFERROR(VLOOKUP(A817&amp;"",'Dataset-Sku-Sorted (4)'!A$2:F$3970,4,0),0)</f>
        <v>228.55</v>
      </c>
      <c r="E817">
        <f>IF(COUNTIF(Dataset1!$A$2:$A$4000,A817),1,0)</f>
        <v>1</v>
      </c>
    </row>
    <row r="818" spans="1:5" x14ac:dyDescent="0.25">
      <c r="A818" s="25">
        <v>570262</v>
      </c>
      <c r="B818">
        <f>IFERROR(VLOOKUP(A818&amp;"",'Dataset-Sku-Sorted (4)'!A$2:F$3970,2,0),0)</f>
        <v>0</v>
      </c>
      <c r="C818">
        <f>IFERROR(VLOOKUP(A818&amp;"",'Dataset-Sku-Sorted (4)'!A$2:F$3970,3,0),0)</f>
        <v>0</v>
      </c>
      <c r="D818">
        <f>IFERROR(VLOOKUP(A818&amp;"",'Dataset-Sku-Sorted (4)'!A$2:F$3970,4,0),0)</f>
        <v>0</v>
      </c>
      <c r="E818">
        <f>IF(COUNTIF(Dataset1!$A$2:$A$4000,A818),1,0)</f>
        <v>0</v>
      </c>
    </row>
    <row r="819" spans="1:5" x14ac:dyDescent="0.25">
      <c r="A819" s="25">
        <v>570322</v>
      </c>
      <c r="B819">
        <f>IFERROR(VLOOKUP(A819&amp;"",'Dataset-Sku-Sorted (4)'!A$2:F$3970,2,0),0)</f>
        <v>0</v>
      </c>
      <c r="C819">
        <f>IFERROR(VLOOKUP(A819&amp;"",'Dataset-Sku-Sorted (4)'!A$2:F$3970,3,0),0)</f>
        <v>0</v>
      </c>
      <c r="D819">
        <f>IFERROR(VLOOKUP(A819&amp;"",'Dataset-Sku-Sorted (4)'!A$2:F$3970,4,0),0)</f>
        <v>0</v>
      </c>
      <c r="E819">
        <f>IF(COUNTIF(Dataset1!$A$2:$A$4000,A819),1,0)</f>
        <v>0</v>
      </c>
    </row>
    <row r="820" spans="1:5" x14ac:dyDescent="0.25">
      <c r="A820" s="25" t="s">
        <v>4577</v>
      </c>
      <c r="B820">
        <f>IFERROR(VLOOKUP(A820&amp;"",'Dataset-Sku-Sorted (4)'!A$2:F$3970,2,0),0)</f>
        <v>0</v>
      </c>
      <c r="C820">
        <f>IFERROR(VLOOKUP(A820&amp;"",'Dataset-Sku-Sorted (4)'!A$2:F$3970,3,0),0)</f>
        <v>0</v>
      </c>
      <c r="D820">
        <f>IFERROR(VLOOKUP(A820&amp;"",'Dataset-Sku-Sorted (4)'!A$2:F$3970,4,0),0)</f>
        <v>0</v>
      </c>
      <c r="E820">
        <f>IF(COUNTIF(Dataset1!$A$2:$A$4000,A820),1,0)</f>
        <v>0</v>
      </c>
    </row>
    <row r="821" spans="1:5" x14ac:dyDescent="0.25">
      <c r="A821" s="25" t="s">
        <v>4578</v>
      </c>
      <c r="B821">
        <f>IFERROR(VLOOKUP(A821&amp;"",'Dataset-Sku-Sorted (4)'!A$2:F$3970,2,0),0)</f>
        <v>0</v>
      </c>
      <c r="C821">
        <f>IFERROR(VLOOKUP(A821&amp;"",'Dataset-Sku-Sorted (4)'!A$2:F$3970,3,0),0)</f>
        <v>0</v>
      </c>
      <c r="D821">
        <f>IFERROR(VLOOKUP(A821&amp;"",'Dataset-Sku-Sorted (4)'!A$2:F$3970,4,0),0)</f>
        <v>0</v>
      </c>
      <c r="E821">
        <f>IF(COUNTIF(Dataset1!$A$2:$A$4000,A821),1,0)</f>
        <v>0</v>
      </c>
    </row>
    <row r="822" spans="1:5" x14ac:dyDescent="0.25">
      <c r="A822" s="25" t="s">
        <v>3237</v>
      </c>
      <c r="B822">
        <f>IFERROR(VLOOKUP(A822&amp;"",'Dataset-Sku-Sorted (4)'!A$2:F$3970,2,0),0)</f>
        <v>1</v>
      </c>
      <c r="C822">
        <f>IFERROR(VLOOKUP(A822&amp;"",'Dataset-Sku-Sorted (4)'!A$2:F$3970,3,0),0)</f>
        <v>1</v>
      </c>
      <c r="D822">
        <f>IFERROR(VLOOKUP(A822&amp;"",'Dataset-Sku-Sorted (4)'!A$2:F$3970,4,0),0)</f>
        <v>7.08</v>
      </c>
      <c r="E822">
        <f>IF(COUNTIF(Dataset1!$A$2:$A$4000,A822),1,0)</f>
        <v>1</v>
      </c>
    </row>
    <row r="823" spans="1:5" x14ac:dyDescent="0.25">
      <c r="A823" s="25" t="s">
        <v>4579</v>
      </c>
      <c r="B823">
        <f>IFERROR(VLOOKUP(A823&amp;"",'Dataset-Sku-Sorted (4)'!A$2:F$3970,2,0),0)</f>
        <v>0</v>
      </c>
      <c r="C823">
        <f>IFERROR(VLOOKUP(A823&amp;"",'Dataset-Sku-Sorted (4)'!A$2:F$3970,3,0),0)</f>
        <v>0</v>
      </c>
      <c r="D823">
        <f>IFERROR(VLOOKUP(A823&amp;"",'Dataset-Sku-Sorted (4)'!A$2:F$3970,4,0),0)</f>
        <v>0</v>
      </c>
      <c r="E823">
        <f>IF(COUNTIF(Dataset1!$A$2:$A$4000,A823),1,0)</f>
        <v>0</v>
      </c>
    </row>
    <row r="824" spans="1:5" x14ac:dyDescent="0.25">
      <c r="A824" s="25" t="s">
        <v>1332</v>
      </c>
      <c r="B824">
        <f>IFERROR(VLOOKUP(A824&amp;"",'Dataset-Sku-Sorted (4)'!A$2:F$3970,2,0),0)</f>
        <v>10</v>
      </c>
      <c r="C824">
        <f>IFERROR(VLOOKUP(A824&amp;"",'Dataset-Sku-Sorted (4)'!A$2:F$3970,3,0),0)</f>
        <v>1</v>
      </c>
      <c r="D824">
        <f>IFERROR(VLOOKUP(A824&amp;"",'Dataset-Sku-Sorted (4)'!A$2:F$3970,4,0),0)</f>
        <v>24.1</v>
      </c>
      <c r="E824">
        <f>IF(COUNTIF(Dataset1!$A$2:$A$4000,A824),1,0)</f>
        <v>1</v>
      </c>
    </row>
    <row r="825" spans="1:5" x14ac:dyDescent="0.25">
      <c r="A825" s="25" t="s">
        <v>4580</v>
      </c>
      <c r="B825">
        <f>IFERROR(VLOOKUP(A825&amp;"",'Dataset-Sku-Sorted (4)'!A$2:F$3970,2,0),0)</f>
        <v>0</v>
      </c>
      <c r="C825">
        <f>IFERROR(VLOOKUP(A825&amp;"",'Dataset-Sku-Sorted (4)'!A$2:F$3970,3,0),0)</f>
        <v>0</v>
      </c>
      <c r="D825">
        <f>IFERROR(VLOOKUP(A825&amp;"",'Dataset-Sku-Sorted (4)'!A$2:F$3970,4,0),0)</f>
        <v>0</v>
      </c>
      <c r="E825">
        <f>IF(COUNTIF(Dataset1!$A$2:$A$4000,A825),1,0)</f>
        <v>0</v>
      </c>
    </row>
    <row r="826" spans="1:5" x14ac:dyDescent="0.25">
      <c r="A826" s="25" t="s">
        <v>760</v>
      </c>
      <c r="B826">
        <f>IFERROR(VLOOKUP(A826&amp;"",'Dataset-Sku-Sorted (4)'!A$2:F$3970,2,0),0)</f>
        <v>24</v>
      </c>
      <c r="C826">
        <f>IFERROR(VLOOKUP(A826&amp;"",'Dataset-Sku-Sorted (4)'!A$2:F$3970,3,0),0)</f>
        <v>7</v>
      </c>
      <c r="D826">
        <f>IFERROR(VLOOKUP(A826&amp;"",'Dataset-Sku-Sorted (4)'!A$2:F$3970,4,0),0)</f>
        <v>64.319999999999993</v>
      </c>
      <c r="E826">
        <f>IF(COUNTIF(Dataset1!$A$2:$A$4000,A826),1,0)</f>
        <v>1</v>
      </c>
    </row>
    <row r="827" spans="1:5" x14ac:dyDescent="0.25">
      <c r="A827" s="25" t="s">
        <v>1727</v>
      </c>
      <c r="B827">
        <f>IFERROR(VLOOKUP(A827&amp;"",'Dataset-Sku-Sorted (4)'!A$2:F$3970,2,0),0)</f>
        <v>6</v>
      </c>
      <c r="C827">
        <f>IFERROR(VLOOKUP(A827&amp;"",'Dataset-Sku-Sorted (4)'!A$2:F$3970,3,0),0)</f>
        <v>4</v>
      </c>
      <c r="D827">
        <f>IFERROR(VLOOKUP(A827&amp;"",'Dataset-Sku-Sorted (4)'!A$2:F$3970,4,0),0)</f>
        <v>16.079999999999998</v>
      </c>
      <c r="E827">
        <f>IF(COUNTIF(Dataset1!$A$2:$A$4000,A827),1,0)</f>
        <v>1</v>
      </c>
    </row>
    <row r="828" spans="1:5" x14ac:dyDescent="0.25">
      <c r="A828" s="25" t="s">
        <v>190</v>
      </c>
      <c r="B828">
        <f>IFERROR(VLOOKUP(A828&amp;"",'Dataset-Sku-Sorted (4)'!A$2:F$3970,2,0),0)</f>
        <v>129</v>
      </c>
      <c r="C828">
        <f>IFERROR(VLOOKUP(A828&amp;"",'Dataset-Sku-Sorted (4)'!A$2:F$3970,3,0),0)</f>
        <v>14</v>
      </c>
      <c r="D828">
        <f>IFERROR(VLOOKUP(A828&amp;"",'Dataset-Sku-Sorted (4)'!A$2:F$3970,4,0),0)</f>
        <v>313.05</v>
      </c>
      <c r="E828">
        <f>IF(COUNTIF(Dataset1!$A$2:$A$4000,A828),1,0)</f>
        <v>1</v>
      </c>
    </row>
    <row r="829" spans="1:5" x14ac:dyDescent="0.25">
      <c r="A829" s="25" t="s">
        <v>392</v>
      </c>
      <c r="B829">
        <f>IFERROR(VLOOKUP(A829&amp;"",'Dataset-Sku-Sorted (4)'!A$2:F$3970,2,0),0)</f>
        <v>55</v>
      </c>
      <c r="C829">
        <f>IFERROR(VLOOKUP(A829&amp;"",'Dataset-Sku-Sorted (4)'!A$2:F$3970,3,0),0)</f>
        <v>4</v>
      </c>
      <c r="D829">
        <f>IFERROR(VLOOKUP(A829&amp;"",'Dataset-Sku-Sorted (4)'!A$2:F$3970,4,0),0)</f>
        <v>116.4</v>
      </c>
      <c r="E829">
        <f>IF(COUNTIF(Dataset1!$A$2:$A$4000,A829),1,0)</f>
        <v>1</v>
      </c>
    </row>
    <row r="830" spans="1:5" x14ac:dyDescent="0.25">
      <c r="A830" s="25" t="s">
        <v>673</v>
      </c>
      <c r="B830">
        <f>IFERROR(VLOOKUP(A830&amp;"",'Dataset-Sku-Sorted (4)'!A$2:F$3970,2,0),0)</f>
        <v>28</v>
      </c>
      <c r="C830">
        <f>IFERROR(VLOOKUP(A830&amp;"",'Dataset-Sku-Sorted (4)'!A$2:F$3970,3,0),0)</f>
        <v>6</v>
      </c>
      <c r="D830">
        <f>IFERROR(VLOOKUP(A830&amp;"",'Dataset-Sku-Sorted (4)'!A$2:F$3970,4,0),0)</f>
        <v>71.8</v>
      </c>
      <c r="E830">
        <f>IF(COUNTIF(Dataset1!$A$2:$A$4000,A830),1,0)</f>
        <v>1</v>
      </c>
    </row>
    <row r="831" spans="1:5" x14ac:dyDescent="0.25">
      <c r="A831" s="25" t="s">
        <v>2686</v>
      </c>
      <c r="B831">
        <f>IFERROR(VLOOKUP(A831&amp;"",'Dataset-Sku-Sorted (4)'!A$2:F$3970,2,0),0)</f>
        <v>2</v>
      </c>
      <c r="C831">
        <f>IFERROR(VLOOKUP(A831&amp;"",'Dataset-Sku-Sorted (4)'!A$2:F$3970,3,0),0)</f>
        <v>2</v>
      </c>
      <c r="D831">
        <f>IFERROR(VLOOKUP(A831&amp;"",'Dataset-Sku-Sorted (4)'!A$2:F$3970,4,0),0)</f>
        <v>5.36</v>
      </c>
      <c r="E831">
        <f>IF(COUNTIF(Dataset1!$A$2:$A$4000,A831),1,0)</f>
        <v>1</v>
      </c>
    </row>
    <row r="832" spans="1:5" x14ac:dyDescent="0.25">
      <c r="A832" s="25" t="s">
        <v>813</v>
      </c>
      <c r="B832">
        <f>IFERROR(VLOOKUP(A832&amp;"",'Dataset-Sku-Sorted (4)'!A$2:F$3970,2,0),0)</f>
        <v>22</v>
      </c>
      <c r="C832">
        <f>IFERROR(VLOOKUP(A832&amp;"",'Dataset-Sku-Sorted (4)'!A$2:F$3970,3,0),0)</f>
        <v>4</v>
      </c>
      <c r="D832">
        <f>IFERROR(VLOOKUP(A832&amp;"",'Dataset-Sku-Sorted (4)'!A$2:F$3970,4,0),0)</f>
        <v>53.56</v>
      </c>
      <c r="E832">
        <f>IF(COUNTIF(Dataset1!$A$2:$A$4000,A832),1,0)</f>
        <v>1</v>
      </c>
    </row>
    <row r="833" spans="1:5" x14ac:dyDescent="0.25">
      <c r="A833" s="25" t="s">
        <v>1273</v>
      </c>
      <c r="B833">
        <f>IFERROR(VLOOKUP(A833&amp;"",'Dataset-Sku-Sorted (4)'!A$2:F$3970,2,0),0)</f>
        <v>11</v>
      </c>
      <c r="C833">
        <f>IFERROR(VLOOKUP(A833&amp;"",'Dataset-Sku-Sorted (4)'!A$2:F$3970,3,0),0)</f>
        <v>2</v>
      </c>
      <c r="D833">
        <f>IFERROR(VLOOKUP(A833&amp;"",'Dataset-Sku-Sorted (4)'!A$2:F$3970,4,0),0)</f>
        <v>26.78</v>
      </c>
      <c r="E833">
        <f>IF(COUNTIF(Dataset1!$A$2:$A$4000,A833),1,0)</f>
        <v>1</v>
      </c>
    </row>
    <row r="834" spans="1:5" x14ac:dyDescent="0.25">
      <c r="A834" s="25" t="s">
        <v>1917</v>
      </c>
      <c r="B834">
        <f>IFERROR(VLOOKUP(A834&amp;"",'Dataset-Sku-Sorted (4)'!A$2:F$3970,2,0),0)</f>
        <v>5</v>
      </c>
      <c r="C834">
        <f>IFERROR(VLOOKUP(A834&amp;"",'Dataset-Sku-Sorted (4)'!A$2:F$3970,3,0),0)</f>
        <v>2</v>
      </c>
      <c r="D834">
        <f>IFERROR(VLOOKUP(A834&amp;"",'Dataset-Sku-Sorted (4)'!A$2:F$3970,4,0),0)</f>
        <v>13.4</v>
      </c>
      <c r="E834">
        <f>IF(COUNTIF(Dataset1!$A$2:$A$4000,A834),1,0)</f>
        <v>1</v>
      </c>
    </row>
    <row r="835" spans="1:5" x14ac:dyDescent="0.25">
      <c r="A835" s="25" t="s">
        <v>3340</v>
      </c>
      <c r="B835">
        <f>IFERROR(VLOOKUP(A835&amp;"",'Dataset-Sku-Sorted (4)'!A$2:F$3970,2,0),0)</f>
        <v>1</v>
      </c>
      <c r="C835">
        <f>IFERROR(VLOOKUP(A835&amp;"",'Dataset-Sku-Sorted (4)'!A$2:F$3970,3,0),0)</f>
        <v>1</v>
      </c>
      <c r="D835">
        <f>IFERROR(VLOOKUP(A835&amp;"",'Dataset-Sku-Sorted (4)'!A$2:F$3970,4,0),0)</f>
        <v>2.68</v>
      </c>
      <c r="E835">
        <f>IF(COUNTIF(Dataset1!$A$2:$A$4000,A835),1,0)</f>
        <v>1</v>
      </c>
    </row>
    <row r="836" spans="1:5" x14ac:dyDescent="0.25">
      <c r="A836" s="25" t="s">
        <v>3341</v>
      </c>
      <c r="B836">
        <f>IFERROR(VLOOKUP(A836&amp;"",'Dataset-Sku-Sorted (4)'!A$2:F$3970,2,0),0)</f>
        <v>1</v>
      </c>
      <c r="C836">
        <f>IFERROR(VLOOKUP(A836&amp;"",'Dataset-Sku-Sorted (4)'!A$2:F$3970,3,0),0)</f>
        <v>1</v>
      </c>
      <c r="D836">
        <f>IFERROR(VLOOKUP(A836&amp;"",'Dataset-Sku-Sorted (4)'!A$2:F$3970,4,0),0)</f>
        <v>2.68</v>
      </c>
      <c r="E836">
        <f>IF(COUNTIF(Dataset1!$A$2:$A$4000,A836),1,0)</f>
        <v>1</v>
      </c>
    </row>
    <row r="837" spans="1:5" x14ac:dyDescent="0.25">
      <c r="A837" s="25" t="s">
        <v>794</v>
      </c>
      <c r="B837">
        <f>IFERROR(VLOOKUP(A837&amp;"",'Dataset-Sku-Sorted (4)'!A$2:F$3970,2,0),0)</f>
        <v>23</v>
      </c>
      <c r="C837">
        <f>IFERROR(VLOOKUP(A837&amp;"",'Dataset-Sku-Sorted (4)'!A$2:F$3970,3,0),0)</f>
        <v>2</v>
      </c>
      <c r="D837">
        <f>IFERROR(VLOOKUP(A837&amp;"",'Dataset-Sku-Sorted (4)'!A$2:F$3970,4,0),0)</f>
        <v>56.24</v>
      </c>
      <c r="E837">
        <f>IF(COUNTIF(Dataset1!$A$2:$A$4000,A837),1,0)</f>
        <v>1</v>
      </c>
    </row>
    <row r="838" spans="1:5" x14ac:dyDescent="0.25">
      <c r="A838" s="25" t="s">
        <v>66</v>
      </c>
      <c r="B838">
        <f>IFERROR(VLOOKUP(A838&amp;"",'Dataset-Sku-Sorted (4)'!A$2:F$3970,2,0),0)</f>
        <v>299</v>
      </c>
      <c r="C838">
        <f>IFERROR(VLOOKUP(A838&amp;"",'Dataset-Sku-Sorted (4)'!A$2:F$3970,3,0),0)</f>
        <v>18</v>
      </c>
      <c r="D838">
        <f>IFERROR(VLOOKUP(A838&amp;"",'Dataset-Sku-Sorted (4)'!A$2:F$3970,4,0),0)</f>
        <v>683.77</v>
      </c>
      <c r="E838">
        <f>IF(COUNTIF(Dataset1!$A$2:$A$4000,A838),1,0)</f>
        <v>1</v>
      </c>
    </row>
    <row r="839" spans="1:5" x14ac:dyDescent="0.25">
      <c r="A839" s="25" t="s">
        <v>2687</v>
      </c>
      <c r="B839">
        <f>IFERROR(VLOOKUP(A839&amp;"",'Dataset-Sku-Sorted (4)'!A$2:F$3970,2,0),0)</f>
        <v>2</v>
      </c>
      <c r="C839">
        <f>IFERROR(VLOOKUP(A839&amp;"",'Dataset-Sku-Sorted (4)'!A$2:F$3970,3,0),0)</f>
        <v>1</v>
      </c>
      <c r="D839">
        <f>IFERROR(VLOOKUP(A839&amp;"",'Dataset-Sku-Sorted (4)'!A$2:F$3970,4,0),0)</f>
        <v>5.36</v>
      </c>
      <c r="E839">
        <f>IF(COUNTIF(Dataset1!$A$2:$A$4000,A839),1,0)</f>
        <v>1</v>
      </c>
    </row>
    <row r="840" spans="1:5" x14ac:dyDescent="0.25">
      <c r="A840" s="25" t="s">
        <v>413</v>
      </c>
      <c r="B840">
        <f>IFERROR(VLOOKUP(A840&amp;"",'Dataset-Sku-Sorted (4)'!A$2:F$3970,2,0),0)</f>
        <v>53</v>
      </c>
      <c r="C840">
        <f>IFERROR(VLOOKUP(A840&amp;"",'Dataset-Sku-Sorted (4)'!A$2:F$3970,3,0),0)</f>
        <v>3</v>
      </c>
      <c r="D840">
        <f>IFERROR(VLOOKUP(A840&amp;"",'Dataset-Sku-Sorted (4)'!A$2:F$3970,4,0),0)</f>
        <v>111.04</v>
      </c>
      <c r="E840">
        <f>IF(COUNTIF(Dataset1!$A$2:$A$4000,A840),1,0)</f>
        <v>1</v>
      </c>
    </row>
    <row r="841" spans="1:5" x14ac:dyDescent="0.25">
      <c r="A841" s="25" t="s">
        <v>4581</v>
      </c>
      <c r="B841">
        <f>IFERROR(VLOOKUP(A841&amp;"",'Dataset-Sku-Sorted (4)'!A$2:F$3970,2,0),0)</f>
        <v>0</v>
      </c>
      <c r="C841">
        <f>IFERROR(VLOOKUP(A841&amp;"",'Dataset-Sku-Sorted (4)'!A$2:F$3970,3,0),0)</f>
        <v>0</v>
      </c>
      <c r="D841">
        <f>IFERROR(VLOOKUP(A841&amp;"",'Dataset-Sku-Sorted (4)'!A$2:F$3970,4,0),0)</f>
        <v>0</v>
      </c>
      <c r="E841">
        <f>IF(COUNTIF(Dataset1!$A$2:$A$4000,A841),1,0)</f>
        <v>0</v>
      </c>
    </row>
    <row r="842" spans="1:5" x14ac:dyDescent="0.25">
      <c r="A842" s="25" t="s">
        <v>338</v>
      </c>
      <c r="B842">
        <f>IFERROR(VLOOKUP(A842&amp;"",'Dataset-Sku-Sorted (4)'!A$2:F$3970,2,0),0)</f>
        <v>66</v>
      </c>
      <c r="C842">
        <f>IFERROR(VLOOKUP(A842&amp;"",'Dataset-Sku-Sorted (4)'!A$2:F$3970,3,0),0)</f>
        <v>8</v>
      </c>
      <c r="D842">
        <f>IFERROR(VLOOKUP(A842&amp;"",'Dataset-Sku-Sorted (4)'!A$2:F$3970,4,0),0)</f>
        <v>145.88</v>
      </c>
      <c r="E842">
        <f>IF(COUNTIF(Dataset1!$A$2:$A$4000,A842),1,0)</f>
        <v>1</v>
      </c>
    </row>
    <row r="843" spans="1:5" x14ac:dyDescent="0.25">
      <c r="A843" s="25" t="s">
        <v>1603</v>
      </c>
      <c r="B843">
        <f>IFERROR(VLOOKUP(A843&amp;"",'Dataset-Sku-Sorted (4)'!A$2:F$3970,2,0),0)</f>
        <v>7</v>
      </c>
      <c r="C843">
        <f>IFERROR(VLOOKUP(A843&amp;"",'Dataset-Sku-Sorted (4)'!A$2:F$3970,3,0),0)</f>
        <v>5</v>
      </c>
      <c r="D843">
        <f>IFERROR(VLOOKUP(A843&amp;"",'Dataset-Sku-Sorted (4)'!A$2:F$3970,4,0),0)</f>
        <v>18.760000000000002</v>
      </c>
      <c r="E843">
        <f>IF(COUNTIF(Dataset1!$A$2:$A$4000,A843),1,0)</f>
        <v>1</v>
      </c>
    </row>
    <row r="844" spans="1:5" x14ac:dyDescent="0.25">
      <c r="A844" s="25" t="s">
        <v>957</v>
      </c>
      <c r="B844">
        <f>IFERROR(VLOOKUP(A844&amp;"",'Dataset-Sku-Sorted (4)'!A$2:F$3970,2,0),0)</f>
        <v>17</v>
      </c>
      <c r="C844">
        <f>IFERROR(VLOOKUP(A844&amp;"",'Dataset-Sku-Sorted (4)'!A$2:F$3970,3,0),0)</f>
        <v>2</v>
      </c>
      <c r="D844">
        <f>IFERROR(VLOOKUP(A844&amp;"",'Dataset-Sku-Sorted (4)'!A$2:F$3970,4,0),0)</f>
        <v>41.51</v>
      </c>
      <c r="E844">
        <f>IF(COUNTIF(Dataset1!$A$2:$A$4000,A844),1,0)</f>
        <v>1</v>
      </c>
    </row>
    <row r="845" spans="1:5" x14ac:dyDescent="0.25">
      <c r="A845" s="25" t="s">
        <v>814</v>
      </c>
      <c r="B845">
        <f>IFERROR(VLOOKUP(A845&amp;"",'Dataset-Sku-Sorted (4)'!A$2:F$3970,2,0),0)</f>
        <v>22</v>
      </c>
      <c r="C845">
        <f>IFERROR(VLOOKUP(A845&amp;"",'Dataset-Sku-Sorted (4)'!A$2:F$3970,3,0),0)</f>
        <v>7</v>
      </c>
      <c r="D845">
        <f>IFERROR(VLOOKUP(A845&amp;"",'Dataset-Sku-Sorted (4)'!A$2:F$3970,4,0),0)</f>
        <v>55.72</v>
      </c>
      <c r="E845">
        <f>IF(COUNTIF(Dataset1!$A$2:$A$4000,A845),1,0)</f>
        <v>1</v>
      </c>
    </row>
    <row r="846" spans="1:5" x14ac:dyDescent="0.25">
      <c r="A846" s="25" t="s">
        <v>4582</v>
      </c>
      <c r="B846">
        <f>IFERROR(VLOOKUP(A846&amp;"",'Dataset-Sku-Sorted (4)'!A$2:F$3970,2,0),0)</f>
        <v>0</v>
      </c>
      <c r="C846">
        <f>IFERROR(VLOOKUP(A846&amp;"",'Dataset-Sku-Sorted (4)'!A$2:F$3970,3,0),0)</f>
        <v>0</v>
      </c>
      <c r="D846">
        <f>IFERROR(VLOOKUP(A846&amp;"",'Dataset-Sku-Sorted (4)'!A$2:F$3970,4,0),0)</f>
        <v>0</v>
      </c>
      <c r="E846">
        <f>IF(COUNTIF(Dataset1!$A$2:$A$4000,A846),1,0)</f>
        <v>0</v>
      </c>
    </row>
    <row r="847" spans="1:5" x14ac:dyDescent="0.25">
      <c r="A847" s="25" t="s">
        <v>547</v>
      </c>
      <c r="B847">
        <f>IFERROR(VLOOKUP(A847&amp;"",'Dataset-Sku-Sorted (4)'!A$2:F$3970,2,0),0)</f>
        <v>37</v>
      </c>
      <c r="C847">
        <f>IFERROR(VLOOKUP(A847&amp;"",'Dataset-Sku-Sorted (4)'!A$2:F$3970,3,0),0)</f>
        <v>6</v>
      </c>
      <c r="D847">
        <f>IFERROR(VLOOKUP(A847&amp;"",'Dataset-Sku-Sorted (4)'!A$2:F$3970,4,0),0)</f>
        <v>91.06</v>
      </c>
      <c r="E847">
        <f>IF(COUNTIF(Dataset1!$A$2:$A$4000,A847),1,0)</f>
        <v>1</v>
      </c>
    </row>
    <row r="848" spans="1:5" x14ac:dyDescent="0.25">
      <c r="A848" s="25" t="s">
        <v>1604</v>
      </c>
      <c r="B848">
        <f>IFERROR(VLOOKUP(A848&amp;"",'Dataset-Sku-Sorted (4)'!A$2:F$3970,2,0),0)</f>
        <v>7</v>
      </c>
      <c r="C848">
        <f>IFERROR(VLOOKUP(A848&amp;"",'Dataset-Sku-Sorted (4)'!A$2:F$3970,3,0),0)</f>
        <v>4</v>
      </c>
      <c r="D848">
        <f>IFERROR(VLOOKUP(A848&amp;"",'Dataset-Sku-Sorted (4)'!A$2:F$3970,4,0),0)</f>
        <v>18.760000000000002</v>
      </c>
      <c r="E848">
        <f>IF(COUNTIF(Dataset1!$A$2:$A$4000,A848),1,0)</f>
        <v>1</v>
      </c>
    </row>
    <row r="849" spans="1:5" x14ac:dyDescent="0.25">
      <c r="A849" s="25" t="s">
        <v>1425</v>
      </c>
      <c r="B849">
        <f>IFERROR(VLOOKUP(A849&amp;"",'Dataset-Sku-Sorted (4)'!A$2:F$3970,2,0),0)</f>
        <v>9</v>
      </c>
      <c r="C849">
        <f>IFERROR(VLOOKUP(A849&amp;"",'Dataset-Sku-Sorted (4)'!A$2:F$3970,3,0),0)</f>
        <v>4</v>
      </c>
      <c r="D849">
        <f>IFERROR(VLOOKUP(A849&amp;"",'Dataset-Sku-Sorted (4)'!A$2:F$3970,4,0),0)</f>
        <v>24.12</v>
      </c>
      <c r="E849">
        <f>IF(COUNTIF(Dataset1!$A$2:$A$4000,A849),1,0)</f>
        <v>1</v>
      </c>
    </row>
    <row r="850" spans="1:5" x14ac:dyDescent="0.25">
      <c r="A850" s="25" t="s">
        <v>3342</v>
      </c>
      <c r="B850">
        <f>IFERROR(VLOOKUP(A850&amp;"",'Dataset-Sku-Sorted (4)'!A$2:F$3970,2,0),0)</f>
        <v>1</v>
      </c>
      <c r="C850">
        <f>IFERROR(VLOOKUP(A850&amp;"",'Dataset-Sku-Sorted (4)'!A$2:F$3970,3,0),0)</f>
        <v>1</v>
      </c>
      <c r="D850">
        <f>IFERROR(VLOOKUP(A850&amp;"",'Dataset-Sku-Sorted (4)'!A$2:F$3970,4,0),0)</f>
        <v>2.68</v>
      </c>
      <c r="E850">
        <f>IF(COUNTIF(Dataset1!$A$2:$A$4000,A850),1,0)</f>
        <v>1</v>
      </c>
    </row>
    <row r="851" spans="1:5" x14ac:dyDescent="0.25">
      <c r="A851" s="25" t="s">
        <v>1274</v>
      </c>
      <c r="B851">
        <f>IFERROR(VLOOKUP(A851&amp;"",'Dataset-Sku-Sorted (4)'!A$2:F$3970,2,0),0)</f>
        <v>11</v>
      </c>
      <c r="C851">
        <f>IFERROR(VLOOKUP(A851&amp;"",'Dataset-Sku-Sorted (4)'!A$2:F$3970,3,0),0)</f>
        <v>1</v>
      </c>
      <c r="D851">
        <f>IFERROR(VLOOKUP(A851&amp;"",'Dataset-Sku-Sorted (4)'!A$2:F$3970,4,0),0)</f>
        <v>33.22</v>
      </c>
      <c r="E851">
        <f>IF(COUNTIF(Dataset1!$A$2:$A$4000,A851),1,0)</f>
        <v>1</v>
      </c>
    </row>
    <row r="852" spans="1:5" x14ac:dyDescent="0.25">
      <c r="A852" s="25" t="s">
        <v>4583</v>
      </c>
      <c r="B852">
        <f>IFERROR(VLOOKUP(A852&amp;"",'Dataset-Sku-Sorted (4)'!A$2:F$3970,2,0),0)</f>
        <v>36</v>
      </c>
      <c r="C852">
        <f>IFERROR(VLOOKUP(A852&amp;"",'Dataset-Sku-Sorted (4)'!A$2:F$3970,3,0),0)</f>
        <v>2</v>
      </c>
      <c r="D852">
        <f>IFERROR(VLOOKUP(A852&amp;"",'Dataset-Sku-Sorted (4)'!A$2:F$3970,4,0),0)</f>
        <v>100.12</v>
      </c>
      <c r="E852">
        <f>IF(COUNTIF(Dataset1!$A$2:$A$4000,A852),1,0)</f>
        <v>1</v>
      </c>
    </row>
    <row r="853" spans="1:5" x14ac:dyDescent="0.25">
      <c r="A853" s="25" t="s">
        <v>1140</v>
      </c>
      <c r="B853">
        <f>IFERROR(VLOOKUP(A853&amp;"",'Dataset-Sku-Sorted (4)'!A$2:F$3970,2,0),0)</f>
        <v>13</v>
      </c>
      <c r="C853">
        <f>IFERROR(VLOOKUP(A853&amp;"",'Dataset-Sku-Sorted (4)'!A$2:F$3970,3,0),0)</f>
        <v>3</v>
      </c>
      <c r="D853">
        <f>IFERROR(VLOOKUP(A853&amp;"",'Dataset-Sku-Sorted (4)'!A$2:F$3970,4,0),0)</f>
        <v>40.25</v>
      </c>
      <c r="E853">
        <f>IF(COUNTIF(Dataset1!$A$2:$A$4000,A853),1,0)</f>
        <v>1</v>
      </c>
    </row>
    <row r="854" spans="1:5" x14ac:dyDescent="0.25">
      <c r="A854" s="25" t="s">
        <v>4584</v>
      </c>
      <c r="B854">
        <f>IFERROR(VLOOKUP(A854&amp;"",'Dataset-Sku-Sorted (4)'!A$2:F$3970,2,0),0)</f>
        <v>0</v>
      </c>
      <c r="C854">
        <f>IFERROR(VLOOKUP(A854&amp;"",'Dataset-Sku-Sorted (4)'!A$2:F$3970,3,0),0)</f>
        <v>0</v>
      </c>
      <c r="D854">
        <f>IFERROR(VLOOKUP(A854&amp;"",'Dataset-Sku-Sorted (4)'!A$2:F$3970,4,0),0)</f>
        <v>0</v>
      </c>
      <c r="E854">
        <f>IF(COUNTIF(Dataset1!$A$2:$A$4000,A854),1,0)</f>
        <v>0</v>
      </c>
    </row>
    <row r="855" spans="1:5" x14ac:dyDescent="0.25">
      <c r="A855" s="25" t="s">
        <v>250</v>
      </c>
      <c r="B855">
        <f>IFERROR(VLOOKUP(A855&amp;"",'Dataset-Sku-Sorted (4)'!A$2:F$3970,2,0),0)</f>
        <v>90</v>
      </c>
      <c r="C855">
        <f>IFERROR(VLOOKUP(A855&amp;"",'Dataset-Sku-Sorted (4)'!A$2:F$3970,3,0),0)</f>
        <v>11</v>
      </c>
      <c r="D855">
        <f>IFERROR(VLOOKUP(A855&amp;"",'Dataset-Sku-Sorted (4)'!A$2:F$3970,4,0),0)</f>
        <v>275.10000000000002</v>
      </c>
      <c r="E855">
        <f>IF(COUNTIF(Dataset1!$A$2:$A$4000,A855),1,0)</f>
        <v>1</v>
      </c>
    </row>
    <row r="856" spans="1:5" x14ac:dyDescent="0.25">
      <c r="A856" s="25" t="s">
        <v>1275</v>
      </c>
      <c r="B856">
        <f>IFERROR(VLOOKUP(A856&amp;"",'Dataset-Sku-Sorted (4)'!A$2:F$3970,2,0),0)</f>
        <v>11</v>
      </c>
      <c r="C856">
        <f>IFERROR(VLOOKUP(A856&amp;"",'Dataset-Sku-Sorted (4)'!A$2:F$3970,3,0),0)</f>
        <v>2</v>
      </c>
      <c r="D856">
        <f>IFERROR(VLOOKUP(A856&amp;"",'Dataset-Sku-Sorted (4)'!A$2:F$3970,4,0),0)</f>
        <v>33.549999999999997</v>
      </c>
      <c r="E856">
        <f>IF(COUNTIF(Dataset1!$A$2:$A$4000,A856),1,0)</f>
        <v>1</v>
      </c>
    </row>
    <row r="857" spans="1:5" x14ac:dyDescent="0.25">
      <c r="A857" s="25" t="s">
        <v>1200</v>
      </c>
      <c r="B857">
        <f>IFERROR(VLOOKUP(A857&amp;"",'Dataset-Sku-Sorted (4)'!A$2:F$3970,2,0),0)</f>
        <v>12</v>
      </c>
      <c r="C857">
        <f>IFERROR(VLOOKUP(A857&amp;"",'Dataset-Sku-Sorted (4)'!A$2:F$3970,3,0),0)</f>
        <v>2</v>
      </c>
      <c r="D857">
        <f>IFERROR(VLOOKUP(A857&amp;"",'Dataset-Sku-Sorted (4)'!A$2:F$3970,4,0),0)</f>
        <v>36.9</v>
      </c>
      <c r="E857">
        <f>IF(COUNTIF(Dataset1!$A$2:$A$4000,A857),1,0)</f>
        <v>1</v>
      </c>
    </row>
    <row r="858" spans="1:5" x14ac:dyDescent="0.25">
      <c r="A858" s="25" t="s">
        <v>578</v>
      </c>
      <c r="B858">
        <f>IFERROR(VLOOKUP(A858&amp;"",'Dataset-Sku-Sorted (4)'!A$2:F$3970,2,0),0)</f>
        <v>35</v>
      </c>
      <c r="C858">
        <f>IFERROR(VLOOKUP(A858&amp;"",'Dataset-Sku-Sorted (4)'!A$2:F$3970,3,0),0)</f>
        <v>7</v>
      </c>
      <c r="D858">
        <f>IFERROR(VLOOKUP(A858&amp;"",'Dataset-Sku-Sorted (4)'!A$2:F$3970,4,0),0)</f>
        <v>110.65</v>
      </c>
      <c r="E858">
        <f>IF(COUNTIF(Dataset1!$A$2:$A$4000,A858),1,0)</f>
        <v>1</v>
      </c>
    </row>
    <row r="859" spans="1:5" x14ac:dyDescent="0.25">
      <c r="A859" s="25" t="s">
        <v>707</v>
      </c>
      <c r="B859">
        <f>IFERROR(VLOOKUP(A859&amp;"",'Dataset-Sku-Sorted (4)'!A$2:F$3970,2,0),0)</f>
        <v>26</v>
      </c>
      <c r="C859">
        <f>IFERROR(VLOOKUP(A859&amp;"",'Dataset-Sku-Sorted (4)'!A$2:F$3970,3,0),0)</f>
        <v>3</v>
      </c>
      <c r="D859">
        <f>IFERROR(VLOOKUP(A859&amp;"",'Dataset-Sku-Sorted (4)'!A$2:F$3970,4,0),0)</f>
        <v>78.849999999999994</v>
      </c>
      <c r="E859">
        <f>IF(COUNTIF(Dataset1!$A$2:$A$4000,A859),1,0)</f>
        <v>1</v>
      </c>
    </row>
    <row r="860" spans="1:5" x14ac:dyDescent="0.25">
      <c r="A860" s="25" t="s">
        <v>4585</v>
      </c>
      <c r="B860">
        <f>IFERROR(VLOOKUP(A860&amp;"",'Dataset-Sku-Sorted (4)'!A$2:F$3970,2,0),0)</f>
        <v>0</v>
      </c>
      <c r="C860">
        <f>IFERROR(VLOOKUP(A860&amp;"",'Dataset-Sku-Sorted (4)'!A$2:F$3970,3,0),0)</f>
        <v>0</v>
      </c>
      <c r="D860">
        <f>IFERROR(VLOOKUP(A860&amp;"",'Dataset-Sku-Sorted (4)'!A$2:F$3970,4,0),0)</f>
        <v>0</v>
      </c>
      <c r="E860">
        <f>IF(COUNTIF(Dataset1!$A$2:$A$4000,A860),1,0)</f>
        <v>0</v>
      </c>
    </row>
    <row r="861" spans="1:5" x14ac:dyDescent="0.25">
      <c r="A861" s="25" t="s">
        <v>1276</v>
      </c>
      <c r="B861">
        <f>IFERROR(VLOOKUP(A861&amp;"",'Dataset-Sku-Sorted (4)'!A$2:F$3970,2,0),0)</f>
        <v>11</v>
      </c>
      <c r="C861">
        <f>IFERROR(VLOOKUP(A861&amp;"",'Dataset-Sku-Sorted (4)'!A$2:F$3970,3,0),0)</f>
        <v>2</v>
      </c>
      <c r="D861">
        <f>IFERROR(VLOOKUP(A861&amp;"",'Dataset-Sku-Sorted (4)'!A$2:F$3970,4,0),0)</f>
        <v>33.549999999999997</v>
      </c>
      <c r="E861">
        <f>IF(COUNTIF(Dataset1!$A$2:$A$4000,A861),1,0)</f>
        <v>1</v>
      </c>
    </row>
    <row r="862" spans="1:5" x14ac:dyDescent="0.25">
      <c r="A862" s="25" t="s">
        <v>4586</v>
      </c>
      <c r="B862">
        <f>IFERROR(VLOOKUP(A862&amp;"",'Dataset-Sku-Sorted (4)'!A$2:F$3970,2,0),0)</f>
        <v>0</v>
      </c>
      <c r="C862">
        <f>IFERROR(VLOOKUP(A862&amp;"",'Dataset-Sku-Sorted (4)'!A$2:F$3970,3,0),0)</f>
        <v>0</v>
      </c>
      <c r="D862">
        <f>IFERROR(VLOOKUP(A862&amp;"",'Dataset-Sku-Sorted (4)'!A$2:F$3970,4,0),0)</f>
        <v>0</v>
      </c>
      <c r="E862">
        <f>IF(COUNTIF(Dataset1!$A$2:$A$4000,A862),1,0)</f>
        <v>0</v>
      </c>
    </row>
    <row r="863" spans="1:5" x14ac:dyDescent="0.25">
      <c r="A863" s="25" t="s">
        <v>4587</v>
      </c>
      <c r="B863">
        <f>IFERROR(VLOOKUP(A863&amp;"",'Dataset-Sku-Sorted (4)'!A$2:F$3970,2,0),0)</f>
        <v>0</v>
      </c>
      <c r="C863">
        <f>IFERROR(VLOOKUP(A863&amp;"",'Dataset-Sku-Sorted (4)'!A$2:F$3970,3,0),0)</f>
        <v>0</v>
      </c>
      <c r="D863">
        <f>IFERROR(VLOOKUP(A863&amp;"",'Dataset-Sku-Sorted (4)'!A$2:F$3970,4,0),0)</f>
        <v>0</v>
      </c>
      <c r="E863">
        <f>IF(COUNTIF(Dataset1!$A$2:$A$4000,A863),1,0)</f>
        <v>0</v>
      </c>
    </row>
    <row r="864" spans="1:5" x14ac:dyDescent="0.25">
      <c r="A864" s="25" t="s">
        <v>1918</v>
      </c>
      <c r="B864">
        <f>IFERROR(VLOOKUP(A864&amp;"",'Dataset-Sku-Sorted (4)'!A$2:F$3970,2,0),0)</f>
        <v>5</v>
      </c>
      <c r="C864">
        <f>IFERROR(VLOOKUP(A864&amp;"",'Dataset-Sku-Sorted (4)'!A$2:F$3970,3,0),0)</f>
        <v>1</v>
      </c>
      <c r="D864">
        <f>IFERROR(VLOOKUP(A864&amp;"",'Dataset-Sku-Sorted (4)'!A$2:F$3970,4,0),0)</f>
        <v>16.75</v>
      </c>
      <c r="E864">
        <f>IF(COUNTIF(Dataset1!$A$2:$A$4000,A864),1,0)</f>
        <v>1</v>
      </c>
    </row>
    <row r="865" spans="1:5" x14ac:dyDescent="0.25">
      <c r="A865" s="25" t="s">
        <v>460</v>
      </c>
      <c r="B865">
        <f>IFERROR(VLOOKUP(A865&amp;"",'Dataset-Sku-Sorted (4)'!A$2:F$3970,2,0),0)</f>
        <v>48</v>
      </c>
      <c r="C865">
        <f>IFERROR(VLOOKUP(A865&amp;"",'Dataset-Sku-Sorted (4)'!A$2:F$3970,3,0),0)</f>
        <v>4</v>
      </c>
      <c r="D865">
        <f>IFERROR(VLOOKUP(A865&amp;"",'Dataset-Sku-Sorted (4)'!A$2:F$3970,4,0),0)</f>
        <v>144.96</v>
      </c>
      <c r="E865">
        <f>IF(COUNTIF(Dataset1!$A$2:$A$4000,A865),1,0)</f>
        <v>1</v>
      </c>
    </row>
    <row r="866" spans="1:5" x14ac:dyDescent="0.25">
      <c r="A866" s="25" t="s">
        <v>1919</v>
      </c>
      <c r="B866">
        <f>IFERROR(VLOOKUP(A866&amp;"",'Dataset-Sku-Sorted (4)'!A$2:F$3970,2,0),0)</f>
        <v>5</v>
      </c>
      <c r="C866">
        <f>IFERROR(VLOOKUP(A866&amp;"",'Dataset-Sku-Sorted (4)'!A$2:F$3970,3,0),0)</f>
        <v>1</v>
      </c>
      <c r="D866">
        <f>IFERROR(VLOOKUP(A866&amp;"",'Dataset-Sku-Sorted (4)'!A$2:F$3970,4,0),0)</f>
        <v>16.75</v>
      </c>
      <c r="E866">
        <f>IF(COUNTIF(Dataset1!$A$2:$A$4000,A866),1,0)</f>
        <v>1</v>
      </c>
    </row>
    <row r="867" spans="1:5" x14ac:dyDescent="0.25">
      <c r="A867" s="25" t="s">
        <v>4588</v>
      </c>
      <c r="B867">
        <f>IFERROR(VLOOKUP(A867&amp;"",'Dataset-Sku-Sorted (4)'!A$2:F$3970,2,0),0)</f>
        <v>0</v>
      </c>
      <c r="C867">
        <f>IFERROR(VLOOKUP(A867&amp;"",'Dataset-Sku-Sorted (4)'!A$2:F$3970,3,0),0)</f>
        <v>0</v>
      </c>
      <c r="D867">
        <f>IFERROR(VLOOKUP(A867&amp;"",'Dataset-Sku-Sorted (4)'!A$2:F$3970,4,0),0)</f>
        <v>0</v>
      </c>
      <c r="E867">
        <f>IF(COUNTIF(Dataset1!$A$2:$A$4000,A867),1,0)</f>
        <v>0</v>
      </c>
    </row>
    <row r="868" spans="1:5" x14ac:dyDescent="0.25">
      <c r="A868" s="25" t="s">
        <v>4589</v>
      </c>
      <c r="B868">
        <f>IFERROR(VLOOKUP(A868&amp;"",'Dataset-Sku-Sorted (4)'!A$2:F$3970,2,0),0)</f>
        <v>0</v>
      </c>
      <c r="C868">
        <f>IFERROR(VLOOKUP(A868&amp;"",'Dataset-Sku-Sorted (4)'!A$2:F$3970,3,0),0)</f>
        <v>0</v>
      </c>
      <c r="D868">
        <f>IFERROR(VLOOKUP(A868&amp;"",'Dataset-Sku-Sorted (4)'!A$2:F$3970,4,0),0)</f>
        <v>0</v>
      </c>
      <c r="E868">
        <f>IF(COUNTIF(Dataset1!$A$2:$A$4000,A868),1,0)</f>
        <v>0</v>
      </c>
    </row>
    <row r="869" spans="1:5" x14ac:dyDescent="0.25">
      <c r="A869" s="25" t="s">
        <v>2349</v>
      </c>
      <c r="B869">
        <f>IFERROR(VLOOKUP(A869&amp;"",'Dataset-Sku-Sorted (4)'!A$2:F$3970,2,0),0)</f>
        <v>3</v>
      </c>
      <c r="C869">
        <f>IFERROR(VLOOKUP(A869&amp;"",'Dataset-Sku-Sorted (4)'!A$2:F$3970,3,0),0)</f>
        <v>2</v>
      </c>
      <c r="D869">
        <f>IFERROR(VLOOKUP(A869&amp;"",'Dataset-Sku-Sorted (4)'!A$2:F$3970,4,0),0)</f>
        <v>10.050000000000001</v>
      </c>
      <c r="E869">
        <f>IF(COUNTIF(Dataset1!$A$2:$A$4000,A869),1,0)</f>
        <v>1</v>
      </c>
    </row>
    <row r="870" spans="1:5" x14ac:dyDescent="0.25">
      <c r="A870" s="25" t="s">
        <v>3343</v>
      </c>
      <c r="B870">
        <f>IFERROR(VLOOKUP(A870&amp;"",'Dataset-Sku-Sorted (4)'!A$2:F$3970,2,0),0)</f>
        <v>1</v>
      </c>
      <c r="C870">
        <f>IFERROR(VLOOKUP(A870&amp;"",'Dataset-Sku-Sorted (4)'!A$2:F$3970,3,0),0)</f>
        <v>1</v>
      </c>
      <c r="D870">
        <f>IFERROR(VLOOKUP(A870&amp;"",'Dataset-Sku-Sorted (4)'!A$2:F$3970,4,0),0)</f>
        <v>3.35</v>
      </c>
      <c r="E870">
        <f>IF(COUNTIF(Dataset1!$A$2:$A$4000,A870),1,0)</f>
        <v>1</v>
      </c>
    </row>
    <row r="871" spans="1:5" x14ac:dyDescent="0.25">
      <c r="A871" s="25" t="s">
        <v>1277</v>
      </c>
      <c r="B871">
        <f>IFERROR(VLOOKUP(A871&amp;"",'Dataset-Sku-Sorted (4)'!A$2:F$3970,2,0),0)</f>
        <v>11</v>
      </c>
      <c r="C871">
        <f>IFERROR(VLOOKUP(A871&amp;"",'Dataset-Sku-Sorted (4)'!A$2:F$3970,3,0),0)</f>
        <v>2</v>
      </c>
      <c r="D871">
        <f>IFERROR(VLOOKUP(A871&amp;"",'Dataset-Sku-Sorted (4)'!A$2:F$3970,4,0),0)</f>
        <v>33.549999999999997</v>
      </c>
      <c r="E871">
        <f>IF(COUNTIF(Dataset1!$A$2:$A$4000,A871),1,0)</f>
        <v>1</v>
      </c>
    </row>
    <row r="872" spans="1:5" x14ac:dyDescent="0.25">
      <c r="A872" s="25" t="s">
        <v>4590</v>
      </c>
      <c r="B872">
        <f>IFERROR(VLOOKUP(A872&amp;"",'Dataset-Sku-Sorted (4)'!A$2:F$3970,2,0),0)</f>
        <v>0</v>
      </c>
      <c r="C872">
        <f>IFERROR(VLOOKUP(A872&amp;"",'Dataset-Sku-Sorted (4)'!A$2:F$3970,3,0),0)</f>
        <v>0</v>
      </c>
      <c r="D872">
        <f>IFERROR(VLOOKUP(A872&amp;"",'Dataset-Sku-Sorted (4)'!A$2:F$3970,4,0),0)</f>
        <v>0</v>
      </c>
      <c r="E872">
        <f>IF(COUNTIF(Dataset1!$A$2:$A$4000,A872),1,0)</f>
        <v>0</v>
      </c>
    </row>
    <row r="873" spans="1:5" x14ac:dyDescent="0.25">
      <c r="A873" s="25" t="s">
        <v>4591</v>
      </c>
      <c r="B873">
        <f>IFERROR(VLOOKUP(A873&amp;"",'Dataset-Sku-Sorted (4)'!A$2:F$3970,2,0),0)</f>
        <v>0</v>
      </c>
      <c r="C873">
        <f>IFERROR(VLOOKUP(A873&amp;"",'Dataset-Sku-Sorted (4)'!A$2:F$3970,3,0),0)</f>
        <v>0</v>
      </c>
      <c r="D873">
        <f>IFERROR(VLOOKUP(A873&amp;"",'Dataset-Sku-Sorted (4)'!A$2:F$3970,4,0),0)</f>
        <v>0</v>
      </c>
      <c r="E873">
        <f>IF(COUNTIF(Dataset1!$A$2:$A$4000,A873),1,0)</f>
        <v>0</v>
      </c>
    </row>
    <row r="874" spans="1:5" x14ac:dyDescent="0.25">
      <c r="A874" s="25" t="s">
        <v>184</v>
      </c>
      <c r="B874">
        <f>IFERROR(VLOOKUP(A874&amp;"",'Dataset-Sku-Sorted (4)'!A$2:F$3970,2,0),0)</f>
        <v>136</v>
      </c>
      <c r="C874">
        <f>IFERROR(VLOOKUP(A874&amp;"",'Dataset-Sku-Sorted (4)'!A$2:F$3970,3,0),0)</f>
        <v>6</v>
      </c>
      <c r="D874">
        <f>IFERROR(VLOOKUP(A874&amp;"",'Dataset-Sku-Sorted (4)'!A$2:F$3970,4,0),0)</f>
        <v>412.7</v>
      </c>
      <c r="E874">
        <f>IF(COUNTIF(Dataset1!$A$2:$A$4000,A874),1,0)</f>
        <v>1</v>
      </c>
    </row>
    <row r="875" spans="1:5" x14ac:dyDescent="0.25">
      <c r="A875" s="25" t="s">
        <v>1728</v>
      </c>
      <c r="B875">
        <f>IFERROR(VLOOKUP(A875&amp;"",'Dataset-Sku-Sorted (4)'!A$2:F$3970,2,0),0)</f>
        <v>6</v>
      </c>
      <c r="C875">
        <f>IFERROR(VLOOKUP(A875&amp;"",'Dataset-Sku-Sorted (4)'!A$2:F$3970,3,0),0)</f>
        <v>2</v>
      </c>
      <c r="D875">
        <f>IFERROR(VLOOKUP(A875&amp;"",'Dataset-Sku-Sorted (4)'!A$2:F$3970,4,0),0)</f>
        <v>20.100000000000001</v>
      </c>
      <c r="E875">
        <f>IF(COUNTIF(Dataset1!$A$2:$A$4000,A875),1,0)</f>
        <v>1</v>
      </c>
    </row>
    <row r="876" spans="1:5" x14ac:dyDescent="0.25">
      <c r="A876" s="25" t="s">
        <v>4592</v>
      </c>
      <c r="B876">
        <f>IFERROR(VLOOKUP(A876&amp;"",'Dataset-Sku-Sorted (4)'!A$2:F$3970,2,0),0)</f>
        <v>0</v>
      </c>
      <c r="C876">
        <f>IFERROR(VLOOKUP(A876&amp;"",'Dataset-Sku-Sorted (4)'!A$2:F$3970,3,0),0)</f>
        <v>0</v>
      </c>
      <c r="D876">
        <f>IFERROR(VLOOKUP(A876&amp;"",'Dataset-Sku-Sorted (4)'!A$2:F$3970,4,0),0)</f>
        <v>0</v>
      </c>
      <c r="E876">
        <f>IF(COUNTIF(Dataset1!$A$2:$A$4000,A876),1,0)</f>
        <v>0</v>
      </c>
    </row>
    <row r="877" spans="1:5" x14ac:dyDescent="0.25">
      <c r="A877" s="25" t="s">
        <v>4593</v>
      </c>
      <c r="B877">
        <f>IFERROR(VLOOKUP(A877&amp;"",'Dataset-Sku-Sorted (4)'!A$2:F$3970,2,0),0)</f>
        <v>0</v>
      </c>
      <c r="C877">
        <f>IFERROR(VLOOKUP(A877&amp;"",'Dataset-Sku-Sorted (4)'!A$2:F$3970,3,0),0)</f>
        <v>0</v>
      </c>
      <c r="D877">
        <f>IFERROR(VLOOKUP(A877&amp;"",'Dataset-Sku-Sorted (4)'!A$2:F$3970,4,0),0)</f>
        <v>0</v>
      </c>
      <c r="E877">
        <f>IF(COUNTIF(Dataset1!$A$2:$A$4000,A877),1,0)</f>
        <v>0</v>
      </c>
    </row>
    <row r="878" spans="1:5" x14ac:dyDescent="0.25">
      <c r="A878" s="25" t="s">
        <v>4594</v>
      </c>
      <c r="B878">
        <f>IFERROR(VLOOKUP(A878&amp;"",'Dataset-Sku-Sorted (4)'!A$2:F$3970,2,0),0)</f>
        <v>0</v>
      </c>
      <c r="C878">
        <f>IFERROR(VLOOKUP(A878&amp;"",'Dataset-Sku-Sorted (4)'!A$2:F$3970,3,0),0)</f>
        <v>0</v>
      </c>
      <c r="D878">
        <f>IFERROR(VLOOKUP(A878&amp;"",'Dataset-Sku-Sorted (4)'!A$2:F$3970,4,0),0)</f>
        <v>0</v>
      </c>
      <c r="E878">
        <f>IF(COUNTIF(Dataset1!$A$2:$A$4000,A878),1,0)</f>
        <v>0</v>
      </c>
    </row>
    <row r="879" spans="1:5" x14ac:dyDescent="0.25">
      <c r="A879" s="25" t="s">
        <v>4595</v>
      </c>
      <c r="B879">
        <f>IFERROR(VLOOKUP(A879&amp;"",'Dataset-Sku-Sorted (4)'!A$2:F$3970,2,0),0)</f>
        <v>0</v>
      </c>
      <c r="C879">
        <f>IFERROR(VLOOKUP(A879&amp;"",'Dataset-Sku-Sorted (4)'!A$2:F$3970,3,0),0)</f>
        <v>0</v>
      </c>
      <c r="D879">
        <f>IFERROR(VLOOKUP(A879&amp;"",'Dataset-Sku-Sorted (4)'!A$2:F$3970,4,0),0)</f>
        <v>0</v>
      </c>
      <c r="E879">
        <f>IF(COUNTIF(Dataset1!$A$2:$A$4000,A879),1,0)</f>
        <v>0</v>
      </c>
    </row>
    <row r="880" spans="1:5" x14ac:dyDescent="0.25">
      <c r="A880" s="25" t="s">
        <v>958</v>
      </c>
      <c r="B880">
        <f>IFERROR(VLOOKUP(A880&amp;"",'Dataset-Sku-Sorted (4)'!A$2:F$3970,2,0),0)</f>
        <v>17</v>
      </c>
      <c r="C880">
        <f>IFERROR(VLOOKUP(A880&amp;"",'Dataset-Sku-Sorted (4)'!A$2:F$3970,3,0),0)</f>
        <v>3</v>
      </c>
      <c r="D880">
        <f>IFERROR(VLOOKUP(A880&amp;"",'Dataset-Sku-Sorted (4)'!A$2:F$3970,4,0),0)</f>
        <v>58.9</v>
      </c>
      <c r="E880">
        <f>IF(COUNTIF(Dataset1!$A$2:$A$4000,A880),1,0)</f>
        <v>1</v>
      </c>
    </row>
    <row r="881" spans="1:5" x14ac:dyDescent="0.25">
      <c r="A881" s="25" t="s">
        <v>4596</v>
      </c>
      <c r="B881">
        <f>IFERROR(VLOOKUP(A881&amp;"",'Dataset-Sku-Sorted (4)'!A$2:F$3970,2,0),0)</f>
        <v>0</v>
      </c>
      <c r="C881">
        <f>IFERROR(VLOOKUP(A881&amp;"",'Dataset-Sku-Sorted (4)'!A$2:F$3970,3,0),0)</f>
        <v>0</v>
      </c>
      <c r="D881">
        <f>IFERROR(VLOOKUP(A881&amp;"",'Dataset-Sku-Sorted (4)'!A$2:F$3970,4,0),0)</f>
        <v>0</v>
      </c>
      <c r="E881">
        <f>IF(COUNTIF(Dataset1!$A$2:$A$4000,A881),1,0)</f>
        <v>0</v>
      </c>
    </row>
    <row r="882" spans="1:5" x14ac:dyDescent="0.25">
      <c r="A882" s="25" t="s">
        <v>1426</v>
      </c>
      <c r="B882">
        <f>IFERROR(VLOOKUP(A882&amp;"",'Dataset-Sku-Sorted (4)'!A$2:F$3970,2,0),0)</f>
        <v>9</v>
      </c>
      <c r="C882">
        <f>IFERROR(VLOOKUP(A882&amp;"",'Dataset-Sku-Sorted (4)'!A$2:F$3970,3,0),0)</f>
        <v>3</v>
      </c>
      <c r="D882">
        <f>IFERROR(VLOOKUP(A882&amp;"",'Dataset-Sku-Sorted (4)'!A$2:F$3970,4,0),0)</f>
        <v>34.200000000000003</v>
      </c>
      <c r="E882">
        <f>IF(COUNTIF(Dataset1!$A$2:$A$4000,A882),1,0)</f>
        <v>1</v>
      </c>
    </row>
    <row r="883" spans="1:5" x14ac:dyDescent="0.25">
      <c r="A883" s="25" t="s">
        <v>4597</v>
      </c>
      <c r="B883">
        <f>IFERROR(VLOOKUP(A883&amp;"",'Dataset-Sku-Sorted (4)'!A$2:F$3970,2,0),0)</f>
        <v>0</v>
      </c>
      <c r="C883">
        <f>IFERROR(VLOOKUP(A883&amp;"",'Dataset-Sku-Sorted (4)'!A$2:F$3970,3,0),0)</f>
        <v>0</v>
      </c>
      <c r="D883">
        <f>IFERROR(VLOOKUP(A883&amp;"",'Dataset-Sku-Sorted (4)'!A$2:F$3970,4,0),0)</f>
        <v>0</v>
      </c>
      <c r="E883">
        <f>IF(COUNTIF(Dataset1!$A$2:$A$4000,A883),1,0)</f>
        <v>0</v>
      </c>
    </row>
    <row r="884" spans="1:5" x14ac:dyDescent="0.25">
      <c r="A884" s="25" t="s">
        <v>373</v>
      </c>
      <c r="B884">
        <f>IFERROR(VLOOKUP(A884&amp;"",'Dataset-Sku-Sorted (4)'!A$2:F$3970,2,0),0)</f>
        <v>59</v>
      </c>
      <c r="C884">
        <f>IFERROR(VLOOKUP(A884&amp;"",'Dataset-Sku-Sorted (4)'!A$2:F$3970,3,0),0)</f>
        <v>6</v>
      </c>
      <c r="D884">
        <f>IFERROR(VLOOKUP(A884&amp;"",'Dataset-Sku-Sorted (4)'!A$2:F$3970,4,0),0)</f>
        <v>209</v>
      </c>
      <c r="E884">
        <f>IF(COUNTIF(Dataset1!$A$2:$A$4000,A884),1,0)</f>
        <v>1</v>
      </c>
    </row>
    <row r="885" spans="1:5" x14ac:dyDescent="0.25">
      <c r="A885" s="25" t="s">
        <v>4598</v>
      </c>
      <c r="B885">
        <f>IFERROR(VLOOKUP(A885&amp;"",'Dataset-Sku-Sorted (4)'!A$2:F$3970,2,0),0)</f>
        <v>0</v>
      </c>
      <c r="C885">
        <f>IFERROR(VLOOKUP(A885&amp;"",'Dataset-Sku-Sorted (4)'!A$2:F$3970,3,0),0)</f>
        <v>0</v>
      </c>
      <c r="D885">
        <f>IFERROR(VLOOKUP(A885&amp;"",'Dataset-Sku-Sorted (4)'!A$2:F$3970,4,0),0)</f>
        <v>0</v>
      </c>
      <c r="E885">
        <f>IF(COUNTIF(Dataset1!$A$2:$A$4000,A885),1,0)</f>
        <v>0</v>
      </c>
    </row>
    <row r="886" spans="1:5" x14ac:dyDescent="0.25">
      <c r="A886" s="25" t="s">
        <v>1511</v>
      </c>
      <c r="B886">
        <f>IFERROR(VLOOKUP(A886&amp;"",'Dataset-Sku-Sorted (4)'!A$2:F$3970,2,0),0)</f>
        <v>8</v>
      </c>
      <c r="C886">
        <f>IFERROR(VLOOKUP(A886&amp;"",'Dataset-Sku-Sorted (4)'!A$2:F$3970,3,0),0)</f>
        <v>3</v>
      </c>
      <c r="D886">
        <f>IFERROR(VLOOKUP(A886&amp;"",'Dataset-Sku-Sorted (4)'!A$2:F$3970,4,0),0)</f>
        <v>30.4</v>
      </c>
      <c r="E886">
        <f>IF(COUNTIF(Dataset1!$A$2:$A$4000,A886),1,0)</f>
        <v>1</v>
      </c>
    </row>
    <row r="887" spans="1:5" x14ac:dyDescent="0.25">
      <c r="A887" s="25" t="s">
        <v>4599</v>
      </c>
      <c r="B887">
        <f>IFERROR(VLOOKUP(A887&amp;"",'Dataset-Sku-Sorted (4)'!A$2:F$3970,2,0),0)</f>
        <v>0</v>
      </c>
      <c r="C887">
        <f>IFERROR(VLOOKUP(A887&amp;"",'Dataset-Sku-Sorted (4)'!A$2:F$3970,3,0),0)</f>
        <v>0</v>
      </c>
      <c r="D887">
        <f>IFERROR(VLOOKUP(A887&amp;"",'Dataset-Sku-Sorted (4)'!A$2:F$3970,4,0),0)</f>
        <v>0</v>
      </c>
      <c r="E887">
        <f>IF(COUNTIF(Dataset1!$A$2:$A$4000,A887),1,0)</f>
        <v>0</v>
      </c>
    </row>
    <row r="888" spans="1:5" x14ac:dyDescent="0.25">
      <c r="A888" s="25" t="s">
        <v>1334</v>
      </c>
      <c r="B888">
        <f>IFERROR(VLOOKUP(A888&amp;"",'Dataset-Sku-Sorted (4)'!A$2:F$3970,2,0),0)</f>
        <v>10</v>
      </c>
      <c r="C888">
        <f>IFERROR(VLOOKUP(A888&amp;"",'Dataset-Sku-Sorted (4)'!A$2:F$3970,3,0),0)</f>
        <v>1</v>
      </c>
      <c r="D888">
        <f>IFERROR(VLOOKUP(A888&amp;"",'Dataset-Sku-Sorted (4)'!A$2:F$3970,4,0),0)</f>
        <v>34.200000000000003</v>
      </c>
      <c r="E888">
        <f>IF(COUNTIF(Dataset1!$A$2:$A$4000,A888),1,0)</f>
        <v>1</v>
      </c>
    </row>
    <row r="889" spans="1:5" x14ac:dyDescent="0.25">
      <c r="A889" s="25" t="s">
        <v>4600</v>
      </c>
      <c r="B889">
        <f>IFERROR(VLOOKUP(A889&amp;"",'Dataset-Sku-Sorted (4)'!A$2:F$3970,2,0),0)</f>
        <v>0</v>
      </c>
      <c r="C889">
        <f>IFERROR(VLOOKUP(A889&amp;"",'Dataset-Sku-Sorted (4)'!A$2:F$3970,3,0),0)</f>
        <v>0</v>
      </c>
      <c r="D889">
        <f>IFERROR(VLOOKUP(A889&amp;"",'Dataset-Sku-Sorted (4)'!A$2:F$3970,4,0),0)</f>
        <v>0</v>
      </c>
      <c r="E889">
        <f>IF(COUNTIF(Dataset1!$A$2:$A$4000,A889),1,0)</f>
        <v>0</v>
      </c>
    </row>
    <row r="890" spans="1:5" x14ac:dyDescent="0.25">
      <c r="A890" s="25" t="s">
        <v>4601</v>
      </c>
      <c r="B890">
        <f>IFERROR(VLOOKUP(A890&amp;"",'Dataset-Sku-Sorted (4)'!A$2:F$3970,2,0),0)</f>
        <v>0</v>
      </c>
      <c r="C890">
        <f>IFERROR(VLOOKUP(A890&amp;"",'Dataset-Sku-Sorted (4)'!A$2:F$3970,3,0),0)</f>
        <v>0</v>
      </c>
      <c r="D890">
        <f>IFERROR(VLOOKUP(A890&amp;"",'Dataset-Sku-Sorted (4)'!A$2:F$3970,4,0),0)</f>
        <v>0</v>
      </c>
      <c r="E890">
        <f>IF(COUNTIF(Dataset1!$A$2:$A$4000,A890),1,0)</f>
        <v>0</v>
      </c>
    </row>
    <row r="891" spans="1:5" x14ac:dyDescent="0.25">
      <c r="A891" s="25" t="s">
        <v>4602</v>
      </c>
      <c r="B891">
        <f>IFERROR(VLOOKUP(A891&amp;"",'Dataset-Sku-Sorted (4)'!A$2:F$3970,2,0),0)</f>
        <v>0</v>
      </c>
      <c r="C891">
        <f>IFERROR(VLOOKUP(A891&amp;"",'Dataset-Sku-Sorted (4)'!A$2:F$3970,3,0),0)</f>
        <v>0</v>
      </c>
      <c r="D891">
        <f>IFERROR(VLOOKUP(A891&amp;"",'Dataset-Sku-Sorted (4)'!A$2:F$3970,4,0),0)</f>
        <v>0</v>
      </c>
      <c r="E891">
        <f>IF(COUNTIF(Dataset1!$A$2:$A$4000,A891),1,0)</f>
        <v>0</v>
      </c>
    </row>
    <row r="892" spans="1:5" x14ac:dyDescent="0.25">
      <c r="A892" s="25" t="s">
        <v>3344</v>
      </c>
      <c r="B892">
        <f>IFERROR(VLOOKUP(A892&amp;"",'Dataset-Sku-Sorted (4)'!A$2:F$3970,2,0),0)</f>
        <v>1</v>
      </c>
      <c r="C892">
        <f>IFERROR(VLOOKUP(A892&amp;"",'Dataset-Sku-Sorted (4)'!A$2:F$3970,3,0),0)</f>
        <v>1</v>
      </c>
      <c r="D892">
        <f>IFERROR(VLOOKUP(A892&amp;"",'Dataset-Sku-Sorted (4)'!A$2:F$3970,4,0),0)</f>
        <v>3.8</v>
      </c>
      <c r="E892">
        <f>IF(COUNTIF(Dataset1!$A$2:$A$4000,A892),1,0)</f>
        <v>1</v>
      </c>
    </row>
    <row r="893" spans="1:5" x14ac:dyDescent="0.25">
      <c r="A893" s="25" t="s">
        <v>4603</v>
      </c>
      <c r="B893">
        <f>IFERROR(VLOOKUP(A893&amp;"",'Dataset-Sku-Sorted (4)'!A$2:F$3970,2,0),0)</f>
        <v>0</v>
      </c>
      <c r="C893">
        <f>IFERROR(VLOOKUP(A893&amp;"",'Dataset-Sku-Sorted (4)'!A$2:F$3970,3,0),0)</f>
        <v>0</v>
      </c>
      <c r="D893">
        <f>IFERROR(VLOOKUP(A893&amp;"",'Dataset-Sku-Sorted (4)'!A$2:F$3970,4,0),0)</f>
        <v>0</v>
      </c>
      <c r="E893">
        <f>IF(COUNTIF(Dataset1!$A$2:$A$4000,A893),1,0)</f>
        <v>0</v>
      </c>
    </row>
    <row r="894" spans="1:5" x14ac:dyDescent="0.25">
      <c r="A894" s="25" t="s">
        <v>1729</v>
      </c>
      <c r="B894">
        <f>IFERROR(VLOOKUP(A894&amp;"",'Dataset-Sku-Sorted (4)'!A$2:F$3970,2,0),0)</f>
        <v>6</v>
      </c>
      <c r="C894">
        <f>IFERROR(VLOOKUP(A894&amp;"",'Dataset-Sku-Sorted (4)'!A$2:F$3970,3,0),0)</f>
        <v>1</v>
      </c>
      <c r="D894">
        <f>IFERROR(VLOOKUP(A894&amp;"",'Dataset-Sku-Sorted (4)'!A$2:F$3970,4,0),0)</f>
        <v>22.8</v>
      </c>
      <c r="E894">
        <f>IF(COUNTIF(Dataset1!$A$2:$A$4000,A894),1,0)</f>
        <v>1</v>
      </c>
    </row>
    <row r="895" spans="1:5" x14ac:dyDescent="0.25">
      <c r="A895" s="25" t="s">
        <v>4604</v>
      </c>
      <c r="B895">
        <f>IFERROR(VLOOKUP(A895&amp;"",'Dataset-Sku-Sorted (4)'!A$2:F$3970,2,0),0)</f>
        <v>0</v>
      </c>
      <c r="C895">
        <f>IFERROR(VLOOKUP(A895&amp;"",'Dataset-Sku-Sorted (4)'!A$2:F$3970,3,0),0)</f>
        <v>0</v>
      </c>
      <c r="D895">
        <f>IFERROR(VLOOKUP(A895&amp;"",'Dataset-Sku-Sorted (4)'!A$2:F$3970,4,0),0)</f>
        <v>0</v>
      </c>
      <c r="E895">
        <f>IF(COUNTIF(Dataset1!$A$2:$A$4000,A895),1,0)</f>
        <v>0</v>
      </c>
    </row>
    <row r="896" spans="1:5" x14ac:dyDescent="0.25">
      <c r="A896" s="25" t="s">
        <v>4605</v>
      </c>
      <c r="B896">
        <f>IFERROR(VLOOKUP(A896&amp;"",'Dataset-Sku-Sorted (4)'!A$2:F$3970,2,0),0)</f>
        <v>0</v>
      </c>
      <c r="C896">
        <f>IFERROR(VLOOKUP(A896&amp;"",'Dataset-Sku-Sorted (4)'!A$2:F$3970,3,0),0)</f>
        <v>0</v>
      </c>
      <c r="D896">
        <f>IFERROR(VLOOKUP(A896&amp;"",'Dataset-Sku-Sorted (4)'!A$2:F$3970,4,0),0)</f>
        <v>0</v>
      </c>
      <c r="E896">
        <f>IF(COUNTIF(Dataset1!$A$2:$A$4000,A896),1,0)</f>
        <v>0</v>
      </c>
    </row>
    <row r="897" spans="1:5" x14ac:dyDescent="0.25">
      <c r="A897" s="25" t="s">
        <v>2689</v>
      </c>
      <c r="B897">
        <f>IFERROR(VLOOKUP(A897&amp;"",'Dataset-Sku-Sorted (4)'!A$2:F$3970,2,0),0)</f>
        <v>2</v>
      </c>
      <c r="C897">
        <f>IFERROR(VLOOKUP(A897&amp;"",'Dataset-Sku-Sorted (4)'!A$2:F$3970,3,0),0)</f>
        <v>1</v>
      </c>
      <c r="D897">
        <f>IFERROR(VLOOKUP(A897&amp;"",'Dataset-Sku-Sorted (4)'!A$2:F$3970,4,0),0)</f>
        <v>7.6</v>
      </c>
      <c r="E897">
        <f>IF(COUNTIF(Dataset1!$A$2:$A$4000,A897),1,0)</f>
        <v>1</v>
      </c>
    </row>
    <row r="898" spans="1:5" x14ac:dyDescent="0.25">
      <c r="A898" s="25" t="s">
        <v>1335</v>
      </c>
      <c r="B898">
        <f>IFERROR(VLOOKUP(A898&amp;"",'Dataset-Sku-Sorted (4)'!A$2:F$3970,2,0),0)</f>
        <v>10</v>
      </c>
      <c r="C898">
        <f>IFERROR(VLOOKUP(A898&amp;"",'Dataset-Sku-Sorted (4)'!A$2:F$3970,3,0),0)</f>
        <v>1</v>
      </c>
      <c r="D898">
        <f>IFERROR(VLOOKUP(A898&amp;"",'Dataset-Sku-Sorted (4)'!A$2:F$3970,4,0),0)</f>
        <v>34.200000000000003</v>
      </c>
      <c r="E898">
        <f>IF(COUNTIF(Dataset1!$A$2:$A$4000,A898),1,0)</f>
        <v>1</v>
      </c>
    </row>
    <row r="899" spans="1:5" x14ac:dyDescent="0.25">
      <c r="A899" s="25" t="s">
        <v>1920</v>
      </c>
      <c r="B899">
        <f>IFERROR(VLOOKUP(A899&amp;"",'Dataset-Sku-Sorted (4)'!A$2:F$3970,2,0),0)</f>
        <v>5</v>
      </c>
      <c r="C899">
        <f>IFERROR(VLOOKUP(A899&amp;"",'Dataset-Sku-Sorted (4)'!A$2:F$3970,3,0),0)</f>
        <v>2</v>
      </c>
      <c r="D899">
        <f>IFERROR(VLOOKUP(A899&amp;"",'Dataset-Sku-Sorted (4)'!A$2:F$3970,4,0),0)</f>
        <v>19</v>
      </c>
      <c r="E899">
        <f>IF(COUNTIF(Dataset1!$A$2:$A$4000,A899),1,0)</f>
        <v>1</v>
      </c>
    </row>
    <row r="900" spans="1:5" x14ac:dyDescent="0.25">
      <c r="A900" s="25" t="s">
        <v>4606</v>
      </c>
      <c r="B900">
        <f>IFERROR(VLOOKUP(A900&amp;"",'Dataset-Sku-Sorted (4)'!A$2:F$3970,2,0),0)</f>
        <v>0</v>
      </c>
      <c r="C900">
        <f>IFERROR(VLOOKUP(A900&amp;"",'Dataset-Sku-Sorted (4)'!A$2:F$3970,3,0),0)</f>
        <v>0</v>
      </c>
      <c r="D900">
        <f>IFERROR(VLOOKUP(A900&amp;"",'Dataset-Sku-Sorted (4)'!A$2:F$3970,4,0),0)</f>
        <v>0</v>
      </c>
      <c r="E900">
        <f>IF(COUNTIF(Dataset1!$A$2:$A$4000,A900),1,0)</f>
        <v>0</v>
      </c>
    </row>
    <row r="901" spans="1:5" x14ac:dyDescent="0.25">
      <c r="A901" s="25" t="s">
        <v>225</v>
      </c>
      <c r="B901">
        <f>IFERROR(VLOOKUP(A901&amp;"",'Dataset-Sku-Sorted (4)'!A$2:F$3970,2,0),0)</f>
        <v>102</v>
      </c>
      <c r="C901">
        <f>IFERROR(VLOOKUP(A901&amp;"",'Dataset-Sku-Sorted (4)'!A$2:F$3970,3,0),0)</f>
        <v>2</v>
      </c>
      <c r="D901">
        <f>IFERROR(VLOOKUP(A901&amp;"",'Dataset-Sku-Sorted (4)'!A$2:F$3970,4,0),0)</f>
        <v>349.6</v>
      </c>
      <c r="E901">
        <f>IF(COUNTIF(Dataset1!$A$2:$A$4000,A901),1,0)</f>
        <v>1</v>
      </c>
    </row>
    <row r="902" spans="1:5" x14ac:dyDescent="0.25">
      <c r="A902" s="25" t="s">
        <v>1336</v>
      </c>
      <c r="B902">
        <f>IFERROR(VLOOKUP(A902&amp;"",'Dataset-Sku-Sorted (4)'!A$2:F$3970,2,0),0)</f>
        <v>10</v>
      </c>
      <c r="C902">
        <f>IFERROR(VLOOKUP(A902&amp;"",'Dataset-Sku-Sorted (4)'!A$2:F$3970,3,0),0)</f>
        <v>1</v>
      </c>
      <c r="D902">
        <f>IFERROR(VLOOKUP(A902&amp;"",'Dataset-Sku-Sorted (4)'!A$2:F$3970,4,0),0)</f>
        <v>34.200000000000003</v>
      </c>
      <c r="E902">
        <f>IF(COUNTIF(Dataset1!$A$2:$A$4000,A902),1,0)</f>
        <v>1</v>
      </c>
    </row>
    <row r="903" spans="1:5" x14ac:dyDescent="0.25">
      <c r="A903" s="25" t="s">
        <v>4607</v>
      </c>
      <c r="B903">
        <f>IFERROR(VLOOKUP(A903&amp;"",'Dataset-Sku-Sorted (4)'!A$2:F$3970,2,0),0)</f>
        <v>0</v>
      </c>
      <c r="C903">
        <f>IFERROR(VLOOKUP(A903&amp;"",'Dataset-Sku-Sorted (4)'!A$2:F$3970,3,0),0)</f>
        <v>0</v>
      </c>
      <c r="D903">
        <f>IFERROR(VLOOKUP(A903&amp;"",'Dataset-Sku-Sorted (4)'!A$2:F$3970,4,0),0)</f>
        <v>0</v>
      </c>
      <c r="E903">
        <f>IF(COUNTIF(Dataset1!$A$2:$A$4000,A903),1,0)</f>
        <v>0</v>
      </c>
    </row>
    <row r="904" spans="1:5" x14ac:dyDescent="0.25">
      <c r="A904" s="25" t="s">
        <v>4608</v>
      </c>
      <c r="B904">
        <f>IFERROR(VLOOKUP(A904&amp;"",'Dataset-Sku-Sorted (4)'!A$2:F$3970,2,0),0)</f>
        <v>0</v>
      </c>
      <c r="C904">
        <f>IFERROR(VLOOKUP(A904&amp;"",'Dataset-Sku-Sorted (4)'!A$2:F$3970,3,0),0)</f>
        <v>0</v>
      </c>
      <c r="D904">
        <f>IFERROR(VLOOKUP(A904&amp;"",'Dataset-Sku-Sorted (4)'!A$2:F$3970,4,0),0)</f>
        <v>0</v>
      </c>
      <c r="E904">
        <f>IF(COUNTIF(Dataset1!$A$2:$A$4000,A904),1,0)</f>
        <v>0</v>
      </c>
    </row>
    <row r="905" spans="1:5" x14ac:dyDescent="0.25">
      <c r="A905" s="25" t="s">
        <v>4609</v>
      </c>
      <c r="B905">
        <f>IFERROR(VLOOKUP(A905&amp;"",'Dataset-Sku-Sorted (4)'!A$2:F$3970,2,0),0)</f>
        <v>0</v>
      </c>
      <c r="C905">
        <f>IFERROR(VLOOKUP(A905&amp;"",'Dataset-Sku-Sorted (4)'!A$2:F$3970,3,0),0)</f>
        <v>0</v>
      </c>
      <c r="D905">
        <f>IFERROR(VLOOKUP(A905&amp;"",'Dataset-Sku-Sorted (4)'!A$2:F$3970,4,0),0)</f>
        <v>0</v>
      </c>
      <c r="E905">
        <f>IF(COUNTIF(Dataset1!$A$2:$A$4000,A905),1,0)</f>
        <v>0</v>
      </c>
    </row>
    <row r="906" spans="1:5" x14ac:dyDescent="0.25">
      <c r="A906" s="25" t="s">
        <v>708</v>
      </c>
      <c r="B906">
        <f>IFERROR(VLOOKUP(A906&amp;"",'Dataset-Sku-Sorted (4)'!A$2:F$3970,2,0),0)</f>
        <v>26</v>
      </c>
      <c r="C906">
        <f>IFERROR(VLOOKUP(A906&amp;"",'Dataset-Sku-Sorted (4)'!A$2:F$3970,3,0),0)</f>
        <v>3</v>
      </c>
      <c r="D906">
        <f>IFERROR(VLOOKUP(A906&amp;"",'Dataset-Sku-Sorted (4)'!A$2:F$3970,4,0),0)</f>
        <v>134.13999999999999</v>
      </c>
      <c r="E906">
        <f>IF(COUNTIF(Dataset1!$A$2:$A$4000,A906),1,0)</f>
        <v>1</v>
      </c>
    </row>
    <row r="907" spans="1:5" x14ac:dyDescent="0.25">
      <c r="A907" s="25" t="s">
        <v>4610</v>
      </c>
      <c r="B907">
        <f>IFERROR(VLOOKUP(A907&amp;"",'Dataset-Sku-Sorted (4)'!A$2:F$3970,2,0),0)</f>
        <v>0</v>
      </c>
      <c r="C907">
        <f>IFERROR(VLOOKUP(A907&amp;"",'Dataset-Sku-Sorted (4)'!A$2:F$3970,3,0),0)</f>
        <v>0</v>
      </c>
      <c r="D907">
        <f>IFERROR(VLOOKUP(A907&amp;"",'Dataset-Sku-Sorted (4)'!A$2:F$3970,4,0),0)</f>
        <v>0</v>
      </c>
      <c r="E907">
        <f>IF(COUNTIF(Dataset1!$A$2:$A$4000,A907),1,0)</f>
        <v>0</v>
      </c>
    </row>
    <row r="908" spans="1:5" x14ac:dyDescent="0.25">
      <c r="A908" s="25" t="s">
        <v>4611</v>
      </c>
      <c r="B908">
        <f>IFERROR(VLOOKUP(A908&amp;"",'Dataset-Sku-Sorted (4)'!A$2:F$3970,2,0),0)</f>
        <v>0</v>
      </c>
      <c r="C908">
        <f>IFERROR(VLOOKUP(A908&amp;"",'Dataset-Sku-Sorted (4)'!A$2:F$3970,3,0),0)</f>
        <v>0</v>
      </c>
      <c r="D908">
        <f>IFERROR(VLOOKUP(A908&amp;"",'Dataset-Sku-Sorted (4)'!A$2:F$3970,4,0),0)</f>
        <v>0</v>
      </c>
      <c r="E908">
        <f>IF(COUNTIF(Dataset1!$A$2:$A$4000,A908),1,0)</f>
        <v>0</v>
      </c>
    </row>
    <row r="909" spans="1:5" x14ac:dyDescent="0.25">
      <c r="A909" s="25" t="s">
        <v>4612</v>
      </c>
      <c r="B909">
        <f>IFERROR(VLOOKUP(A909&amp;"",'Dataset-Sku-Sorted (4)'!A$2:F$3970,2,0),0)</f>
        <v>0</v>
      </c>
      <c r="C909">
        <f>IFERROR(VLOOKUP(A909&amp;"",'Dataset-Sku-Sorted (4)'!A$2:F$3970,3,0),0)</f>
        <v>0</v>
      </c>
      <c r="D909">
        <f>IFERROR(VLOOKUP(A909&amp;"",'Dataset-Sku-Sorted (4)'!A$2:F$3970,4,0),0)</f>
        <v>0</v>
      </c>
      <c r="E909">
        <f>IF(COUNTIF(Dataset1!$A$2:$A$4000,A909),1,0)</f>
        <v>0</v>
      </c>
    </row>
    <row r="910" spans="1:5" x14ac:dyDescent="0.25">
      <c r="A910" s="25" t="s">
        <v>858</v>
      </c>
      <c r="B910">
        <f>IFERROR(VLOOKUP(A910&amp;"",'Dataset-Sku-Sorted (4)'!A$2:F$3970,2,0),0)</f>
        <v>20</v>
      </c>
      <c r="C910">
        <f>IFERROR(VLOOKUP(A910&amp;"",'Dataset-Sku-Sorted (4)'!A$2:F$3970,3,0),0)</f>
        <v>1</v>
      </c>
      <c r="D910">
        <f>IFERROR(VLOOKUP(A910&amp;"",'Dataset-Sku-Sorted (4)'!A$2:F$3970,4,0),0)</f>
        <v>100.6</v>
      </c>
      <c r="E910">
        <f>IF(COUNTIF(Dataset1!$A$2:$A$4000,A910),1,0)</f>
        <v>1</v>
      </c>
    </row>
    <row r="911" spans="1:5" x14ac:dyDescent="0.25">
      <c r="A911" s="25" t="s">
        <v>4613</v>
      </c>
      <c r="B911">
        <f>IFERROR(VLOOKUP(A911&amp;"",'Dataset-Sku-Sorted (4)'!A$2:F$3970,2,0),0)</f>
        <v>0</v>
      </c>
      <c r="C911">
        <f>IFERROR(VLOOKUP(A911&amp;"",'Dataset-Sku-Sorted (4)'!A$2:F$3970,3,0),0)</f>
        <v>0</v>
      </c>
      <c r="D911">
        <f>IFERROR(VLOOKUP(A911&amp;"",'Dataset-Sku-Sorted (4)'!A$2:F$3970,4,0),0)</f>
        <v>0</v>
      </c>
      <c r="E911">
        <f>IF(COUNTIF(Dataset1!$A$2:$A$4000,A911),1,0)</f>
        <v>0</v>
      </c>
    </row>
    <row r="912" spans="1:5" x14ac:dyDescent="0.25">
      <c r="A912" s="25" t="s">
        <v>1427</v>
      </c>
      <c r="B912">
        <f>IFERROR(VLOOKUP(A912&amp;"",'Dataset-Sku-Sorted (4)'!A$2:F$3970,2,0),0)</f>
        <v>9</v>
      </c>
      <c r="C912">
        <f>IFERROR(VLOOKUP(A912&amp;"",'Dataset-Sku-Sorted (4)'!A$2:F$3970,3,0),0)</f>
        <v>2</v>
      </c>
      <c r="D912">
        <f>IFERROR(VLOOKUP(A912&amp;"",'Dataset-Sku-Sorted (4)'!A$2:F$3970,4,0),0)</f>
        <v>50.31</v>
      </c>
      <c r="E912">
        <f>IF(COUNTIF(Dataset1!$A$2:$A$4000,A912),1,0)</f>
        <v>1</v>
      </c>
    </row>
    <row r="913" spans="1:5" x14ac:dyDescent="0.25">
      <c r="A913" s="25" t="s">
        <v>735</v>
      </c>
      <c r="B913">
        <f>IFERROR(VLOOKUP(A913&amp;"",'Dataset-Sku-Sorted (4)'!A$2:F$3970,2,0),0)</f>
        <v>25</v>
      </c>
      <c r="C913">
        <f>IFERROR(VLOOKUP(A913&amp;"",'Dataset-Sku-Sorted (4)'!A$2:F$3970,3,0),0)</f>
        <v>3</v>
      </c>
      <c r="D913">
        <f>IFERROR(VLOOKUP(A913&amp;"",'Dataset-Sku-Sorted (4)'!A$2:F$3970,4,0),0)</f>
        <v>128.55000000000001</v>
      </c>
      <c r="E913">
        <f>IF(COUNTIF(Dataset1!$A$2:$A$4000,A913),1,0)</f>
        <v>1</v>
      </c>
    </row>
    <row r="914" spans="1:5" x14ac:dyDescent="0.25">
      <c r="A914" s="25" t="s">
        <v>3345</v>
      </c>
      <c r="B914">
        <f>IFERROR(VLOOKUP(A914&amp;"",'Dataset-Sku-Sorted (4)'!A$2:F$3970,2,0),0)</f>
        <v>1</v>
      </c>
      <c r="C914">
        <f>IFERROR(VLOOKUP(A914&amp;"",'Dataset-Sku-Sorted (4)'!A$2:F$3970,3,0),0)</f>
        <v>1</v>
      </c>
      <c r="D914">
        <f>IFERROR(VLOOKUP(A914&amp;"",'Dataset-Sku-Sorted (4)'!A$2:F$3970,4,0),0)</f>
        <v>5.59</v>
      </c>
      <c r="E914">
        <f>IF(COUNTIF(Dataset1!$A$2:$A$4000,A914),1,0)</f>
        <v>1</v>
      </c>
    </row>
    <row r="915" spans="1:5" x14ac:dyDescent="0.25">
      <c r="A915" s="25" t="s">
        <v>3346</v>
      </c>
      <c r="B915">
        <f>IFERROR(VLOOKUP(A915&amp;"",'Dataset-Sku-Sorted (4)'!A$2:F$3970,2,0),0)</f>
        <v>1</v>
      </c>
      <c r="C915">
        <f>IFERROR(VLOOKUP(A915&amp;"",'Dataset-Sku-Sorted (4)'!A$2:F$3970,3,0),0)</f>
        <v>1</v>
      </c>
      <c r="D915">
        <f>IFERROR(VLOOKUP(A915&amp;"",'Dataset-Sku-Sorted (4)'!A$2:F$3970,4,0),0)</f>
        <v>5.59</v>
      </c>
      <c r="E915">
        <f>IF(COUNTIF(Dataset1!$A$2:$A$4000,A915),1,0)</f>
        <v>1</v>
      </c>
    </row>
    <row r="916" spans="1:5" x14ac:dyDescent="0.25">
      <c r="A916" s="25" t="s">
        <v>4614</v>
      </c>
      <c r="B916">
        <f>IFERROR(VLOOKUP(A916&amp;"",'Dataset-Sku-Sorted (4)'!A$2:F$3970,2,0),0)</f>
        <v>0</v>
      </c>
      <c r="C916">
        <f>IFERROR(VLOOKUP(A916&amp;"",'Dataset-Sku-Sorted (4)'!A$2:F$3970,3,0),0)</f>
        <v>0</v>
      </c>
      <c r="D916">
        <f>IFERROR(VLOOKUP(A916&amp;"",'Dataset-Sku-Sorted (4)'!A$2:F$3970,4,0),0)</f>
        <v>0</v>
      </c>
      <c r="E916">
        <f>IF(COUNTIF(Dataset1!$A$2:$A$4000,A916),1,0)</f>
        <v>0</v>
      </c>
    </row>
    <row r="917" spans="1:5" x14ac:dyDescent="0.25">
      <c r="A917" s="25" t="s">
        <v>3347</v>
      </c>
      <c r="B917">
        <f>IFERROR(VLOOKUP(A917&amp;"",'Dataset-Sku-Sorted (4)'!A$2:F$3970,2,0),0)</f>
        <v>1</v>
      </c>
      <c r="C917">
        <f>IFERROR(VLOOKUP(A917&amp;"",'Dataset-Sku-Sorted (4)'!A$2:F$3970,3,0),0)</f>
        <v>1</v>
      </c>
      <c r="D917">
        <f>IFERROR(VLOOKUP(A917&amp;"",'Dataset-Sku-Sorted (4)'!A$2:F$3970,4,0),0)</f>
        <v>6.7</v>
      </c>
      <c r="E917">
        <f>IF(COUNTIF(Dataset1!$A$2:$A$4000,A917),1,0)</f>
        <v>1</v>
      </c>
    </row>
    <row r="918" spans="1:5" x14ac:dyDescent="0.25">
      <c r="A918" s="25" t="s">
        <v>4615</v>
      </c>
      <c r="B918">
        <f>IFERROR(VLOOKUP(A918&amp;"",'Dataset-Sku-Sorted (4)'!A$2:F$3970,2,0),0)</f>
        <v>0</v>
      </c>
      <c r="C918">
        <f>IFERROR(VLOOKUP(A918&amp;"",'Dataset-Sku-Sorted (4)'!A$2:F$3970,3,0),0)</f>
        <v>0</v>
      </c>
      <c r="D918">
        <f>IFERROR(VLOOKUP(A918&amp;"",'Dataset-Sku-Sorted (4)'!A$2:F$3970,4,0),0)</f>
        <v>0</v>
      </c>
      <c r="E918">
        <f>IF(COUNTIF(Dataset1!$A$2:$A$4000,A918),1,0)</f>
        <v>0</v>
      </c>
    </row>
    <row r="919" spans="1:5" x14ac:dyDescent="0.25">
      <c r="A919" s="25" t="s">
        <v>4616</v>
      </c>
      <c r="B919">
        <f>IFERROR(VLOOKUP(A919&amp;"",'Dataset-Sku-Sorted (4)'!A$2:F$3970,2,0),0)</f>
        <v>0</v>
      </c>
      <c r="C919">
        <f>IFERROR(VLOOKUP(A919&amp;"",'Dataset-Sku-Sorted (4)'!A$2:F$3970,3,0),0)</f>
        <v>0</v>
      </c>
      <c r="D919">
        <f>IFERROR(VLOOKUP(A919&amp;"",'Dataset-Sku-Sorted (4)'!A$2:F$3970,4,0),0)</f>
        <v>0</v>
      </c>
      <c r="E919">
        <f>IF(COUNTIF(Dataset1!$A$2:$A$4000,A919),1,0)</f>
        <v>0</v>
      </c>
    </row>
    <row r="920" spans="1:5" x14ac:dyDescent="0.25">
      <c r="A920" s="25" t="s">
        <v>4617</v>
      </c>
      <c r="B920">
        <f>IFERROR(VLOOKUP(A920&amp;"",'Dataset-Sku-Sorted (4)'!A$2:F$3970,2,0),0)</f>
        <v>0</v>
      </c>
      <c r="C920">
        <f>IFERROR(VLOOKUP(A920&amp;"",'Dataset-Sku-Sorted (4)'!A$2:F$3970,3,0),0)</f>
        <v>0</v>
      </c>
      <c r="D920">
        <f>IFERROR(VLOOKUP(A920&amp;"",'Dataset-Sku-Sorted (4)'!A$2:F$3970,4,0),0)</f>
        <v>0</v>
      </c>
      <c r="E920">
        <f>IF(COUNTIF(Dataset1!$A$2:$A$4000,A920),1,0)</f>
        <v>0</v>
      </c>
    </row>
    <row r="921" spans="1:5" x14ac:dyDescent="0.25">
      <c r="A921" s="25" t="s">
        <v>4618</v>
      </c>
      <c r="B921">
        <f>IFERROR(VLOOKUP(A921&amp;"",'Dataset-Sku-Sorted (4)'!A$2:F$3970,2,0),0)</f>
        <v>0</v>
      </c>
      <c r="C921">
        <f>IFERROR(VLOOKUP(A921&amp;"",'Dataset-Sku-Sorted (4)'!A$2:F$3970,3,0),0)</f>
        <v>0</v>
      </c>
      <c r="D921">
        <f>IFERROR(VLOOKUP(A921&amp;"",'Dataset-Sku-Sorted (4)'!A$2:F$3970,4,0),0)</f>
        <v>0</v>
      </c>
      <c r="E921">
        <f>IF(COUNTIF(Dataset1!$A$2:$A$4000,A921),1,0)</f>
        <v>0</v>
      </c>
    </row>
    <row r="922" spans="1:5" x14ac:dyDescent="0.25">
      <c r="A922" s="25" t="s">
        <v>4619</v>
      </c>
      <c r="B922">
        <f>IFERROR(VLOOKUP(A922&amp;"",'Dataset-Sku-Sorted (4)'!A$2:F$3970,2,0),0)</f>
        <v>0</v>
      </c>
      <c r="C922">
        <f>IFERROR(VLOOKUP(A922&amp;"",'Dataset-Sku-Sorted (4)'!A$2:F$3970,3,0),0)</f>
        <v>0</v>
      </c>
      <c r="D922">
        <f>IFERROR(VLOOKUP(A922&amp;"",'Dataset-Sku-Sorted (4)'!A$2:F$3970,4,0),0)</f>
        <v>0</v>
      </c>
      <c r="E922">
        <f>IF(COUNTIF(Dataset1!$A$2:$A$4000,A922),1,0)</f>
        <v>0</v>
      </c>
    </row>
    <row r="923" spans="1:5" x14ac:dyDescent="0.25">
      <c r="A923" s="25" t="s">
        <v>4620</v>
      </c>
      <c r="B923">
        <f>IFERROR(VLOOKUP(A923&amp;"",'Dataset-Sku-Sorted (4)'!A$2:F$3970,2,0),0)</f>
        <v>0</v>
      </c>
      <c r="C923">
        <f>IFERROR(VLOOKUP(A923&amp;"",'Dataset-Sku-Sorted (4)'!A$2:F$3970,3,0),0)</f>
        <v>0</v>
      </c>
      <c r="D923">
        <f>IFERROR(VLOOKUP(A923&amp;"",'Dataset-Sku-Sorted (4)'!A$2:F$3970,4,0),0)</f>
        <v>0</v>
      </c>
      <c r="E923">
        <f>IF(COUNTIF(Dataset1!$A$2:$A$4000,A923),1,0)</f>
        <v>0</v>
      </c>
    </row>
    <row r="924" spans="1:5" x14ac:dyDescent="0.25">
      <c r="A924" s="25" t="s">
        <v>4621</v>
      </c>
      <c r="B924">
        <f>IFERROR(VLOOKUP(A924&amp;"",'Dataset-Sku-Sorted (4)'!A$2:F$3970,2,0),0)</f>
        <v>0</v>
      </c>
      <c r="C924">
        <f>IFERROR(VLOOKUP(A924&amp;"",'Dataset-Sku-Sorted (4)'!A$2:F$3970,3,0),0)</f>
        <v>0</v>
      </c>
      <c r="D924">
        <f>IFERROR(VLOOKUP(A924&amp;"",'Dataset-Sku-Sorted (4)'!A$2:F$3970,4,0),0)</f>
        <v>0</v>
      </c>
      <c r="E924">
        <f>IF(COUNTIF(Dataset1!$A$2:$A$4000,A924),1,0)</f>
        <v>0</v>
      </c>
    </row>
    <row r="925" spans="1:5" x14ac:dyDescent="0.25">
      <c r="A925" s="25" t="s">
        <v>4622</v>
      </c>
      <c r="B925">
        <f>IFERROR(VLOOKUP(A925&amp;"",'Dataset-Sku-Sorted (4)'!A$2:F$3970,2,0),0)</f>
        <v>0</v>
      </c>
      <c r="C925">
        <f>IFERROR(VLOOKUP(A925&amp;"",'Dataset-Sku-Sorted (4)'!A$2:F$3970,3,0),0)</f>
        <v>0</v>
      </c>
      <c r="D925">
        <f>IFERROR(VLOOKUP(A925&amp;"",'Dataset-Sku-Sorted (4)'!A$2:F$3970,4,0),0)</f>
        <v>0</v>
      </c>
      <c r="E925">
        <f>IF(COUNTIF(Dataset1!$A$2:$A$4000,A925),1,0)</f>
        <v>0</v>
      </c>
    </row>
    <row r="926" spans="1:5" x14ac:dyDescent="0.25">
      <c r="A926" s="25" t="s">
        <v>4623</v>
      </c>
      <c r="B926">
        <f>IFERROR(VLOOKUP(A926&amp;"",'Dataset-Sku-Sorted (4)'!A$2:F$3970,2,0),0)</f>
        <v>0</v>
      </c>
      <c r="C926">
        <f>IFERROR(VLOOKUP(A926&amp;"",'Dataset-Sku-Sorted (4)'!A$2:F$3970,3,0),0)</f>
        <v>0</v>
      </c>
      <c r="D926">
        <f>IFERROR(VLOOKUP(A926&amp;"",'Dataset-Sku-Sorted (4)'!A$2:F$3970,4,0),0)</f>
        <v>0</v>
      </c>
      <c r="E926">
        <f>IF(COUNTIF(Dataset1!$A$2:$A$4000,A926),1,0)</f>
        <v>0</v>
      </c>
    </row>
    <row r="927" spans="1:5" x14ac:dyDescent="0.25">
      <c r="A927" s="25" t="s">
        <v>4624</v>
      </c>
      <c r="B927">
        <f>IFERROR(VLOOKUP(A927&amp;"",'Dataset-Sku-Sorted (4)'!A$2:F$3970,2,0),0)</f>
        <v>0</v>
      </c>
      <c r="C927">
        <f>IFERROR(VLOOKUP(A927&amp;"",'Dataset-Sku-Sorted (4)'!A$2:F$3970,3,0),0)</f>
        <v>0</v>
      </c>
      <c r="D927">
        <f>IFERROR(VLOOKUP(A927&amp;"",'Dataset-Sku-Sorted (4)'!A$2:F$3970,4,0),0)</f>
        <v>0</v>
      </c>
      <c r="E927">
        <f>IF(COUNTIF(Dataset1!$A$2:$A$4000,A927),1,0)</f>
        <v>0</v>
      </c>
    </row>
    <row r="928" spans="1:5" x14ac:dyDescent="0.25">
      <c r="A928" s="25" t="s">
        <v>4625</v>
      </c>
      <c r="B928">
        <f>IFERROR(VLOOKUP(A928&amp;"",'Dataset-Sku-Sorted (4)'!A$2:F$3970,2,0),0)</f>
        <v>0</v>
      </c>
      <c r="C928">
        <f>IFERROR(VLOOKUP(A928&amp;"",'Dataset-Sku-Sorted (4)'!A$2:F$3970,3,0),0)</f>
        <v>0</v>
      </c>
      <c r="D928">
        <f>IFERROR(VLOOKUP(A928&amp;"",'Dataset-Sku-Sorted (4)'!A$2:F$3970,4,0),0)</f>
        <v>0</v>
      </c>
      <c r="E928">
        <f>IF(COUNTIF(Dataset1!$A$2:$A$4000,A928),1,0)</f>
        <v>0</v>
      </c>
    </row>
    <row r="929" spans="1:5" x14ac:dyDescent="0.25">
      <c r="A929" s="25" t="s">
        <v>4626</v>
      </c>
      <c r="B929">
        <f>IFERROR(VLOOKUP(A929&amp;"",'Dataset-Sku-Sorted (4)'!A$2:F$3970,2,0),0)</f>
        <v>0</v>
      </c>
      <c r="C929">
        <f>IFERROR(VLOOKUP(A929&amp;"",'Dataset-Sku-Sorted (4)'!A$2:F$3970,3,0),0)</f>
        <v>0</v>
      </c>
      <c r="D929">
        <f>IFERROR(VLOOKUP(A929&amp;"",'Dataset-Sku-Sorted (4)'!A$2:F$3970,4,0),0)</f>
        <v>0</v>
      </c>
      <c r="E929">
        <f>IF(COUNTIF(Dataset1!$A$2:$A$4000,A929),1,0)</f>
        <v>0</v>
      </c>
    </row>
    <row r="930" spans="1:5" x14ac:dyDescent="0.25">
      <c r="A930" s="25" t="s">
        <v>4627</v>
      </c>
      <c r="B930">
        <f>IFERROR(VLOOKUP(A930&amp;"",'Dataset-Sku-Sorted (4)'!A$2:F$3970,2,0),0)</f>
        <v>0</v>
      </c>
      <c r="C930">
        <f>IFERROR(VLOOKUP(A930&amp;"",'Dataset-Sku-Sorted (4)'!A$2:F$3970,3,0),0)</f>
        <v>0</v>
      </c>
      <c r="D930">
        <f>IFERROR(VLOOKUP(A930&amp;"",'Dataset-Sku-Sorted (4)'!A$2:F$3970,4,0),0)</f>
        <v>0</v>
      </c>
      <c r="E930">
        <f>IF(COUNTIF(Dataset1!$A$2:$A$4000,A930),1,0)</f>
        <v>0</v>
      </c>
    </row>
    <row r="931" spans="1:5" x14ac:dyDescent="0.25">
      <c r="A931" s="25" t="s">
        <v>1927</v>
      </c>
      <c r="B931">
        <f>IFERROR(VLOOKUP(A931&amp;"",'Dataset-Sku-Sorted (4)'!A$2:F$3970,2,0),0)</f>
        <v>5</v>
      </c>
      <c r="C931">
        <f>IFERROR(VLOOKUP(A931&amp;"",'Dataset-Sku-Sorted (4)'!A$2:F$3970,3,0),0)</f>
        <v>1</v>
      </c>
      <c r="D931">
        <f>IFERROR(VLOOKUP(A931&amp;"",'Dataset-Sku-Sorted (4)'!A$2:F$3970,4,0),0)</f>
        <v>14.05</v>
      </c>
      <c r="E931">
        <f>IF(COUNTIF(Dataset1!$A$2:$A$4000,A931),1,0)</f>
        <v>1</v>
      </c>
    </row>
    <row r="932" spans="1:5" x14ac:dyDescent="0.25">
      <c r="A932" s="25" t="s">
        <v>2702</v>
      </c>
      <c r="B932">
        <f>IFERROR(VLOOKUP(A932&amp;"",'Dataset-Sku-Sorted (4)'!A$2:F$3970,2,0),0)</f>
        <v>2</v>
      </c>
      <c r="C932">
        <f>IFERROR(VLOOKUP(A932&amp;"",'Dataset-Sku-Sorted (4)'!A$2:F$3970,3,0),0)</f>
        <v>1</v>
      </c>
      <c r="D932">
        <f>IFERROR(VLOOKUP(A932&amp;"",'Dataset-Sku-Sorted (4)'!A$2:F$3970,4,0),0)</f>
        <v>5.62</v>
      </c>
      <c r="E932">
        <f>IF(COUNTIF(Dataset1!$A$2:$A$4000,A932),1,0)</f>
        <v>1</v>
      </c>
    </row>
    <row r="933" spans="1:5" x14ac:dyDescent="0.25">
      <c r="A933" s="25" t="s">
        <v>4628</v>
      </c>
      <c r="B933">
        <f>IFERROR(VLOOKUP(A933&amp;"",'Dataset-Sku-Sorted (4)'!A$2:F$3970,2,0),0)</f>
        <v>0</v>
      </c>
      <c r="C933">
        <f>IFERROR(VLOOKUP(A933&amp;"",'Dataset-Sku-Sorted (4)'!A$2:F$3970,3,0),0)</f>
        <v>0</v>
      </c>
      <c r="D933">
        <f>IFERROR(VLOOKUP(A933&amp;"",'Dataset-Sku-Sorted (4)'!A$2:F$3970,4,0),0)</f>
        <v>0</v>
      </c>
      <c r="E933">
        <f>IF(COUNTIF(Dataset1!$A$2:$A$4000,A933),1,0)</f>
        <v>0</v>
      </c>
    </row>
    <row r="934" spans="1:5" x14ac:dyDescent="0.25">
      <c r="A934" s="25" t="s">
        <v>4629</v>
      </c>
      <c r="B934">
        <f>IFERROR(VLOOKUP(A934&amp;"",'Dataset-Sku-Sorted (4)'!A$2:F$3970,2,0),0)</f>
        <v>0</v>
      </c>
      <c r="C934">
        <f>IFERROR(VLOOKUP(A934&amp;"",'Dataset-Sku-Sorted (4)'!A$2:F$3970,3,0),0)</f>
        <v>0</v>
      </c>
      <c r="D934">
        <f>IFERROR(VLOOKUP(A934&amp;"",'Dataset-Sku-Sorted (4)'!A$2:F$3970,4,0),0)</f>
        <v>0</v>
      </c>
      <c r="E934">
        <f>IF(COUNTIF(Dataset1!$A$2:$A$4000,A934),1,0)</f>
        <v>0</v>
      </c>
    </row>
    <row r="935" spans="1:5" x14ac:dyDescent="0.25">
      <c r="A935" s="25" t="s">
        <v>4630</v>
      </c>
      <c r="B935">
        <f>IFERROR(VLOOKUP(A935&amp;"",'Dataset-Sku-Sorted (4)'!A$2:F$3970,2,0),0)</f>
        <v>0</v>
      </c>
      <c r="C935">
        <f>IFERROR(VLOOKUP(A935&amp;"",'Dataset-Sku-Sorted (4)'!A$2:F$3970,3,0),0)</f>
        <v>0</v>
      </c>
      <c r="D935">
        <f>IFERROR(VLOOKUP(A935&amp;"",'Dataset-Sku-Sorted (4)'!A$2:F$3970,4,0),0)</f>
        <v>0</v>
      </c>
      <c r="E935">
        <f>IF(COUNTIF(Dataset1!$A$2:$A$4000,A935),1,0)</f>
        <v>0</v>
      </c>
    </row>
    <row r="936" spans="1:5" x14ac:dyDescent="0.25">
      <c r="A936" s="25" t="s">
        <v>3362</v>
      </c>
      <c r="B936">
        <f>IFERROR(VLOOKUP(A936&amp;"",'Dataset-Sku-Sorted (4)'!A$2:F$3970,2,0),0)</f>
        <v>1</v>
      </c>
      <c r="C936">
        <f>IFERROR(VLOOKUP(A936&amp;"",'Dataset-Sku-Sorted (4)'!A$2:F$3970,3,0),0)</f>
        <v>1</v>
      </c>
      <c r="D936">
        <f>IFERROR(VLOOKUP(A936&amp;"",'Dataset-Sku-Sorted (4)'!A$2:F$3970,4,0),0)</f>
        <v>3.22</v>
      </c>
      <c r="E936">
        <f>IF(COUNTIF(Dataset1!$A$2:$A$4000,A936),1,0)</f>
        <v>1</v>
      </c>
    </row>
    <row r="937" spans="1:5" x14ac:dyDescent="0.25">
      <c r="A937" s="25" t="s">
        <v>4631</v>
      </c>
      <c r="B937">
        <f>IFERROR(VLOOKUP(A937&amp;"",'Dataset-Sku-Sorted (4)'!A$2:F$3970,2,0),0)</f>
        <v>0</v>
      </c>
      <c r="C937">
        <f>IFERROR(VLOOKUP(A937&amp;"",'Dataset-Sku-Sorted (4)'!A$2:F$3970,3,0),0)</f>
        <v>0</v>
      </c>
      <c r="D937">
        <f>IFERROR(VLOOKUP(A937&amp;"",'Dataset-Sku-Sorted (4)'!A$2:F$3970,4,0),0)</f>
        <v>0</v>
      </c>
      <c r="E937">
        <f>IF(COUNTIF(Dataset1!$A$2:$A$4000,A937),1,0)</f>
        <v>0</v>
      </c>
    </row>
    <row r="938" spans="1:5" x14ac:dyDescent="0.25">
      <c r="A938" s="25" t="s">
        <v>4632</v>
      </c>
      <c r="B938">
        <f>IFERROR(VLOOKUP(A938&amp;"",'Dataset-Sku-Sorted (4)'!A$2:F$3970,2,0),0)</f>
        <v>0</v>
      </c>
      <c r="C938">
        <f>IFERROR(VLOOKUP(A938&amp;"",'Dataset-Sku-Sorted (4)'!A$2:F$3970,3,0),0)</f>
        <v>0</v>
      </c>
      <c r="D938">
        <f>IFERROR(VLOOKUP(A938&amp;"",'Dataset-Sku-Sorted (4)'!A$2:F$3970,4,0),0)</f>
        <v>0</v>
      </c>
      <c r="E938">
        <f>IF(COUNTIF(Dataset1!$A$2:$A$4000,A938),1,0)</f>
        <v>0</v>
      </c>
    </row>
    <row r="939" spans="1:5" x14ac:dyDescent="0.25">
      <c r="A939" s="25" t="s">
        <v>4633</v>
      </c>
      <c r="B939">
        <f>IFERROR(VLOOKUP(A939&amp;"",'Dataset-Sku-Sorted (4)'!A$2:F$3970,2,0),0)</f>
        <v>0</v>
      </c>
      <c r="C939">
        <f>IFERROR(VLOOKUP(A939&amp;"",'Dataset-Sku-Sorted (4)'!A$2:F$3970,3,0),0)</f>
        <v>0</v>
      </c>
      <c r="D939">
        <f>IFERROR(VLOOKUP(A939&amp;"",'Dataset-Sku-Sorted (4)'!A$2:F$3970,4,0),0)</f>
        <v>0</v>
      </c>
      <c r="E939">
        <f>IF(COUNTIF(Dataset1!$A$2:$A$4000,A939),1,0)</f>
        <v>0</v>
      </c>
    </row>
    <row r="940" spans="1:5" x14ac:dyDescent="0.25">
      <c r="A940" s="25" t="s">
        <v>4634</v>
      </c>
      <c r="B940">
        <f>IFERROR(VLOOKUP(A940&amp;"",'Dataset-Sku-Sorted (4)'!A$2:F$3970,2,0),0)</f>
        <v>0</v>
      </c>
      <c r="C940">
        <f>IFERROR(VLOOKUP(A940&amp;"",'Dataset-Sku-Sorted (4)'!A$2:F$3970,3,0),0)</f>
        <v>0</v>
      </c>
      <c r="D940">
        <f>IFERROR(VLOOKUP(A940&amp;"",'Dataset-Sku-Sorted (4)'!A$2:F$3970,4,0),0)</f>
        <v>0</v>
      </c>
      <c r="E940">
        <f>IF(COUNTIF(Dataset1!$A$2:$A$4000,A940),1,0)</f>
        <v>0</v>
      </c>
    </row>
    <row r="941" spans="1:5" x14ac:dyDescent="0.25">
      <c r="A941" s="20">
        <v>5601</v>
      </c>
      <c r="B941">
        <f>IFERROR(VLOOKUP(A941&amp;"",'Dataset-Sku-Sorted (4)'!A$2:F$3970,2,0),0)</f>
        <v>127</v>
      </c>
      <c r="C941">
        <f>IFERROR(VLOOKUP(A941&amp;"",'Dataset-Sku-Sorted (4)'!A$2:F$3970,3,0),0)</f>
        <v>61</v>
      </c>
      <c r="D941">
        <f>IFERROR(VLOOKUP(A941&amp;"",'Dataset-Sku-Sorted (4)'!A$2:F$3970,4,0),0)</f>
        <v>5167.84</v>
      </c>
      <c r="E941">
        <f>IF(COUNTIF(Dataset1!$A$2:$A$4000,A941),1,0)</f>
        <v>1</v>
      </c>
    </row>
    <row r="942" spans="1:5" x14ac:dyDescent="0.25">
      <c r="A942" s="20">
        <v>5603</v>
      </c>
      <c r="B942">
        <f>IFERROR(VLOOKUP(A942&amp;"",'Dataset-Sku-Sorted (4)'!A$2:F$3970,2,0),0)</f>
        <v>29</v>
      </c>
      <c r="C942">
        <f>IFERROR(VLOOKUP(A942&amp;"",'Dataset-Sku-Sorted (4)'!A$2:F$3970,3,0),0)</f>
        <v>20</v>
      </c>
      <c r="D942">
        <f>IFERROR(VLOOKUP(A942&amp;"",'Dataset-Sku-Sorted (4)'!A$2:F$3970,4,0),0)</f>
        <v>640.78</v>
      </c>
      <c r="E942">
        <f>IF(COUNTIF(Dataset1!$A$2:$A$4000,A942),1,0)</f>
        <v>1</v>
      </c>
    </row>
    <row r="943" spans="1:5" x14ac:dyDescent="0.25">
      <c r="A943" s="20">
        <v>5604</v>
      </c>
      <c r="B943">
        <f>IFERROR(VLOOKUP(A943&amp;"",'Dataset-Sku-Sorted (4)'!A$2:F$3970,2,0),0)</f>
        <v>2</v>
      </c>
      <c r="C943">
        <f>IFERROR(VLOOKUP(A943&amp;"",'Dataset-Sku-Sorted (4)'!A$2:F$3970,3,0),0)</f>
        <v>2</v>
      </c>
      <c r="D943">
        <f>IFERROR(VLOOKUP(A943&amp;"",'Dataset-Sku-Sorted (4)'!A$2:F$3970,4,0),0)</f>
        <v>61.52</v>
      </c>
      <c r="E943">
        <f>IF(COUNTIF(Dataset1!$A$2:$A$4000,A943),1,0)</f>
        <v>1</v>
      </c>
    </row>
    <row r="944" spans="1:5" x14ac:dyDescent="0.25">
      <c r="A944" s="20">
        <v>5605</v>
      </c>
      <c r="B944">
        <f>IFERROR(VLOOKUP(A944&amp;"",'Dataset-Sku-Sorted (4)'!A$2:F$3970,2,0),0)</f>
        <v>7</v>
      </c>
      <c r="C944">
        <f>IFERROR(VLOOKUP(A944&amp;"",'Dataset-Sku-Sorted (4)'!A$2:F$3970,3,0),0)</f>
        <v>5</v>
      </c>
      <c r="D944">
        <f>IFERROR(VLOOKUP(A944&amp;"",'Dataset-Sku-Sorted (4)'!A$2:F$3970,4,0),0)</f>
        <v>434.54</v>
      </c>
      <c r="E944">
        <f>IF(COUNTIF(Dataset1!$A$2:$A$4000,A944),1,0)</f>
        <v>1</v>
      </c>
    </row>
    <row r="945" spans="1:5" x14ac:dyDescent="0.25">
      <c r="A945" s="20">
        <v>560212</v>
      </c>
      <c r="B945">
        <f>IFERROR(VLOOKUP(A945&amp;"",'Dataset-Sku-Sorted (4)'!A$2:F$3970,2,0),0)</f>
        <v>0</v>
      </c>
      <c r="C945">
        <f>IFERROR(VLOOKUP(A945&amp;"",'Dataset-Sku-Sorted (4)'!A$2:F$3970,3,0),0)</f>
        <v>0</v>
      </c>
      <c r="D945">
        <f>IFERROR(VLOOKUP(A945&amp;"",'Dataset-Sku-Sorted (4)'!A$2:F$3970,4,0),0)</f>
        <v>0</v>
      </c>
      <c r="E945">
        <f>IF(COUNTIF(Dataset1!$A$2:$A$4000,A945),1,0)</f>
        <v>0</v>
      </c>
    </row>
    <row r="946" spans="1:5" x14ac:dyDescent="0.25">
      <c r="A946" s="20" t="s">
        <v>1685</v>
      </c>
      <c r="B946">
        <f>IFERROR(VLOOKUP(A946&amp;"",'Dataset-Sku-Sorted (4)'!A$2:F$3970,2,0),0)</f>
        <v>6</v>
      </c>
      <c r="C946">
        <f>IFERROR(VLOOKUP(A946&amp;"",'Dataset-Sku-Sorted (4)'!A$2:F$3970,3,0),0)</f>
        <v>2</v>
      </c>
      <c r="D946">
        <f>IFERROR(VLOOKUP(A946&amp;"",'Dataset-Sku-Sorted (4)'!A$2:F$3970,4,0),0)</f>
        <v>215.65</v>
      </c>
      <c r="E946">
        <f>IF(COUNTIF(Dataset1!$A$2:$A$4000,A946),1,0)</f>
        <v>1</v>
      </c>
    </row>
    <row r="947" spans="1:5" x14ac:dyDescent="0.25">
      <c r="A947" s="20" t="s">
        <v>1731</v>
      </c>
      <c r="B947">
        <f>IFERROR(VLOOKUP(A947&amp;"",'Dataset-Sku-Sorted (4)'!A$2:F$3970,2,0),0)</f>
        <v>6</v>
      </c>
      <c r="C947">
        <f>IFERROR(VLOOKUP(A947&amp;"",'Dataset-Sku-Sorted (4)'!A$2:F$3970,3,0),0)</f>
        <v>6</v>
      </c>
      <c r="D947">
        <f>IFERROR(VLOOKUP(A947&amp;"",'Dataset-Sku-Sorted (4)'!A$2:F$3970,4,0),0)</f>
        <v>204.88</v>
      </c>
      <c r="E947">
        <f>IF(COUNTIF(Dataset1!$A$2:$A$4000,A947),1,0)</f>
        <v>1</v>
      </c>
    </row>
    <row r="948" spans="1:5" x14ac:dyDescent="0.25">
      <c r="A948" s="20" t="s">
        <v>2350</v>
      </c>
      <c r="B948">
        <f>IFERROR(VLOOKUP(A948&amp;"",'Dataset-Sku-Sorted (4)'!A$2:F$3970,2,0),0)</f>
        <v>3</v>
      </c>
      <c r="C948">
        <f>IFERROR(VLOOKUP(A948&amp;"",'Dataset-Sku-Sorted (4)'!A$2:F$3970,3,0),0)</f>
        <v>3</v>
      </c>
      <c r="D948">
        <f>IFERROR(VLOOKUP(A948&amp;"",'Dataset-Sku-Sorted (4)'!A$2:F$3970,4,0),0)</f>
        <v>98.3</v>
      </c>
      <c r="E948">
        <f>IF(COUNTIF(Dataset1!$A$2:$A$4000,A948),1,0)</f>
        <v>1</v>
      </c>
    </row>
    <row r="949" spans="1:5" x14ac:dyDescent="0.25">
      <c r="A949" s="20" t="s">
        <v>1142</v>
      </c>
      <c r="B949">
        <f>IFERROR(VLOOKUP(A949&amp;"",'Dataset-Sku-Sorted (4)'!A$2:F$3970,2,0),0)</f>
        <v>13</v>
      </c>
      <c r="C949">
        <f>IFERROR(VLOOKUP(A949&amp;"",'Dataset-Sku-Sorted (4)'!A$2:F$3970,3,0),0)</f>
        <v>9</v>
      </c>
      <c r="D949">
        <f>IFERROR(VLOOKUP(A949&amp;"",'Dataset-Sku-Sorted (4)'!A$2:F$3970,4,0),0)</f>
        <v>438.9</v>
      </c>
      <c r="E949">
        <f>IF(COUNTIF(Dataset1!$A$2:$A$4000,A949),1,0)</f>
        <v>1</v>
      </c>
    </row>
    <row r="950" spans="1:5" x14ac:dyDescent="0.25">
      <c r="A950" s="20" t="s">
        <v>2693</v>
      </c>
      <c r="B950">
        <f>IFERROR(VLOOKUP(A950&amp;"",'Dataset-Sku-Sorted (4)'!A$2:F$3970,2,0),0)</f>
        <v>2</v>
      </c>
      <c r="C950">
        <f>IFERROR(VLOOKUP(A950&amp;"",'Dataset-Sku-Sorted (4)'!A$2:F$3970,3,0),0)</f>
        <v>2</v>
      </c>
      <c r="D950">
        <f>IFERROR(VLOOKUP(A950&amp;"",'Dataset-Sku-Sorted (4)'!A$2:F$3970,4,0),0)</f>
        <v>70.58</v>
      </c>
      <c r="E950">
        <f>IF(COUNTIF(Dataset1!$A$2:$A$4000,A950),1,0)</f>
        <v>1</v>
      </c>
    </row>
    <row r="951" spans="1:5" x14ac:dyDescent="0.25">
      <c r="A951" s="20" t="s">
        <v>1732</v>
      </c>
      <c r="B951">
        <f>IFERROR(VLOOKUP(A951&amp;"",'Dataset-Sku-Sorted (4)'!A$2:F$3970,2,0),0)</f>
        <v>6</v>
      </c>
      <c r="C951">
        <f>IFERROR(VLOOKUP(A951&amp;"",'Dataset-Sku-Sorted (4)'!A$2:F$3970,3,0),0)</f>
        <v>4</v>
      </c>
      <c r="D951">
        <f>IFERROR(VLOOKUP(A951&amp;"",'Dataset-Sku-Sorted (4)'!A$2:F$3970,4,0),0)</f>
        <v>202.04</v>
      </c>
      <c r="E951">
        <f>IF(COUNTIF(Dataset1!$A$2:$A$4000,A951),1,0)</f>
        <v>1</v>
      </c>
    </row>
    <row r="952" spans="1:5" x14ac:dyDescent="0.25">
      <c r="A952" s="20" t="s">
        <v>386</v>
      </c>
      <c r="B952">
        <f>IFERROR(VLOOKUP(A952&amp;"",'Dataset-Sku-Sorted (4)'!A$2:F$3970,2,0),0)</f>
        <v>56</v>
      </c>
      <c r="C952">
        <f>IFERROR(VLOOKUP(A952&amp;"",'Dataset-Sku-Sorted (4)'!A$2:F$3970,3,0),0)</f>
        <v>15</v>
      </c>
      <c r="D952">
        <f>IFERROR(VLOOKUP(A952&amp;"",'Dataset-Sku-Sorted (4)'!A$2:F$3970,4,0),0)</f>
        <v>1666.3</v>
      </c>
      <c r="E952">
        <f>IF(COUNTIF(Dataset1!$A$2:$A$4000,A952),1,0)</f>
        <v>1</v>
      </c>
    </row>
    <row r="953" spans="1:5" x14ac:dyDescent="0.25">
      <c r="A953" s="20" t="s">
        <v>2694</v>
      </c>
      <c r="B953">
        <f>IFERROR(VLOOKUP(A953&amp;"",'Dataset-Sku-Sorted (4)'!A$2:F$3970,2,0),0)</f>
        <v>2</v>
      </c>
      <c r="C953">
        <f>IFERROR(VLOOKUP(A953&amp;"",'Dataset-Sku-Sorted (4)'!A$2:F$3970,3,0),0)</f>
        <v>2</v>
      </c>
      <c r="D953">
        <f>IFERROR(VLOOKUP(A953&amp;"",'Dataset-Sku-Sorted (4)'!A$2:F$3970,4,0),0)</f>
        <v>61.59</v>
      </c>
      <c r="E953">
        <f>IF(COUNTIF(Dataset1!$A$2:$A$4000,A953),1,0)</f>
        <v>1</v>
      </c>
    </row>
    <row r="954" spans="1:5" x14ac:dyDescent="0.25">
      <c r="A954" s="20" t="s">
        <v>1924</v>
      </c>
      <c r="B954">
        <f>IFERROR(VLOOKUP(A954&amp;"",'Dataset-Sku-Sorted (4)'!A$2:F$3970,2,0),0)</f>
        <v>5</v>
      </c>
      <c r="C954">
        <f>IFERROR(VLOOKUP(A954&amp;"",'Dataset-Sku-Sorted (4)'!A$2:F$3970,3,0),0)</f>
        <v>5</v>
      </c>
      <c r="D954">
        <f>IFERROR(VLOOKUP(A954&amp;"",'Dataset-Sku-Sorted (4)'!A$2:F$3970,4,0),0)</f>
        <v>171.72</v>
      </c>
      <c r="E954">
        <f>IF(COUNTIF(Dataset1!$A$2:$A$4000,A954),1,0)</f>
        <v>1</v>
      </c>
    </row>
    <row r="955" spans="1:5" x14ac:dyDescent="0.25">
      <c r="A955" s="20" t="s">
        <v>2695</v>
      </c>
      <c r="B955">
        <f>IFERROR(VLOOKUP(A955&amp;"",'Dataset-Sku-Sorted (4)'!A$2:F$3970,2,0),0)</f>
        <v>2</v>
      </c>
      <c r="C955">
        <f>IFERROR(VLOOKUP(A955&amp;"",'Dataset-Sku-Sorted (4)'!A$2:F$3970,3,0),0)</f>
        <v>2</v>
      </c>
      <c r="D955">
        <f>IFERROR(VLOOKUP(A955&amp;"",'Dataset-Sku-Sorted (4)'!A$2:F$3970,4,0),0)</f>
        <v>69.16</v>
      </c>
      <c r="E955">
        <f>IF(COUNTIF(Dataset1!$A$2:$A$4000,A955),1,0)</f>
        <v>1</v>
      </c>
    </row>
    <row r="956" spans="1:5" x14ac:dyDescent="0.25">
      <c r="A956" s="20" t="s">
        <v>1428</v>
      </c>
      <c r="B956">
        <f>IFERROR(VLOOKUP(A956&amp;"",'Dataset-Sku-Sorted (4)'!A$2:F$3970,2,0),0)</f>
        <v>9</v>
      </c>
      <c r="C956">
        <f>IFERROR(VLOOKUP(A956&amp;"",'Dataset-Sku-Sorted (4)'!A$2:F$3970,3,0),0)</f>
        <v>7</v>
      </c>
      <c r="D956">
        <f>IFERROR(VLOOKUP(A956&amp;"",'Dataset-Sku-Sorted (4)'!A$2:F$3970,4,0),0)</f>
        <v>299.16000000000003</v>
      </c>
      <c r="E956">
        <f>IF(COUNTIF(Dataset1!$A$2:$A$4000,A956),1,0)</f>
        <v>1</v>
      </c>
    </row>
    <row r="957" spans="1:5" x14ac:dyDescent="0.25">
      <c r="A957" s="20" t="s">
        <v>1278</v>
      </c>
      <c r="B957">
        <f>IFERROR(VLOOKUP(A957&amp;"",'Dataset-Sku-Sorted (4)'!A$2:F$3970,2,0),0)</f>
        <v>11</v>
      </c>
      <c r="C957">
        <f>IFERROR(VLOOKUP(A957&amp;"",'Dataset-Sku-Sorted (4)'!A$2:F$3970,3,0),0)</f>
        <v>10</v>
      </c>
      <c r="D957">
        <f>IFERROR(VLOOKUP(A957&amp;"",'Dataset-Sku-Sorted (4)'!A$2:F$3970,4,0),0)</f>
        <v>375.18</v>
      </c>
      <c r="E957">
        <f>IF(COUNTIF(Dataset1!$A$2:$A$4000,A957),1,0)</f>
        <v>1</v>
      </c>
    </row>
    <row r="958" spans="1:5" x14ac:dyDescent="0.25">
      <c r="A958" s="20" t="s">
        <v>1201</v>
      </c>
      <c r="B958">
        <f>IFERROR(VLOOKUP(A958&amp;"",'Dataset-Sku-Sorted (4)'!A$2:F$3970,2,0),0)</f>
        <v>12</v>
      </c>
      <c r="C958">
        <f>IFERROR(VLOOKUP(A958&amp;"",'Dataset-Sku-Sorted (4)'!A$2:F$3970,3,0),0)</f>
        <v>10</v>
      </c>
      <c r="D958">
        <f>IFERROR(VLOOKUP(A958&amp;"",'Dataset-Sku-Sorted (4)'!A$2:F$3970,4,0),0)</f>
        <v>393.91</v>
      </c>
      <c r="E958">
        <f>IF(COUNTIF(Dataset1!$A$2:$A$4000,A958),1,0)</f>
        <v>1</v>
      </c>
    </row>
    <row r="959" spans="1:5" x14ac:dyDescent="0.25">
      <c r="A959" s="20" t="s">
        <v>1733</v>
      </c>
      <c r="B959">
        <f>IFERROR(VLOOKUP(A959&amp;"",'Dataset-Sku-Sorted (4)'!A$2:F$3970,2,0),0)</f>
        <v>6</v>
      </c>
      <c r="C959">
        <f>IFERROR(VLOOKUP(A959&amp;"",'Dataset-Sku-Sorted (4)'!A$2:F$3970,3,0),0)</f>
        <v>6</v>
      </c>
      <c r="D959">
        <f>IFERROR(VLOOKUP(A959&amp;"",'Dataset-Sku-Sorted (4)'!A$2:F$3970,4,0),0)</f>
        <v>200.15</v>
      </c>
      <c r="E959">
        <f>IF(COUNTIF(Dataset1!$A$2:$A$4000,A959),1,0)</f>
        <v>1</v>
      </c>
    </row>
    <row r="960" spans="1:5" x14ac:dyDescent="0.25">
      <c r="A960" s="20" t="s">
        <v>1606</v>
      </c>
      <c r="B960">
        <f>IFERROR(VLOOKUP(A960&amp;"",'Dataset-Sku-Sorted (4)'!A$2:F$3970,2,0),0)</f>
        <v>7</v>
      </c>
      <c r="C960">
        <f>IFERROR(VLOOKUP(A960&amp;"",'Dataset-Sku-Sorted (4)'!A$2:F$3970,3,0),0)</f>
        <v>4</v>
      </c>
      <c r="D960">
        <f>IFERROR(VLOOKUP(A960&amp;"",'Dataset-Sku-Sorted (4)'!A$2:F$3970,4,0),0)</f>
        <v>229.05</v>
      </c>
      <c r="E960">
        <f>IF(COUNTIF(Dataset1!$A$2:$A$4000,A960),1,0)</f>
        <v>1</v>
      </c>
    </row>
    <row r="961" spans="1:5" x14ac:dyDescent="0.25">
      <c r="A961" s="20" t="s">
        <v>1338</v>
      </c>
      <c r="B961">
        <f>IFERROR(VLOOKUP(A961&amp;"",'Dataset-Sku-Sorted (4)'!A$2:F$3970,2,0),0)</f>
        <v>10</v>
      </c>
      <c r="C961">
        <f>IFERROR(VLOOKUP(A961&amp;"",'Dataset-Sku-Sorted (4)'!A$2:F$3970,3,0),0)</f>
        <v>10</v>
      </c>
      <c r="D961">
        <f>IFERROR(VLOOKUP(A961&amp;"",'Dataset-Sku-Sorted (4)'!A$2:F$3970,4,0),0)</f>
        <v>340.6</v>
      </c>
      <c r="E961">
        <f>IF(COUNTIF(Dataset1!$A$2:$A$4000,A961),1,0)</f>
        <v>1</v>
      </c>
    </row>
    <row r="962" spans="1:5" x14ac:dyDescent="0.25">
      <c r="A962" s="20" t="s">
        <v>2351</v>
      </c>
      <c r="B962">
        <f>IFERROR(VLOOKUP(A962&amp;"",'Dataset-Sku-Sorted (4)'!A$2:F$3970,2,0),0)</f>
        <v>3</v>
      </c>
      <c r="C962">
        <f>IFERROR(VLOOKUP(A962&amp;"",'Dataset-Sku-Sorted (4)'!A$2:F$3970,3,0),0)</f>
        <v>3</v>
      </c>
      <c r="D962">
        <f>IFERROR(VLOOKUP(A962&amp;"",'Dataset-Sku-Sorted (4)'!A$2:F$3970,4,0),0)</f>
        <v>98.3</v>
      </c>
      <c r="E962">
        <f>IF(COUNTIF(Dataset1!$A$2:$A$4000,A962),1,0)</f>
        <v>1</v>
      </c>
    </row>
    <row r="963" spans="1:5" x14ac:dyDescent="0.25">
      <c r="A963" s="20" t="s">
        <v>2352</v>
      </c>
      <c r="B963">
        <f>IFERROR(VLOOKUP(A963&amp;"",'Dataset-Sku-Sorted (4)'!A$2:F$3970,2,0),0)</f>
        <v>3</v>
      </c>
      <c r="C963">
        <f>IFERROR(VLOOKUP(A963&amp;"",'Dataset-Sku-Sorted (4)'!A$2:F$3970,3,0),0)</f>
        <v>3</v>
      </c>
      <c r="D963">
        <f>IFERROR(VLOOKUP(A963&amp;"",'Dataset-Sku-Sorted (4)'!A$2:F$3970,4,0),0)</f>
        <v>106.58</v>
      </c>
      <c r="E963">
        <f>IF(COUNTIF(Dataset1!$A$2:$A$4000,A963),1,0)</f>
        <v>1</v>
      </c>
    </row>
    <row r="964" spans="1:5" x14ac:dyDescent="0.25">
      <c r="A964" s="20" t="s">
        <v>3350</v>
      </c>
      <c r="B964">
        <f>IFERROR(VLOOKUP(A964&amp;"",'Dataset-Sku-Sorted (4)'!A$2:F$3970,2,0),0)</f>
        <v>1</v>
      </c>
      <c r="C964">
        <f>IFERROR(VLOOKUP(A964&amp;"",'Dataset-Sku-Sorted (4)'!A$2:F$3970,3,0),0)</f>
        <v>1</v>
      </c>
      <c r="D964">
        <f>IFERROR(VLOOKUP(A964&amp;"",'Dataset-Sku-Sorted (4)'!A$2:F$3970,4,0),0)</f>
        <v>34.58</v>
      </c>
      <c r="E964">
        <f>IF(COUNTIF(Dataset1!$A$2:$A$4000,A964),1,0)</f>
        <v>1</v>
      </c>
    </row>
    <row r="965" spans="1:5" x14ac:dyDescent="0.25">
      <c r="A965" s="20" t="s">
        <v>1279</v>
      </c>
      <c r="B965">
        <f>IFERROR(VLOOKUP(A965&amp;"",'Dataset-Sku-Sorted (4)'!A$2:F$3970,2,0),0)</f>
        <v>11</v>
      </c>
      <c r="C965">
        <f>IFERROR(VLOOKUP(A965&amp;"",'Dataset-Sku-Sorted (4)'!A$2:F$3970,3,0),0)</f>
        <v>8</v>
      </c>
      <c r="D965">
        <f>IFERROR(VLOOKUP(A965&amp;"",'Dataset-Sku-Sorted (4)'!A$2:F$3970,4,0),0)</f>
        <v>360.75</v>
      </c>
      <c r="E965">
        <f>IF(COUNTIF(Dataset1!$A$2:$A$4000,A965),1,0)</f>
        <v>1</v>
      </c>
    </row>
    <row r="966" spans="1:5" x14ac:dyDescent="0.25">
      <c r="A966" s="20" t="s">
        <v>3352</v>
      </c>
      <c r="B966">
        <f>IFERROR(VLOOKUP(A966&amp;"",'Dataset-Sku-Sorted (4)'!A$2:F$3970,2,0),0)</f>
        <v>1</v>
      </c>
      <c r="C966">
        <f>IFERROR(VLOOKUP(A966&amp;"",'Dataset-Sku-Sorted (4)'!A$2:F$3970,3,0),0)</f>
        <v>1</v>
      </c>
      <c r="D966">
        <f>IFERROR(VLOOKUP(A966&amp;"",'Dataset-Sku-Sorted (4)'!A$2:F$3970,4,0),0)</f>
        <v>34.58</v>
      </c>
      <c r="E966">
        <f>IF(COUNTIF(Dataset1!$A$2:$A$4000,A966),1,0)</f>
        <v>1</v>
      </c>
    </row>
    <row r="967" spans="1:5" x14ac:dyDescent="0.25">
      <c r="A967" s="20" t="s">
        <v>2100</v>
      </c>
      <c r="B967">
        <f>IFERROR(VLOOKUP(A967&amp;"",'Dataset-Sku-Sorted (4)'!A$2:F$3970,2,0),0)</f>
        <v>4</v>
      </c>
      <c r="C967">
        <f>IFERROR(VLOOKUP(A967&amp;"",'Dataset-Sku-Sorted (4)'!A$2:F$3970,3,0),0)</f>
        <v>3</v>
      </c>
      <c r="D967">
        <f>IFERROR(VLOOKUP(A967&amp;"",'Dataset-Sku-Sorted (4)'!A$2:F$3970,4,0),0)</f>
        <v>142.58000000000001</v>
      </c>
      <c r="E967">
        <f>IF(COUNTIF(Dataset1!$A$2:$A$4000,A967),1,0)</f>
        <v>1</v>
      </c>
    </row>
    <row r="968" spans="1:5" x14ac:dyDescent="0.25">
      <c r="A968" s="20" t="s">
        <v>815</v>
      </c>
      <c r="B968">
        <f>IFERROR(VLOOKUP(A968&amp;"",'Dataset-Sku-Sorted (4)'!A$2:F$3970,2,0),0)</f>
        <v>22</v>
      </c>
      <c r="C968">
        <f>IFERROR(VLOOKUP(A968&amp;"",'Dataset-Sku-Sorted (4)'!A$2:F$3970,3,0),0)</f>
        <v>5</v>
      </c>
      <c r="D968">
        <f>IFERROR(VLOOKUP(A968&amp;"",'Dataset-Sku-Sorted (4)'!A$2:F$3970,4,0),0)</f>
        <v>651.96</v>
      </c>
      <c r="E968">
        <f>IF(COUNTIF(Dataset1!$A$2:$A$4000,A968),1,0)</f>
        <v>1</v>
      </c>
    </row>
    <row r="969" spans="1:5" x14ac:dyDescent="0.25">
      <c r="A969" s="20" t="s">
        <v>1143</v>
      </c>
      <c r="B969">
        <f>IFERROR(VLOOKUP(A969&amp;"",'Dataset-Sku-Sorted (4)'!A$2:F$3970,2,0),0)</f>
        <v>13</v>
      </c>
      <c r="C969">
        <f>IFERROR(VLOOKUP(A969&amp;"",'Dataset-Sku-Sorted (4)'!A$2:F$3970,3,0),0)</f>
        <v>5</v>
      </c>
      <c r="D969">
        <f>IFERROR(VLOOKUP(A969&amp;"",'Dataset-Sku-Sorted (4)'!A$2:F$3970,4,0),0)</f>
        <v>444.1</v>
      </c>
      <c r="E969">
        <f>IF(COUNTIF(Dataset1!$A$2:$A$4000,A969),1,0)</f>
        <v>1</v>
      </c>
    </row>
    <row r="970" spans="1:5" x14ac:dyDescent="0.25">
      <c r="A970" s="20" t="s">
        <v>1513</v>
      </c>
      <c r="B970">
        <f>IFERROR(VLOOKUP(A970&amp;"",'Dataset-Sku-Sorted (4)'!A$2:F$3970,2,0),0)</f>
        <v>8</v>
      </c>
      <c r="C970">
        <f>IFERROR(VLOOKUP(A970&amp;"",'Dataset-Sku-Sorted (4)'!A$2:F$3970,3,0),0)</f>
        <v>7</v>
      </c>
      <c r="D970">
        <f>IFERROR(VLOOKUP(A970&amp;"",'Dataset-Sku-Sorted (4)'!A$2:F$3970,4,0),0)</f>
        <v>274.04000000000002</v>
      </c>
      <c r="E970">
        <f>IF(COUNTIF(Dataset1!$A$2:$A$4000,A970),1,0)</f>
        <v>1</v>
      </c>
    </row>
    <row r="971" spans="1:5" x14ac:dyDescent="0.25">
      <c r="A971" s="20" t="s">
        <v>1039</v>
      </c>
      <c r="B971">
        <f>IFERROR(VLOOKUP(A971&amp;"",'Dataset-Sku-Sorted (4)'!A$2:F$3970,2,0),0)</f>
        <v>15</v>
      </c>
      <c r="C971">
        <f>IFERROR(VLOOKUP(A971&amp;"",'Dataset-Sku-Sorted (4)'!A$2:F$3970,3,0),0)</f>
        <v>11</v>
      </c>
      <c r="D971">
        <f>IFERROR(VLOOKUP(A971&amp;"",'Dataset-Sku-Sorted (4)'!A$2:F$3970,4,0),0)</f>
        <v>524.38</v>
      </c>
      <c r="E971">
        <f>IF(COUNTIF(Dataset1!$A$2:$A$4000,A971),1,0)</f>
        <v>1</v>
      </c>
    </row>
    <row r="972" spans="1:5" x14ac:dyDescent="0.25">
      <c r="A972" s="20" t="s">
        <v>2353</v>
      </c>
      <c r="B972">
        <f>IFERROR(VLOOKUP(A972&amp;"",'Dataset-Sku-Sorted (4)'!A$2:F$3970,2,0),0)</f>
        <v>3</v>
      </c>
      <c r="C972">
        <f>IFERROR(VLOOKUP(A972&amp;"",'Dataset-Sku-Sorted (4)'!A$2:F$3970,3,0),0)</f>
        <v>3</v>
      </c>
      <c r="D972">
        <f>IFERROR(VLOOKUP(A972&amp;"",'Dataset-Sku-Sorted (4)'!A$2:F$3970,4,0),0)</f>
        <v>105.16</v>
      </c>
      <c r="E972">
        <f>IF(COUNTIF(Dataset1!$A$2:$A$4000,A972),1,0)</f>
        <v>1</v>
      </c>
    </row>
    <row r="973" spans="1:5" x14ac:dyDescent="0.25">
      <c r="A973" s="20" t="s">
        <v>2101</v>
      </c>
      <c r="B973">
        <f>IFERROR(VLOOKUP(A973&amp;"",'Dataset-Sku-Sorted (4)'!A$2:F$3970,2,0),0)</f>
        <v>4</v>
      </c>
      <c r="C973">
        <f>IFERROR(VLOOKUP(A973&amp;"",'Dataset-Sku-Sorted (4)'!A$2:F$3970,3,0),0)</f>
        <v>3</v>
      </c>
      <c r="D973">
        <f>IFERROR(VLOOKUP(A973&amp;"",'Dataset-Sku-Sorted (4)'!A$2:F$3970,4,0),0)</f>
        <v>132.88</v>
      </c>
      <c r="E973">
        <f>IF(COUNTIF(Dataset1!$A$2:$A$4000,A973),1,0)</f>
        <v>1</v>
      </c>
    </row>
    <row r="974" spans="1:5" x14ac:dyDescent="0.25">
      <c r="A974" s="20" t="s">
        <v>1339</v>
      </c>
      <c r="B974">
        <f>IFERROR(VLOOKUP(A974&amp;"",'Dataset-Sku-Sorted (4)'!A$2:F$3970,2,0),0)</f>
        <v>10</v>
      </c>
      <c r="C974">
        <f>IFERROR(VLOOKUP(A974&amp;"",'Dataset-Sku-Sorted (4)'!A$2:F$3970,3,0),0)</f>
        <v>4</v>
      </c>
      <c r="D974">
        <f>IFERROR(VLOOKUP(A974&amp;"",'Dataset-Sku-Sorted (4)'!A$2:F$3970,4,0),0)</f>
        <v>324.27999999999997</v>
      </c>
      <c r="E974">
        <f>IF(COUNTIF(Dataset1!$A$2:$A$4000,A974),1,0)</f>
        <v>1</v>
      </c>
    </row>
    <row r="975" spans="1:5" x14ac:dyDescent="0.25">
      <c r="A975" s="20" t="s">
        <v>5518</v>
      </c>
      <c r="B975">
        <f>IFERROR(VLOOKUP(A975&amp;"",'Dataset-Sku-Sorted (4)'!A$2:F$3970,2,0),0)</f>
        <v>0</v>
      </c>
      <c r="C975">
        <f>IFERROR(VLOOKUP(A975&amp;"",'Dataset-Sku-Sorted (4)'!A$2:F$3970,3,0),0)</f>
        <v>0</v>
      </c>
      <c r="D975">
        <f>IFERROR(VLOOKUP(A975&amp;"",'Dataset-Sku-Sorted (4)'!A$2:F$3970,4,0),0)</f>
        <v>0</v>
      </c>
      <c r="E975">
        <f>IF(COUNTIF(Dataset1!$A$2:$A$4000,A975),1,0)</f>
        <v>0</v>
      </c>
    </row>
    <row r="976" spans="1:5" x14ac:dyDescent="0.25">
      <c r="A976" s="20" t="s">
        <v>3353</v>
      </c>
      <c r="B976">
        <f>IFERROR(VLOOKUP(A976&amp;"",'Dataset-Sku-Sorted (4)'!A$2:F$3970,2,0),0)</f>
        <v>1</v>
      </c>
      <c r="C976">
        <f>IFERROR(VLOOKUP(A976&amp;"",'Dataset-Sku-Sorted (4)'!A$2:F$3970,3,0),0)</f>
        <v>1</v>
      </c>
      <c r="D976">
        <f>IFERROR(VLOOKUP(A976&amp;"",'Dataset-Sku-Sorted (4)'!A$2:F$3970,4,0),0)</f>
        <v>36</v>
      </c>
      <c r="E976">
        <f>IF(COUNTIF(Dataset1!$A$2:$A$4000,A976),1,0)</f>
        <v>1</v>
      </c>
    </row>
    <row r="977" spans="1:5" x14ac:dyDescent="0.25">
      <c r="A977" s="20" t="s">
        <v>2354</v>
      </c>
      <c r="B977">
        <f>IFERROR(VLOOKUP(A977&amp;"",'Dataset-Sku-Sorted (4)'!A$2:F$3970,2,0),0)</f>
        <v>3</v>
      </c>
      <c r="C977">
        <f>IFERROR(VLOOKUP(A977&amp;"",'Dataset-Sku-Sorted (4)'!A$2:F$3970,3,0),0)</f>
        <v>3</v>
      </c>
      <c r="D977">
        <f>IFERROR(VLOOKUP(A977&amp;"",'Dataset-Sku-Sorted (4)'!A$2:F$3970,4,0),0)</f>
        <v>105.16</v>
      </c>
      <c r="E977">
        <f>IF(COUNTIF(Dataset1!$A$2:$A$4000,A977),1,0)</f>
        <v>1</v>
      </c>
    </row>
    <row r="978" spans="1:5" x14ac:dyDescent="0.25">
      <c r="A978" s="20" t="s">
        <v>2696</v>
      </c>
      <c r="B978">
        <f>IFERROR(VLOOKUP(A978&amp;"",'Dataset-Sku-Sorted (4)'!A$2:F$3970,2,0),0)</f>
        <v>2</v>
      </c>
      <c r="C978">
        <f>IFERROR(VLOOKUP(A978&amp;"",'Dataset-Sku-Sorted (4)'!A$2:F$3970,3,0),0)</f>
        <v>2</v>
      </c>
      <c r="D978">
        <f>IFERROR(VLOOKUP(A978&amp;"",'Dataset-Sku-Sorted (4)'!A$2:F$3970,4,0),0)</f>
        <v>70.58</v>
      </c>
      <c r="E978">
        <f>IF(COUNTIF(Dataset1!$A$2:$A$4000,A978),1,0)</f>
        <v>1</v>
      </c>
    </row>
    <row r="979" spans="1:5" x14ac:dyDescent="0.25">
      <c r="A979" s="20" t="s">
        <v>1607</v>
      </c>
      <c r="B979">
        <f>IFERROR(VLOOKUP(A979&amp;"",'Dataset-Sku-Sorted (4)'!A$2:F$3970,2,0),0)</f>
        <v>7</v>
      </c>
      <c r="C979">
        <f>IFERROR(VLOOKUP(A979&amp;"",'Dataset-Sku-Sorted (4)'!A$2:F$3970,3,0),0)</f>
        <v>3</v>
      </c>
      <c r="D979">
        <f>IFERROR(VLOOKUP(A979&amp;"",'Dataset-Sku-Sorted (4)'!A$2:F$3970,4,0),0)</f>
        <v>216.28</v>
      </c>
      <c r="E979">
        <f>IF(COUNTIF(Dataset1!$A$2:$A$4000,A979),1,0)</f>
        <v>1</v>
      </c>
    </row>
    <row r="980" spans="1:5" x14ac:dyDescent="0.25">
      <c r="A980" s="20" t="s">
        <v>1514</v>
      </c>
      <c r="B980">
        <f>IFERROR(VLOOKUP(A980&amp;"",'Dataset-Sku-Sorted (4)'!A$2:F$3970,2,0),0)</f>
        <v>8</v>
      </c>
      <c r="C980">
        <f>IFERROR(VLOOKUP(A980&amp;"",'Dataset-Sku-Sorted (4)'!A$2:F$3970,3,0),0)</f>
        <v>4</v>
      </c>
      <c r="D980">
        <f>IFERROR(VLOOKUP(A980&amp;"",'Dataset-Sku-Sorted (4)'!A$2:F$3970,4,0),0)</f>
        <v>238.56</v>
      </c>
      <c r="E980">
        <f>IF(COUNTIF(Dataset1!$A$2:$A$4000,A980),1,0)</f>
        <v>1</v>
      </c>
    </row>
    <row r="981" spans="1:5" x14ac:dyDescent="0.25">
      <c r="A981" s="20" t="s">
        <v>3355</v>
      </c>
      <c r="B981">
        <f>IFERROR(VLOOKUP(A981&amp;"",'Dataset-Sku-Sorted (4)'!A$2:F$3970,2,0),0)</f>
        <v>1</v>
      </c>
      <c r="C981">
        <f>IFERROR(VLOOKUP(A981&amp;"",'Dataset-Sku-Sorted (4)'!A$2:F$3970,3,0),0)</f>
        <v>1</v>
      </c>
      <c r="D981">
        <f>IFERROR(VLOOKUP(A981&amp;"",'Dataset-Sku-Sorted (4)'!A$2:F$3970,4,0),0)</f>
        <v>29.14</v>
      </c>
      <c r="E981">
        <f>IF(COUNTIF(Dataset1!$A$2:$A$4000,A981),1,0)</f>
        <v>1</v>
      </c>
    </row>
    <row r="982" spans="1:5" x14ac:dyDescent="0.25">
      <c r="A982" s="20" t="s">
        <v>1340</v>
      </c>
      <c r="B982">
        <f>IFERROR(VLOOKUP(A982&amp;"",'Dataset-Sku-Sorted (4)'!A$2:F$3970,2,0),0)</f>
        <v>10</v>
      </c>
      <c r="C982">
        <f>IFERROR(VLOOKUP(A982&amp;"",'Dataset-Sku-Sorted (4)'!A$2:F$3970,3,0),0)</f>
        <v>7</v>
      </c>
      <c r="D982">
        <f>IFERROR(VLOOKUP(A982&amp;"",'Dataset-Sku-Sorted (4)'!A$2:F$3970,4,0),0)</f>
        <v>333.74</v>
      </c>
      <c r="E982">
        <f>IF(COUNTIF(Dataset1!$A$2:$A$4000,A982),1,0)</f>
        <v>1</v>
      </c>
    </row>
    <row r="983" spans="1:5" x14ac:dyDescent="0.25">
      <c r="A983" s="20" t="s">
        <v>1515</v>
      </c>
      <c r="B983">
        <f>IFERROR(VLOOKUP(A983&amp;"",'Dataset-Sku-Sorted (4)'!A$2:F$3970,2,0),0)</f>
        <v>8</v>
      </c>
      <c r="C983">
        <f>IFERROR(VLOOKUP(A983&amp;"",'Dataset-Sku-Sorted (4)'!A$2:F$3970,3,0),0)</f>
        <v>8</v>
      </c>
      <c r="D983">
        <f>IFERROR(VLOOKUP(A983&amp;"",'Dataset-Sku-Sorted (4)'!A$2:F$3970,4,0),0)</f>
        <v>280.89999999999998</v>
      </c>
      <c r="E983">
        <f>IF(COUNTIF(Dataset1!$A$2:$A$4000,A983),1,0)</f>
        <v>1</v>
      </c>
    </row>
    <row r="984" spans="1:5" x14ac:dyDescent="0.25">
      <c r="A984" s="20" t="s">
        <v>5519</v>
      </c>
      <c r="B984">
        <f>IFERROR(VLOOKUP(A984&amp;"",'Dataset-Sku-Sorted (4)'!A$2:F$3970,2,0),0)</f>
        <v>0</v>
      </c>
      <c r="C984">
        <f>IFERROR(VLOOKUP(A984&amp;"",'Dataset-Sku-Sorted (4)'!A$2:F$3970,3,0),0)</f>
        <v>0</v>
      </c>
      <c r="D984">
        <f>IFERROR(VLOOKUP(A984&amp;"",'Dataset-Sku-Sorted (4)'!A$2:F$3970,4,0),0)</f>
        <v>0</v>
      </c>
      <c r="E984">
        <f>IF(COUNTIF(Dataset1!$A$2:$A$4000,A984),1,0)</f>
        <v>0</v>
      </c>
    </row>
    <row r="985" spans="1:5" x14ac:dyDescent="0.25">
      <c r="A985" s="20" t="s">
        <v>1608</v>
      </c>
      <c r="B985">
        <f>IFERROR(VLOOKUP(A985&amp;"",'Dataset-Sku-Sorted (4)'!A$2:F$3970,2,0),0)</f>
        <v>7</v>
      </c>
      <c r="C985">
        <f>IFERROR(VLOOKUP(A985&amp;"",'Dataset-Sku-Sorted (4)'!A$2:F$3970,3,0),0)</f>
        <v>4</v>
      </c>
      <c r="D985">
        <f>IFERROR(VLOOKUP(A985&amp;"",'Dataset-Sku-Sorted (4)'!A$2:F$3970,4,0),0)</f>
        <v>244.9</v>
      </c>
      <c r="E985">
        <f>IF(COUNTIF(Dataset1!$A$2:$A$4000,A985),1,0)</f>
        <v>1</v>
      </c>
    </row>
    <row r="986" spans="1:5" x14ac:dyDescent="0.25">
      <c r="A986" s="20" t="s">
        <v>1925</v>
      </c>
      <c r="B986">
        <f>IFERROR(VLOOKUP(A986&amp;"",'Dataset-Sku-Sorted (4)'!A$2:F$3970,2,0),0)</f>
        <v>5</v>
      </c>
      <c r="C986">
        <f>IFERROR(VLOOKUP(A986&amp;"",'Dataset-Sku-Sorted (4)'!A$2:F$3970,3,0),0)</f>
        <v>4</v>
      </c>
      <c r="D986">
        <f>IFERROR(VLOOKUP(A986&amp;"",'Dataset-Sku-Sorted (4)'!A$2:F$3970,4,0),0)</f>
        <v>166.75</v>
      </c>
      <c r="E986">
        <f>IF(COUNTIF(Dataset1!$A$2:$A$4000,A986),1,0)</f>
        <v>1</v>
      </c>
    </row>
    <row r="987" spans="1:5" x14ac:dyDescent="0.25">
      <c r="A987" s="20" t="s">
        <v>3357</v>
      </c>
      <c r="B987">
        <f>IFERROR(VLOOKUP(A987&amp;"",'Dataset-Sku-Sorted (4)'!A$2:F$3970,2,0),0)</f>
        <v>1</v>
      </c>
      <c r="C987">
        <f>IFERROR(VLOOKUP(A987&amp;"",'Dataset-Sku-Sorted (4)'!A$2:F$3970,3,0),0)</f>
        <v>1</v>
      </c>
      <c r="D987">
        <f>IFERROR(VLOOKUP(A987&amp;"",'Dataset-Sku-Sorted (4)'!A$2:F$3970,4,0),0)</f>
        <v>36</v>
      </c>
      <c r="E987">
        <f>IF(COUNTIF(Dataset1!$A$2:$A$4000,A987),1,0)</f>
        <v>1</v>
      </c>
    </row>
    <row r="988" spans="1:5" x14ac:dyDescent="0.25">
      <c r="A988" s="20" t="s">
        <v>1734</v>
      </c>
      <c r="B988">
        <f>IFERROR(VLOOKUP(A988&amp;"",'Dataset-Sku-Sorted (4)'!A$2:F$3970,2,0),0)</f>
        <v>6</v>
      </c>
      <c r="C988">
        <f>IFERROR(VLOOKUP(A988&amp;"",'Dataset-Sku-Sorted (4)'!A$2:F$3970,3,0),0)</f>
        <v>4</v>
      </c>
      <c r="D988">
        <f>IFERROR(VLOOKUP(A988&amp;"",'Dataset-Sku-Sorted (4)'!A$2:F$3970,4,0),0)</f>
        <v>185.72</v>
      </c>
      <c r="E988">
        <f>IF(COUNTIF(Dataset1!$A$2:$A$4000,A988),1,0)</f>
        <v>1</v>
      </c>
    </row>
    <row r="989" spans="1:5" x14ac:dyDescent="0.25">
      <c r="A989" s="20" t="s">
        <v>1280</v>
      </c>
      <c r="B989">
        <f>IFERROR(VLOOKUP(A989&amp;"",'Dataset-Sku-Sorted (4)'!A$2:F$3970,2,0),0)</f>
        <v>11</v>
      </c>
      <c r="C989">
        <f>IFERROR(VLOOKUP(A989&amp;"",'Dataset-Sku-Sorted (4)'!A$2:F$3970,3,0),0)</f>
        <v>11</v>
      </c>
      <c r="D989">
        <f>IFERROR(VLOOKUP(A989&amp;"",'Dataset-Sku-Sorted (4)'!A$2:F$3970,4,0),0)</f>
        <v>360.75</v>
      </c>
      <c r="E989">
        <f>IF(COUNTIF(Dataset1!$A$2:$A$4000,A989),1,0)</f>
        <v>1</v>
      </c>
    </row>
    <row r="990" spans="1:5" x14ac:dyDescent="0.25">
      <c r="A990" s="20" t="s">
        <v>2102</v>
      </c>
      <c r="B990">
        <f>IFERROR(VLOOKUP(A990&amp;"",'Dataset-Sku-Sorted (4)'!A$2:F$3970,2,0),0)</f>
        <v>4</v>
      </c>
      <c r="C990">
        <f>IFERROR(VLOOKUP(A990&amp;"",'Dataset-Sku-Sorted (4)'!A$2:F$3970,3,0),0)</f>
        <v>4</v>
      </c>
      <c r="D990">
        <f>IFERROR(VLOOKUP(A990&amp;"",'Dataset-Sku-Sorted (4)'!A$2:F$3970,4,0),0)</f>
        <v>139.74</v>
      </c>
      <c r="E990">
        <f>IF(COUNTIF(Dataset1!$A$2:$A$4000,A990),1,0)</f>
        <v>1</v>
      </c>
    </row>
    <row r="991" spans="1:5" x14ac:dyDescent="0.25">
      <c r="A991" s="20" t="s">
        <v>5521</v>
      </c>
      <c r="B991">
        <f>IFERROR(VLOOKUP(A991&amp;"",'Dataset-Sku-Sorted (4)'!A$2:F$3970,2,0),0)</f>
        <v>0</v>
      </c>
      <c r="C991">
        <f>IFERROR(VLOOKUP(A991&amp;"",'Dataset-Sku-Sorted (4)'!A$2:F$3970,3,0),0)</f>
        <v>0</v>
      </c>
      <c r="D991">
        <f>IFERROR(VLOOKUP(A991&amp;"",'Dataset-Sku-Sorted (4)'!A$2:F$3970,4,0),0)</f>
        <v>0</v>
      </c>
      <c r="E991">
        <f>IF(COUNTIF(Dataset1!$A$2:$A$4000,A991),1,0)</f>
        <v>0</v>
      </c>
    </row>
    <row r="992" spans="1:5" x14ac:dyDescent="0.25">
      <c r="A992" s="20" t="s">
        <v>2103</v>
      </c>
      <c r="B992">
        <f>IFERROR(VLOOKUP(A992&amp;"",'Dataset-Sku-Sorted (4)'!A$2:F$3970,2,0),0)</f>
        <v>4</v>
      </c>
      <c r="C992">
        <f>IFERROR(VLOOKUP(A992&amp;"",'Dataset-Sku-Sorted (4)'!A$2:F$3970,3,0),0)</f>
        <v>4</v>
      </c>
      <c r="D992">
        <f>IFERROR(VLOOKUP(A992&amp;"",'Dataset-Sku-Sorted (4)'!A$2:F$3970,4,0),0)</f>
        <v>139.74</v>
      </c>
      <c r="E992">
        <f>IF(COUNTIF(Dataset1!$A$2:$A$4000,A992),1,0)</f>
        <v>1</v>
      </c>
    </row>
    <row r="993" spans="1:5" x14ac:dyDescent="0.25">
      <c r="A993" s="20" t="s">
        <v>5522</v>
      </c>
      <c r="B993">
        <f>IFERROR(VLOOKUP(A993&amp;"",'Dataset-Sku-Sorted (4)'!A$2:F$3970,2,0),0)</f>
        <v>0</v>
      </c>
      <c r="C993">
        <f>IFERROR(VLOOKUP(A993&amp;"",'Dataset-Sku-Sorted (4)'!A$2:F$3970,3,0),0)</f>
        <v>0</v>
      </c>
      <c r="D993">
        <f>IFERROR(VLOOKUP(A993&amp;"",'Dataset-Sku-Sorted (4)'!A$2:F$3970,4,0),0)</f>
        <v>0</v>
      </c>
      <c r="E993">
        <f>IF(COUNTIF(Dataset1!$A$2:$A$4000,A993),1,0)</f>
        <v>0</v>
      </c>
    </row>
    <row r="994" spans="1:5" x14ac:dyDescent="0.25">
      <c r="A994" s="20" t="s">
        <v>3360</v>
      </c>
      <c r="B994">
        <f>IFERROR(VLOOKUP(A994&amp;"",'Dataset-Sku-Sorted (4)'!A$2:F$3970,2,0),0)</f>
        <v>1</v>
      </c>
      <c r="C994">
        <f>IFERROR(VLOOKUP(A994&amp;"",'Dataset-Sku-Sorted (4)'!A$2:F$3970,3,0),0)</f>
        <v>1</v>
      </c>
      <c r="D994">
        <f>IFERROR(VLOOKUP(A994&amp;"",'Dataset-Sku-Sorted (4)'!A$2:F$3970,4,0),0)</f>
        <v>34.58</v>
      </c>
      <c r="E994">
        <f>IF(COUNTIF(Dataset1!$A$2:$A$4000,A994),1,0)</f>
        <v>1</v>
      </c>
    </row>
    <row r="995" spans="1:5" x14ac:dyDescent="0.25">
      <c r="A995" s="20" t="s">
        <v>1609</v>
      </c>
      <c r="B995">
        <f>IFERROR(VLOOKUP(A995&amp;"",'Dataset-Sku-Sorted (4)'!A$2:F$3970,2,0),0)</f>
        <v>7</v>
      </c>
      <c r="C995">
        <f>IFERROR(VLOOKUP(A995&amp;"",'Dataset-Sku-Sorted (4)'!A$2:F$3970,3,0),0)</f>
        <v>7</v>
      </c>
      <c r="D995">
        <f>IFERROR(VLOOKUP(A995&amp;"",'Dataset-Sku-Sorted (4)'!A$2:F$3970,4,0),0)</f>
        <v>234.02</v>
      </c>
      <c r="E995">
        <f>IF(COUNTIF(Dataset1!$A$2:$A$4000,A995),1,0)</f>
        <v>1</v>
      </c>
    </row>
    <row r="996" spans="1:5" x14ac:dyDescent="0.25">
      <c r="A996" s="20" t="s">
        <v>1610</v>
      </c>
      <c r="B996">
        <f>IFERROR(VLOOKUP(A996&amp;"",'Dataset-Sku-Sorted (4)'!A$2:F$3970,2,0),0)</f>
        <v>7</v>
      </c>
      <c r="C996">
        <f>IFERROR(VLOOKUP(A996&amp;"",'Dataset-Sku-Sorted (4)'!A$2:F$3970,3,0),0)</f>
        <v>6</v>
      </c>
      <c r="D996">
        <f>IFERROR(VLOOKUP(A996&amp;"",'Dataset-Sku-Sorted (4)'!A$2:F$3970,4,0),0)</f>
        <v>231.89</v>
      </c>
      <c r="E996">
        <f>IF(COUNTIF(Dataset1!$A$2:$A$4000,A996),1,0)</f>
        <v>1</v>
      </c>
    </row>
    <row r="997" spans="1:5" x14ac:dyDescent="0.25">
      <c r="A997" s="20" t="s">
        <v>1611</v>
      </c>
      <c r="B997">
        <f>IFERROR(VLOOKUP(A997&amp;"",'Dataset-Sku-Sorted (4)'!A$2:F$3970,2,0),0)</f>
        <v>7</v>
      </c>
      <c r="C997">
        <f>IFERROR(VLOOKUP(A997&amp;"",'Dataset-Sku-Sorted (4)'!A$2:F$3970,3,0),0)</f>
        <v>5</v>
      </c>
      <c r="D997">
        <f>IFERROR(VLOOKUP(A997&amp;"",'Dataset-Sku-Sorted (4)'!A$2:F$3970,4,0),0)</f>
        <v>221.72</v>
      </c>
      <c r="E997">
        <f>IF(COUNTIF(Dataset1!$A$2:$A$4000,A997),1,0)</f>
        <v>1</v>
      </c>
    </row>
    <row r="998" spans="1:5" x14ac:dyDescent="0.25">
      <c r="A998" s="20" t="s">
        <v>2698</v>
      </c>
      <c r="B998">
        <f>IFERROR(VLOOKUP(A998&amp;"",'Dataset-Sku-Sorted (4)'!A$2:F$3970,2,0),0)</f>
        <v>2</v>
      </c>
      <c r="C998">
        <f>IFERROR(VLOOKUP(A998&amp;"",'Dataset-Sku-Sorted (4)'!A$2:F$3970,3,0),0)</f>
        <v>2</v>
      </c>
      <c r="D998">
        <f>IFERROR(VLOOKUP(A998&amp;"",'Dataset-Sku-Sorted (4)'!A$2:F$3970,4,0),0)</f>
        <v>70.58</v>
      </c>
      <c r="E998">
        <f>IF(COUNTIF(Dataset1!$A$2:$A$4000,A998),1,0)</f>
        <v>1</v>
      </c>
    </row>
    <row r="999" spans="1:5" x14ac:dyDescent="0.25">
      <c r="A999" s="20" t="s">
        <v>2104</v>
      </c>
      <c r="B999">
        <f>IFERROR(VLOOKUP(A999&amp;"",'Dataset-Sku-Sorted (4)'!A$2:F$3970,2,0),0)</f>
        <v>4</v>
      </c>
      <c r="C999">
        <f>IFERROR(VLOOKUP(A999&amp;"",'Dataset-Sku-Sorted (4)'!A$2:F$3970,3,0),0)</f>
        <v>4</v>
      </c>
      <c r="D999">
        <f>IFERROR(VLOOKUP(A999&amp;"",'Dataset-Sku-Sorted (4)'!A$2:F$3970,4,0),0)</f>
        <v>134.30000000000001</v>
      </c>
      <c r="E999">
        <f>IF(COUNTIF(Dataset1!$A$2:$A$4000,A999),1,0)</f>
        <v>1</v>
      </c>
    </row>
    <row r="1000" spans="1:5" x14ac:dyDescent="0.25">
      <c r="A1000" s="20" t="s">
        <v>1926</v>
      </c>
      <c r="B1000">
        <f>IFERROR(VLOOKUP(A1000&amp;"",'Dataset-Sku-Sorted (4)'!A$2:F$3970,2,0),0)</f>
        <v>5</v>
      </c>
      <c r="C1000">
        <f>IFERROR(VLOOKUP(A1000&amp;"",'Dataset-Sku-Sorted (4)'!A$2:F$3970,3,0),0)</f>
        <v>3</v>
      </c>
      <c r="D1000">
        <f>IFERROR(VLOOKUP(A1000&amp;"",'Dataset-Sku-Sorted (4)'!A$2:F$3970,4,0),0)</f>
        <v>167.46</v>
      </c>
      <c r="E1000">
        <f>IF(COUNTIF(Dataset1!$A$2:$A$4000,A1000),1,0)</f>
        <v>1</v>
      </c>
    </row>
    <row r="1001" spans="1:5" x14ac:dyDescent="0.25">
      <c r="A1001" s="20" t="s">
        <v>2699</v>
      </c>
      <c r="B1001">
        <f>IFERROR(VLOOKUP(A1001&amp;"",'Dataset-Sku-Sorted (4)'!A$2:F$3970,2,0),0)</f>
        <v>2</v>
      </c>
      <c r="C1001">
        <f>IFERROR(VLOOKUP(A1001&amp;"",'Dataset-Sku-Sorted (4)'!A$2:F$3970,3,0),0)</f>
        <v>2</v>
      </c>
      <c r="D1001">
        <f>IFERROR(VLOOKUP(A1001&amp;"",'Dataset-Sku-Sorted (4)'!A$2:F$3970,4,0),0)</f>
        <v>63.72</v>
      </c>
      <c r="E1001">
        <f>IF(COUNTIF(Dataset1!$A$2:$A$4000,A1001),1,0)</f>
        <v>1</v>
      </c>
    </row>
    <row r="1002" spans="1:5" x14ac:dyDescent="0.25">
      <c r="A1002" s="20" t="s">
        <v>2700</v>
      </c>
      <c r="B1002">
        <f>IFERROR(VLOOKUP(A1002&amp;"",'Dataset-Sku-Sorted (4)'!A$2:F$3970,2,0),0)</f>
        <v>2</v>
      </c>
      <c r="C1002">
        <f>IFERROR(VLOOKUP(A1002&amp;"",'Dataset-Sku-Sorted (4)'!A$2:F$3970,3,0),0)</f>
        <v>2</v>
      </c>
      <c r="D1002">
        <f>IFERROR(VLOOKUP(A1002&amp;"",'Dataset-Sku-Sorted (4)'!A$2:F$3970,4,0),0)</f>
        <v>69.16</v>
      </c>
      <c r="E1002">
        <f>IF(COUNTIF(Dataset1!$A$2:$A$4000,A1002),1,0)</f>
        <v>1</v>
      </c>
    </row>
    <row r="1003" spans="1:5" x14ac:dyDescent="0.25">
      <c r="A1003" s="20" t="s">
        <v>1092</v>
      </c>
      <c r="B1003">
        <f>IFERROR(VLOOKUP(A1003&amp;"",'Dataset-Sku-Sorted (4)'!A$2:F$3970,2,0),0)</f>
        <v>14</v>
      </c>
      <c r="C1003">
        <f>IFERROR(VLOOKUP(A1003&amp;"",'Dataset-Sku-Sorted (4)'!A$2:F$3970,3,0),0)</f>
        <v>12</v>
      </c>
      <c r="D1003">
        <f>IFERROR(VLOOKUP(A1003&amp;"",'Dataset-Sku-Sorted (4)'!A$2:F$3970,4,0),0)</f>
        <v>459.05</v>
      </c>
      <c r="E1003">
        <f>IF(COUNTIF(Dataset1!$A$2:$A$4000,A1003),1,0)</f>
        <v>1</v>
      </c>
    </row>
    <row r="1004" spans="1:5" x14ac:dyDescent="0.25">
      <c r="A1004" s="20" t="s">
        <v>2105</v>
      </c>
      <c r="B1004">
        <f>IFERROR(VLOOKUP(A1004&amp;"",'Dataset-Sku-Sorted (4)'!A$2:F$3970,2,0),0)</f>
        <v>4</v>
      </c>
      <c r="C1004">
        <f>IFERROR(VLOOKUP(A1004&amp;"",'Dataset-Sku-Sorted (4)'!A$2:F$3970,3,0),0)</f>
        <v>3</v>
      </c>
      <c r="D1004">
        <f>IFERROR(VLOOKUP(A1004&amp;"",'Dataset-Sku-Sorted (4)'!A$2:F$3970,4,0),0)</f>
        <v>122</v>
      </c>
      <c r="E1004">
        <f>IF(COUNTIF(Dataset1!$A$2:$A$4000,A1004),1,0)</f>
        <v>1</v>
      </c>
    </row>
    <row r="1005" spans="1:5" x14ac:dyDescent="0.25">
      <c r="A1005" s="20" t="s">
        <v>510</v>
      </c>
      <c r="B1005">
        <f>IFERROR(VLOOKUP(A1005&amp;"",'Dataset-Sku-Sorted (4)'!A$2:F$3970,2,0),0)</f>
        <v>41</v>
      </c>
      <c r="C1005">
        <f>IFERROR(VLOOKUP(A1005&amp;"",'Dataset-Sku-Sorted (4)'!A$2:F$3970,3,0),0)</f>
        <v>24</v>
      </c>
      <c r="D1005">
        <f>IFERROR(VLOOKUP(A1005&amp;"",'Dataset-Sku-Sorted (4)'!A$2:F$3970,4,0),0)</f>
        <v>1685.04</v>
      </c>
      <c r="E1005">
        <f>IF(COUNTIF(Dataset1!$A$2:$A$4000,A1005),1,0)</f>
        <v>1</v>
      </c>
    </row>
    <row r="1006" spans="1:5" x14ac:dyDescent="0.25">
      <c r="A1006" s="20" t="s">
        <v>5524</v>
      </c>
      <c r="B1006">
        <f>IFERROR(VLOOKUP(A1006&amp;"",'Dataset-Sku-Sorted (4)'!A$2:F$3970,2,0),0)</f>
        <v>0</v>
      </c>
      <c r="C1006">
        <f>IFERROR(VLOOKUP(A1006&amp;"",'Dataset-Sku-Sorted (4)'!A$2:F$3970,3,0),0)</f>
        <v>0</v>
      </c>
      <c r="D1006">
        <f>IFERROR(VLOOKUP(A1006&amp;"",'Dataset-Sku-Sorted (4)'!A$2:F$3970,4,0),0)</f>
        <v>0</v>
      </c>
      <c r="E1006">
        <f>IF(COUNTIF(Dataset1!$A$2:$A$4000,A1006),1,0)</f>
        <v>0</v>
      </c>
    </row>
    <row r="1007" spans="1:5" x14ac:dyDescent="0.25">
      <c r="A1007" s="20" t="s">
        <v>3361</v>
      </c>
      <c r="B1007">
        <f>IFERROR(VLOOKUP(A1007&amp;"",'Dataset-Sku-Sorted (4)'!A$2:F$3970,2,0),0)</f>
        <v>1</v>
      </c>
      <c r="C1007">
        <f>IFERROR(VLOOKUP(A1007&amp;"",'Dataset-Sku-Sorted (4)'!A$2:F$3970,3,0),0)</f>
        <v>1</v>
      </c>
      <c r="D1007">
        <f>IFERROR(VLOOKUP(A1007&amp;"",'Dataset-Sku-Sorted (4)'!A$2:F$3970,4,0),0)</f>
        <v>29.14</v>
      </c>
      <c r="E1007">
        <f>IF(COUNTIF(Dataset1!$A$2:$A$4000,A1007),1,0)</f>
        <v>1</v>
      </c>
    </row>
    <row r="1008" spans="1:5" x14ac:dyDescent="0.25">
      <c r="A1008" s="20" t="s">
        <v>1516</v>
      </c>
      <c r="B1008">
        <f>IFERROR(VLOOKUP(A1008&amp;"",'Dataset-Sku-Sorted (4)'!A$2:F$3970,2,0),0)</f>
        <v>8</v>
      </c>
      <c r="C1008">
        <f>IFERROR(VLOOKUP(A1008&amp;"",'Dataset-Sku-Sorted (4)'!A$2:F$3970,3,0),0)</f>
        <v>7</v>
      </c>
      <c r="D1008">
        <f>IFERROR(VLOOKUP(A1008&amp;"",'Dataset-Sku-Sorted (4)'!A$2:F$3970,4,0),0)</f>
        <v>286.58</v>
      </c>
      <c r="E1008">
        <f>IF(COUNTIF(Dataset1!$A$2:$A$4000,A1008),1,0)</f>
        <v>1</v>
      </c>
    </row>
    <row r="1009" spans="1:5" x14ac:dyDescent="0.25">
      <c r="A1009" s="20" t="s">
        <v>5525</v>
      </c>
      <c r="B1009">
        <f>IFERROR(VLOOKUP(A1009&amp;"",'Dataset-Sku-Sorted (4)'!A$2:F$3970,2,0),0)</f>
        <v>0</v>
      </c>
      <c r="C1009">
        <f>IFERROR(VLOOKUP(A1009&amp;"",'Dataset-Sku-Sorted (4)'!A$2:F$3970,3,0),0)</f>
        <v>0</v>
      </c>
      <c r="D1009">
        <f>IFERROR(VLOOKUP(A1009&amp;"",'Dataset-Sku-Sorted (4)'!A$2:F$3970,4,0),0)</f>
        <v>0</v>
      </c>
      <c r="E1009">
        <f>IF(COUNTIF(Dataset1!$A$2:$A$4000,A1009),1,0)</f>
        <v>0</v>
      </c>
    </row>
    <row r="1010" spans="1:5" x14ac:dyDescent="0.25">
      <c r="A1010" s="20" t="s">
        <v>2355</v>
      </c>
      <c r="B1010">
        <f>IFERROR(VLOOKUP(A1010&amp;"",'Dataset-Sku-Sorted (4)'!A$2:F$3970,2,0),0)</f>
        <v>3</v>
      </c>
      <c r="C1010">
        <f>IFERROR(VLOOKUP(A1010&amp;"",'Dataset-Sku-Sorted (4)'!A$2:F$3970,3,0),0)</f>
        <v>3</v>
      </c>
      <c r="D1010">
        <f>IFERROR(VLOOKUP(A1010&amp;"",'Dataset-Sku-Sorted (4)'!A$2:F$3970,4,0),0)</f>
        <v>99.72</v>
      </c>
      <c r="E1010">
        <f>IF(COUNTIF(Dataset1!$A$2:$A$4000,A1010),1,0)</f>
        <v>1</v>
      </c>
    </row>
    <row r="1011" spans="1:5" x14ac:dyDescent="0.25">
      <c r="A1011" s="20" t="s">
        <v>2356</v>
      </c>
      <c r="B1011">
        <f>IFERROR(VLOOKUP(A1011&amp;"",'Dataset-Sku-Sorted (4)'!A$2:F$3970,2,0),0)</f>
        <v>3</v>
      </c>
      <c r="C1011">
        <f>IFERROR(VLOOKUP(A1011&amp;"",'Dataset-Sku-Sorted (4)'!A$2:F$3970,3,0),0)</f>
        <v>3</v>
      </c>
      <c r="D1011">
        <f>IFERROR(VLOOKUP(A1011&amp;"",'Dataset-Sku-Sorted (4)'!A$2:F$3970,4,0),0)</f>
        <v>90.73</v>
      </c>
      <c r="E1011">
        <f>IF(COUNTIF(Dataset1!$A$2:$A$4000,A1011),1,0)</f>
        <v>1</v>
      </c>
    </row>
    <row r="1012" spans="1:5" x14ac:dyDescent="0.25">
      <c r="A1012" s="20" t="s">
        <v>5526</v>
      </c>
      <c r="B1012">
        <f>IFERROR(VLOOKUP(A1012&amp;"",'Dataset-Sku-Sorted (4)'!A$2:F$3970,2,0),0)</f>
        <v>0</v>
      </c>
      <c r="C1012">
        <f>IFERROR(VLOOKUP(A1012&amp;"",'Dataset-Sku-Sorted (4)'!A$2:F$3970,3,0),0)</f>
        <v>0</v>
      </c>
      <c r="D1012">
        <f>IFERROR(VLOOKUP(A1012&amp;"",'Dataset-Sku-Sorted (4)'!A$2:F$3970,4,0),0)</f>
        <v>0</v>
      </c>
      <c r="E1012">
        <f>IF(COUNTIF(Dataset1!$A$2:$A$4000,A1012),1,0)</f>
        <v>0</v>
      </c>
    </row>
    <row r="1013" spans="1:5" x14ac:dyDescent="0.25">
      <c r="A1013" s="20" t="s">
        <v>5527</v>
      </c>
      <c r="B1013">
        <f>IFERROR(VLOOKUP(A1013&amp;"",'Dataset-Sku-Sorted (4)'!A$2:F$3970,2,0),0)</f>
        <v>0</v>
      </c>
      <c r="C1013">
        <f>IFERROR(VLOOKUP(A1013&amp;"",'Dataset-Sku-Sorted (4)'!A$2:F$3970,3,0),0)</f>
        <v>0</v>
      </c>
      <c r="D1013">
        <f>IFERROR(VLOOKUP(A1013&amp;"",'Dataset-Sku-Sorted (4)'!A$2:F$3970,4,0),0)</f>
        <v>0</v>
      </c>
      <c r="E1013">
        <f>IF(COUNTIF(Dataset1!$A$2:$A$4000,A1013),1,0)</f>
        <v>0</v>
      </c>
    </row>
    <row r="1014" spans="1:5" x14ac:dyDescent="0.25">
      <c r="A1014" s="20" t="s">
        <v>1612</v>
      </c>
      <c r="B1014">
        <f>IFERROR(VLOOKUP(A1014&amp;"",'Dataset-Sku-Sorted (4)'!A$2:F$3970,2,0),0)</f>
        <v>7</v>
      </c>
      <c r="C1014">
        <f>IFERROR(VLOOKUP(A1014&amp;"",'Dataset-Sku-Sorted (4)'!A$2:F$3970,3,0),0)</f>
        <v>6</v>
      </c>
      <c r="D1014">
        <f>IFERROR(VLOOKUP(A1014&amp;"",'Dataset-Sku-Sorted (4)'!A$2:F$3970,4,0),0)</f>
        <v>755.36</v>
      </c>
      <c r="E1014">
        <f>IF(COUNTIF(Dataset1!$A$2:$A$4000,A1014),1,0)</f>
        <v>1</v>
      </c>
    </row>
    <row r="1015" spans="1:5" x14ac:dyDescent="0.25">
      <c r="A1015" s="20" t="s">
        <v>1736</v>
      </c>
      <c r="B1015">
        <f>IFERROR(VLOOKUP(A1015&amp;"",'Dataset-Sku-Sorted (4)'!A$2:F$3970,2,0),0)</f>
        <v>6</v>
      </c>
      <c r="C1015">
        <f>IFERROR(VLOOKUP(A1015&amp;"",'Dataset-Sku-Sorted (4)'!A$2:F$3970,3,0),0)</f>
        <v>4</v>
      </c>
      <c r="D1015">
        <f>IFERROR(VLOOKUP(A1015&amp;"",'Dataset-Sku-Sorted (4)'!A$2:F$3970,4,0),0)</f>
        <v>207.3</v>
      </c>
      <c r="E1015">
        <f>IF(COUNTIF(Dataset1!$A$2:$A$4000,A1015),1,0)</f>
        <v>1</v>
      </c>
    </row>
    <row r="1016" spans="1:5" x14ac:dyDescent="0.25">
      <c r="A1016" s="20" t="s">
        <v>5529</v>
      </c>
      <c r="B1016">
        <f>IFERROR(VLOOKUP(A1016&amp;"",'Dataset-Sku-Sorted (4)'!A$2:F$3970,2,0),0)</f>
        <v>0</v>
      </c>
      <c r="C1016">
        <f>IFERROR(VLOOKUP(A1016&amp;"",'Dataset-Sku-Sorted (4)'!A$2:F$3970,3,0),0)</f>
        <v>0</v>
      </c>
      <c r="D1016">
        <f>IFERROR(VLOOKUP(A1016&amp;"",'Dataset-Sku-Sorted (4)'!A$2:F$3970,4,0),0)</f>
        <v>0</v>
      </c>
      <c r="E1016">
        <f>IF(COUNTIF(Dataset1!$A$2:$A$4000,A1016),1,0)</f>
        <v>0</v>
      </c>
    </row>
    <row r="1017" spans="1:5" x14ac:dyDescent="0.25">
      <c r="A1017" s="20" t="s">
        <v>1341</v>
      </c>
      <c r="B1017">
        <f>IFERROR(VLOOKUP(A1017&amp;"",'Dataset-Sku-Sorted (4)'!A$2:F$3970,2,0),0)</f>
        <v>10</v>
      </c>
      <c r="C1017">
        <f>IFERROR(VLOOKUP(A1017&amp;"",'Dataset-Sku-Sorted (4)'!A$2:F$3970,3,0),0)</f>
        <v>10</v>
      </c>
      <c r="D1017">
        <f>IFERROR(VLOOKUP(A1017&amp;"",'Dataset-Sku-Sorted (4)'!A$2:F$3970,4,0),0)</f>
        <v>470.46</v>
      </c>
      <c r="E1017">
        <f>IF(COUNTIF(Dataset1!$A$2:$A$4000,A1017),1,0)</f>
        <v>1</v>
      </c>
    </row>
    <row r="1018" spans="1:5" x14ac:dyDescent="0.25">
      <c r="A1018" s="20" t="s">
        <v>640</v>
      </c>
      <c r="B1018">
        <f>IFERROR(VLOOKUP(A1018&amp;"",'Dataset-Sku-Sorted (4)'!A$2:F$3970,2,0),0)</f>
        <v>30</v>
      </c>
      <c r="C1018">
        <f>IFERROR(VLOOKUP(A1018&amp;"",'Dataset-Sku-Sorted (4)'!A$2:F$3970,3,0),0)</f>
        <v>21</v>
      </c>
      <c r="D1018">
        <f>IFERROR(VLOOKUP(A1018&amp;"",'Dataset-Sku-Sorted (4)'!A$2:F$3970,4,0),0)</f>
        <v>652.35</v>
      </c>
      <c r="E1018">
        <f>IF(COUNTIF(Dataset1!$A$2:$A$4000,A1018),1,0)</f>
        <v>1</v>
      </c>
    </row>
    <row r="1019" spans="1:5" x14ac:dyDescent="0.25">
      <c r="A1019" s="20" t="s">
        <v>2106</v>
      </c>
      <c r="B1019">
        <f>IFERROR(VLOOKUP(A1019&amp;"",'Dataset-Sku-Sorted (4)'!A$2:F$3970,2,0),0)</f>
        <v>4</v>
      </c>
      <c r="C1019">
        <f>IFERROR(VLOOKUP(A1019&amp;"",'Dataset-Sku-Sorted (4)'!A$2:F$3970,3,0),0)</f>
        <v>4</v>
      </c>
      <c r="D1019">
        <f>IFERROR(VLOOKUP(A1019&amp;"",'Dataset-Sku-Sorted (4)'!A$2:F$3970,4,0),0)</f>
        <v>165.33</v>
      </c>
      <c r="E1019">
        <f>IF(COUNTIF(Dataset1!$A$2:$A$4000,A1019),1,0)</f>
        <v>1</v>
      </c>
    </row>
    <row r="1020" spans="1:5" x14ac:dyDescent="0.25">
      <c r="A1020" s="20" t="s">
        <v>5533</v>
      </c>
      <c r="B1020">
        <f>IFERROR(VLOOKUP(A1020&amp;"",'Dataset-Sku-Sorted (4)'!A$2:F$3970,2,0),0)</f>
        <v>0</v>
      </c>
      <c r="C1020">
        <f>IFERROR(VLOOKUP(A1020&amp;"",'Dataset-Sku-Sorted (4)'!A$2:F$3970,3,0),0)</f>
        <v>0</v>
      </c>
      <c r="D1020">
        <f>IFERROR(VLOOKUP(A1020&amp;"",'Dataset-Sku-Sorted (4)'!A$2:F$3970,4,0),0)</f>
        <v>0</v>
      </c>
      <c r="E1020">
        <f>IF(COUNTIF(Dataset1!$A$2:$A$4000,A1020),1,0)</f>
        <v>0</v>
      </c>
    </row>
    <row r="1021" spans="1:5" x14ac:dyDescent="0.25">
      <c r="A1021" s="20" t="s">
        <v>1737</v>
      </c>
      <c r="B1021">
        <f>IFERROR(VLOOKUP(A1021&amp;"",'Dataset-Sku-Sorted (4)'!A$2:F$3970,2,0),0)</f>
        <v>6</v>
      </c>
      <c r="C1021">
        <f>IFERROR(VLOOKUP(A1021&amp;"",'Dataset-Sku-Sorted (4)'!A$2:F$3970,3,0),0)</f>
        <v>3</v>
      </c>
      <c r="D1021">
        <f>IFERROR(VLOOKUP(A1021&amp;"",'Dataset-Sku-Sorted (4)'!A$2:F$3970,4,0),0)</f>
        <v>201.15</v>
      </c>
      <c r="E1021">
        <f>IF(COUNTIF(Dataset1!$A$2:$A$4000,A1021),1,0)</f>
        <v>1</v>
      </c>
    </row>
    <row r="1022" spans="1:5" x14ac:dyDescent="0.25">
      <c r="A1022" s="20" t="s">
        <v>428</v>
      </c>
      <c r="B1022">
        <f>IFERROR(VLOOKUP(A1022&amp;"",'Dataset-Sku-Sorted (4)'!A$2:F$3970,2,0),0)</f>
        <v>51</v>
      </c>
      <c r="C1022">
        <f>IFERROR(VLOOKUP(A1022&amp;"",'Dataset-Sku-Sorted (4)'!A$2:F$3970,3,0),0)</f>
        <v>14</v>
      </c>
      <c r="D1022">
        <f>IFERROR(VLOOKUP(A1022&amp;"",'Dataset-Sku-Sorted (4)'!A$2:F$3970,4,0),0)</f>
        <v>1004.24</v>
      </c>
      <c r="E1022">
        <f>IF(COUNTIF(Dataset1!$A$2:$A$4000,A1022),1,0)</f>
        <v>1</v>
      </c>
    </row>
    <row r="1023" spans="1:5" x14ac:dyDescent="0.25">
      <c r="A1023" s="20" t="s">
        <v>924</v>
      </c>
      <c r="B1023">
        <f>IFERROR(VLOOKUP(A1023&amp;"",'Dataset-Sku-Sorted (4)'!A$2:F$3970,2,0),0)</f>
        <v>18</v>
      </c>
      <c r="C1023">
        <f>IFERROR(VLOOKUP(A1023&amp;"",'Dataset-Sku-Sorted (4)'!A$2:F$3970,3,0),0)</f>
        <v>10</v>
      </c>
      <c r="D1023">
        <f>IFERROR(VLOOKUP(A1023&amp;"",'Dataset-Sku-Sorted (4)'!A$2:F$3970,4,0),0)</f>
        <v>477.92</v>
      </c>
      <c r="E1023">
        <f>IF(COUNTIF(Dataset1!$A$2:$A$4000,A1023),1,0)</f>
        <v>1</v>
      </c>
    </row>
    <row r="1024" spans="1:5" x14ac:dyDescent="0.25">
      <c r="A1024" s="20" t="s">
        <v>5534</v>
      </c>
      <c r="B1024">
        <f>IFERROR(VLOOKUP(A1024&amp;"",'Dataset-Sku-Sorted (4)'!A$2:F$3970,2,0),0)</f>
        <v>0</v>
      </c>
      <c r="C1024">
        <f>IFERROR(VLOOKUP(A1024&amp;"",'Dataset-Sku-Sorted (4)'!A$2:F$3970,3,0),0)</f>
        <v>0</v>
      </c>
      <c r="D1024">
        <f>IFERROR(VLOOKUP(A1024&amp;"",'Dataset-Sku-Sorted (4)'!A$2:F$3970,4,0),0)</f>
        <v>0</v>
      </c>
      <c r="E1024">
        <f>IF(COUNTIF(Dataset1!$A$2:$A$4000,A1024),1,0)</f>
        <v>0</v>
      </c>
    </row>
    <row r="1025" spans="1:5" x14ac:dyDescent="0.25">
      <c r="A1025" s="20" t="s">
        <v>5535</v>
      </c>
      <c r="B1025">
        <f>IFERROR(VLOOKUP(A1025&amp;"",'Dataset-Sku-Sorted (4)'!A$2:F$3970,2,0),0)</f>
        <v>0</v>
      </c>
      <c r="C1025">
        <f>IFERROR(VLOOKUP(A1025&amp;"",'Dataset-Sku-Sorted (4)'!A$2:F$3970,3,0),0)</f>
        <v>0</v>
      </c>
      <c r="D1025">
        <f>IFERROR(VLOOKUP(A1025&amp;"",'Dataset-Sku-Sorted (4)'!A$2:F$3970,4,0),0)</f>
        <v>0</v>
      </c>
      <c r="E1025">
        <f>IF(COUNTIF(Dataset1!$A$2:$A$4000,A1025),1,0)</f>
        <v>0</v>
      </c>
    </row>
    <row r="1026" spans="1:5" x14ac:dyDescent="0.25">
      <c r="A1026" s="20" t="s">
        <v>5536</v>
      </c>
      <c r="B1026">
        <f>IFERROR(VLOOKUP(A1026&amp;"",'Dataset-Sku-Sorted (4)'!A$2:F$3970,2,0),0)</f>
        <v>0</v>
      </c>
      <c r="C1026">
        <f>IFERROR(VLOOKUP(A1026&amp;"",'Dataset-Sku-Sorted (4)'!A$2:F$3970,3,0),0)</f>
        <v>0</v>
      </c>
      <c r="D1026">
        <f>IFERROR(VLOOKUP(A1026&amp;"",'Dataset-Sku-Sorted (4)'!A$2:F$3970,4,0),0)</f>
        <v>0</v>
      </c>
      <c r="E1026">
        <f>IF(COUNTIF(Dataset1!$A$2:$A$4000,A1026),1,0)</f>
        <v>0</v>
      </c>
    </row>
    <row r="1027" spans="1:5" x14ac:dyDescent="0.25">
      <c r="A1027" s="20" t="s">
        <v>3364</v>
      </c>
      <c r="B1027">
        <f>IFERROR(VLOOKUP(A1027&amp;"",'Dataset-Sku-Sorted (4)'!A$2:F$3970,2,0),0)</f>
        <v>1</v>
      </c>
      <c r="C1027">
        <f>IFERROR(VLOOKUP(A1027&amp;"",'Dataset-Sku-Sorted (4)'!A$2:F$3970,3,0),0)</f>
        <v>1</v>
      </c>
      <c r="D1027">
        <f>IFERROR(VLOOKUP(A1027&amp;"",'Dataset-Sku-Sorted (4)'!A$2:F$3970,4,0),0)</f>
        <v>26</v>
      </c>
      <c r="E1027">
        <f>IF(COUNTIF(Dataset1!$A$2:$A$4000,A1027),1,0)</f>
        <v>1</v>
      </c>
    </row>
    <row r="1028" spans="1:5" x14ac:dyDescent="0.25">
      <c r="A1028" s="20" t="s">
        <v>5537</v>
      </c>
      <c r="B1028">
        <f>IFERROR(VLOOKUP(A1028&amp;"",'Dataset-Sku-Sorted (4)'!A$2:F$3970,2,0),0)</f>
        <v>0</v>
      </c>
      <c r="C1028">
        <f>IFERROR(VLOOKUP(A1028&amp;"",'Dataset-Sku-Sorted (4)'!A$2:F$3970,3,0),0)</f>
        <v>0</v>
      </c>
      <c r="D1028">
        <f>IFERROR(VLOOKUP(A1028&amp;"",'Dataset-Sku-Sorted (4)'!A$2:F$3970,4,0),0)</f>
        <v>0</v>
      </c>
      <c r="E1028">
        <f>IF(COUNTIF(Dataset1!$A$2:$A$4000,A1028),1,0)</f>
        <v>0</v>
      </c>
    </row>
    <row r="1029" spans="1:5" x14ac:dyDescent="0.25">
      <c r="A1029" s="20" t="s">
        <v>2360</v>
      </c>
      <c r="B1029">
        <f>IFERROR(VLOOKUP(A1029&amp;"",'Dataset-Sku-Sorted (4)'!A$2:F$3970,2,0),0)</f>
        <v>3</v>
      </c>
      <c r="C1029">
        <f>IFERROR(VLOOKUP(A1029&amp;"",'Dataset-Sku-Sorted (4)'!A$2:F$3970,3,0),0)</f>
        <v>2</v>
      </c>
      <c r="D1029">
        <f>IFERROR(VLOOKUP(A1029&amp;"",'Dataset-Sku-Sorted (4)'!A$2:F$3970,4,0),0)</f>
        <v>75.42</v>
      </c>
      <c r="E1029">
        <f>IF(COUNTIF(Dataset1!$A$2:$A$4000,A1029),1,0)</f>
        <v>1</v>
      </c>
    </row>
    <row r="1030" spans="1:5" x14ac:dyDescent="0.25">
      <c r="A1030" s="20" t="s">
        <v>5538</v>
      </c>
      <c r="B1030">
        <f>IFERROR(VLOOKUP(A1030&amp;"",'Dataset-Sku-Sorted (4)'!A$2:F$3970,2,0),0)</f>
        <v>0</v>
      </c>
      <c r="C1030">
        <f>IFERROR(VLOOKUP(A1030&amp;"",'Dataset-Sku-Sorted (4)'!A$2:F$3970,3,0),0)</f>
        <v>0</v>
      </c>
      <c r="D1030">
        <f>IFERROR(VLOOKUP(A1030&amp;"",'Dataset-Sku-Sorted (4)'!A$2:F$3970,4,0),0)</f>
        <v>0</v>
      </c>
      <c r="E1030">
        <f>IF(COUNTIF(Dataset1!$A$2:$A$4000,A1030),1,0)</f>
        <v>0</v>
      </c>
    </row>
    <row r="1031" spans="1:5" x14ac:dyDescent="0.25">
      <c r="A1031" s="20" t="s">
        <v>2361</v>
      </c>
      <c r="B1031">
        <f>IFERROR(VLOOKUP(A1031&amp;"",'Dataset-Sku-Sorted (4)'!A$2:F$3970,2,0),0)</f>
        <v>3</v>
      </c>
      <c r="C1031">
        <f>IFERROR(VLOOKUP(A1031&amp;"",'Dataset-Sku-Sorted (4)'!A$2:F$3970,3,0),0)</f>
        <v>1</v>
      </c>
      <c r="D1031">
        <f>IFERROR(VLOOKUP(A1031&amp;"",'Dataset-Sku-Sorted (4)'!A$2:F$3970,4,0),0)</f>
        <v>147</v>
      </c>
      <c r="E1031">
        <f>IF(COUNTIF(Dataset1!$A$2:$A$4000,A1031),1,0)</f>
        <v>1</v>
      </c>
    </row>
    <row r="1032" spans="1:5" x14ac:dyDescent="0.25">
      <c r="A1032" s="20" t="s">
        <v>1930</v>
      </c>
      <c r="B1032">
        <f>IFERROR(VLOOKUP(A1032&amp;"",'Dataset-Sku-Sorted (4)'!A$2:F$3970,2,0),0)</f>
        <v>5</v>
      </c>
      <c r="C1032">
        <f>IFERROR(VLOOKUP(A1032&amp;"",'Dataset-Sku-Sorted (4)'!A$2:F$3970,3,0),0)</f>
        <v>5</v>
      </c>
      <c r="D1032">
        <f>IFERROR(VLOOKUP(A1032&amp;"",'Dataset-Sku-Sorted (4)'!A$2:F$3970,4,0),0)</f>
        <v>101.06</v>
      </c>
      <c r="E1032">
        <f>IF(COUNTIF(Dataset1!$A$2:$A$4000,A1032),1,0)</f>
        <v>1</v>
      </c>
    </row>
    <row r="1033" spans="1:5" x14ac:dyDescent="0.25">
      <c r="A1033" s="20" t="s">
        <v>5539</v>
      </c>
      <c r="B1033">
        <f>IFERROR(VLOOKUP(A1033&amp;"",'Dataset-Sku-Sorted (4)'!A$2:F$3970,2,0),0)</f>
        <v>1</v>
      </c>
      <c r="C1033">
        <f>IFERROR(VLOOKUP(A1033&amp;"",'Dataset-Sku-Sorted (4)'!A$2:F$3970,3,0),0)</f>
        <v>1</v>
      </c>
      <c r="D1033">
        <f>IFERROR(VLOOKUP(A1033&amp;"",'Dataset-Sku-Sorted (4)'!A$2:F$3970,4,0),0)</f>
        <v>75.45</v>
      </c>
      <c r="E1033">
        <f>IF(COUNTIF(Dataset1!$A$2:$A$4000,A1033),1,0)</f>
        <v>1</v>
      </c>
    </row>
    <row r="1034" spans="1:5" x14ac:dyDescent="0.25">
      <c r="A1034" s="20" t="s">
        <v>3366</v>
      </c>
      <c r="B1034">
        <f>IFERROR(VLOOKUP(A1034&amp;"",'Dataset-Sku-Sorted (4)'!A$2:F$3970,2,0),0)</f>
        <v>1</v>
      </c>
      <c r="C1034">
        <f>IFERROR(VLOOKUP(A1034&amp;"",'Dataset-Sku-Sorted (4)'!A$2:F$3970,3,0),0)</f>
        <v>1</v>
      </c>
      <c r="D1034">
        <f>IFERROR(VLOOKUP(A1034&amp;"",'Dataset-Sku-Sorted (4)'!A$2:F$3970,4,0),0)</f>
        <v>25.14</v>
      </c>
      <c r="E1034">
        <f>IF(COUNTIF(Dataset1!$A$2:$A$4000,A1034),1,0)</f>
        <v>1</v>
      </c>
    </row>
    <row r="1035" spans="1:5" x14ac:dyDescent="0.25">
      <c r="A1035" s="20" t="s">
        <v>5540</v>
      </c>
      <c r="B1035">
        <f>IFERROR(VLOOKUP(A1035&amp;"",'Dataset-Sku-Sorted (4)'!A$2:F$3970,2,0),0)</f>
        <v>0</v>
      </c>
      <c r="C1035">
        <f>IFERROR(VLOOKUP(A1035&amp;"",'Dataset-Sku-Sorted (4)'!A$2:F$3970,3,0),0)</f>
        <v>0</v>
      </c>
      <c r="D1035">
        <f>IFERROR(VLOOKUP(A1035&amp;"",'Dataset-Sku-Sorted (4)'!A$2:F$3970,4,0),0)</f>
        <v>0</v>
      </c>
      <c r="E1035">
        <f>IF(COUNTIF(Dataset1!$A$2:$A$4000,A1035),1,0)</f>
        <v>0</v>
      </c>
    </row>
    <row r="1036" spans="1:5" x14ac:dyDescent="0.25">
      <c r="A1036" s="20" t="s">
        <v>3367</v>
      </c>
      <c r="B1036">
        <f>IFERROR(VLOOKUP(A1036&amp;"",'Dataset-Sku-Sorted (4)'!A$2:F$3970,2,0),0)</f>
        <v>1</v>
      </c>
      <c r="C1036">
        <f>IFERROR(VLOOKUP(A1036&amp;"",'Dataset-Sku-Sorted (4)'!A$2:F$3970,3,0),0)</f>
        <v>1</v>
      </c>
      <c r="D1036">
        <f>IFERROR(VLOOKUP(A1036&amp;"",'Dataset-Sku-Sorted (4)'!A$2:F$3970,4,0),0)</f>
        <v>26</v>
      </c>
      <c r="E1036">
        <f>IF(COUNTIF(Dataset1!$A$2:$A$4000,A1036),1,0)</f>
        <v>1</v>
      </c>
    </row>
    <row r="1037" spans="1:5" x14ac:dyDescent="0.25">
      <c r="A1037" s="20" t="s">
        <v>3368</v>
      </c>
      <c r="B1037">
        <f>IFERROR(VLOOKUP(A1037&amp;"",'Dataset-Sku-Sorted (4)'!A$2:F$3970,2,0),0)</f>
        <v>1</v>
      </c>
      <c r="C1037">
        <f>IFERROR(VLOOKUP(A1037&amp;"",'Dataset-Sku-Sorted (4)'!A$2:F$3970,3,0),0)</f>
        <v>1</v>
      </c>
      <c r="D1037">
        <f>IFERROR(VLOOKUP(A1037&amp;"",'Dataset-Sku-Sorted (4)'!A$2:F$3970,4,0),0)</f>
        <v>25.14</v>
      </c>
      <c r="E1037">
        <f>IF(COUNTIF(Dataset1!$A$2:$A$4000,A1037),1,0)</f>
        <v>1</v>
      </c>
    </row>
    <row r="1038" spans="1:5" x14ac:dyDescent="0.25">
      <c r="A1038" s="20" t="s">
        <v>3369</v>
      </c>
      <c r="B1038">
        <f>IFERROR(VLOOKUP(A1038&amp;"",'Dataset-Sku-Sorted (4)'!A$2:F$3970,2,0),0)</f>
        <v>1</v>
      </c>
      <c r="C1038">
        <f>IFERROR(VLOOKUP(A1038&amp;"",'Dataset-Sku-Sorted (4)'!A$2:F$3970,3,0),0)</f>
        <v>1</v>
      </c>
      <c r="D1038">
        <f>IFERROR(VLOOKUP(A1038&amp;"",'Dataset-Sku-Sorted (4)'!A$2:F$3970,4,0),0)</f>
        <v>42</v>
      </c>
      <c r="E1038">
        <f>IF(COUNTIF(Dataset1!$A$2:$A$4000,A1038),1,0)</f>
        <v>1</v>
      </c>
    </row>
    <row r="1039" spans="1:5" x14ac:dyDescent="0.25">
      <c r="A1039" s="20" t="s">
        <v>5542</v>
      </c>
      <c r="B1039">
        <f>IFERROR(VLOOKUP(A1039&amp;"",'Dataset-Sku-Sorted (4)'!A$2:F$3970,2,0),0)</f>
        <v>0</v>
      </c>
      <c r="C1039">
        <f>IFERROR(VLOOKUP(A1039&amp;"",'Dataset-Sku-Sorted (4)'!A$2:F$3970,3,0),0)</f>
        <v>0</v>
      </c>
      <c r="D1039">
        <f>IFERROR(VLOOKUP(A1039&amp;"",'Dataset-Sku-Sorted (4)'!A$2:F$3970,4,0),0)</f>
        <v>0</v>
      </c>
      <c r="E1039">
        <f>IF(COUNTIF(Dataset1!$A$2:$A$4000,A1039),1,0)</f>
        <v>0</v>
      </c>
    </row>
    <row r="1040" spans="1:5" x14ac:dyDescent="0.25">
      <c r="A1040" s="20" t="s">
        <v>3371</v>
      </c>
      <c r="B1040">
        <f>IFERROR(VLOOKUP(A1040&amp;"",'Dataset-Sku-Sorted (4)'!A$2:F$3970,2,0),0)</f>
        <v>1</v>
      </c>
      <c r="C1040">
        <f>IFERROR(VLOOKUP(A1040&amp;"",'Dataset-Sku-Sorted (4)'!A$2:F$3970,3,0),0)</f>
        <v>1</v>
      </c>
      <c r="D1040">
        <f>IFERROR(VLOOKUP(A1040&amp;"",'Dataset-Sku-Sorted (4)'!A$2:F$3970,4,0),0)</f>
        <v>26</v>
      </c>
      <c r="E1040">
        <f>IF(COUNTIF(Dataset1!$A$2:$A$4000,A1040),1,0)</f>
        <v>1</v>
      </c>
    </row>
    <row r="1041" spans="1:5" x14ac:dyDescent="0.25">
      <c r="A1041" s="20" t="s">
        <v>5543</v>
      </c>
      <c r="B1041">
        <f>IFERROR(VLOOKUP(A1041&amp;"",'Dataset-Sku-Sorted (4)'!A$2:F$3970,2,0),0)</f>
        <v>0</v>
      </c>
      <c r="C1041">
        <f>IFERROR(VLOOKUP(A1041&amp;"",'Dataset-Sku-Sorted (4)'!A$2:F$3970,3,0),0)</f>
        <v>0</v>
      </c>
      <c r="D1041">
        <f>IFERROR(VLOOKUP(A1041&amp;"",'Dataset-Sku-Sorted (4)'!A$2:F$3970,4,0),0)</f>
        <v>0</v>
      </c>
      <c r="E1041">
        <f>IF(COUNTIF(Dataset1!$A$2:$A$4000,A1041),1,0)</f>
        <v>0</v>
      </c>
    </row>
    <row r="1042" spans="1:5" x14ac:dyDescent="0.25">
      <c r="A1042" s="20" t="s">
        <v>2362</v>
      </c>
      <c r="B1042">
        <f>IFERROR(VLOOKUP(A1042&amp;"",'Dataset-Sku-Sorted (4)'!A$2:F$3970,2,0),0)</f>
        <v>3</v>
      </c>
      <c r="C1042">
        <f>IFERROR(VLOOKUP(A1042&amp;"",'Dataset-Sku-Sorted (4)'!A$2:F$3970,3,0),0)</f>
        <v>2</v>
      </c>
      <c r="D1042">
        <f>IFERROR(VLOOKUP(A1042&amp;"",'Dataset-Sku-Sorted (4)'!A$2:F$3970,4,0),0)</f>
        <v>199.9</v>
      </c>
      <c r="E1042">
        <f>IF(COUNTIF(Dataset1!$A$2:$A$4000,A1042),1,0)</f>
        <v>1</v>
      </c>
    </row>
    <row r="1043" spans="1:5" x14ac:dyDescent="0.25">
      <c r="A1043" s="20" t="s">
        <v>1281</v>
      </c>
      <c r="B1043">
        <f>IFERROR(VLOOKUP(A1043&amp;"",'Dataset-Sku-Sorted (4)'!A$2:F$3970,2,0),0)</f>
        <v>11</v>
      </c>
      <c r="C1043">
        <f>IFERROR(VLOOKUP(A1043&amp;"",'Dataset-Sku-Sorted (4)'!A$2:F$3970,3,0),0)</f>
        <v>2</v>
      </c>
      <c r="D1043">
        <f>IFERROR(VLOOKUP(A1043&amp;"",'Dataset-Sku-Sorted (4)'!A$2:F$3970,4,0),0)</f>
        <v>233</v>
      </c>
      <c r="E1043">
        <f>IF(COUNTIF(Dataset1!$A$2:$A$4000,A1043),1,0)</f>
        <v>1</v>
      </c>
    </row>
    <row r="1044" spans="1:5" x14ac:dyDescent="0.25">
      <c r="A1044" s="20" t="s">
        <v>3372</v>
      </c>
      <c r="B1044">
        <f>IFERROR(VLOOKUP(A1044&amp;"",'Dataset-Sku-Sorted (4)'!A$2:F$3970,2,0),0)</f>
        <v>1</v>
      </c>
      <c r="C1044">
        <f>IFERROR(VLOOKUP(A1044&amp;"",'Dataset-Sku-Sorted (4)'!A$2:F$3970,3,0),0)</f>
        <v>1</v>
      </c>
      <c r="D1044">
        <f>IFERROR(VLOOKUP(A1044&amp;"",'Dataset-Sku-Sorted (4)'!A$2:F$3970,4,0),0)</f>
        <v>26</v>
      </c>
      <c r="E1044">
        <f>IF(COUNTIF(Dataset1!$A$2:$A$4000,A1044),1,0)</f>
        <v>1</v>
      </c>
    </row>
    <row r="1045" spans="1:5" x14ac:dyDescent="0.25">
      <c r="A1045" s="20" t="s">
        <v>5544</v>
      </c>
      <c r="B1045">
        <f>IFERROR(VLOOKUP(A1045&amp;"",'Dataset-Sku-Sorted (4)'!A$2:F$3970,2,0),0)</f>
        <v>0</v>
      </c>
      <c r="C1045">
        <f>IFERROR(VLOOKUP(A1045&amp;"",'Dataset-Sku-Sorted (4)'!A$2:F$3970,3,0),0)</f>
        <v>0</v>
      </c>
      <c r="D1045">
        <f>IFERROR(VLOOKUP(A1045&amp;"",'Dataset-Sku-Sorted (4)'!A$2:F$3970,4,0),0)</f>
        <v>0</v>
      </c>
      <c r="E1045">
        <f>IF(COUNTIF(Dataset1!$A$2:$A$4000,A1045),1,0)</f>
        <v>0</v>
      </c>
    </row>
    <row r="1046" spans="1:5" x14ac:dyDescent="0.25">
      <c r="A1046" s="20" t="s">
        <v>5545</v>
      </c>
      <c r="B1046">
        <f>IFERROR(VLOOKUP(A1046&amp;"",'Dataset-Sku-Sorted (4)'!A$2:F$3970,2,0),0)</f>
        <v>0</v>
      </c>
      <c r="C1046">
        <f>IFERROR(VLOOKUP(A1046&amp;"",'Dataset-Sku-Sorted (4)'!A$2:F$3970,3,0),0)</f>
        <v>0</v>
      </c>
      <c r="D1046">
        <f>IFERROR(VLOOKUP(A1046&amp;"",'Dataset-Sku-Sorted (4)'!A$2:F$3970,4,0),0)</f>
        <v>0</v>
      </c>
      <c r="E1046">
        <f>IF(COUNTIF(Dataset1!$A$2:$A$4000,A1046),1,0)</f>
        <v>0</v>
      </c>
    </row>
    <row r="1047" spans="1:5" x14ac:dyDescent="0.25">
      <c r="A1047" s="20" t="s">
        <v>5546</v>
      </c>
      <c r="B1047">
        <f>IFERROR(VLOOKUP(A1047&amp;"",'Dataset-Sku-Sorted (4)'!A$2:F$3970,2,0),0)</f>
        <v>0</v>
      </c>
      <c r="C1047">
        <f>IFERROR(VLOOKUP(A1047&amp;"",'Dataset-Sku-Sorted (4)'!A$2:F$3970,3,0),0)</f>
        <v>0</v>
      </c>
      <c r="D1047">
        <f>IFERROR(VLOOKUP(A1047&amp;"",'Dataset-Sku-Sorted (4)'!A$2:F$3970,4,0),0)</f>
        <v>0</v>
      </c>
      <c r="E1047">
        <f>IF(COUNTIF(Dataset1!$A$2:$A$4000,A1047),1,0)</f>
        <v>0</v>
      </c>
    </row>
    <row r="1048" spans="1:5" x14ac:dyDescent="0.25">
      <c r="A1048" s="20" t="s">
        <v>5547</v>
      </c>
      <c r="B1048">
        <f>IFERROR(VLOOKUP(A1048&amp;"",'Dataset-Sku-Sorted (4)'!A$2:F$3970,2,0),0)</f>
        <v>0</v>
      </c>
      <c r="C1048">
        <f>IFERROR(VLOOKUP(A1048&amp;"",'Dataset-Sku-Sorted (4)'!A$2:F$3970,3,0),0)</f>
        <v>0</v>
      </c>
      <c r="D1048">
        <f>IFERROR(VLOOKUP(A1048&amp;"",'Dataset-Sku-Sorted (4)'!A$2:F$3970,4,0),0)</f>
        <v>0</v>
      </c>
      <c r="E1048">
        <f>IF(COUNTIF(Dataset1!$A$2:$A$4000,A1048),1,0)</f>
        <v>0</v>
      </c>
    </row>
    <row r="1049" spans="1:5" x14ac:dyDescent="0.25">
      <c r="A1049" s="20" t="s">
        <v>2706</v>
      </c>
      <c r="B1049">
        <f>IFERROR(VLOOKUP(A1049&amp;"",'Dataset-Sku-Sorted (4)'!A$2:F$3970,2,0),0)</f>
        <v>2</v>
      </c>
      <c r="C1049">
        <f>IFERROR(VLOOKUP(A1049&amp;"",'Dataset-Sku-Sorted (4)'!A$2:F$3970,3,0),0)</f>
        <v>2</v>
      </c>
      <c r="D1049">
        <f>IFERROR(VLOOKUP(A1049&amp;"",'Dataset-Sku-Sorted (4)'!A$2:F$3970,4,0),0)</f>
        <v>64.28</v>
      </c>
      <c r="E1049">
        <f>IF(COUNTIF(Dataset1!$A$2:$A$4000,A1049),1,0)</f>
        <v>1</v>
      </c>
    </row>
    <row r="1050" spans="1:5" x14ac:dyDescent="0.25">
      <c r="A1050" s="20" t="s">
        <v>5548</v>
      </c>
      <c r="B1050">
        <f>IFERROR(VLOOKUP(A1050&amp;"",'Dataset-Sku-Sorted (4)'!A$2:F$3970,2,0),0)</f>
        <v>0</v>
      </c>
      <c r="C1050">
        <f>IFERROR(VLOOKUP(A1050&amp;"",'Dataset-Sku-Sorted (4)'!A$2:F$3970,3,0),0)</f>
        <v>0</v>
      </c>
      <c r="D1050">
        <f>IFERROR(VLOOKUP(A1050&amp;"",'Dataset-Sku-Sorted (4)'!A$2:F$3970,4,0),0)</f>
        <v>0</v>
      </c>
      <c r="E1050">
        <f>IF(COUNTIF(Dataset1!$A$2:$A$4000,A1050),1,0)</f>
        <v>0</v>
      </c>
    </row>
    <row r="1051" spans="1:5" x14ac:dyDescent="0.25">
      <c r="A1051" s="20" t="s">
        <v>5549</v>
      </c>
      <c r="B1051">
        <f>IFERROR(VLOOKUP(A1051&amp;"",'Dataset-Sku-Sorted (4)'!A$2:F$3970,2,0),0)</f>
        <v>0</v>
      </c>
      <c r="C1051">
        <f>IFERROR(VLOOKUP(A1051&amp;"",'Dataset-Sku-Sorted (4)'!A$2:F$3970,3,0),0)</f>
        <v>0</v>
      </c>
      <c r="D1051">
        <f>IFERROR(VLOOKUP(A1051&amp;"",'Dataset-Sku-Sorted (4)'!A$2:F$3970,4,0),0)</f>
        <v>0</v>
      </c>
      <c r="E1051">
        <f>IF(COUNTIF(Dataset1!$A$2:$A$4000,A1051),1,0)</f>
        <v>0</v>
      </c>
    </row>
    <row r="1052" spans="1:5" x14ac:dyDescent="0.25">
      <c r="A1052" s="20" t="s">
        <v>3381</v>
      </c>
      <c r="B1052">
        <f>IFERROR(VLOOKUP(A1052&amp;"",'Dataset-Sku-Sorted (4)'!A$2:F$3970,2,0),0)</f>
        <v>1</v>
      </c>
      <c r="C1052">
        <f>IFERROR(VLOOKUP(A1052&amp;"",'Dataset-Sku-Sorted (4)'!A$2:F$3970,3,0),0)</f>
        <v>1</v>
      </c>
      <c r="D1052">
        <f>IFERROR(VLOOKUP(A1052&amp;"",'Dataset-Sku-Sorted (4)'!A$2:F$3970,4,0),0)</f>
        <v>80.67</v>
      </c>
      <c r="E1052">
        <f>IF(COUNTIF(Dataset1!$A$2:$A$4000,A1052),1,0)</f>
        <v>1</v>
      </c>
    </row>
    <row r="1053" spans="1:5" x14ac:dyDescent="0.25">
      <c r="A1053" s="20" t="s">
        <v>2707</v>
      </c>
      <c r="B1053">
        <f>IFERROR(VLOOKUP(A1053&amp;"",'Dataset-Sku-Sorted (4)'!A$2:F$3970,2,0),0)</f>
        <v>2</v>
      </c>
      <c r="C1053">
        <f>IFERROR(VLOOKUP(A1053&amp;"",'Dataset-Sku-Sorted (4)'!A$2:F$3970,3,0),0)</f>
        <v>2</v>
      </c>
      <c r="D1053">
        <f>IFERROR(VLOOKUP(A1053&amp;"",'Dataset-Sku-Sorted (4)'!A$2:F$3970,4,0),0)</f>
        <v>60.73</v>
      </c>
      <c r="E1053">
        <f>IF(COUNTIF(Dataset1!$A$2:$A$4000,A1053),1,0)</f>
        <v>1</v>
      </c>
    </row>
    <row r="1054" spans="1:5" x14ac:dyDescent="0.25">
      <c r="A1054" s="20" t="s">
        <v>5550</v>
      </c>
      <c r="B1054">
        <f>IFERROR(VLOOKUP(A1054&amp;"",'Dataset-Sku-Sorted (4)'!A$2:F$3970,2,0),0)</f>
        <v>0</v>
      </c>
      <c r="C1054">
        <f>IFERROR(VLOOKUP(A1054&amp;"",'Dataset-Sku-Sorted (4)'!A$2:F$3970,3,0),0)</f>
        <v>0</v>
      </c>
      <c r="D1054">
        <f>IFERROR(VLOOKUP(A1054&amp;"",'Dataset-Sku-Sorted (4)'!A$2:F$3970,4,0),0)</f>
        <v>0</v>
      </c>
      <c r="E1054">
        <f>IF(COUNTIF(Dataset1!$A$2:$A$4000,A1054),1,0)</f>
        <v>0</v>
      </c>
    </row>
    <row r="1055" spans="1:5" x14ac:dyDescent="0.25">
      <c r="A1055" s="20" t="s">
        <v>5551</v>
      </c>
      <c r="B1055">
        <f>IFERROR(VLOOKUP(A1055&amp;"",'Dataset-Sku-Sorted (4)'!A$2:F$3970,2,0),0)</f>
        <v>0</v>
      </c>
      <c r="C1055">
        <f>IFERROR(VLOOKUP(A1055&amp;"",'Dataset-Sku-Sorted (4)'!A$2:F$3970,3,0),0)</f>
        <v>0</v>
      </c>
      <c r="D1055">
        <f>IFERROR(VLOOKUP(A1055&amp;"",'Dataset-Sku-Sorted (4)'!A$2:F$3970,4,0),0)</f>
        <v>0</v>
      </c>
      <c r="E1055">
        <f>IF(COUNTIF(Dataset1!$A$2:$A$4000,A1055),1,0)</f>
        <v>0</v>
      </c>
    </row>
    <row r="1056" spans="1:5" x14ac:dyDescent="0.25">
      <c r="A1056" s="20" t="s">
        <v>5552</v>
      </c>
      <c r="B1056">
        <f>IFERROR(VLOOKUP(A1056&amp;"",'Dataset-Sku-Sorted (4)'!A$2:F$3970,2,0),0)</f>
        <v>0</v>
      </c>
      <c r="C1056">
        <f>IFERROR(VLOOKUP(A1056&amp;"",'Dataset-Sku-Sorted (4)'!A$2:F$3970,3,0),0)</f>
        <v>0</v>
      </c>
      <c r="D1056">
        <f>IFERROR(VLOOKUP(A1056&amp;"",'Dataset-Sku-Sorted (4)'!A$2:F$3970,4,0),0)</f>
        <v>0</v>
      </c>
      <c r="E1056">
        <f>IF(COUNTIF(Dataset1!$A$2:$A$4000,A1056),1,0)</f>
        <v>0</v>
      </c>
    </row>
    <row r="1057" spans="1:5" x14ac:dyDescent="0.25">
      <c r="A1057" s="20" t="s">
        <v>5553</v>
      </c>
      <c r="B1057">
        <f>IFERROR(VLOOKUP(A1057&amp;"",'Dataset-Sku-Sorted (4)'!A$2:F$3970,2,0),0)</f>
        <v>0</v>
      </c>
      <c r="C1057">
        <f>IFERROR(VLOOKUP(A1057&amp;"",'Dataset-Sku-Sorted (4)'!A$2:F$3970,3,0),0)</f>
        <v>0</v>
      </c>
      <c r="D1057">
        <f>IFERROR(VLOOKUP(A1057&amp;"",'Dataset-Sku-Sorted (4)'!A$2:F$3970,4,0),0)</f>
        <v>0</v>
      </c>
      <c r="E1057">
        <f>IF(COUNTIF(Dataset1!$A$2:$A$4000,A1057),1,0)</f>
        <v>0</v>
      </c>
    </row>
    <row r="1058" spans="1:5" x14ac:dyDescent="0.25">
      <c r="A1058" s="20" t="s">
        <v>5554</v>
      </c>
      <c r="B1058">
        <f>IFERROR(VLOOKUP(A1058&amp;"",'Dataset-Sku-Sorted (4)'!A$2:F$3970,2,0),0)</f>
        <v>0</v>
      </c>
      <c r="C1058">
        <f>IFERROR(VLOOKUP(A1058&amp;"",'Dataset-Sku-Sorted (4)'!A$2:F$3970,3,0),0)</f>
        <v>0</v>
      </c>
      <c r="D1058">
        <f>IFERROR(VLOOKUP(A1058&amp;"",'Dataset-Sku-Sorted (4)'!A$2:F$3970,4,0),0)</f>
        <v>0</v>
      </c>
      <c r="E1058">
        <f>IF(COUNTIF(Dataset1!$A$2:$A$4000,A1058),1,0)</f>
        <v>0</v>
      </c>
    </row>
    <row r="1059" spans="1:5" x14ac:dyDescent="0.25">
      <c r="A1059" s="20" t="s">
        <v>1429</v>
      </c>
      <c r="B1059">
        <f>IFERROR(VLOOKUP(A1059&amp;"",'Dataset-Sku-Sorted (4)'!A$2:F$3970,2,0),0)</f>
        <v>9</v>
      </c>
      <c r="C1059">
        <f>IFERROR(VLOOKUP(A1059&amp;"",'Dataset-Sku-Sorted (4)'!A$2:F$3970,3,0),0)</f>
        <v>8</v>
      </c>
      <c r="D1059">
        <f>IFERROR(VLOOKUP(A1059&amp;"",'Dataset-Sku-Sorted (4)'!A$2:F$3970,4,0),0)</f>
        <v>657</v>
      </c>
      <c r="E1059">
        <f>IF(COUNTIF(Dataset1!$A$2:$A$4000,A1059),1,0)</f>
        <v>1</v>
      </c>
    </row>
    <row r="1060" spans="1:5" x14ac:dyDescent="0.25">
      <c r="A1060" s="20" t="s">
        <v>5555</v>
      </c>
      <c r="B1060">
        <f>IFERROR(VLOOKUP(A1060&amp;"",'Dataset-Sku-Sorted (4)'!A$2:F$3970,2,0),0)</f>
        <v>0</v>
      </c>
      <c r="C1060">
        <f>IFERROR(VLOOKUP(A1060&amp;"",'Dataset-Sku-Sorted (4)'!A$2:F$3970,3,0),0)</f>
        <v>0</v>
      </c>
      <c r="D1060">
        <f>IFERROR(VLOOKUP(A1060&amp;"",'Dataset-Sku-Sorted (4)'!A$2:F$3970,4,0),0)</f>
        <v>0</v>
      </c>
      <c r="E1060">
        <f>IF(COUNTIF(Dataset1!$A$2:$A$4000,A1060),1,0)</f>
        <v>0</v>
      </c>
    </row>
    <row r="1061" spans="1:5" x14ac:dyDescent="0.25">
      <c r="A1061" s="20" t="s">
        <v>3382</v>
      </c>
      <c r="B1061">
        <f>IFERROR(VLOOKUP(A1061&amp;"",'Dataset-Sku-Sorted (4)'!A$2:F$3970,2,0),0)</f>
        <v>1</v>
      </c>
      <c r="C1061">
        <f>IFERROR(VLOOKUP(A1061&amp;"",'Dataset-Sku-Sorted (4)'!A$2:F$3970,3,0),0)</f>
        <v>1</v>
      </c>
      <c r="D1061">
        <f>IFERROR(VLOOKUP(A1061&amp;"",'Dataset-Sku-Sorted (4)'!A$2:F$3970,4,0),0)</f>
        <v>153.09</v>
      </c>
      <c r="E1061">
        <f>IF(COUNTIF(Dataset1!$A$2:$A$4000,A1061),1,0)</f>
        <v>1</v>
      </c>
    </row>
    <row r="1062" spans="1:5" x14ac:dyDescent="0.25">
      <c r="A1062" s="20" t="s">
        <v>5556</v>
      </c>
      <c r="B1062">
        <f>IFERROR(VLOOKUP(A1062&amp;"",'Dataset-Sku-Sorted (4)'!A$2:F$3970,2,0),0)</f>
        <v>0</v>
      </c>
      <c r="C1062">
        <f>IFERROR(VLOOKUP(A1062&amp;"",'Dataset-Sku-Sorted (4)'!A$2:F$3970,3,0),0)</f>
        <v>0</v>
      </c>
      <c r="D1062">
        <f>IFERROR(VLOOKUP(A1062&amp;"",'Dataset-Sku-Sorted (4)'!A$2:F$3970,4,0),0)</f>
        <v>0</v>
      </c>
      <c r="E1062">
        <f>IF(COUNTIF(Dataset1!$A$2:$A$4000,A1062),1,0)</f>
        <v>0</v>
      </c>
    </row>
    <row r="1063" spans="1:5" x14ac:dyDescent="0.25">
      <c r="A1063" s="20" t="s">
        <v>5557</v>
      </c>
      <c r="B1063">
        <f>IFERROR(VLOOKUP(A1063&amp;"",'Dataset-Sku-Sorted (4)'!A$2:F$3970,2,0),0)</f>
        <v>0</v>
      </c>
      <c r="C1063">
        <f>IFERROR(VLOOKUP(A1063&amp;"",'Dataset-Sku-Sorted (4)'!A$2:F$3970,3,0),0)</f>
        <v>0</v>
      </c>
      <c r="D1063">
        <f>IFERROR(VLOOKUP(A1063&amp;"",'Dataset-Sku-Sorted (4)'!A$2:F$3970,4,0),0)</f>
        <v>0</v>
      </c>
      <c r="E1063">
        <f>IF(COUNTIF(Dataset1!$A$2:$A$4000,A1063),1,0)</f>
        <v>0</v>
      </c>
    </row>
    <row r="1064" spans="1:5" x14ac:dyDescent="0.25">
      <c r="A1064" s="20" t="s">
        <v>5558</v>
      </c>
      <c r="B1064">
        <f>IFERROR(VLOOKUP(A1064&amp;"",'Dataset-Sku-Sorted (4)'!A$2:F$3970,2,0),0)</f>
        <v>0</v>
      </c>
      <c r="C1064">
        <f>IFERROR(VLOOKUP(A1064&amp;"",'Dataset-Sku-Sorted (4)'!A$2:F$3970,3,0),0)</f>
        <v>0</v>
      </c>
      <c r="D1064">
        <f>IFERROR(VLOOKUP(A1064&amp;"",'Dataset-Sku-Sorted (4)'!A$2:F$3970,4,0),0)</f>
        <v>0</v>
      </c>
      <c r="E1064">
        <f>IF(COUNTIF(Dataset1!$A$2:$A$4000,A1064),1,0)</f>
        <v>0</v>
      </c>
    </row>
    <row r="1065" spans="1:5" x14ac:dyDescent="0.25">
      <c r="A1065" s="26" t="s">
        <v>592</v>
      </c>
      <c r="B1065">
        <f>IFERROR(VLOOKUP(A1065&amp;"",'Dataset-Sku-Sorted (4)'!A$2:F$3970,2,0),0)</f>
        <v>34</v>
      </c>
      <c r="C1065">
        <f>IFERROR(VLOOKUP(A1065&amp;"",'Dataset-Sku-Sorted (4)'!A$2:F$3970,3,0),0)</f>
        <v>3</v>
      </c>
      <c r="D1065">
        <f>IFERROR(VLOOKUP(A1065&amp;"",'Dataset-Sku-Sorted (4)'!A$2:F$3970,4,0),0)</f>
        <v>1014.67</v>
      </c>
      <c r="E1065">
        <f>IF(COUNTIF(Dataset1!$A$2:$A$4000,A1065),1,0)</f>
        <v>1</v>
      </c>
    </row>
    <row r="1066" spans="1:5" x14ac:dyDescent="0.25">
      <c r="A1066" s="26" t="s">
        <v>7154</v>
      </c>
      <c r="B1066">
        <f>IFERROR(VLOOKUP(A1066&amp;"",'Dataset-Sku-Sorted (4)'!A$2:F$3970,2,0),0)</f>
        <v>0</v>
      </c>
      <c r="C1066">
        <f>IFERROR(VLOOKUP(A1066&amp;"",'Dataset-Sku-Sorted (4)'!A$2:F$3970,3,0),0)</f>
        <v>0</v>
      </c>
      <c r="D1066">
        <f>IFERROR(VLOOKUP(A1066&amp;"",'Dataset-Sku-Sorted (4)'!A$2:F$3970,4,0),0)</f>
        <v>0</v>
      </c>
      <c r="E1066">
        <f>IF(COUNTIF(Dataset1!$A$2:$A$4000,A1066),1,0)</f>
        <v>0</v>
      </c>
    </row>
    <row r="1067" spans="1:5" x14ac:dyDescent="0.25">
      <c r="A1067" s="26" t="s">
        <v>7155</v>
      </c>
      <c r="B1067">
        <f>IFERROR(VLOOKUP(A1067&amp;"",'Dataset-Sku-Sorted (4)'!A$2:F$3970,2,0),0)</f>
        <v>0</v>
      </c>
      <c r="C1067">
        <f>IFERROR(VLOOKUP(A1067&amp;"",'Dataset-Sku-Sorted (4)'!A$2:F$3970,3,0),0)</f>
        <v>0</v>
      </c>
      <c r="D1067">
        <f>IFERROR(VLOOKUP(A1067&amp;"",'Dataset-Sku-Sorted (4)'!A$2:F$3970,4,0),0)</f>
        <v>0</v>
      </c>
      <c r="E1067">
        <f>IF(COUNTIF(Dataset1!$A$2:$A$4000,A1067),1,0)</f>
        <v>0</v>
      </c>
    </row>
    <row r="1068" spans="1:5" x14ac:dyDescent="0.25">
      <c r="A1068" s="26" t="s">
        <v>3373</v>
      </c>
      <c r="B1068">
        <f>IFERROR(VLOOKUP(A1068&amp;"",'Dataset-Sku-Sorted (4)'!A$2:F$3970,2,0),0)</f>
        <v>1</v>
      </c>
      <c r="C1068">
        <f>IFERROR(VLOOKUP(A1068&amp;"",'Dataset-Sku-Sorted (4)'!A$2:F$3970,3,0),0)</f>
        <v>1</v>
      </c>
      <c r="D1068">
        <f>IFERROR(VLOOKUP(A1068&amp;"",'Dataset-Sku-Sorted (4)'!A$2:F$3970,4,0),0)</f>
        <v>35.729999999999997</v>
      </c>
      <c r="E1068">
        <f>IF(COUNTIF(Dataset1!$A$2:$A$4000,A1068),1,0)</f>
        <v>1</v>
      </c>
    </row>
    <row r="1069" spans="1:5" x14ac:dyDescent="0.25">
      <c r="A1069" s="26" t="s">
        <v>7156</v>
      </c>
      <c r="B1069">
        <f>IFERROR(VLOOKUP(A1069&amp;"",'Dataset-Sku-Sorted (4)'!A$2:F$3970,2,0),0)</f>
        <v>0</v>
      </c>
      <c r="C1069">
        <f>IFERROR(VLOOKUP(A1069&amp;"",'Dataset-Sku-Sorted (4)'!A$2:F$3970,3,0),0)</f>
        <v>0</v>
      </c>
      <c r="D1069">
        <f>IFERROR(VLOOKUP(A1069&amp;"",'Dataset-Sku-Sorted (4)'!A$2:F$3970,4,0),0)</f>
        <v>0</v>
      </c>
      <c r="E1069">
        <f>IF(COUNTIF(Dataset1!$A$2:$A$4000,A1069),1,0)</f>
        <v>0</v>
      </c>
    </row>
    <row r="1070" spans="1:5" x14ac:dyDescent="0.25">
      <c r="A1070" s="26" t="s">
        <v>2109</v>
      </c>
      <c r="B1070">
        <f>IFERROR(VLOOKUP(A1070&amp;"",'Dataset-Sku-Sorted (4)'!A$2:F$3970,2,0),0)</f>
        <v>4</v>
      </c>
      <c r="C1070">
        <f>IFERROR(VLOOKUP(A1070&amp;"",'Dataset-Sku-Sorted (4)'!A$2:F$3970,3,0),0)</f>
        <v>2</v>
      </c>
      <c r="D1070">
        <f>IFERROR(VLOOKUP(A1070&amp;"",'Dataset-Sku-Sorted (4)'!A$2:F$3970,4,0),0)</f>
        <v>121.45</v>
      </c>
      <c r="E1070">
        <f>IF(COUNTIF(Dataset1!$A$2:$A$4000,A1070),1,0)</f>
        <v>1</v>
      </c>
    </row>
    <row r="1071" spans="1:5" x14ac:dyDescent="0.25">
      <c r="A1071" s="26" t="s">
        <v>7157</v>
      </c>
      <c r="B1071">
        <f>IFERROR(VLOOKUP(A1071&amp;"",'Dataset-Sku-Sorted (4)'!A$2:F$3970,2,0),0)</f>
        <v>0</v>
      </c>
      <c r="C1071">
        <f>IFERROR(VLOOKUP(A1071&amp;"",'Dataset-Sku-Sorted (4)'!A$2:F$3970,3,0),0)</f>
        <v>0</v>
      </c>
      <c r="D1071">
        <f>IFERROR(VLOOKUP(A1071&amp;"",'Dataset-Sku-Sorted (4)'!A$2:F$3970,4,0),0)</f>
        <v>0</v>
      </c>
      <c r="E1071">
        <f>IF(COUNTIF(Dataset1!$A$2:$A$4000,A1071),1,0)</f>
        <v>0</v>
      </c>
    </row>
    <row r="1072" spans="1:5" x14ac:dyDescent="0.25">
      <c r="A1072" s="26" t="s">
        <v>7158</v>
      </c>
      <c r="B1072">
        <f>IFERROR(VLOOKUP(A1072&amp;"",'Dataset-Sku-Sorted (4)'!A$2:F$3970,2,0),0)</f>
        <v>0</v>
      </c>
      <c r="C1072">
        <f>IFERROR(VLOOKUP(A1072&amp;"",'Dataset-Sku-Sorted (4)'!A$2:F$3970,3,0),0)</f>
        <v>0</v>
      </c>
      <c r="D1072">
        <f>IFERROR(VLOOKUP(A1072&amp;"",'Dataset-Sku-Sorted (4)'!A$2:F$3970,4,0),0)</f>
        <v>0</v>
      </c>
      <c r="E1072">
        <f>IF(COUNTIF(Dataset1!$A$2:$A$4000,A1072),1,0)</f>
        <v>0</v>
      </c>
    </row>
    <row r="1073" spans="1:5" x14ac:dyDescent="0.25">
      <c r="A1073" s="26" t="s">
        <v>7159</v>
      </c>
      <c r="B1073">
        <f>IFERROR(VLOOKUP(A1073&amp;"",'Dataset-Sku-Sorted (4)'!A$2:F$3970,2,0),0)</f>
        <v>0</v>
      </c>
      <c r="C1073">
        <f>IFERROR(VLOOKUP(A1073&amp;"",'Dataset-Sku-Sorted (4)'!A$2:F$3970,3,0),0)</f>
        <v>0</v>
      </c>
      <c r="D1073">
        <f>IFERROR(VLOOKUP(A1073&amp;"",'Dataset-Sku-Sorted (4)'!A$2:F$3970,4,0),0)</f>
        <v>0</v>
      </c>
      <c r="E1073">
        <f>IF(COUNTIF(Dataset1!$A$2:$A$4000,A1073),1,0)</f>
        <v>0</v>
      </c>
    </row>
    <row r="1074" spans="1:5" x14ac:dyDescent="0.25">
      <c r="A1074" s="26" t="s">
        <v>3374</v>
      </c>
      <c r="B1074">
        <f>IFERROR(VLOOKUP(A1074&amp;"",'Dataset-Sku-Sorted (4)'!A$2:F$3970,2,0),0)</f>
        <v>1</v>
      </c>
      <c r="C1074">
        <f>IFERROR(VLOOKUP(A1074&amp;"",'Dataset-Sku-Sorted (4)'!A$2:F$3970,3,0),0)</f>
        <v>1</v>
      </c>
      <c r="D1074">
        <f>IFERROR(VLOOKUP(A1074&amp;"",'Dataset-Sku-Sorted (4)'!A$2:F$3970,4,0),0)</f>
        <v>25</v>
      </c>
      <c r="E1074">
        <f>IF(COUNTIF(Dataset1!$A$2:$A$4000,A1074),1,0)</f>
        <v>1</v>
      </c>
    </row>
    <row r="1075" spans="1:5" x14ac:dyDescent="0.25">
      <c r="A1075" s="26" t="s">
        <v>7160</v>
      </c>
      <c r="B1075">
        <f>IFERROR(VLOOKUP(A1075&amp;"",'Dataset-Sku-Sorted (4)'!A$2:F$3970,2,0),0)</f>
        <v>0</v>
      </c>
      <c r="C1075">
        <f>IFERROR(VLOOKUP(A1075&amp;"",'Dataset-Sku-Sorted (4)'!A$2:F$3970,3,0),0)</f>
        <v>0</v>
      </c>
      <c r="D1075">
        <f>IFERROR(VLOOKUP(A1075&amp;"",'Dataset-Sku-Sorted (4)'!A$2:F$3970,4,0),0)</f>
        <v>0</v>
      </c>
      <c r="E1075">
        <f>IF(COUNTIF(Dataset1!$A$2:$A$4000,A1075),1,0)</f>
        <v>0</v>
      </c>
    </row>
    <row r="1076" spans="1:5" x14ac:dyDescent="0.25">
      <c r="A1076" s="26" t="s">
        <v>7161</v>
      </c>
      <c r="B1076">
        <f>IFERROR(VLOOKUP(A1076&amp;"",'Dataset-Sku-Sorted (4)'!A$2:F$3970,2,0),0)</f>
        <v>0</v>
      </c>
      <c r="C1076">
        <f>IFERROR(VLOOKUP(A1076&amp;"",'Dataset-Sku-Sorted (4)'!A$2:F$3970,3,0),0)</f>
        <v>0</v>
      </c>
      <c r="D1076">
        <f>IFERROR(VLOOKUP(A1076&amp;"",'Dataset-Sku-Sorted (4)'!A$2:F$3970,4,0),0)</f>
        <v>0</v>
      </c>
      <c r="E1076">
        <f>IF(COUNTIF(Dataset1!$A$2:$A$4000,A1076),1,0)</f>
        <v>0</v>
      </c>
    </row>
    <row r="1077" spans="1:5" x14ac:dyDescent="0.25">
      <c r="A1077" s="26" t="s">
        <v>7162</v>
      </c>
      <c r="B1077">
        <f>IFERROR(VLOOKUP(A1077&amp;"",'Dataset-Sku-Sorted (4)'!A$2:F$3970,2,0),0)</f>
        <v>0</v>
      </c>
      <c r="C1077">
        <f>IFERROR(VLOOKUP(A1077&amp;"",'Dataset-Sku-Sorted (4)'!A$2:F$3970,3,0),0)</f>
        <v>0</v>
      </c>
      <c r="D1077">
        <f>IFERROR(VLOOKUP(A1077&amp;"",'Dataset-Sku-Sorted (4)'!A$2:F$3970,4,0),0)</f>
        <v>0</v>
      </c>
      <c r="E1077">
        <f>IF(COUNTIF(Dataset1!$A$2:$A$4000,A1077),1,0)</f>
        <v>0</v>
      </c>
    </row>
    <row r="1078" spans="1:5" x14ac:dyDescent="0.25">
      <c r="A1078" s="26" t="s">
        <v>7163</v>
      </c>
      <c r="B1078">
        <f>IFERROR(VLOOKUP(A1078&amp;"",'Dataset-Sku-Sorted (4)'!A$2:F$3970,2,0),0)</f>
        <v>0</v>
      </c>
      <c r="C1078">
        <f>IFERROR(VLOOKUP(A1078&amp;"",'Dataset-Sku-Sorted (4)'!A$2:F$3970,3,0),0)</f>
        <v>0</v>
      </c>
      <c r="D1078">
        <f>IFERROR(VLOOKUP(A1078&amp;"",'Dataset-Sku-Sorted (4)'!A$2:F$3970,4,0),0)</f>
        <v>0</v>
      </c>
      <c r="E1078">
        <f>IF(COUNTIF(Dataset1!$A$2:$A$4000,A1078),1,0)</f>
        <v>0</v>
      </c>
    </row>
    <row r="1079" spans="1:5" x14ac:dyDescent="0.25">
      <c r="A1079" s="26" t="s">
        <v>7164</v>
      </c>
      <c r="B1079">
        <f>IFERROR(VLOOKUP(A1079&amp;"",'Dataset-Sku-Sorted (4)'!A$2:F$3970,2,0),0)</f>
        <v>0</v>
      </c>
      <c r="C1079">
        <f>IFERROR(VLOOKUP(A1079&amp;"",'Dataset-Sku-Sorted (4)'!A$2:F$3970,3,0),0)</f>
        <v>0</v>
      </c>
      <c r="D1079">
        <f>IFERROR(VLOOKUP(A1079&amp;"",'Dataset-Sku-Sorted (4)'!A$2:F$3970,4,0),0)</f>
        <v>0</v>
      </c>
      <c r="E1079">
        <f>IF(COUNTIF(Dataset1!$A$2:$A$4000,A1079),1,0)</f>
        <v>0</v>
      </c>
    </row>
    <row r="1080" spans="1:5" x14ac:dyDescent="0.25">
      <c r="A1080" s="26" t="s">
        <v>7165</v>
      </c>
      <c r="B1080">
        <f>IFERROR(VLOOKUP(A1080&amp;"",'Dataset-Sku-Sorted (4)'!A$2:F$3970,2,0),0)</f>
        <v>0</v>
      </c>
      <c r="C1080">
        <f>IFERROR(VLOOKUP(A1080&amp;"",'Dataset-Sku-Sorted (4)'!A$2:F$3970,3,0),0)</f>
        <v>0</v>
      </c>
      <c r="D1080">
        <f>IFERROR(VLOOKUP(A1080&amp;"",'Dataset-Sku-Sorted (4)'!A$2:F$3970,4,0),0)</f>
        <v>0</v>
      </c>
      <c r="E1080">
        <f>IF(COUNTIF(Dataset1!$A$2:$A$4000,A1080),1,0)</f>
        <v>0</v>
      </c>
    </row>
    <row r="1081" spans="1:5" x14ac:dyDescent="0.25">
      <c r="A1081" s="26" t="s">
        <v>7166</v>
      </c>
      <c r="B1081">
        <f>IFERROR(VLOOKUP(A1081&amp;"",'Dataset-Sku-Sorted (4)'!A$2:F$3970,2,0),0)</f>
        <v>0</v>
      </c>
      <c r="C1081">
        <f>IFERROR(VLOOKUP(A1081&amp;"",'Dataset-Sku-Sorted (4)'!A$2:F$3970,3,0),0)</f>
        <v>0</v>
      </c>
      <c r="D1081">
        <f>IFERROR(VLOOKUP(A1081&amp;"",'Dataset-Sku-Sorted (4)'!A$2:F$3970,4,0),0)</f>
        <v>0</v>
      </c>
      <c r="E1081">
        <f>IF(COUNTIF(Dataset1!$A$2:$A$4000,A1081),1,0)</f>
        <v>0</v>
      </c>
    </row>
    <row r="1082" spans="1:5" x14ac:dyDescent="0.25">
      <c r="A1082" s="26" t="s">
        <v>7167</v>
      </c>
      <c r="B1082">
        <f>IFERROR(VLOOKUP(A1082&amp;"",'Dataset-Sku-Sorted (4)'!A$2:F$3970,2,0),0)</f>
        <v>0</v>
      </c>
      <c r="C1082">
        <f>IFERROR(VLOOKUP(A1082&amp;"",'Dataset-Sku-Sorted (4)'!A$2:F$3970,3,0),0)</f>
        <v>0</v>
      </c>
      <c r="D1082">
        <f>IFERROR(VLOOKUP(A1082&amp;"",'Dataset-Sku-Sorted (4)'!A$2:F$3970,4,0),0)</f>
        <v>0</v>
      </c>
      <c r="E1082">
        <f>IF(COUNTIF(Dataset1!$A$2:$A$4000,A1082),1,0)</f>
        <v>0</v>
      </c>
    </row>
    <row r="1083" spans="1:5" x14ac:dyDescent="0.25">
      <c r="A1083" s="26" t="s">
        <v>7168</v>
      </c>
      <c r="B1083">
        <f>IFERROR(VLOOKUP(A1083&amp;"",'Dataset-Sku-Sorted (4)'!A$2:F$3970,2,0),0)</f>
        <v>0</v>
      </c>
      <c r="C1083">
        <f>IFERROR(VLOOKUP(A1083&amp;"",'Dataset-Sku-Sorted (4)'!A$2:F$3970,3,0),0)</f>
        <v>0</v>
      </c>
      <c r="D1083">
        <f>IFERROR(VLOOKUP(A1083&amp;"",'Dataset-Sku-Sorted (4)'!A$2:F$3970,4,0),0)</f>
        <v>0</v>
      </c>
      <c r="E1083">
        <f>IF(COUNTIF(Dataset1!$A$2:$A$4000,A1083),1,0)</f>
        <v>0</v>
      </c>
    </row>
    <row r="1084" spans="1:5" x14ac:dyDescent="0.25">
      <c r="A1084" s="26" t="s">
        <v>3375</v>
      </c>
      <c r="B1084">
        <f>IFERROR(VLOOKUP(A1084&amp;"",'Dataset-Sku-Sorted (4)'!A$2:F$3970,2,0),0)</f>
        <v>1</v>
      </c>
      <c r="C1084">
        <f>IFERROR(VLOOKUP(A1084&amp;"",'Dataset-Sku-Sorted (4)'!A$2:F$3970,3,0),0)</f>
        <v>1</v>
      </c>
      <c r="D1084">
        <f>IFERROR(VLOOKUP(A1084&amp;"",'Dataset-Sku-Sorted (4)'!A$2:F$3970,4,0),0)</f>
        <v>35.729999999999997</v>
      </c>
      <c r="E1084">
        <f>IF(COUNTIF(Dataset1!$A$2:$A$4000,A1084),1,0)</f>
        <v>1</v>
      </c>
    </row>
    <row r="1085" spans="1:5" x14ac:dyDescent="0.25">
      <c r="A1085" s="26" t="s">
        <v>7169</v>
      </c>
      <c r="B1085">
        <f>IFERROR(VLOOKUP(A1085&amp;"",'Dataset-Sku-Sorted (4)'!A$2:F$3970,2,0),0)</f>
        <v>0</v>
      </c>
      <c r="C1085">
        <f>IFERROR(VLOOKUP(A1085&amp;"",'Dataset-Sku-Sorted (4)'!A$2:F$3970,3,0),0)</f>
        <v>0</v>
      </c>
      <c r="D1085">
        <f>IFERROR(VLOOKUP(A1085&amp;"",'Dataset-Sku-Sorted (4)'!A$2:F$3970,4,0),0)</f>
        <v>0</v>
      </c>
      <c r="E1085">
        <f>IF(COUNTIF(Dataset1!$A$2:$A$4000,A1085),1,0)</f>
        <v>0</v>
      </c>
    </row>
    <row r="1086" spans="1:5" x14ac:dyDescent="0.25">
      <c r="A1086" s="26" t="s">
        <v>3376</v>
      </c>
      <c r="B1086">
        <f>IFERROR(VLOOKUP(A1086&amp;"",'Dataset-Sku-Sorted (4)'!A$2:F$3970,2,0),0)</f>
        <v>1</v>
      </c>
      <c r="C1086">
        <f>IFERROR(VLOOKUP(A1086&amp;"",'Dataset-Sku-Sorted (4)'!A$2:F$3970,3,0),0)</f>
        <v>1</v>
      </c>
      <c r="D1086">
        <f>IFERROR(VLOOKUP(A1086&amp;"",'Dataset-Sku-Sorted (4)'!A$2:F$3970,4,0),0)</f>
        <v>35.729999999999997</v>
      </c>
      <c r="E1086">
        <f>IF(COUNTIF(Dataset1!$A$2:$A$4000,A1086),1,0)</f>
        <v>1</v>
      </c>
    </row>
    <row r="1087" spans="1:5" x14ac:dyDescent="0.25">
      <c r="A1087" s="26" t="s">
        <v>7170</v>
      </c>
      <c r="B1087">
        <f>IFERROR(VLOOKUP(A1087&amp;"",'Dataset-Sku-Sorted (4)'!A$2:F$3970,2,0),0)</f>
        <v>0</v>
      </c>
      <c r="C1087">
        <f>IFERROR(VLOOKUP(A1087&amp;"",'Dataset-Sku-Sorted (4)'!A$2:F$3970,3,0),0)</f>
        <v>0</v>
      </c>
      <c r="D1087">
        <f>IFERROR(VLOOKUP(A1087&amp;"",'Dataset-Sku-Sorted (4)'!A$2:F$3970,4,0),0)</f>
        <v>0</v>
      </c>
      <c r="E1087">
        <f>IF(COUNTIF(Dataset1!$A$2:$A$4000,A1087),1,0)</f>
        <v>0</v>
      </c>
    </row>
    <row r="1088" spans="1:5" x14ac:dyDescent="0.25">
      <c r="A1088" s="26" t="s">
        <v>7171</v>
      </c>
      <c r="B1088">
        <f>IFERROR(VLOOKUP(A1088&amp;"",'Dataset-Sku-Sorted (4)'!A$2:F$3970,2,0),0)</f>
        <v>0</v>
      </c>
      <c r="C1088">
        <f>IFERROR(VLOOKUP(A1088&amp;"",'Dataset-Sku-Sorted (4)'!A$2:F$3970,3,0),0)</f>
        <v>0</v>
      </c>
      <c r="D1088">
        <f>IFERROR(VLOOKUP(A1088&amp;"",'Dataset-Sku-Sorted (4)'!A$2:F$3970,4,0),0)</f>
        <v>0</v>
      </c>
      <c r="E1088">
        <f>IF(COUNTIF(Dataset1!$A$2:$A$4000,A1088),1,0)</f>
        <v>0</v>
      </c>
    </row>
    <row r="1089" spans="1:5" x14ac:dyDescent="0.25">
      <c r="A1089" s="26" t="s">
        <v>3377</v>
      </c>
      <c r="B1089">
        <f>IFERROR(VLOOKUP(A1089&amp;"",'Dataset-Sku-Sorted (4)'!A$2:F$3970,2,0),0)</f>
        <v>1</v>
      </c>
      <c r="C1089">
        <f>IFERROR(VLOOKUP(A1089&amp;"",'Dataset-Sku-Sorted (4)'!A$2:F$3970,3,0),0)</f>
        <v>1</v>
      </c>
      <c r="D1089">
        <f>IFERROR(VLOOKUP(A1089&amp;"",'Dataset-Sku-Sorted (4)'!A$2:F$3970,4,0),0)</f>
        <v>25</v>
      </c>
      <c r="E1089">
        <f>IF(COUNTIF(Dataset1!$A$2:$A$4000,A1089),1,0)</f>
        <v>1</v>
      </c>
    </row>
    <row r="1090" spans="1:5" x14ac:dyDescent="0.25">
      <c r="A1090" s="26" t="s">
        <v>7172</v>
      </c>
      <c r="B1090">
        <f>IFERROR(VLOOKUP(A1090&amp;"",'Dataset-Sku-Sorted (4)'!A$2:F$3970,2,0),0)</f>
        <v>0</v>
      </c>
      <c r="C1090">
        <f>IFERROR(VLOOKUP(A1090&amp;"",'Dataset-Sku-Sorted (4)'!A$2:F$3970,3,0),0)</f>
        <v>0</v>
      </c>
      <c r="D1090">
        <f>IFERROR(VLOOKUP(A1090&amp;"",'Dataset-Sku-Sorted (4)'!A$2:F$3970,4,0),0)</f>
        <v>0</v>
      </c>
      <c r="E1090">
        <f>IF(COUNTIF(Dataset1!$A$2:$A$4000,A1090),1,0)</f>
        <v>0</v>
      </c>
    </row>
    <row r="1091" spans="1:5" x14ac:dyDescent="0.25">
      <c r="A1091" s="26" t="s">
        <v>7173</v>
      </c>
      <c r="B1091">
        <f>IFERROR(VLOOKUP(A1091&amp;"",'Dataset-Sku-Sorted (4)'!A$2:F$3970,2,0),0)</f>
        <v>0</v>
      </c>
      <c r="C1091">
        <f>IFERROR(VLOOKUP(A1091&amp;"",'Dataset-Sku-Sorted (4)'!A$2:F$3970,3,0),0)</f>
        <v>0</v>
      </c>
      <c r="D1091">
        <f>IFERROR(VLOOKUP(A1091&amp;"",'Dataset-Sku-Sorted (4)'!A$2:F$3970,4,0),0)</f>
        <v>0</v>
      </c>
      <c r="E1091">
        <f>IF(COUNTIF(Dataset1!$A$2:$A$4000,A1091),1,0)</f>
        <v>0</v>
      </c>
    </row>
    <row r="1092" spans="1:5" x14ac:dyDescent="0.25">
      <c r="A1092" s="26" t="s">
        <v>7174</v>
      </c>
      <c r="B1092">
        <f>IFERROR(VLOOKUP(A1092&amp;"",'Dataset-Sku-Sorted (4)'!A$2:F$3970,2,0),0)</f>
        <v>0</v>
      </c>
      <c r="C1092">
        <f>IFERROR(VLOOKUP(A1092&amp;"",'Dataset-Sku-Sorted (4)'!A$2:F$3970,3,0),0)</f>
        <v>0</v>
      </c>
      <c r="D1092">
        <f>IFERROR(VLOOKUP(A1092&amp;"",'Dataset-Sku-Sorted (4)'!A$2:F$3970,4,0),0)</f>
        <v>0</v>
      </c>
      <c r="E1092">
        <f>IF(COUNTIF(Dataset1!$A$2:$A$4000,A1092),1,0)</f>
        <v>0</v>
      </c>
    </row>
    <row r="1093" spans="1:5" x14ac:dyDescent="0.25">
      <c r="A1093" s="26" t="s">
        <v>7175</v>
      </c>
      <c r="B1093">
        <f>IFERROR(VLOOKUP(A1093&amp;"",'Dataset-Sku-Sorted (4)'!A$2:F$3970,2,0),0)</f>
        <v>0</v>
      </c>
      <c r="C1093">
        <f>IFERROR(VLOOKUP(A1093&amp;"",'Dataset-Sku-Sorted (4)'!A$2:F$3970,3,0),0)</f>
        <v>0</v>
      </c>
      <c r="D1093">
        <f>IFERROR(VLOOKUP(A1093&amp;"",'Dataset-Sku-Sorted (4)'!A$2:F$3970,4,0),0)</f>
        <v>0</v>
      </c>
      <c r="E1093">
        <f>IF(COUNTIF(Dataset1!$A$2:$A$4000,A1093),1,0)</f>
        <v>0</v>
      </c>
    </row>
    <row r="1094" spans="1:5" x14ac:dyDescent="0.25">
      <c r="A1094" s="26" t="s">
        <v>7176</v>
      </c>
      <c r="B1094">
        <f>IFERROR(VLOOKUP(A1094&amp;"",'Dataset-Sku-Sorted (4)'!A$2:F$3970,2,0),0)</f>
        <v>0</v>
      </c>
      <c r="C1094">
        <f>IFERROR(VLOOKUP(A1094&amp;"",'Dataset-Sku-Sorted (4)'!A$2:F$3970,3,0),0)</f>
        <v>0</v>
      </c>
      <c r="D1094">
        <f>IFERROR(VLOOKUP(A1094&amp;"",'Dataset-Sku-Sorted (4)'!A$2:F$3970,4,0),0)</f>
        <v>0</v>
      </c>
      <c r="E1094">
        <f>IF(COUNTIF(Dataset1!$A$2:$A$4000,A1094),1,0)</f>
        <v>0</v>
      </c>
    </row>
    <row r="1095" spans="1:5" x14ac:dyDescent="0.25">
      <c r="A1095" s="26" t="s">
        <v>7177</v>
      </c>
      <c r="B1095">
        <f>IFERROR(VLOOKUP(A1095&amp;"",'Dataset-Sku-Sorted (4)'!A$2:F$3970,2,0),0)</f>
        <v>0</v>
      </c>
      <c r="C1095">
        <f>IFERROR(VLOOKUP(A1095&amp;"",'Dataset-Sku-Sorted (4)'!A$2:F$3970,3,0),0)</f>
        <v>0</v>
      </c>
      <c r="D1095">
        <f>IFERROR(VLOOKUP(A1095&amp;"",'Dataset-Sku-Sorted (4)'!A$2:F$3970,4,0),0)</f>
        <v>0</v>
      </c>
      <c r="E1095">
        <f>IF(COUNTIF(Dataset1!$A$2:$A$4000,A1095),1,0)</f>
        <v>0</v>
      </c>
    </row>
    <row r="1096" spans="1:5" x14ac:dyDescent="0.25">
      <c r="A1096" s="26" t="s">
        <v>3379</v>
      </c>
      <c r="B1096">
        <f>IFERROR(VLOOKUP(A1096&amp;"",'Dataset-Sku-Sorted (4)'!A$2:F$3970,2,0),0)</f>
        <v>1</v>
      </c>
      <c r="C1096">
        <f>IFERROR(VLOOKUP(A1096&amp;"",'Dataset-Sku-Sorted (4)'!A$2:F$3970,3,0),0)</f>
        <v>1</v>
      </c>
      <c r="D1096">
        <f>IFERROR(VLOOKUP(A1096&amp;"",'Dataset-Sku-Sorted (4)'!A$2:F$3970,4,0),0)</f>
        <v>19.63</v>
      </c>
      <c r="E1096">
        <f>IF(COUNTIF(Dataset1!$A$2:$A$4000,A1096),1,0)</f>
        <v>1</v>
      </c>
    </row>
    <row r="1097" spans="1:5" x14ac:dyDescent="0.25">
      <c r="A1097" s="26" t="s">
        <v>7178</v>
      </c>
      <c r="B1097">
        <f>IFERROR(VLOOKUP(A1097&amp;"",'Dataset-Sku-Sorted (4)'!A$2:F$3970,2,0),0)</f>
        <v>0</v>
      </c>
      <c r="C1097">
        <f>IFERROR(VLOOKUP(A1097&amp;"",'Dataset-Sku-Sorted (4)'!A$2:F$3970,3,0),0)</f>
        <v>0</v>
      </c>
      <c r="D1097">
        <f>IFERROR(VLOOKUP(A1097&amp;"",'Dataset-Sku-Sorted (4)'!A$2:F$3970,4,0),0)</f>
        <v>0</v>
      </c>
      <c r="E1097">
        <f>IF(COUNTIF(Dataset1!$A$2:$A$4000,A1097),1,0)</f>
        <v>0</v>
      </c>
    </row>
    <row r="1098" spans="1:5" x14ac:dyDescent="0.25">
      <c r="A1098" s="26" t="s">
        <v>3380</v>
      </c>
      <c r="B1098">
        <f>IFERROR(VLOOKUP(A1098&amp;"",'Dataset-Sku-Sorted (4)'!A$2:F$3970,2,0),0)</f>
        <v>1</v>
      </c>
      <c r="C1098">
        <f>IFERROR(VLOOKUP(A1098&amp;"",'Dataset-Sku-Sorted (4)'!A$2:F$3970,3,0),0)</f>
        <v>1</v>
      </c>
      <c r="D1098">
        <f>IFERROR(VLOOKUP(A1098&amp;"",'Dataset-Sku-Sorted (4)'!A$2:F$3970,4,0),0)</f>
        <v>80.67</v>
      </c>
      <c r="E1098">
        <f>IF(COUNTIF(Dataset1!$A$2:$A$4000,A1098),1,0)</f>
        <v>1</v>
      </c>
    </row>
    <row r="1099" spans="1:5" x14ac:dyDescent="0.25">
      <c r="A1099" s="20" t="s">
        <v>2424</v>
      </c>
      <c r="B1099">
        <f>IFERROR(VLOOKUP(A1099&amp;"",'Dataset-Sku-Sorted (4)'!A$2:F$3970,2,0),0)</f>
        <v>3</v>
      </c>
      <c r="C1099">
        <f>IFERROR(VLOOKUP(A1099&amp;"",'Dataset-Sku-Sorted (4)'!A$2:F$3970,3,0),0)</f>
        <v>2</v>
      </c>
      <c r="D1099">
        <f>IFERROR(VLOOKUP(A1099&amp;"",'Dataset-Sku-Sorted (4)'!A$2:F$3970,4,0),0)</f>
        <v>235.91</v>
      </c>
      <c r="E1099">
        <f>IF(COUNTIF(Dataset1!$A$2:$A$4000,A1099),1,0)</f>
        <v>1</v>
      </c>
    </row>
    <row r="1100" spans="1:5" x14ac:dyDescent="0.25">
      <c r="A1100" s="20" t="s">
        <v>2145</v>
      </c>
      <c r="B1100">
        <f>IFERROR(VLOOKUP(A1100&amp;"",'Dataset-Sku-Sorted (4)'!A$2:F$3970,2,0),0)</f>
        <v>4</v>
      </c>
      <c r="C1100">
        <f>IFERROR(VLOOKUP(A1100&amp;"",'Dataset-Sku-Sorted (4)'!A$2:F$3970,3,0),0)</f>
        <v>3</v>
      </c>
      <c r="D1100">
        <f>IFERROR(VLOOKUP(A1100&amp;"",'Dataset-Sku-Sorted (4)'!A$2:F$3970,4,0),0)</f>
        <v>418.28</v>
      </c>
      <c r="E1100">
        <f>IF(COUNTIF(Dataset1!$A$2:$A$4000,A1100),1,0)</f>
        <v>1</v>
      </c>
    </row>
    <row r="1101" spans="1:5" x14ac:dyDescent="0.25">
      <c r="A1101" s="20">
        <v>5621</v>
      </c>
      <c r="B1101">
        <f>IFERROR(VLOOKUP(A1101&amp;"",'Dataset-Sku-Sorted (4)'!A$2:F$3970,2,0),0)</f>
        <v>22</v>
      </c>
      <c r="C1101">
        <f>IFERROR(VLOOKUP(A1101&amp;"",'Dataset-Sku-Sorted (4)'!A$2:F$3970,3,0),0)</f>
        <v>17</v>
      </c>
      <c r="D1101">
        <f>IFERROR(VLOOKUP(A1101&amp;"",'Dataset-Sku-Sorted (4)'!A$2:F$3970,4,0),0)</f>
        <v>1746.89</v>
      </c>
      <c r="E1101">
        <f>IF(COUNTIF(Dataset1!$A$2:$A$4000,A1101),1,0)</f>
        <v>1</v>
      </c>
    </row>
    <row r="1102" spans="1:5" x14ac:dyDescent="0.25">
      <c r="A1102" s="20">
        <v>5622</v>
      </c>
      <c r="B1102">
        <f>IFERROR(VLOOKUP(A1102&amp;"",'Dataset-Sku-Sorted (4)'!A$2:F$3970,2,0),0)</f>
        <v>62</v>
      </c>
      <c r="C1102">
        <f>IFERROR(VLOOKUP(A1102&amp;"",'Dataset-Sku-Sorted (4)'!A$2:F$3970,3,0),0)</f>
        <v>43</v>
      </c>
      <c r="D1102">
        <f>IFERROR(VLOOKUP(A1102&amp;"",'Dataset-Sku-Sorted (4)'!A$2:F$3970,4,0),0)</f>
        <v>4241.6400000000003</v>
      </c>
      <c r="E1102">
        <f>IF(COUNTIF(Dataset1!$A$2:$A$4000,A1102),1,0)</f>
        <v>1</v>
      </c>
    </row>
    <row r="1103" spans="1:5" x14ac:dyDescent="0.25">
      <c r="A1103" s="20">
        <v>5623</v>
      </c>
      <c r="B1103">
        <f>IFERROR(VLOOKUP(A1103&amp;"",'Dataset-Sku-Sorted (4)'!A$2:F$3970,2,0),0)</f>
        <v>9</v>
      </c>
      <c r="C1103">
        <f>IFERROR(VLOOKUP(A1103&amp;"",'Dataset-Sku-Sorted (4)'!A$2:F$3970,3,0),0)</f>
        <v>8</v>
      </c>
      <c r="D1103">
        <f>IFERROR(VLOOKUP(A1103&amp;"",'Dataset-Sku-Sorted (4)'!A$2:F$3970,4,0),0)</f>
        <v>831.26</v>
      </c>
      <c r="E1103">
        <f>IF(COUNTIF(Dataset1!$A$2:$A$4000,A1103),1,0)</f>
        <v>1</v>
      </c>
    </row>
    <row r="1104" spans="1:5" x14ac:dyDescent="0.25">
      <c r="A1104" s="20">
        <v>5624</v>
      </c>
      <c r="B1104">
        <f>IFERROR(VLOOKUP(A1104&amp;"",'Dataset-Sku-Sorted (4)'!A$2:F$3970,2,0),0)</f>
        <v>1</v>
      </c>
      <c r="C1104">
        <f>IFERROR(VLOOKUP(A1104&amp;"",'Dataset-Sku-Sorted (4)'!A$2:F$3970,3,0),0)</f>
        <v>1</v>
      </c>
      <c r="D1104">
        <f>IFERROR(VLOOKUP(A1104&amp;"",'Dataset-Sku-Sorted (4)'!A$2:F$3970,4,0),0)</f>
        <v>106.5</v>
      </c>
      <c r="E1104">
        <f>IF(COUNTIF(Dataset1!$A$2:$A$4000,A1104),1,0)</f>
        <v>1</v>
      </c>
    </row>
    <row r="1105" spans="1:5" x14ac:dyDescent="0.25">
      <c r="A1105" s="20">
        <v>5625</v>
      </c>
      <c r="B1105">
        <f>IFERROR(VLOOKUP(A1105&amp;"",'Dataset-Sku-Sorted (4)'!A$2:F$3970,2,0),0)</f>
        <v>3</v>
      </c>
      <c r="C1105">
        <f>IFERROR(VLOOKUP(A1105&amp;"",'Dataset-Sku-Sorted (4)'!A$2:F$3970,3,0),0)</f>
        <v>3</v>
      </c>
      <c r="D1105">
        <f>IFERROR(VLOOKUP(A1105&amp;"",'Dataset-Sku-Sorted (4)'!A$2:F$3970,4,0),0)</f>
        <v>276.55</v>
      </c>
      <c r="E1105">
        <f>IF(COUNTIF(Dataset1!$A$2:$A$4000,A1105),1,0)</f>
        <v>1</v>
      </c>
    </row>
    <row r="1106" spans="1:5" x14ac:dyDescent="0.25">
      <c r="A1106" s="20">
        <v>5626</v>
      </c>
      <c r="B1106">
        <f>IFERROR(VLOOKUP(A1106&amp;"",'Dataset-Sku-Sorted (4)'!A$2:F$3970,2,0),0)</f>
        <v>33</v>
      </c>
      <c r="C1106">
        <f>IFERROR(VLOOKUP(A1106&amp;"",'Dataset-Sku-Sorted (4)'!A$2:F$3970,3,0),0)</f>
        <v>25</v>
      </c>
      <c r="D1106">
        <f>IFERROR(VLOOKUP(A1106&amp;"",'Dataset-Sku-Sorted (4)'!A$2:F$3970,4,0),0)</f>
        <v>2482.48</v>
      </c>
      <c r="E1106">
        <f>IF(COUNTIF(Dataset1!$A$2:$A$4000,A1106),1,0)</f>
        <v>1</v>
      </c>
    </row>
    <row r="1107" spans="1:5" x14ac:dyDescent="0.25">
      <c r="A1107" s="20">
        <v>5627</v>
      </c>
      <c r="B1107">
        <f>IFERROR(VLOOKUP(A1107&amp;"",'Dataset-Sku-Sorted (4)'!A$2:F$3970,2,0),0)</f>
        <v>5</v>
      </c>
      <c r="C1107">
        <f>IFERROR(VLOOKUP(A1107&amp;"",'Dataset-Sku-Sorted (4)'!A$2:F$3970,3,0),0)</f>
        <v>5</v>
      </c>
      <c r="D1107">
        <f>IFERROR(VLOOKUP(A1107&amp;"",'Dataset-Sku-Sorted (4)'!A$2:F$3970,4,0),0)</f>
        <v>442.58</v>
      </c>
      <c r="E1107">
        <f>IF(COUNTIF(Dataset1!$A$2:$A$4000,A1107),1,0)</f>
        <v>1</v>
      </c>
    </row>
    <row r="1108" spans="1:5" x14ac:dyDescent="0.25">
      <c r="A1108" s="20">
        <v>5628</v>
      </c>
      <c r="B1108">
        <f>IFERROR(VLOOKUP(A1108&amp;"",'Dataset-Sku-Sorted (4)'!A$2:F$3970,2,0),0)</f>
        <v>15</v>
      </c>
      <c r="C1108">
        <f>IFERROR(VLOOKUP(A1108&amp;"",'Dataset-Sku-Sorted (4)'!A$2:F$3970,3,0),0)</f>
        <v>10</v>
      </c>
      <c r="D1108">
        <f>IFERROR(VLOOKUP(A1108&amp;"",'Dataset-Sku-Sorted (4)'!A$2:F$3970,4,0),0)</f>
        <v>1132.05</v>
      </c>
      <c r="E1108">
        <f>IF(COUNTIF(Dataset1!$A$2:$A$4000,A1108),1,0)</f>
        <v>1</v>
      </c>
    </row>
    <row r="1109" spans="1:5" x14ac:dyDescent="0.25">
      <c r="A1109" s="20">
        <v>5629</v>
      </c>
      <c r="B1109">
        <f>IFERROR(VLOOKUP(A1109&amp;"",'Dataset-Sku-Sorted (4)'!A$2:F$3970,2,0),0)</f>
        <v>14</v>
      </c>
      <c r="C1109">
        <f>IFERROR(VLOOKUP(A1109&amp;"",'Dataset-Sku-Sorted (4)'!A$2:F$3970,3,0),0)</f>
        <v>11</v>
      </c>
      <c r="D1109">
        <f>IFERROR(VLOOKUP(A1109&amp;"",'Dataset-Sku-Sorted (4)'!A$2:F$3970,4,0),0)</f>
        <v>1042.49</v>
      </c>
      <c r="E1109">
        <f>IF(COUNTIF(Dataset1!$A$2:$A$4000,A1109),1,0)</f>
        <v>1</v>
      </c>
    </row>
    <row r="1110" spans="1:5" x14ac:dyDescent="0.25">
      <c r="A1110" s="20">
        <v>5639</v>
      </c>
      <c r="B1110">
        <f>IFERROR(VLOOKUP(A1110&amp;"",'Dataset-Sku-Sorted (4)'!A$2:F$3970,2,0),0)</f>
        <v>6</v>
      </c>
      <c r="C1110">
        <f>IFERROR(VLOOKUP(A1110&amp;"",'Dataset-Sku-Sorted (4)'!A$2:F$3970,3,0),0)</f>
        <v>6</v>
      </c>
      <c r="D1110">
        <f>IFERROR(VLOOKUP(A1110&amp;"",'Dataset-Sku-Sorted (4)'!A$2:F$3970,4,0),0)</f>
        <v>512.34</v>
      </c>
      <c r="E1110">
        <f>IF(COUNTIF(Dataset1!$A$2:$A$4000,A1110),1,0)</f>
        <v>1</v>
      </c>
    </row>
    <row r="1111" spans="1:5" x14ac:dyDescent="0.25">
      <c r="A1111" s="20">
        <v>5641</v>
      </c>
      <c r="B1111">
        <f>IFERROR(VLOOKUP(A1111&amp;"",'Dataset-Sku-Sorted (4)'!A$2:F$3970,2,0),0)</f>
        <v>0</v>
      </c>
      <c r="C1111">
        <f>IFERROR(VLOOKUP(A1111&amp;"",'Dataset-Sku-Sorted (4)'!A$2:F$3970,3,0),0)</f>
        <v>0</v>
      </c>
      <c r="D1111">
        <f>IFERROR(VLOOKUP(A1111&amp;"",'Dataset-Sku-Sorted (4)'!A$2:F$3970,4,0),0)</f>
        <v>0</v>
      </c>
      <c r="E1111">
        <f>IF(COUNTIF(Dataset1!$A$2:$A$4000,A1111),1,0)</f>
        <v>0</v>
      </c>
    </row>
    <row r="1112" spans="1:5" x14ac:dyDescent="0.25">
      <c r="A1112" s="20">
        <v>5661</v>
      </c>
      <c r="B1112">
        <f>IFERROR(VLOOKUP(A1112&amp;"",'Dataset-Sku-Sorted (4)'!A$2:F$3970,2,0),0)</f>
        <v>0</v>
      </c>
      <c r="C1112">
        <f>IFERROR(VLOOKUP(A1112&amp;"",'Dataset-Sku-Sorted (4)'!A$2:F$3970,3,0),0)</f>
        <v>0</v>
      </c>
      <c r="D1112">
        <f>IFERROR(VLOOKUP(A1112&amp;"",'Dataset-Sku-Sorted (4)'!A$2:F$3970,4,0),0)</f>
        <v>0</v>
      </c>
      <c r="E1112">
        <f>IF(COUNTIF(Dataset1!$A$2:$A$4000,A1112),1,0)</f>
        <v>0</v>
      </c>
    </row>
    <row r="1113" spans="1:5" x14ac:dyDescent="0.25">
      <c r="A1113" s="20">
        <v>56201</v>
      </c>
      <c r="B1113">
        <f>IFERROR(VLOOKUP(A1113&amp;"",'Dataset-Sku-Sorted (4)'!A$2:F$3970,2,0),0)</f>
        <v>14</v>
      </c>
      <c r="C1113">
        <f>IFERROR(VLOOKUP(A1113&amp;"",'Dataset-Sku-Sorted (4)'!A$2:F$3970,3,0),0)</f>
        <v>12</v>
      </c>
      <c r="D1113">
        <f>IFERROR(VLOOKUP(A1113&amp;"",'Dataset-Sku-Sorted (4)'!A$2:F$3970,4,0),0)</f>
        <v>1104.8699999999999</v>
      </c>
      <c r="E1113">
        <f>IF(COUNTIF(Dataset1!$A$2:$A$4000,A1113),1,0)</f>
        <v>1</v>
      </c>
    </row>
    <row r="1114" spans="1:5" x14ac:dyDescent="0.25">
      <c r="A1114" s="20">
        <v>56291</v>
      </c>
      <c r="B1114">
        <f>IFERROR(VLOOKUP(A1114&amp;"",'Dataset-Sku-Sorted (4)'!A$2:F$3970,2,0),0)</f>
        <v>10</v>
      </c>
      <c r="C1114">
        <f>IFERROR(VLOOKUP(A1114&amp;"",'Dataset-Sku-Sorted (4)'!A$2:F$3970,3,0),0)</f>
        <v>8</v>
      </c>
      <c r="D1114">
        <f>IFERROR(VLOOKUP(A1114&amp;"",'Dataset-Sku-Sorted (4)'!A$2:F$3970,4,0),0)</f>
        <v>878.52</v>
      </c>
      <c r="E1114">
        <f>IF(COUNTIF(Dataset1!$A$2:$A$4000,A1114),1,0)</f>
        <v>1</v>
      </c>
    </row>
    <row r="1115" spans="1:5" x14ac:dyDescent="0.25">
      <c r="A1115" s="20">
        <v>56381</v>
      </c>
      <c r="B1115">
        <f>IFERROR(VLOOKUP(A1115&amp;"",'Dataset-Sku-Sorted (4)'!A$2:F$3970,2,0),0)</f>
        <v>1</v>
      </c>
      <c r="C1115">
        <f>IFERROR(VLOOKUP(A1115&amp;"",'Dataset-Sku-Sorted (4)'!A$2:F$3970,3,0),0)</f>
        <v>1</v>
      </c>
      <c r="D1115">
        <f>IFERROR(VLOOKUP(A1115&amp;"",'Dataset-Sku-Sorted (4)'!A$2:F$3970,4,0),0)</f>
        <v>163.57</v>
      </c>
      <c r="E1115">
        <f>IF(COUNTIF(Dataset1!$A$2:$A$4000,A1115),1,0)</f>
        <v>1</v>
      </c>
    </row>
    <row r="1116" spans="1:5" x14ac:dyDescent="0.25">
      <c r="A1116" s="20">
        <v>56389</v>
      </c>
      <c r="B1116">
        <f>IFERROR(VLOOKUP(A1116&amp;"",'Dataset-Sku-Sorted (4)'!A$2:F$3970,2,0),0)</f>
        <v>5</v>
      </c>
      <c r="C1116">
        <f>IFERROR(VLOOKUP(A1116&amp;"",'Dataset-Sku-Sorted (4)'!A$2:F$3970,3,0),0)</f>
        <v>5</v>
      </c>
      <c r="D1116">
        <f>IFERROR(VLOOKUP(A1116&amp;"",'Dataset-Sku-Sorted (4)'!A$2:F$3970,4,0),0)</f>
        <v>562.82000000000005</v>
      </c>
      <c r="E1116">
        <f>IF(COUNTIF(Dataset1!$A$2:$A$4000,A1116),1,0)</f>
        <v>1</v>
      </c>
    </row>
    <row r="1117" spans="1:5" x14ac:dyDescent="0.25">
      <c r="A1117" s="20">
        <v>56391</v>
      </c>
      <c r="B1117">
        <f>IFERROR(VLOOKUP(A1117&amp;"",'Dataset-Sku-Sorted (4)'!A$2:F$3970,2,0),0)</f>
        <v>8</v>
      </c>
      <c r="C1117">
        <f>IFERROR(VLOOKUP(A1117&amp;"",'Dataset-Sku-Sorted (4)'!A$2:F$3970,3,0),0)</f>
        <v>7</v>
      </c>
      <c r="D1117">
        <f>IFERROR(VLOOKUP(A1117&amp;"",'Dataset-Sku-Sorted (4)'!A$2:F$3970,4,0),0)</f>
        <v>661.54</v>
      </c>
      <c r="E1117">
        <f>IF(COUNTIF(Dataset1!$A$2:$A$4000,A1117),1,0)</f>
        <v>1</v>
      </c>
    </row>
    <row r="1118" spans="1:5" x14ac:dyDescent="0.25">
      <c r="A1118" s="20">
        <v>56420</v>
      </c>
      <c r="B1118">
        <f>IFERROR(VLOOKUP(A1118&amp;"",'Dataset-Sku-Sorted (4)'!A$2:F$3970,2,0),0)</f>
        <v>0</v>
      </c>
      <c r="C1118">
        <f>IFERROR(VLOOKUP(A1118&amp;"",'Dataset-Sku-Sorted (4)'!A$2:F$3970,3,0),0)</f>
        <v>0</v>
      </c>
      <c r="D1118">
        <f>IFERROR(VLOOKUP(A1118&amp;"",'Dataset-Sku-Sorted (4)'!A$2:F$3970,4,0),0)</f>
        <v>0</v>
      </c>
      <c r="E1118">
        <f>IF(COUNTIF(Dataset1!$A$2:$A$4000,A1118),1,0)</f>
        <v>0</v>
      </c>
    </row>
    <row r="1119" spans="1:5" x14ac:dyDescent="0.25">
      <c r="A1119" s="20">
        <v>56424</v>
      </c>
      <c r="B1119">
        <f>IFERROR(VLOOKUP(A1119&amp;"",'Dataset-Sku-Sorted (4)'!A$2:F$3970,2,0),0)</f>
        <v>1</v>
      </c>
      <c r="C1119">
        <f>IFERROR(VLOOKUP(A1119&amp;"",'Dataset-Sku-Sorted (4)'!A$2:F$3970,3,0),0)</f>
        <v>1</v>
      </c>
      <c r="D1119">
        <f>IFERROR(VLOOKUP(A1119&amp;"",'Dataset-Sku-Sorted (4)'!A$2:F$3970,4,0),0)</f>
        <v>113.61</v>
      </c>
      <c r="E1119">
        <f>IF(COUNTIF(Dataset1!$A$2:$A$4000,A1119),1,0)</f>
        <v>1</v>
      </c>
    </row>
    <row r="1120" spans="1:5" x14ac:dyDescent="0.25">
      <c r="A1120" s="20">
        <v>56620</v>
      </c>
      <c r="B1120">
        <f>IFERROR(VLOOKUP(A1120&amp;"",'Dataset-Sku-Sorted (4)'!A$2:F$3970,2,0),0)</f>
        <v>0</v>
      </c>
      <c r="C1120">
        <f>IFERROR(VLOOKUP(A1120&amp;"",'Dataset-Sku-Sorted (4)'!A$2:F$3970,3,0),0)</f>
        <v>0</v>
      </c>
      <c r="D1120">
        <f>IFERROR(VLOOKUP(A1120&amp;"",'Dataset-Sku-Sorted (4)'!A$2:F$3970,4,0),0)</f>
        <v>0</v>
      </c>
      <c r="E1120">
        <f>IF(COUNTIF(Dataset1!$A$2:$A$4000,A1120),1,0)</f>
        <v>0</v>
      </c>
    </row>
    <row r="1121" spans="1:5" x14ac:dyDescent="0.25">
      <c r="A1121" s="20">
        <v>563922</v>
      </c>
      <c r="B1121">
        <f>IFERROR(VLOOKUP(A1121&amp;"",'Dataset-Sku-Sorted (4)'!A$2:F$3970,2,0),0)</f>
        <v>5</v>
      </c>
      <c r="C1121">
        <f>IFERROR(VLOOKUP(A1121&amp;"",'Dataset-Sku-Sorted (4)'!A$2:F$3970,3,0),0)</f>
        <v>2</v>
      </c>
      <c r="D1121">
        <f>IFERROR(VLOOKUP(A1121&amp;"",'Dataset-Sku-Sorted (4)'!A$2:F$3970,4,0),0)</f>
        <v>449.68</v>
      </c>
      <c r="E1121">
        <f>IF(COUNTIF(Dataset1!$A$2:$A$4000,A1121),1,0)</f>
        <v>1</v>
      </c>
    </row>
    <row r="1122" spans="1:5" x14ac:dyDescent="0.25">
      <c r="A1122" s="20">
        <v>564220</v>
      </c>
      <c r="B1122">
        <f>IFERROR(VLOOKUP(A1122&amp;"",'Dataset-Sku-Sorted (4)'!A$2:F$3970,2,0),0)</f>
        <v>1</v>
      </c>
      <c r="C1122">
        <f>IFERROR(VLOOKUP(A1122&amp;"",'Dataset-Sku-Sorted (4)'!A$2:F$3970,3,0),0)</f>
        <v>1</v>
      </c>
      <c r="D1122">
        <f>IFERROR(VLOOKUP(A1122&amp;"",'Dataset-Sku-Sorted (4)'!A$2:F$3970,4,0),0)</f>
        <v>153.02000000000001</v>
      </c>
      <c r="E1122">
        <f>IF(COUNTIF(Dataset1!$A$2:$A$4000,A1122),1,0)</f>
        <v>1</v>
      </c>
    </row>
    <row r="1123" spans="1:5" x14ac:dyDescent="0.25">
      <c r="A1123" s="20">
        <v>564223</v>
      </c>
      <c r="B1123">
        <f>IFERROR(VLOOKUP(A1123&amp;"",'Dataset-Sku-Sorted (4)'!A$2:F$3970,2,0),0)</f>
        <v>3</v>
      </c>
      <c r="C1123">
        <f>IFERROR(VLOOKUP(A1123&amp;"",'Dataset-Sku-Sorted (4)'!A$2:F$3970,3,0),0)</f>
        <v>2</v>
      </c>
      <c r="D1123">
        <f>IFERROR(VLOOKUP(A1123&amp;"",'Dataset-Sku-Sorted (4)'!A$2:F$3970,4,0),0)</f>
        <v>367.09</v>
      </c>
      <c r="E1123">
        <f>IF(COUNTIF(Dataset1!$A$2:$A$4000,A1123),1,0)</f>
        <v>1</v>
      </c>
    </row>
    <row r="1124" spans="1:5" x14ac:dyDescent="0.25">
      <c r="A1124" s="20">
        <v>565118</v>
      </c>
      <c r="B1124">
        <f>IFERROR(VLOOKUP(A1124&amp;"",'Dataset-Sku-Sorted (4)'!A$2:F$3970,2,0),0)</f>
        <v>0</v>
      </c>
      <c r="C1124">
        <f>IFERROR(VLOOKUP(A1124&amp;"",'Dataset-Sku-Sorted (4)'!A$2:F$3970,3,0),0)</f>
        <v>0</v>
      </c>
      <c r="D1124">
        <f>IFERROR(VLOOKUP(A1124&amp;"",'Dataset-Sku-Sorted (4)'!A$2:F$3970,4,0),0)</f>
        <v>0</v>
      </c>
      <c r="E1124">
        <f>IF(COUNTIF(Dataset1!$A$2:$A$4000,A1124),1,0)</f>
        <v>0</v>
      </c>
    </row>
    <row r="1125" spans="1:5" x14ac:dyDescent="0.25">
      <c r="A1125" s="20">
        <v>566201</v>
      </c>
      <c r="B1125">
        <f>IFERROR(VLOOKUP(A1125&amp;"",'Dataset-Sku-Sorted (4)'!A$2:F$3970,2,0),0)</f>
        <v>1</v>
      </c>
      <c r="C1125">
        <f>IFERROR(VLOOKUP(A1125&amp;"",'Dataset-Sku-Sorted (4)'!A$2:F$3970,3,0),0)</f>
        <v>1</v>
      </c>
      <c r="D1125">
        <f>IFERROR(VLOOKUP(A1125&amp;"",'Dataset-Sku-Sorted (4)'!A$2:F$3970,4,0),0)</f>
        <v>176.4</v>
      </c>
      <c r="E1125">
        <f>IF(COUNTIF(Dataset1!$A$2:$A$4000,A1125),1,0)</f>
        <v>1</v>
      </c>
    </row>
    <row r="1126" spans="1:5" x14ac:dyDescent="0.25">
      <c r="A1126" s="20">
        <v>566223</v>
      </c>
      <c r="B1126">
        <f>IFERROR(VLOOKUP(A1126&amp;"",'Dataset-Sku-Sorted (4)'!A$2:F$3970,2,0),0)</f>
        <v>6</v>
      </c>
      <c r="C1126">
        <f>IFERROR(VLOOKUP(A1126&amp;"",'Dataset-Sku-Sorted (4)'!A$2:F$3970,3,0),0)</f>
        <v>2</v>
      </c>
      <c r="D1126">
        <f>IFERROR(VLOOKUP(A1126&amp;"",'Dataset-Sku-Sorted (4)'!A$2:F$3970,4,0),0)</f>
        <v>894.84</v>
      </c>
      <c r="E1126">
        <f>IF(COUNTIF(Dataset1!$A$2:$A$4000,A1126),1,0)</f>
        <v>1</v>
      </c>
    </row>
    <row r="1127" spans="1:5" x14ac:dyDescent="0.25">
      <c r="A1127" s="20">
        <v>567211</v>
      </c>
      <c r="B1127">
        <f>IFERROR(VLOOKUP(A1127&amp;"",'Dataset-Sku-Sorted (4)'!A$2:F$3970,2,0),0)</f>
        <v>0</v>
      </c>
      <c r="C1127">
        <f>IFERROR(VLOOKUP(A1127&amp;"",'Dataset-Sku-Sorted (4)'!A$2:F$3970,3,0),0)</f>
        <v>0</v>
      </c>
      <c r="D1127">
        <f>IFERROR(VLOOKUP(A1127&amp;"",'Dataset-Sku-Sorted (4)'!A$2:F$3970,4,0),0)</f>
        <v>0</v>
      </c>
      <c r="E1127">
        <f>IF(COUNTIF(Dataset1!$A$2:$A$4000,A1127),1,0)</f>
        <v>0</v>
      </c>
    </row>
    <row r="1128" spans="1:5" x14ac:dyDescent="0.25">
      <c r="A1128" s="20" t="s">
        <v>4728</v>
      </c>
      <c r="B1128">
        <f>IFERROR(VLOOKUP(A1128&amp;"",'Dataset-Sku-Sorted (4)'!A$2:F$3970,2,0),0)</f>
        <v>0</v>
      </c>
      <c r="C1128">
        <f>IFERROR(VLOOKUP(A1128&amp;"",'Dataset-Sku-Sorted (4)'!A$2:F$3970,3,0),0)</f>
        <v>0</v>
      </c>
      <c r="D1128">
        <f>IFERROR(VLOOKUP(A1128&amp;"",'Dataset-Sku-Sorted (4)'!A$2:F$3970,4,0),0)</f>
        <v>0</v>
      </c>
      <c r="E1128">
        <f>IF(COUNTIF(Dataset1!$A$2:$A$4000,A1128),1,0)</f>
        <v>0</v>
      </c>
    </row>
    <row r="1129" spans="1:5" x14ac:dyDescent="0.25">
      <c r="A1129" s="20" t="s">
        <v>2335</v>
      </c>
      <c r="B1129">
        <f>IFERROR(VLOOKUP(A1129&amp;"",'Dataset-Sku-Sorted (4)'!A$2:F$3970,2,0),0)</f>
        <v>3</v>
      </c>
      <c r="C1129">
        <f>IFERROR(VLOOKUP(A1129&amp;"",'Dataset-Sku-Sorted (4)'!A$2:F$3970,3,0),0)</f>
        <v>2</v>
      </c>
      <c r="D1129">
        <f>IFERROR(VLOOKUP(A1129&amp;"",'Dataset-Sku-Sorted (4)'!A$2:F$3970,4,0),0)</f>
        <v>457.36</v>
      </c>
      <c r="E1129">
        <f>IF(COUNTIF(Dataset1!$A$2:$A$4000,A1129),1,0)</f>
        <v>1</v>
      </c>
    </row>
    <row r="1130" spans="1:5" x14ac:dyDescent="0.25">
      <c r="A1130" s="20" t="s">
        <v>4729</v>
      </c>
      <c r="B1130">
        <f>IFERROR(VLOOKUP(A1130&amp;"",'Dataset-Sku-Sorted (4)'!A$2:F$3970,2,0),0)</f>
        <v>0</v>
      </c>
      <c r="C1130">
        <f>IFERROR(VLOOKUP(A1130&amp;"",'Dataset-Sku-Sorted (4)'!A$2:F$3970,3,0),0)</f>
        <v>0</v>
      </c>
      <c r="D1130">
        <f>IFERROR(VLOOKUP(A1130&amp;"",'Dataset-Sku-Sorted (4)'!A$2:F$3970,4,0),0)</f>
        <v>0</v>
      </c>
      <c r="E1130">
        <f>IF(COUNTIF(Dataset1!$A$2:$A$4000,A1130),1,0)</f>
        <v>0</v>
      </c>
    </row>
    <row r="1131" spans="1:5" x14ac:dyDescent="0.25">
      <c r="A1131" s="20" t="s">
        <v>2665</v>
      </c>
      <c r="B1131">
        <f>IFERROR(VLOOKUP(A1131&amp;"",'Dataset-Sku-Sorted (4)'!A$2:F$3970,2,0),0)</f>
        <v>2</v>
      </c>
      <c r="C1131">
        <f>IFERROR(VLOOKUP(A1131&amp;"",'Dataset-Sku-Sorted (4)'!A$2:F$3970,3,0),0)</f>
        <v>1</v>
      </c>
      <c r="D1131">
        <f>IFERROR(VLOOKUP(A1131&amp;"",'Dataset-Sku-Sorted (4)'!A$2:F$3970,4,0),0)</f>
        <v>144.36000000000001</v>
      </c>
      <c r="E1131">
        <f>IF(COUNTIF(Dataset1!$A$2:$A$4000,A1131),1,0)</f>
        <v>1</v>
      </c>
    </row>
    <row r="1132" spans="1:5" x14ac:dyDescent="0.25">
      <c r="A1132" s="20" t="s">
        <v>889</v>
      </c>
      <c r="B1132">
        <f>IFERROR(VLOOKUP(A1132&amp;"",'Dataset-Sku-Sorted (4)'!A$2:F$3970,2,0),0)</f>
        <v>19</v>
      </c>
      <c r="C1132">
        <f>IFERROR(VLOOKUP(A1132&amp;"",'Dataset-Sku-Sorted (4)'!A$2:F$3970,3,0),0)</f>
        <v>13</v>
      </c>
      <c r="D1132">
        <f>IFERROR(VLOOKUP(A1132&amp;"",'Dataset-Sku-Sorted (4)'!A$2:F$3970,4,0),0)</f>
        <v>1383.11</v>
      </c>
      <c r="E1132">
        <f>IF(COUNTIF(Dataset1!$A$2:$A$4000,A1132),1,0)</f>
        <v>1</v>
      </c>
    </row>
    <row r="1133" spans="1:5" x14ac:dyDescent="0.25">
      <c r="A1133" s="20" t="s">
        <v>991</v>
      </c>
      <c r="B1133">
        <f>IFERROR(VLOOKUP(A1133&amp;"",'Dataset-Sku-Sorted (4)'!A$2:F$3970,2,0),0)</f>
        <v>16</v>
      </c>
      <c r="C1133">
        <f>IFERROR(VLOOKUP(A1133&amp;"",'Dataset-Sku-Sorted (4)'!A$2:F$3970,3,0),0)</f>
        <v>10</v>
      </c>
      <c r="D1133">
        <f>IFERROR(VLOOKUP(A1133&amp;"",'Dataset-Sku-Sorted (4)'!A$2:F$3970,4,0),0)</f>
        <v>1262.31</v>
      </c>
      <c r="E1133">
        <f>IF(COUNTIF(Dataset1!$A$2:$A$4000,A1133),1,0)</f>
        <v>1</v>
      </c>
    </row>
    <row r="1134" spans="1:5" x14ac:dyDescent="0.25">
      <c r="A1134" s="20" t="s">
        <v>548</v>
      </c>
      <c r="B1134">
        <f>IFERROR(VLOOKUP(A1134&amp;"",'Dataset-Sku-Sorted (4)'!A$2:F$3970,2,0),0)</f>
        <v>37</v>
      </c>
      <c r="C1134">
        <f>IFERROR(VLOOKUP(A1134&amp;"",'Dataset-Sku-Sorted (4)'!A$2:F$3970,3,0),0)</f>
        <v>28</v>
      </c>
      <c r="D1134">
        <f>IFERROR(VLOOKUP(A1134&amp;"",'Dataset-Sku-Sorted (4)'!A$2:F$3970,4,0),0)</f>
        <v>2658.48</v>
      </c>
      <c r="E1134">
        <f>IF(COUNTIF(Dataset1!$A$2:$A$4000,A1134),1,0)</f>
        <v>1</v>
      </c>
    </row>
    <row r="1135" spans="1:5" x14ac:dyDescent="0.25">
      <c r="A1135" s="20" t="s">
        <v>1204</v>
      </c>
      <c r="B1135">
        <f>IFERROR(VLOOKUP(A1135&amp;"",'Dataset-Sku-Sorted (4)'!A$2:F$3970,2,0),0)</f>
        <v>12</v>
      </c>
      <c r="C1135">
        <f>IFERROR(VLOOKUP(A1135&amp;"",'Dataset-Sku-Sorted (4)'!A$2:F$3970,3,0),0)</f>
        <v>12</v>
      </c>
      <c r="D1135">
        <f>IFERROR(VLOOKUP(A1135&amp;"",'Dataset-Sku-Sorted (4)'!A$2:F$3970,4,0),0)</f>
        <v>1273.8599999999999</v>
      </c>
      <c r="E1135">
        <f>IF(COUNTIF(Dataset1!$A$2:$A$4000,A1135),1,0)</f>
        <v>1</v>
      </c>
    </row>
    <row r="1136" spans="1:5" x14ac:dyDescent="0.25">
      <c r="A1136" s="20" t="s">
        <v>992</v>
      </c>
      <c r="B1136">
        <f>IFERROR(VLOOKUP(A1136&amp;"",'Dataset-Sku-Sorted (4)'!A$2:F$3970,2,0),0)</f>
        <v>16</v>
      </c>
      <c r="C1136">
        <f>IFERROR(VLOOKUP(A1136&amp;"",'Dataset-Sku-Sorted (4)'!A$2:F$3970,3,0),0)</f>
        <v>15</v>
      </c>
      <c r="D1136">
        <f>IFERROR(VLOOKUP(A1136&amp;"",'Dataset-Sku-Sorted (4)'!A$2:F$3970,4,0),0)</f>
        <v>1320.93</v>
      </c>
      <c r="E1136">
        <f>IF(COUNTIF(Dataset1!$A$2:$A$4000,A1136),1,0)</f>
        <v>1</v>
      </c>
    </row>
    <row r="1137" spans="1:5" x14ac:dyDescent="0.25">
      <c r="A1137" s="20" t="s">
        <v>2367</v>
      </c>
      <c r="B1137">
        <f>IFERROR(VLOOKUP(A1137&amp;"",'Dataset-Sku-Sorted (4)'!A$2:F$3970,2,0),0)</f>
        <v>3</v>
      </c>
      <c r="C1137">
        <f>IFERROR(VLOOKUP(A1137&amp;"",'Dataset-Sku-Sorted (4)'!A$2:F$3970,3,0),0)</f>
        <v>3</v>
      </c>
      <c r="D1137">
        <f>IFERROR(VLOOKUP(A1137&amp;"",'Dataset-Sku-Sorted (4)'!A$2:F$3970,4,0),0)</f>
        <v>289.33999999999997</v>
      </c>
      <c r="E1137">
        <f>IF(COUNTIF(Dataset1!$A$2:$A$4000,A1137),1,0)</f>
        <v>1</v>
      </c>
    </row>
    <row r="1138" spans="1:5" x14ac:dyDescent="0.25">
      <c r="A1138" s="20" t="s">
        <v>2368</v>
      </c>
      <c r="B1138">
        <f>IFERROR(VLOOKUP(A1138&amp;"",'Dataset-Sku-Sorted (4)'!A$2:F$3970,2,0),0)</f>
        <v>3</v>
      </c>
      <c r="C1138">
        <f>IFERROR(VLOOKUP(A1138&amp;"",'Dataset-Sku-Sorted (4)'!A$2:F$3970,3,0),0)</f>
        <v>3</v>
      </c>
      <c r="D1138">
        <f>IFERROR(VLOOKUP(A1138&amp;"",'Dataset-Sku-Sorted (4)'!A$2:F$3970,4,0),0)</f>
        <v>248.05</v>
      </c>
      <c r="E1138">
        <f>IF(COUNTIF(Dataset1!$A$2:$A$4000,A1138),1,0)</f>
        <v>1</v>
      </c>
    </row>
    <row r="1139" spans="1:5" x14ac:dyDescent="0.25">
      <c r="A1139" s="20" t="s">
        <v>2110</v>
      </c>
      <c r="B1139">
        <f>IFERROR(VLOOKUP(A1139&amp;"",'Dataset-Sku-Sorted (4)'!A$2:F$3970,2,0),0)</f>
        <v>4</v>
      </c>
      <c r="C1139">
        <f>IFERROR(VLOOKUP(A1139&amp;"",'Dataset-Sku-Sorted (4)'!A$2:F$3970,3,0),0)</f>
        <v>4</v>
      </c>
      <c r="D1139">
        <f>IFERROR(VLOOKUP(A1139&amp;"",'Dataset-Sku-Sorted (4)'!A$2:F$3970,4,0),0)</f>
        <v>463.28</v>
      </c>
      <c r="E1139">
        <f>IF(COUNTIF(Dataset1!$A$2:$A$4000,A1139),1,0)</f>
        <v>1</v>
      </c>
    </row>
    <row r="1140" spans="1:5" x14ac:dyDescent="0.25">
      <c r="A1140" s="20" t="s">
        <v>1095</v>
      </c>
      <c r="B1140">
        <f>IFERROR(VLOOKUP(A1140&amp;"",'Dataset-Sku-Sorted (4)'!A$2:F$3970,2,0),0)</f>
        <v>14</v>
      </c>
      <c r="C1140">
        <f>IFERROR(VLOOKUP(A1140&amp;"",'Dataset-Sku-Sorted (4)'!A$2:F$3970,3,0),0)</f>
        <v>12</v>
      </c>
      <c r="D1140">
        <f>IFERROR(VLOOKUP(A1140&amp;"",'Dataset-Sku-Sorted (4)'!A$2:F$3970,4,0),0)</f>
        <v>1195.1600000000001</v>
      </c>
      <c r="E1140">
        <f>IF(COUNTIF(Dataset1!$A$2:$A$4000,A1140),1,0)</f>
        <v>1</v>
      </c>
    </row>
    <row r="1141" spans="1:5" x14ac:dyDescent="0.25">
      <c r="A1141" s="20" t="s">
        <v>4730</v>
      </c>
      <c r="B1141">
        <f>IFERROR(VLOOKUP(A1141&amp;"",'Dataset-Sku-Sorted (4)'!A$2:F$3970,2,0),0)</f>
        <v>0</v>
      </c>
      <c r="C1141">
        <f>IFERROR(VLOOKUP(A1141&amp;"",'Dataset-Sku-Sorted (4)'!A$2:F$3970,3,0),0)</f>
        <v>0</v>
      </c>
      <c r="D1141">
        <f>IFERROR(VLOOKUP(A1141&amp;"",'Dataset-Sku-Sorted (4)'!A$2:F$3970,4,0),0)</f>
        <v>0</v>
      </c>
      <c r="E1141">
        <f>IF(COUNTIF(Dataset1!$A$2:$A$4000,A1141),1,0)</f>
        <v>0</v>
      </c>
    </row>
    <row r="1142" spans="1:5" x14ac:dyDescent="0.25">
      <c r="A1142" s="20" t="s">
        <v>4731</v>
      </c>
      <c r="B1142">
        <f>IFERROR(VLOOKUP(A1142&amp;"",'Dataset-Sku-Sorted (4)'!A$2:F$3970,2,0),0)</f>
        <v>0</v>
      </c>
      <c r="C1142">
        <f>IFERROR(VLOOKUP(A1142&amp;"",'Dataset-Sku-Sorted (4)'!A$2:F$3970,3,0),0)</f>
        <v>0</v>
      </c>
      <c r="D1142">
        <f>IFERROR(VLOOKUP(A1142&amp;"",'Dataset-Sku-Sorted (4)'!A$2:F$3970,4,0),0)</f>
        <v>0</v>
      </c>
      <c r="E1142">
        <f>IF(COUNTIF(Dataset1!$A$2:$A$4000,A1142),1,0)</f>
        <v>0</v>
      </c>
    </row>
    <row r="1143" spans="1:5" x14ac:dyDescent="0.25">
      <c r="A1143" s="20" t="s">
        <v>890</v>
      </c>
      <c r="B1143">
        <f>IFERROR(VLOOKUP(A1143&amp;"",'Dataset-Sku-Sorted (4)'!A$2:F$3970,2,0),0)</f>
        <v>19</v>
      </c>
      <c r="C1143">
        <f>IFERROR(VLOOKUP(A1143&amp;"",'Dataset-Sku-Sorted (4)'!A$2:F$3970,3,0),0)</f>
        <v>7</v>
      </c>
      <c r="D1143">
        <f>IFERROR(VLOOKUP(A1143&amp;"",'Dataset-Sku-Sorted (4)'!A$2:F$3970,4,0),0)</f>
        <v>1668.92</v>
      </c>
      <c r="E1143">
        <f>IF(COUNTIF(Dataset1!$A$2:$A$4000,A1143),1,0)</f>
        <v>1</v>
      </c>
    </row>
    <row r="1144" spans="1:5" x14ac:dyDescent="0.25">
      <c r="A1144" s="20" t="s">
        <v>2371</v>
      </c>
      <c r="B1144">
        <f>IFERROR(VLOOKUP(A1144&amp;"",'Dataset-Sku-Sorted (4)'!A$2:F$3970,2,0),0)</f>
        <v>3</v>
      </c>
      <c r="C1144">
        <f>IFERROR(VLOOKUP(A1144&amp;"",'Dataset-Sku-Sorted (4)'!A$2:F$3970,3,0),0)</f>
        <v>3</v>
      </c>
      <c r="D1144">
        <f>IFERROR(VLOOKUP(A1144&amp;"",'Dataset-Sku-Sorted (4)'!A$2:F$3970,4,0),0)</f>
        <v>253.59</v>
      </c>
      <c r="E1144">
        <f>IF(COUNTIF(Dataset1!$A$2:$A$4000,A1144),1,0)</f>
        <v>1</v>
      </c>
    </row>
    <row r="1145" spans="1:5" x14ac:dyDescent="0.25">
      <c r="A1145" s="20" t="s">
        <v>4732</v>
      </c>
      <c r="B1145">
        <f>IFERROR(VLOOKUP(A1145&amp;"",'Dataset-Sku-Sorted (4)'!A$2:F$3970,2,0),0)</f>
        <v>0</v>
      </c>
      <c r="C1145">
        <f>IFERROR(VLOOKUP(A1145&amp;"",'Dataset-Sku-Sorted (4)'!A$2:F$3970,3,0),0)</f>
        <v>0</v>
      </c>
      <c r="D1145">
        <f>IFERROR(VLOOKUP(A1145&amp;"",'Dataset-Sku-Sorted (4)'!A$2:F$3970,4,0),0)</f>
        <v>0</v>
      </c>
      <c r="E1145">
        <f>IF(COUNTIF(Dataset1!$A$2:$A$4000,A1145),1,0)</f>
        <v>0</v>
      </c>
    </row>
    <row r="1146" spans="1:5" x14ac:dyDescent="0.25">
      <c r="A1146" s="20" t="s">
        <v>4733</v>
      </c>
      <c r="B1146">
        <f>IFERROR(VLOOKUP(A1146&amp;"",'Dataset-Sku-Sorted (4)'!A$2:F$3970,2,0),0)</f>
        <v>0</v>
      </c>
      <c r="C1146">
        <f>IFERROR(VLOOKUP(A1146&amp;"",'Dataset-Sku-Sorted (4)'!A$2:F$3970,3,0),0)</f>
        <v>0</v>
      </c>
      <c r="D1146">
        <f>IFERROR(VLOOKUP(A1146&amp;"",'Dataset-Sku-Sorted (4)'!A$2:F$3970,4,0),0)</f>
        <v>0</v>
      </c>
      <c r="E1146">
        <f>IF(COUNTIF(Dataset1!$A$2:$A$4000,A1146),1,0)</f>
        <v>0</v>
      </c>
    </row>
    <row r="1147" spans="1:5" x14ac:dyDescent="0.25">
      <c r="A1147" s="20" t="s">
        <v>4734</v>
      </c>
      <c r="B1147">
        <f>IFERROR(VLOOKUP(A1147&amp;"",'Dataset-Sku-Sorted (4)'!A$2:F$3970,2,0),0)</f>
        <v>0</v>
      </c>
      <c r="C1147">
        <f>IFERROR(VLOOKUP(A1147&amp;"",'Dataset-Sku-Sorted (4)'!A$2:F$3970,3,0),0)</f>
        <v>0</v>
      </c>
      <c r="D1147">
        <f>IFERROR(VLOOKUP(A1147&amp;"",'Dataset-Sku-Sorted (4)'!A$2:F$3970,4,0),0)</f>
        <v>0</v>
      </c>
      <c r="E1147">
        <f>IF(COUNTIF(Dataset1!$A$2:$A$4000,A1147),1,0)</f>
        <v>0</v>
      </c>
    </row>
    <row r="1148" spans="1:5" x14ac:dyDescent="0.25">
      <c r="A1148" s="20" t="s">
        <v>1740</v>
      </c>
      <c r="B1148">
        <f>IFERROR(VLOOKUP(A1148&amp;"",'Dataset-Sku-Sorted (4)'!A$2:F$3970,2,0),0)</f>
        <v>6</v>
      </c>
      <c r="C1148">
        <f>IFERROR(VLOOKUP(A1148&amp;"",'Dataset-Sku-Sorted (4)'!A$2:F$3970,3,0),0)</f>
        <v>4</v>
      </c>
      <c r="D1148">
        <f>IFERROR(VLOOKUP(A1148&amp;"",'Dataset-Sku-Sorted (4)'!A$2:F$3970,4,0),0)</f>
        <v>720.6</v>
      </c>
      <c r="E1148">
        <f>IF(COUNTIF(Dataset1!$A$2:$A$4000,A1148),1,0)</f>
        <v>1</v>
      </c>
    </row>
    <row r="1149" spans="1:5" x14ac:dyDescent="0.25">
      <c r="A1149" s="20" t="s">
        <v>2718</v>
      </c>
      <c r="B1149">
        <f>IFERROR(VLOOKUP(A1149&amp;"",'Dataset-Sku-Sorted (4)'!A$2:F$3970,2,0),0)</f>
        <v>2</v>
      </c>
      <c r="C1149">
        <f>IFERROR(VLOOKUP(A1149&amp;"",'Dataset-Sku-Sorted (4)'!A$2:F$3970,3,0),0)</f>
        <v>1</v>
      </c>
      <c r="D1149">
        <f>IFERROR(VLOOKUP(A1149&amp;"",'Dataset-Sku-Sorted (4)'!A$2:F$3970,4,0),0)</f>
        <v>253.48</v>
      </c>
      <c r="E1149">
        <f>IF(COUNTIF(Dataset1!$A$2:$A$4000,A1149),1,0)</f>
        <v>1</v>
      </c>
    </row>
    <row r="1150" spans="1:5" x14ac:dyDescent="0.25">
      <c r="A1150" s="20" t="s">
        <v>2719</v>
      </c>
      <c r="B1150">
        <f>IFERROR(VLOOKUP(A1150&amp;"",'Dataset-Sku-Sorted (4)'!A$2:F$3970,2,0),0)</f>
        <v>2</v>
      </c>
      <c r="C1150">
        <f>IFERROR(VLOOKUP(A1150&amp;"",'Dataset-Sku-Sorted (4)'!A$2:F$3970,3,0),0)</f>
        <v>1</v>
      </c>
      <c r="D1150">
        <f>IFERROR(VLOOKUP(A1150&amp;"",'Dataset-Sku-Sorted (4)'!A$2:F$3970,4,0),0)</f>
        <v>237.76</v>
      </c>
      <c r="E1150">
        <f>IF(COUNTIF(Dataset1!$A$2:$A$4000,A1150),1,0)</f>
        <v>1</v>
      </c>
    </row>
    <row r="1151" spans="1:5" x14ac:dyDescent="0.25">
      <c r="A1151" s="20" t="s">
        <v>3433</v>
      </c>
      <c r="B1151">
        <f>IFERROR(VLOOKUP(A1151&amp;"",'Dataset-Sku-Sorted (4)'!A$2:F$3970,2,0),0)</f>
        <v>1</v>
      </c>
      <c r="C1151">
        <f>IFERROR(VLOOKUP(A1151&amp;"",'Dataset-Sku-Sorted (4)'!A$2:F$3970,3,0),0)</f>
        <v>1</v>
      </c>
      <c r="D1151">
        <f>IFERROR(VLOOKUP(A1151&amp;"",'Dataset-Sku-Sorted (4)'!A$2:F$3970,4,0),0)</f>
        <v>131.35</v>
      </c>
      <c r="E1151">
        <f>IF(COUNTIF(Dataset1!$A$2:$A$4000,A1151),1,0)</f>
        <v>1</v>
      </c>
    </row>
    <row r="1152" spans="1:5" x14ac:dyDescent="0.25">
      <c r="A1152" s="20" t="s">
        <v>4735</v>
      </c>
      <c r="B1152">
        <f>IFERROR(VLOOKUP(A1152&amp;"",'Dataset-Sku-Sorted (4)'!A$2:F$3970,2,0),0)</f>
        <v>0</v>
      </c>
      <c r="C1152">
        <f>IFERROR(VLOOKUP(A1152&amp;"",'Dataset-Sku-Sorted (4)'!A$2:F$3970,3,0),0)</f>
        <v>0</v>
      </c>
      <c r="D1152">
        <f>IFERROR(VLOOKUP(A1152&amp;"",'Dataset-Sku-Sorted (4)'!A$2:F$3970,4,0),0)</f>
        <v>0</v>
      </c>
      <c r="E1152">
        <f>IF(COUNTIF(Dataset1!$A$2:$A$4000,A1152),1,0)</f>
        <v>0</v>
      </c>
    </row>
    <row r="1153" spans="1:5" x14ac:dyDescent="0.25">
      <c r="A1153" s="20" t="s">
        <v>4736</v>
      </c>
      <c r="B1153">
        <f>IFERROR(VLOOKUP(A1153&amp;"",'Dataset-Sku-Sorted (4)'!A$2:F$3970,2,0),0)</f>
        <v>0</v>
      </c>
      <c r="C1153">
        <f>IFERROR(VLOOKUP(A1153&amp;"",'Dataset-Sku-Sorted (4)'!A$2:F$3970,3,0),0)</f>
        <v>0</v>
      </c>
      <c r="D1153">
        <f>IFERROR(VLOOKUP(A1153&amp;"",'Dataset-Sku-Sorted (4)'!A$2:F$3970,4,0),0)</f>
        <v>0</v>
      </c>
      <c r="E1153">
        <f>IF(COUNTIF(Dataset1!$A$2:$A$4000,A1153),1,0)</f>
        <v>0</v>
      </c>
    </row>
    <row r="1154" spans="1:5" x14ac:dyDescent="0.25">
      <c r="A1154" s="20" t="s">
        <v>1935</v>
      </c>
      <c r="B1154">
        <f>IFERROR(VLOOKUP(A1154&amp;"",'Dataset-Sku-Sorted (4)'!A$2:F$3970,2,0),0)</f>
        <v>5</v>
      </c>
      <c r="C1154">
        <f>IFERROR(VLOOKUP(A1154&amp;"",'Dataset-Sku-Sorted (4)'!A$2:F$3970,3,0),0)</f>
        <v>5</v>
      </c>
      <c r="D1154">
        <f>IFERROR(VLOOKUP(A1154&amp;"",'Dataset-Sku-Sorted (4)'!A$2:F$3970,4,0),0)</f>
        <v>859.05</v>
      </c>
      <c r="E1154">
        <f>IF(COUNTIF(Dataset1!$A$2:$A$4000,A1154),1,0)</f>
        <v>1</v>
      </c>
    </row>
    <row r="1155" spans="1:5" x14ac:dyDescent="0.25">
      <c r="A1155" s="20" t="s">
        <v>4737</v>
      </c>
      <c r="B1155">
        <f>IFERROR(VLOOKUP(A1155&amp;"",'Dataset-Sku-Sorted (4)'!A$2:F$3970,2,0),0)</f>
        <v>0</v>
      </c>
      <c r="C1155">
        <f>IFERROR(VLOOKUP(A1155&amp;"",'Dataset-Sku-Sorted (4)'!A$2:F$3970,3,0),0)</f>
        <v>0</v>
      </c>
      <c r="D1155">
        <f>IFERROR(VLOOKUP(A1155&amp;"",'Dataset-Sku-Sorted (4)'!A$2:F$3970,4,0),0)</f>
        <v>0</v>
      </c>
      <c r="E1155">
        <f>IF(COUNTIF(Dataset1!$A$2:$A$4000,A1155),1,0)</f>
        <v>0</v>
      </c>
    </row>
    <row r="1156" spans="1:5" x14ac:dyDescent="0.25">
      <c r="A1156" s="20" t="s">
        <v>4738</v>
      </c>
      <c r="B1156">
        <f>IFERROR(VLOOKUP(A1156&amp;"",'Dataset-Sku-Sorted (4)'!A$2:F$3970,2,0),0)</f>
        <v>0</v>
      </c>
      <c r="C1156">
        <f>IFERROR(VLOOKUP(A1156&amp;"",'Dataset-Sku-Sorted (4)'!A$2:F$3970,3,0),0)</f>
        <v>0</v>
      </c>
      <c r="D1156">
        <f>IFERROR(VLOOKUP(A1156&amp;"",'Dataset-Sku-Sorted (4)'!A$2:F$3970,4,0),0)</f>
        <v>0</v>
      </c>
      <c r="E1156">
        <f>IF(COUNTIF(Dataset1!$A$2:$A$4000,A1156),1,0)</f>
        <v>0</v>
      </c>
    </row>
    <row r="1157" spans="1:5" x14ac:dyDescent="0.25">
      <c r="A1157" s="20" t="s">
        <v>4739</v>
      </c>
      <c r="B1157">
        <f>IFERROR(VLOOKUP(A1157&amp;"",'Dataset-Sku-Sorted (4)'!A$2:F$3970,2,0),0)</f>
        <v>0</v>
      </c>
      <c r="C1157">
        <f>IFERROR(VLOOKUP(A1157&amp;"",'Dataset-Sku-Sorted (4)'!A$2:F$3970,3,0),0)</f>
        <v>0</v>
      </c>
      <c r="D1157">
        <f>IFERROR(VLOOKUP(A1157&amp;"",'Dataset-Sku-Sorted (4)'!A$2:F$3970,4,0),0)</f>
        <v>0</v>
      </c>
      <c r="E1157">
        <f>IF(COUNTIF(Dataset1!$A$2:$A$4000,A1157),1,0)</f>
        <v>0</v>
      </c>
    </row>
    <row r="1158" spans="1:5" x14ac:dyDescent="0.25">
      <c r="A1158" s="20" t="s">
        <v>4740</v>
      </c>
      <c r="B1158">
        <f>IFERROR(VLOOKUP(A1158&amp;"",'Dataset-Sku-Sorted (4)'!A$2:F$3970,2,0),0)</f>
        <v>0</v>
      </c>
      <c r="C1158">
        <f>IFERROR(VLOOKUP(A1158&amp;"",'Dataset-Sku-Sorted (4)'!A$2:F$3970,3,0),0)</f>
        <v>0</v>
      </c>
      <c r="D1158">
        <f>IFERROR(VLOOKUP(A1158&amp;"",'Dataset-Sku-Sorted (4)'!A$2:F$3970,4,0),0)</f>
        <v>0</v>
      </c>
      <c r="E1158">
        <f>IF(COUNTIF(Dataset1!$A$2:$A$4000,A1158),1,0)</f>
        <v>0</v>
      </c>
    </row>
    <row r="1159" spans="1:5" x14ac:dyDescent="0.25">
      <c r="A1159" s="20" t="s">
        <v>2387</v>
      </c>
      <c r="B1159">
        <f>IFERROR(VLOOKUP(A1159&amp;"",'Dataset-Sku-Sorted (4)'!A$2:F$3970,2,0),0)</f>
        <v>3</v>
      </c>
      <c r="C1159">
        <f>IFERROR(VLOOKUP(A1159&amp;"",'Dataset-Sku-Sorted (4)'!A$2:F$3970,3,0),0)</f>
        <v>2</v>
      </c>
      <c r="D1159">
        <f>IFERROR(VLOOKUP(A1159&amp;"",'Dataset-Sku-Sorted (4)'!A$2:F$3970,4,0),0)</f>
        <v>507</v>
      </c>
      <c r="E1159">
        <f>IF(COUNTIF(Dataset1!$A$2:$A$4000,A1159),1,0)</f>
        <v>1</v>
      </c>
    </row>
    <row r="1160" spans="1:5" x14ac:dyDescent="0.25">
      <c r="A1160" s="20" t="s">
        <v>4914</v>
      </c>
      <c r="B1160">
        <f>IFERROR(VLOOKUP(A1160&amp;"",'Dataset-Sku-Sorted (4)'!A$2:F$3970,2,0),0)</f>
        <v>0</v>
      </c>
      <c r="C1160">
        <f>IFERROR(VLOOKUP(A1160&amp;"",'Dataset-Sku-Sorted (4)'!A$2:F$3970,3,0),0)</f>
        <v>0</v>
      </c>
      <c r="D1160">
        <f>IFERROR(VLOOKUP(A1160&amp;"",'Dataset-Sku-Sorted (4)'!A$2:F$3970,4,0),0)</f>
        <v>0</v>
      </c>
      <c r="E1160">
        <f>IF(COUNTIF(Dataset1!$A$2:$A$4000,A1160),1,0)</f>
        <v>0</v>
      </c>
    </row>
    <row r="1161" spans="1:5" x14ac:dyDescent="0.25">
      <c r="A1161" s="20" t="s">
        <v>4915</v>
      </c>
      <c r="B1161">
        <f>IFERROR(VLOOKUP(A1161&amp;"",'Dataset-Sku-Sorted (4)'!A$2:F$3970,2,0),0)</f>
        <v>0</v>
      </c>
      <c r="C1161">
        <f>IFERROR(VLOOKUP(A1161&amp;"",'Dataset-Sku-Sorted (4)'!A$2:F$3970,3,0),0)</f>
        <v>0</v>
      </c>
      <c r="D1161">
        <f>IFERROR(VLOOKUP(A1161&amp;"",'Dataset-Sku-Sorted (4)'!A$2:F$3970,4,0),0)</f>
        <v>0</v>
      </c>
      <c r="E1161">
        <f>IF(COUNTIF(Dataset1!$A$2:$A$4000,A1161),1,0)</f>
        <v>0</v>
      </c>
    </row>
    <row r="1162" spans="1:5" x14ac:dyDescent="0.25">
      <c r="A1162" s="20" t="s">
        <v>4916</v>
      </c>
      <c r="B1162">
        <f>IFERROR(VLOOKUP(A1162&amp;"",'Dataset-Sku-Sorted (4)'!A$2:F$3970,2,0),0)</f>
        <v>0</v>
      </c>
      <c r="C1162">
        <f>IFERROR(VLOOKUP(A1162&amp;"",'Dataset-Sku-Sorted (4)'!A$2:F$3970,3,0),0)</f>
        <v>0</v>
      </c>
      <c r="D1162">
        <f>IFERROR(VLOOKUP(A1162&amp;"",'Dataset-Sku-Sorted (4)'!A$2:F$3970,4,0),0)</f>
        <v>0</v>
      </c>
      <c r="E1162">
        <f>IF(COUNTIF(Dataset1!$A$2:$A$4000,A1162),1,0)</f>
        <v>0</v>
      </c>
    </row>
    <row r="1163" spans="1:5" x14ac:dyDescent="0.25">
      <c r="A1163" s="20" t="s">
        <v>4917</v>
      </c>
      <c r="B1163">
        <f>IFERROR(VLOOKUP(A1163&amp;"",'Dataset-Sku-Sorted (4)'!A$2:F$3970,2,0),0)</f>
        <v>0</v>
      </c>
      <c r="C1163">
        <f>IFERROR(VLOOKUP(A1163&amp;"",'Dataset-Sku-Sorted (4)'!A$2:F$3970,3,0),0)</f>
        <v>0</v>
      </c>
      <c r="D1163">
        <f>IFERROR(VLOOKUP(A1163&amp;"",'Dataset-Sku-Sorted (4)'!A$2:F$3970,4,0),0)</f>
        <v>0</v>
      </c>
      <c r="E1163">
        <f>IF(COUNTIF(Dataset1!$A$2:$A$4000,A1163),1,0)</f>
        <v>0</v>
      </c>
    </row>
    <row r="1164" spans="1:5" x14ac:dyDescent="0.25">
      <c r="A1164" s="20" t="s">
        <v>4918</v>
      </c>
      <c r="B1164">
        <f>IFERROR(VLOOKUP(A1164&amp;"",'Dataset-Sku-Sorted (4)'!A$2:F$3970,2,0),0)</f>
        <v>0</v>
      </c>
      <c r="C1164">
        <f>IFERROR(VLOOKUP(A1164&amp;"",'Dataset-Sku-Sorted (4)'!A$2:F$3970,3,0),0)</f>
        <v>0</v>
      </c>
      <c r="D1164">
        <f>IFERROR(VLOOKUP(A1164&amp;"",'Dataset-Sku-Sorted (4)'!A$2:F$3970,4,0),0)</f>
        <v>0</v>
      </c>
      <c r="E1164">
        <f>IF(COUNTIF(Dataset1!$A$2:$A$4000,A1164),1,0)</f>
        <v>0</v>
      </c>
    </row>
    <row r="1165" spans="1:5" x14ac:dyDescent="0.25">
      <c r="A1165" s="20" t="s">
        <v>4921</v>
      </c>
      <c r="B1165">
        <f>IFERROR(VLOOKUP(A1165&amp;"",'Dataset-Sku-Sorted (4)'!A$2:F$3970,2,0),0)</f>
        <v>0</v>
      </c>
      <c r="C1165">
        <f>IFERROR(VLOOKUP(A1165&amp;"",'Dataset-Sku-Sorted (4)'!A$2:F$3970,3,0),0)</f>
        <v>0</v>
      </c>
      <c r="D1165">
        <f>IFERROR(VLOOKUP(A1165&amp;"",'Dataset-Sku-Sorted (4)'!A$2:F$3970,4,0),0)</f>
        <v>0</v>
      </c>
      <c r="E1165">
        <f>IF(COUNTIF(Dataset1!$A$2:$A$4000,A1165),1,0)</f>
        <v>0</v>
      </c>
    </row>
    <row r="1166" spans="1:5" x14ac:dyDescent="0.25">
      <c r="A1166" s="20" t="s">
        <v>1743</v>
      </c>
      <c r="B1166">
        <f>IFERROR(VLOOKUP(A1166&amp;"",'Dataset-Sku-Sorted (4)'!A$2:F$3970,2,0),0)</f>
        <v>6</v>
      </c>
      <c r="C1166">
        <f>IFERROR(VLOOKUP(A1166&amp;"",'Dataset-Sku-Sorted (4)'!A$2:F$3970,3,0),0)</f>
        <v>3</v>
      </c>
      <c r="D1166">
        <f>IFERROR(VLOOKUP(A1166&amp;"",'Dataset-Sku-Sorted (4)'!A$2:F$3970,4,0),0)</f>
        <v>24.15</v>
      </c>
      <c r="E1166">
        <f>IF(COUNTIF(Dataset1!$A$2:$A$4000,A1166),1,0)</f>
        <v>1</v>
      </c>
    </row>
    <row r="1167" spans="1:5" x14ac:dyDescent="0.25">
      <c r="A1167" s="20" t="s">
        <v>2379</v>
      </c>
      <c r="B1167">
        <f>IFERROR(VLOOKUP(A1167&amp;"",'Dataset-Sku-Sorted (4)'!A$2:F$3970,2,0),0)</f>
        <v>3</v>
      </c>
      <c r="C1167">
        <f>IFERROR(VLOOKUP(A1167&amp;"",'Dataset-Sku-Sorted (4)'!A$2:F$3970,3,0),0)</f>
        <v>3</v>
      </c>
      <c r="D1167">
        <f>IFERROR(VLOOKUP(A1167&amp;"",'Dataset-Sku-Sorted (4)'!A$2:F$3970,4,0),0)</f>
        <v>15.39</v>
      </c>
      <c r="E1167">
        <f>IF(COUNTIF(Dataset1!$A$2:$A$4000,A1167),1,0)</f>
        <v>1</v>
      </c>
    </row>
    <row r="1168" spans="1:5" x14ac:dyDescent="0.25">
      <c r="A1168" s="20" t="s">
        <v>1937</v>
      </c>
      <c r="B1168">
        <f>IFERROR(VLOOKUP(A1168&amp;"",'Dataset-Sku-Sorted (4)'!A$2:F$3970,2,0),0)</f>
        <v>5</v>
      </c>
      <c r="C1168">
        <f>IFERROR(VLOOKUP(A1168&amp;"",'Dataset-Sku-Sorted (4)'!A$2:F$3970,3,0),0)</f>
        <v>3</v>
      </c>
      <c r="D1168">
        <f>IFERROR(VLOOKUP(A1168&amp;"",'Dataset-Sku-Sorted (4)'!A$2:F$3970,4,0),0)</f>
        <v>30.19</v>
      </c>
      <c r="E1168">
        <f>IF(COUNTIF(Dataset1!$A$2:$A$4000,A1168),1,0)</f>
        <v>1</v>
      </c>
    </row>
    <row r="1169" spans="1:5" x14ac:dyDescent="0.25">
      <c r="A1169" s="20" t="s">
        <v>2380</v>
      </c>
      <c r="B1169">
        <f>IFERROR(VLOOKUP(A1169&amp;"",'Dataset-Sku-Sorted (4)'!A$2:F$3970,2,0),0)</f>
        <v>3</v>
      </c>
      <c r="C1169">
        <f>IFERROR(VLOOKUP(A1169&amp;"",'Dataset-Sku-Sorted (4)'!A$2:F$3970,3,0),0)</f>
        <v>3</v>
      </c>
      <c r="D1169">
        <f>IFERROR(VLOOKUP(A1169&amp;"",'Dataset-Sku-Sorted (4)'!A$2:F$3970,4,0),0)</f>
        <v>18.84</v>
      </c>
      <c r="E1169">
        <f>IF(COUNTIF(Dataset1!$A$2:$A$4000,A1169),1,0)</f>
        <v>1</v>
      </c>
    </row>
    <row r="1170" spans="1:5" x14ac:dyDescent="0.25">
      <c r="A1170" s="20" t="s">
        <v>467</v>
      </c>
      <c r="B1170">
        <f>IFERROR(VLOOKUP(A1170&amp;"",'Dataset-Sku-Sorted (4)'!A$2:F$3970,2,0),0)</f>
        <v>46</v>
      </c>
      <c r="C1170">
        <f>IFERROR(VLOOKUP(A1170&amp;"",'Dataset-Sku-Sorted (4)'!A$2:F$3970,3,0),0)</f>
        <v>14</v>
      </c>
      <c r="D1170">
        <f>IFERROR(VLOOKUP(A1170&amp;"",'Dataset-Sku-Sorted (4)'!A$2:F$3970,4,0),0)</f>
        <v>290.36</v>
      </c>
      <c r="E1170">
        <f>IF(COUNTIF(Dataset1!$A$2:$A$4000,A1170),1,0)</f>
        <v>1</v>
      </c>
    </row>
    <row r="1171" spans="1:5" x14ac:dyDescent="0.25">
      <c r="A1171" s="20" t="s">
        <v>2114</v>
      </c>
      <c r="B1171">
        <f>IFERROR(VLOOKUP(A1171&amp;"",'Dataset-Sku-Sorted (4)'!A$2:F$3970,2,0),0)</f>
        <v>4</v>
      </c>
      <c r="C1171">
        <f>IFERROR(VLOOKUP(A1171&amp;"",'Dataset-Sku-Sorted (4)'!A$2:F$3970,3,0),0)</f>
        <v>3</v>
      </c>
      <c r="D1171">
        <f>IFERROR(VLOOKUP(A1171&amp;"",'Dataset-Sku-Sorted (4)'!A$2:F$3970,4,0),0)</f>
        <v>43.11</v>
      </c>
      <c r="E1171">
        <f>IF(COUNTIF(Dataset1!$A$2:$A$4000,A1171),1,0)</f>
        <v>1</v>
      </c>
    </row>
    <row r="1172" spans="1:5" x14ac:dyDescent="0.25">
      <c r="A1172" s="20" t="s">
        <v>4923</v>
      </c>
      <c r="B1172">
        <f>IFERROR(VLOOKUP(A1172&amp;"",'Dataset-Sku-Sorted (4)'!A$2:F$3970,2,0),0)</f>
        <v>0</v>
      </c>
      <c r="C1172">
        <f>IFERROR(VLOOKUP(A1172&amp;"",'Dataset-Sku-Sorted (4)'!A$2:F$3970,3,0),0)</f>
        <v>0</v>
      </c>
      <c r="D1172">
        <f>IFERROR(VLOOKUP(A1172&amp;"",'Dataset-Sku-Sorted (4)'!A$2:F$3970,4,0),0)</f>
        <v>0</v>
      </c>
      <c r="E1172">
        <f>IF(COUNTIF(Dataset1!$A$2:$A$4000,A1172),1,0)</f>
        <v>0</v>
      </c>
    </row>
    <row r="1173" spans="1:5" x14ac:dyDescent="0.25">
      <c r="A1173" s="25" t="s">
        <v>4929</v>
      </c>
      <c r="B1173">
        <f>IFERROR(VLOOKUP(A1173&amp;"",'Dataset-Sku-Sorted (4)'!A$2:F$3970,2,0),0)</f>
        <v>0</v>
      </c>
      <c r="C1173">
        <f>IFERROR(VLOOKUP(A1173&amp;"",'Dataset-Sku-Sorted (4)'!A$2:F$3970,3,0),0)</f>
        <v>0</v>
      </c>
      <c r="D1173">
        <f>IFERROR(VLOOKUP(A1173&amp;"",'Dataset-Sku-Sorted (4)'!A$2:F$3970,4,0),0)</f>
        <v>0</v>
      </c>
      <c r="E1173">
        <f>IF(COUNTIF(Dataset1!$A$2:$A$4000,A1173),1,0)</f>
        <v>0</v>
      </c>
    </row>
    <row r="1174" spans="1:5" x14ac:dyDescent="0.25">
      <c r="A1174" s="25" t="s">
        <v>3494</v>
      </c>
      <c r="B1174">
        <f>IFERROR(VLOOKUP(A1174&amp;"",'Dataset-Sku-Sorted (4)'!A$2:F$3970,2,0),0)</f>
        <v>1</v>
      </c>
      <c r="C1174">
        <f>IFERROR(VLOOKUP(A1174&amp;"",'Dataset-Sku-Sorted (4)'!A$2:F$3970,3,0),0)</f>
        <v>1</v>
      </c>
      <c r="D1174">
        <f>IFERROR(VLOOKUP(A1174&amp;"",'Dataset-Sku-Sorted (4)'!A$2:F$3970,4,0),0)</f>
        <v>10.98</v>
      </c>
      <c r="E1174">
        <f>IF(COUNTIF(Dataset1!$A$2:$A$4000,A1174),1,0)</f>
        <v>1</v>
      </c>
    </row>
    <row r="1175" spans="1:5" x14ac:dyDescent="0.25">
      <c r="A1175" s="25" t="s">
        <v>1614</v>
      </c>
      <c r="B1175">
        <f>IFERROR(VLOOKUP(A1175&amp;"",'Dataset-Sku-Sorted (4)'!A$2:F$3970,2,0),0)</f>
        <v>7</v>
      </c>
      <c r="C1175">
        <f>IFERROR(VLOOKUP(A1175&amp;"",'Dataset-Sku-Sorted (4)'!A$2:F$3970,3,0),0)</f>
        <v>6</v>
      </c>
      <c r="D1175">
        <f>IFERROR(VLOOKUP(A1175&amp;"",'Dataset-Sku-Sorted (4)'!A$2:F$3970,4,0),0)</f>
        <v>62.48</v>
      </c>
      <c r="E1175">
        <f>IF(COUNTIF(Dataset1!$A$2:$A$4000,A1175),1,0)</f>
        <v>1</v>
      </c>
    </row>
    <row r="1176" spans="1:5" x14ac:dyDescent="0.25">
      <c r="A1176" s="25" t="s">
        <v>4939</v>
      </c>
      <c r="B1176">
        <f>IFERROR(VLOOKUP(A1176&amp;"",'Dataset-Sku-Sorted (4)'!A$2:F$3970,2,0),0)</f>
        <v>0</v>
      </c>
      <c r="C1176">
        <f>IFERROR(VLOOKUP(A1176&amp;"",'Dataset-Sku-Sorted (4)'!A$2:F$3970,3,0),0)</f>
        <v>0</v>
      </c>
      <c r="D1176">
        <f>IFERROR(VLOOKUP(A1176&amp;"",'Dataset-Sku-Sorted (4)'!A$2:F$3970,4,0),0)</f>
        <v>0</v>
      </c>
      <c r="E1176">
        <f>IF(COUNTIF(Dataset1!$A$2:$A$4000,A1176),1,0)</f>
        <v>0</v>
      </c>
    </row>
    <row r="1177" spans="1:5" x14ac:dyDescent="0.25">
      <c r="A1177" s="25" t="s">
        <v>3495</v>
      </c>
      <c r="B1177">
        <f>IFERROR(VLOOKUP(A1177&amp;"",'Dataset-Sku-Sorted (4)'!A$2:F$3970,2,0),0)</f>
        <v>1</v>
      </c>
      <c r="C1177">
        <f>IFERROR(VLOOKUP(A1177&amp;"",'Dataset-Sku-Sorted (4)'!A$2:F$3970,3,0),0)</f>
        <v>1</v>
      </c>
      <c r="D1177">
        <f>IFERROR(VLOOKUP(A1177&amp;"",'Dataset-Sku-Sorted (4)'!A$2:F$3970,4,0),0)</f>
        <v>13.49</v>
      </c>
      <c r="E1177">
        <f>IF(COUNTIF(Dataset1!$A$2:$A$4000,A1177),1,0)</f>
        <v>1</v>
      </c>
    </row>
    <row r="1178" spans="1:5" x14ac:dyDescent="0.25">
      <c r="A1178" s="25" t="s">
        <v>4950</v>
      </c>
      <c r="B1178">
        <f>IFERROR(VLOOKUP(A1178&amp;"",'Dataset-Sku-Sorted (4)'!A$2:F$3970,2,0),0)</f>
        <v>0</v>
      </c>
      <c r="C1178">
        <f>IFERROR(VLOOKUP(A1178&amp;"",'Dataset-Sku-Sorted (4)'!A$2:F$3970,3,0),0)</f>
        <v>0</v>
      </c>
      <c r="D1178">
        <f>IFERROR(VLOOKUP(A1178&amp;"",'Dataset-Sku-Sorted (4)'!A$2:F$3970,4,0),0)</f>
        <v>0</v>
      </c>
      <c r="E1178">
        <f>IF(COUNTIF(Dataset1!$A$2:$A$4000,A1178),1,0)</f>
        <v>0</v>
      </c>
    </row>
    <row r="1179" spans="1:5" x14ac:dyDescent="0.25">
      <c r="A1179" s="25" t="s">
        <v>4954</v>
      </c>
      <c r="B1179">
        <f>IFERROR(VLOOKUP(A1179&amp;"",'Dataset-Sku-Sorted (4)'!A$2:F$3970,2,0),0)</f>
        <v>0</v>
      </c>
      <c r="C1179">
        <f>IFERROR(VLOOKUP(A1179&amp;"",'Dataset-Sku-Sorted (4)'!A$2:F$3970,3,0),0)</f>
        <v>0</v>
      </c>
      <c r="D1179">
        <f>IFERROR(VLOOKUP(A1179&amp;"",'Dataset-Sku-Sorted (4)'!A$2:F$3970,4,0),0)</f>
        <v>0</v>
      </c>
      <c r="E1179">
        <f>IF(COUNTIF(Dataset1!$A$2:$A$4000,A1179),1,0)</f>
        <v>0</v>
      </c>
    </row>
    <row r="1180" spans="1:5" x14ac:dyDescent="0.25">
      <c r="A1180" s="25" t="s">
        <v>736</v>
      </c>
      <c r="B1180">
        <f>IFERROR(VLOOKUP(A1180&amp;"",'Dataset-Sku-Sorted (4)'!A$2:F$3970,2,0),0)</f>
        <v>25</v>
      </c>
      <c r="C1180">
        <f>IFERROR(VLOOKUP(A1180&amp;"",'Dataset-Sku-Sorted (4)'!A$2:F$3970,3,0),0)</f>
        <v>9</v>
      </c>
      <c r="D1180">
        <f>IFERROR(VLOOKUP(A1180&amp;"",'Dataset-Sku-Sorted (4)'!A$2:F$3970,4,0),0)</f>
        <v>198.85</v>
      </c>
      <c r="E1180">
        <f>IF(COUNTIF(Dataset1!$A$2:$A$4000,A1180),1,0)</f>
        <v>1</v>
      </c>
    </row>
    <row r="1181" spans="1:5" x14ac:dyDescent="0.25">
      <c r="A1181" s="25" t="s">
        <v>4977</v>
      </c>
      <c r="B1181">
        <f>IFERROR(VLOOKUP(A1181&amp;"",'Dataset-Sku-Sorted (4)'!A$2:F$3970,2,0),0)</f>
        <v>0</v>
      </c>
      <c r="C1181">
        <f>IFERROR(VLOOKUP(A1181&amp;"",'Dataset-Sku-Sorted (4)'!A$2:F$3970,3,0),0)</f>
        <v>0</v>
      </c>
      <c r="D1181">
        <f>IFERROR(VLOOKUP(A1181&amp;"",'Dataset-Sku-Sorted (4)'!A$2:F$3970,4,0),0)</f>
        <v>0</v>
      </c>
      <c r="E1181">
        <f>IF(COUNTIF(Dataset1!$A$2:$A$4000,A1181),1,0)</f>
        <v>0</v>
      </c>
    </row>
    <row r="1182" spans="1:5" x14ac:dyDescent="0.25">
      <c r="A1182" s="25" t="s">
        <v>1938</v>
      </c>
      <c r="B1182">
        <f>IFERROR(VLOOKUP(A1182&amp;"",'Dataset-Sku-Sorted (4)'!A$2:F$3970,2,0),0)</f>
        <v>5</v>
      </c>
      <c r="C1182">
        <f>IFERROR(VLOOKUP(A1182&amp;"",'Dataset-Sku-Sorted (4)'!A$2:F$3970,3,0),0)</f>
        <v>4</v>
      </c>
      <c r="D1182">
        <f>IFERROR(VLOOKUP(A1182&amp;"",'Dataset-Sku-Sorted (4)'!A$2:F$3970,4,0),0)</f>
        <v>67.36</v>
      </c>
      <c r="E1182">
        <f>IF(COUNTIF(Dataset1!$A$2:$A$4000,A1182),1,0)</f>
        <v>1</v>
      </c>
    </row>
    <row r="1183" spans="1:5" x14ac:dyDescent="0.25">
      <c r="A1183" s="25" t="s">
        <v>3498</v>
      </c>
      <c r="B1183">
        <f>IFERROR(VLOOKUP(A1183&amp;"",'Dataset-Sku-Sorted (4)'!A$2:F$3970,2,0),0)</f>
        <v>1</v>
      </c>
      <c r="C1183">
        <f>IFERROR(VLOOKUP(A1183&amp;"",'Dataset-Sku-Sorted (4)'!A$2:F$3970,3,0),0)</f>
        <v>1</v>
      </c>
      <c r="D1183">
        <f>IFERROR(VLOOKUP(A1183&amp;"",'Dataset-Sku-Sorted (4)'!A$2:F$3970,4,0),0)</f>
        <v>11.59</v>
      </c>
      <c r="E1183">
        <f>IF(COUNTIF(Dataset1!$A$2:$A$4000,A1183),1,0)</f>
        <v>1</v>
      </c>
    </row>
    <row r="1184" spans="1:5" x14ac:dyDescent="0.25">
      <c r="A1184" s="25" t="s">
        <v>4983</v>
      </c>
      <c r="B1184">
        <f>IFERROR(VLOOKUP(A1184&amp;"",'Dataset-Sku-Sorted (4)'!A$2:F$3970,2,0),0)</f>
        <v>0</v>
      </c>
      <c r="C1184">
        <f>IFERROR(VLOOKUP(A1184&amp;"",'Dataset-Sku-Sorted (4)'!A$2:F$3970,3,0),0)</f>
        <v>0</v>
      </c>
      <c r="D1184">
        <f>IFERROR(VLOOKUP(A1184&amp;"",'Dataset-Sku-Sorted (4)'!A$2:F$3970,4,0),0)</f>
        <v>0</v>
      </c>
      <c r="E1184">
        <f>IF(COUNTIF(Dataset1!$A$2:$A$4000,A1184),1,0)</f>
        <v>0</v>
      </c>
    </row>
    <row r="1185" spans="1:5" x14ac:dyDescent="0.25">
      <c r="A1185" s="25" t="s">
        <v>262</v>
      </c>
      <c r="B1185">
        <f>IFERROR(VLOOKUP(A1185&amp;"",'Dataset-Sku-Sorted (4)'!A$2:F$3970,2,0),0)</f>
        <v>86</v>
      </c>
      <c r="C1185">
        <f>IFERROR(VLOOKUP(A1185&amp;"",'Dataset-Sku-Sorted (4)'!A$2:F$3970,3,0),0)</f>
        <v>22</v>
      </c>
      <c r="D1185">
        <f>IFERROR(VLOOKUP(A1185&amp;"",'Dataset-Sku-Sorted (4)'!A$2:F$3970,4,0),0)</f>
        <v>1464.65</v>
      </c>
      <c r="E1185">
        <f>IF(COUNTIF(Dataset1!$A$2:$A$4000,A1185),1,0)</f>
        <v>1</v>
      </c>
    </row>
    <row r="1186" spans="1:5" x14ac:dyDescent="0.25">
      <c r="A1186" s="25" t="s">
        <v>1939</v>
      </c>
      <c r="B1186">
        <f>IFERROR(VLOOKUP(A1186&amp;"",'Dataset-Sku-Sorted (4)'!A$2:F$3970,2,0),0)</f>
        <v>5</v>
      </c>
      <c r="C1186">
        <f>IFERROR(VLOOKUP(A1186&amp;"",'Dataset-Sku-Sorted (4)'!A$2:F$3970,3,0),0)</f>
        <v>3</v>
      </c>
      <c r="D1186">
        <f>IFERROR(VLOOKUP(A1186&amp;"",'Dataset-Sku-Sorted (4)'!A$2:F$3970,4,0),0)</f>
        <v>105.2</v>
      </c>
      <c r="E1186">
        <f>IF(COUNTIF(Dataset1!$A$2:$A$4000,A1186),1,0)</f>
        <v>1</v>
      </c>
    </row>
    <row r="1187" spans="1:5" x14ac:dyDescent="0.25">
      <c r="A1187" s="25" t="s">
        <v>1520</v>
      </c>
      <c r="B1187">
        <f>IFERROR(VLOOKUP(A1187&amp;"",'Dataset-Sku-Sorted (4)'!A$2:F$3970,2,0),0)</f>
        <v>8</v>
      </c>
      <c r="C1187">
        <f>IFERROR(VLOOKUP(A1187&amp;"",'Dataset-Sku-Sorted (4)'!A$2:F$3970,3,0),0)</f>
        <v>6</v>
      </c>
      <c r="D1187">
        <f>IFERROR(VLOOKUP(A1187&amp;"",'Dataset-Sku-Sorted (4)'!A$2:F$3970,4,0),0)</f>
        <v>233.52</v>
      </c>
      <c r="E1187">
        <f>IF(COUNTIF(Dataset1!$A$2:$A$4000,A1187),1,0)</f>
        <v>1</v>
      </c>
    </row>
    <row r="1188" spans="1:5" x14ac:dyDescent="0.25">
      <c r="A1188" s="25" t="s">
        <v>1940</v>
      </c>
      <c r="B1188">
        <f>IFERROR(VLOOKUP(A1188&amp;"",'Dataset-Sku-Sorted (4)'!A$2:F$3970,2,0),0)</f>
        <v>5</v>
      </c>
      <c r="C1188">
        <f>IFERROR(VLOOKUP(A1188&amp;"",'Dataset-Sku-Sorted (4)'!A$2:F$3970,3,0),0)</f>
        <v>5</v>
      </c>
      <c r="D1188">
        <f>IFERROR(VLOOKUP(A1188&amp;"",'Dataset-Sku-Sorted (4)'!A$2:F$3970,4,0),0)</f>
        <v>253.95</v>
      </c>
      <c r="E1188">
        <f>IF(COUNTIF(Dataset1!$A$2:$A$4000,A1188),1,0)</f>
        <v>1</v>
      </c>
    </row>
    <row r="1189" spans="1:5" x14ac:dyDescent="0.25">
      <c r="A1189" s="25" t="s">
        <v>2384</v>
      </c>
      <c r="B1189">
        <f>IFERROR(VLOOKUP(A1189&amp;"",'Dataset-Sku-Sorted (4)'!A$2:F$3970,2,0),0)</f>
        <v>3</v>
      </c>
      <c r="C1189">
        <f>IFERROR(VLOOKUP(A1189&amp;"",'Dataset-Sku-Sorted (4)'!A$2:F$3970,3,0),0)</f>
        <v>2</v>
      </c>
      <c r="D1189">
        <f>IFERROR(VLOOKUP(A1189&amp;"",'Dataset-Sku-Sorted (4)'!A$2:F$3970,4,0),0)</f>
        <v>212.04</v>
      </c>
      <c r="E1189">
        <f>IF(COUNTIF(Dataset1!$A$2:$A$4000,A1189),1,0)</f>
        <v>1</v>
      </c>
    </row>
    <row r="1190" spans="1:5" x14ac:dyDescent="0.25">
      <c r="A1190" s="25" t="s">
        <v>1941</v>
      </c>
      <c r="B1190">
        <f>IFERROR(VLOOKUP(A1190&amp;"",'Dataset-Sku-Sorted (4)'!A$2:F$3970,2,0),0)</f>
        <v>5</v>
      </c>
      <c r="C1190">
        <f>IFERROR(VLOOKUP(A1190&amp;"",'Dataset-Sku-Sorted (4)'!A$2:F$3970,3,0),0)</f>
        <v>3</v>
      </c>
      <c r="D1190">
        <f>IFERROR(VLOOKUP(A1190&amp;"",'Dataset-Sku-Sorted (4)'!A$2:F$3970,4,0),0)</f>
        <v>86.05</v>
      </c>
      <c r="E1190">
        <f>IF(COUNTIF(Dataset1!$A$2:$A$4000,A1190),1,0)</f>
        <v>1</v>
      </c>
    </row>
    <row r="1191" spans="1:5" x14ac:dyDescent="0.25">
      <c r="A1191" s="25" t="s">
        <v>993</v>
      </c>
      <c r="B1191">
        <f>IFERROR(VLOOKUP(A1191&amp;"",'Dataset-Sku-Sorted (4)'!A$2:F$3970,2,0),0)</f>
        <v>16</v>
      </c>
      <c r="C1191">
        <f>IFERROR(VLOOKUP(A1191&amp;"",'Dataset-Sku-Sorted (4)'!A$2:F$3970,3,0),0)</f>
        <v>10</v>
      </c>
      <c r="D1191">
        <f>IFERROR(VLOOKUP(A1191&amp;"",'Dataset-Sku-Sorted (4)'!A$2:F$3970,4,0),0)</f>
        <v>226.11</v>
      </c>
      <c r="E1191">
        <f>IF(COUNTIF(Dataset1!$A$2:$A$4000,A1191),1,0)</f>
        <v>1</v>
      </c>
    </row>
    <row r="1192" spans="1:5" x14ac:dyDescent="0.25">
      <c r="A1192" s="25" t="s">
        <v>1144</v>
      </c>
      <c r="B1192">
        <f>IFERROR(VLOOKUP(A1192&amp;"",'Dataset-Sku-Sorted (4)'!A$2:F$3970,2,0),0)</f>
        <v>13</v>
      </c>
      <c r="C1192">
        <f>IFERROR(VLOOKUP(A1192&amp;"",'Dataset-Sku-Sorted (4)'!A$2:F$3970,3,0),0)</f>
        <v>3</v>
      </c>
      <c r="D1192">
        <f>IFERROR(VLOOKUP(A1192&amp;"",'Dataset-Sku-Sorted (4)'!A$2:F$3970,4,0),0)</f>
        <v>193.29</v>
      </c>
      <c r="E1192">
        <f>IF(COUNTIF(Dataset1!$A$2:$A$4000,A1192),1,0)</f>
        <v>1</v>
      </c>
    </row>
    <row r="1193" spans="1:5" x14ac:dyDescent="0.25">
      <c r="A1193" s="25" t="s">
        <v>1942</v>
      </c>
      <c r="B1193">
        <f>IFERROR(VLOOKUP(A1193&amp;"",'Dataset-Sku-Sorted (4)'!A$2:F$3970,2,0),0)</f>
        <v>5</v>
      </c>
      <c r="C1193">
        <f>IFERROR(VLOOKUP(A1193&amp;"",'Dataset-Sku-Sorted (4)'!A$2:F$3970,3,0),0)</f>
        <v>5</v>
      </c>
      <c r="D1193">
        <f>IFERROR(VLOOKUP(A1193&amp;"",'Dataset-Sku-Sorted (4)'!A$2:F$3970,4,0),0)</f>
        <v>140.94</v>
      </c>
      <c r="E1193">
        <f>IF(COUNTIF(Dataset1!$A$2:$A$4000,A1193),1,0)</f>
        <v>1</v>
      </c>
    </row>
    <row r="1194" spans="1:5" x14ac:dyDescent="0.25">
      <c r="A1194" s="25" t="s">
        <v>2743</v>
      </c>
      <c r="B1194">
        <f>IFERROR(VLOOKUP(A1194&amp;"",'Dataset-Sku-Sorted (4)'!A$2:F$3970,2,0),0)</f>
        <v>2</v>
      </c>
      <c r="C1194">
        <f>IFERROR(VLOOKUP(A1194&amp;"",'Dataset-Sku-Sorted (4)'!A$2:F$3970,3,0),0)</f>
        <v>2</v>
      </c>
      <c r="D1194">
        <f>IFERROR(VLOOKUP(A1194&amp;"",'Dataset-Sku-Sorted (4)'!A$2:F$3970,4,0),0)</f>
        <v>102.81</v>
      </c>
      <c r="E1194">
        <f>IF(COUNTIF(Dataset1!$A$2:$A$4000,A1194),1,0)</f>
        <v>1</v>
      </c>
    </row>
    <row r="1195" spans="1:5" x14ac:dyDescent="0.25">
      <c r="A1195" s="25" t="s">
        <v>709</v>
      </c>
      <c r="B1195">
        <f>IFERROR(VLOOKUP(A1195&amp;"",'Dataset-Sku-Sorted (4)'!A$2:F$3970,2,0),0)</f>
        <v>26</v>
      </c>
      <c r="C1195">
        <f>IFERROR(VLOOKUP(A1195&amp;"",'Dataset-Sku-Sorted (4)'!A$2:F$3970,3,0),0)</f>
        <v>10</v>
      </c>
      <c r="D1195">
        <f>IFERROR(VLOOKUP(A1195&amp;"",'Dataset-Sku-Sorted (4)'!A$2:F$3970,4,0),0)</f>
        <v>107.63</v>
      </c>
      <c r="E1195">
        <f>IF(COUNTIF(Dataset1!$A$2:$A$4000,A1195),1,0)</f>
        <v>1</v>
      </c>
    </row>
    <row r="1196" spans="1:5" x14ac:dyDescent="0.25">
      <c r="A1196" s="25" t="s">
        <v>1943</v>
      </c>
      <c r="B1196">
        <f>IFERROR(VLOOKUP(A1196&amp;"",'Dataset-Sku-Sorted (4)'!A$2:F$3970,2,0),0)</f>
        <v>5</v>
      </c>
      <c r="C1196">
        <f>IFERROR(VLOOKUP(A1196&amp;"",'Dataset-Sku-Sorted (4)'!A$2:F$3970,3,0),0)</f>
        <v>4</v>
      </c>
      <c r="D1196">
        <f>IFERROR(VLOOKUP(A1196&amp;"",'Dataset-Sku-Sorted (4)'!A$2:F$3970,4,0),0)</f>
        <v>30.55</v>
      </c>
      <c r="E1196">
        <f>IF(COUNTIF(Dataset1!$A$2:$A$4000,A1196),1,0)</f>
        <v>1</v>
      </c>
    </row>
    <row r="1197" spans="1:5" x14ac:dyDescent="0.25">
      <c r="A1197" s="25" t="s">
        <v>579</v>
      </c>
      <c r="B1197">
        <f>IFERROR(VLOOKUP(A1197&amp;"",'Dataset-Sku-Sorted (4)'!A$2:F$3970,2,0),0)</f>
        <v>35</v>
      </c>
      <c r="C1197">
        <f>IFERROR(VLOOKUP(A1197&amp;"",'Dataset-Sku-Sorted (4)'!A$2:F$3970,3,0),0)</f>
        <v>14</v>
      </c>
      <c r="D1197">
        <f>IFERROR(VLOOKUP(A1197&amp;"",'Dataset-Sku-Sorted (4)'!A$2:F$3970,4,0),0)</f>
        <v>149.58000000000001</v>
      </c>
      <c r="E1197">
        <f>IF(COUNTIF(Dataset1!$A$2:$A$4000,A1197),1,0)</f>
        <v>1</v>
      </c>
    </row>
    <row r="1198" spans="1:5" x14ac:dyDescent="0.25">
      <c r="A1198" s="25" t="s">
        <v>478</v>
      </c>
      <c r="B1198">
        <f>IFERROR(VLOOKUP(A1198&amp;"",'Dataset-Sku-Sorted (4)'!A$2:F$3970,2,0),0)</f>
        <v>45</v>
      </c>
      <c r="C1198">
        <f>IFERROR(VLOOKUP(A1198&amp;"",'Dataset-Sku-Sorted (4)'!A$2:F$3970,3,0),0)</f>
        <v>15</v>
      </c>
      <c r="D1198">
        <f>IFERROR(VLOOKUP(A1198&amp;"",'Dataset-Sku-Sorted (4)'!A$2:F$3970,4,0),0)</f>
        <v>211.9</v>
      </c>
      <c r="E1198">
        <f>IF(COUNTIF(Dataset1!$A$2:$A$4000,A1198),1,0)</f>
        <v>1</v>
      </c>
    </row>
    <row r="1199" spans="1:5" x14ac:dyDescent="0.25">
      <c r="A1199" s="25" t="s">
        <v>378</v>
      </c>
      <c r="B1199">
        <f>IFERROR(VLOOKUP(A1199&amp;"",'Dataset-Sku-Sorted (4)'!A$2:F$3970,2,0),0)</f>
        <v>58</v>
      </c>
      <c r="C1199">
        <f>IFERROR(VLOOKUP(A1199&amp;"",'Dataset-Sku-Sorted (4)'!A$2:F$3970,3,0),0)</f>
        <v>24</v>
      </c>
      <c r="D1199">
        <f>IFERROR(VLOOKUP(A1199&amp;"",'Dataset-Sku-Sorted (4)'!A$2:F$3970,4,0),0)</f>
        <v>414.82</v>
      </c>
      <c r="E1199">
        <f>IF(COUNTIF(Dataset1!$A$2:$A$4000,A1199),1,0)</f>
        <v>1</v>
      </c>
    </row>
    <row r="1200" spans="1:5" x14ac:dyDescent="0.25">
      <c r="A1200" s="25" t="s">
        <v>4984</v>
      </c>
      <c r="B1200">
        <f>IFERROR(VLOOKUP(A1200&amp;"",'Dataset-Sku-Sorted (4)'!A$2:F$3970,2,0),0)</f>
        <v>0</v>
      </c>
      <c r="C1200">
        <f>IFERROR(VLOOKUP(A1200&amp;"",'Dataset-Sku-Sorted (4)'!A$2:F$3970,3,0),0)</f>
        <v>0</v>
      </c>
      <c r="D1200">
        <f>IFERROR(VLOOKUP(A1200&amp;"",'Dataset-Sku-Sorted (4)'!A$2:F$3970,4,0),0)</f>
        <v>0</v>
      </c>
      <c r="E1200">
        <f>IF(COUNTIF(Dataset1!$A$2:$A$4000,A1200),1,0)</f>
        <v>0</v>
      </c>
    </row>
    <row r="1201" spans="1:5" x14ac:dyDescent="0.25">
      <c r="A1201" s="25" t="s">
        <v>4985</v>
      </c>
      <c r="B1201">
        <f>IFERROR(VLOOKUP(A1201&amp;"",'Dataset-Sku-Sorted (4)'!A$2:F$3970,2,0),0)</f>
        <v>0</v>
      </c>
      <c r="C1201">
        <f>IFERROR(VLOOKUP(A1201&amp;"",'Dataset-Sku-Sorted (4)'!A$2:F$3970,3,0),0)</f>
        <v>0</v>
      </c>
      <c r="D1201">
        <f>IFERROR(VLOOKUP(A1201&amp;"",'Dataset-Sku-Sorted (4)'!A$2:F$3970,4,0),0)</f>
        <v>0</v>
      </c>
      <c r="E1201">
        <f>IF(COUNTIF(Dataset1!$A$2:$A$4000,A1201),1,0)</f>
        <v>0</v>
      </c>
    </row>
    <row r="1202" spans="1:5" x14ac:dyDescent="0.25">
      <c r="A1202" s="20">
        <v>5701</v>
      </c>
      <c r="B1202">
        <f>IFERROR(VLOOKUP(A1202&amp;"",'Dataset-Sku-Sorted (4)'!A$2:F$3970,2,0),0)</f>
        <v>22</v>
      </c>
      <c r="C1202">
        <f>IFERROR(VLOOKUP(A1202&amp;"",'Dataset-Sku-Sorted (4)'!A$2:F$3970,3,0),0)</f>
        <v>12</v>
      </c>
      <c r="D1202">
        <f>IFERROR(VLOOKUP(A1202&amp;"",'Dataset-Sku-Sorted (4)'!A$2:F$3970,4,0),0)</f>
        <v>755.36</v>
      </c>
      <c r="E1202">
        <f>IF(COUNTIF(Dataset1!$A$2:$A$4000,A1202),1,0)</f>
        <v>1</v>
      </c>
    </row>
    <row r="1203" spans="1:5" x14ac:dyDescent="0.25">
      <c r="A1203" s="20">
        <v>5792</v>
      </c>
      <c r="B1203">
        <f>IFERROR(VLOOKUP(A1203&amp;"",'Dataset-Sku-Sorted (4)'!A$2:F$3970,2,0),0)</f>
        <v>63</v>
      </c>
      <c r="C1203">
        <f>IFERROR(VLOOKUP(A1203&amp;"",'Dataset-Sku-Sorted (4)'!A$2:F$3970,3,0),0)</f>
        <v>37</v>
      </c>
      <c r="D1203">
        <f>IFERROR(VLOOKUP(A1203&amp;"",'Dataset-Sku-Sorted (4)'!A$2:F$3970,4,0),0)</f>
        <v>3333.9</v>
      </c>
      <c r="E1203">
        <f>IF(COUNTIF(Dataset1!$A$2:$A$4000,A1203),1,0)</f>
        <v>1</v>
      </c>
    </row>
    <row r="1204" spans="1:5" x14ac:dyDescent="0.25">
      <c r="A1204" s="20">
        <v>5798</v>
      </c>
      <c r="B1204">
        <f>IFERROR(VLOOKUP(A1204&amp;"",'Dataset-Sku-Sorted (4)'!A$2:F$3970,2,0),0)</f>
        <v>7</v>
      </c>
      <c r="C1204">
        <f>IFERROR(VLOOKUP(A1204&amp;"",'Dataset-Sku-Sorted (4)'!A$2:F$3970,3,0),0)</f>
        <v>7</v>
      </c>
      <c r="D1204">
        <f>IFERROR(VLOOKUP(A1204&amp;"",'Dataset-Sku-Sorted (4)'!A$2:F$3970,4,0),0)</f>
        <v>637</v>
      </c>
      <c r="E1204">
        <f>IF(COUNTIF(Dataset1!$A$2:$A$4000,A1204),1,0)</f>
        <v>1</v>
      </c>
    </row>
    <row r="1205" spans="1:5" x14ac:dyDescent="0.25">
      <c r="A1205" s="20">
        <v>5801</v>
      </c>
      <c r="B1205">
        <f>IFERROR(VLOOKUP(A1205&amp;"",'Dataset-Sku-Sorted (4)'!A$2:F$3970,2,0),0)</f>
        <v>1</v>
      </c>
      <c r="C1205">
        <f>IFERROR(VLOOKUP(A1205&amp;"",'Dataset-Sku-Sorted (4)'!A$2:F$3970,3,0),0)</f>
        <v>1</v>
      </c>
      <c r="D1205">
        <f>IFERROR(VLOOKUP(A1205&amp;"",'Dataset-Sku-Sorted (4)'!A$2:F$3970,4,0),0)</f>
        <v>16.46</v>
      </c>
      <c r="E1205">
        <f>IF(COUNTIF(Dataset1!$A$2:$A$4000,A1205),1,0)</f>
        <v>1</v>
      </c>
    </row>
    <row r="1206" spans="1:5" x14ac:dyDescent="0.25">
      <c r="A1206" s="20">
        <v>5802</v>
      </c>
      <c r="B1206">
        <f>IFERROR(VLOOKUP(A1206&amp;"",'Dataset-Sku-Sorted (4)'!A$2:F$3970,2,0),0)</f>
        <v>2</v>
      </c>
      <c r="C1206">
        <f>IFERROR(VLOOKUP(A1206&amp;"",'Dataset-Sku-Sorted (4)'!A$2:F$3970,3,0),0)</f>
        <v>2</v>
      </c>
      <c r="D1206">
        <f>IFERROR(VLOOKUP(A1206&amp;"",'Dataset-Sku-Sorted (4)'!A$2:F$3970,4,0),0)</f>
        <v>36.22</v>
      </c>
      <c r="E1206">
        <f>IF(COUNTIF(Dataset1!$A$2:$A$4000,A1206),1,0)</f>
        <v>1</v>
      </c>
    </row>
    <row r="1207" spans="1:5" x14ac:dyDescent="0.25">
      <c r="A1207" s="20">
        <v>5803</v>
      </c>
      <c r="B1207">
        <f>IFERROR(VLOOKUP(A1207&amp;"",'Dataset-Sku-Sorted (4)'!A$2:F$3970,2,0),0)</f>
        <v>15</v>
      </c>
      <c r="C1207">
        <f>IFERROR(VLOOKUP(A1207&amp;"",'Dataset-Sku-Sorted (4)'!A$2:F$3970,3,0),0)</f>
        <v>8</v>
      </c>
      <c r="D1207">
        <f>IFERROR(VLOOKUP(A1207&amp;"",'Dataset-Sku-Sorted (4)'!A$2:F$3970,4,0),0)</f>
        <v>255.11</v>
      </c>
      <c r="E1207">
        <f>IF(COUNTIF(Dataset1!$A$2:$A$4000,A1207),1,0)</f>
        <v>1</v>
      </c>
    </row>
    <row r="1208" spans="1:5" x14ac:dyDescent="0.25">
      <c r="A1208" s="20">
        <v>5807</v>
      </c>
      <c r="B1208">
        <f>IFERROR(VLOOKUP(A1208&amp;"",'Dataset-Sku-Sorted (4)'!A$2:F$3970,2,0),0)</f>
        <v>45</v>
      </c>
      <c r="C1208">
        <f>IFERROR(VLOOKUP(A1208&amp;"",'Dataset-Sku-Sorted (4)'!A$2:F$3970,3,0),0)</f>
        <v>15</v>
      </c>
      <c r="D1208">
        <f>IFERROR(VLOOKUP(A1208&amp;"",'Dataset-Sku-Sorted (4)'!A$2:F$3970,4,0),0)</f>
        <v>754.62</v>
      </c>
      <c r="E1208">
        <f>IF(COUNTIF(Dataset1!$A$2:$A$4000,A1208),1,0)</f>
        <v>1</v>
      </c>
    </row>
    <row r="1209" spans="1:5" x14ac:dyDescent="0.25">
      <c r="A1209" s="20">
        <v>5808</v>
      </c>
      <c r="B1209">
        <f>IFERROR(VLOOKUP(A1209&amp;"",'Dataset-Sku-Sorted (4)'!A$2:F$3970,2,0),0)</f>
        <v>1</v>
      </c>
      <c r="C1209">
        <f>IFERROR(VLOOKUP(A1209&amp;"",'Dataset-Sku-Sorted (4)'!A$2:F$3970,3,0),0)</f>
        <v>1</v>
      </c>
      <c r="D1209">
        <f>IFERROR(VLOOKUP(A1209&amp;"",'Dataset-Sku-Sorted (4)'!A$2:F$3970,4,0),0)</f>
        <v>18.11</v>
      </c>
      <c r="E1209">
        <f>IF(COUNTIF(Dataset1!$A$2:$A$4000,A1209),1,0)</f>
        <v>1</v>
      </c>
    </row>
    <row r="1210" spans="1:5" x14ac:dyDescent="0.25">
      <c r="A1210" s="20">
        <v>5821</v>
      </c>
      <c r="B1210">
        <f>IFERROR(VLOOKUP(A1210&amp;"",'Dataset-Sku-Sorted (4)'!A$2:F$3970,2,0),0)</f>
        <v>3</v>
      </c>
      <c r="C1210">
        <f>IFERROR(VLOOKUP(A1210&amp;"",'Dataset-Sku-Sorted (4)'!A$2:F$3970,3,0),0)</f>
        <v>3</v>
      </c>
      <c r="D1210">
        <f>IFERROR(VLOOKUP(A1210&amp;"",'Dataset-Sku-Sorted (4)'!A$2:F$3970,4,0),0)</f>
        <v>74.13</v>
      </c>
      <c r="E1210">
        <f>IF(COUNTIF(Dataset1!$A$2:$A$4000,A1210),1,0)</f>
        <v>1</v>
      </c>
    </row>
    <row r="1211" spans="1:5" x14ac:dyDescent="0.25">
      <c r="A1211" s="20">
        <v>5822</v>
      </c>
      <c r="B1211">
        <f>IFERROR(VLOOKUP(A1211&amp;"",'Dataset-Sku-Sorted (4)'!A$2:F$3970,2,0),0)</f>
        <v>3</v>
      </c>
      <c r="C1211">
        <f>IFERROR(VLOOKUP(A1211&amp;"",'Dataset-Sku-Sorted (4)'!A$2:F$3970,3,0),0)</f>
        <v>3</v>
      </c>
      <c r="D1211">
        <f>IFERROR(VLOOKUP(A1211&amp;"",'Dataset-Sku-Sorted (4)'!A$2:F$3970,4,0),0)</f>
        <v>71.88</v>
      </c>
      <c r="E1211">
        <f>IF(COUNTIF(Dataset1!$A$2:$A$4000,A1211),1,0)</f>
        <v>1</v>
      </c>
    </row>
    <row r="1212" spans="1:5" x14ac:dyDescent="0.25">
      <c r="A1212" s="20">
        <v>5823</v>
      </c>
      <c r="B1212">
        <f>IFERROR(VLOOKUP(A1212&amp;"",'Dataset-Sku-Sorted (4)'!A$2:F$3970,2,0),0)</f>
        <v>7</v>
      </c>
      <c r="C1212">
        <f>IFERROR(VLOOKUP(A1212&amp;"",'Dataset-Sku-Sorted (4)'!A$2:F$3970,3,0),0)</f>
        <v>5</v>
      </c>
      <c r="D1212">
        <f>IFERROR(VLOOKUP(A1212&amp;"",'Dataset-Sku-Sorted (4)'!A$2:F$3970,4,0),0)</f>
        <v>163.80000000000001</v>
      </c>
      <c r="E1212">
        <f>IF(COUNTIF(Dataset1!$A$2:$A$4000,A1212),1,0)</f>
        <v>1</v>
      </c>
    </row>
    <row r="1213" spans="1:5" x14ac:dyDescent="0.25">
      <c r="A1213" s="20">
        <v>5827</v>
      </c>
      <c r="B1213">
        <f>IFERROR(VLOOKUP(A1213&amp;"",'Dataset-Sku-Sorted (4)'!A$2:F$3970,2,0),0)</f>
        <v>11</v>
      </c>
      <c r="C1213">
        <f>IFERROR(VLOOKUP(A1213&amp;"",'Dataset-Sku-Sorted (4)'!A$2:F$3970,3,0),0)</f>
        <v>9</v>
      </c>
      <c r="D1213">
        <f>IFERROR(VLOOKUP(A1213&amp;"",'Dataset-Sku-Sorted (4)'!A$2:F$3970,4,0),0)</f>
        <v>257.62</v>
      </c>
      <c r="E1213">
        <f>IF(COUNTIF(Dataset1!$A$2:$A$4000,A1213),1,0)</f>
        <v>1</v>
      </c>
    </row>
    <row r="1214" spans="1:5" x14ac:dyDescent="0.25">
      <c r="A1214" s="20">
        <v>5828</v>
      </c>
      <c r="B1214">
        <f>IFERROR(VLOOKUP(A1214&amp;"",'Dataset-Sku-Sorted (4)'!A$2:F$3970,2,0),0)</f>
        <v>1</v>
      </c>
      <c r="C1214">
        <f>IFERROR(VLOOKUP(A1214&amp;"",'Dataset-Sku-Sorted (4)'!A$2:F$3970,3,0),0)</f>
        <v>1</v>
      </c>
      <c r="D1214">
        <f>IFERROR(VLOOKUP(A1214&amp;"",'Dataset-Sku-Sorted (4)'!A$2:F$3970,4,0),0)</f>
        <v>24.71</v>
      </c>
      <c r="E1214">
        <f>IF(COUNTIF(Dataset1!$A$2:$A$4000,A1214),1,0)</f>
        <v>1</v>
      </c>
    </row>
    <row r="1215" spans="1:5" x14ac:dyDescent="0.25">
      <c r="A1215" s="20">
        <v>5851</v>
      </c>
      <c r="B1215">
        <f>IFERROR(VLOOKUP(A1215&amp;"",'Dataset-Sku-Sorted (4)'!A$2:F$3970,2,0),0)</f>
        <v>0</v>
      </c>
      <c r="C1215">
        <f>IFERROR(VLOOKUP(A1215&amp;"",'Dataset-Sku-Sorted (4)'!A$2:F$3970,3,0),0)</f>
        <v>0</v>
      </c>
      <c r="D1215">
        <f>IFERROR(VLOOKUP(A1215&amp;"",'Dataset-Sku-Sorted (4)'!A$2:F$3970,4,0),0)</f>
        <v>0</v>
      </c>
      <c r="E1215">
        <f>IF(COUNTIF(Dataset1!$A$2:$A$4000,A1215),1,0)</f>
        <v>0</v>
      </c>
    </row>
    <row r="1216" spans="1:5" x14ac:dyDescent="0.25">
      <c r="A1216" s="20">
        <v>5852</v>
      </c>
      <c r="B1216">
        <f>IFERROR(VLOOKUP(A1216&amp;"",'Dataset-Sku-Sorted (4)'!A$2:F$3970,2,0),0)</f>
        <v>3</v>
      </c>
      <c r="C1216">
        <f>IFERROR(VLOOKUP(A1216&amp;"",'Dataset-Sku-Sorted (4)'!A$2:F$3970,3,0),0)</f>
        <v>2</v>
      </c>
      <c r="D1216">
        <f>IFERROR(VLOOKUP(A1216&amp;"",'Dataset-Sku-Sorted (4)'!A$2:F$3970,4,0),0)</f>
        <v>120.93</v>
      </c>
      <c r="E1216">
        <f>IF(COUNTIF(Dataset1!$A$2:$A$4000,A1216),1,0)</f>
        <v>1</v>
      </c>
    </row>
    <row r="1217" spans="1:5" x14ac:dyDescent="0.25">
      <c r="A1217" s="20">
        <v>5853</v>
      </c>
      <c r="B1217">
        <f>IFERROR(VLOOKUP(A1217&amp;"",'Dataset-Sku-Sorted (4)'!A$2:F$3970,2,0),0)</f>
        <v>7</v>
      </c>
      <c r="C1217">
        <f>IFERROR(VLOOKUP(A1217&amp;"",'Dataset-Sku-Sorted (4)'!A$2:F$3970,3,0),0)</f>
        <v>5</v>
      </c>
      <c r="D1217">
        <f>IFERROR(VLOOKUP(A1217&amp;"",'Dataset-Sku-Sorted (4)'!A$2:F$3970,4,0),0)</f>
        <v>282.17</v>
      </c>
      <c r="E1217">
        <f>IF(COUNTIF(Dataset1!$A$2:$A$4000,A1217),1,0)</f>
        <v>1</v>
      </c>
    </row>
    <row r="1218" spans="1:5" x14ac:dyDescent="0.25">
      <c r="A1218" s="20">
        <v>5857</v>
      </c>
      <c r="B1218">
        <f>IFERROR(VLOOKUP(A1218&amp;"",'Dataset-Sku-Sorted (4)'!A$2:F$3970,2,0),0)</f>
        <v>3</v>
      </c>
      <c r="C1218">
        <f>IFERROR(VLOOKUP(A1218&amp;"",'Dataset-Sku-Sorted (4)'!A$2:F$3970,3,0),0)</f>
        <v>1</v>
      </c>
      <c r="D1218">
        <f>IFERROR(VLOOKUP(A1218&amp;"",'Dataset-Sku-Sorted (4)'!A$2:F$3970,4,0),0)</f>
        <v>102.24</v>
      </c>
      <c r="E1218">
        <f>IF(COUNTIF(Dataset1!$A$2:$A$4000,A1218),1,0)</f>
        <v>1</v>
      </c>
    </row>
    <row r="1219" spans="1:5" x14ac:dyDescent="0.25">
      <c r="A1219" s="20">
        <v>5858</v>
      </c>
      <c r="B1219">
        <f>IFERROR(VLOOKUP(A1219&amp;"",'Dataset-Sku-Sorted (4)'!A$2:F$3970,2,0),0)</f>
        <v>1</v>
      </c>
      <c r="C1219">
        <f>IFERROR(VLOOKUP(A1219&amp;"",'Dataset-Sku-Sorted (4)'!A$2:F$3970,3,0),0)</f>
        <v>1</v>
      </c>
      <c r="D1219">
        <f>IFERROR(VLOOKUP(A1219&amp;"",'Dataset-Sku-Sorted (4)'!A$2:F$3970,4,0),0)</f>
        <v>36.64</v>
      </c>
      <c r="E1219">
        <f>IF(COUNTIF(Dataset1!$A$2:$A$4000,A1219),1,0)</f>
        <v>1</v>
      </c>
    </row>
    <row r="1220" spans="1:5" x14ac:dyDescent="0.25">
      <c r="A1220" s="20">
        <v>5891</v>
      </c>
      <c r="B1220">
        <f>IFERROR(VLOOKUP(A1220&amp;"",'Dataset-Sku-Sorted (4)'!A$2:F$3970,2,0),0)</f>
        <v>2</v>
      </c>
      <c r="C1220">
        <f>IFERROR(VLOOKUP(A1220&amp;"",'Dataset-Sku-Sorted (4)'!A$2:F$3970,3,0),0)</f>
        <v>2</v>
      </c>
      <c r="D1220">
        <f>IFERROR(VLOOKUP(A1220&amp;"",'Dataset-Sku-Sorted (4)'!A$2:F$3970,4,0),0)</f>
        <v>184.58</v>
      </c>
      <c r="E1220">
        <f>IF(COUNTIF(Dataset1!$A$2:$A$4000,A1220),1,0)</f>
        <v>1</v>
      </c>
    </row>
    <row r="1221" spans="1:5" x14ac:dyDescent="0.25">
      <c r="A1221" s="20">
        <v>56000</v>
      </c>
      <c r="B1221">
        <f>IFERROR(VLOOKUP(A1221&amp;"",'Dataset-Sku-Sorted (4)'!A$2:F$3970,2,0),0)</f>
        <v>1</v>
      </c>
      <c r="C1221">
        <f>IFERROR(VLOOKUP(A1221&amp;"",'Dataset-Sku-Sorted (4)'!A$2:F$3970,3,0),0)</f>
        <v>1</v>
      </c>
      <c r="D1221">
        <f>IFERROR(VLOOKUP(A1221&amp;"",'Dataset-Sku-Sorted (4)'!A$2:F$3970,4,0),0)</f>
        <v>96.4</v>
      </c>
      <c r="E1221">
        <f>IF(COUNTIF(Dataset1!$A$2:$A$4000,A1221),1,0)</f>
        <v>1</v>
      </c>
    </row>
    <row r="1222" spans="1:5" x14ac:dyDescent="0.25">
      <c r="A1222" s="20">
        <v>56100</v>
      </c>
      <c r="B1222">
        <f>IFERROR(VLOOKUP(A1222&amp;"",'Dataset-Sku-Sorted (4)'!A$2:F$3970,2,0),0)</f>
        <v>1</v>
      </c>
      <c r="C1222">
        <f>IFERROR(VLOOKUP(A1222&amp;"",'Dataset-Sku-Sorted (4)'!A$2:F$3970,3,0),0)</f>
        <v>1</v>
      </c>
      <c r="D1222">
        <f>IFERROR(VLOOKUP(A1222&amp;"",'Dataset-Sku-Sorted (4)'!A$2:F$3970,4,0),0)</f>
        <v>116.11</v>
      </c>
      <c r="E1222">
        <f>IF(COUNTIF(Dataset1!$A$2:$A$4000,A1222),1,0)</f>
        <v>1</v>
      </c>
    </row>
    <row r="1223" spans="1:5" x14ac:dyDescent="0.25">
      <c r="A1223" s="20">
        <v>56305</v>
      </c>
      <c r="B1223">
        <f>IFERROR(VLOOKUP(A1223&amp;"",'Dataset-Sku-Sorted (4)'!A$2:F$3970,2,0),0)</f>
        <v>0</v>
      </c>
      <c r="C1223">
        <f>IFERROR(VLOOKUP(A1223&amp;"",'Dataset-Sku-Sorted (4)'!A$2:F$3970,3,0),0)</f>
        <v>0</v>
      </c>
      <c r="D1223">
        <f>IFERROR(VLOOKUP(A1223&amp;"",'Dataset-Sku-Sorted (4)'!A$2:F$3970,4,0),0)</f>
        <v>0</v>
      </c>
      <c r="E1223">
        <f>IF(COUNTIF(Dataset1!$A$2:$A$4000,A1223),1,0)</f>
        <v>0</v>
      </c>
    </row>
    <row r="1224" spans="1:5" x14ac:dyDescent="0.25">
      <c r="A1224" s="20">
        <v>56306</v>
      </c>
      <c r="B1224">
        <f>IFERROR(VLOOKUP(A1224&amp;"",'Dataset-Sku-Sorted (4)'!A$2:F$3970,2,0),0)</f>
        <v>0</v>
      </c>
      <c r="C1224">
        <f>IFERROR(VLOOKUP(A1224&amp;"",'Dataset-Sku-Sorted (4)'!A$2:F$3970,3,0),0)</f>
        <v>0</v>
      </c>
      <c r="D1224">
        <f>IFERROR(VLOOKUP(A1224&amp;"",'Dataset-Sku-Sorted (4)'!A$2:F$3970,4,0),0)</f>
        <v>0</v>
      </c>
      <c r="E1224">
        <f>IF(COUNTIF(Dataset1!$A$2:$A$4000,A1224),1,0)</f>
        <v>0</v>
      </c>
    </row>
    <row r="1225" spans="1:5" x14ac:dyDescent="0.25">
      <c r="A1225" s="20">
        <v>56307</v>
      </c>
      <c r="B1225">
        <f>IFERROR(VLOOKUP(A1225&amp;"",'Dataset-Sku-Sorted (4)'!A$2:F$3970,2,0),0)</f>
        <v>0</v>
      </c>
      <c r="C1225">
        <f>IFERROR(VLOOKUP(A1225&amp;"",'Dataset-Sku-Sorted (4)'!A$2:F$3970,3,0),0)</f>
        <v>0</v>
      </c>
      <c r="D1225">
        <f>IFERROR(VLOOKUP(A1225&amp;"",'Dataset-Sku-Sorted (4)'!A$2:F$3970,4,0),0)</f>
        <v>0</v>
      </c>
      <c r="E1225">
        <f>IF(COUNTIF(Dataset1!$A$2:$A$4000,A1225),1,0)</f>
        <v>0</v>
      </c>
    </row>
    <row r="1226" spans="1:5" x14ac:dyDescent="0.25">
      <c r="A1226" s="20">
        <v>56400</v>
      </c>
      <c r="B1226">
        <f>IFERROR(VLOOKUP(A1226&amp;"",'Dataset-Sku-Sorted (4)'!A$2:F$3970,2,0),0)</f>
        <v>4</v>
      </c>
      <c r="C1226">
        <f>IFERROR(VLOOKUP(A1226&amp;"",'Dataset-Sku-Sorted (4)'!A$2:F$3970,3,0),0)</f>
        <v>4</v>
      </c>
      <c r="D1226">
        <f>IFERROR(VLOOKUP(A1226&amp;"",'Dataset-Sku-Sorted (4)'!A$2:F$3970,4,0),0)</f>
        <v>547.07000000000005</v>
      </c>
      <c r="E1226">
        <f>IF(COUNTIF(Dataset1!$A$2:$A$4000,A1226),1,0)</f>
        <v>1</v>
      </c>
    </row>
    <row r="1227" spans="1:5" x14ac:dyDescent="0.25">
      <c r="A1227" s="20">
        <v>56500</v>
      </c>
      <c r="B1227">
        <f>IFERROR(VLOOKUP(A1227&amp;"",'Dataset-Sku-Sorted (4)'!A$2:F$3970,2,0),0)</f>
        <v>0</v>
      </c>
      <c r="C1227">
        <f>IFERROR(VLOOKUP(A1227&amp;"",'Dataset-Sku-Sorted (4)'!A$2:F$3970,3,0),0)</f>
        <v>0</v>
      </c>
      <c r="D1227">
        <f>IFERROR(VLOOKUP(A1227&amp;"",'Dataset-Sku-Sorted (4)'!A$2:F$3970,4,0),0)</f>
        <v>0</v>
      </c>
      <c r="E1227">
        <f>IF(COUNTIF(Dataset1!$A$2:$A$4000,A1227),1,0)</f>
        <v>0</v>
      </c>
    </row>
    <row r="1228" spans="1:5" x14ac:dyDescent="0.25">
      <c r="A1228" s="20">
        <v>56600</v>
      </c>
      <c r="B1228">
        <f>IFERROR(VLOOKUP(A1228&amp;"",'Dataset-Sku-Sorted (4)'!A$2:F$3970,2,0),0)</f>
        <v>0</v>
      </c>
      <c r="C1228">
        <f>IFERROR(VLOOKUP(A1228&amp;"",'Dataset-Sku-Sorted (4)'!A$2:F$3970,3,0),0)</f>
        <v>0</v>
      </c>
      <c r="D1228">
        <f>IFERROR(VLOOKUP(A1228&amp;"",'Dataset-Sku-Sorted (4)'!A$2:F$3970,4,0),0)</f>
        <v>0</v>
      </c>
      <c r="E1228">
        <f>IF(COUNTIF(Dataset1!$A$2:$A$4000,A1228),1,0)</f>
        <v>0</v>
      </c>
    </row>
    <row r="1229" spans="1:5" x14ac:dyDescent="0.25">
      <c r="A1229" s="20">
        <v>56700</v>
      </c>
      <c r="B1229">
        <f>IFERROR(VLOOKUP(A1229&amp;"",'Dataset-Sku-Sorted (4)'!A$2:F$3970,2,0),0)</f>
        <v>2</v>
      </c>
      <c r="C1229">
        <f>IFERROR(VLOOKUP(A1229&amp;"",'Dataset-Sku-Sorted (4)'!A$2:F$3970,3,0),0)</f>
        <v>2</v>
      </c>
      <c r="D1229">
        <f>IFERROR(VLOOKUP(A1229&amp;"",'Dataset-Sku-Sorted (4)'!A$2:F$3970,4,0),0)</f>
        <v>498.22</v>
      </c>
      <c r="E1229">
        <f>IF(COUNTIF(Dataset1!$A$2:$A$4000,A1229),1,0)</f>
        <v>1</v>
      </c>
    </row>
    <row r="1230" spans="1:5" x14ac:dyDescent="0.25">
      <c r="A1230" s="20">
        <v>57004</v>
      </c>
      <c r="B1230">
        <f>IFERROR(VLOOKUP(A1230&amp;"",'Dataset-Sku-Sorted (4)'!A$2:F$3970,2,0),0)</f>
        <v>13</v>
      </c>
      <c r="C1230">
        <f>IFERROR(VLOOKUP(A1230&amp;"",'Dataset-Sku-Sorted (4)'!A$2:F$3970,3,0),0)</f>
        <v>7</v>
      </c>
      <c r="D1230">
        <f>IFERROR(VLOOKUP(A1230&amp;"",'Dataset-Sku-Sorted (4)'!A$2:F$3970,4,0),0)</f>
        <v>403.4</v>
      </c>
      <c r="E1230">
        <f>IF(COUNTIF(Dataset1!$A$2:$A$4000,A1230),1,0)</f>
        <v>1</v>
      </c>
    </row>
    <row r="1231" spans="1:5" x14ac:dyDescent="0.25">
      <c r="A1231" s="20">
        <v>57017</v>
      </c>
      <c r="B1231">
        <f>IFERROR(VLOOKUP(A1231&amp;"",'Dataset-Sku-Sorted (4)'!A$2:F$3970,2,0),0)</f>
        <v>25</v>
      </c>
      <c r="C1231">
        <f>IFERROR(VLOOKUP(A1231&amp;"",'Dataset-Sku-Sorted (4)'!A$2:F$3970,3,0),0)</f>
        <v>19</v>
      </c>
      <c r="D1231">
        <f>IFERROR(VLOOKUP(A1231&amp;"",'Dataset-Sku-Sorted (4)'!A$2:F$3970,4,0),0)</f>
        <v>929.94</v>
      </c>
      <c r="E1231">
        <f>IF(COUNTIF(Dataset1!$A$2:$A$4000,A1231),1,0)</f>
        <v>1</v>
      </c>
    </row>
    <row r="1232" spans="1:5" x14ac:dyDescent="0.25">
      <c r="A1232" s="20">
        <v>57921</v>
      </c>
      <c r="B1232">
        <f>IFERROR(VLOOKUP(A1232&amp;"",'Dataset-Sku-Sorted (4)'!A$2:F$3970,2,0),0)</f>
        <v>17</v>
      </c>
      <c r="C1232">
        <f>IFERROR(VLOOKUP(A1232&amp;"",'Dataset-Sku-Sorted (4)'!A$2:F$3970,3,0),0)</f>
        <v>7</v>
      </c>
      <c r="D1232">
        <f>IFERROR(VLOOKUP(A1232&amp;"",'Dataset-Sku-Sorted (4)'!A$2:F$3970,4,0),0)</f>
        <v>946.01</v>
      </c>
      <c r="E1232">
        <f>IF(COUNTIF(Dataset1!$A$2:$A$4000,A1232),1,0)</f>
        <v>1</v>
      </c>
    </row>
    <row r="1233" spans="1:5" x14ac:dyDescent="0.25">
      <c r="A1233" s="20">
        <v>57927</v>
      </c>
      <c r="B1233">
        <f>IFERROR(VLOOKUP(A1233&amp;"",'Dataset-Sku-Sorted (4)'!A$2:F$3970,2,0),0)</f>
        <v>42</v>
      </c>
      <c r="C1233">
        <f>IFERROR(VLOOKUP(A1233&amp;"",'Dataset-Sku-Sorted (4)'!A$2:F$3970,3,0),0)</f>
        <v>38</v>
      </c>
      <c r="D1233">
        <f>IFERROR(VLOOKUP(A1233&amp;"",'Dataset-Sku-Sorted (4)'!A$2:F$3970,4,0),0)</f>
        <v>2262.09</v>
      </c>
      <c r="E1233">
        <f>IF(COUNTIF(Dataset1!$A$2:$A$4000,A1233),1,0)</f>
        <v>1</v>
      </c>
    </row>
    <row r="1234" spans="1:5" x14ac:dyDescent="0.25">
      <c r="A1234" s="20">
        <v>58644</v>
      </c>
      <c r="B1234">
        <f>IFERROR(VLOOKUP(A1234&amp;"",'Dataset-Sku-Sorted (4)'!A$2:F$3970,2,0),0)</f>
        <v>1</v>
      </c>
      <c r="C1234">
        <f>IFERROR(VLOOKUP(A1234&amp;"",'Dataset-Sku-Sorted (4)'!A$2:F$3970,3,0),0)</f>
        <v>1</v>
      </c>
      <c r="D1234">
        <f>IFERROR(VLOOKUP(A1234&amp;"",'Dataset-Sku-Sorted (4)'!A$2:F$3970,4,0),0)</f>
        <v>43.51</v>
      </c>
      <c r="E1234">
        <f>IF(COUNTIF(Dataset1!$A$2:$A$4000,A1234),1,0)</f>
        <v>1</v>
      </c>
    </row>
    <row r="1235" spans="1:5" x14ac:dyDescent="0.25">
      <c r="A1235" s="20">
        <v>58740</v>
      </c>
      <c r="B1235">
        <f>IFERROR(VLOOKUP(A1235&amp;"",'Dataset-Sku-Sorted (4)'!A$2:F$3970,2,0),0)</f>
        <v>2</v>
      </c>
      <c r="C1235">
        <f>IFERROR(VLOOKUP(A1235&amp;"",'Dataset-Sku-Sorted (4)'!A$2:F$3970,3,0),0)</f>
        <v>2</v>
      </c>
      <c r="D1235">
        <f>IFERROR(VLOOKUP(A1235&amp;"",'Dataset-Sku-Sorted (4)'!A$2:F$3970,4,0),0)</f>
        <v>143.63999999999999</v>
      </c>
      <c r="E1235">
        <f>IF(COUNTIF(Dataset1!$A$2:$A$4000,A1235),1,0)</f>
        <v>1</v>
      </c>
    </row>
    <row r="1236" spans="1:5" x14ac:dyDescent="0.25">
      <c r="A1236" s="20">
        <v>58742</v>
      </c>
      <c r="B1236">
        <f>IFERROR(VLOOKUP(A1236&amp;"",'Dataset-Sku-Sorted (4)'!A$2:F$3970,2,0),0)</f>
        <v>4</v>
      </c>
      <c r="C1236">
        <f>IFERROR(VLOOKUP(A1236&amp;"",'Dataset-Sku-Sorted (4)'!A$2:F$3970,3,0),0)</f>
        <v>1</v>
      </c>
      <c r="D1236">
        <f>IFERROR(VLOOKUP(A1236&amp;"",'Dataset-Sku-Sorted (4)'!A$2:F$3970,4,0),0)</f>
        <v>248.08</v>
      </c>
      <c r="E1236">
        <f>IF(COUNTIF(Dataset1!$A$2:$A$4000,A1236),1,0)</f>
        <v>1</v>
      </c>
    </row>
    <row r="1237" spans="1:5" x14ac:dyDescent="0.25">
      <c r="A1237" s="20">
        <v>58748</v>
      </c>
      <c r="B1237">
        <f>IFERROR(VLOOKUP(A1237&amp;"",'Dataset-Sku-Sorted (4)'!A$2:F$3970,2,0),0)</f>
        <v>2</v>
      </c>
      <c r="C1237">
        <f>IFERROR(VLOOKUP(A1237&amp;"",'Dataset-Sku-Sorted (4)'!A$2:F$3970,3,0),0)</f>
        <v>2</v>
      </c>
      <c r="D1237">
        <f>IFERROR(VLOOKUP(A1237&amp;"",'Dataset-Sku-Sorted (4)'!A$2:F$3970,4,0),0)</f>
        <v>143.63999999999999</v>
      </c>
      <c r="E1237">
        <f>IF(COUNTIF(Dataset1!$A$2:$A$4000,A1237),1,0)</f>
        <v>1</v>
      </c>
    </row>
    <row r="1238" spans="1:5" x14ac:dyDescent="0.25">
      <c r="A1238" s="20">
        <v>58942</v>
      </c>
      <c r="B1238">
        <f>IFERROR(VLOOKUP(A1238&amp;"",'Dataset-Sku-Sorted (4)'!A$2:F$3970,2,0),0)</f>
        <v>0</v>
      </c>
      <c r="C1238">
        <f>IFERROR(VLOOKUP(A1238&amp;"",'Dataset-Sku-Sorted (4)'!A$2:F$3970,3,0),0)</f>
        <v>0</v>
      </c>
      <c r="D1238">
        <f>IFERROR(VLOOKUP(A1238&amp;"",'Dataset-Sku-Sorted (4)'!A$2:F$3970,4,0),0)</f>
        <v>0</v>
      </c>
      <c r="E1238">
        <f>IF(COUNTIF(Dataset1!$A$2:$A$4000,A1238),1,0)</f>
        <v>0</v>
      </c>
    </row>
    <row r="1239" spans="1:5" x14ac:dyDescent="0.25">
      <c r="A1239" s="20">
        <v>58948</v>
      </c>
      <c r="B1239">
        <f>IFERROR(VLOOKUP(A1239&amp;"",'Dataset-Sku-Sorted (4)'!A$2:F$3970,2,0),0)</f>
        <v>0</v>
      </c>
      <c r="C1239">
        <f>IFERROR(VLOOKUP(A1239&amp;"",'Dataset-Sku-Sorted (4)'!A$2:F$3970,3,0),0)</f>
        <v>0</v>
      </c>
      <c r="D1239">
        <f>IFERROR(VLOOKUP(A1239&amp;"",'Dataset-Sku-Sorted (4)'!A$2:F$3970,4,0),0)</f>
        <v>0</v>
      </c>
      <c r="E1239">
        <f>IF(COUNTIF(Dataset1!$A$2:$A$4000,A1239),1,0)</f>
        <v>0</v>
      </c>
    </row>
    <row r="1240" spans="1:5" x14ac:dyDescent="0.25">
      <c r="A1240" s="20">
        <v>563215</v>
      </c>
      <c r="B1240">
        <f>IFERROR(VLOOKUP(A1240&amp;"",'Dataset-Sku-Sorted (4)'!A$2:F$3970,2,0),0)</f>
        <v>0</v>
      </c>
      <c r="C1240">
        <f>IFERROR(VLOOKUP(A1240&amp;"",'Dataset-Sku-Sorted (4)'!A$2:F$3970,3,0),0)</f>
        <v>0</v>
      </c>
      <c r="D1240">
        <f>IFERROR(VLOOKUP(A1240&amp;"",'Dataset-Sku-Sorted (4)'!A$2:F$3970,4,0),0)</f>
        <v>0</v>
      </c>
      <c r="E1240">
        <f>IF(COUNTIF(Dataset1!$A$2:$A$4000,A1240),1,0)</f>
        <v>0</v>
      </c>
    </row>
    <row r="1241" spans="1:5" x14ac:dyDescent="0.25">
      <c r="A1241" s="20">
        <v>578010</v>
      </c>
      <c r="B1241">
        <f>IFERROR(VLOOKUP(A1241&amp;"",'Dataset-Sku-Sorted (4)'!A$2:F$3970,2,0),0)</f>
        <v>0</v>
      </c>
      <c r="C1241">
        <f>IFERROR(VLOOKUP(A1241&amp;"",'Dataset-Sku-Sorted (4)'!A$2:F$3970,3,0),0)</f>
        <v>0</v>
      </c>
      <c r="D1241">
        <f>IFERROR(VLOOKUP(A1241&amp;"",'Dataset-Sku-Sorted (4)'!A$2:F$3970,4,0),0)</f>
        <v>0</v>
      </c>
      <c r="E1241">
        <f>IF(COUNTIF(Dataset1!$A$2:$A$4000,A1241),1,0)</f>
        <v>0</v>
      </c>
    </row>
    <row r="1242" spans="1:5" x14ac:dyDescent="0.25">
      <c r="A1242" s="20">
        <v>578014</v>
      </c>
      <c r="B1242">
        <f>IFERROR(VLOOKUP(A1242&amp;"",'Dataset-Sku-Sorted (4)'!A$2:F$3970,2,0),0)</f>
        <v>10</v>
      </c>
      <c r="C1242">
        <f>IFERROR(VLOOKUP(A1242&amp;"",'Dataset-Sku-Sorted (4)'!A$2:F$3970,3,0),0)</f>
        <v>4</v>
      </c>
      <c r="D1242">
        <f>IFERROR(VLOOKUP(A1242&amp;"",'Dataset-Sku-Sorted (4)'!A$2:F$3970,4,0),0)</f>
        <v>272.83999999999997</v>
      </c>
      <c r="E1242">
        <f>IF(COUNTIF(Dataset1!$A$2:$A$4000,A1242),1,0)</f>
        <v>1</v>
      </c>
    </row>
    <row r="1243" spans="1:5" x14ac:dyDescent="0.25">
      <c r="A1243" s="20">
        <v>578017</v>
      </c>
      <c r="B1243">
        <f>IFERROR(VLOOKUP(A1243&amp;"",'Dataset-Sku-Sorted (4)'!A$2:F$3970,2,0),0)</f>
        <v>1</v>
      </c>
      <c r="C1243">
        <f>IFERROR(VLOOKUP(A1243&amp;"",'Dataset-Sku-Sorted (4)'!A$2:F$3970,3,0),0)</f>
        <v>1</v>
      </c>
      <c r="D1243">
        <f>IFERROR(VLOOKUP(A1243&amp;"",'Dataset-Sku-Sorted (4)'!A$2:F$3970,4,0),0)</f>
        <v>29.87</v>
      </c>
      <c r="E1243">
        <f>IF(COUNTIF(Dataset1!$A$2:$A$4000,A1243),1,0)</f>
        <v>1</v>
      </c>
    </row>
    <row r="1244" spans="1:5" x14ac:dyDescent="0.25">
      <c r="A1244" s="20">
        <v>5640022</v>
      </c>
      <c r="B1244">
        <f>IFERROR(VLOOKUP(A1244&amp;"",'Dataset-Sku-Sorted (4)'!A$2:F$3970,2,0),0)</f>
        <v>0</v>
      </c>
      <c r="C1244">
        <f>IFERROR(VLOOKUP(A1244&amp;"",'Dataset-Sku-Sorted (4)'!A$2:F$3970,3,0),0)</f>
        <v>0</v>
      </c>
      <c r="D1244">
        <f>IFERROR(VLOOKUP(A1244&amp;"",'Dataset-Sku-Sorted (4)'!A$2:F$3970,4,0),0)</f>
        <v>0</v>
      </c>
      <c r="E1244">
        <f>IF(COUNTIF(Dataset1!$A$2:$A$4000,A1244),1,0)</f>
        <v>0</v>
      </c>
    </row>
    <row r="1245" spans="1:5" x14ac:dyDescent="0.25">
      <c r="A1245" s="20">
        <v>5640419</v>
      </c>
      <c r="B1245">
        <f>IFERROR(VLOOKUP(A1245&amp;"",'Dataset-Sku-Sorted (4)'!A$2:F$3970,2,0),0)</f>
        <v>0</v>
      </c>
      <c r="C1245">
        <f>IFERROR(VLOOKUP(A1245&amp;"",'Dataset-Sku-Sorted (4)'!A$2:F$3970,3,0),0)</f>
        <v>0</v>
      </c>
      <c r="D1245">
        <f>IFERROR(VLOOKUP(A1245&amp;"",'Dataset-Sku-Sorted (4)'!A$2:F$3970,4,0),0)</f>
        <v>0</v>
      </c>
      <c r="E1245">
        <f>IF(COUNTIF(Dataset1!$A$2:$A$4000,A1245),1,0)</f>
        <v>0</v>
      </c>
    </row>
    <row r="1246" spans="1:5" x14ac:dyDescent="0.25">
      <c r="A1246" s="20">
        <v>5660024</v>
      </c>
      <c r="B1246">
        <f>IFERROR(VLOOKUP(A1246&amp;"",'Dataset-Sku-Sorted (4)'!A$2:F$3970,2,0),0)</f>
        <v>0</v>
      </c>
      <c r="C1246">
        <f>IFERROR(VLOOKUP(A1246&amp;"",'Dataset-Sku-Sorted (4)'!A$2:F$3970,3,0),0)</f>
        <v>0</v>
      </c>
      <c r="D1246">
        <f>IFERROR(VLOOKUP(A1246&amp;"",'Dataset-Sku-Sorted (4)'!A$2:F$3970,4,0),0)</f>
        <v>0</v>
      </c>
      <c r="E1246">
        <f>IF(COUNTIF(Dataset1!$A$2:$A$4000,A1246),1,0)</f>
        <v>0</v>
      </c>
    </row>
    <row r="1247" spans="1:5" x14ac:dyDescent="0.25">
      <c r="A1247" s="20" t="s">
        <v>4637</v>
      </c>
      <c r="B1247">
        <f>IFERROR(VLOOKUP(A1247&amp;"",'Dataset-Sku-Sorted (4)'!A$2:F$3970,2,0),0)</f>
        <v>0</v>
      </c>
      <c r="C1247">
        <f>IFERROR(VLOOKUP(A1247&amp;"",'Dataset-Sku-Sorted (4)'!A$2:F$3970,3,0),0)</f>
        <v>0</v>
      </c>
      <c r="D1247">
        <f>IFERROR(VLOOKUP(A1247&amp;"",'Dataset-Sku-Sorted (4)'!A$2:F$3970,4,0),0)</f>
        <v>0</v>
      </c>
      <c r="E1247">
        <f>IF(COUNTIF(Dataset1!$A$2:$A$4000,A1247),1,0)</f>
        <v>0</v>
      </c>
    </row>
    <row r="1248" spans="1:5" x14ac:dyDescent="0.25">
      <c r="A1248" s="20" t="s">
        <v>4638</v>
      </c>
      <c r="B1248">
        <f>IFERROR(VLOOKUP(A1248&amp;"",'Dataset-Sku-Sorted (4)'!A$2:F$3970,2,0),0)</f>
        <v>0</v>
      </c>
      <c r="C1248">
        <f>IFERROR(VLOOKUP(A1248&amp;"",'Dataset-Sku-Sorted (4)'!A$2:F$3970,3,0),0)</f>
        <v>0</v>
      </c>
      <c r="D1248">
        <f>IFERROR(VLOOKUP(A1248&amp;"",'Dataset-Sku-Sorted (4)'!A$2:F$3970,4,0),0)</f>
        <v>0</v>
      </c>
      <c r="E1248">
        <f>IF(COUNTIF(Dataset1!$A$2:$A$4000,A1248),1,0)</f>
        <v>0</v>
      </c>
    </row>
    <row r="1249" spans="1:5" x14ac:dyDescent="0.25">
      <c r="A1249" s="20" t="s">
        <v>4639</v>
      </c>
      <c r="B1249">
        <f>IFERROR(VLOOKUP(A1249&amp;"",'Dataset-Sku-Sorted (4)'!A$2:F$3970,2,0),0)</f>
        <v>0</v>
      </c>
      <c r="C1249">
        <f>IFERROR(VLOOKUP(A1249&amp;"",'Dataset-Sku-Sorted (4)'!A$2:F$3970,3,0),0)</f>
        <v>0</v>
      </c>
      <c r="D1249">
        <f>IFERROR(VLOOKUP(A1249&amp;"",'Dataset-Sku-Sorted (4)'!A$2:F$3970,4,0),0)</f>
        <v>0</v>
      </c>
      <c r="E1249">
        <f>IF(COUNTIF(Dataset1!$A$2:$A$4000,A1249),1,0)</f>
        <v>0</v>
      </c>
    </row>
    <row r="1250" spans="1:5" x14ac:dyDescent="0.25">
      <c r="A1250" s="20" t="s">
        <v>4640</v>
      </c>
      <c r="B1250">
        <f>IFERROR(VLOOKUP(A1250&amp;"",'Dataset-Sku-Sorted (4)'!A$2:F$3970,2,0),0)</f>
        <v>0</v>
      </c>
      <c r="C1250">
        <f>IFERROR(VLOOKUP(A1250&amp;"",'Dataset-Sku-Sorted (4)'!A$2:F$3970,3,0),0)</f>
        <v>0</v>
      </c>
      <c r="D1250">
        <f>IFERROR(VLOOKUP(A1250&amp;"",'Dataset-Sku-Sorted (4)'!A$2:F$3970,4,0),0)</f>
        <v>0</v>
      </c>
      <c r="E1250">
        <f>IF(COUNTIF(Dataset1!$A$2:$A$4000,A1250),1,0)</f>
        <v>0</v>
      </c>
    </row>
    <row r="1251" spans="1:5" x14ac:dyDescent="0.25">
      <c r="A1251" s="20" t="s">
        <v>4641</v>
      </c>
      <c r="B1251">
        <f>IFERROR(VLOOKUP(A1251&amp;"",'Dataset-Sku-Sorted (4)'!A$2:F$3970,2,0),0)</f>
        <v>0</v>
      </c>
      <c r="C1251">
        <f>IFERROR(VLOOKUP(A1251&amp;"",'Dataset-Sku-Sorted (4)'!A$2:F$3970,3,0),0)</f>
        <v>0</v>
      </c>
      <c r="D1251">
        <f>IFERROR(VLOOKUP(A1251&amp;"",'Dataset-Sku-Sorted (4)'!A$2:F$3970,4,0),0)</f>
        <v>0</v>
      </c>
      <c r="E1251">
        <f>IF(COUNTIF(Dataset1!$A$2:$A$4000,A1251),1,0)</f>
        <v>0</v>
      </c>
    </row>
    <row r="1252" spans="1:5" x14ac:dyDescent="0.25">
      <c r="A1252" s="20" t="s">
        <v>4642</v>
      </c>
      <c r="B1252">
        <f>IFERROR(VLOOKUP(A1252&amp;"",'Dataset-Sku-Sorted (4)'!A$2:F$3970,2,0),0)</f>
        <v>0</v>
      </c>
      <c r="C1252">
        <f>IFERROR(VLOOKUP(A1252&amp;"",'Dataset-Sku-Sorted (4)'!A$2:F$3970,3,0),0)</f>
        <v>0</v>
      </c>
      <c r="D1252">
        <f>IFERROR(VLOOKUP(A1252&amp;"",'Dataset-Sku-Sorted (4)'!A$2:F$3970,4,0),0)</f>
        <v>0</v>
      </c>
      <c r="E1252">
        <f>IF(COUNTIF(Dataset1!$A$2:$A$4000,A1252),1,0)</f>
        <v>0</v>
      </c>
    </row>
    <row r="1253" spans="1:5" x14ac:dyDescent="0.25">
      <c r="A1253" s="20" t="s">
        <v>4643</v>
      </c>
      <c r="B1253">
        <f>IFERROR(VLOOKUP(A1253&amp;"",'Dataset-Sku-Sorted (4)'!A$2:F$3970,2,0),0)</f>
        <v>0</v>
      </c>
      <c r="C1253">
        <f>IFERROR(VLOOKUP(A1253&amp;"",'Dataset-Sku-Sorted (4)'!A$2:F$3970,3,0),0)</f>
        <v>0</v>
      </c>
      <c r="D1253">
        <f>IFERROR(VLOOKUP(A1253&amp;"",'Dataset-Sku-Sorted (4)'!A$2:F$3970,4,0),0)</f>
        <v>0</v>
      </c>
      <c r="E1253">
        <f>IF(COUNTIF(Dataset1!$A$2:$A$4000,A1253),1,0)</f>
        <v>0</v>
      </c>
    </row>
    <row r="1254" spans="1:5" x14ac:dyDescent="0.25">
      <c r="A1254" s="20" t="s">
        <v>4644</v>
      </c>
      <c r="B1254">
        <f>IFERROR(VLOOKUP(A1254&amp;"",'Dataset-Sku-Sorted (4)'!A$2:F$3970,2,0),0)</f>
        <v>0</v>
      </c>
      <c r="C1254">
        <f>IFERROR(VLOOKUP(A1254&amp;"",'Dataset-Sku-Sorted (4)'!A$2:F$3970,3,0),0)</f>
        <v>0</v>
      </c>
      <c r="D1254">
        <f>IFERROR(VLOOKUP(A1254&amp;"",'Dataset-Sku-Sorted (4)'!A$2:F$3970,4,0),0)</f>
        <v>0</v>
      </c>
      <c r="E1254">
        <f>IF(COUNTIF(Dataset1!$A$2:$A$4000,A1254),1,0)</f>
        <v>0</v>
      </c>
    </row>
    <row r="1255" spans="1:5" x14ac:dyDescent="0.25">
      <c r="A1255" s="20" t="s">
        <v>4648</v>
      </c>
      <c r="B1255">
        <f>IFERROR(VLOOKUP(A1255&amp;"",'Dataset-Sku-Sorted (4)'!A$2:F$3970,2,0),0)</f>
        <v>0</v>
      </c>
      <c r="C1255">
        <f>IFERROR(VLOOKUP(A1255&amp;"",'Dataset-Sku-Sorted (4)'!A$2:F$3970,3,0),0)</f>
        <v>0</v>
      </c>
      <c r="D1255">
        <f>IFERROR(VLOOKUP(A1255&amp;"",'Dataset-Sku-Sorted (4)'!A$2:F$3970,4,0),0)</f>
        <v>0</v>
      </c>
      <c r="E1255">
        <f>IF(COUNTIF(Dataset1!$A$2:$A$4000,A1255),1,0)</f>
        <v>0</v>
      </c>
    </row>
    <row r="1256" spans="1:5" x14ac:dyDescent="0.25">
      <c r="A1256" s="20" t="s">
        <v>4649</v>
      </c>
      <c r="B1256">
        <f>IFERROR(VLOOKUP(A1256&amp;"",'Dataset-Sku-Sorted (4)'!A$2:F$3970,2,0),0)</f>
        <v>0</v>
      </c>
      <c r="C1256">
        <f>IFERROR(VLOOKUP(A1256&amp;"",'Dataset-Sku-Sorted (4)'!A$2:F$3970,3,0),0)</f>
        <v>0</v>
      </c>
      <c r="D1256">
        <f>IFERROR(VLOOKUP(A1256&amp;"",'Dataset-Sku-Sorted (4)'!A$2:F$3970,4,0),0)</f>
        <v>0</v>
      </c>
      <c r="E1256">
        <f>IF(COUNTIF(Dataset1!$A$2:$A$4000,A1256),1,0)</f>
        <v>0</v>
      </c>
    </row>
    <row r="1257" spans="1:5" x14ac:dyDescent="0.25">
      <c r="A1257" s="20" t="s">
        <v>4650</v>
      </c>
      <c r="B1257">
        <f>IFERROR(VLOOKUP(A1257&amp;"",'Dataset-Sku-Sorted (4)'!A$2:F$3970,2,0),0)</f>
        <v>0</v>
      </c>
      <c r="C1257">
        <f>IFERROR(VLOOKUP(A1257&amp;"",'Dataset-Sku-Sorted (4)'!A$2:F$3970,3,0),0)</f>
        <v>0</v>
      </c>
      <c r="D1257">
        <f>IFERROR(VLOOKUP(A1257&amp;"",'Dataset-Sku-Sorted (4)'!A$2:F$3970,4,0),0)</f>
        <v>0</v>
      </c>
      <c r="E1257">
        <f>IF(COUNTIF(Dataset1!$A$2:$A$4000,A1257),1,0)</f>
        <v>0</v>
      </c>
    </row>
    <row r="1258" spans="1:5" x14ac:dyDescent="0.25">
      <c r="A1258" s="20" t="s">
        <v>4651</v>
      </c>
      <c r="B1258">
        <f>IFERROR(VLOOKUP(A1258&amp;"",'Dataset-Sku-Sorted (4)'!A$2:F$3970,2,0),0)</f>
        <v>0</v>
      </c>
      <c r="C1258">
        <f>IFERROR(VLOOKUP(A1258&amp;"",'Dataset-Sku-Sorted (4)'!A$2:F$3970,3,0),0)</f>
        <v>0</v>
      </c>
      <c r="D1258">
        <f>IFERROR(VLOOKUP(A1258&amp;"",'Dataset-Sku-Sorted (4)'!A$2:F$3970,4,0),0)</f>
        <v>0</v>
      </c>
      <c r="E1258">
        <f>IF(COUNTIF(Dataset1!$A$2:$A$4000,A1258),1,0)</f>
        <v>0</v>
      </c>
    </row>
    <row r="1259" spans="1:5" x14ac:dyDescent="0.25">
      <c r="A1259" s="20" t="s">
        <v>4652</v>
      </c>
      <c r="B1259">
        <f>IFERROR(VLOOKUP(A1259&amp;"",'Dataset-Sku-Sorted (4)'!A$2:F$3970,2,0),0)</f>
        <v>0</v>
      </c>
      <c r="C1259">
        <f>IFERROR(VLOOKUP(A1259&amp;"",'Dataset-Sku-Sorted (4)'!A$2:F$3970,3,0),0)</f>
        <v>0</v>
      </c>
      <c r="D1259">
        <f>IFERROR(VLOOKUP(A1259&amp;"",'Dataset-Sku-Sorted (4)'!A$2:F$3970,4,0),0)</f>
        <v>0</v>
      </c>
      <c r="E1259">
        <f>IF(COUNTIF(Dataset1!$A$2:$A$4000,A1259),1,0)</f>
        <v>0</v>
      </c>
    </row>
    <row r="1260" spans="1:5" x14ac:dyDescent="0.25">
      <c r="A1260" s="20" t="s">
        <v>3536</v>
      </c>
      <c r="B1260">
        <f>IFERROR(VLOOKUP(A1260&amp;"",'Dataset-Sku-Sorted (4)'!A$2:F$3970,2,0),0)</f>
        <v>1</v>
      </c>
      <c r="C1260">
        <f>IFERROR(VLOOKUP(A1260&amp;"",'Dataset-Sku-Sorted (4)'!A$2:F$3970,3,0),0)</f>
        <v>1</v>
      </c>
      <c r="D1260">
        <f>IFERROR(VLOOKUP(A1260&amp;"",'Dataset-Sku-Sorted (4)'!A$2:F$3970,4,0),0)</f>
        <v>86.58</v>
      </c>
      <c r="E1260">
        <f>IF(COUNTIF(Dataset1!$A$2:$A$4000,A1260),1,0)</f>
        <v>1</v>
      </c>
    </row>
    <row r="1261" spans="1:5" x14ac:dyDescent="0.25">
      <c r="A1261" s="20" t="s">
        <v>4659</v>
      </c>
      <c r="B1261">
        <f>IFERROR(VLOOKUP(A1261&amp;"",'Dataset-Sku-Sorted (4)'!A$2:F$3970,2,0),0)</f>
        <v>0</v>
      </c>
      <c r="C1261">
        <f>IFERROR(VLOOKUP(A1261&amp;"",'Dataset-Sku-Sorted (4)'!A$2:F$3970,3,0),0)</f>
        <v>0</v>
      </c>
      <c r="D1261">
        <f>IFERROR(VLOOKUP(A1261&amp;"",'Dataset-Sku-Sorted (4)'!A$2:F$3970,4,0),0)</f>
        <v>0</v>
      </c>
      <c r="E1261">
        <f>IF(COUNTIF(Dataset1!$A$2:$A$4000,A1261),1,0)</f>
        <v>0</v>
      </c>
    </row>
    <row r="1262" spans="1:5" x14ac:dyDescent="0.25">
      <c r="A1262" s="20" t="s">
        <v>2779</v>
      </c>
      <c r="B1262">
        <f>IFERROR(VLOOKUP(A1262&amp;"",'Dataset-Sku-Sorted (4)'!A$2:F$3970,2,0),0)</f>
        <v>2</v>
      </c>
      <c r="C1262">
        <f>IFERROR(VLOOKUP(A1262&amp;"",'Dataset-Sku-Sorted (4)'!A$2:F$3970,3,0),0)</f>
        <v>2</v>
      </c>
      <c r="D1262">
        <f>IFERROR(VLOOKUP(A1262&amp;"",'Dataset-Sku-Sorted (4)'!A$2:F$3970,4,0),0)</f>
        <v>144.91999999999999</v>
      </c>
      <c r="E1262">
        <f>IF(COUNTIF(Dataset1!$A$2:$A$4000,A1262),1,0)</f>
        <v>1</v>
      </c>
    </row>
    <row r="1263" spans="1:5" x14ac:dyDescent="0.25">
      <c r="A1263" s="20" t="s">
        <v>2780</v>
      </c>
      <c r="B1263">
        <f>IFERROR(VLOOKUP(A1263&amp;"",'Dataset-Sku-Sorted (4)'!A$2:F$3970,2,0),0)</f>
        <v>2</v>
      </c>
      <c r="C1263">
        <f>IFERROR(VLOOKUP(A1263&amp;"",'Dataset-Sku-Sorted (4)'!A$2:F$3970,3,0),0)</f>
        <v>2</v>
      </c>
      <c r="D1263">
        <f>IFERROR(VLOOKUP(A1263&amp;"",'Dataset-Sku-Sorted (4)'!A$2:F$3970,4,0),0)</f>
        <v>175.4</v>
      </c>
      <c r="E1263">
        <f>IF(COUNTIF(Dataset1!$A$2:$A$4000,A1263),1,0)</f>
        <v>1</v>
      </c>
    </row>
    <row r="1264" spans="1:5" x14ac:dyDescent="0.25">
      <c r="A1264" s="20" t="s">
        <v>4660</v>
      </c>
      <c r="B1264">
        <f>IFERROR(VLOOKUP(A1264&amp;"",'Dataset-Sku-Sorted (4)'!A$2:F$3970,2,0),0)</f>
        <v>0</v>
      </c>
      <c r="C1264">
        <f>IFERROR(VLOOKUP(A1264&amp;"",'Dataset-Sku-Sorted (4)'!A$2:F$3970,3,0),0)</f>
        <v>0</v>
      </c>
      <c r="D1264">
        <f>IFERROR(VLOOKUP(A1264&amp;"",'Dataset-Sku-Sorted (4)'!A$2:F$3970,4,0),0)</f>
        <v>0</v>
      </c>
      <c r="E1264">
        <f>IF(COUNTIF(Dataset1!$A$2:$A$4000,A1264),1,0)</f>
        <v>0</v>
      </c>
    </row>
    <row r="1265" spans="1:5" x14ac:dyDescent="0.25">
      <c r="A1265" s="20" t="s">
        <v>4661</v>
      </c>
      <c r="B1265">
        <f>IFERROR(VLOOKUP(A1265&amp;"",'Dataset-Sku-Sorted (4)'!A$2:F$3970,2,0),0)</f>
        <v>0</v>
      </c>
      <c r="C1265">
        <f>IFERROR(VLOOKUP(A1265&amp;"",'Dataset-Sku-Sorted (4)'!A$2:F$3970,3,0),0)</f>
        <v>0</v>
      </c>
      <c r="D1265">
        <f>IFERROR(VLOOKUP(A1265&amp;"",'Dataset-Sku-Sorted (4)'!A$2:F$3970,4,0),0)</f>
        <v>0</v>
      </c>
      <c r="E1265">
        <f>IF(COUNTIF(Dataset1!$A$2:$A$4000,A1265),1,0)</f>
        <v>0</v>
      </c>
    </row>
    <row r="1266" spans="1:5" x14ac:dyDescent="0.25">
      <c r="A1266" s="20" t="s">
        <v>1353</v>
      </c>
      <c r="B1266">
        <f>IFERROR(VLOOKUP(A1266&amp;"",'Dataset-Sku-Sorted (4)'!A$2:F$3970,2,0),0)</f>
        <v>10</v>
      </c>
      <c r="C1266">
        <f>IFERROR(VLOOKUP(A1266&amp;"",'Dataset-Sku-Sorted (4)'!A$2:F$3970,3,0),0)</f>
        <v>5</v>
      </c>
      <c r="D1266">
        <f>IFERROR(VLOOKUP(A1266&amp;"",'Dataset-Sku-Sorted (4)'!A$2:F$3970,4,0),0)</f>
        <v>167.24</v>
      </c>
      <c r="E1266">
        <f>IF(COUNTIF(Dataset1!$A$2:$A$4000,A1266),1,0)</f>
        <v>1</v>
      </c>
    </row>
    <row r="1267" spans="1:5" x14ac:dyDescent="0.25">
      <c r="A1267" s="20" t="s">
        <v>1209</v>
      </c>
      <c r="B1267">
        <f>IFERROR(VLOOKUP(A1267&amp;"",'Dataset-Sku-Sorted (4)'!A$2:F$3970,2,0),0)</f>
        <v>12</v>
      </c>
      <c r="C1267">
        <f>IFERROR(VLOOKUP(A1267&amp;"",'Dataset-Sku-Sorted (4)'!A$2:F$3970,3,0),0)</f>
        <v>5</v>
      </c>
      <c r="D1267">
        <f>IFERROR(VLOOKUP(A1267&amp;"",'Dataset-Sku-Sorted (4)'!A$2:F$3970,4,0),0)</f>
        <v>276.27</v>
      </c>
      <c r="E1267">
        <f>IF(COUNTIF(Dataset1!$A$2:$A$4000,A1267),1,0)</f>
        <v>1</v>
      </c>
    </row>
    <row r="1268" spans="1:5" x14ac:dyDescent="0.25">
      <c r="A1268" s="20" t="s">
        <v>2134</v>
      </c>
      <c r="B1268">
        <f>IFERROR(VLOOKUP(A1268&amp;"",'Dataset-Sku-Sorted (4)'!A$2:F$3970,2,0),0)</f>
        <v>4</v>
      </c>
      <c r="C1268">
        <f>IFERROR(VLOOKUP(A1268&amp;"",'Dataset-Sku-Sorted (4)'!A$2:F$3970,3,0),0)</f>
        <v>3</v>
      </c>
      <c r="D1268">
        <f>IFERROR(VLOOKUP(A1268&amp;"",'Dataset-Sku-Sorted (4)'!A$2:F$3970,4,0),0)</f>
        <v>148.24</v>
      </c>
      <c r="E1268">
        <f>IF(COUNTIF(Dataset1!$A$2:$A$4000,A1268),1,0)</f>
        <v>1</v>
      </c>
    </row>
    <row r="1269" spans="1:5" x14ac:dyDescent="0.25">
      <c r="A1269" s="20" t="s">
        <v>1098</v>
      </c>
      <c r="B1269">
        <f>IFERROR(VLOOKUP(A1269&amp;"",'Dataset-Sku-Sorted (4)'!A$2:F$3970,2,0),0)</f>
        <v>14</v>
      </c>
      <c r="C1269">
        <f>IFERROR(VLOOKUP(A1269&amp;"",'Dataset-Sku-Sorted (4)'!A$2:F$3970,3,0),0)</f>
        <v>8</v>
      </c>
      <c r="D1269">
        <f>IFERROR(VLOOKUP(A1269&amp;"",'Dataset-Sku-Sorted (4)'!A$2:F$3970,4,0),0)</f>
        <v>402.36</v>
      </c>
      <c r="E1269">
        <f>IF(COUNTIF(Dataset1!$A$2:$A$4000,A1269),1,0)</f>
        <v>1</v>
      </c>
    </row>
    <row r="1270" spans="1:5" x14ac:dyDescent="0.25">
      <c r="A1270" s="20" t="s">
        <v>4671</v>
      </c>
      <c r="B1270">
        <f>IFERROR(VLOOKUP(A1270&amp;"",'Dataset-Sku-Sorted (4)'!A$2:F$3970,2,0),0)</f>
        <v>0</v>
      </c>
      <c r="C1270">
        <f>IFERROR(VLOOKUP(A1270&amp;"",'Dataset-Sku-Sorted (4)'!A$2:F$3970,3,0),0)</f>
        <v>0</v>
      </c>
      <c r="D1270">
        <f>IFERROR(VLOOKUP(A1270&amp;"",'Dataset-Sku-Sorted (4)'!A$2:F$3970,4,0),0)</f>
        <v>0</v>
      </c>
      <c r="E1270">
        <f>IF(COUNTIF(Dataset1!$A$2:$A$4000,A1270),1,0)</f>
        <v>0</v>
      </c>
    </row>
    <row r="1271" spans="1:5" x14ac:dyDescent="0.25">
      <c r="A1271" s="20" t="s">
        <v>1753</v>
      </c>
      <c r="B1271">
        <f>IFERROR(VLOOKUP(A1271&amp;"",'Dataset-Sku-Sorted (4)'!A$2:F$3970,2,0),0)</f>
        <v>6</v>
      </c>
      <c r="C1271">
        <f>IFERROR(VLOOKUP(A1271&amp;"",'Dataset-Sku-Sorted (4)'!A$2:F$3970,3,0),0)</f>
        <v>5</v>
      </c>
      <c r="D1271">
        <f>IFERROR(VLOOKUP(A1271&amp;"",'Dataset-Sku-Sorted (4)'!A$2:F$3970,4,0),0)</f>
        <v>184.96</v>
      </c>
      <c r="E1271">
        <f>IF(COUNTIF(Dataset1!$A$2:$A$4000,A1271),1,0)</f>
        <v>1</v>
      </c>
    </row>
    <row r="1272" spans="1:5" x14ac:dyDescent="0.25">
      <c r="A1272" s="20" t="s">
        <v>1754</v>
      </c>
      <c r="B1272">
        <f>IFERROR(VLOOKUP(A1272&amp;"",'Dataset-Sku-Sorted (4)'!A$2:F$3970,2,0),0)</f>
        <v>6</v>
      </c>
      <c r="C1272">
        <f>IFERROR(VLOOKUP(A1272&amp;"",'Dataset-Sku-Sorted (4)'!A$2:F$3970,3,0),0)</f>
        <v>4</v>
      </c>
      <c r="D1272">
        <f>IFERROR(VLOOKUP(A1272&amp;"",'Dataset-Sku-Sorted (4)'!A$2:F$3970,4,0),0)</f>
        <v>196.92</v>
      </c>
      <c r="E1272">
        <f>IF(COUNTIF(Dataset1!$A$2:$A$4000,A1272),1,0)</f>
        <v>1</v>
      </c>
    </row>
    <row r="1273" spans="1:5" x14ac:dyDescent="0.25">
      <c r="A1273" s="20" t="s">
        <v>4672</v>
      </c>
      <c r="B1273">
        <f>IFERROR(VLOOKUP(A1273&amp;"",'Dataset-Sku-Sorted (4)'!A$2:F$3970,2,0),0)</f>
        <v>0</v>
      </c>
      <c r="C1273">
        <f>IFERROR(VLOOKUP(A1273&amp;"",'Dataset-Sku-Sorted (4)'!A$2:F$3970,3,0),0)</f>
        <v>0</v>
      </c>
      <c r="D1273">
        <f>IFERROR(VLOOKUP(A1273&amp;"",'Dataset-Sku-Sorted (4)'!A$2:F$3970,4,0),0)</f>
        <v>0</v>
      </c>
      <c r="E1273">
        <f>IF(COUNTIF(Dataset1!$A$2:$A$4000,A1273),1,0)</f>
        <v>0</v>
      </c>
    </row>
    <row r="1274" spans="1:5" x14ac:dyDescent="0.25">
      <c r="A1274" s="20" t="s">
        <v>1756</v>
      </c>
      <c r="B1274">
        <f>IFERROR(VLOOKUP(A1274&amp;"",'Dataset-Sku-Sorted (4)'!A$2:F$3970,2,0),0)</f>
        <v>6</v>
      </c>
      <c r="C1274">
        <f>IFERROR(VLOOKUP(A1274&amp;"",'Dataset-Sku-Sorted (4)'!A$2:F$3970,3,0),0)</f>
        <v>2</v>
      </c>
      <c r="D1274">
        <f>IFERROR(VLOOKUP(A1274&amp;"",'Dataset-Sku-Sorted (4)'!A$2:F$3970,4,0),0)</f>
        <v>185.42</v>
      </c>
      <c r="E1274">
        <f>IF(COUNTIF(Dataset1!$A$2:$A$4000,A1274),1,0)</f>
        <v>1</v>
      </c>
    </row>
    <row r="1275" spans="1:5" x14ac:dyDescent="0.25">
      <c r="A1275" s="20" t="s">
        <v>2787</v>
      </c>
      <c r="B1275">
        <f>IFERROR(VLOOKUP(A1275&amp;"",'Dataset-Sku-Sorted (4)'!A$2:F$3970,2,0),0)</f>
        <v>2</v>
      </c>
      <c r="C1275">
        <f>IFERROR(VLOOKUP(A1275&amp;"",'Dataset-Sku-Sorted (4)'!A$2:F$3970,3,0),0)</f>
        <v>1</v>
      </c>
      <c r="D1275">
        <f>IFERROR(VLOOKUP(A1275&amp;"",'Dataset-Sku-Sorted (4)'!A$2:F$3970,4,0),0)</f>
        <v>79.58</v>
      </c>
      <c r="E1275">
        <f>IF(COUNTIF(Dataset1!$A$2:$A$4000,A1275),1,0)</f>
        <v>1</v>
      </c>
    </row>
    <row r="1276" spans="1:5" x14ac:dyDescent="0.25">
      <c r="A1276" s="20" t="s">
        <v>4673</v>
      </c>
      <c r="B1276">
        <f>IFERROR(VLOOKUP(A1276&amp;"",'Dataset-Sku-Sorted (4)'!A$2:F$3970,2,0),0)</f>
        <v>0</v>
      </c>
      <c r="C1276">
        <f>IFERROR(VLOOKUP(A1276&amp;"",'Dataset-Sku-Sorted (4)'!A$2:F$3970,3,0),0)</f>
        <v>0</v>
      </c>
      <c r="D1276">
        <f>IFERROR(VLOOKUP(A1276&amp;"",'Dataset-Sku-Sorted (4)'!A$2:F$3970,4,0),0)</f>
        <v>0</v>
      </c>
      <c r="E1276">
        <f>IF(COUNTIF(Dataset1!$A$2:$A$4000,A1276),1,0)</f>
        <v>0</v>
      </c>
    </row>
    <row r="1277" spans="1:5" x14ac:dyDescent="0.25">
      <c r="A1277" s="20" t="s">
        <v>1757</v>
      </c>
      <c r="B1277">
        <f>IFERROR(VLOOKUP(A1277&amp;"",'Dataset-Sku-Sorted (4)'!A$2:F$3970,2,0),0)</f>
        <v>6</v>
      </c>
      <c r="C1277">
        <f>IFERROR(VLOOKUP(A1277&amp;"",'Dataset-Sku-Sorted (4)'!A$2:F$3970,3,0),0)</f>
        <v>4</v>
      </c>
      <c r="D1277">
        <f>IFERROR(VLOOKUP(A1277&amp;"",'Dataset-Sku-Sorted (4)'!A$2:F$3970,4,0),0)</f>
        <v>245.48</v>
      </c>
      <c r="E1277">
        <f>IF(COUNTIF(Dataset1!$A$2:$A$4000,A1277),1,0)</f>
        <v>1</v>
      </c>
    </row>
    <row r="1278" spans="1:5" x14ac:dyDescent="0.25">
      <c r="A1278" s="20" t="s">
        <v>2417</v>
      </c>
      <c r="B1278">
        <f>IFERROR(VLOOKUP(A1278&amp;"",'Dataset-Sku-Sorted (4)'!A$2:F$3970,2,0),0)</f>
        <v>3</v>
      </c>
      <c r="C1278">
        <f>IFERROR(VLOOKUP(A1278&amp;"",'Dataset-Sku-Sorted (4)'!A$2:F$3970,3,0),0)</f>
        <v>2</v>
      </c>
      <c r="D1278">
        <f>IFERROR(VLOOKUP(A1278&amp;"",'Dataset-Sku-Sorted (4)'!A$2:F$3970,4,0),0)</f>
        <v>131.31</v>
      </c>
      <c r="E1278">
        <f>IF(COUNTIF(Dataset1!$A$2:$A$4000,A1278),1,0)</f>
        <v>1</v>
      </c>
    </row>
    <row r="1279" spans="1:5" x14ac:dyDescent="0.25">
      <c r="A1279" s="20" t="s">
        <v>3579</v>
      </c>
      <c r="B1279">
        <f>IFERROR(VLOOKUP(A1279&amp;"",'Dataset-Sku-Sorted (4)'!A$2:F$3970,2,0),0)</f>
        <v>1</v>
      </c>
      <c r="C1279">
        <f>IFERROR(VLOOKUP(A1279&amp;"",'Dataset-Sku-Sorted (4)'!A$2:F$3970,3,0),0)</f>
        <v>1</v>
      </c>
      <c r="D1279">
        <f>IFERROR(VLOOKUP(A1279&amp;"",'Dataset-Sku-Sorted (4)'!A$2:F$3970,4,0),0)</f>
        <v>43.77</v>
      </c>
      <c r="E1279">
        <f>IF(COUNTIF(Dataset1!$A$2:$A$4000,A1279),1,0)</f>
        <v>1</v>
      </c>
    </row>
    <row r="1280" spans="1:5" x14ac:dyDescent="0.25">
      <c r="A1280" s="20" t="s">
        <v>1625</v>
      </c>
      <c r="B1280">
        <f>IFERROR(VLOOKUP(A1280&amp;"",'Dataset-Sku-Sorted (4)'!A$2:F$3970,2,0),0)</f>
        <v>7</v>
      </c>
      <c r="C1280">
        <f>IFERROR(VLOOKUP(A1280&amp;"",'Dataset-Sku-Sorted (4)'!A$2:F$3970,3,0),0)</f>
        <v>5</v>
      </c>
      <c r="D1280">
        <f>IFERROR(VLOOKUP(A1280&amp;"",'Dataset-Sku-Sorted (4)'!A$2:F$3970,4,0),0)</f>
        <v>375.32</v>
      </c>
      <c r="E1280">
        <f>IF(COUNTIF(Dataset1!$A$2:$A$4000,A1280),1,0)</f>
        <v>1</v>
      </c>
    </row>
    <row r="1281" spans="1:5" x14ac:dyDescent="0.25">
      <c r="A1281" s="20" t="s">
        <v>4674</v>
      </c>
      <c r="B1281">
        <f>IFERROR(VLOOKUP(A1281&amp;"",'Dataset-Sku-Sorted (4)'!A$2:F$3970,2,0),0)</f>
        <v>0</v>
      </c>
      <c r="C1281">
        <f>IFERROR(VLOOKUP(A1281&amp;"",'Dataset-Sku-Sorted (4)'!A$2:F$3970,3,0),0)</f>
        <v>0</v>
      </c>
      <c r="D1281">
        <f>IFERROR(VLOOKUP(A1281&amp;"",'Dataset-Sku-Sorted (4)'!A$2:F$3970,4,0),0)</f>
        <v>0</v>
      </c>
      <c r="E1281">
        <f>IF(COUNTIF(Dataset1!$A$2:$A$4000,A1281),1,0)</f>
        <v>0</v>
      </c>
    </row>
    <row r="1282" spans="1:5" x14ac:dyDescent="0.25">
      <c r="A1282" s="20" t="s">
        <v>1284</v>
      </c>
      <c r="B1282">
        <f>IFERROR(VLOOKUP(A1282&amp;"",'Dataset-Sku-Sorted (4)'!A$2:F$3970,2,0),0)</f>
        <v>11</v>
      </c>
      <c r="C1282">
        <f>IFERROR(VLOOKUP(A1282&amp;"",'Dataset-Sku-Sorted (4)'!A$2:F$3970,3,0),0)</f>
        <v>7</v>
      </c>
      <c r="D1282">
        <f>IFERROR(VLOOKUP(A1282&amp;"",'Dataset-Sku-Sorted (4)'!A$2:F$3970,4,0),0)</f>
        <v>591.26</v>
      </c>
      <c r="E1282">
        <f>IF(COUNTIF(Dataset1!$A$2:$A$4000,A1282),1,0)</f>
        <v>1</v>
      </c>
    </row>
    <row r="1283" spans="1:5" x14ac:dyDescent="0.25">
      <c r="A1283" s="20" t="s">
        <v>2418</v>
      </c>
      <c r="B1283">
        <f>IFERROR(VLOOKUP(A1283&amp;"",'Dataset-Sku-Sorted (4)'!A$2:F$3970,2,0),0)</f>
        <v>3</v>
      </c>
      <c r="C1283">
        <f>IFERROR(VLOOKUP(A1283&amp;"",'Dataset-Sku-Sorted (4)'!A$2:F$3970,3,0),0)</f>
        <v>3</v>
      </c>
      <c r="D1283">
        <f>IFERROR(VLOOKUP(A1283&amp;"",'Dataset-Sku-Sorted (4)'!A$2:F$3970,4,0),0)</f>
        <v>174.69</v>
      </c>
      <c r="E1283">
        <f>IF(COUNTIF(Dataset1!$A$2:$A$4000,A1283),1,0)</f>
        <v>1</v>
      </c>
    </row>
    <row r="1284" spans="1:5" x14ac:dyDescent="0.25">
      <c r="A1284" s="20" t="s">
        <v>2138</v>
      </c>
      <c r="B1284">
        <f>IFERROR(VLOOKUP(A1284&amp;"",'Dataset-Sku-Sorted (4)'!A$2:F$3970,2,0),0)</f>
        <v>4</v>
      </c>
      <c r="C1284">
        <f>IFERROR(VLOOKUP(A1284&amp;"",'Dataset-Sku-Sorted (4)'!A$2:F$3970,3,0),0)</f>
        <v>4</v>
      </c>
      <c r="D1284">
        <f>IFERROR(VLOOKUP(A1284&amp;"",'Dataset-Sku-Sorted (4)'!A$2:F$3970,4,0),0)</f>
        <v>227.63</v>
      </c>
      <c r="E1284">
        <f>IF(COUNTIF(Dataset1!$A$2:$A$4000,A1284),1,0)</f>
        <v>1</v>
      </c>
    </row>
    <row r="1285" spans="1:5" x14ac:dyDescent="0.25">
      <c r="A1285" s="20" t="s">
        <v>2792</v>
      </c>
      <c r="B1285">
        <f>IFERROR(VLOOKUP(A1285&amp;"",'Dataset-Sku-Sorted (4)'!A$2:F$3970,2,0),0)</f>
        <v>2</v>
      </c>
      <c r="C1285">
        <f>IFERROR(VLOOKUP(A1285&amp;"",'Dataset-Sku-Sorted (4)'!A$2:F$3970,3,0),0)</f>
        <v>1</v>
      </c>
      <c r="D1285">
        <f>IFERROR(VLOOKUP(A1285&amp;"",'Dataset-Sku-Sorted (4)'!A$2:F$3970,4,0),0)</f>
        <v>116.46</v>
      </c>
      <c r="E1285">
        <f>IF(COUNTIF(Dataset1!$A$2:$A$4000,A1285),1,0)</f>
        <v>1</v>
      </c>
    </row>
    <row r="1286" spans="1:5" x14ac:dyDescent="0.25">
      <c r="A1286" s="20" t="s">
        <v>3580</v>
      </c>
      <c r="B1286">
        <f>IFERROR(VLOOKUP(A1286&amp;"",'Dataset-Sku-Sorted (4)'!A$2:F$3970,2,0),0)</f>
        <v>1</v>
      </c>
      <c r="C1286">
        <f>IFERROR(VLOOKUP(A1286&amp;"",'Dataset-Sku-Sorted (4)'!A$2:F$3970,3,0),0)</f>
        <v>1</v>
      </c>
      <c r="D1286">
        <f>IFERROR(VLOOKUP(A1286&amp;"",'Dataset-Sku-Sorted (4)'!A$2:F$3970,4,0),0)</f>
        <v>58.23</v>
      </c>
      <c r="E1286">
        <f>IF(COUNTIF(Dataset1!$A$2:$A$4000,A1286),1,0)</f>
        <v>1</v>
      </c>
    </row>
    <row r="1287" spans="1:5" x14ac:dyDescent="0.25">
      <c r="A1287" s="20">
        <v>5741</v>
      </c>
      <c r="B1287">
        <f>IFERROR(VLOOKUP(A1287&amp;"",'Dataset-Sku-Sorted (4)'!A$2:F$3970,2,0),0)</f>
        <v>1</v>
      </c>
      <c r="C1287">
        <f>IFERROR(VLOOKUP(A1287&amp;"",'Dataset-Sku-Sorted (4)'!A$2:F$3970,3,0),0)</f>
        <v>1</v>
      </c>
      <c r="D1287">
        <f>IFERROR(VLOOKUP(A1287&amp;"",'Dataset-Sku-Sorted (4)'!A$2:F$3970,4,0),0)</f>
        <v>86.25</v>
      </c>
      <c r="E1287">
        <f>IF(COUNTIF(Dataset1!$A$2:$A$4000,A1287),1,0)</f>
        <v>1</v>
      </c>
    </row>
    <row r="1288" spans="1:5" x14ac:dyDescent="0.25">
      <c r="A1288" s="20">
        <v>5742</v>
      </c>
      <c r="B1288">
        <f>IFERROR(VLOOKUP(A1288&amp;"",'Dataset-Sku-Sorted (4)'!A$2:F$3970,2,0),0)</f>
        <v>9</v>
      </c>
      <c r="C1288">
        <f>IFERROR(VLOOKUP(A1288&amp;"",'Dataset-Sku-Sorted (4)'!A$2:F$3970,3,0),0)</f>
        <v>2</v>
      </c>
      <c r="D1288">
        <f>IFERROR(VLOOKUP(A1288&amp;"",'Dataset-Sku-Sorted (4)'!A$2:F$3970,4,0),0)</f>
        <v>728.97</v>
      </c>
      <c r="E1288">
        <f>IF(COUNTIF(Dataset1!$A$2:$A$4000,A1288),1,0)</f>
        <v>1</v>
      </c>
    </row>
    <row r="1289" spans="1:5" x14ac:dyDescent="0.25">
      <c r="A1289" s="20">
        <v>5743</v>
      </c>
      <c r="B1289">
        <f>IFERROR(VLOOKUP(A1289&amp;"",'Dataset-Sku-Sorted (4)'!A$2:F$3970,2,0),0)</f>
        <v>2</v>
      </c>
      <c r="C1289">
        <f>IFERROR(VLOOKUP(A1289&amp;"",'Dataset-Sku-Sorted (4)'!A$2:F$3970,3,0),0)</f>
        <v>2</v>
      </c>
      <c r="D1289">
        <f>IFERROR(VLOOKUP(A1289&amp;"",'Dataset-Sku-Sorted (4)'!A$2:F$3970,4,0),0)</f>
        <v>192.5</v>
      </c>
      <c r="E1289">
        <f>IF(COUNTIF(Dataset1!$A$2:$A$4000,A1289),1,0)</f>
        <v>1</v>
      </c>
    </row>
    <row r="1290" spans="1:5" x14ac:dyDescent="0.25">
      <c r="A1290" s="20">
        <v>5745</v>
      </c>
      <c r="B1290">
        <f>IFERROR(VLOOKUP(A1290&amp;"",'Dataset-Sku-Sorted (4)'!A$2:F$3970,2,0),0)</f>
        <v>5</v>
      </c>
      <c r="C1290">
        <f>IFERROR(VLOOKUP(A1290&amp;"",'Dataset-Sku-Sorted (4)'!A$2:F$3970,3,0),0)</f>
        <v>3</v>
      </c>
      <c r="D1290">
        <f>IFERROR(VLOOKUP(A1290&amp;"",'Dataset-Sku-Sorted (4)'!A$2:F$3970,4,0),0)</f>
        <v>472.01</v>
      </c>
      <c r="E1290">
        <f>IF(COUNTIF(Dataset1!$A$2:$A$4000,A1290),1,0)</f>
        <v>1</v>
      </c>
    </row>
    <row r="1291" spans="1:5" x14ac:dyDescent="0.25">
      <c r="A1291" s="20">
        <v>5781</v>
      </c>
      <c r="B1291">
        <f>IFERROR(VLOOKUP(A1291&amp;"",'Dataset-Sku-Sorted (4)'!A$2:F$3970,2,0),0)</f>
        <v>9</v>
      </c>
      <c r="C1291">
        <f>IFERROR(VLOOKUP(A1291&amp;"",'Dataset-Sku-Sorted (4)'!A$2:F$3970,3,0),0)</f>
        <v>3</v>
      </c>
      <c r="D1291">
        <f>IFERROR(VLOOKUP(A1291&amp;"",'Dataset-Sku-Sorted (4)'!A$2:F$3970,4,0),0)</f>
        <v>784.93</v>
      </c>
      <c r="E1291">
        <f>IF(COUNTIF(Dataset1!$A$2:$A$4000,A1291),1,0)</f>
        <v>1</v>
      </c>
    </row>
    <row r="1292" spans="1:5" x14ac:dyDescent="0.25">
      <c r="A1292" s="20">
        <v>5782</v>
      </c>
      <c r="B1292">
        <f>IFERROR(VLOOKUP(A1292&amp;"",'Dataset-Sku-Sorted (4)'!A$2:F$3970,2,0),0)</f>
        <v>9</v>
      </c>
      <c r="C1292">
        <f>IFERROR(VLOOKUP(A1292&amp;"",'Dataset-Sku-Sorted (4)'!A$2:F$3970,3,0),0)</f>
        <v>3</v>
      </c>
      <c r="D1292">
        <f>IFERROR(VLOOKUP(A1292&amp;"",'Dataset-Sku-Sorted (4)'!A$2:F$3970,4,0),0)</f>
        <v>691.4</v>
      </c>
      <c r="E1292">
        <f>IF(COUNTIF(Dataset1!$A$2:$A$4000,A1292),1,0)</f>
        <v>1</v>
      </c>
    </row>
    <row r="1293" spans="1:5" x14ac:dyDescent="0.25">
      <c r="A1293" s="20">
        <v>5783</v>
      </c>
      <c r="B1293">
        <f>IFERROR(VLOOKUP(A1293&amp;"",'Dataset-Sku-Sorted (4)'!A$2:F$3970,2,0),0)</f>
        <v>1</v>
      </c>
      <c r="C1293">
        <f>IFERROR(VLOOKUP(A1293&amp;"",'Dataset-Sku-Sorted (4)'!A$2:F$3970,3,0),0)</f>
        <v>1</v>
      </c>
      <c r="D1293">
        <f>IFERROR(VLOOKUP(A1293&amp;"",'Dataset-Sku-Sorted (4)'!A$2:F$3970,4,0),0)</f>
        <v>98.75</v>
      </c>
      <c r="E1293">
        <f>IF(COUNTIF(Dataset1!$A$2:$A$4000,A1293),1,0)</f>
        <v>1</v>
      </c>
    </row>
    <row r="1294" spans="1:5" x14ac:dyDescent="0.25">
      <c r="A1294" s="20">
        <v>5785</v>
      </c>
      <c r="B1294">
        <f>IFERROR(VLOOKUP(A1294&amp;"",'Dataset-Sku-Sorted (4)'!A$2:F$3970,2,0),0)</f>
        <v>4</v>
      </c>
      <c r="C1294">
        <f>IFERROR(VLOOKUP(A1294&amp;"",'Dataset-Sku-Sorted (4)'!A$2:F$3970,3,0),0)</f>
        <v>3</v>
      </c>
      <c r="D1294">
        <f>IFERROR(VLOOKUP(A1294&amp;"",'Dataset-Sku-Sorted (4)'!A$2:F$3970,4,0),0)</f>
        <v>324.2</v>
      </c>
      <c r="E1294">
        <f>IF(COUNTIF(Dataset1!$A$2:$A$4000,A1294),1,0)</f>
        <v>1</v>
      </c>
    </row>
    <row r="1295" spans="1:5" x14ac:dyDescent="0.25">
      <c r="A1295" s="20" t="s">
        <v>275</v>
      </c>
      <c r="B1295">
        <f>IFERROR(VLOOKUP(A1295&amp;"",'Dataset-Sku-Sorted (4)'!A$2:F$3970,2,0),0)</f>
        <v>82</v>
      </c>
      <c r="C1295">
        <f>IFERROR(VLOOKUP(A1295&amp;"",'Dataset-Sku-Sorted (4)'!A$2:F$3970,3,0),0)</f>
        <v>35</v>
      </c>
      <c r="D1295">
        <f>IFERROR(VLOOKUP(A1295&amp;"",'Dataset-Sku-Sorted (4)'!A$2:F$3970,4,0),0)</f>
        <v>3958.03</v>
      </c>
      <c r="E1295">
        <f>IF(COUNTIF(Dataset1!$A$2:$A$4000,A1295),1,0)</f>
        <v>1</v>
      </c>
    </row>
    <row r="1296" spans="1:5" x14ac:dyDescent="0.25">
      <c r="A1296" s="20" t="s">
        <v>3518</v>
      </c>
      <c r="B1296">
        <f>IFERROR(VLOOKUP(A1296&amp;"",'Dataset-Sku-Sorted (4)'!A$2:F$3970,2,0),0)</f>
        <v>1</v>
      </c>
      <c r="C1296">
        <f>IFERROR(VLOOKUP(A1296&amp;"",'Dataset-Sku-Sorted (4)'!A$2:F$3970,3,0),0)</f>
        <v>1</v>
      </c>
      <c r="D1296">
        <f>IFERROR(VLOOKUP(A1296&amp;"",'Dataset-Sku-Sorted (4)'!A$2:F$3970,4,0),0)</f>
        <v>52.78</v>
      </c>
      <c r="E1296">
        <f>IF(COUNTIF(Dataset1!$A$2:$A$4000,A1296),1,0)</f>
        <v>1</v>
      </c>
    </row>
    <row r="1297" spans="1:5" x14ac:dyDescent="0.25">
      <c r="A1297" s="20" t="s">
        <v>2390</v>
      </c>
      <c r="B1297">
        <f>IFERROR(VLOOKUP(A1297&amp;"",'Dataset-Sku-Sorted (4)'!A$2:F$3970,2,0),0)</f>
        <v>3</v>
      </c>
      <c r="C1297">
        <f>IFERROR(VLOOKUP(A1297&amp;"",'Dataset-Sku-Sorted (4)'!A$2:F$3970,3,0),0)</f>
        <v>3</v>
      </c>
      <c r="D1297">
        <f>IFERROR(VLOOKUP(A1297&amp;"",'Dataset-Sku-Sorted (4)'!A$2:F$3970,4,0),0)</f>
        <v>143.94</v>
      </c>
      <c r="E1297">
        <f>IF(COUNTIF(Dataset1!$A$2:$A$4000,A1297),1,0)</f>
        <v>1</v>
      </c>
    </row>
    <row r="1298" spans="1:5" x14ac:dyDescent="0.25">
      <c r="A1298" s="20" t="s">
        <v>308</v>
      </c>
      <c r="B1298">
        <f>IFERROR(VLOOKUP(A1298&amp;"",'Dataset-Sku-Sorted (4)'!A$2:F$3970,2,0),0)</f>
        <v>72</v>
      </c>
      <c r="C1298">
        <f>IFERROR(VLOOKUP(A1298&amp;"",'Dataset-Sku-Sorted (4)'!A$2:F$3970,3,0),0)</f>
        <v>20</v>
      </c>
      <c r="D1298">
        <f>IFERROR(VLOOKUP(A1298&amp;"",'Dataset-Sku-Sorted (4)'!A$2:F$3970,4,0),0)</f>
        <v>3333.21</v>
      </c>
      <c r="E1298">
        <f>IF(COUNTIF(Dataset1!$A$2:$A$4000,A1298),1,0)</f>
        <v>1</v>
      </c>
    </row>
    <row r="1299" spans="1:5" x14ac:dyDescent="0.25">
      <c r="A1299" s="20" t="s">
        <v>3519</v>
      </c>
      <c r="B1299">
        <f>IFERROR(VLOOKUP(A1299&amp;"",'Dataset-Sku-Sorted (4)'!A$2:F$3970,2,0),0)</f>
        <v>1</v>
      </c>
      <c r="C1299">
        <f>IFERROR(VLOOKUP(A1299&amp;"",'Dataset-Sku-Sorted (4)'!A$2:F$3970,3,0),0)</f>
        <v>1</v>
      </c>
      <c r="D1299">
        <f>IFERROR(VLOOKUP(A1299&amp;"",'Dataset-Sku-Sorted (4)'!A$2:F$3970,4,0),0)</f>
        <v>47.98</v>
      </c>
      <c r="E1299">
        <f>IF(COUNTIF(Dataset1!$A$2:$A$4000,A1299),1,0)</f>
        <v>1</v>
      </c>
    </row>
    <row r="1300" spans="1:5" x14ac:dyDescent="0.25">
      <c r="A1300" s="20" t="s">
        <v>1745</v>
      </c>
      <c r="B1300">
        <f>IFERROR(VLOOKUP(A1300&amp;"",'Dataset-Sku-Sorted (4)'!A$2:F$3970,2,0),0)</f>
        <v>6</v>
      </c>
      <c r="C1300">
        <f>IFERROR(VLOOKUP(A1300&amp;"",'Dataset-Sku-Sorted (4)'!A$2:F$3970,3,0),0)</f>
        <v>5</v>
      </c>
      <c r="D1300">
        <f>IFERROR(VLOOKUP(A1300&amp;"",'Dataset-Sku-Sorted (4)'!A$2:F$3970,4,0),0)</f>
        <v>311.88</v>
      </c>
      <c r="E1300">
        <f>IF(COUNTIF(Dataset1!$A$2:$A$4000,A1300),1,0)</f>
        <v>1</v>
      </c>
    </row>
    <row r="1301" spans="1:5" x14ac:dyDescent="0.25">
      <c r="A1301" s="20" t="s">
        <v>1344</v>
      </c>
      <c r="B1301">
        <f>IFERROR(VLOOKUP(A1301&amp;"",'Dataset-Sku-Sorted (4)'!A$2:F$3970,2,0),0)</f>
        <v>10</v>
      </c>
      <c r="C1301">
        <f>IFERROR(VLOOKUP(A1301&amp;"",'Dataset-Sku-Sorted (4)'!A$2:F$3970,3,0),0)</f>
        <v>8</v>
      </c>
      <c r="D1301">
        <f>IFERROR(VLOOKUP(A1301&amp;"",'Dataset-Sku-Sorted (4)'!A$2:F$3970,4,0),0)</f>
        <v>499</v>
      </c>
      <c r="E1301">
        <f>IF(COUNTIF(Dataset1!$A$2:$A$4000,A1301),1,0)</f>
        <v>1</v>
      </c>
    </row>
    <row r="1302" spans="1:5" x14ac:dyDescent="0.25">
      <c r="A1302" s="20" t="s">
        <v>518</v>
      </c>
      <c r="B1302">
        <f>IFERROR(VLOOKUP(A1302&amp;"",'Dataset-Sku-Sorted (4)'!A$2:F$3970,2,0),0)</f>
        <v>40</v>
      </c>
      <c r="C1302">
        <f>IFERROR(VLOOKUP(A1302&amp;"",'Dataset-Sku-Sorted (4)'!A$2:F$3970,3,0),0)</f>
        <v>14</v>
      </c>
      <c r="D1302">
        <f>IFERROR(VLOOKUP(A1302&amp;"",'Dataset-Sku-Sorted (4)'!A$2:F$3970,4,0),0)</f>
        <v>2903.47</v>
      </c>
      <c r="E1302">
        <f>IF(COUNTIF(Dataset1!$A$2:$A$4000,A1302),1,0)</f>
        <v>1</v>
      </c>
    </row>
    <row r="1303" spans="1:5" x14ac:dyDescent="0.25">
      <c r="A1303" s="20" t="s">
        <v>4679</v>
      </c>
      <c r="B1303">
        <f>IFERROR(VLOOKUP(A1303&amp;"",'Dataset-Sku-Sorted (4)'!A$2:F$3970,2,0),0)</f>
        <v>0</v>
      </c>
      <c r="C1303">
        <f>IFERROR(VLOOKUP(A1303&amp;"",'Dataset-Sku-Sorted (4)'!A$2:F$3970,3,0),0)</f>
        <v>0</v>
      </c>
      <c r="D1303">
        <f>IFERROR(VLOOKUP(A1303&amp;"",'Dataset-Sku-Sorted (4)'!A$2:F$3970,4,0),0)</f>
        <v>0</v>
      </c>
      <c r="E1303">
        <f>IF(COUNTIF(Dataset1!$A$2:$A$4000,A1303),1,0)</f>
        <v>0</v>
      </c>
    </row>
    <row r="1304" spans="1:5" x14ac:dyDescent="0.25">
      <c r="A1304" s="20" t="s">
        <v>861</v>
      </c>
      <c r="B1304">
        <f>IFERROR(VLOOKUP(A1304&amp;"",'Dataset-Sku-Sorted (4)'!A$2:F$3970,2,0),0)</f>
        <v>20</v>
      </c>
      <c r="C1304">
        <f>IFERROR(VLOOKUP(A1304&amp;"",'Dataset-Sku-Sorted (4)'!A$2:F$3970,3,0),0)</f>
        <v>16</v>
      </c>
      <c r="D1304">
        <f>IFERROR(VLOOKUP(A1304&amp;"",'Dataset-Sku-Sorted (4)'!A$2:F$3970,4,0),0)</f>
        <v>1578</v>
      </c>
      <c r="E1304">
        <f>IF(COUNTIF(Dataset1!$A$2:$A$4000,A1304),1,0)</f>
        <v>1</v>
      </c>
    </row>
    <row r="1305" spans="1:5" x14ac:dyDescent="0.25">
      <c r="A1305" s="20" t="s">
        <v>2756</v>
      </c>
      <c r="B1305">
        <f>IFERROR(VLOOKUP(A1305&amp;"",'Dataset-Sku-Sorted (4)'!A$2:F$3970,2,0),0)</f>
        <v>2</v>
      </c>
      <c r="C1305">
        <f>IFERROR(VLOOKUP(A1305&amp;"",'Dataset-Sku-Sorted (4)'!A$2:F$3970,3,0),0)</f>
        <v>1</v>
      </c>
      <c r="D1305">
        <f>IFERROR(VLOOKUP(A1305&amp;"",'Dataset-Sku-Sorted (4)'!A$2:F$3970,4,0),0)</f>
        <v>163.76</v>
      </c>
      <c r="E1305">
        <f>IF(COUNTIF(Dataset1!$A$2:$A$4000,A1305),1,0)</f>
        <v>1</v>
      </c>
    </row>
    <row r="1306" spans="1:5" x14ac:dyDescent="0.25">
      <c r="A1306" s="20" t="s">
        <v>1434</v>
      </c>
      <c r="B1306">
        <f>IFERROR(VLOOKUP(A1306&amp;"",'Dataset-Sku-Sorted (4)'!A$2:F$3970,2,0),0)</f>
        <v>9</v>
      </c>
      <c r="C1306">
        <f>IFERROR(VLOOKUP(A1306&amp;"",'Dataset-Sku-Sorted (4)'!A$2:F$3970,3,0),0)</f>
        <v>6</v>
      </c>
      <c r="D1306">
        <f>IFERROR(VLOOKUP(A1306&amp;"",'Dataset-Sku-Sorted (4)'!A$2:F$3970,4,0),0)</f>
        <v>699.67</v>
      </c>
      <c r="E1306">
        <f>IF(COUNTIF(Dataset1!$A$2:$A$4000,A1306),1,0)</f>
        <v>1</v>
      </c>
    </row>
    <row r="1307" spans="1:5" x14ac:dyDescent="0.25">
      <c r="A1307" s="20" t="s">
        <v>1346</v>
      </c>
      <c r="B1307">
        <f>IFERROR(VLOOKUP(A1307&amp;"",'Dataset-Sku-Sorted (4)'!A$2:F$3970,2,0),0)</f>
        <v>10</v>
      </c>
      <c r="C1307">
        <f>IFERROR(VLOOKUP(A1307&amp;"",'Dataset-Sku-Sorted (4)'!A$2:F$3970,3,0),0)</f>
        <v>6</v>
      </c>
      <c r="D1307">
        <f>IFERROR(VLOOKUP(A1307&amp;"",'Dataset-Sku-Sorted (4)'!A$2:F$3970,4,0),0)</f>
        <v>796.45</v>
      </c>
      <c r="E1307">
        <f>IF(COUNTIF(Dataset1!$A$2:$A$4000,A1307),1,0)</f>
        <v>1</v>
      </c>
    </row>
    <row r="1308" spans="1:5" x14ac:dyDescent="0.25">
      <c r="A1308" s="20" t="s">
        <v>1347</v>
      </c>
      <c r="B1308">
        <f>IFERROR(VLOOKUP(A1308&amp;"",'Dataset-Sku-Sorted (4)'!A$2:F$3970,2,0),0)</f>
        <v>10</v>
      </c>
      <c r="C1308">
        <f>IFERROR(VLOOKUP(A1308&amp;"",'Dataset-Sku-Sorted (4)'!A$2:F$3970,3,0),0)</f>
        <v>6</v>
      </c>
      <c r="D1308">
        <f>IFERROR(VLOOKUP(A1308&amp;"",'Dataset-Sku-Sorted (4)'!A$2:F$3970,4,0),0)</f>
        <v>688.77</v>
      </c>
      <c r="E1308">
        <f>IF(COUNTIF(Dataset1!$A$2:$A$4000,A1308),1,0)</f>
        <v>1</v>
      </c>
    </row>
    <row r="1309" spans="1:5" x14ac:dyDescent="0.25">
      <c r="A1309" s="20" t="s">
        <v>1615</v>
      </c>
      <c r="B1309">
        <f>IFERROR(VLOOKUP(A1309&amp;"",'Dataset-Sku-Sorted (4)'!A$2:F$3970,2,0),0)</f>
        <v>7</v>
      </c>
      <c r="C1309">
        <f>IFERROR(VLOOKUP(A1309&amp;"",'Dataset-Sku-Sorted (4)'!A$2:F$3970,3,0),0)</f>
        <v>7</v>
      </c>
      <c r="D1309">
        <f>IFERROR(VLOOKUP(A1309&amp;"",'Dataset-Sku-Sorted (4)'!A$2:F$3970,4,0),0)</f>
        <v>461.25</v>
      </c>
      <c r="E1309">
        <f>IF(COUNTIF(Dataset1!$A$2:$A$4000,A1309),1,0)</f>
        <v>1</v>
      </c>
    </row>
    <row r="1310" spans="1:5" x14ac:dyDescent="0.25">
      <c r="A1310" s="20" t="s">
        <v>2763</v>
      </c>
      <c r="B1310">
        <f>IFERROR(VLOOKUP(A1310&amp;"",'Dataset-Sku-Sorted (4)'!A$2:F$3970,2,0),0)</f>
        <v>2</v>
      </c>
      <c r="C1310">
        <f>IFERROR(VLOOKUP(A1310&amp;"",'Dataset-Sku-Sorted (4)'!A$2:F$3970,3,0),0)</f>
        <v>2</v>
      </c>
      <c r="D1310">
        <f>IFERROR(VLOOKUP(A1310&amp;"",'Dataset-Sku-Sorted (4)'!A$2:F$3970,4,0),0)</f>
        <v>132.69</v>
      </c>
      <c r="E1310">
        <f>IF(COUNTIF(Dataset1!$A$2:$A$4000,A1310),1,0)</f>
        <v>1</v>
      </c>
    </row>
    <row r="1311" spans="1:5" x14ac:dyDescent="0.25">
      <c r="A1311" s="20" t="s">
        <v>1282</v>
      </c>
      <c r="B1311">
        <f>IFERROR(VLOOKUP(A1311&amp;"",'Dataset-Sku-Sorted (4)'!A$2:F$3970,2,0),0)</f>
        <v>11</v>
      </c>
      <c r="C1311">
        <f>IFERROR(VLOOKUP(A1311&amp;"",'Dataset-Sku-Sorted (4)'!A$2:F$3970,3,0),0)</f>
        <v>8</v>
      </c>
      <c r="D1311">
        <f>IFERROR(VLOOKUP(A1311&amp;"",'Dataset-Sku-Sorted (4)'!A$2:F$3970,4,0),0)</f>
        <v>745.62</v>
      </c>
      <c r="E1311">
        <f>IF(COUNTIF(Dataset1!$A$2:$A$4000,A1311),1,0)</f>
        <v>1</v>
      </c>
    </row>
    <row r="1312" spans="1:5" x14ac:dyDescent="0.25">
      <c r="A1312" s="20" t="s">
        <v>1616</v>
      </c>
      <c r="B1312">
        <f>IFERROR(VLOOKUP(A1312&amp;"",'Dataset-Sku-Sorted (4)'!A$2:F$3970,2,0),0)</f>
        <v>7</v>
      </c>
      <c r="C1312">
        <f>IFERROR(VLOOKUP(A1312&amp;"",'Dataset-Sku-Sorted (4)'!A$2:F$3970,3,0),0)</f>
        <v>6</v>
      </c>
      <c r="D1312">
        <f>IFERROR(VLOOKUP(A1312&amp;"",'Dataset-Sku-Sorted (4)'!A$2:F$3970,4,0),0)</f>
        <v>467.58</v>
      </c>
      <c r="E1312">
        <f>IF(COUNTIF(Dataset1!$A$2:$A$4000,A1312),1,0)</f>
        <v>1</v>
      </c>
    </row>
    <row r="1313" spans="1:5" x14ac:dyDescent="0.25">
      <c r="A1313" s="20" t="s">
        <v>1436</v>
      </c>
      <c r="B1313">
        <f>IFERROR(VLOOKUP(A1313&amp;"",'Dataset-Sku-Sorted (4)'!A$2:F$3970,2,0),0)</f>
        <v>9</v>
      </c>
      <c r="C1313">
        <f>IFERROR(VLOOKUP(A1313&amp;"",'Dataset-Sku-Sorted (4)'!A$2:F$3970,3,0),0)</f>
        <v>5</v>
      </c>
      <c r="D1313">
        <f>IFERROR(VLOOKUP(A1313&amp;"",'Dataset-Sku-Sorted (4)'!A$2:F$3970,4,0),0)</f>
        <v>574.4</v>
      </c>
      <c r="E1313">
        <f>IF(COUNTIF(Dataset1!$A$2:$A$4000,A1313),1,0)</f>
        <v>1</v>
      </c>
    </row>
    <row r="1314" spans="1:5" x14ac:dyDescent="0.25">
      <c r="A1314" s="20" t="s">
        <v>4681</v>
      </c>
      <c r="B1314">
        <f>IFERROR(VLOOKUP(A1314&amp;"",'Dataset-Sku-Sorted (4)'!A$2:F$3970,2,0),0)</f>
        <v>0</v>
      </c>
      <c r="C1314">
        <f>IFERROR(VLOOKUP(A1314&amp;"",'Dataset-Sku-Sorted (4)'!A$2:F$3970,3,0),0)</f>
        <v>0</v>
      </c>
      <c r="D1314">
        <f>IFERROR(VLOOKUP(A1314&amp;"",'Dataset-Sku-Sorted (4)'!A$2:F$3970,4,0),0)</f>
        <v>0</v>
      </c>
      <c r="E1314">
        <f>IF(COUNTIF(Dataset1!$A$2:$A$4000,A1314),1,0)</f>
        <v>0</v>
      </c>
    </row>
    <row r="1315" spans="1:5" x14ac:dyDescent="0.25">
      <c r="A1315" s="20" t="s">
        <v>925</v>
      </c>
      <c r="B1315">
        <f>IFERROR(VLOOKUP(A1315&amp;"",'Dataset-Sku-Sorted (4)'!A$2:F$3970,2,0),0)</f>
        <v>18</v>
      </c>
      <c r="C1315">
        <f>IFERROR(VLOOKUP(A1315&amp;"",'Dataset-Sku-Sorted (4)'!A$2:F$3970,3,0),0)</f>
        <v>14</v>
      </c>
      <c r="D1315">
        <f>IFERROR(VLOOKUP(A1315&amp;"",'Dataset-Sku-Sorted (4)'!A$2:F$3970,4,0),0)</f>
        <v>1653.96</v>
      </c>
      <c r="E1315">
        <f>IF(COUNTIF(Dataset1!$A$2:$A$4000,A1315),1,0)</f>
        <v>1</v>
      </c>
    </row>
    <row r="1316" spans="1:5" x14ac:dyDescent="0.25">
      <c r="A1316" s="20" t="s">
        <v>2394</v>
      </c>
      <c r="B1316">
        <f>IFERROR(VLOOKUP(A1316&amp;"",'Dataset-Sku-Sorted (4)'!A$2:F$3970,2,0),0)</f>
        <v>3</v>
      </c>
      <c r="C1316">
        <f>IFERROR(VLOOKUP(A1316&amp;"",'Dataset-Sku-Sorted (4)'!A$2:F$3970,3,0),0)</f>
        <v>3</v>
      </c>
      <c r="D1316">
        <f>IFERROR(VLOOKUP(A1316&amp;"",'Dataset-Sku-Sorted (4)'!A$2:F$3970,4,0),0)</f>
        <v>275.66000000000003</v>
      </c>
      <c r="E1316">
        <f>IF(COUNTIF(Dataset1!$A$2:$A$4000,A1316),1,0)</f>
        <v>1</v>
      </c>
    </row>
    <row r="1317" spans="1:5" x14ac:dyDescent="0.25">
      <c r="A1317" s="20" t="s">
        <v>2396</v>
      </c>
      <c r="B1317">
        <f>IFERROR(VLOOKUP(A1317&amp;"",'Dataset-Sku-Sorted (4)'!A$2:F$3970,2,0),0)</f>
        <v>3</v>
      </c>
      <c r="C1317">
        <f>IFERROR(VLOOKUP(A1317&amp;"",'Dataset-Sku-Sorted (4)'!A$2:F$3970,3,0),0)</f>
        <v>3</v>
      </c>
      <c r="D1317">
        <f>IFERROR(VLOOKUP(A1317&amp;"",'Dataset-Sku-Sorted (4)'!A$2:F$3970,4,0),0)</f>
        <v>267.04000000000002</v>
      </c>
      <c r="E1317">
        <f>IF(COUNTIF(Dataset1!$A$2:$A$4000,A1317),1,0)</f>
        <v>1</v>
      </c>
    </row>
    <row r="1318" spans="1:5" x14ac:dyDescent="0.25">
      <c r="A1318" s="20" t="s">
        <v>1523</v>
      </c>
      <c r="B1318">
        <f>IFERROR(VLOOKUP(A1318&amp;"",'Dataset-Sku-Sorted (4)'!A$2:F$3970,2,0),0)</f>
        <v>8</v>
      </c>
      <c r="C1318">
        <f>IFERROR(VLOOKUP(A1318&amp;"",'Dataset-Sku-Sorted (4)'!A$2:F$3970,3,0),0)</f>
        <v>3</v>
      </c>
      <c r="D1318">
        <f>IFERROR(VLOOKUP(A1318&amp;"",'Dataset-Sku-Sorted (4)'!A$2:F$3970,4,0),0)</f>
        <v>696.94</v>
      </c>
      <c r="E1318">
        <f>IF(COUNTIF(Dataset1!$A$2:$A$4000,A1318),1,0)</f>
        <v>1</v>
      </c>
    </row>
    <row r="1319" spans="1:5" x14ac:dyDescent="0.25">
      <c r="A1319" s="20">
        <v>5901</v>
      </c>
      <c r="B1319">
        <f>IFERROR(VLOOKUP(A1319&amp;"",'Dataset-Sku-Sorted (4)'!A$2:F$3970,2,0),0)</f>
        <v>60</v>
      </c>
      <c r="C1319">
        <f>IFERROR(VLOOKUP(A1319&amp;"",'Dataset-Sku-Sorted (4)'!A$2:F$3970,3,0),0)</f>
        <v>37</v>
      </c>
      <c r="D1319">
        <f>IFERROR(VLOOKUP(A1319&amp;"",'Dataset-Sku-Sorted (4)'!A$2:F$3970,4,0),0)</f>
        <v>2413.1999999999998</v>
      </c>
      <c r="E1319">
        <f>IF(COUNTIF(Dataset1!$A$2:$A$4000,A1319),1,0)</f>
        <v>1</v>
      </c>
    </row>
    <row r="1320" spans="1:5" x14ac:dyDescent="0.25">
      <c r="A1320" s="20">
        <v>5902</v>
      </c>
      <c r="B1320">
        <f>IFERROR(VLOOKUP(A1320&amp;"",'Dataset-Sku-Sorted (4)'!A$2:F$3970,2,0),0)</f>
        <v>7</v>
      </c>
      <c r="C1320">
        <f>IFERROR(VLOOKUP(A1320&amp;"",'Dataset-Sku-Sorted (4)'!A$2:F$3970,3,0),0)</f>
        <v>7</v>
      </c>
      <c r="D1320">
        <f>IFERROR(VLOOKUP(A1320&amp;"",'Dataset-Sku-Sorted (4)'!A$2:F$3970,4,0),0)</f>
        <v>214</v>
      </c>
      <c r="E1320">
        <f>IF(COUNTIF(Dataset1!$A$2:$A$4000,A1320),1,0)</f>
        <v>1</v>
      </c>
    </row>
    <row r="1321" spans="1:5" x14ac:dyDescent="0.25">
      <c r="A1321" s="20">
        <v>5908</v>
      </c>
      <c r="B1321">
        <f>IFERROR(VLOOKUP(A1321&amp;"",'Dataset-Sku-Sorted (4)'!A$2:F$3970,2,0),0)</f>
        <v>1</v>
      </c>
      <c r="C1321">
        <f>IFERROR(VLOOKUP(A1321&amp;"",'Dataset-Sku-Sorted (4)'!A$2:F$3970,3,0),0)</f>
        <v>1</v>
      </c>
      <c r="D1321">
        <f>IFERROR(VLOOKUP(A1321&amp;"",'Dataset-Sku-Sorted (4)'!A$2:F$3970,4,0),0)</f>
        <v>51.98</v>
      </c>
      <c r="E1321">
        <f>IF(COUNTIF(Dataset1!$A$2:$A$4000,A1321),1,0)</f>
        <v>1</v>
      </c>
    </row>
    <row r="1322" spans="1:5" x14ac:dyDescent="0.25">
      <c r="A1322" s="20">
        <v>5921</v>
      </c>
      <c r="B1322">
        <f>IFERROR(VLOOKUP(A1322&amp;"",'Dataset-Sku-Sorted (4)'!A$2:F$3970,2,0),0)</f>
        <v>2</v>
      </c>
      <c r="C1322">
        <f>IFERROR(VLOOKUP(A1322&amp;"",'Dataset-Sku-Sorted (4)'!A$2:F$3970,3,0),0)</f>
        <v>2</v>
      </c>
      <c r="D1322">
        <f>IFERROR(VLOOKUP(A1322&amp;"",'Dataset-Sku-Sorted (4)'!A$2:F$3970,4,0),0)</f>
        <v>125.49</v>
      </c>
      <c r="E1322">
        <f>IF(COUNTIF(Dataset1!$A$2:$A$4000,A1322),1,0)</f>
        <v>1</v>
      </c>
    </row>
    <row r="1323" spans="1:5" x14ac:dyDescent="0.25">
      <c r="A1323" s="20">
        <v>5922</v>
      </c>
      <c r="B1323">
        <f>IFERROR(VLOOKUP(A1323&amp;"",'Dataset-Sku-Sorted (4)'!A$2:F$3970,2,0),0)</f>
        <v>9</v>
      </c>
      <c r="C1323">
        <f>IFERROR(VLOOKUP(A1323&amp;"",'Dataset-Sku-Sorted (4)'!A$2:F$3970,3,0),0)</f>
        <v>9</v>
      </c>
      <c r="D1323">
        <f>IFERROR(VLOOKUP(A1323&amp;"",'Dataset-Sku-Sorted (4)'!A$2:F$3970,4,0),0)</f>
        <v>353.45</v>
      </c>
      <c r="E1323">
        <f>IF(COUNTIF(Dataset1!$A$2:$A$4000,A1323),1,0)</f>
        <v>1</v>
      </c>
    </row>
    <row r="1324" spans="1:5" x14ac:dyDescent="0.25">
      <c r="A1324" s="20">
        <v>5928</v>
      </c>
      <c r="B1324">
        <f>IFERROR(VLOOKUP(A1324&amp;"",'Dataset-Sku-Sorted (4)'!A$2:F$3970,2,0),0)</f>
        <v>1</v>
      </c>
      <c r="C1324">
        <f>IFERROR(VLOOKUP(A1324&amp;"",'Dataset-Sku-Sorted (4)'!A$2:F$3970,3,0),0)</f>
        <v>1</v>
      </c>
      <c r="D1324">
        <f>IFERROR(VLOOKUP(A1324&amp;"",'Dataset-Sku-Sorted (4)'!A$2:F$3970,4,0),0)</f>
        <v>77.2</v>
      </c>
      <c r="E1324">
        <f>IF(COUNTIF(Dataset1!$A$2:$A$4000,A1324),1,0)</f>
        <v>1</v>
      </c>
    </row>
    <row r="1325" spans="1:5" x14ac:dyDescent="0.25">
      <c r="A1325" s="20">
        <v>5931</v>
      </c>
      <c r="B1325">
        <f>IFERROR(VLOOKUP(A1325&amp;"",'Dataset-Sku-Sorted (4)'!A$2:F$3970,2,0),0)</f>
        <v>1</v>
      </c>
      <c r="C1325">
        <f>IFERROR(VLOOKUP(A1325&amp;"",'Dataset-Sku-Sorted (4)'!A$2:F$3970,3,0),0)</f>
        <v>1</v>
      </c>
      <c r="D1325">
        <f>IFERROR(VLOOKUP(A1325&amp;"",'Dataset-Sku-Sorted (4)'!A$2:F$3970,4,0),0)</f>
        <v>77.650000000000006</v>
      </c>
      <c r="E1325">
        <f>IF(COUNTIF(Dataset1!$A$2:$A$4000,A1325),1,0)</f>
        <v>1</v>
      </c>
    </row>
    <row r="1326" spans="1:5" x14ac:dyDescent="0.25">
      <c r="A1326" s="20">
        <v>5941</v>
      </c>
      <c r="B1326">
        <f>IFERROR(VLOOKUP(A1326&amp;"",'Dataset-Sku-Sorted (4)'!A$2:F$3970,2,0),0)</f>
        <v>2</v>
      </c>
      <c r="C1326">
        <f>IFERROR(VLOOKUP(A1326&amp;"",'Dataset-Sku-Sorted (4)'!A$2:F$3970,3,0),0)</f>
        <v>2</v>
      </c>
      <c r="D1326">
        <f>IFERROR(VLOOKUP(A1326&amp;"",'Dataset-Sku-Sorted (4)'!A$2:F$3970,4,0),0)</f>
        <v>202.26</v>
      </c>
      <c r="E1326">
        <f>IF(COUNTIF(Dataset1!$A$2:$A$4000,A1326),1,0)</f>
        <v>1</v>
      </c>
    </row>
    <row r="1327" spans="1:5" x14ac:dyDescent="0.25">
      <c r="A1327" s="20">
        <v>5942</v>
      </c>
      <c r="B1327">
        <f>IFERROR(VLOOKUP(A1327&amp;"",'Dataset-Sku-Sorted (4)'!A$2:F$3970,2,0),0)</f>
        <v>6</v>
      </c>
      <c r="C1327">
        <f>IFERROR(VLOOKUP(A1327&amp;"",'Dataset-Sku-Sorted (4)'!A$2:F$3970,3,0),0)</f>
        <v>6</v>
      </c>
      <c r="D1327">
        <f>IFERROR(VLOOKUP(A1327&amp;"",'Dataset-Sku-Sorted (4)'!A$2:F$3970,4,0),0)</f>
        <v>344</v>
      </c>
      <c r="E1327">
        <f>IF(COUNTIF(Dataset1!$A$2:$A$4000,A1327),1,0)</f>
        <v>1</v>
      </c>
    </row>
    <row r="1328" spans="1:5" x14ac:dyDescent="0.25">
      <c r="A1328" s="20">
        <v>5961</v>
      </c>
      <c r="B1328">
        <f>IFERROR(VLOOKUP(A1328&amp;"",'Dataset-Sku-Sorted (4)'!A$2:F$3970,2,0),0)</f>
        <v>2</v>
      </c>
      <c r="C1328">
        <f>IFERROR(VLOOKUP(A1328&amp;"",'Dataset-Sku-Sorted (4)'!A$2:F$3970,3,0),0)</f>
        <v>2</v>
      </c>
      <c r="D1328">
        <f>IFERROR(VLOOKUP(A1328&amp;"",'Dataset-Sku-Sorted (4)'!A$2:F$3970,4,0),0)</f>
        <v>150.24</v>
      </c>
      <c r="E1328">
        <f>IF(COUNTIF(Dataset1!$A$2:$A$4000,A1328),1,0)</f>
        <v>1</v>
      </c>
    </row>
    <row r="1329" spans="1:5" x14ac:dyDescent="0.25">
      <c r="A1329" s="20">
        <v>5962</v>
      </c>
      <c r="B1329">
        <f>IFERROR(VLOOKUP(A1329&amp;"",'Dataset-Sku-Sorted (4)'!A$2:F$3970,2,0),0)</f>
        <v>9</v>
      </c>
      <c r="C1329">
        <f>IFERROR(VLOOKUP(A1329&amp;"",'Dataset-Sku-Sorted (4)'!A$2:F$3970,3,0),0)</f>
        <v>8</v>
      </c>
      <c r="D1329">
        <f>IFERROR(VLOOKUP(A1329&amp;"",'Dataset-Sku-Sorted (4)'!A$2:F$3970,4,0),0)</f>
        <v>357</v>
      </c>
      <c r="E1329">
        <f>IF(COUNTIF(Dataset1!$A$2:$A$4000,A1329),1,0)</f>
        <v>1</v>
      </c>
    </row>
    <row r="1330" spans="1:5" x14ac:dyDescent="0.25">
      <c r="A1330" s="20">
        <v>5968</v>
      </c>
      <c r="B1330">
        <f>IFERROR(VLOOKUP(A1330&amp;"",'Dataset-Sku-Sorted (4)'!A$2:F$3970,2,0),0)</f>
        <v>0</v>
      </c>
      <c r="C1330">
        <f>IFERROR(VLOOKUP(A1330&amp;"",'Dataset-Sku-Sorted (4)'!A$2:F$3970,3,0),0)</f>
        <v>0</v>
      </c>
      <c r="D1330">
        <f>IFERROR(VLOOKUP(A1330&amp;"",'Dataset-Sku-Sorted (4)'!A$2:F$3970,4,0),0)</f>
        <v>0</v>
      </c>
      <c r="E1330">
        <f>IF(COUNTIF(Dataset1!$A$2:$A$4000,A1330),1,0)</f>
        <v>0</v>
      </c>
    </row>
    <row r="1331" spans="1:5" x14ac:dyDescent="0.25">
      <c r="A1331" s="20">
        <v>5971</v>
      </c>
      <c r="B1331">
        <f>IFERROR(VLOOKUP(A1331&amp;"",'Dataset-Sku-Sorted (4)'!A$2:F$3970,2,0),0)</f>
        <v>1</v>
      </c>
      <c r="C1331">
        <f>IFERROR(VLOOKUP(A1331&amp;"",'Dataset-Sku-Sorted (4)'!A$2:F$3970,3,0),0)</f>
        <v>1</v>
      </c>
      <c r="D1331">
        <f>IFERROR(VLOOKUP(A1331&amp;"",'Dataset-Sku-Sorted (4)'!A$2:F$3970,4,0),0)</f>
        <v>99.92</v>
      </c>
      <c r="E1331">
        <f>IF(COUNTIF(Dataset1!$A$2:$A$4000,A1331),1,0)</f>
        <v>1</v>
      </c>
    </row>
    <row r="1332" spans="1:5" x14ac:dyDescent="0.25">
      <c r="A1332" s="20">
        <v>5972</v>
      </c>
      <c r="B1332">
        <f>IFERROR(VLOOKUP(A1332&amp;"",'Dataset-Sku-Sorted (4)'!A$2:F$3970,2,0),0)</f>
        <v>2</v>
      </c>
      <c r="C1332">
        <f>IFERROR(VLOOKUP(A1332&amp;"",'Dataset-Sku-Sorted (4)'!A$2:F$3970,3,0),0)</f>
        <v>2</v>
      </c>
      <c r="D1332">
        <f>IFERROR(VLOOKUP(A1332&amp;"",'Dataset-Sku-Sorted (4)'!A$2:F$3970,4,0),0)</f>
        <v>132.51</v>
      </c>
      <c r="E1332">
        <f>IF(COUNTIF(Dataset1!$A$2:$A$4000,A1332),1,0)</f>
        <v>1</v>
      </c>
    </row>
    <row r="1333" spans="1:5" x14ac:dyDescent="0.25">
      <c r="A1333" s="20">
        <v>5981</v>
      </c>
      <c r="B1333">
        <f>IFERROR(VLOOKUP(A1333&amp;"",'Dataset-Sku-Sorted (4)'!A$2:F$3970,2,0),0)</f>
        <v>0</v>
      </c>
      <c r="C1333">
        <f>IFERROR(VLOOKUP(A1333&amp;"",'Dataset-Sku-Sorted (4)'!A$2:F$3970,3,0),0)</f>
        <v>0</v>
      </c>
      <c r="D1333">
        <f>IFERROR(VLOOKUP(A1333&amp;"",'Dataset-Sku-Sorted (4)'!A$2:F$3970,4,0),0)</f>
        <v>0</v>
      </c>
      <c r="E1333">
        <f>IF(COUNTIF(Dataset1!$A$2:$A$4000,A1333),1,0)</f>
        <v>0</v>
      </c>
    </row>
    <row r="1334" spans="1:5" x14ac:dyDescent="0.25">
      <c r="A1334" s="20">
        <v>59017</v>
      </c>
      <c r="B1334">
        <f>IFERROR(VLOOKUP(A1334&amp;"",'Dataset-Sku-Sorted (4)'!A$2:F$3970,2,0),0)</f>
        <v>7</v>
      </c>
      <c r="C1334">
        <f>IFERROR(VLOOKUP(A1334&amp;"",'Dataset-Sku-Sorted (4)'!A$2:F$3970,3,0),0)</f>
        <v>7</v>
      </c>
      <c r="D1334">
        <f>IFERROR(VLOOKUP(A1334&amp;"",'Dataset-Sku-Sorted (4)'!A$2:F$3970,4,0),0)</f>
        <v>336.66</v>
      </c>
      <c r="E1334">
        <f>IF(COUNTIF(Dataset1!$A$2:$A$4000,A1334),1,0)</f>
        <v>1</v>
      </c>
    </row>
    <row r="1335" spans="1:5" x14ac:dyDescent="0.25">
      <c r="A1335" s="20">
        <v>59102</v>
      </c>
      <c r="B1335">
        <f>IFERROR(VLOOKUP(A1335&amp;"",'Dataset-Sku-Sorted (4)'!A$2:F$3970,2,0),0)</f>
        <v>0</v>
      </c>
      <c r="C1335">
        <f>IFERROR(VLOOKUP(A1335&amp;"",'Dataset-Sku-Sorted (4)'!A$2:F$3970,3,0),0)</f>
        <v>0</v>
      </c>
      <c r="D1335">
        <f>IFERROR(VLOOKUP(A1335&amp;"",'Dataset-Sku-Sorted (4)'!A$2:F$3970,4,0),0)</f>
        <v>0</v>
      </c>
      <c r="E1335">
        <f>IF(COUNTIF(Dataset1!$A$2:$A$4000,A1335),1,0)</f>
        <v>0</v>
      </c>
    </row>
    <row r="1336" spans="1:5" x14ac:dyDescent="0.25">
      <c r="A1336" s="20">
        <v>59103</v>
      </c>
      <c r="B1336">
        <f>IFERROR(VLOOKUP(A1336&amp;"",'Dataset-Sku-Sorted (4)'!A$2:F$3970,2,0),0)</f>
        <v>2</v>
      </c>
      <c r="C1336">
        <f>IFERROR(VLOOKUP(A1336&amp;"",'Dataset-Sku-Sorted (4)'!A$2:F$3970,3,0),0)</f>
        <v>2</v>
      </c>
      <c r="D1336">
        <f>IFERROR(VLOOKUP(A1336&amp;"",'Dataset-Sku-Sorted (4)'!A$2:F$3970,4,0),0)</f>
        <v>132.22</v>
      </c>
      <c r="E1336">
        <f>IF(COUNTIF(Dataset1!$A$2:$A$4000,A1336),1,0)</f>
        <v>1</v>
      </c>
    </row>
    <row r="1337" spans="1:5" x14ac:dyDescent="0.25">
      <c r="A1337" s="20">
        <v>59121</v>
      </c>
      <c r="B1337">
        <f>IFERROR(VLOOKUP(A1337&amp;"",'Dataset-Sku-Sorted (4)'!A$2:F$3970,2,0),0)</f>
        <v>1</v>
      </c>
      <c r="C1337">
        <f>IFERROR(VLOOKUP(A1337&amp;"",'Dataset-Sku-Sorted (4)'!A$2:F$3970,3,0),0)</f>
        <v>1</v>
      </c>
      <c r="D1337">
        <f>IFERROR(VLOOKUP(A1337&amp;"",'Dataset-Sku-Sorted (4)'!A$2:F$3970,4,0),0)</f>
        <v>17</v>
      </c>
      <c r="E1337">
        <f>IF(COUNTIF(Dataset1!$A$2:$A$4000,A1337),1,0)</f>
        <v>1</v>
      </c>
    </row>
    <row r="1338" spans="1:5" x14ac:dyDescent="0.25">
      <c r="A1338" s="20">
        <v>59129</v>
      </c>
      <c r="B1338">
        <f>IFERROR(VLOOKUP(A1338&amp;"",'Dataset-Sku-Sorted (4)'!A$2:F$3970,2,0),0)</f>
        <v>1</v>
      </c>
      <c r="C1338">
        <f>IFERROR(VLOOKUP(A1338&amp;"",'Dataset-Sku-Sorted (4)'!A$2:F$3970,3,0),0)</f>
        <v>1</v>
      </c>
      <c r="D1338">
        <f>IFERROR(VLOOKUP(A1338&amp;"",'Dataset-Sku-Sorted (4)'!A$2:F$3970,4,0),0)</f>
        <v>17</v>
      </c>
      <c r="E1338">
        <f>IF(COUNTIF(Dataset1!$A$2:$A$4000,A1338),1,0)</f>
        <v>1</v>
      </c>
    </row>
    <row r="1339" spans="1:5" x14ac:dyDescent="0.25">
      <c r="A1339" s="20">
        <v>59141</v>
      </c>
      <c r="B1339">
        <f>IFERROR(VLOOKUP(A1339&amp;"",'Dataset-Sku-Sorted (4)'!A$2:F$3970,2,0),0)</f>
        <v>9</v>
      </c>
      <c r="C1339">
        <f>IFERROR(VLOOKUP(A1339&amp;"",'Dataset-Sku-Sorted (4)'!A$2:F$3970,3,0),0)</f>
        <v>6</v>
      </c>
      <c r="D1339">
        <f>IFERROR(VLOOKUP(A1339&amp;"",'Dataset-Sku-Sorted (4)'!A$2:F$3970,4,0),0)</f>
        <v>258.69</v>
      </c>
      <c r="E1339">
        <f>IF(COUNTIF(Dataset1!$A$2:$A$4000,A1339),1,0)</f>
        <v>1</v>
      </c>
    </row>
    <row r="1340" spans="1:5" x14ac:dyDescent="0.25">
      <c r="A1340" s="20">
        <v>59149</v>
      </c>
      <c r="B1340">
        <f>IFERROR(VLOOKUP(A1340&amp;"",'Dataset-Sku-Sorted (4)'!A$2:F$3970,2,0),0)</f>
        <v>3</v>
      </c>
      <c r="C1340">
        <f>IFERROR(VLOOKUP(A1340&amp;"",'Dataset-Sku-Sorted (4)'!A$2:F$3970,3,0),0)</f>
        <v>3</v>
      </c>
      <c r="D1340">
        <f>IFERROR(VLOOKUP(A1340&amp;"",'Dataset-Sku-Sorted (4)'!A$2:F$3970,4,0),0)</f>
        <v>64.88</v>
      </c>
      <c r="E1340">
        <f>IF(COUNTIF(Dataset1!$A$2:$A$4000,A1340),1,0)</f>
        <v>1</v>
      </c>
    </row>
    <row r="1341" spans="1:5" x14ac:dyDescent="0.25">
      <c r="A1341" s="20">
        <v>59161</v>
      </c>
      <c r="B1341">
        <f>IFERROR(VLOOKUP(A1341&amp;"",'Dataset-Sku-Sorted (4)'!A$2:F$3970,2,0),0)</f>
        <v>0</v>
      </c>
      <c r="C1341">
        <f>IFERROR(VLOOKUP(A1341&amp;"",'Dataset-Sku-Sorted (4)'!A$2:F$3970,3,0),0)</f>
        <v>0</v>
      </c>
      <c r="D1341">
        <f>IFERROR(VLOOKUP(A1341&amp;"",'Dataset-Sku-Sorted (4)'!A$2:F$3970,4,0),0)</f>
        <v>0</v>
      </c>
      <c r="E1341">
        <f>IF(COUNTIF(Dataset1!$A$2:$A$4000,A1341),1,0)</f>
        <v>0</v>
      </c>
    </row>
    <row r="1342" spans="1:5" x14ac:dyDescent="0.25">
      <c r="A1342" s="20">
        <v>59169</v>
      </c>
      <c r="B1342">
        <f>IFERROR(VLOOKUP(A1342&amp;"",'Dataset-Sku-Sorted (4)'!A$2:F$3970,2,0),0)</f>
        <v>1</v>
      </c>
      <c r="C1342">
        <f>IFERROR(VLOOKUP(A1342&amp;"",'Dataset-Sku-Sorted (4)'!A$2:F$3970,3,0),0)</f>
        <v>1</v>
      </c>
      <c r="D1342">
        <f>IFERROR(VLOOKUP(A1342&amp;"",'Dataset-Sku-Sorted (4)'!A$2:F$3970,4,0),0)</f>
        <v>26.54</v>
      </c>
      <c r="E1342">
        <f>IF(COUNTIF(Dataset1!$A$2:$A$4000,A1342),1,0)</f>
        <v>1</v>
      </c>
    </row>
    <row r="1343" spans="1:5" x14ac:dyDescent="0.25">
      <c r="A1343" s="20">
        <v>59189</v>
      </c>
      <c r="B1343">
        <f>IFERROR(VLOOKUP(A1343&amp;"",'Dataset-Sku-Sorted (4)'!A$2:F$3970,2,0),0)</f>
        <v>10</v>
      </c>
      <c r="C1343">
        <f>IFERROR(VLOOKUP(A1343&amp;"",'Dataset-Sku-Sorted (4)'!A$2:F$3970,3,0),0)</f>
        <v>5</v>
      </c>
      <c r="D1343">
        <f>IFERROR(VLOOKUP(A1343&amp;"",'Dataset-Sku-Sorted (4)'!A$2:F$3970,4,0),0)</f>
        <v>300.83</v>
      </c>
      <c r="E1343">
        <f>IF(COUNTIF(Dataset1!$A$2:$A$4000,A1343),1,0)</f>
        <v>1</v>
      </c>
    </row>
    <row r="1344" spans="1:5" x14ac:dyDescent="0.25">
      <c r="A1344" s="20">
        <v>59210</v>
      </c>
      <c r="B1344">
        <f>IFERROR(VLOOKUP(A1344&amp;"",'Dataset-Sku-Sorted (4)'!A$2:F$3970,2,0),0)</f>
        <v>0</v>
      </c>
      <c r="C1344">
        <f>IFERROR(VLOOKUP(A1344&amp;"",'Dataset-Sku-Sorted (4)'!A$2:F$3970,3,0),0)</f>
        <v>0</v>
      </c>
      <c r="D1344">
        <f>IFERROR(VLOOKUP(A1344&amp;"",'Dataset-Sku-Sorted (4)'!A$2:F$3970,4,0),0)</f>
        <v>0</v>
      </c>
      <c r="E1344">
        <f>IF(COUNTIF(Dataset1!$A$2:$A$4000,A1344),1,0)</f>
        <v>0</v>
      </c>
    </row>
    <row r="1345" spans="1:5" x14ac:dyDescent="0.25">
      <c r="A1345" s="20">
        <v>59217</v>
      </c>
      <c r="B1345">
        <f>IFERROR(VLOOKUP(A1345&amp;"",'Dataset-Sku-Sorted (4)'!A$2:F$3970,2,0),0)</f>
        <v>3</v>
      </c>
      <c r="C1345">
        <f>IFERROR(VLOOKUP(A1345&amp;"",'Dataset-Sku-Sorted (4)'!A$2:F$3970,3,0),0)</f>
        <v>3</v>
      </c>
      <c r="D1345">
        <f>IFERROR(VLOOKUP(A1345&amp;"",'Dataset-Sku-Sorted (4)'!A$2:F$3970,4,0),0)</f>
        <v>209.29</v>
      </c>
      <c r="E1345">
        <f>IF(COUNTIF(Dataset1!$A$2:$A$4000,A1345),1,0)</f>
        <v>1</v>
      </c>
    </row>
    <row r="1346" spans="1:5" x14ac:dyDescent="0.25">
      <c r="A1346" s="20">
        <v>59414</v>
      </c>
      <c r="B1346">
        <f>IFERROR(VLOOKUP(A1346&amp;"",'Dataset-Sku-Sorted (4)'!A$2:F$3970,2,0),0)</f>
        <v>0</v>
      </c>
      <c r="C1346">
        <f>IFERROR(VLOOKUP(A1346&amp;"",'Dataset-Sku-Sorted (4)'!A$2:F$3970,3,0),0)</f>
        <v>0</v>
      </c>
      <c r="D1346">
        <f>IFERROR(VLOOKUP(A1346&amp;"",'Dataset-Sku-Sorted (4)'!A$2:F$3970,4,0),0)</f>
        <v>0</v>
      </c>
      <c r="E1346">
        <f>IF(COUNTIF(Dataset1!$A$2:$A$4000,A1346),1,0)</f>
        <v>0</v>
      </c>
    </row>
    <row r="1347" spans="1:5" x14ac:dyDescent="0.25">
      <c r="A1347" s="20">
        <v>59616</v>
      </c>
      <c r="B1347">
        <f>IFERROR(VLOOKUP(A1347&amp;"",'Dataset-Sku-Sorted (4)'!A$2:F$3970,2,0),0)</f>
        <v>0</v>
      </c>
      <c r="C1347">
        <f>IFERROR(VLOOKUP(A1347&amp;"",'Dataset-Sku-Sorted (4)'!A$2:F$3970,3,0),0)</f>
        <v>0</v>
      </c>
      <c r="D1347">
        <f>IFERROR(VLOOKUP(A1347&amp;"",'Dataset-Sku-Sorted (4)'!A$2:F$3970,4,0),0)</f>
        <v>0</v>
      </c>
      <c r="E1347">
        <f>IF(COUNTIF(Dataset1!$A$2:$A$4000,A1347),1,0)</f>
        <v>0</v>
      </c>
    </row>
    <row r="1348" spans="1:5" x14ac:dyDescent="0.25">
      <c r="A1348" s="20">
        <v>59617</v>
      </c>
      <c r="B1348">
        <f>IFERROR(VLOOKUP(A1348&amp;"",'Dataset-Sku-Sorted (4)'!A$2:F$3970,2,0),0)</f>
        <v>0</v>
      </c>
      <c r="C1348">
        <f>IFERROR(VLOOKUP(A1348&amp;"",'Dataset-Sku-Sorted (4)'!A$2:F$3970,3,0),0)</f>
        <v>0</v>
      </c>
      <c r="D1348">
        <f>IFERROR(VLOOKUP(A1348&amp;"",'Dataset-Sku-Sorted (4)'!A$2:F$3970,4,0),0)</f>
        <v>0</v>
      </c>
      <c r="E1348">
        <f>IF(COUNTIF(Dataset1!$A$2:$A$4000,A1348),1,0)</f>
        <v>0</v>
      </c>
    </row>
    <row r="1349" spans="1:5" x14ac:dyDescent="0.25">
      <c r="A1349" s="20">
        <v>590081</v>
      </c>
      <c r="B1349">
        <f>IFERROR(VLOOKUP(A1349&amp;"",'Dataset-Sku-Sorted (4)'!A$2:F$3970,2,0),0)</f>
        <v>180</v>
      </c>
      <c r="C1349">
        <f>IFERROR(VLOOKUP(A1349&amp;"",'Dataset-Sku-Sorted (4)'!A$2:F$3970,3,0),0)</f>
        <v>94</v>
      </c>
      <c r="D1349">
        <f>IFERROR(VLOOKUP(A1349&amp;"",'Dataset-Sku-Sorted (4)'!A$2:F$3970,4,0),0)</f>
        <v>4086.94</v>
      </c>
      <c r="E1349">
        <f>IF(COUNTIF(Dataset1!$A$2:$A$4000,A1349),1,0)</f>
        <v>1</v>
      </c>
    </row>
    <row r="1350" spans="1:5" x14ac:dyDescent="0.25">
      <c r="A1350" s="20">
        <v>590091</v>
      </c>
      <c r="B1350">
        <f>IFERROR(VLOOKUP(A1350&amp;"",'Dataset-Sku-Sorted (4)'!A$2:F$3970,2,0),0)</f>
        <v>217</v>
      </c>
      <c r="C1350">
        <f>IFERROR(VLOOKUP(A1350&amp;"",'Dataset-Sku-Sorted (4)'!A$2:F$3970,3,0),0)</f>
        <v>56</v>
      </c>
      <c r="D1350">
        <f>IFERROR(VLOOKUP(A1350&amp;"",'Dataset-Sku-Sorted (4)'!A$2:F$3970,4,0),0)</f>
        <v>8175.65</v>
      </c>
      <c r="E1350">
        <f>IF(COUNTIF(Dataset1!$A$2:$A$4000,A1350),1,0)</f>
        <v>1</v>
      </c>
    </row>
    <row r="1351" spans="1:5" x14ac:dyDescent="0.25">
      <c r="A1351" s="20">
        <v>591101</v>
      </c>
      <c r="B1351">
        <f>IFERROR(VLOOKUP(A1351&amp;"",'Dataset-Sku-Sorted (4)'!A$2:F$3970,2,0),0)</f>
        <v>0</v>
      </c>
      <c r="C1351">
        <f>IFERROR(VLOOKUP(A1351&amp;"",'Dataset-Sku-Sorted (4)'!A$2:F$3970,3,0),0)</f>
        <v>0</v>
      </c>
      <c r="D1351">
        <f>IFERROR(VLOOKUP(A1351&amp;"",'Dataset-Sku-Sorted (4)'!A$2:F$3970,4,0),0)</f>
        <v>0</v>
      </c>
      <c r="E1351">
        <f>IF(COUNTIF(Dataset1!$A$2:$A$4000,A1351),1,0)</f>
        <v>0</v>
      </c>
    </row>
    <row r="1352" spans="1:5" x14ac:dyDescent="0.25">
      <c r="A1352" s="20">
        <v>591121</v>
      </c>
      <c r="B1352">
        <f>IFERROR(VLOOKUP(A1352&amp;"",'Dataset-Sku-Sorted (4)'!A$2:F$3970,2,0),0)</f>
        <v>0</v>
      </c>
      <c r="C1352">
        <f>IFERROR(VLOOKUP(A1352&amp;"",'Dataset-Sku-Sorted (4)'!A$2:F$3970,3,0),0)</f>
        <v>0</v>
      </c>
      <c r="D1352">
        <f>IFERROR(VLOOKUP(A1352&amp;"",'Dataset-Sku-Sorted (4)'!A$2:F$3970,4,0),0)</f>
        <v>0</v>
      </c>
      <c r="E1352">
        <f>IF(COUNTIF(Dataset1!$A$2:$A$4000,A1352),1,0)</f>
        <v>0</v>
      </c>
    </row>
    <row r="1353" spans="1:5" x14ac:dyDescent="0.25">
      <c r="A1353" s="20">
        <v>591129</v>
      </c>
      <c r="B1353">
        <f>IFERROR(VLOOKUP(A1353&amp;"",'Dataset-Sku-Sorted (4)'!A$2:F$3970,2,0),0)</f>
        <v>8</v>
      </c>
      <c r="C1353">
        <f>IFERROR(VLOOKUP(A1353&amp;"",'Dataset-Sku-Sorted (4)'!A$2:F$3970,3,0),0)</f>
        <v>3</v>
      </c>
      <c r="D1353">
        <f>IFERROR(VLOOKUP(A1353&amp;"",'Dataset-Sku-Sorted (4)'!A$2:F$3970,4,0),0)</f>
        <v>316.56</v>
      </c>
      <c r="E1353">
        <f>IF(COUNTIF(Dataset1!$A$2:$A$4000,A1353),1,0)</f>
        <v>1</v>
      </c>
    </row>
    <row r="1354" spans="1:5" x14ac:dyDescent="0.25">
      <c r="A1354" s="20">
        <v>591161</v>
      </c>
      <c r="B1354">
        <f>IFERROR(VLOOKUP(A1354&amp;"",'Dataset-Sku-Sorted (4)'!A$2:F$3970,2,0),0)</f>
        <v>0</v>
      </c>
      <c r="C1354">
        <f>IFERROR(VLOOKUP(A1354&amp;"",'Dataset-Sku-Sorted (4)'!A$2:F$3970,3,0),0)</f>
        <v>0</v>
      </c>
      <c r="D1354">
        <f>IFERROR(VLOOKUP(A1354&amp;"",'Dataset-Sku-Sorted (4)'!A$2:F$3970,4,0),0)</f>
        <v>0</v>
      </c>
      <c r="E1354">
        <f>IF(COUNTIF(Dataset1!$A$2:$A$4000,A1354),1,0)</f>
        <v>0</v>
      </c>
    </row>
    <row r="1355" spans="1:5" x14ac:dyDescent="0.25">
      <c r="A1355" s="20">
        <v>591459</v>
      </c>
      <c r="B1355">
        <f>IFERROR(VLOOKUP(A1355&amp;"",'Dataset-Sku-Sorted (4)'!A$2:F$3970,2,0),0)</f>
        <v>2</v>
      </c>
      <c r="C1355">
        <f>IFERROR(VLOOKUP(A1355&amp;"",'Dataset-Sku-Sorted (4)'!A$2:F$3970,3,0),0)</f>
        <v>2</v>
      </c>
      <c r="D1355">
        <f>IFERROR(VLOOKUP(A1355&amp;"",'Dataset-Sku-Sorted (4)'!A$2:F$3970,4,0),0)</f>
        <v>105.83</v>
      </c>
      <c r="E1355">
        <f>IF(COUNTIF(Dataset1!$A$2:$A$4000,A1355),1,0)</f>
        <v>1</v>
      </c>
    </row>
    <row r="1356" spans="1:5" x14ac:dyDescent="0.25">
      <c r="A1356" s="20">
        <v>591739</v>
      </c>
      <c r="B1356">
        <f>IFERROR(VLOOKUP(A1356&amp;"",'Dataset-Sku-Sorted (4)'!A$2:F$3970,2,0),0)</f>
        <v>1</v>
      </c>
      <c r="C1356">
        <f>IFERROR(VLOOKUP(A1356&amp;"",'Dataset-Sku-Sorted (4)'!A$2:F$3970,3,0),0)</f>
        <v>1</v>
      </c>
      <c r="D1356">
        <f>IFERROR(VLOOKUP(A1356&amp;"",'Dataset-Sku-Sorted (4)'!A$2:F$3970,4,0),0)</f>
        <v>63.86</v>
      </c>
      <c r="E1356">
        <f>IF(COUNTIF(Dataset1!$A$2:$A$4000,A1356),1,0)</f>
        <v>1</v>
      </c>
    </row>
    <row r="1357" spans="1:5" x14ac:dyDescent="0.25">
      <c r="A1357" s="20">
        <v>591869</v>
      </c>
      <c r="B1357">
        <f>IFERROR(VLOOKUP(A1357&amp;"",'Dataset-Sku-Sorted (4)'!A$2:F$3970,2,0),0)</f>
        <v>0</v>
      </c>
      <c r="C1357">
        <f>IFERROR(VLOOKUP(A1357&amp;"",'Dataset-Sku-Sorted (4)'!A$2:F$3970,3,0),0)</f>
        <v>0</v>
      </c>
      <c r="D1357">
        <f>IFERROR(VLOOKUP(A1357&amp;"",'Dataset-Sku-Sorted (4)'!A$2:F$3970,4,0),0)</f>
        <v>0</v>
      </c>
      <c r="E1357">
        <f>IF(COUNTIF(Dataset1!$A$2:$A$4000,A1357),1,0)</f>
        <v>0</v>
      </c>
    </row>
    <row r="1358" spans="1:5" x14ac:dyDescent="0.25">
      <c r="A1358" s="20" t="s">
        <v>4719</v>
      </c>
      <c r="B1358">
        <f>IFERROR(VLOOKUP(A1358&amp;"",'Dataset-Sku-Sorted (4)'!A$2:F$3970,2,0),0)</f>
        <v>0</v>
      </c>
      <c r="C1358">
        <f>IFERROR(VLOOKUP(A1358&amp;"",'Dataset-Sku-Sorted (4)'!A$2:F$3970,3,0),0)</f>
        <v>0</v>
      </c>
      <c r="D1358">
        <f>IFERROR(VLOOKUP(A1358&amp;"",'Dataset-Sku-Sorted (4)'!A$2:F$3970,4,0),0)</f>
        <v>0</v>
      </c>
      <c r="E1358">
        <f>IF(COUNTIF(Dataset1!$A$2:$A$4000,A1358),1,0)</f>
        <v>0</v>
      </c>
    </row>
    <row r="1359" spans="1:5" x14ac:dyDescent="0.25">
      <c r="A1359" s="20" t="s">
        <v>438</v>
      </c>
      <c r="B1359">
        <f>IFERROR(VLOOKUP(A1359&amp;"",'Dataset-Sku-Sorted (4)'!A$2:F$3970,2,0),0)</f>
        <v>50</v>
      </c>
      <c r="C1359">
        <f>IFERROR(VLOOKUP(A1359&amp;"",'Dataset-Sku-Sorted (4)'!A$2:F$3970,3,0),0)</f>
        <v>24</v>
      </c>
      <c r="D1359">
        <f>IFERROR(VLOOKUP(A1359&amp;"",'Dataset-Sku-Sorted (4)'!A$2:F$3970,4,0),0)</f>
        <v>1270.57</v>
      </c>
      <c r="E1359">
        <f>IF(COUNTIF(Dataset1!$A$2:$A$4000,A1359),1,0)</f>
        <v>1</v>
      </c>
    </row>
    <row r="1360" spans="1:5" x14ac:dyDescent="0.25">
      <c r="A1360" s="20" t="s">
        <v>1210</v>
      </c>
      <c r="B1360">
        <f>IFERROR(VLOOKUP(A1360&amp;"",'Dataset-Sku-Sorted (4)'!A$2:F$3970,2,0),0)</f>
        <v>12</v>
      </c>
      <c r="C1360">
        <f>IFERROR(VLOOKUP(A1360&amp;"",'Dataset-Sku-Sorted (4)'!A$2:F$3970,3,0),0)</f>
        <v>8</v>
      </c>
      <c r="D1360">
        <f>IFERROR(VLOOKUP(A1360&amp;"",'Dataset-Sku-Sorted (4)'!A$2:F$3970,4,0),0)</f>
        <v>345.04</v>
      </c>
      <c r="E1360">
        <f>IF(COUNTIF(Dataset1!$A$2:$A$4000,A1360),1,0)</f>
        <v>1</v>
      </c>
    </row>
    <row r="1361" spans="1:5" x14ac:dyDescent="0.25">
      <c r="A1361" s="20" t="s">
        <v>4720</v>
      </c>
      <c r="B1361">
        <f>IFERROR(VLOOKUP(A1361&amp;"",'Dataset-Sku-Sorted (4)'!A$2:F$3970,2,0),0)</f>
        <v>0</v>
      </c>
      <c r="C1361">
        <f>IFERROR(VLOOKUP(A1361&amp;"",'Dataset-Sku-Sorted (4)'!A$2:F$3970,3,0),0)</f>
        <v>0</v>
      </c>
      <c r="D1361">
        <f>IFERROR(VLOOKUP(A1361&amp;"",'Dataset-Sku-Sorted (4)'!A$2:F$3970,4,0),0)</f>
        <v>0</v>
      </c>
      <c r="E1361">
        <f>IF(COUNTIF(Dataset1!$A$2:$A$4000,A1361),1,0)</f>
        <v>0</v>
      </c>
    </row>
    <row r="1362" spans="1:5" x14ac:dyDescent="0.25">
      <c r="A1362" s="20" t="s">
        <v>4723</v>
      </c>
      <c r="B1362">
        <f>IFERROR(VLOOKUP(A1362&amp;"",'Dataset-Sku-Sorted (4)'!A$2:F$3970,2,0),0)</f>
        <v>0</v>
      </c>
      <c r="C1362">
        <f>IFERROR(VLOOKUP(A1362&amp;"",'Dataset-Sku-Sorted (4)'!A$2:F$3970,3,0),0)</f>
        <v>0</v>
      </c>
      <c r="D1362">
        <f>IFERROR(VLOOKUP(A1362&amp;"",'Dataset-Sku-Sorted (4)'!A$2:F$3970,4,0),0)</f>
        <v>0</v>
      </c>
      <c r="E1362">
        <f>IF(COUNTIF(Dataset1!$A$2:$A$4000,A1362),1,0)</f>
        <v>0</v>
      </c>
    </row>
    <row r="1363" spans="1:5" x14ac:dyDescent="0.25">
      <c r="A1363" s="20" t="s">
        <v>926</v>
      </c>
      <c r="B1363">
        <f>IFERROR(VLOOKUP(A1363&amp;"",'Dataset-Sku-Sorted (4)'!A$2:F$3970,2,0),0)</f>
        <v>18</v>
      </c>
      <c r="C1363">
        <f>IFERROR(VLOOKUP(A1363&amp;"",'Dataset-Sku-Sorted (4)'!A$2:F$3970,3,0),0)</f>
        <v>14</v>
      </c>
      <c r="D1363">
        <f>IFERROR(VLOOKUP(A1363&amp;"",'Dataset-Sku-Sorted (4)'!A$2:F$3970,4,0),0)</f>
        <v>860.35</v>
      </c>
      <c r="E1363">
        <f>IF(COUNTIF(Dataset1!$A$2:$A$4000,A1363),1,0)</f>
        <v>1</v>
      </c>
    </row>
    <row r="1364" spans="1:5" x14ac:dyDescent="0.25">
      <c r="A1364" s="20" t="s">
        <v>1148</v>
      </c>
      <c r="B1364">
        <f>IFERROR(VLOOKUP(A1364&amp;"",'Dataset-Sku-Sorted (4)'!A$2:F$3970,2,0),0)</f>
        <v>13</v>
      </c>
      <c r="C1364">
        <f>IFERROR(VLOOKUP(A1364&amp;"",'Dataset-Sku-Sorted (4)'!A$2:F$3970,3,0),0)</f>
        <v>13</v>
      </c>
      <c r="D1364">
        <f>IFERROR(VLOOKUP(A1364&amp;"",'Dataset-Sku-Sorted (4)'!A$2:F$3970,4,0),0)</f>
        <v>794.57</v>
      </c>
      <c r="E1364">
        <f>IF(COUNTIF(Dataset1!$A$2:$A$4000,A1364),1,0)</f>
        <v>1</v>
      </c>
    </row>
    <row r="1365" spans="1:5" x14ac:dyDescent="0.25">
      <c r="A1365" s="20" t="s">
        <v>1101</v>
      </c>
      <c r="B1365">
        <f>IFERROR(VLOOKUP(A1365&amp;"",'Dataset-Sku-Sorted (4)'!A$2:F$3970,2,0),0)</f>
        <v>14</v>
      </c>
      <c r="C1365">
        <f>IFERROR(VLOOKUP(A1365&amp;"",'Dataset-Sku-Sorted (4)'!A$2:F$3970,3,0),0)</f>
        <v>14</v>
      </c>
      <c r="D1365">
        <f>IFERROR(VLOOKUP(A1365&amp;"",'Dataset-Sku-Sorted (4)'!A$2:F$3970,4,0),0)</f>
        <v>1112.23</v>
      </c>
      <c r="E1365">
        <f>IF(COUNTIF(Dataset1!$A$2:$A$4000,A1365),1,0)</f>
        <v>1</v>
      </c>
    </row>
    <row r="1366" spans="1:5" x14ac:dyDescent="0.25">
      <c r="A1366" s="20" t="s">
        <v>4726</v>
      </c>
      <c r="B1366">
        <f>IFERROR(VLOOKUP(A1366&amp;"",'Dataset-Sku-Sorted (4)'!A$2:F$3970,2,0),0)</f>
        <v>0</v>
      </c>
      <c r="C1366">
        <f>IFERROR(VLOOKUP(A1366&amp;"",'Dataset-Sku-Sorted (4)'!A$2:F$3970,3,0),0)</f>
        <v>0</v>
      </c>
      <c r="D1366">
        <f>IFERROR(VLOOKUP(A1366&amp;"",'Dataset-Sku-Sorted (4)'!A$2:F$3970,4,0),0)</f>
        <v>0</v>
      </c>
      <c r="E1366">
        <f>IF(COUNTIF(Dataset1!$A$2:$A$4000,A1366),1,0)</f>
        <v>0</v>
      </c>
    </row>
    <row r="1367" spans="1:5" x14ac:dyDescent="0.25">
      <c r="A1367" s="20" t="s">
        <v>2144</v>
      </c>
      <c r="B1367">
        <f>IFERROR(VLOOKUP(A1367&amp;"",'Dataset-Sku-Sorted (4)'!A$2:F$3970,2,0),0)</f>
        <v>4</v>
      </c>
      <c r="C1367">
        <f>IFERROR(VLOOKUP(A1367&amp;"",'Dataset-Sku-Sorted (4)'!A$2:F$3970,3,0),0)</f>
        <v>4</v>
      </c>
      <c r="D1367">
        <f>IFERROR(VLOOKUP(A1367&amp;"",'Dataset-Sku-Sorted (4)'!A$2:F$3970,4,0),0)</f>
        <v>264.23</v>
      </c>
      <c r="E1367">
        <f>IF(COUNTIF(Dataset1!$A$2:$A$4000,A1367),1,0)</f>
        <v>1</v>
      </c>
    </row>
    <row r="1368" spans="1:5" x14ac:dyDescent="0.25">
      <c r="A1368" s="20">
        <v>60230</v>
      </c>
      <c r="B1368">
        <f>IFERROR(VLOOKUP(A1368&amp;"",'Dataset-Sku-Sorted (4)'!A$2:F$3970,2,0),0)</f>
        <v>4</v>
      </c>
      <c r="C1368">
        <f>IFERROR(VLOOKUP(A1368&amp;"",'Dataset-Sku-Sorted (4)'!A$2:F$3970,3,0),0)</f>
        <v>2</v>
      </c>
      <c r="D1368">
        <f>IFERROR(VLOOKUP(A1368&amp;"",'Dataset-Sku-Sorted (4)'!A$2:F$3970,4,0),0)</f>
        <v>95.28</v>
      </c>
      <c r="E1368">
        <f>IF(COUNTIF(Dataset1!$A$2:$A$4000,A1368),1,0)</f>
        <v>1</v>
      </c>
    </row>
    <row r="1369" spans="1:5" x14ac:dyDescent="0.25">
      <c r="A1369" s="20">
        <v>60236</v>
      </c>
      <c r="B1369">
        <f>IFERROR(VLOOKUP(A1369&amp;"",'Dataset-Sku-Sorted (4)'!A$2:F$3970,2,0),0)</f>
        <v>3</v>
      </c>
      <c r="C1369">
        <f>IFERROR(VLOOKUP(A1369&amp;"",'Dataset-Sku-Sorted (4)'!A$2:F$3970,3,0),0)</f>
        <v>2</v>
      </c>
      <c r="D1369">
        <f>IFERROR(VLOOKUP(A1369&amp;"",'Dataset-Sku-Sorted (4)'!A$2:F$3970,4,0),0)</f>
        <v>109.08</v>
      </c>
      <c r="E1369">
        <f>IF(COUNTIF(Dataset1!$A$2:$A$4000,A1369),1,0)</f>
        <v>1</v>
      </c>
    </row>
    <row r="1370" spans="1:5" x14ac:dyDescent="0.25">
      <c r="A1370" s="20">
        <v>60421</v>
      </c>
      <c r="B1370">
        <f>IFERROR(VLOOKUP(A1370&amp;"",'Dataset-Sku-Sorted (4)'!A$2:F$3970,2,0),0)</f>
        <v>234</v>
      </c>
      <c r="C1370">
        <f>IFERROR(VLOOKUP(A1370&amp;"",'Dataset-Sku-Sorted (4)'!A$2:F$3970,3,0),0)</f>
        <v>10</v>
      </c>
      <c r="D1370">
        <f>IFERROR(VLOOKUP(A1370&amp;"",'Dataset-Sku-Sorted (4)'!A$2:F$3970,4,0),0)</f>
        <v>211.26</v>
      </c>
      <c r="E1370">
        <f>IF(COUNTIF(Dataset1!$A$2:$A$4000,A1370),1,0)</f>
        <v>1</v>
      </c>
    </row>
    <row r="1371" spans="1:5" x14ac:dyDescent="0.25">
      <c r="A1371" s="20">
        <v>60422</v>
      </c>
      <c r="B1371">
        <f>IFERROR(VLOOKUP(A1371&amp;"",'Dataset-Sku-Sorted (4)'!A$2:F$3970,2,0),0)</f>
        <v>271</v>
      </c>
      <c r="C1371">
        <f>IFERROR(VLOOKUP(A1371&amp;"",'Dataset-Sku-Sorted (4)'!A$2:F$3970,3,0),0)</f>
        <v>8</v>
      </c>
      <c r="D1371">
        <f>IFERROR(VLOOKUP(A1371&amp;"",'Dataset-Sku-Sorted (4)'!A$2:F$3970,4,0),0)</f>
        <v>244.74</v>
      </c>
      <c r="E1371">
        <f>IF(COUNTIF(Dataset1!$A$2:$A$4000,A1371),1,0)</f>
        <v>1</v>
      </c>
    </row>
    <row r="1372" spans="1:5" x14ac:dyDescent="0.25">
      <c r="A1372" s="20">
        <v>60431</v>
      </c>
      <c r="B1372">
        <f>IFERROR(VLOOKUP(A1372&amp;"",'Dataset-Sku-Sorted (4)'!A$2:F$3970,2,0),0)</f>
        <v>357</v>
      </c>
      <c r="C1372">
        <f>IFERROR(VLOOKUP(A1372&amp;"",'Dataset-Sku-Sorted (4)'!A$2:F$3970,3,0),0)</f>
        <v>11</v>
      </c>
      <c r="D1372">
        <f>IFERROR(VLOOKUP(A1372&amp;"",'Dataset-Sku-Sorted (4)'!A$2:F$3970,4,0),0)</f>
        <v>365.84</v>
      </c>
      <c r="E1372">
        <f>IF(COUNTIF(Dataset1!$A$2:$A$4000,A1372),1,0)</f>
        <v>1</v>
      </c>
    </row>
    <row r="1373" spans="1:5" x14ac:dyDescent="0.25">
      <c r="A1373" s="20">
        <v>60432</v>
      </c>
      <c r="B1373">
        <f>IFERROR(VLOOKUP(A1373&amp;"",'Dataset-Sku-Sorted (4)'!A$2:F$3970,2,0),0)</f>
        <v>155</v>
      </c>
      <c r="C1373">
        <f>IFERROR(VLOOKUP(A1373&amp;"",'Dataset-Sku-Sorted (4)'!A$2:F$3970,3,0),0)</f>
        <v>6</v>
      </c>
      <c r="D1373">
        <f>IFERROR(VLOOKUP(A1373&amp;"",'Dataset-Sku-Sorted (4)'!A$2:F$3970,4,0),0)</f>
        <v>170.5</v>
      </c>
      <c r="E1373">
        <f>IF(COUNTIF(Dataset1!$A$2:$A$4000,A1373),1,0)</f>
        <v>1</v>
      </c>
    </row>
    <row r="1374" spans="1:5" x14ac:dyDescent="0.25">
      <c r="A1374" s="20">
        <v>60441</v>
      </c>
      <c r="B1374">
        <f>IFERROR(VLOOKUP(A1374&amp;"",'Dataset-Sku-Sorted (4)'!A$2:F$3970,2,0),0)</f>
        <v>206</v>
      </c>
      <c r="C1374">
        <f>IFERROR(VLOOKUP(A1374&amp;"",'Dataset-Sku-Sorted (4)'!A$2:F$3970,3,0),0)</f>
        <v>9</v>
      </c>
      <c r="D1374">
        <f>IFERROR(VLOOKUP(A1374&amp;"",'Dataset-Sku-Sorted (4)'!A$2:F$3970,4,0),0)</f>
        <v>272.58</v>
      </c>
      <c r="E1374">
        <f>IF(COUNTIF(Dataset1!$A$2:$A$4000,A1374),1,0)</f>
        <v>1</v>
      </c>
    </row>
    <row r="1375" spans="1:5" x14ac:dyDescent="0.25">
      <c r="A1375" s="20">
        <v>60442</v>
      </c>
      <c r="B1375">
        <f>IFERROR(VLOOKUP(A1375&amp;"",'Dataset-Sku-Sorted (4)'!A$2:F$3970,2,0),0)</f>
        <v>0</v>
      </c>
      <c r="C1375">
        <f>IFERROR(VLOOKUP(A1375&amp;"",'Dataset-Sku-Sorted (4)'!A$2:F$3970,3,0),0)</f>
        <v>0</v>
      </c>
      <c r="D1375">
        <f>IFERROR(VLOOKUP(A1375&amp;"",'Dataset-Sku-Sorted (4)'!A$2:F$3970,4,0),0)</f>
        <v>0</v>
      </c>
      <c r="E1375">
        <f>IF(COUNTIF(Dataset1!$A$2:$A$4000,A1375),1,0)</f>
        <v>0</v>
      </c>
    </row>
    <row r="1376" spans="1:5" x14ac:dyDescent="0.25">
      <c r="A1376" s="20">
        <v>60451</v>
      </c>
      <c r="B1376">
        <f>IFERROR(VLOOKUP(A1376&amp;"",'Dataset-Sku-Sorted (4)'!A$2:F$3970,2,0),0)</f>
        <v>22</v>
      </c>
      <c r="C1376">
        <f>IFERROR(VLOOKUP(A1376&amp;"",'Dataset-Sku-Sorted (4)'!A$2:F$3970,3,0),0)</f>
        <v>3</v>
      </c>
      <c r="D1376">
        <f>IFERROR(VLOOKUP(A1376&amp;"",'Dataset-Sku-Sorted (4)'!A$2:F$3970,4,0),0)</f>
        <v>64.239999999999995</v>
      </c>
      <c r="E1376">
        <f>IF(COUNTIF(Dataset1!$A$2:$A$4000,A1376),1,0)</f>
        <v>1</v>
      </c>
    </row>
    <row r="1377" spans="1:5" x14ac:dyDescent="0.25">
      <c r="A1377" s="20">
        <v>60452</v>
      </c>
      <c r="B1377">
        <f>IFERROR(VLOOKUP(A1377&amp;"",'Dataset-Sku-Sorted (4)'!A$2:F$3970,2,0),0)</f>
        <v>20</v>
      </c>
      <c r="C1377">
        <f>IFERROR(VLOOKUP(A1377&amp;"",'Dataset-Sku-Sorted (4)'!A$2:F$3970,3,0),0)</f>
        <v>2</v>
      </c>
      <c r="D1377">
        <f>IFERROR(VLOOKUP(A1377&amp;"",'Dataset-Sku-Sorted (4)'!A$2:F$3970,4,0),0)</f>
        <v>58.4</v>
      </c>
      <c r="E1377">
        <f>IF(COUNTIF(Dataset1!$A$2:$A$4000,A1377),1,0)</f>
        <v>1</v>
      </c>
    </row>
    <row r="1378" spans="1:5" x14ac:dyDescent="0.25">
      <c r="A1378" s="20">
        <v>60461</v>
      </c>
      <c r="B1378">
        <f>IFERROR(VLOOKUP(A1378&amp;"",'Dataset-Sku-Sorted (4)'!A$2:F$3970,2,0),0)</f>
        <v>49</v>
      </c>
      <c r="C1378">
        <f>IFERROR(VLOOKUP(A1378&amp;"",'Dataset-Sku-Sorted (4)'!A$2:F$3970,3,0),0)</f>
        <v>6</v>
      </c>
      <c r="D1378">
        <f>IFERROR(VLOOKUP(A1378&amp;"",'Dataset-Sku-Sorted (4)'!A$2:F$3970,4,0),0)</f>
        <v>91.14</v>
      </c>
      <c r="E1378">
        <f>IF(COUNTIF(Dataset1!$A$2:$A$4000,A1378),1,0)</f>
        <v>1</v>
      </c>
    </row>
    <row r="1379" spans="1:5" x14ac:dyDescent="0.25">
      <c r="A1379" s="20">
        <v>60462</v>
      </c>
      <c r="B1379">
        <f>IFERROR(VLOOKUP(A1379&amp;"",'Dataset-Sku-Sorted (4)'!A$2:F$3970,2,0),0)</f>
        <v>0</v>
      </c>
      <c r="C1379">
        <f>IFERROR(VLOOKUP(A1379&amp;"",'Dataset-Sku-Sorted (4)'!A$2:F$3970,3,0),0)</f>
        <v>0</v>
      </c>
      <c r="D1379">
        <f>IFERROR(VLOOKUP(A1379&amp;"",'Dataset-Sku-Sorted (4)'!A$2:F$3970,4,0),0)</f>
        <v>0</v>
      </c>
      <c r="E1379">
        <f>IF(COUNTIF(Dataset1!$A$2:$A$4000,A1379),1,0)</f>
        <v>0</v>
      </c>
    </row>
    <row r="1380" spans="1:5" x14ac:dyDescent="0.25">
      <c r="A1380" s="20">
        <v>60471</v>
      </c>
      <c r="B1380">
        <f>IFERROR(VLOOKUP(A1380&amp;"",'Dataset-Sku-Sorted (4)'!A$2:F$3970,2,0),0)</f>
        <v>0</v>
      </c>
      <c r="C1380">
        <f>IFERROR(VLOOKUP(A1380&amp;"",'Dataset-Sku-Sorted (4)'!A$2:F$3970,3,0),0)</f>
        <v>0</v>
      </c>
      <c r="D1380">
        <f>IFERROR(VLOOKUP(A1380&amp;"",'Dataset-Sku-Sorted (4)'!A$2:F$3970,4,0),0)</f>
        <v>0</v>
      </c>
      <c r="E1380">
        <f>IF(COUNTIF(Dataset1!$A$2:$A$4000,A1380),1,0)</f>
        <v>0</v>
      </c>
    </row>
    <row r="1381" spans="1:5" x14ac:dyDescent="0.25">
      <c r="A1381" s="20">
        <v>61450</v>
      </c>
      <c r="B1381">
        <f>IFERROR(VLOOKUP(A1381&amp;"",'Dataset-Sku-Sorted (4)'!A$2:F$3970,2,0),0)</f>
        <v>84</v>
      </c>
      <c r="C1381">
        <f>IFERROR(VLOOKUP(A1381&amp;"",'Dataset-Sku-Sorted (4)'!A$2:F$3970,3,0),0)</f>
        <v>2</v>
      </c>
      <c r="D1381">
        <f>IFERROR(VLOOKUP(A1381&amp;"",'Dataset-Sku-Sorted (4)'!A$2:F$3970,4,0),0)</f>
        <v>11.76</v>
      </c>
      <c r="E1381">
        <f>IF(COUNTIF(Dataset1!$A$2:$A$4000,A1381),1,0)</f>
        <v>1</v>
      </c>
    </row>
    <row r="1382" spans="1:5" x14ac:dyDescent="0.25">
      <c r="A1382" s="20">
        <v>602101</v>
      </c>
      <c r="B1382">
        <f>IFERROR(VLOOKUP(A1382&amp;"",'Dataset-Sku-Sorted (4)'!A$2:F$3970,2,0),0)</f>
        <v>0</v>
      </c>
      <c r="C1382">
        <f>IFERROR(VLOOKUP(A1382&amp;"",'Dataset-Sku-Sorted (4)'!A$2:F$3970,3,0),0)</f>
        <v>0</v>
      </c>
      <c r="D1382">
        <f>IFERROR(VLOOKUP(A1382&amp;"",'Dataset-Sku-Sorted (4)'!A$2:F$3970,4,0),0)</f>
        <v>0</v>
      </c>
      <c r="E1382">
        <f>IF(COUNTIF(Dataset1!$A$2:$A$4000,A1382),1,0)</f>
        <v>0</v>
      </c>
    </row>
    <row r="1383" spans="1:5" x14ac:dyDescent="0.25">
      <c r="A1383" s="20">
        <v>602121</v>
      </c>
      <c r="B1383">
        <f>IFERROR(VLOOKUP(A1383&amp;"",'Dataset-Sku-Sorted (4)'!A$2:F$3970,2,0),0)</f>
        <v>0</v>
      </c>
      <c r="C1383">
        <f>IFERROR(VLOOKUP(A1383&amp;"",'Dataset-Sku-Sorted (4)'!A$2:F$3970,3,0),0)</f>
        <v>0</v>
      </c>
      <c r="D1383">
        <f>IFERROR(VLOOKUP(A1383&amp;"",'Dataset-Sku-Sorted (4)'!A$2:F$3970,4,0),0)</f>
        <v>0</v>
      </c>
      <c r="E1383">
        <f>IF(COUNTIF(Dataset1!$A$2:$A$4000,A1383),1,0)</f>
        <v>0</v>
      </c>
    </row>
    <row r="1384" spans="1:5" x14ac:dyDescent="0.25">
      <c r="A1384" s="20">
        <v>602122</v>
      </c>
      <c r="B1384">
        <f>IFERROR(VLOOKUP(A1384&amp;"",'Dataset-Sku-Sorted (4)'!A$2:F$3970,2,0),0)</f>
        <v>16</v>
      </c>
      <c r="C1384">
        <f>IFERROR(VLOOKUP(A1384&amp;"",'Dataset-Sku-Sorted (4)'!A$2:F$3970,3,0),0)</f>
        <v>1</v>
      </c>
      <c r="D1384">
        <f>IFERROR(VLOOKUP(A1384&amp;"",'Dataset-Sku-Sorted (4)'!A$2:F$3970,4,0),0)</f>
        <v>74.08</v>
      </c>
      <c r="E1384">
        <f>IF(COUNTIF(Dataset1!$A$2:$A$4000,A1384),1,0)</f>
        <v>1</v>
      </c>
    </row>
    <row r="1385" spans="1:5" x14ac:dyDescent="0.25">
      <c r="A1385" s="20">
        <v>602141</v>
      </c>
      <c r="B1385">
        <f>IFERROR(VLOOKUP(A1385&amp;"",'Dataset-Sku-Sorted (4)'!A$2:F$3970,2,0),0)</f>
        <v>0</v>
      </c>
      <c r="C1385">
        <f>IFERROR(VLOOKUP(A1385&amp;"",'Dataset-Sku-Sorted (4)'!A$2:F$3970,3,0),0)</f>
        <v>0</v>
      </c>
      <c r="D1385">
        <f>IFERROR(VLOOKUP(A1385&amp;"",'Dataset-Sku-Sorted (4)'!A$2:F$3970,4,0),0)</f>
        <v>0</v>
      </c>
      <c r="E1385">
        <f>IF(COUNTIF(Dataset1!$A$2:$A$4000,A1385),1,0)</f>
        <v>0</v>
      </c>
    </row>
    <row r="1386" spans="1:5" x14ac:dyDescent="0.25">
      <c r="A1386" s="20">
        <v>602142</v>
      </c>
      <c r="B1386">
        <f>IFERROR(VLOOKUP(A1386&amp;"",'Dataset-Sku-Sorted (4)'!A$2:F$3970,2,0),0)</f>
        <v>0</v>
      </c>
      <c r="C1386">
        <f>IFERROR(VLOOKUP(A1386&amp;"",'Dataset-Sku-Sorted (4)'!A$2:F$3970,3,0),0)</f>
        <v>0</v>
      </c>
      <c r="D1386">
        <f>IFERROR(VLOOKUP(A1386&amp;"",'Dataset-Sku-Sorted (4)'!A$2:F$3970,4,0),0)</f>
        <v>0</v>
      </c>
      <c r="E1386">
        <f>IF(COUNTIF(Dataset1!$A$2:$A$4000,A1386),1,0)</f>
        <v>0</v>
      </c>
    </row>
    <row r="1387" spans="1:5" x14ac:dyDescent="0.25">
      <c r="A1387" s="20">
        <v>602161</v>
      </c>
      <c r="B1387">
        <f>IFERROR(VLOOKUP(A1387&amp;"",'Dataset-Sku-Sorted (4)'!A$2:F$3970,2,0),0)</f>
        <v>0</v>
      </c>
      <c r="C1387">
        <f>IFERROR(VLOOKUP(A1387&amp;"",'Dataset-Sku-Sorted (4)'!A$2:F$3970,3,0),0)</f>
        <v>0</v>
      </c>
      <c r="D1387">
        <f>IFERROR(VLOOKUP(A1387&amp;"",'Dataset-Sku-Sorted (4)'!A$2:F$3970,4,0),0)</f>
        <v>0</v>
      </c>
      <c r="E1387">
        <f>IF(COUNTIF(Dataset1!$A$2:$A$4000,A1387),1,0)</f>
        <v>0</v>
      </c>
    </row>
    <row r="1388" spans="1:5" x14ac:dyDescent="0.25">
      <c r="A1388" s="20">
        <v>602162</v>
      </c>
      <c r="B1388">
        <f>IFERROR(VLOOKUP(A1388&amp;"",'Dataset-Sku-Sorted (4)'!A$2:F$3970,2,0),0)</f>
        <v>18</v>
      </c>
      <c r="C1388">
        <f>IFERROR(VLOOKUP(A1388&amp;"",'Dataset-Sku-Sorted (4)'!A$2:F$3970,3,0),0)</f>
        <v>2</v>
      </c>
      <c r="D1388">
        <f>IFERROR(VLOOKUP(A1388&amp;"",'Dataset-Sku-Sorted (4)'!A$2:F$3970,4,0),0)</f>
        <v>133.19999999999999</v>
      </c>
      <c r="E1388">
        <f>IF(COUNTIF(Dataset1!$A$2:$A$4000,A1388),1,0)</f>
        <v>1</v>
      </c>
    </row>
    <row r="1389" spans="1:5" x14ac:dyDescent="0.25">
      <c r="A1389" s="20">
        <v>602916</v>
      </c>
      <c r="B1389">
        <f>IFERROR(VLOOKUP(A1389&amp;"",'Dataset-Sku-Sorted (4)'!A$2:F$3970,2,0),0)</f>
        <v>0</v>
      </c>
      <c r="C1389">
        <f>IFERROR(VLOOKUP(A1389&amp;"",'Dataset-Sku-Sorted (4)'!A$2:F$3970,3,0),0)</f>
        <v>0</v>
      </c>
      <c r="D1389">
        <f>IFERROR(VLOOKUP(A1389&amp;"",'Dataset-Sku-Sorted (4)'!A$2:F$3970,4,0),0)</f>
        <v>0</v>
      </c>
      <c r="E1389">
        <f>IF(COUNTIF(Dataset1!$A$2:$A$4000,A1389),1,0)</f>
        <v>0</v>
      </c>
    </row>
    <row r="1390" spans="1:5" x14ac:dyDescent="0.25">
      <c r="A1390" s="20">
        <v>6020616</v>
      </c>
      <c r="B1390">
        <f>IFERROR(VLOOKUP(A1390&amp;"",'Dataset-Sku-Sorted (4)'!A$2:F$3970,2,0),0)</f>
        <v>0</v>
      </c>
      <c r="C1390">
        <f>IFERROR(VLOOKUP(A1390&amp;"",'Dataset-Sku-Sorted (4)'!A$2:F$3970,3,0),0)</f>
        <v>0</v>
      </c>
      <c r="D1390">
        <f>IFERROR(VLOOKUP(A1390&amp;"",'Dataset-Sku-Sorted (4)'!A$2:F$3970,4,0),0)</f>
        <v>0</v>
      </c>
      <c r="E1390">
        <f>IF(COUNTIF(Dataset1!$A$2:$A$4000,A1390),1,0)</f>
        <v>0</v>
      </c>
    </row>
    <row r="1391" spans="1:5" x14ac:dyDescent="0.25">
      <c r="A1391" s="20">
        <v>6020816</v>
      </c>
      <c r="B1391">
        <f>IFERROR(VLOOKUP(A1391&amp;"",'Dataset-Sku-Sorted (4)'!A$2:F$3970,2,0),0)</f>
        <v>6</v>
      </c>
      <c r="C1391">
        <f>IFERROR(VLOOKUP(A1391&amp;"",'Dataset-Sku-Sorted (4)'!A$2:F$3970,3,0),0)</f>
        <v>1</v>
      </c>
      <c r="D1391">
        <f>IFERROR(VLOOKUP(A1391&amp;"",'Dataset-Sku-Sorted (4)'!A$2:F$3970,4,0),0)</f>
        <v>17.52</v>
      </c>
      <c r="E1391">
        <f>IF(COUNTIF(Dataset1!$A$2:$A$4000,A1391),1,0)</f>
        <v>1</v>
      </c>
    </row>
    <row r="1392" spans="1:5" x14ac:dyDescent="0.25">
      <c r="A1392" s="20">
        <v>6021010</v>
      </c>
      <c r="B1392">
        <f>IFERROR(VLOOKUP(A1392&amp;"",'Dataset-Sku-Sorted (4)'!A$2:F$3970,2,0),0)</f>
        <v>20</v>
      </c>
      <c r="C1392">
        <f>IFERROR(VLOOKUP(A1392&amp;"",'Dataset-Sku-Sorted (4)'!A$2:F$3970,3,0),0)</f>
        <v>1</v>
      </c>
      <c r="D1392">
        <f>IFERROR(VLOOKUP(A1392&amp;"",'Dataset-Sku-Sorted (4)'!A$2:F$3970,4,0),0)</f>
        <v>57.4</v>
      </c>
      <c r="E1392">
        <f>IF(COUNTIF(Dataset1!$A$2:$A$4000,A1392),1,0)</f>
        <v>1</v>
      </c>
    </row>
    <row r="1393" spans="1:5" x14ac:dyDescent="0.25">
      <c r="A1393" s="20">
        <v>6021012</v>
      </c>
      <c r="B1393">
        <f>IFERROR(VLOOKUP(A1393&amp;"",'Dataset-Sku-Sorted (4)'!A$2:F$3970,2,0),0)</f>
        <v>26</v>
      </c>
      <c r="C1393">
        <f>IFERROR(VLOOKUP(A1393&amp;"",'Dataset-Sku-Sorted (4)'!A$2:F$3970,3,0),0)</f>
        <v>2</v>
      </c>
      <c r="D1393">
        <f>IFERROR(VLOOKUP(A1393&amp;"",'Dataset-Sku-Sorted (4)'!A$2:F$3970,4,0),0)</f>
        <v>80</v>
      </c>
      <c r="E1393">
        <f>IF(COUNTIF(Dataset1!$A$2:$A$4000,A1393),1,0)</f>
        <v>1</v>
      </c>
    </row>
    <row r="1394" spans="1:5" x14ac:dyDescent="0.25">
      <c r="A1394" s="20">
        <v>6021014</v>
      </c>
      <c r="B1394">
        <f>IFERROR(VLOOKUP(A1394&amp;"",'Dataset-Sku-Sorted (4)'!A$2:F$3970,2,0),0)</f>
        <v>0</v>
      </c>
      <c r="C1394">
        <f>IFERROR(VLOOKUP(A1394&amp;"",'Dataset-Sku-Sorted (4)'!A$2:F$3970,3,0),0)</f>
        <v>0</v>
      </c>
      <c r="D1394">
        <f>IFERROR(VLOOKUP(A1394&amp;"",'Dataset-Sku-Sorted (4)'!A$2:F$3970,4,0),0)</f>
        <v>0</v>
      </c>
      <c r="E1394">
        <f>IF(COUNTIF(Dataset1!$A$2:$A$4000,A1394),1,0)</f>
        <v>0</v>
      </c>
    </row>
    <row r="1395" spans="1:5" x14ac:dyDescent="0.25">
      <c r="A1395" s="20">
        <v>6021016</v>
      </c>
      <c r="B1395">
        <f>IFERROR(VLOOKUP(A1395&amp;"",'Dataset-Sku-Sorted (4)'!A$2:F$3970,2,0),0)</f>
        <v>0</v>
      </c>
      <c r="C1395">
        <f>IFERROR(VLOOKUP(A1395&amp;"",'Dataset-Sku-Sorted (4)'!A$2:F$3970,3,0),0)</f>
        <v>0</v>
      </c>
      <c r="D1395">
        <f>IFERROR(VLOOKUP(A1395&amp;"",'Dataset-Sku-Sorted (4)'!A$2:F$3970,4,0),0)</f>
        <v>0</v>
      </c>
      <c r="E1395">
        <f>IF(COUNTIF(Dataset1!$A$2:$A$4000,A1395),1,0)</f>
        <v>0</v>
      </c>
    </row>
    <row r="1396" spans="1:5" x14ac:dyDescent="0.25">
      <c r="A1396" s="20">
        <v>6021024</v>
      </c>
      <c r="B1396">
        <f>IFERROR(VLOOKUP(A1396&amp;"",'Dataset-Sku-Sorted (4)'!A$2:F$3970,2,0),0)</f>
        <v>54</v>
      </c>
      <c r="C1396">
        <f>IFERROR(VLOOKUP(A1396&amp;"",'Dataset-Sku-Sorted (4)'!A$2:F$3970,3,0),0)</f>
        <v>7</v>
      </c>
      <c r="D1396">
        <f>IFERROR(VLOOKUP(A1396&amp;"",'Dataset-Sku-Sorted (4)'!A$2:F$3970,4,0),0)</f>
        <v>271.7</v>
      </c>
      <c r="E1396">
        <f>IF(COUNTIF(Dataset1!$A$2:$A$4000,A1396),1,0)</f>
        <v>1</v>
      </c>
    </row>
    <row r="1397" spans="1:5" x14ac:dyDescent="0.25">
      <c r="A1397" s="20">
        <v>6021030</v>
      </c>
      <c r="B1397">
        <f>IFERROR(VLOOKUP(A1397&amp;"",'Dataset-Sku-Sorted (4)'!A$2:F$3970,2,0),0)</f>
        <v>0</v>
      </c>
      <c r="C1397">
        <f>IFERROR(VLOOKUP(A1397&amp;"",'Dataset-Sku-Sorted (4)'!A$2:F$3970,3,0),0)</f>
        <v>0</v>
      </c>
      <c r="D1397">
        <f>IFERROR(VLOOKUP(A1397&amp;"",'Dataset-Sku-Sorted (4)'!A$2:F$3970,4,0),0)</f>
        <v>0</v>
      </c>
      <c r="E1397">
        <f>IF(COUNTIF(Dataset1!$A$2:$A$4000,A1397),1,0)</f>
        <v>0</v>
      </c>
    </row>
    <row r="1398" spans="1:5" x14ac:dyDescent="0.25">
      <c r="A1398" s="20">
        <v>6021036</v>
      </c>
      <c r="B1398">
        <f>IFERROR(VLOOKUP(A1398&amp;"",'Dataset-Sku-Sorted (4)'!A$2:F$3970,2,0),0)</f>
        <v>28</v>
      </c>
      <c r="C1398">
        <f>IFERROR(VLOOKUP(A1398&amp;"",'Dataset-Sku-Sorted (4)'!A$2:F$3970,3,0),0)</f>
        <v>6</v>
      </c>
      <c r="D1398">
        <f>IFERROR(VLOOKUP(A1398&amp;"",'Dataset-Sku-Sorted (4)'!A$2:F$3970,4,0),0)</f>
        <v>223.88</v>
      </c>
      <c r="E1398">
        <f>IF(COUNTIF(Dataset1!$A$2:$A$4000,A1398),1,0)</f>
        <v>1</v>
      </c>
    </row>
    <row r="1399" spans="1:5" x14ac:dyDescent="0.25">
      <c r="A1399" s="20">
        <v>6021048</v>
      </c>
      <c r="B1399">
        <f>IFERROR(VLOOKUP(A1399&amp;"",'Dataset-Sku-Sorted (4)'!A$2:F$3970,2,0),0)</f>
        <v>0</v>
      </c>
      <c r="C1399">
        <f>IFERROR(VLOOKUP(A1399&amp;"",'Dataset-Sku-Sorted (4)'!A$2:F$3970,3,0),0)</f>
        <v>0</v>
      </c>
      <c r="D1399">
        <f>IFERROR(VLOOKUP(A1399&amp;"",'Dataset-Sku-Sorted (4)'!A$2:F$3970,4,0),0)</f>
        <v>0</v>
      </c>
      <c r="E1399">
        <f>IF(COUNTIF(Dataset1!$A$2:$A$4000,A1399),1,0)</f>
        <v>0</v>
      </c>
    </row>
    <row r="1400" spans="1:5" x14ac:dyDescent="0.25">
      <c r="A1400" s="20">
        <v>6021212</v>
      </c>
      <c r="B1400">
        <f>IFERROR(VLOOKUP(A1400&amp;"",'Dataset-Sku-Sorted (4)'!A$2:F$3970,2,0),0)</f>
        <v>150</v>
      </c>
      <c r="C1400">
        <f>IFERROR(VLOOKUP(A1400&amp;"",'Dataset-Sku-Sorted (4)'!A$2:F$3970,3,0),0)</f>
        <v>3</v>
      </c>
      <c r="D1400">
        <f>IFERROR(VLOOKUP(A1400&amp;"",'Dataset-Sku-Sorted (4)'!A$2:F$3970,4,0),0)</f>
        <v>461.66</v>
      </c>
      <c r="E1400">
        <f>IF(COUNTIF(Dataset1!$A$2:$A$4000,A1400),1,0)</f>
        <v>1</v>
      </c>
    </row>
    <row r="1401" spans="1:5" x14ac:dyDescent="0.25">
      <c r="A1401" s="20">
        <v>6021214</v>
      </c>
      <c r="B1401">
        <f>IFERROR(VLOOKUP(A1401&amp;"",'Dataset-Sku-Sorted (4)'!A$2:F$3970,2,0),0)</f>
        <v>0</v>
      </c>
      <c r="C1401">
        <f>IFERROR(VLOOKUP(A1401&amp;"",'Dataset-Sku-Sorted (4)'!A$2:F$3970,3,0),0)</f>
        <v>0</v>
      </c>
      <c r="D1401">
        <f>IFERROR(VLOOKUP(A1401&amp;"",'Dataset-Sku-Sorted (4)'!A$2:F$3970,4,0),0)</f>
        <v>0</v>
      </c>
      <c r="E1401">
        <f>IF(COUNTIF(Dataset1!$A$2:$A$4000,A1401),1,0)</f>
        <v>0</v>
      </c>
    </row>
    <row r="1402" spans="1:5" x14ac:dyDescent="0.25">
      <c r="A1402" s="20">
        <v>6021216</v>
      </c>
      <c r="B1402">
        <f>IFERROR(VLOOKUP(A1402&amp;"",'Dataset-Sku-Sorted (4)'!A$2:F$3970,2,0),0)</f>
        <v>36</v>
      </c>
      <c r="C1402">
        <f>IFERROR(VLOOKUP(A1402&amp;"",'Dataset-Sku-Sorted (4)'!A$2:F$3970,3,0),0)</f>
        <v>3</v>
      </c>
      <c r="D1402">
        <f>IFERROR(VLOOKUP(A1402&amp;"",'Dataset-Sku-Sorted (4)'!A$2:F$3970,4,0),0)</f>
        <v>138</v>
      </c>
      <c r="E1402">
        <f>IF(COUNTIF(Dataset1!$A$2:$A$4000,A1402),1,0)</f>
        <v>1</v>
      </c>
    </row>
    <row r="1403" spans="1:5" x14ac:dyDescent="0.25">
      <c r="A1403" s="20">
        <v>6021224</v>
      </c>
      <c r="B1403">
        <f>IFERROR(VLOOKUP(A1403&amp;"",'Dataset-Sku-Sorted (4)'!A$2:F$3970,2,0),0)</f>
        <v>53</v>
      </c>
      <c r="C1403">
        <f>IFERROR(VLOOKUP(A1403&amp;"",'Dataset-Sku-Sorted (4)'!A$2:F$3970,3,0),0)</f>
        <v>4</v>
      </c>
      <c r="D1403">
        <f>IFERROR(VLOOKUP(A1403&amp;"",'Dataset-Sku-Sorted (4)'!A$2:F$3970,4,0),0)</f>
        <v>312.26</v>
      </c>
      <c r="E1403">
        <f>IF(COUNTIF(Dataset1!$A$2:$A$4000,A1403),1,0)</f>
        <v>1</v>
      </c>
    </row>
    <row r="1404" spans="1:5" x14ac:dyDescent="0.25">
      <c r="A1404" s="20">
        <v>6021230</v>
      </c>
      <c r="B1404">
        <f>IFERROR(VLOOKUP(A1404&amp;"",'Dataset-Sku-Sorted (4)'!A$2:F$3970,2,0),0)</f>
        <v>49</v>
      </c>
      <c r="C1404">
        <f>IFERROR(VLOOKUP(A1404&amp;"",'Dataset-Sku-Sorted (4)'!A$2:F$3970,3,0),0)</f>
        <v>8</v>
      </c>
      <c r="D1404">
        <f>IFERROR(VLOOKUP(A1404&amp;"",'Dataset-Sku-Sorted (4)'!A$2:F$3970,4,0),0)</f>
        <v>388.57</v>
      </c>
      <c r="E1404">
        <f>IF(COUNTIF(Dataset1!$A$2:$A$4000,A1404),1,0)</f>
        <v>1</v>
      </c>
    </row>
    <row r="1405" spans="1:5" x14ac:dyDescent="0.25">
      <c r="A1405" s="20">
        <v>6021236</v>
      </c>
      <c r="B1405">
        <f>IFERROR(VLOOKUP(A1405&amp;"",'Dataset-Sku-Sorted (4)'!A$2:F$3970,2,0),0)</f>
        <v>32</v>
      </c>
      <c r="C1405">
        <f>IFERROR(VLOOKUP(A1405&amp;"",'Dataset-Sku-Sorted (4)'!A$2:F$3970,3,0),0)</f>
        <v>6</v>
      </c>
      <c r="D1405">
        <f>IFERROR(VLOOKUP(A1405&amp;"",'Dataset-Sku-Sorted (4)'!A$2:F$3970,4,0),0)</f>
        <v>284.24</v>
      </c>
      <c r="E1405">
        <f>IF(COUNTIF(Dataset1!$A$2:$A$4000,A1405),1,0)</f>
        <v>1</v>
      </c>
    </row>
    <row r="1406" spans="1:5" x14ac:dyDescent="0.25">
      <c r="A1406" s="20">
        <v>6021248</v>
      </c>
      <c r="B1406">
        <f>IFERROR(VLOOKUP(A1406&amp;"",'Dataset-Sku-Sorted (4)'!A$2:F$3970,2,0),0)</f>
        <v>18</v>
      </c>
      <c r="C1406">
        <f>IFERROR(VLOOKUP(A1406&amp;"",'Dataset-Sku-Sorted (4)'!A$2:F$3970,3,0),0)</f>
        <v>6</v>
      </c>
      <c r="D1406">
        <f>IFERROR(VLOOKUP(A1406&amp;"",'Dataset-Sku-Sorted (4)'!A$2:F$3970,4,0),0)</f>
        <v>192.02</v>
      </c>
      <c r="E1406">
        <f>IF(COUNTIF(Dataset1!$A$2:$A$4000,A1406),1,0)</f>
        <v>1</v>
      </c>
    </row>
    <row r="1407" spans="1:5" x14ac:dyDescent="0.25">
      <c r="A1407" s="20">
        <v>6021414</v>
      </c>
      <c r="B1407">
        <f>IFERROR(VLOOKUP(A1407&amp;"",'Dataset-Sku-Sorted (4)'!A$2:F$3970,2,0),0)</f>
        <v>71</v>
      </c>
      <c r="C1407">
        <f>IFERROR(VLOOKUP(A1407&amp;"",'Dataset-Sku-Sorted (4)'!A$2:F$3970,3,0),0)</f>
        <v>3</v>
      </c>
      <c r="D1407">
        <f>IFERROR(VLOOKUP(A1407&amp;"",'Dataset-Sku-Sorted (4)'!A$2:F$3970,4,0),0)</f>
        <v>278.88</v>
      </c>
      <c r="E1407">
        <f>IF(COUNTIF(Dataset1!$A$2:$A$4000,A1407),1,0)</f>
        <v>1</v>
      </c>
    </row>
    <row r="1408" spans="1:5" x14ac:dyDescent="0.25">
      <c r="A1408" s="20">
        <v>6021416</v>
      </c>
      <c r="B1408">
        <f>IFERROR(VLOOKUP(A1408&amp;"",'Dataset-Sku-Sorted (4)'!A$2:F$3970,2,0),0)</f>
        <v>0</v>
      </c>
      <c r="C1408">
        <f>IFERROR(VLOOKUP(A1408&amp;"",'Dataset-Sku-Sorted (4)'!A$2:F$3970,3,0),0)</f>
        <v>0</v>
      </c>
      <c r="D1408">
        <f>IFERROR(VLOOKUP(A1408&amp;"",'Dataset-Sku-Sorted (4)'!A$2:F$3970,4,0),0)</f>
        <v>0</v>
      </c>
      <c r="E1408">
        <f>IF(COUNTIF(Dataset1!$A$2:$A$4000,A1408),1,0)</f>
        <v>0</v>
      </c>
    </row>
    <row r="1409" spans="1:5" x14ac:dyDescent="0.25">
      <c r="A1409" s="20">
        <v>6021424</v>
      </c>
      <c r="B1409">
        <f>IFERROR(VLOOKUP(A1409&amp;"",'Dataset-Sku-Sorted (4)'!A$2:F$3970,2,0),0)</f>
        <v>1</v>
      </c>
      <c r="C1409">
        <f>IFERROR(VLOOKUP(A1409&amp;"",'Dataset-Sku-Sorted (4)'!A$2:F$3970,3,0),0)</f>
        <v>1</v>
      </c>
      <c r="D1409">
        <f>IFERROR(VLOOKUP(A1409&amp;"",'Dataset-Sku-Sorted (4)'!A$2:F$3970,4,0),0)</f>
        <v>7.4</v>
      </c>
      <c r="E1409">
        <f>IF(COUNTIF(Dataset1!$A$2:$A$4000,A1409),1,0)</f>
        <v>1</v>
      </c>
    </row>
    <row r="1410" spans="1:5" x14ac:dyDescent="0.25">
      <c r="A1410" s="20">
        <v>6021430</v>
      </c>
      <c r="B1410">
        <f>IFERROR(VLOOKUP(A1410&amp;"",'Dataset-Sku-Sorted (4)'!A$2:F$3970,2,0),0)</f>
        <v>20</v>
      </c>
      <c r="C1410">
        <f>IFERROR(VLOOKUP(A1410&amp;"",'Dataset-Sku-Sorted (4)'!A$2:F$3970,3,0),0)</f>
        <v>9</v>
      </c>
      <c r="D1410">
        <f>IFERROR(VLOOKUP(A1410&amp;"",'Dataset-Sku-Sorted (4)'!A$2:F$3970,4,0),0)</f>
        <v>185</v>
      </c>
      <c r="E1410">
        <f>IF(COUNTIF(Dataset1!$A$2:$A$4000,A1410),1,0)</f>
        <v>1</v>
      </c>
    </row>
    <row r="1411" spans="1:5" x14ac:dyDescent="0.25">
      <c r="A1411" s="20">
        <v>6021436</v>
      </c>
      <c r="B1411">
        <f>IFERROR(VLOOKUP(A1411&amp;"",'Dataset-Sku-Sorted (4)'!A$2:F$3970,2,0),0)</f>
        <v>28</v>
      </c>
      <c r="C1411">
        <f>IFERROR(VLOOKUP(A1411&amp;"",'Dataset-Sku-Sorted (4)'!A$2:F$3970,3,0),0)</f>
        <v>5</v>
      </c>
      <c r="D1411">
        <f>IFERROR(VLOOKUP(A1411&amp;"",'Dataset-Sku-Sorted (4)'!A$2:F$3970,4,0),0)</f>
        <v>310.8</v>
      </c>
      <c r="E1411">
        <f>IF(COUNTIF(Dataset1!$A$2:$A$4000,A1411),1,0)</f>
        <v>1</v>
      </c>
    </row>
    <row r="1412" spans="1:5" x14ac:dyDescent="0.25">
      <c r="A1412" s="20">
        <v>6021448</v>
      </c>
      <c r="B1412">
        <f>IFERROR(VLOOKUP(A1412&amp;"",'Dataset-Sku-Sorted (4)'!A$2:F$3970,2,0),0)</f>
        <v>3</v>
      </c>
      <c r="C1412">
        <f>IFERROR(VLOOKUP(A1412&amp;"",'Dataset-Sku-Sorted (4)'!A$2:F$3970,3,0),0)</f>
        <v>1</v>
      </c>
      <c r="D1412">
        <f>IFERROR(VLOOKUP(A1412&amp;"",'Dataset-Sku-Sorted (4)'!A$2:F$3970,4,0),0)</f>
        <v>44.4</v>
      </c>
      <c r="E1412">
        <f>IF(COUNTIF(Dataset1!$A$2:$A$4000,A1412),1,0)</f>
        <v>1</v>
      </c>
    </row>
    <row r="1413" spans="1:5" x14ac:dyDescent="0.25">
      <c r="A1413" s="20">
        <v>6021616</v>
      </c>
      <c r="B1413">
        <f>IFERROR(VLOOKUP(A1413&amp;"",'Dataset-Sku-Sorted (4)'!A$2:F$3970,2,0),0)</f>
        <v>16</v>
      </c>
      <c r="C1413">
        <f>IFERROR(VLOOKUP(A1413&amp;"",'Dataset-Sku-Sorted (4)'!A$2:F$3970,3,0),0)</f>
        <v>2</v>
      </c>
      <c r="D1413">
        <f>IFERROR(VLOOKUP(A1413&amp;"",'Dataset-Sku-Sorted (4)'!A$2:F$3970,4,0),0)</f>
        <v>80.36</v>
      </c>
      <c r="E1413">
        <f>IF(COUNTIF(Dataset1!$A$2:$A$4000,A1413),1,0)</f>
        <v>1</v>
      </c>
    </row>
    <row r="1414" spans="1:5" x14ac:dyDescent="0.25">
      <c r="A1414" s="20">
        <v>6021624</v>
      </c>
      <c r="B1414">
        <f>IFERROR(VLOOKUP(A1414&amp;"",'Dataset-Sku-Sorted (4)'!A$2:F$3970,2,0),0)</f>
        <v>8</v>
      </c>
      <c r="C1414">
        <f>IFERROR(VLOOKUP(A1414&amp;"",'Dataset-Sku-Sorted (4)'!A$2:F$3970,3,0),0)</f>
        <v>2</v>
      </c>
      <c r="D1414">
        <f>IFERROR(VLOOKUP(A1414&amp;"",'Dataset-Sku-Sorted (4)'!A$2:F$3970,4,0),0)</f>
        <v>67.680000000000007</v>
      </c>
      <c r="E1414">
        <f>IF(COUNTIF(Dataset1!$A$2:$A$4000,A1414),1,0)</f>
        <v>1</v>
      </c>
    </row>
    <row r="1415" spans="1:5" x14ac:dyDescent="0.25">
      <c r="A1415" s="20">
        <v>6021632</v>
      </c>
      <c r="B1415">
        <f>IFERROR(VLOOKUP(A1415&amp;"",'Dataset-Sku-Sorted (4)'!A$2:F$3970,2,0),0)</f>
        <v>0</v>
      </c>
      <c r="C1415">
        <f>IFERROR(VLOOKUP(A1415&amp;"",'Dataset-Sku-Sorted (4)'!A$2:F$3970,3,0),0)</f>
        <v>0</v>
      </c>
      <c r="D1415">
        <f>IFERROR(VLOOKUP(A1415&amp;"",'Dataset-Sku-Sorted (4)'!A$2:F$3970,4,0),0)</f>
        <v>0</v>
      </c>
      <c r="E1415">
        <f>IF(COUNTIF(Dataset1!$A$2:$A$4000,A1415),1,0)</f>
        <v>0</v>
      </c>
    </row>
    <row r="1416" spans="1:5" x14ac:dyDescent="0.25">
      <c r="A1416" s="20">
        <v>6021636</v>
      </c>
      <c r="B1416">
        <f>IFERROR(VLOOKUP(A1416&amp;"",'Dataset-Sku-Sorted (4)'!A$2:F$3970,2,0),0)</f>
        <v>0</v>
      </c>
      <c r="C1416">
        <f>IFERROR(VLOOKUP(A1416&amp;"",'Dataset-Sku-Sorted (4)'!A$2:F$3970,3,0),0)</f>
        <v>0</v>
      </c>
      <c r="D1416">
        <f>IFERROR(VLOOKUP(A1416&amp;"",'Dataset-Sku-Sorted (4)'!A$2:F$3970,4,0),0)</f>
        <v>0</v>
      </c>
      <c r="E1416">
        <f>IF(COUNTIF(Dataset1!$A$2:$A$4000,A1416),1,0)</f>
        <v>0</v>
      </c>
    </row>
    <row r="1417" spans="1:5" x14ac:dyDescent="0.25">
      <c r="A1417" s="20">
        <v>6021648</v>
      </c>
      <c r="B1417">
        <f>IFERROR(VLOOKUP(A1417&amp;"",'Dataset-Sku-Sorted (4)'!A$2:F$3970,2,0),0)</f>
        <v>4</v>
      </c>
      <c r="C1417">
        <f>IFERROR(VLOOKUP(A1417&amp;"",'Dataset-Sku-Sorted (4)'!A$2:F$3970,3,0),0)</f>
        <v>2</v>
      </c>
      <c r="D1417">
        <f>IFERROR(VLOOKUP(A1417&amp;"",'Dataset-Sku-Sorted (4)'!A$2:F$3970,4,0),0)</f>
        <v>67.64</v>
      </c>
      <c r="E1417">
        <f>IF(COUNTIF(Dataset1!$A$2:$A$4000,A1417),1,0)</f>
        <v>1</v>
      </c>
    </row>
    <row r="1418" spans="1:5" x14ac:dyDescent="0.25">
      <c r="A1418" s="20">
        <v>60230836</v>
      </c>
      <c r="B1418">
        <f>IFERROR(VLOOKUP(A1418&amp;"",'Dataset-Sku-Sorted (4)'!A$2:F$3970,2,0),0)</f>
        <v>0</v>
      </c>
      <c r="C1418">
        <f>IFERROR(VLOOKUP(A1418&amp;"",'Dataset-Sku-Sorted (4)'!A$2:F$3970,3,0),0)</f>
        <v>0</v>
      </c>
      <c r="D1418">
        <f>IFERROR(VLOOKUP(A1418&amp;"",'Dataset-Sku-Sorted (4)'!A$2:F$3970,4,0),0)</f>
        <v>0</v>
      </c>
      <c r="E1418">
        <f>IF(COUNTIF(Dataset1!$A$2:$A$4000,A1418),1,0)</f>
        <v>0</v>
      </c>
    </row>
    <row r="1419" spans="1:5" x14ac:dyDescent="0.25">
      <c r="A1419" s="20">
        <v>60231024</v>
      </c>
      <c r="B1419">
        <f>IFERROR(VLOOKUP(A1419&amp;"",'Dataset-Sku-Sorted (4)'!A$2:F$3970,2,0),0)</f>
        <v>7</v>
      </c>
      <c r="C1419">
        <f>IFERROR(VLOOKUP(A1419&amp;"",'Dataset-Sku-Sorted (4)'!A$2:F$3970,3,0),0)</f>
        <v>1</v>
      </c>
      <c r="D1419">
        <f>IFERROR(VLOOKUP(A1419&amp;"",'Dataset-Sku-Sorted (4)'!A$2:F$3970,4,0),0)</f>
        <v>78.05</v>
      </c>
      <c r="E1419">
        <f>IF(COUNTIF(Dataset1!$A$2:$A$4000,A1419),1,0)</f>
        <v>1</v>
      </c>
    </row>
    <row r="1420" spans="1:5" x14ac:dyDescent="0.25">
      <c r="A1420" s="20">
        <v>60231025</v>
      </c>
      <c r="B1420">
        <f>IFERROR(VLOOKUP(A1420&amp;"",'Dataset-Sku-Sorted (4)'!A$2:F$3970,2,0),0)</f>
        <v>9</v>
      </c>
      <c r="C1420">
        <f>IFERROR(VLOOKUP(A1420&amp;"",'Dataset-Sku-Sorted (4)'!A$2:F$3970,3,0),0)</f>
        <v>1</v>
      </c>
      <c r="D1420">
        <f>IFERROR(VLOOKUP(A1420&amp;"",'Dataset-Sku-Sorted (4)'!A$2:F$3970,4,0),0)</f>
        <v>116.19</v>
      </c>
      <c r="E1420">
        <f>IF(COUNTIF(Dataset1!$A$2:$A$4000,A1420),1,0)</f>
        <v>1</v>
      </c>
    </row>
    <row r="1421" spans="1:5" x14ac:dyDescent="0.25">
      <c r="A1421" s="20">
        <v>60231036</v>
      </c>
      <c r="B1421">
        <f>IFERROR(VLOOKUP(A1421&amp;"",'Dataset-Sku-Sorted (4)'!A$2:F$3970,2,0),0)</f>
        <v>34</v>
      </c>
      <c r="C1421">
        <f>IFERROR(VLOOKUP(A1421&amp;"",'Dataset-Sku-Sorted (4)'!A$2:F$3970,3,0),0)</f>
        <v>4</v>
      </c>
      <c r="D1421">
        <f>IFERROR(VLOOKUP(A1421&amp;"",'Dataset-Sku-Sorted (4)'!A$2:F$3970,4,0),0)</f>
        <v>613.46</v>
      </c>
      <c r="E1421">
        <f>IF(COUNTIF(Dataset1!$A$2:$A$4000,A1421),1,0)</f>
        <v>1</v>
      </c>
    </row>
    <row r="1422" spans="1:5" x14ac:dyDescent="0.25">
      <c r="A1422" s="20">
        <v>60231224</v>
      </c>
      <c r="B1422">
        <f>IFERROR(VLOOKUP(A1422&amp;"",'Dataset-Sku-Sorted (4)'!A$2:F$3970,2,0),0)</f>
        <v>26</v>
      </c>
      <c r="C1422">
        <f>IFERROR(VLOOKUP(A1422&amp;"",'Dataset-Sku-Sorted (4)'!A$2:F$3970,3,0),0)</f>
        <v>2</v>
      </c>
      <c r="D1422">
        <f>IFERROR(VLOOKUP(A1422&amp;"",'Dataset-Sku-Sorted (4)'!A$2:F$3970,4,0),0)</f>
        <v>358.04</v>
      </c>
      <c r="E1422">
        <f>IF(COUNTIF(Dataset1!$A$2:$A$4000,A1422),1,0)</f>
        <v>1</v>
      </c>
    </row>
    <row r="1423" spans="1:5" x14ac:dyDescent="0.25">
      <c r="A1423" s="20">
        <v>60231230</v>
      </c>
      <c r="B1423">
        <f>IFERROR(VLOOKUP(A1423&amp;"",'Dataset-Sku-Sorted (4)'!A$2:F$3970,2,0),0)</f>
        <v>7</v>
      </c>
      <c r="C1423">
        <f>IFERROR(VLOOKUP(A1423&amp;"",'Dataset-Sku-Sorted (4)'!A$2:F$3970,3,0),0)</f>
        <v>2</v>
      </c>
      <c r="D1423">
        <f>IFERROR(VLOOKUP(A1423&amp;"",'Dataset-Sku-Sorted (4)'!A$2:F$3970,4,0),0)</f>
        <v>127.09</v>
      </c>
      <c r="E1423">
        <f>IF(COUNTIF(Dataset1!$A$2:$A$4000,A1423),1,0)</f>
        <v>1</v>
      </c>
    </row>
    <row r="1424" spans="1:5" x14ac:dyDescent="0.25">
      <c r="A1424" s="20">
        <v>60231236</v>
      </c>
      <c r="B1424">
        <f>IFERROR(VLOOKUP(A1424&amp;"",'Dataset-Sku-Sorted (4)'!A$2:F$3970,2,0),0)</f>
        <v>37</v>
      </c>
      <c r="C1424">
        <f>IFERROR(VLOOKUP(A1424&amp;"",'Dataset-Sku-Sorted (4)'!A$2:F$3970,3,0),0)</f>
        <v>5</v>
      </c>
      <c r="D1424">
        <f>IFERROR(VLOOKUP(A1424&amp;"",'Dataset-Sku-Sorted (4)'!A$2:F$3970,4,0),0)</f>
        <v>895.94</v>
      </c>
      <c r="E1424">
        <f>IF(COUNTIF(Dataset1!$A$2:$A$4000,A1424),1,0)</f>
        <v>1</v>
      </c>
    </row>
    <row r="1425" spans="1:5" x14ac:dyDescent="0.25">
      <c r="A1425" s="20">
        <v>60231248</v>
      </c>
      <c r="B1425">
        <f>IFERROR(VLOOKUP(A1425&amp;"",'Dataset-Sku-Sorted (4)'!A$2:F$3970,2,0),0)</f>
        <v>0</v>
      </c>
      <c r="C1425">
        <f>IFERROR(VLOOKUP(A1425&amp;"",'Dataset-Sku-Sorted (4)'!A$2:F$3970,3,0),0)</f>
        <v>0</v>
      </c>
      <c r="D1425">
        <f>IFERROR(VLOOKUP(A1425&amp;"",'Dataset-Sku-Sorted (4)'!A$2:F$3970,4,0),0)</f>
        <v>0</v>
      </c>
      <c r="E1425">
        <f>IF(COUNTIF(Dataset1!$A$2:$A$4000,A1425),1,0)</f>
        <v>0</v>
      </c>
    </row>
    <row r="1426" spans="1:5" x14ac:dyDescent="0.25">
      <c r="A1426" s="20">
        <v>60231424</v>
      </c>
      <c r="B1426">
        <f>IFERROR(VLOOKUP(A1426&amp;"",'Dataset-Sku-Sorted (4)'!A$2:F$3970,2,0),0)</f>
        <v>8</v>
      </c>
      <c r="C1426">
        <f>IFERROR(VLOOKUP(A1426&amp;"",'Dataset-Sku-Sorted (4)'!A$2:F$3970,3,0),0)</f>
        <v>2</v>
      </c>
      <c r="D1426">
        <f>IFERROR(VLOOKUP(A1426&amp;"",'Dataset-Sku-Sorted (4)'!A$2:F$3970,4,0),0)</f>
        <v>125.92</v>
      </c>
      <c r="E1426">
        <f>IF(COUNTIF(Dataset1!$A$2:$A$4000,A1426),1,0)</f>
        <v>1</v>
      </c>
    </row>
    <row r="1427" spans="1:5" x14ac:dyDescent="0.25">
      <c r="A1427" s="20">
        <v>60231425</v>
      </c>
      <c r="B1427">
        <f>IFERROR(VLOOKUP(A1427&amp;"",'Dataset-Sku-Sorted (4)'!A$2:F$3970,2,0),0)</f>
        <v>0</v>
      </c>
      <c r="C1427">
        <f>IFERROR(VLOOKUP(A1427&amp;"",'Dataset-Sku-Sorted (4)'!A$2:F$3970,3,0),0)</f>
        <v>0</v>
      </c>
      <c r="D1427">
        <f>IFERROR(VLOOKUP(A1427&amp;"",'Dataset-Sku-Sorted (4)'!A$2:F$3970,4,0),0)</f>
        <v>0</v>
      </c>
      <c r="E1427">
        <f>IF(COUNTIF(Dataset1!$A$2:$A$4000,A1427),1,0)</f>
        <v>0</v>
      </c>
    </row>
    <row r="1428" spans="1:5" x14ac:dyDescent="0.25">
      <c r="A1428" s="20">
        <v>60231430</v>
      </c>
      <c r="B1428">
        <f>IFERROR(VLOOKUP(A1428&amp;"",'Dataset-Sku-Sorted (4)'!A$2:F$3970,2,0),0)</f>
        <v>12</v>
      </c>
      <c r="C1428">
        <f>IFERROR(VLOOKUP(A1428&amp;"",'Dataset-Sku-Sorted (4)'!A$2:F$3970,3,0),0)</f>
        <v>2</v>
      </c>
      <c r="D1428">
        <f>IFERROR(VLOOKUP(A1428&amp;"",'Dataset-Sku-Sorted (4)'!A$2:F$3970,4,0),0)</f>
        <v>267.72000000000003</v>
      </c>
      <c r="E1428">
        <f>IF(COUNTIF(Dataset1!$A$2:$A$4000,A1428),1,0)</f>
        <v>1</v>
      </c>
    </row>
    <row r="1429" spans="1:5" x14ac:dyDescent="0.25">
      <c r="A1429" s="20">
        <v>60231436</v>
      </c>
      <c r="B1429">
        <f>IFERROR(VLOOKUP(A1429&amp;"",'Dataset-Sku-Sorted (4)'!A$2:F$3970,2,0),0)</f>
        <v>23</v>
      </c>
      <c r="C1429">
        <f>IFERROR(VLOOKUP(A1429&amp;"",'Dataset-Sku-Sorted (4)'!A$2:F$3970,3,0),0)</f>
        <v>2</v>
      </c>
      <c r="D1429">
        <f>IFERROR(VLOOKUP(A1429&amp;"",'Dataset-Sku-Sorted (4)'!A$2:F$3970,4,0),0)</f>
        <v>576.64</v>
      </c>
      <c r="E1429">
        <f>IF(COUNTIF(Dataset1!$A$2:$A$4000,A1429),1,0)</f>
        <v>1</v>
      </c>
    </row>
    <row r="1430" spans="1:5" x14ac:dyDescent="0.25">
      <c r="A1430" s="20">
        <v>60231448</v>
      </c>
      <c r="B1430">
        <f>IFERROR(VLOOKUP(A1430&amp;"",'Dataset-Sku-Sorted (4)'!A$2:F$3970,2,0),0)</f>
        <v>0</v>
      </c>
      <c r="C1430">
        <f>IFERROR(VLOOKUP(A1430&amp;"",'Dataset-Sku-Sorted (4)'!A$2:F$3970,3,0),0)</f>
        <v>0</v>
      </c>
      <c r="D1430">
        <f>IFERROR(VLOOKUP(A1430&amp;"",'Dataset-Sku-Sorted (4)'!A$2:F$3970,4,0),0)</f>
        <v>0</v>
      </c>
      <c r="E1430">
        <f>IF(COUNTIF(Dataset1!$A$2:$A$4000,A1430),1,0)</f>
        <v>0</v>
      </c>
    </row>
    <row r="1431" spans="1:5" x14ac:dyDescent="0.25">
      <c r="A1431" s="20">
        <v>60614441</v>
      </c>
      <c r="B1431">
        <f>IFERROR(VLOOKUP(A1431&amp;"",'Dataset-Sku-Sorted (4)'!A$2:F$3970,2,0),0)</f>
        <v>0</v>
      </c>
      <c r="C1431">
        <f>IFERROR(VLOOKUP(A1431&amp;"",'Dataset-Sku-Sorted (4)'!A$2:F$3970,3,0),0)</f>
        <v>0</v>
      </c>
      <c r="D1431">
        <f>IFERROR(VLOOKUP(A1431&amp;"",'Dataset-Sku-Sorted (4)'!A$2:F$3970,4,0),0)</f>
        <v>0</v>
      </c>
      <c r="E1431">
        <f>IF(COUNTIF(Dataset1!$A$2:$A$4000,A1431),1,0)</f>
        <v>0</v>
      </c>
    </row>
    <row r="1432" spans="1:5" x14ac:dyDescent="0.25">
      <c r="A1432" s="20" t="s">
        <v>4334</v>
      </c>
      <c r="B1432">
        <f>IFERROR(VLOOKUP(A1432&amp;"",'Dataset-Sku-Sorted (4)'!A$2:F$3970,2,0),0)</f>
        <v>0</v>
      </c>
      <c r="C1432">
        <f>IFERROR(VLOOKUP(A1432&amp;"",'Dataset-Sku-Sorted (4)'!A$2:F$3970,3,0),0)</f>
        <v>0</v>
      </c>
      <c r="D1432">
        <f>IFERROR(VLOOKUP(A1432&amp;"",'Dataset-Sku-Sorted (4)'!A$2:F$3970,4,0),0)</f>
        <v>0</v>
      </c>
      <c r="E1432">
        <f>IF(COUNTIF(Dataset1!$A$2:$A$4000,A1432),1,0)</f>
        <v>0</v>
      </c>
    </row>
    <row r="1433" spans="1:5" x14ac:dyDescent="0.25">
      <c r="A1433" s="20" t="s">
        <v>1361</v>
      </c>
      <c r="B1433">
        <f>IFERROR(VLOOKUP(A1433&amp;"",'Dataset-Sku-Sorted (4)'!A$2:F$3970,2,0),0)</f>
        <v>10</v>
      </c>
      <c r="C1433">
        <f>IFERROR(VLOOKUP(A1433&amp;"",'Dataset-Sku-Sorted (4)'!A$2:F$3970,3,0),0)</f>
        <v>1</v>
      </c>
      <c r="D1433">
        <f>IFERROR(VLOOKUP(A1433&amp;"",'Dataset-Sku-Sorted (4)'!A$2:F$3970,4,0),0)</f>
        <v>9.4</v>
      </c>
      <c r="E1433">
        <f>IF(COUNTIF(Dataset1!$A$2:$A$4000,A1433),1,0)</f>
        <v>1</v>
      </c>
    </row>
    <row r="1434" spans="1:5" x14ac:dyDescent="0.25">
      <c r="A1434" s="20" t="s">
        <v>4335</v>
      </c>
      <c r="B1434">
        <f>IFERROR(VLOOKUP(A1434&amp;"",'Dataset-Sku-Sorted (4)'!A$2:F$3970,2,0),0)</f>
        <v>0</v>
      </c>
      <c r="C1434">
        <f>IFERROR(VLOOKUP(A1434&amp;"",'Dataset-Sku-Sorted (4)'!A$2:F$3970,3,0),0)</f>
        <v>0</v>
      </c>
      <c r="D1434">
        <f>IFERROR(VLOOKUP(A1434&amp;"",'Dataset-Sku-Sorted (4)'!A$2:F$3970,4,0),0)</f>
        <v>0</v>
      </c>
      <c r="E1434">
        <f>IF(COUNTIF(Dataset1!$A$2:$A$4000,A1434),1,0)</f>
        <v>0</v>
      </c>
    </row>
    <row r="1435" spans="1:5" x14ac:dyDescent="0.25">
      <c r="A1435" s="20" t="s">
        <v>4336</v>
      </c>
      <c r="B1435">
        <f>IFERROR(VLOOKUP(A1435&amp;"",'Dataset-Sku-Sorted (4)'!A$2:F$3970,2,0),0)</f>
        <v>0</v>
      </c>
      <c r="C1435">
        <f>IFERROR(VLOOKUP(A1435&amp;"",'Dataset-Sku-Sorted (4)'!A$2:F$3970,3,0),0)</f>
        <v>0</v>
      </c>
      <c r="D1435">
        <f>IFERROR(VLOOKUP(A1435&amp;"",'Dataset-Sku-Sorted (4)'!A$2:F$3970,4,0),0)</f>
        <v>0</v>
      </c>
      <c r="E1435">
        <f>IF(COUNTIF(Dataset1!$A$2:$A$4000,A1435),1,0)</f>
        <v>0</v>
      </c>
    </row>
    <row r="1436" spans="1:5" x14ac:dyDescent="0.25">
      <c r="A1436" s="20" t="s">
        <v>4337</v>
      </c>
      <c r="B1436">
        <f>IFERROR(VLOOKUP(A1436&amp;"",'Dataset-Sku-Sorted (4)'!A$2:F$3970,2,0),0)</f>
        <v>0</v>
      </c>
      <c r="C1436">
        <f>IFERROR(VLOOKUP(A1436&amp;"",'Dataset-Sku-Sorted (4)'!A$2:F$3970,3,0),0)</f>
        <v>0</v>
      </c>
      <c r="D1436">
        <f>IFERROR(VLOOKUP(A1436&amp;"",'Dataset-Sku-Sorted (4)'!A$2:F$3970,4,0),0)</f>
        <v>0</v>
      </c>
      <c r="E1436">
        <f>IF(COUNTIF(Dataset1!$A$2:$A$4000,A1436),1,0)</f>
        <v>0</v>
      </c>
    </row>
    <row r="1437" spans="1:5" x14ac:dyDescent="0.25">
      <c r="A1437" s="20" t="s">
        <v>115</v>
      </c>
      <c r="B1437">
        <f>IFERROR(VLOOKUP(A1437&amp;"",'Dataset-Sku-Sorted (4)'!A$2:F$3970,2,0),0)</f>
        <v>208</v>
      </c>
      <c r="C1437">
        <f>IFERROR(VLOOKUP(A1437&amp;"",'Dataset-Sku-Sorted (4)'!A$2:F$3970,3,0),0)</f>
        <v>3</v>
      </c>
      <c r="D1437">
        <f>IFERROR(VLOOKUP(A1437&amp;"",'Dataset-Sku-Sorted (4)'!A$2:F$3970,4,0),0)</f>
        <v>58.48</v>
      </c>
      <c r="E1437">
        <f>IF(COUNTIF(Dataset1!$A$2:$A$4000,A1437),1,0)</f>
        <v>1</v>
      </c>
    </row>
    <row r="1438" spans="1:5" x14ac:dyDescent="0.25">
      <c r="A1438" s="20" t="s">
        <v>4342</v>
      </c>
      <c r="B1438">
        <f>IFERROR(VLOOKUP(A1438&amp;"",'Dataset-Sku-Sorted (4)'!A$2:F$3970,2,0),0)</f>
        <v>0</v>
      </c>
      <c r="C1438">
        <f>IFERROR(VLOOKUP(A1438&amp;"",'Dataset-Sku-Sorted (4)'!A$2:F$3970,3,0),0)</f>
        <v>0</v>
      </c>
      <c r="D1438">
        <f>IFERROR(VLOOKUP(A1438&amp;"",'Dataset-Sku-Sorted (4)'!A$2:F$3970,4,0),0)</f>
        <v>0</v>
      </c>
      <c r="E1438">
        <f>IF(COUNTIF(Dataset1!$A$2:$A$4000,A1438),1,0)</f>
        <v>0</v>
      </c>
    </row>
    <row r="1439" spans="1:5" x14ac:dyDescent="0.25">
      <c r="A1439" s="20" t="s">
        <v>263</v>
      </c>
      <c r="B1439">
        <f>IFERROR(VLOOKUP(A1439&amp;"",'Dataset-Sku-Sorted (4)'!A$2:F$3970,2,0),0)</f>
        <v>86</v>
      </c>
      <c r="C1439">
        <f>IFERROR(VLOOKUP(A1439&amp;"",'Dataset-Sku-Sorted (4)'!A$2:F$3970,3,0),0)</f>
        <v>8</v>
      </c>
      <c r="D1439">
        <f>IFERROR(VLOOKUP(A1439&amp;"",'Dataset-Sku-Sorted (4)'!A$2:F$3970,4,0),0)</f>
        <v>177.1</v>
      </c>
      <c r="E1439">
        <f>IF(COUNTIF(Dataset1!$A$2:$A$4000,A1439),1,0)</f>
        <v>1</v>
      </c>
    </row>
    <row r="1440" spans="1:5" x14ac:dyDescent="0.25">
      <c r="A1440" s="20">
        <v>61410</v>
      </c>
      <c r="B1440">
        <f>IFERROR(VLOOKUP(A1440&amp;"",'Dataset-Sku-Sorted (4)'!A$2:F$3970,2,0),0)</f>
        <v>1862</v>
      </c>
      <c r="C1440">
        <f>IFERROR(VLOOKUP(A1440&amp;"",'Dataset-Sku-Sorted (4)'!A$2:F$3970,3,0),0)</f>
        <v>32</v>
      </c>
      <c r="D1440">
        <f>IFERROR(VLOOKUP(A1440&amp;"",'Dataset-Sku-Sorted (4)'!A$2:F$3970,4,0),0)</f>
        <v>590.41999999999996</v>
      </c>
      <c r="E1440">
        <f>IF(COUNTIF(Dataset1!$A$2:$A$4000,A1440),1,0)</f>
        <v>1</v>
      </c>
    </row>
    <row r="1441" spans="1:5" x14ac:dyDescent="0.25">
      <c r="A1441" s="20">
        <v>61411</v>
      </c>
      <c r="B1441">
        <f>IFERROR(VLOOKUP(A1441&amp;"",'Dataset-Sku-Sorted (4)'!A$2:F$3970,2,0),0)</f>
        <v>22</v>
      </c>
      <c r="C1441">
        <f>IFERROR(VLOOKUP(A1441&amp;"",'Dataset-Sku-Sorted (4)'!A$2:F$3970,3,0),0)</f>
        <v>1</v>
      </c>
      <c r="D1441">
        <f>IFERROR(VLOOKUP(A1441&amp;"",'Dataset-Sku-Sorted (4)'!A$2:F$3970,4,0),0)</f>
        <v>60.5</v>
      </c>
      <c r="E1441">
        <f>IF(COUNTIF(Dataset1!$A$2:$A$4000,A1441),1,0)</f>
        <v>1</v>
      </c>
    </row>
    <row r="1442" spans="1:5" x14ac:dyDescent="0.25">
      <c r="A1442" s="20">
        <v>611012</v>
      </c>
      <c r="B1442">
        <f>IFERROR(VLOOKUP(A1442&amp;"",'Dataset-Sku-Sorted (4)'!A$2:F$3970,2,0),0)</f>
        <v>17</v>
      </c>
      <c r="C1442">
        <f>IFERROR(VLOOKUP(A1442&amp;"",'Dataset-Sku-Sorted (4)'!A$2:F$3970,3,0),0)</f>
        <v>4</v>
      </c>
      <c r="D1442">
        <f>IFERROR(VLOOKUP(A1442&amp;"",'Dataset-Sku-Sorted (4)'!A$2:F$3970,4,0),0)</f>
        <v>46.24</v>
      </c>
      <c r="E1442">
        <f>IF(COUNTIF(Dataset1!$A$2:$A$4000,A1442),1,0)</f>
        <v>1</v>
      </c>
    </row>
    <row r="1443" spans="1:5" x14ac:dyDescent="0.25">
      <c r="A1443" s="20">
        <v>611013</v>
      </c>
      <c r="B1443">
        <f>IFERROR(VLOOKUP(A1443&amp;"",'Dataset-Sku-Sorted (4)'!A$2:F$3970,2,0),0)</f>
        <v>15</v>
      </c>
      <c r="C1443">
        <f>IFERROR(VLOOKUP(A1443&amp;"",'Dataset-Sku-Sorted (4)'!A$2:F$3970,3,0),0)</f>
        <v>3</v>
      </c>
      <c r="D1443">
        <f>IFERROR(VLOOKUP(A1443&amp;"",'Dataset-Sku-Sorted (4)'!A$2:F$3970,4,0),0)</f>
        <v>46.91</v>
      </c>
      <c r="E1443">
        <f>IF(COUNTIF(Dataset1!$A$2:$A$4000,A1443),1,0)</f>
        <v>1</v>
      </c>
    </row>
    <row r="1444" spans="1:5" x14ac:dyDescent="0.25">
      <c r="A1444" s="20">
        <v>611014</v>
      </c>
      <c r="B1444">
        <f>IFERROR(VLOOKUP(A1444&amp;"",'Dataset-Sku-Sorted (4)'!A$2:F$3970,2,0),0)</f>
        <v>105</v>
      </c>
      <c r="C1444">
        <f>IFERROR(VLOOKUP(A1444&amp;"",'Dataset-Sku-Sorted (4)'!A$2:F$3970,3,0),0)</f>
        <v>9</v>
      </c>
      <c r="D1444">
        <f>IFERROR(VLOOKUP(A1444&amp;"",'Dataset-Sku-Sorted (4)'!A$2:F$3970,4,0),0)</f>
        <v>370.67</v>
      </c>
      <c r="E1444">
        <f>IF(COUNTIF(Dataset1!$A$2:$A$4000,A1444),1,0)</f>
        <v>1</v>
      </c>
    </row>
    <row r="1445" spans="1:5" x14ac:dyDescent="0.25">
      <c r="A1445" s="20">
        <v>611015</v>
      </c>
      <c r="B1445">
        <f>IFERROR(VLOOKUP(A1445&amp;"",'Dataset-Sku-Sorted (4)'!A$2:F$3970,2,0),0)</f>
        <v>57</v>
      </c>
      <c r="C1445">
        <f>IFERROR(VLOOKUP(A1445&amp;"",'Dataset-Sku-Sorted (4)'!A$2:F$3970,3,0),0)</f>
        <v>8</v>
      </c>
      <c r="D1445">
        <f>IFERROR(VLOOKUP(A1445&amp;"",'Dataset-Sku-Sorted (4)'!A$2:F$3970,4,0),0)</f>
        <v>292.08999999999997</v>
      </c>
      <c r="E1445">
        <f>IF(COUNTIF(Dataset1!$A$2:$A$4000,A1445),1,0)</f>
        <v>1</v>
      </c>
    </row>
    <row r="1446" spans="1:5" x14ac:dyDescent="0.25">
      <c r="A1446" s="20">
        <v>611016</v>
      </c>
      <c r="B1446">
        <f>IFERROR(VLOOKUP(A1446&amp;"",'Dataset-Sku-Sorted (4)'!A$2:F$3970,2,0),0)</f>
        <v>66</v>
      </c>
      <c r="C1446">
        <f>IFERROR(VLOOKUP(A1446&amp;"",'Dataset-Sku-Sorted (4)'!A$2:F$3970,3,0),0)</f>
        <v>8</v>
      </c>
      <c r="D1446">
        <f>IFERROR(VLOOKUP(A1446&amp;"",'Dataset-Sku-Sorted (4)'!A$2:F$3970,4,0),0)</f>
        <v>405.5</v>
      </c>
      <c r="E1446">
        <f>IF(COUNTIF(Dataset1!$A$2:$A$4000,A1446),1,0)</f>
        <v>1</v>
      </c>
    </row>
    <row r="1447" spans="1:5" x14ac:dyDescent="0.25">
      <c r="A1447" s="20">
        <v>611018</v>
      </c>
      <c r="B1447">
        <f>IFERROR(VLOOKUP(A1447&amp;"",'Dataset-Sku-Sorted (4)'!A$2:F$3970,2,0),0)</f>
        <v>112</v>
      </c>
      <c r="C1447">
        <f>IFERROR(VLOOKUP(A1447&amp;"",'Dataset-Sku-Sorted (4)'!A$2:F$3970,3,0),0)</f>
        <v>8</v>
      </c>
      <c r="D1447">
        <f>IFERROR(VLOOKUP(A1447&amp;"",'Dataset-Sku-Sorted (4)'!A$2:F$3970,4,0),0)</f>
        <v>903.75</v>
      </c>
      <c r="E1447">
        <f>IF(COUNTIF(Dataset1!$A$2:$A$4000,A1447),1,0)</f>
        <v>1</v>
      </c>
    </row>
    <row r="1448" spans="1:5" x14ac:dyDescent="0.25">
      <c r="A1448" s="20">
        <v>611024</v>
      </c>
      <c r="B1448">
        <f>IFERROR(VLOOKUP(A1448&amp;"",'Dataset-Sku-Sorted (4)'!A$2:F$3970,2,0),0)</f>
        <v>74</v>
      </c>
      <c r="C1448">
        <f>IFERROR(VLOOKUP(A1448&amp;"",'Dataset-Sku-Sorted (4)'!A$2:F$3970,3,0),0)</f>
        <v>9</v>
      </c>
      <c r="D1448">
        <f>IFERROR(VLOOKUP(A1448&amp;"",'Dataset-Sku-Sorted (4)'!A$2:F$3970,4,0),0)</f>
        <v>479.56</v>
      </c>
      <c r="E1448">
        <f>IF(COUNTIF(Dataset1!$A$2:$A$4000,A1448),1,0)</f>
        <v>1</v>
      </c>
    </row>
    <row r="1449" spans="1:5" x14ac:dyDescent="0.25">
      <c r="A1449" s="20">
        <v>611025</v>
      </c>
      <c r="B1449">
        <f>IFERROR(VLOOKUP(A1449&amp;"",'Dataset-Sku-Sorted (4)'!A$2:F$3970,2,0),0)</f>
        <v>0</v>
      </c>
      <c r="C1449">
        <f>IFERROR(VLOOKUP(A1449&amp;"",'Dataset-Sku-Sorted (4)'!A$2:F$3970,3,0),0)</f>
        <v>0</v>
      </c>
      <c r="D1449">
        <f>IFERROR(VLOOKUP(A1449&amp;"",'Dataset-Sku-Sorted (4)'!A$2:F$3970,4,0),0)</f>
        <v>0</v>
      </c>
      <c r="E1449">
        <f>IF(COUNTIF(Dataset1!$A$2:$A$4000,A1449),1,0)</f>
        <v>0</v>
      </c>
    </row>
    <row r="1450" spans="1:5" x14ac:dyDescent="0.25">
      <c r="A1450" s="20">
        <v>611028</v>
      </c>
      <c r="B1450">
        <f>IFERROR(VLOOKUP(A1450&amp;"",'Dataset-Sku-Sorted (4)'!A$2:F$3970,2,0),0)</f>
        <v>19</v>
      </c>
      <c r="C1450">
        <f>IFERROR(VLOOKUP(A1450&amp;"",'Dataset-Sku-Sorted (4)'!A$2:F$3970,3,0),0)</f>
        <v>1</v>
      </c>
      <c r="D1450">
        <f>IFERROR(VLOOKUP(A1450&amp;"",'Dataset-Sku-Sorted (4)'!A$2:F$3970,4,0),0)</f>
        <v>233.7</v>
      </c>
      <c r="E1450">
        <f>IF(COUNTIF(Dataset1!$A$2:$A$4000,A1450),1,0)</f>
        <v>1</v>
      </c>
    </row>
    <row r="1451" spans="1:5" x14ac:dyDescent="0.25">
      <c r="A1451" s="20">
        <v>611035</v>
      </c>
      <c r="B1451">
        <f>IFERROR(VLOOKUP(A1451&amp;"",'Dataset-Sku-Sorted (4)'!A$2:F$3970,2,0),0)</f>
        <v>0</v>
      </c>
      <c r="C1451">
        <f>IFERROR(VLOOKUP(A1451&amp;"",'Dataset-Sku-Sorted (4)'!A$2:F$3970,3,0),0)</f>
        <v>0</v>
      </c>
      <c r="D1451">
        <f>IFERROR(VLOOKUP(A1451&amp;"",'Dataset-Sku-Sorted (4)'!A$2:F$3970,4,0),0)</f>
        <v>0</v>
      </c>
      <c r="E1451">
        <f>IF(COUNTIF(Dataset1!$A$2:$A$4000,A1451),1,0)</f>
        <v>0</v>
      </c>
    </row>
    <row r="1452" spans="1:5" x14ac:dyDescent="0.25">
      <c r="A1452" s="20">
        <v>611036</v>
      </c>
      <c r="B1452">
        <f>IFERROR(VLOOKUP(A1452&amp;"",'Dataset-Sku-Sorted (4)'!A$2:F$3970,2,0),0)</f>
        <v>0</v>
      </c>
      <c r="C1452">
        <f>IFERROR(VLOOKUP(A1452&amp;"",'Dataset-Sku-Sorted (4)'!A$2:F$3970,3,0),0)</f>
        <v>0</v>
      </c>
      <c r="D1452">
        <f>IFERROR(VLOOKUP(A1452&amp;"",'Dataset-Sku-Sorted (4)'!A$2:F$3970,4,0),0)</f>
        <v>0</v>
      </c>
      <c r="E1452">
        <f>IF(COUNTIF(Dataset1!$A$2:$A$4000,A1452),1,0)</f>
        <v>0</v>
      </c>
    </row>
    <row r="1453" spans="1:5" x14ac:dyDescent="0.25">
      <c r="A1453" s="20">
        <v>611038</v>
      </c>
      <c r="B1453">
        <f>IFERROR(VLOOKUP(A1453&amp;"",'Dataset-Sku-Sorted (4)'!A$2:F$3970,2,0),0)</f>
        <v>1</v>
      </c>
      <c r="C1453">
        <f>IFERROR(VLOOKUP(A1453&amp;"",'Dataset-Sku-Sorted (4)'!A$2:F$3970,3,0),0)</f>
        <v>1</v>
      </c>
      <c r="D1453">
        <f>IFERROR(VLOOKUP(A1453&amp;"",'Dataset-Sku-Sorted (4)'!A$2:F$3970,4,0),0)</f>
        <v>12.87</v>
      </c>
      <c r="E1453">
        <f>IF(COUNTIF(Dataset1!$A$2:$A$4000,A1453),1,0)</f>
        <v>1</v>
      </c>
    </row>
    <row r="1454" spans="1:5" x14ac:dyDescent="0.25">
      <c r="A1454" s="20">
        <v>612038</v>
      </c>
      <c r="B1454">
        <f>IFERROR(VLOOKUP(A1454&amp;"",'Dataset-Sku-Sorted (4)'!A$2:F$3970,2,0),0)</f>
        <v>0</v>
      </c>
      <c r="C1454">
        <f>IFERROR(VLOOKUP(A1454&amp;"",'Dataset-Sku-Sorted (4)'!A$2:F$3970,3,0),0)</f>
        <v>0</v>
      </c>
      <c r="D1454">
        <f>IFERROR(VLOOKUP(A1454&amp;"",'Dataset-Sku-Sorted (4)'!A$2:F$3970,4,0),0)</f>
        <v>0</v>
      </c>
      <c r="E1454">
        <f>IF(COUNTIF(Dataset1!$A$2:$A$4000,A1454),1,0)</f>
        <v>0</v>
      </c>
    </row>
    <row r="1455" spans="1:5" x14ac:dyDescent="0.25">
      <c r="A1455" s="20">
        <v>612058</v>
      </c>
      <c r="B1455">
        <f>IFERROR(VLOOKUP(A1455&amp;"",'Dataset-Sku-Sorted (4)'!A$2:F$3970,2,0),0)</f>
        <v>10</v>
      </c>
      <c r="C1455">
        <f>IFERROR(VLOOKUP(A1455&amp;"",'Dataset-Sku-Sorted (4)'!A$2:F$3970,3,0),0)</f>
        <v>1</v>
      </c>
      <c r="D1455">
        <f>IFERROR(VLOOKUP(A1455&amp;"",'Dataset-Sku-Sorted (4)'!A$2:F$3970,4,0),0)</f>
        <v>387.6</v>
      </c>
      <c r="E1455">
        <f>IF(COUNTIF(Dataset1!$A$2:$A$4000,A1455),1,0)</f>
        <v>1</v>
      </c>
    </row>
    <row r="1456" spans="1:5" x14ac:dyDescent="0.25">
      <c r="A1456" s="20">
        <v>612066</v>
      </c>
      <c r="B1456">
        <f>IFERROR(VLOOKUP(A1456&amp;"",'Dataset-Sku-Sorted (4)'!A$2:F$3970,2,0),0)</f>
        <v>0</v>
      </c>
      <c r="C1456">
        <f>IFERROR(VLOOKUP(A1456&amp;"",'Dataset-Sku-Sorted (4)'!A$2:F$3970,3,0),0)</f>
        <v>0</v>
      </c>
      <c r="D1456">
        <f>IFERROR(VLOOKUP(A1456&amp;"",'Dataset-Sku-Sorted (4)'!A$2:F$3970,4,0),0)</f>
        <v>0</v>
      </c>
      <c r="E1456">
        <f>IF(COUNTIF(Dataset1!$A$2:$A$4000,A1456),1,0)</f>
        <v>0</v>
      </c>
    </row>
    <row r="1457" spans="1:5" x14ac:dyDescent="0.25">
      <c r="A1457" s="20">
        <v>613112</v>
      </c>
      <c r="B1457">
        <f>IFERROR(VLOOKUP(A1457&amp;"",'Dataset-Sku-Sorted (4)'!A$2:F$3970,2,0),0)</f>
        <v>293</v>
      </c>
      <c r="C1457">
        <f>IFERROR(VLOOKUP(A1457&amp;"",'Dataset-Sku-Sorted (4)'!A$2:F$3970,3,0),0)</f>
        <v>9</v>
      </c>
      <c r="D1457">
        <f>IFERROR(VLOOKUP(A1457&amp;"",'Dataset-Sku-Sorted (4)'!A$2:F$3970,4,0),0)</f>
        <v>890.91</v>
      </c>
      <c r="E1457">
        <f>IF(COUNTIF(Dataset1!$A$2:$A$4000,A1457),1,0)</f>
        <v>1</v>
      </c>
    </row>
    <row r="1458" spans="1:5" x14ac:dyDescent="0.25">
      <c r="A1458" s="20">
        <v>613114</v>
      </c>
      <c r="B1458">
        <f>IFERROR(VLOOKUP(A1458&amp;"",'Dataset-Sku-Sorted (4)'!A$2:F$3970,2,0),0)</f>
        <v>278</v>
      </c>
      <c r="C1458">
        <f>IFERROR(VLOOKUP(A1458&amp;"",'Dataset-Sku-Sorted (4)'!A$2:F$3970,3,0),0)</f>
        <v>3</v>
      </c>
      <c r="D1458">
        <f>IFERROR(VLOOKUP(A1458&amp;"",'Dataset-Sku-Sorted (4)'!A$2:F$3970,4,0),0)</f>
        <v>764.72</v>
      </c>
      <c r="E1458">
        <f>IF(COUNTIF(Dataset1!$A$2:$A$4000,A1458),1,0)</f>
        <v>1</v>
      </c>
    </row>
    <row r="1459" spans="1:5" x14ac:dyDescent="0.25">
      <c r="A1459" s="20">
        <v>613116</v>
      </c>
      <c r="B1459">
        <f>IFERROR(VLOOKUP(A1459&amp;"",'Dataset-Sku-Sorted (4)'!A$2:F$3970,2,0),0)</f>
        <v>76</v>
      </c>
      <c r="C1459">
        <f>IFERROR(VLOOKUP(A1459&amp;"",'Dataset-Sku-Sorted (4)'!A$2:F$3970,3,0),0)</f>
        <v>5</v>
      </c>
      <c r="D1459">
        <f>IFERROR(VLOOKUP(A1459&amp;"",'Dataset-Sku-Sorted (4)'!A$2:F$3970,4,0),0)</f>
        <v>270.83999999999997</v>
      </c>
      <c r="E1459">
        <f>IF(COUNTIF(Dataset1!$A$2:$A$4000,A1459),1,0)</f>
        <v>1</v>
      </c>
    </row>
    <row r="1460" spans="1:5" x14ac:dyDescent="0.25">
      <c r="A1460" s="20">
        <v>619046</v>
      </c>
      <c r="B1460">
        <f>IFERROR(VLOOKUP(A1460&amp;"",'Dataset-Sku-Sorted (4)'!A$2:F$3970,2,0),0)</f>
        <v>30</v>
      </c>
      <c r="C1460">
        <f>IFERROR(VLOOKUP(A1460&amp;"",'Dataset-Sku-Sorted (4)'!A$2:F$3970,3,0),0)</f>
        <v>5</v>
      </c>
      <c r="D1460">
        <f>IFERROR(VLOOKUP(A1460&amp;"",'Dataset-Sku-Sorted (4)'!A$2:F$3970,4,0),0)</f>
        <v>117.92</v>
      </c>
      <c r="E1460">
        <f>IF(COUNTIF(Dataset1!$A$2:$A$4000,A1460),1,0)</f>
        <v>1</v>
      </c>
    </row>
    <row r="1461" spans="1:5" x14ac:dyDescent="0.25">
      <c r="A1461" s="20">
        <v>619302</v>
      </c>
      <c r="B1461">
        <f>IFERROR(VLOOKUP(A1461&amp;"",'Dataset-Sku-Sorted (4)'!A$2:F$3970,2,0),0)</f>
        <v>128</v>
      </c>
      <c r="C1461">
        <f>IFERROR(VLOOKUP(A1461&amp;"",'Dataset-Sku-Sorted (4)'!A$2:F$3970,3,0),0)</f>
        <v>7</v>
      </c>
      <c r="D1461">
        <f>IFERROR(VLOOKUP(A1461&amp;"",'Dataset-Sku-Sorted (4)'!A$2:F$3970,4,0),0)</f>
        <v>516.29999999999995</v>
      </c>
      <c r="E1461">
        <f>IF(COUNTIF(Dataset1!$A$2:$A$4000,A1461),1,0)</f>
        <v>1</v>
      </c>
    </row>
    <row r="1462" spans="1:5" x14ac:dyDescent="0.25">
      <c r="A1462" s="20">
        <v>619311</v>
      </c>
      <c r="B1462">
        <f>IFERROR(VLOOKUP(A1462&amp;"",'Dataset-Sku-Sorted (4)'!A$2:F$3970,2,0),0)</f>
        <v>8</v>
      </c>
      <c r="C1462">
        <f>IFERROR(VLOOKUP(A1462&amp;"",'Dataset-Sku-Sorted (4)'!A$2:F$3970,3,0),0)</f>
        <v>3</v>
      </c>
      <c r="D1462">
        <f>IFERROR(VLOOKUP(A1462&amp;"",'Dataset-Sku-Sorted (4)'!A$2:F$3970,4,0),0)</f>
        <v>63.44</v>
      </c>
      <c r="E1462">
        <f>IF(COUNTIF(Dataset1!$A$2:$A$4000,A1462),1,0)</f>
        <v>1</v>
      </c>
    </row>
    <row r="1463" spans="1:5" x14ac:dyDescent="0.25">
      <c r="A1463" s="20">
        <v>619312</v>
      </c>
      <c r="B1463">
        <f>IFERROR(VLOOKUP(A1463&amp;"",'Dataset-Sku-Sorted (4)'!A$2:F$3970,2,0),0)</f>
        <v>3</v>
      </c>
      <c r="C1463">
        <f>IFERROR(VLOOKUP(A1463&amp;"",'Dataset-Sku-Sorted (4)'!A$2:F$3970,3,0),0)</f>
        <v>1</v>
      </c>
      <c r="D1463">
        <f>IFERROR(VLOOKUP(A1463&amp;"",'Dataset-Sku-Sorted (4)'!A$2:F$3970,4,0),0)</f>
        <v>26.85</v>
      </c>
      <c r="E1463">
        <f>IF(COUNTIF(Dataset1!$A$2:$A$4000,A1463),1,0)</f>
        <v>1</v>
      </c>
    </row>
    <row r="1464" spans="1:5" x14ac:dyDescent="0.25">
      <c r="A1464" s="20">
        <v>619321</v>
      </c>
      <c r="B1464">
        <f>IFERROR(VLOOKUP(A1464&amp;"",'Dataset-Sku-Sorted (4)'!A$2:F$3970,2,0),0)</f>
        <v>0</v>
      </c>
      <c r="C1464">
        <f>IFERROR(VLOOKUP(A1464&amp;"",'Dataset-Sku-Sorted (4)'!A$2:F$3970,3,0),0)</f>
        <v>0</v>
      </c>
      <c r="D1464">
        <f>IFERROR(VLOOKUP(A1464&amp;"",'Dataset-Sku-Sorted (4)'!A$2:F$3970,4,0),0)</f>
        <v>0</v>
      </c>
      <c r="E1464">
        <f>IF(COUNTIF(Dataset1!$A$2:$A$4000,A1464),1,0)</f>
        <v>0</v>
      </c>
    </row>
    <row r="1465" spans="1:5" x14ac:dyDescent="0.25">
      <c r="A1465" s="20">
        <v>619334</v>
      </c>
      <c r="B1465">
        <f>IFERROR(VLOOKUP(A1465&amp;"",'Dataset-Sku-Sorted (4)'!A$2:F$3970,2,0),0)</f>
        <v>0</v>
      </c>
      <c r="C1465">
        <f>IFERROR(VLOOKUP(A1465&amp;"",'Dataset-Sku-Sorted (4)'!A$2:F$3970,3,0),0)</f>
        <v>0</v>
      </c>
      <c r="D1465">
        <f>IFERROR(VLOOKUP(A1465&amp;"",'Dataset-Sku-Sorted (4)'!A$2:F$3970,4,0),0)</f>
        <v>0</v>
      </c>
      <c r="E1465">
        <f>IF(COUNTIF(Dataset1!$A$2:$A$4000,A1465),1,0)</f>
        <v>0</v>
      </c>
    </row>
    <row r="1466" spans="1:5" x14ac:dyDescent="0.25">
      <c r="A1466" s="20">
        <v>619411</v>
      </c>
      <c r="B1466">
        <f>IFERROR(VLOOKUP(A1466&amp;"",'Dataset-Sku-Sorted (4)'!A$2:F$3970,2,0),0)</f>
        <v>0</v>
      </c>
      <c r="C1466">
        <f>IFERROR(VLOOKUP(A1466&amp;"",'Dataset-Sku-Sorted (4)'!A$2:F$3970,3,0),0)</f>
        <v>0</v>
      </c>
      <c r="D1466">
        <f>IFERROR(VLOOKUP(A1466&amp;"",'Dataset-Sku-Sorted (4)'!A$2:F$3970,4,0),0)</f>
        <v>0</v>
      </c>
      <c r="E1466">
        <f>IF(COUNTIF(Dataset1!$A$2:$A$4000,A1466),1,0)</f>
        <v>0</v>
      </c>
    </row>
    <row r="1467" spans="1:5" x14ac:dyDescent="0.25">
      <c r="A1467" s="20">
        <v>619412</v>
      </c>
      <c r="B1467">
        <f>IFERROR(VLOOKUP(A1467&amp;"",'Dataset-Sku-Sorted (4)'!A$2:F$3970,2,0),0)</f>
        <v>24</v>
      </c>
      <c r="C1467">
        <f>IFERROR(VLOOKUP(A1467&amp;"",'Dataset-Sku-Sorted (4)'!A$2:F$3970,3,0),0)</f>
        <v>1</v>
      </c>
      <c r="D1467">
        <f>IFERROR(VLOOKUP(A1467&amp;"",'Dataset-Sku-Sorted (4)'!A$2:F$3970,4,0),0)</f>
        <v>46.08</v>
      </c>
      <c r="E1467">
        <f>IF(COUNTIF(Dataset1!$A$2:$A$4000,A1467),1,0)</f>
        <v>1</v>
      </c>
    </row>
    <row r="1468" spans="1:5" x14ac:dyDescent="0.25">
      <c r="A1468" s="20">
        <v>6140104</v>
      </c>
      <c r="B1468">
        <f>IFERROR(VLOOKUP(A1468&amp;"",'Dataset-Sku-Sorted (4)'!A$2:F$3970,2,0),0)</f>
        <v>235</v>
      </c>
      <c r="C1468">
        <f>IFERROR(VLOOKUP(A1468&amp;"",'Dataset-Sku-Sorted (4)'!A$2:F$3970,3,0),0)</f>
        <v>6</v>
      </c>
      <c r="D1468">
        <f>IFERROR(VLOOKUP(A1468&amp;"",'Dataset-Sku-Sorted (4)'!A$2:F$3970,4,0),0)</f>
        <v>323.52</v>
      </c>
      <c r="E1468">
        <f>IF(COUNTIF(Dataset1!$A$2:$A$4000,A1468),1,0)</f>
        <v>1</v>
      </c>
    </row>
    <row r="1469" spans="1:5" x14ac:dyDescent="0.25">
      <c r="A1469" s="20">
        <v>6140106</v>
      </c>
      <c r="B1469">
        <f>IFERROR(VLOOKUP(A1469&amp;"",'Dataset-Sku-Sorted (4)'!A$2:F$3970,2,0),0)</f>
        <v>229</v>
      </c>
      <c r="C1469">
        <f>IFERROR(VLOOKUP(A1469&amp;"",'Dataset-Sku-Sorted (4)'!A$2:F$3970,3,0),0)</f>
        <v>8</v>
      </c>
      <c r="D1469">
        <f>IFERROR(VLOOKUP(A1469&amp;"",'Dataset-Sku-Sorted (4)'!A$2:F$3970,4,0),0)</f>
        <v>326.70999999999998</v>
      </c>
      <c r="E1469">
        <f>IF(COUNTIF(Dataset1!$A$2:$A$4000,A1469),1,0)</f>
        <v>1</v>
      </c>
    </row>
    <row r="1470" spans="1:5" x14ac:dyDescent="0.25">
      <c r="A1470" s="20">
        <v>6140108</v>
      </c>
      <c r="B1470">
        <f>IFERROR(VLOOKUP(A1470&amp;"",'Dataset-Sku-Sorted (4)'!A$2:F$3970,2,0),0)</f>
        <v>75</v>
      </c>
      <c r="C1470">
        <f>IFERROR(VLOOKUP(A1470&amp;"",'Dataset-Sku-Sorted (4)'!A$2:F$3970,3,0),0)</f>
        <v>9</v>
      </c>
      <c r="D1470">
        <f>IFERROR(VLOOKUP(A1470&amp;"",'Dataset-Sku-Sorted (4)'!A$2:F$3970,4,0),0)</f>
        <v>111.75</v>
      </c>
      <c r="E1470">
        <f>IF(COUNTIF(Dataset1!$A$2:$A$4000,A1470),1,0)</f>
        <v>1</v>
      </c>
    </row>
    <row r="1471" spans="1:5" x14ac:dyDescent="0.25">
      <c r="A1471" s="20">
        <v>6140110</v>
      </c>
      <c r="B1471">
        <f>IFERROR(VLOOKUP(A1471&amp;"",'Dataset-Sku-Sorted (4)'!A$2:F$3970,2,0),0)</f>
        <v>172</v>
      </c>
      <c r="C1471">
        <f>IFERROR(VLOOKUP(A1471&amp;"",'Dataset-Sku-Sorted (4)'!A$2:F$3970,3,0),0)</f>
        <v>11</v>
      </c>
      <c r="D1471">
        <f>IFERROR(VLOOKUP(A1471&amp;"",'Dataset-Sku-Sorted (4)'!A$2:F$3970,4,0),0)</f>
        <v>270.36</v>
      </c>
      <c r="E1471">
        <f>IF(COUNTIF(Dataset1!$A$2:$A$4000,A1471),1,0)</f>
        <v>1</v>
      </c>
    </row>
    <row r="1472" spans="1:5" x14ac:dyDescent="0.25">
      <c r="A1472" s="20">
        <v>6140112</v>
      </c>
      <c r="B1472">
        <f>IFERROR(VLOOKUP(A1472&amp;"",'Dataset-Sku-Sorted (4)'!A$2:F$3970,2,0),0)</f>
        <v>180</v>
      </c>
      <c r="C1472">
        <f>IFERROR(VLOOKUP(A1472&amp;"",'Dataset-Sku-Sorted (4)'!A$2:F$3970,3,0),0)</f>
        <v>14</v>
      </c>
      <c r="D1472">
        <f>IFERROR(VLOOKUP(A1472&amp;"",'Dataset-Sku-Sorted (4)'!A$2:F$3970,4,0),0)</f>
        <v>323.35000000000002</v>
      </c>
      <c r="E1472">
        <f>IF(COUNTIF(Dataset1!$A$2:$A$4000,A1472),1,0)</f>
        <v>1</v>
      </c>
    </row>
    <row r="1473" spans="1:5" x14ac:dyDescent="0.25">
      <c r="A1473" s="20">
        <v>6140114</v>
      </c>
      <c r="B1473">
        <f>IFERROR(VLOOKUP(A1473&amp;"",'Dataset-Sku-Sorted (4)'!A$2:F$3970,2,0),0)</f>
        <v>59</v>
      </c>
      <c r="C1473">
        <f>IFERROR(VLOOKUP(A1473&amp;"",'Dataset-Sku-Sorted (4)'!A$2:F$3970,3,0),0)</f>
        <v>4</v>
      </c>
      <c r="D1473">
        <f>IFERROR(VLOOKUP(A1473&amp;"",'Dataset-Sku-Sorted (4)'!A$2:F$3970,4,0),0)</f>
        <v>117.05</v>
      </c>
      <c r="E1473">
        <f>IF(COUNTIF(Dataset1!$A$2:$A$4000,A1473),1,0)</f>
        <v>1</v>
      </c>
    </row>
    <row r="1474" spans="1:5" x14ac:dyDescent="0.25">
      <c r="A1474" s="20">
        <v>6140116</v>
      </c>
      <c r="B1474">
        <f>IFERROR(VLOOKUP(A1474&amp;"",'Dataset-Sku-Sorted (4)'!A$2:F$3970,2,0),0)</f>
        <v>40</v>
      </c>
      <c r="C1474">
        <f>IFERROR(VLOOKUP(A1474&amp;"",'Dataset-Sku-Sorted (4)'!A$2:F$3970,3,0),0)</f>
        <v>2</v>
      </c>
      <c r="D1474">
        <f>IFERROR(VLOOKUP(A1474&amp;"",'Dataset-Sku-Sorted (4)'!A$2:F$3970,4,0),0)</f>
        <v>109.6</v>
      </c>
      <c r="E1474">
        <f>IF(COUNTIF(Dataset1!$A$2:$A$4000,A1474),1,0)</f>
        <v>1</v>
      </c>
    </row>
    <row r="1475" spans="1:5" x14ac:dyDescent="0.25">
      <c r="A1475" s="20">
        <v>6140118</v>
      </c>
      <c r="B1475">
        <f>IFERROR(VLOOKUP(A1475&amp;"",'Dataset-Sku-Sorted (4)'!A$2:F$3970,2,0),0)</f>
        <v>4</v>
      </c>
      <c r="C1475">
        <f>IFERROR(VLOOKUP(A1475&amp;"",'Dataset-Sku-Sorted (4)'!A$2:F$3970,3,0),0)</f>
        <v>1</v>
      </c>
      <c r="D1475">
        <f>IFERROR(VLOOKUP(A1475&amp;"",'Dataset-Sku-Sorted (4)'!A$2:F$3970,4,0),0)</f>
        <v>10.44</v>
      </c>
      <c r="E1475">
        <f>IF(COUNTIF(Dataset1!$A$2:$A$4000,A1475),1,0)</f>
        <v>1</v>
      </c>
    </row>
    <row r="1476" spans="1:5" x14ac:dyDescent="0.25">
      <c r="A1476" s="20">
        <v>6140120</v>
      </c>
      <c r="B1476">
        <f>IFERROR(VLOOKUP(A1476&amp;"",'Dataset-Sku-Sorted (4)'!A$2:F$3970,2,0),0)</f>
        <v>78</v>
      </c>
      <c r="C1476">
        <f>IFERROR(VLOOKUP(A1476&amp;"",'Dataset-Sku-Sorted (4)'!A$2:F$3970,3,0),0)</f>
        <v>2</v>
      </c>
      <c r="D1476">
        <f>IFERROR(VLOOKUP(A1476&amp;"",'Dataset-Sku-Sorted (4)'!A$2:F$3970,4,0),0)</f>
        <v>218.4</v>
      </c>
      <c r="E1476">
        <f>IF(COUNTIF(Dataset1!$A$2:$A$4000,A1476),1,0)</f>
        <v>1</v>
      </c>
    </row>
    <row r="1477" spans="1:5" x14ac:dyDescent="0.25">
      <c r="A1477" s="20">
        <v>6140206</v>
      </c>
      <c r="B1477">
        <f>IFERROR(VLOOKUP(A1477&amp;"",'Dataset-Sku-Sorted (4)'!A$2:F$3970,2,0),0)</f>
        <v>0</v>
      </c>
      <c r="C1477">
        <f>IFERROR(VLOOKUP(A1477&amp;"",'Dataset-Sku-Sorted (4)'!A$2:F$3970,3,0),0)</f>
        <v>0</v>
      </c>
      <c r="D1477">
        <f>IFERROR(VLOOKUP(A1477&amp;"",'Dataset-Sku-Sorted (4)'!A$2:F$3970,4,0),0)</f>
        <v>0</v>
      </c>
      <c r="E1477">
        <f>IF(COUNTIF(Dataset1!$A$2:$A$4000,A1477),1,0)</f>
        <v>0</v>
      </c>
    </row>
    <row r="1478" spans="1:5" x14ac:dyDescent="0.25">
      <c r="A1478" s="20">
        <v>6140208</v>
      </c>
      <c r="B1478">
        <f>IFERROR(VLOOKUP(A1478&amp;"",'Dataset-Sku-Sorted (4)'!A$2:F$3970,2,0),0)</f>
        <v>0</v>
      </c>
      <c r="C1478">
        <f>IFERROR(VLOOKUP(A1478&amp;"",'Dataset-Sku-Sorted (4)'!A$2:F$3970,3,0),0)</f>
        <v>0</v>
      </c>
      <c r="D1478">
        <f>IFERROR(VLOOKUP(A1478&amp;"",'Dataset-Sku-Sorted (4)'!A$2:F$3970,4,0),0)</f>
        <v>0</v>
      </c>
      <c r="E1478">
        <f>IF(COUNTIF(Dataset1!$A$2:$A$4000,A1478),1,0)</f>
        <v>0</v>
      </c>
    </row>
    <row r="1479" spans="1:5" x14ac:dyDescent="0.25">
      <c r="A1479" s="20">
        <v>6140212</v>
      </c>
      <c r="B1479">
        <f>IFERROR(VLOOKUP(A1479&amp;"",'Dataset-Sku-Sorted (4)'!A$2:F$3970,2,0),0)</f>
        <v>19</v>
      </c>
      <c r="C1479">
        <f>IFERROR(VLOOKUP(A1479&amp;"",'Dataset-Sku-Sorted (4)'!A$2:F$3970,3,0),0)</f>
        <v>4</v>
      </c>
      <c r="D1479">
        <f>IFERROR(VLOOKUP(A1479&amp;"",'Dataset-Sku-Sorted (4)'!A$2:F$3970,4,0),0)</f>
        <v>42.66</v>
      </c>
      <c r="E1479">
        <f>IF(COUNTIF(Dataset1!$A$2:$A$4000,A1479),1,0)</f>
        <v>1</v>
      </c>
    </row>
    <row r="1480" spans="1:5" x14ac:dyDescent="0.25">
      <c r="A1480" s="20">
        <v>6140214</v>
      </c>
      <c r="B1480">
        <f>IFERROR(VLOOKUP(A1480&amp;"",'Dataset-Sku-Sorted (4)'!A$2:F$3970,2,0),0)</f>
        <v>7</v>
      </c>
      <c r="C1480">
        <f>IFERROR(VLOOKUP(A1480&amp;"",'Dataset-Sku-Sorted (4)'!A$2:F$3970,3,0),0)</f>
        <v>2</v>
      </c>
      <c r="D1480">
        <f>IFERROR(VLOOKUP(A1480&amp;"",'Dataset-Sku-Sorted (4)'!A$2:F$3970,4,0),0)</f>
        <v>18.34</v>
      </c>
      <c r="E1480">
        <f>IF(COUNTIF(Dataset1!$A$2:$A$4000,A1480),1,0)</f>
        <v>1</v>
      </c>
    </row>
    <row r="1481" spans="1:5" x14ac:dyDescent="0.25">
      <c r="A1481" s="20">
        <v>6140216</v>
      </c>
      <c r="B1481">
        <f>IFERROR(VLOOKUP(A1481&amp;"",'Dataset-Sku-Sorted (4)'!A$2:F$3970,2,0),0)</f>
        <v>4</v>
      </c>
      <c r="C1481">
        <f>IFERROR(VLOOKUP(A1481&amp;"",'Dataset-Sku-Sorted (4)'!A$2:F$3970,3,0),0)</f>
        <v>1</v>
      </c>
      <c r="D1481">
        <f>IFERROR(VLOOKUP(A1481&amp;"",'Dataset-Sku-Sorted (4)'!A$2:F$3970,4,0),0)</f>
        <v>12.32</v>
      </c>
      <c r="E1481">
        <f>IF(COUNTIF(Dataset1!$A$2:$A$4000,A1481),1,0)</f>
        <v>1</v>
      </c>
    </row>
    <row r="1482" spans="1:5" x14ac:dyDescent="0.25">
      <c r="A1482" s="20">
        <v>6170112</v>
      </c>
      <c r="B1482">
        <f>IFERROR(VLOOKUP(A1482&amp;"",'Dataset-Sku-Sorted (4)'!A$2:F$3970,2,0),0)</f>
        <v>0</v>
      </c>
      <c r="C1482">
        <f>IFERROR(VLOOKUP(A1482&amp;"",'Dataset-Sku-Sorted (4)'!A$2:F$3970,3,0),0)</f>
        <v>0</v>
      </c>
      <c r="D1482">
        <f>IFERROR(VLOOKUP(A1482&amp;"",'Dataset-Sku-Sorted (4)'!A$2:F$3970,4,0),0)</f>
        <v>0</v>
      </c>
      <c r="E1482">
        <f>IF(COUNTIF(Dataset1!$A$2:$A$4000,A1482),1,0)</f>
        <v>0</v>
      </c>
    </row>
    <row r="1483" spans="1:5" x14ac:dyDescent="0.25">
      <c r="A1483" s="20">
        <v>6170114</v>
      </c>
      <c r="B1483">
        <f>IFERROR(VLOOKUP(A1483&amp;"",'Dataset-Sku-Sorted (4)'!A$2:F$3970,2,0),0)</f>
        <v>0</v>
      </c>
      <c r="C1483">
        <f>IFERROR(VLOOKUP(A1483&amp;"",'Dataset-Sku-Sorted (4)'!A$2:F$3970,3,0),0)</f>
        <v>0</v>
      </c>
      <c r="D1483">
        <f>IFERROR(VLOOKUP(A1483&amp;"",'Dataset-Sku-Sorted (4)'!A$2:F$3970,4,0),0)</f>
        <v>0</v>
      </c>
      <c r="E1483">
        <f>IF(COUNTIF(Dataset1!$A$2:$A$4000,A1483),1,0)</f>
        <v>0</v>
      </c>
    </row>
    <row r="1484" spans="1:5" x14ac:dyDescent="0.25">
      <c r="A1484" s="20">
        <v>6170116</v>
      </c>
      <c r="B1484">
        <f>IFERROR(VLOOKUP(A1484&amp;"",'Dataset-Sku-Sorted (4)'!A$2:F$3970,2,0),0)</f>
        <v>0</v>
      </c>
      <c r="C1484">
        <f>IFERROR(VLOOKUP(A1484&amp;"",'Dataset-Sku-Sorted (4)'!A$2:F$3970,3,0),0)</f>
        <v>0</v>
      </c>
      <c r="D1484">
        <f>IFERROR(VLOOKUP(A1484&amp;"",'Dataset-Sku-Sorted (4)'!A$2:F$3970,4,0),0)</f>
        <v>0</v>
      </c>
      <c r="E1484">
        <f>IF(COUNTIF(Dataset1!$A$2:$A$4000,A1484),1,0)</f>
        <v>0</v>
      </c>
    </row>
    <row r="1485" spans="1:5" x14ac:dyDescent="0.25">
      <c r="A1485" s="20">
        <v>6190412</v>
      </c>
      <c r="B1485">
        <f>IFERROR(VLOOKUP(A1485&amp;"",'Dataset-Sku-Sorted (4)'!A$2:F$3970,2,0),0)</f>
        <v>15</v>
      </c>
      <c r="C1485">
        <f>IFERROR(VLOOKUP(A1485&amp;"",'Dataset-Sku-Sorted (4)'!A$2:F$3970,3,0),0)</f>
        <v>6</v>
      </c>
      <c r="D1485">
        <f>IFERROR(VLOOKUP(A1485&amp;"",'Dataset-Sku-Sorted (4)'!A$2:F$3970,4,0),0)</f>
        <v>54.04</v>
      </c>
      <c r="E1485">
        <f>IF(COUNTIF(Dataset1!$A$2:$A$4000,A1485),1,0)</f>
        <v>1</v>
      </c>
    </row>
    <row r="1486" spans="1:5" x14ac:dyDescent="0.25">
      <c r="A1486" s="20">
        <v>6190516</v>
      </c>
      <c r="B1486">
        <f>IFERROR(VLOOKUP(A1486&amp;"",'Dataset-Sku-Sorted (4)'!A$2:F$3970,2,0),0)</f>
        <v>22</v>
      </c>
      <c r="C1486">
        <f>IFERROR(VLOOKUP(A1486&amp;"",'Dataset-Sku-Sorted (4)'!A$2:F$3970,3,0),0)</f>
        <v>6</v>
      </c>
      <c r="D1486">
        <f>IFERROR(VLOOKUP(A1486&amp;"",'Dataset-Sku-Sorted (4)'!A$2:F$3970,4,0),0)</f>
        <v>90.68</v>
      </c>
      <c r="E1486">
        <f>IF(COUNTIF(Dataset1!$A$2:$A$4000,A1486),1,0)</f>
        <v>1</v>
      </c>
    </row>
    <row r="1487" spans="1:5" x14ac:dyDescent="0.25">
      <c r="A1487" s="20">
        <v>6190616</v>
      </c>
      <c r="B1487">
        <f>IFERROR(VLOOKUP(A1487&amp;"",'Dataset-Sku-Sorted (4)'!A$2:F$3970,2,0),0)</f>
        <v>19</v>
      </c>
      <c r="C1487">
        <f>IFERROR(VLOOKUP(A1487&amp;"",'Dataset-Sku-Sorted (4)'!A$2:F$3970,3,0),0)</f>
        <v>2</v>
      </c>
      <c r="D1487">
        <f>IFERROR(VLOOKUP(A1487&amp;"",'Dataset-Sku-Sorted (4)'!A$2:F$3970,4,0),0)</f>
        <v>103.17</v>
      </c>
      <c r="E1487">
        <f>IF(COUNTIF(Dataset1!$A$2:$A$4000,A1487),1,0)</f>
        <v>1</v>
      </c>
    </row>
    <row r="1488" spans="1:5" x14ac:dyDescent="0.25">
      <c r="A1488" s="20">
        <v>6193012</v>
      </c>
      <c r="B1488">
        <f>IFERROR(VLOOKUP(A1488&amp;"",'Dataset-Sku-Sorted (4)'!A$2:F$3970,2,0),0)</f>
        <v>69</v>
      </c>
      <c r="C1488">
        <f>IFERROR(VLOOKUP(A1488&amp;"",'Dataset-Sku-Sorted (4)'!A$2:F$3970,3,0),0)</f>
        <v>8</v>
      </c>
      <c r="D1488">
        <f>IFERROR(VLOOKUP(A1488&amp;"",'Dataset-Sku-Sorted (4)'!A$2:F$3970,4,0),0)</f>
        <v>381.8</v>
      </c>
      <c r="E1488">
        <f>IF(COUNTIF(Dataset1!$A$2:$A$4000,A1488),1,0)</f>
        <v>1</v>
      </c>
    </row>
    <row r="1489" spans="1:5" x14ac:dyDescent="0.25">
      <c r="A1489" s="20" t="s">
        <v>4320</v>
      </c>
      <c r="B1489">
        <f>IFERROR(VLOOKUP(A1489&amp;"",'Dataset-Sku-Sorted (4)'!A$2:F$3970,2,0),0)</f>
        <v>0</v>
      </c>
      <c r="C1489">
        <f>IFERROR(VLOOKUP(A1489&amp;"",'Dataset-Sku-Sorted (4)'!A$2:F$3970,3,0),0)</f>
        <v>0</v>
      </c>
      <c r="D1489">
        <f>IFERROR(VLOOKUP(A1489&amp;"",'Dataset-Sku-Sorted (4)'!A$2:F$3970,4,0),0)</f>
        <v>0</v>
      </c>
      <c r="E1489">
        <f>IF(COUNTIF(Dataset1!$A$2:$A$4000,A1489),1,0)</f>
        <v>0</v>
      </c>
    </row>
    <row r="1490" spans="1:5" x14ac:dyDescent="0.25">
      <c r="A1490" s="20" t="s">
        <v>4321</v>
      </c>
      <c r="B1490">
        <f>IFERROR(VLOOKUP(A1490&amp;"",'Dataset-Sku-Sorted (4)'!A$2:F$3970,2,0),0)</f>
        <v>0</v>
      </c>
      <c r="C1490">
        <f>IFERROR(VLOOKUP(A1490&amp;"",'Dataset-Sku-Sorted (4)'!A$2:F$3970,3,0),0)</f>
        <v>0</v>
      </c>
      <c r="D1490">
        <f>IFERROR(VLOOKUP(A1490&amp;"",'Dataset-Sku-Sorted (4)'!A$2:F$3970,4,0),0)</f>
        <v>0</v>
      </c>
      <c r="E1490">
        <f>IF(COUNTIF(Dataset1!$A$2:$A$4000,A1490),1,0)</f>
        <v>0</v>
      </c>
    </row>
    <row r="1491" spans="1:5" x14ac:dyDescent="0.25">
      <c r="A1491" s="20" t="s">
        <v>4322</v>
      </c>
      <c r="B1491">
        <f>IFERROR(VLOOKUP(A1491&amp;"",'Dataset-Sku-Sorted (4)'!A$2:F$3970,2,0),0)</f>
        <v>0</v>
      </c>
      <c r="C1491">
        <f>IFERROR(VLOOKUP(A1491&amp;"",'Dataset-Sku-Sorted (4)'!A$2:F$3970,3,0),0)</f>
        <v>0</v>
      </c>
      <c r="D1491">
        <f>IFERROR(VLOOKUP(A1491&amp;"",'Dataset-Sku-Sorted (4)'!A$2:F$3970,4,0),0)</f>
        <v>0</v>
      </c>
      <c r="E1491">
        <f>IF(COUNTIF(Dataset1!$A$2:$A$4000,A1491),1,0)</f>
        <v>0</v>
      </c>
    </row>
    <row r="1492" spans="1:5" x14ac:dyDescent="0.25">
      <c r="A1492" s="20" t="s">
        <v>1973</v>
      </c>
      <c r="B1492">
        <f>IFERROR(VLOOKUP(A1492&amp;"",'Dataset-Sku-Sorted (4)'!A$2:F$3970,2,0),0)</f>
        <v>5</v>
      </c>
      <c r="C1492">
        <f>IFERROR(VLOOKUP(A1492&amp;"",'Dataset-Sku-Sorted (4)'!A$2:F$3970,3,0),0)</f>
        <v>2</v>
      </c>
      <c r="D1492">
        <f>IFERROR(VLOOKUP(A1492&amp;"",'Dataset-Sku-Sorted (4)'!A$2:F$3970,4,0),0)</f>
        <v>7.58</v>
      </c>
      <c r="E1492">
        <f>IF(COUNTIF(Dataset1!$A$2:$A$4000,A1492),1,0)</f>
        <v>1</v>
      </c>
    </row>
    <row r="1493" spans="1:5" x14ac:dyDescent="0.25">
      <c r="A1493" s="20" t="s">
        <v>4323</v>
      </c>
      <c r="B1493">
        <f>IFERROR(VLOOKUP(A1493&amp;"",'Dataset-Sku-Sorted (4)'!A$2:F$3970,2,0),0)</f>
        <v>0</v>
      </c>
      <c r="C1493">
        <f>IFERROR(VLOOKUP(A1493&amp;"",'Dataset-Sku-Sorted (4)'!A$2:F$3970,3,0),0)</f>
        <v>0</v>
      </c>
      <c r="D1493">
        <f>IFERROR(VLOOKUP(A1493&amp;"",'Dataset-Sku-Sorted (4)'!A$2:F$3970,4,0),0)</f>
        <v>0</v>
      </c>
      <c r="E1493">
        <f>IF(COUNTIF(Dataset1!$A$2:$A$4000,A1493),1,0)</f>
        <v>0</v>
      </c>
    </row>
    <row r="1494" spans="1:5" x14ac:dyDescent="0.25">
      <c r="A1494" s="20" t="s">
        <v>439</v>
      </c>
      <c r="B1494">
        <f>IFERROR(VLOOKUP(A1494&amp;"",'Dataset-Sku-Sorted (4)'!A$2:F$3970,2,0),0)</f>
        <v>50</v>
      </c>
      <c r="C1494">
        <f>IFERROR(VLOOKUP(A1494&amp;"",'Dataset-Sku-Sorted (4)'!A$2:F$3970,3,0),0)</f>
        <v>1</v>
      </c>
      <c r="D1494">
        <f>IFERROR(VLOOKUP(A1494&amp;"",'Dataset-Sku-Sorted (4)'!A$2:F$3970,4,0),0)</f>
        <v>76.5</v>
      </c>
      <c r="E1494">
        <f>IF(COUNTIF(Dataset1!$A$2:$A$4000,A1494),1,0)</f>
        <v>1</v>
      </c>
    </row>
    <row r="1495" spans="1:5" x14ac:dyDescent="0.25">
      <c r="A1495" s="20" t="s">
        <v>440</v>
      </c>
      <c r="B1495">
        <f>IFERROR(VLOOKUP(A1495&amp;"",'Dataset-Sku-Sorted (4)'!A$2:F$3970,2,0),0)</f>
        <v>50</v>
      </c>
      <c r="C1495">
        <f>IFERROR(VLOOKUP(A1495&amp;"",'Dataset-Sku-Sorted (4)'!A$2:F$3970,3,0),0)</f>
        <v>1</v>
      </c>
      <c r="D1495">
        <f>IFERROR(VLOOKUP(A1495&amp;"",'Dataset-Sku-Sorted (4)'!A$2:F$3970,4,0),0)</f>
        <v>84</v>
      </c>
      <c r="E1495">
        <f>IF(COUNTIF(Dataset1!$A$2:$A$4000,A1495),1,0)</f>
        <v>1</v>
      </c>
    </row>
    <row r="1496" spans="1:5" x14ac:dyDescent="0.25">
      <c r="A1496" s="20" t="s">
        <v>4324</v>
      </c>
      <c r="B1496">
        <f>IFERROR(VLOOKUP(A1496&amp;"",'Dataset-Sku-Sorted (4)'!A$2:F$3970,2,0),0)</f>
        <v>0</v>
      </c>
      <c r="C1496">
        <f>IFERROR(VLOOKUP(A1496&amp;"",'Dataset-Sku-Sorted (4)'!A$2:F$3970,3,0),0)</f>
        <v>0</v>
      </c>
      <c r="D1496">
        <f>IFERROR(VLOOKUP(A1496&amp;"",'Dataset-Sku-Sorted (4)'!A$2:F$3970,4,0),0)</f>
        <v>0</v>
      </c>
      <c r="E1496">
        <f>IF(COUNTIF(Dataset1!$A$2:$A$4000,A1496),1,0)</f>
        <v>0</v>
      </c>
    </row>
    <row r="1497" spans="1:5" x14ac:dyDescent="0.25">
      <c r="A1497" s="20" t="s">
        <v>3755</v>
      </c>
      <c r="B1497">
        <f>IFERROR(VLOOKUP(A1497&amp;"",'Dataset-Sku-Sorted (4)'!A$2:F$3970,2,0),0)</f>
        <v>1</v>
      </c>
      <c r="C1497">
        <f>IFERROR(VLOOKUP(A1497&amp;"",'Dataset-Sku-Sorted (4)'!A$2:F$3970,3,0),0)</f>
        <v>1</v>
      </c>
      <c r="D1497">
        <f>IFERROR(VLOOKUP(A1497&amp;"",'Dataset-Sku-Sorted (4)'!A$2:F$3970,4,0),0)</f>
        <v>2.2999999999999998</v>
      </c>
      <c r="E1497">
        <f>IF(COUNTIF(Dataset1!$A$2:$A$4000,A1497),1,0)</f>
        <v>1</v>
      </c>
    </row>
    <row r="1498" spans="1:5" x14ac:dyDescent="0.25">
      <c r="A1498" s="20" t="s">
        <v>567</v>
      </c>
      <c r="B1498">
        <f>IFERROR(VLOOKUP(A1498&amp;"",'Dataset-Sku-Sorted (4)'!A$2:F$3970,2,0),0)</f>
        <v>36</v>
      </c>
      <c r="C1498">
        <f>IFERROR(VLOOKUP(A1498&amp;"",'Dataset-Sku-Sorted (4)'!A$2:F$3970,3,0),0)</f>
        <v>3</v>
      </c>
      <c r="D1498">
        <f>IFERROR(VLOOKUP(A1498&amp;"",'Dataset-Sku-Sorted (4)'!A$2:F$3970,4,0),0)</f>
        <v>93.24</v>
      </c>
      <c r="E1498">
        <f>IF(COUNTIF(Dataset1!$A$2:$A$4000,A1498),1,0)</f>
        <v>1</v>
      </c>
    </row>
    <row r="1499" spans="1:5" x14ac:dyDescent="0.25">
      <c r="A1499" s="20" t="s">
        <v>568</v>
      </c>
      <c r="B1499">
        <f>IFERROR(VLOOKUP(A1499&amp;"",'Dataset-Sku-Sorted (4)'!A$2:F$3970,2,0),0)</f>
        <v>36</v>
      </c>
      <c r="C1499">
        <f>IFERROR(VLOOKUP(A1499&amp;"",'Dataset-Sku-Sorted (4)'!A$2:F$3970,3,0),0)</f>
        <v>3</v>
      </c>
      <c r="D1499">
        <f>IFERROR(VLOOKUP(A1499&amp;"",'Dataset-Sku-Sorted (4)'!A$2:F$3970,4,0),0)</f>
        <v>93.24</v>
      </c>
      <c r="E1499">
        <f>IF(COUNTIF(Dataset1!$A$2:$A$4000,A1499),1,0)</f>
        <v>1</v>
      </c>
    </row>
    <row r="1500" spans="1:5" x14ac:dyDescent="0.25">
      <c r="A1500" s="20" t="s">
        <v>738</v>
      </c>
      <c r="B1500">
        <f>IFERROR(VLOOKUP(A1500&amp;"",'Dataset-Sku-Sorted (4)'!A$2:F$3970,2,0),0)</f>
        <v>25</v>
      </c>
      <c r="C1500">
        <f>IFERROR(VLOOKUP(A1500&amp;"",'Dataset-Sku-Sorted (4)'!A$2:F$3970,3,0),0)</f>
        <v>3</v>
      </c>
      <c r="D1500">
        <f>IFERROR(VLOOKUP(A1500&amp;"",'Dataset-Sku-Sorted (4)'!A$2:F$3970,4,0),0)</f>
        <v>76.62</v>
      </c>
      <c r="E1500">
        <f>IF(COUNTIF(Dataset1!$A$2:$A$4000,A1500),1,0)</f>
        <v>1</v>
      </c>
    </row>
    <row r="1501" spans="1:5" x14ac:dyDescent="0.25">
      <c r="A1501" s="20" t="s">
        <v>340</v>
      </c>
      <c r="B1501">
        <f>IFERROR(VLOOKUP(A1501&amp;"",'Dataset-Sku-Sorted (4)'!A$2:F$3970,2,0),0)</f>
        <v>66</v>
      </c>
      <c r="C1501">
        <f>IFERROR(VLOOKUP(A1501&amp;"",'Dataset-Sku-Sorted (4)'!A$2:F$3970,3,0),0)</f>
        <v>4</v>
      </c>
      <c r="D1501">
        <f>IFERROR(VLOOKUP(A1501&amp;"",'Dataset-Sku-Sorted (4)'!A$2:F$3970,4,0),0)</f>
        <v>233.64</v>
      </c>
      <c r="E1501">
        <f>IF(COUNTIF(Dataset1!$A$2:$A$4000,A1501),1,0)</f>
        <v>1</v>
      </c>
    </row>
    <row r="1502" spans="1:5" x14ac:dyDescent="0.25">
      <c r="A1502" s="20" t="s">
        <v>341</v>
      </c>
      <c r="B1502">
        <f>IFERROR(VLOOKUP(A1502&amp;"",'Dataset-Sku-Sorted (4)'!A$2:F$3970,2,0),0)</f>
        <v>66</v>
      </c>
      <c r="C1502">
        <f>IFERROR(VLOOKUP(A1502&amp;"",'Dataset-Sku-Sorted (4)'!A$2:F$3970,3,0),0)</f>
        <v>4</v>
      </c>
      <c r="D1502">
        <f>IFERROR(VLOOKUP(A1502&amp;"",'Dataset-Sku-Sorted (4)'!A$2:F$3970,4,0),0)</f>
        <v>233.64</v>
      </c>
      <c r="E1502">
        <f>IF(COUNTIF(Dataset1!$A$2:$A$4000,A1502),1,0)</f>
        <v>1</v>
      </c>
    </row>
    <row r="1503" spans="1:5" x14ac:dyDescent="0.25">
      <c r="A1503" s="20" t="s">
        <v>213</v>
      </c>
      <c r="B1503">
        <f>IFERROR(VLOOKUP(A1503&amp;"",'Dataset-Sku-Sorted (4)'!A$2:F$3970,2,0),0)</f>
        <v>108</v>
      </c>
      <c r="C1503">
        <f>IFERROR(VLOOKUP(A1503&amp;"",'Dataset-Sku-Sorted (4)'!A$2:F$3970,3,0),0)</f>
        <v>3</v>
      </c>
      <c r="D1503">
        <f>IFERROR(VLOOKUP(A1503&amp;"",'Dataset-Sku-Sorted (4)'!A$2:F$3970,4,0),0)</f>
        <v>414.92</v>
      </c>
      <c r="E1503">
        <f>IF(COUNTIF(Dataset1!$A$2:$A$4000,A1503),1,0)</f>
        <v>1</v>
      </c>
    </row>
    <row r="1504" spans="1:5" x14ac:dyDescent="0.25">
      <c r="A1504" s="20" t="s">
        <v>676</v>
      </c>
      <c r="B1504">
        <f>IFERROR(VLOOKUP(A1504&amp;"",'Dataset-Sku-Sorted (4)'!A$2:F$3970,2,0),0)</f>
        <v>28</v>
      </c>
      <c r="C1504">
        <f>IFERROR(VLOOKUP(A1504&amp;"",'Dataset-Sku-Sorted (4)'!A$2:F$3970,3,0),0)</f>
        <v>2</v>
      </c>
      <c r="D1504">
        <f>IFERROR(VLOOKUP(A1504&amp;"",'Dataset-Sku-Sorted (4)'!A$2:F$3970,4,0),0)</f>
        <v>111.72</v>
      </c>
      <c r="E1504">
        <f>IF(COUNTIF(Dataset1!$A$2:$A$4000,A1504),1,0)</f>
        <v>1</v>
      </c>
    </row>
    <row r="1505" spans="1:5" x14ac:dyDescent="0.25">
      <c r="A1505" s="20" t="s">
        <v>1000</v>
      </c>
      <c r="B1505">
        <f>IFERROR(VLOOKUP(A1505&amp;"",'Dataset-Sku-Sorted (4)'!A$2:F$3970,2,0),0)</f>
        <v>16</v>
      </c>
      <c r="C1505">
        <f>IFERROR(VLOOKUP(A1505&amp;"",'Dataset-Sku-Sorted (4)'!A$2:F$3970,3,0),0)</f>
        <v>2</v>
      </c>
      <c r="D1505">
        <f>IFERROR(VLOOKUP(A1505&amp;"",'Dataset-Sku-Sorted (4)'!A$2:F$3970,4,0),0)</f>
        <v>65.599999999999994</v>
      </c>
      <c r="E1505">
        <f>IF(COUNTIF(Dataset1!$A$2:$A$4000,A1505),1,0)</f>
        <v>1</v>
      </c>
    </row>
    <row r="1506" spans="1:5" x14ac:dyDescent="0.25">
      <c r="A1506" s="20" t="s">
        <v>4328</v>
      </c>
      <c r="B1506">
        <f>IFERROR(VLOOKUP(A1506&amp;"",'Dataset-Sku-Sorted (4)'!A$2:F$3970,2,0),0)</f>
        <v>0</v>
      </c>
      <c r="C1506">
        <f>IFERROR(VLOOKUP(A1506&amp;"",'Dataset-Sku-Sorted (4)'!A$2:F$3970,3,0),0)</f>
        <v>0</v>
      </c>
      <c r="D1506">
        <f>IFERROR(VLOOKUP(A1506&amp;"",'Dataset-Sku-Sorted (4)'!A$2:F$3970,4,0),0)</f>
        <v>0</v>
      </c>
      <c r="E1506">
        <f>IF(COUNTIF(Dataset1!$A$2:$A$4000,A1506),1,0)</f>
        <v>0</v>
      </c>
    </row>
    <row r="1507" spans="1:5" x14ac:dyDescent="0.25">
      <c r="A1507" s="20" t="s">
        <v>4329</v>
      </c>
      <c r="B1507">
        <f>IFERROR(VLOOKUP(A1507&amp;"",'Dataset-Sku-Sorted (4)'!A$2:F$3970,2,0),0)</f>
        <v>0</v>
      </c>
      <c r="C1507">
        <f>IFERROR(VLOOKUP(A1507&amp;"",'Dataset-Sku-Sorted (4)'!A$2:F$3970,3,0),0)</f>
        <v>0</v>
      </c>
      <c r="D1507">
        <f>IFERROR(VLOOKUP(A1507&amp;"",'Dataset-Sku-Sorted (4)'!A$2:F$3970,4,0),0)</f>
        <v>0</v>
      </c>
      <c r="E1507">
        <f>IF(COUNTIF(Dataset1!$A$2:$A$4000,A1507),1,0)</f>
        <v>0</v>
      </c>
    </row>
    <row r="1508" spans="1:5" x14ac:dyDescent="0.25">
      <c r="A1508" s="20" t="s">
        <v>4330</v>
      </c>
      <c r="B1508">
        <f>IFERROR(VLOOKUP(A1508&amp;"",'Dataset-Sku-Sorted (4)'!A$2:F$3970,2,0),0)</f>
        <v>0</v>
      </c>
      <c r="C1508">
        <f>IFERROR(VLOOKUP(A1508&amp;"",'Dataset-Sku-Sorted (4)'!A$2:F$3970,3,0),0)</f>
        <v>0</v>
      </c>
      <c r="D1508">
        <f>IFERROR(VLOOKUP(A1508&amp;"",'Dataset-Sku-Sorted (4)'!A$2:F$3970,4,0),0)</f>
        <v>0</v>
      </c>
      <c r="E1508">
        <f>IF(COUNTIF(Dataset1!$A$2:$A$4000,A1508),1,0)</f>
        <v>0</v>
      </c>
    </row>
    <row r="1509" spans="1:5" x14ac:dyDescent="0.25">
      <c r="A1509" s="20" t="s">
        <v>642</v>
      </c>
      <c r="B1509">
        <f>IFERROR(VLOOKUP(A1509&amp;"",'Dataset-Sku-Sorted (4)'!A$2:F$3970,2,0),0)</f>
        <v>30</v>
      </c>
      <c r="C1509">
        <f>IFERROR(VLOOKUP(A1509&amp;"",'Dataset-Sku-Sorted (4)'!A$2:F$3970,3,0),0)</f>
        <v>1</v>
      </c>
      <c r="D1509">
        <f>IFERROR(VLOOKUP(A1509&amp;"",'Dataset-Sku-Sorted (4)'!A$2:F$3970,4,0),0)</f>
        <v>188.4</v>
      </c>
      <c r="E1509">
        <f>IF(COUNTIF(Dataset1!$A$2:$A$4000,A1509),1,0)</f>
        <v>1</v>
      </c>
    </row>
    <row r="1510" spans="1:5" x14ac:dyDescent="0.25">
      <c r="A1510" s="20" t="s">
        <v>643</v>
      </c>
      <c r="B1510">
        <f>IFERROR(VLOOKUP(A1510&amp;"",'Dataset-Sku-Sorted (4)'!A$2:F$3970,2,0),0)</f>
        <v>30</v>
      </c>
      <c r="C1510">
        <f>IFERROR(VLOOKUP(A1510&amp;"",'Dataset-Sku-Sorted (4)'!A$2:F$3970,3,0),0)</f>
        <v>1</v>
      </c>
      <c r="D1510">
        <f>IFERROR(VLOOKUP(A1510&amp;"",'Dataset-Sku-Sorted (4)'!A$2:F$3970,4,0),0)</f>
        <v>188.4</v>
      </c>
      <c r="E1510">
        <f>IF(COUNTIF(Dataset1!$A$2:$A$4000,A1510),1,0)</f>
        <v>1</v>
      </c>
    </row>
    <row r="1511" spans="1:5" x14ac:dyDescent="0.25">
      <c r="A1511" s="20" t="s">
        <v>1767</v>
      </c>
      <c r="B1511">
        <f>IFERROR(VLOOKUP(A1511&amp;"",'Dataset-Sku-Sorted (4)'!A$2:F$3970,2,0),0)</f>
        <v>6</v>
      </c>
      <c r="C1511">
        <f>IFERROR(VLOOKUP(A1511&amp;"",'Dataset-Sku-Sorted (4)'!A$2:F$3970,3,0),0)</f>
        <v>1</v>
      </c>
      <c r="D1511">
        <f>IFERROR(VLOOKUP(A1511&amp;"",'Dataset-Sku-Sorted (4)'!A$2:F$3970,4,0),0)</f>
        <v>39.479999999999997</v>
      </c>
      <c r="E1511">
        <f>IF(COUNTIF(Dataset1!$A$2:$A$4000,A1511),1,0)</f>
        <v>1</v>
      </c>
    </row>
    <row r="1512" spans="1:5" x14ac:dyDescent="0.25">
      <c r="A1512" s="20" t="s">
        <v>2461</v>
      </c>
      <c r="B1512">
        <f>IFERROR(VLOOKUP(A1512&amp;"",'Dataset-Sku-Sorted (4)'!A$2:F$3970,2,0),0)</f>
        <v>3</v>
      </c>
      <c r="C1512">
        <f>IFERROR(VLOOKUP(A1512&amp;"",'Dataset-Sku-Sorted (4)'!A$2:F$3970,3,0),0)</f>
        <v>1</v>
      </c>
      <c r="D1512">
        <f>IFERROR(VLOOKUP(A1512&amp;"",'Dataset-Sku-Sorted (4)'!A$2:F$3970,4,0),0)</f>
        <v>19.739999999999998</v>
      </c>
      <c r="E1512">
        <f>IF(COUNTIF(Dataset1!$A$2:$A$4000,A1512),1,0)</f>
        <v>1</v>
      </c>
    </row>
    <row r="1513" spans="1:5" x14ac:dyDescent="0.25">
      <c r="A1513" s="20" t="s">
        <v>4331</v>
      </c>
      <c r="B1513">
        <f>IFERROR(VLOOKUP(A1513&amp;"",'Dataset-Sku-Sorted (4)'!A$2:F$3970,2,0),0)</f>
        <v>0</v>
      </c>
      <c r="C1513">
        <f>IFERROR(VLOOKUP(A1513&amp;"",'Dataset-Sku-Sorted (4)'!A$2:F$3970,3,0),0)</f>
        <v>0</v>
      </c>
      <c r="D1513">
        <f>IFERROR(VLOOKUP(A1513&amp;"",'Dataset-Sku-Sorted (4)'!A$2:F$3970,4,0),0)</f>
        <v>0</v>
      </c>
      <c r="E1513">
        <f>IF(COUNTIF(Dataset1!$A$2:$A$4000,A1513),1,0)</f>
        <v>0</v>
      </c>
    </row>
    <row r="1514" spans="1:5" x14ac:dyDescent="0.25">
      <c r="A1514" s="20" t="s">
        <v>2872</v>
      </c>
      <c r="B1514">
        <f>IFERROR(VLOOKUP(A1514&amp;"",'Dataset-Sku-Sorted (4)'!A$2:F$3970,2,0),0)</f>
        <v>2</v>
      </c>
      <c r="C1514">
        <f>IFERROR(VLOOKUP(A1514&amp;"",'Dataset-Sku-Sorted (4)'!A$2:F$3970,3,0),0)</f>
        <v>1</v>
      </c>
      <c r="D1514">
        <f>IFERROR(VLOOKUP(A1514&amp;"",'Dataset-Sku-Sorted (4)'!A$2:F$3970,4,0),0)</f>
        <v>10.18</v>
      </c>
      <c r="E1514">
        <f>IF(COUNTIF(Dataset1!$A$2:$A$4000,A1514),1,0)</f>
        <v>1</v>
      </c>
    </row>
    <row r="1515" spans="1:5" x14ac:dyDescent="0.25">
      <c r="A1515" s="20" t="s">
        <v>931</v>
      </c>
      <c r="B1515">
        <f>IFERROR(VLOOKUP(A1515&amp;"",'Dataset-Sku-Sorted (4)'!A$2:F$3970,2,0),0)</f>
        <v>18</v>
      </c>
      <c r="C1515">
        <f>IFERROR(VLOOKUP(A1515&amp;"",'Dataset-Sku-Sorted (4)'!A$2:F$3970,3,0),0)</f>
        <v>3</v>
      </c>
      <c r="D1515">
        <f>IFERROR(VLOOKUP(A1515&amp;"",'Dataset-Sku-Sorted (4)'!A$2:F$3970,4,0),0)</f>
        <v>114.84</v>
      </c>
      <c r="E1515">
        <f>IF(COUNTIF(Dataset1!$A$2:$A$4000,A1515),1,0)</f>
        <v>1</v>
      </c>
    </row>
    <row r="1516" spans="1:5" x14ac:dyDescent="0.25">
      <c r="A1516" s="20" t="s">
        <v>1050</v>
      </c>
      <c r="B1516">
        <f>IFERROR(VLOOKUP(A1516&amp;"",'Dataset-Sku-Sorted (4)'!A$2:F$3970,2,0),0)</f>
        <v>15</v>
      </c>
      <c r="C1516">
        <f>IFERROR(VLOOKUP(A1516&amp;"",'Dataset-Sku-Sorted (4)'!A$2:F$3970,3,0),0)</f>
        <v>3</v>
      </c>
      <c r="D1516">
        <f>IFERROR(VLOOKUP(A1516&amp;"",'Dataset-Sku-Sorted (4)'!A$2:F$3970,4,0),0)</f>
        <v>95.7</v>
      </c>
      <c r="E1516">
        <f>IF(COUNTIF(Dataset1!$A$2:$A$4000,A1516),1,0)</f>
        <v>1</v>
      </c>
    </row>
    <row r="1517" spans="1:5" x14ac:dyDescent="0.25">
      <c r="A1517" s="20" t="s">
        <v>2874</v>
      </c>
      <c r="B1517">
        <f>IFERROR(VLOOKUP(A1517&amp;"",'Dataset-Sku-Sorted (4)'!A$2:F$3970,2,0),0)</f>
        <v>2</v>
      </c>
      <c r="C1517">
        <f>IFERROR(VLOOKUP(A1517&amp;"",'Dataset-Sku-Sorted (4)'!A$2:F$3970,3,0),0)</f>
        <v>1</v>
      </c>
      <c r="D1517">
        <f>IFERROR(VLOOKUP(A1517&amp;"",'Dataset-Sku-Sorted (4)'!A$2:F$3970,4,0),0)</f>
        <v>13.7</v>
      </c>
      <c r="E1517">
        <f>IF(COUNTIF(Dataset1!$A$2:$A$4000,A1517),1,0)</f>
        <v>1</v>
      </c>
    </row>
    <row r="1518" spans="1:5" x14ac:dyDescent="0.25">
      <c r="A1518" s="20" t="s">
        <v>2875</v>
      </c>
      <c r="B1518">
        <f>IFERROR(VLOOKUP(A1518&amp;"",'Dataset-Sku-Sorted (4)'!A$2:F$3970,2,0),0)</f>
        <v>2</v>
      </c>
      <c r="C1518">
        <f>IFERROR(VLOOKUP(A1518&amp;"",'Dataset-Sku-Sorted (4)'!A$2:F$3970,3,0),0)</f>
        <v>1</v>
      </c>
      <c r="D1518">
        <f>IFERROR(VLOOKUP(A1518&amp;"",'Dataset-Sku-Sorted (4)'!A$2:F$3970,4,0),0)</f>
        <v>13.7</v>
      </c>
      <c r="E1518">
        <f>IF(COUNTIF(Dataset1!$A$2:$A$4000,A1518),1,0)</f>
        <v>1</v>
      </c>
    </row>
    <row r="1519" spans="1:5" x14ac:dyDescent="0.25">
      <c r="A1519" s="20" t="s">
        <v>148</v>
      </c>
      <c r="B1519">
        <f>IFERROR(VLOOKUP(A1519&amp;"",'Dataset-Sku-Sorted (4)'!A$2:F$3970,2,0),0)</f>
        <v>165</v>
      </c>
      <c r="C1519">
        <f>IFERROR(VLOOKUP(A1519&amp;"",'Dataset-Sku-Sorted (4)'!A$2:F$3970,3,0),0)</f>
        <v>7</v>
      </c>
      <c r="D1519">
        <f>IFERROR(VLOOKUP(A1519&amp;"",'Dataset-Sku-Sorted (4)'!A$2:F$3970,4,0),0)</f>
        <v>196.83</v>
      </c>
      <c r="E1519">
        <f>IF(COUNTIF(Dataset1!$A$2:$A$4000,A1519),1,0)</f>
        <v>1</v>
      </c>
    </row>
    <row r="1520" spans="1:5" x14ac:dyDescent="0.25">
      <c r="A1520" s="20" t="s">
        <v>387</v>
      </c>
      <c r="B1520">
        <f>IFERROR(VLOOKUP(A1520&amp;"",'Dataset-Sku-Sorted (4)'!A$2:F$3970,2,0),0)</f>
        <v>56</v>
      </c>
      <c r="C1520">
        <f>IFERROR(VLOOKUP(A1520&amp;"",'Dataset-Sku-Sorted (4)'!A$2:F$3970,3,0),0)</f>
        <v>11</v>
      </c>
      <c r="D1520">
        <f>IFERROR(VLOOKUP(A1520&amp;"",'Dataset-Sku-Sorted (4)'!A$2:F$3970,4,0),0)</f>
        <v>187.26</v>
      </c>
      <c r="E1520">
        <f>IF(COUNTIF(Dataset1!$A$2:$A$4000,A1520),1,0)</f>
        <v>1</v>
      </c>
    </row>
    <row r="1521" spans="1:5" x14ac:dyDescent="0.25">
      <c r="A1521" s="20" t="s">
        <v>253</v>
      </c>
      <c r="B1521">
        <f>IFERROR(VLOOKUP(A1521&amp;"",'Dataset-Sku-Sorted (4)'!A$2:F$3970,2,0),0)</f>
        <v>90</v>
      </c>
      <c r="C1521">
        <f>IFERROR(VLOOKUP(A1521&amp;"",'Dataset-Sku-Sorted (4)'!A$2:F$3970,3,0),0)</f>
        <v>6</v>
      </c>
      <c r="D1521">
        <f>IFERROR(VLOOKUP(A1521&amp;"",'Dataset-Sku-Sorted (4)'!A$2:F$3970,4,0),0)</f>
        <v>379.46</v>
      </c>
      <c r="E1521">
        <f>IF(COUNTIF(Dataset1!$A$2:$A$4000,A1521),1,0)</f>
        <v>1</v>
      </c>
    </row>
    <row r="1522" spans="1:5" x14ac:dyDescent="0.25">
      <c r="A1522" s="20" t="s">
        <v>216</v>
      </c>
      <c r="B1522">
        <f>IFERROR(VLOOKUP(A1522&amp;"",'Dataset-Sku-Sorted (4)'!A$2:F$3970,2,0),0)</f>
        <v>108</v>
      </c>
      <c r="C1522">
        <f>IFERROR(VLOOKUP(A1522&amp;"",'Dataset-Sku-Sorted (4)'!A$2:F$3970,3,0),0)</f>
        <v>19</v>
      </c>
      <c r="D1522">
        <f>IFERROR(VLOOKUP(A1522&amp;"",'Dataset-Sku-Sorted (4)'!A$2:F$3970,4,0),0)</f>
        <v>443.83</v>
      </c>
      <c r="E1522">
        <f>IF(COUNTIF(Dataset1!$A$2:$A$4000,A1522),1,0)</f>
        <v>1</v>
      </c>
    </row>
    <row r="1523" spans="1:5" x14ac:dyDescent="0.25">
      <c r="A1523" s="20" t="s">
        <v>966</v>
      </c>
      <c r="B1523">
        <f>IFERROR(VLOOKUP(A1523&amp;"",'Dataset-Sku-Sorted (4)'!A$2:F$3970,2,0),0)</f>
        <v>17</v>
      </c>
      <c r="C1523">
        <f>IFERROR(VLOOKUP(A1523&amp;"",'Dataset-Sku-Sorted (4)'!A$2:F$3970,3,0),0)</f>
        <v>5</v>
      </c>
      <c r="D1523">
        <f>IFERROR(VLOOKUP(A1523&amp;"",'Dataset-Sku-Sorted (4)'!A$2:F$3970,4,0),0)</f>
        <v>48.09</v>
      </c>
      <c r="E1523">
        <f>IF(COUNTIF(Dataset1!$A$2:$A$4000,A1523),1,0)</f>
        <v>1</v>
      </c>
    </row>
    <row r="1524" spans="1:5" x14ac:dyDescent="0.25">
      <c r="A1524" s="20" t="s">
        <v>481</v>
      </c>
      <c r="B1524">
        <f>IFERROR(VLOOKUP(A1524&amp;"",'Dataset-Sku-Sorted (4)'!A$2:F$3970,2,0),0)</f>
        <v>45</v>
      </c>
      <c r="C1524">
        <f>IFERROR(VLOOKUP(A1524&amp;"",'Dataset-Sku-Sorted (4)'!A$2:F$3970,3,0),0)</f>
        <v>8</v>
      </c>
      <c r="D1524">
        <f>IFERROR(VLOOKUP(A1524&amp;"",'Dataset-Sku-Sorted (4)'!A$2:F$3970,4,0),0)</f>
        <v>149.13</v>
      </c>
      <c r="E1524">
        <f>IF(COUNTIF(Dataset1!$A$2:$A$4000,A1524),1,0)</f>
        <v>1</v>
      </c>
    </row>
    <row r="1525" spans="1:5" x14ac:dyDescent="0.25">
      <c r="A1525" s="20">
        <v>62410</v>
      </c>
      <c r="B1525">
        <f>IFERROR(VLOOKUP(A1525&amp;"",'Dataset-Sku-Sorted (4)'!A$2:F$3970,2,0),0)</f>
        <v>697</v>
      </c>
      <c r="C1525">
        <f>IFERROR(VLOOKUP(A1525&amp;"",'Dataset-Sku-Sorted (4)'!A$2:F$3970,3,0),0)</f>
        <v>12</v>
      </c>
      <c r="D1525">
        <f>IFERROR(VLOOKUP(A1525&amp;"",'Dataset-Sku-Sorted (4)'!A$2:F$3970,4,0),0)</f>
        <v>337.28</v>
      </c>
      <c r="E1525">
        <f>IF(COUNTIF(Dataset1!$A$2:$A$4000,A1525),1,0)</f>
        <v>1</v>
      </c>
    </row>
    <row r="1526" spans="1:5" x14ac:dyDescent="0.25">
      <c r="A1526" s="20">
        <v>621017</v>
      </c>
      <c r="B1526">
        <f>IFERROR(VLOOKUP(A1526&amp;"",'Dataset-Sku-Sorted (4)'!A$2:F$3970,2,0),0)</f>
        <v>21</v>
      </c>
      <c r="C1526">
        <f>IFERROR(VLOOKUP(A1526&amp;"",'Dataset-Sku-Sorted (4)'!A$2:F$3970,3,0),0)</f>
        <v>2</v>
      </c>
      <c r="D1526">
        <f>IFERROR(VLOOKUP(A1526&amp;"",'Dataset-Sku-Sorted (4)'!A$2:F$3970,4,0),0)</f>
        <v>285.81</v>
      </c>
      <c r="E1526">
        <f>IF(COUNTIF(Dataset1!$A$2:$A$4000,A1526),1,0)</f>
        <v>1</v>
      </c>
    </row>
    <row r="1527" spans="1:5" x14ac:dyDescent="0.25">
      <c r="A1527" s="20">
        <v>621018</v>
      </c>
      <c r="B1527">
        <f>IFERROR(VLOOKUP(A1527&amp;"",'Dataset-Sku-Sorted (4)'!A$2:F$3970,2,0),0)</f>
        <v>6</v>
      </c>
      <c r="C1527">
        <f>IFERROR(VLOOKUP(A1527&amp;"",'Dataset-Sku-Sorted (4)'!A$2:F$3970,3,0),0)</f>
        <v>1</v>
      </c>
      <c r="D1527">
        <f>IFERROR(VLOOKUP(A1527&amp;"",'Dataset-Sku-Sorted (4)'!A$2:F$3970,4,0),0)</f>
        <v>88.86</v>
      </c>
      <c r="E1527">
        <f>IF(COUNTIF(Dataset1!$A$2:$A$4000,A1527),1,0)</f>
        <v>1</v>
      </c>
    </row>
    <row r="1528" spans="1:5" x14ac:dyDescent="0.25">
      <c r="A1528" s="20">
        <v>622066</v>
      </c>
      <c r="B1528">
        <f>IFERROR(VLOOKUP(A1528&amp;"",'Dataset-Sku-Sorted (4)'!A$2:F$3970,2,0),0)</f>
        <v>0</v>
      </c>
      <c r="C1528">
        <f>IFERROR(VLOOKUP(A1528&amp;"",'Dataset-Sku-Sorted (4)'!A$2:F$3970,3,0),0)</f>
        <v>0</v>
      </c>
      <c r="D1528">
        <f>IFERROR(VLOOKUP(A1528&amp;"",'Dataset-Sku-Sorted (4)'!A$2:F$3970,4,0),0)</f>
        <v>0</v>
      </c>
      <c r="E1528">
        <f>IF(COUNTIF(Dataset1!$A$2:$A$4000,A1528),1,0)</f>
        <v>0</v>
      </c>
    </row>
    <row r="1529" spans="1:5" x14ac:dyDescent="0.25">
      <c r="A1529" s="20">
        <v>622068</v>
      </c>
      <c r="B1529">
        <f>IFERROR(VLOOKUP(A1529&amp;"",'Dataset-Sku-Sorted (4)'!A$2:F$3970,2,0),0)</f>
        <v>0</v>
      </c>
      <c r="C1529">
        <f>IFERROR(VLOOKUP(A1529&amp;"",'Dataset-Sku-Sorted (4)'!A$2:F$3970,3,0),0)</f>
        <v>0</v>
      </c>
      <c r="D1529">
        <f>IFERROR(VLOOKUP(A1529&amp;"",'Dataset-Sku-Sorted (4)'!A$2:F$3970,4,0),0)</f>
        <v>0</v>
      </c>
      <c r="E1529">
        <f>IF(COUNTIF(Dataset1!$A$2:$A$4000,A1529),1,0)</f>
        <v>0</v>
      </c>
    </row>
    <row r="1530" spans="1:5" x14ac:dyDescent="0.25">
      <c r="A1530" s="20">
        <v>625010</v>
      </c>
      <c r="B1530">
        <f>IFERROR(VLOOKUP(A1530&amp;"",'Dataset-Sku-Sorted (4)'!A$2:F$3970,2,0),0)</f>
        <v>64</v>
      </c>
      <c r="C1530">
        <f>IFERROR(VLOOKUP(A1530&amp;"",'Dataset-Sku-Sorted (4)'!A$2:F$3970,3,0),0)</f>
        <v>2</v>
      </c>
      <c r="D1530">
        <f>IFERROR(VLOOKUP(A1530&amp;"",'Dataset-Sku-Sorted (4)'!A$2:F$3970,4,0),0)</f>
        <v>200.48</v>
      </c>
      <c r="E1530">
        <f>IF(COUNTIF(Dataset1!$A$2:$A$4000,A1530),1,0)</f>
        <v>1</v>
      </c>
    </row>
    <row r="1531" spans="1:5" x14ac:dyDescent="0.25">
      <c r="A1531" s="20">
        <v>625016</v>
      </c>
      <c r="B1531">
        <f>IFERROR(VLOOKUP(A1531&amp;"",'Dataset-Sku-Sorted (4)'!A$2:F$3970,2,0),0)</f>
        <v>0</v>
      </c>
      <c r="C1531">
        <f>IFERROR(VLOOKUP(A1531&amp;"",'Dataset-Sku-Sorted (4)'!A$2:F$3970,3,0),0)</f>
        <v>0</v>
      </c>
      <c r="D1531">
        <f>IFERROR(VLOOKUP(A1531&amp;"",'Dataset-Sku-Sorted (4)'!A$2:F$3970,4,0),0)</f>
        <v>0</v>
      </c>
      <c r="E1531">
        <f>IF(COUNTIF(Dataset1!$A$2:$A$4000,A1531),1,0)</f>
        <v>0</v>
      </c>
    </row>
    <row r="1532" spans="1:5" x14ac:dyDescent="0.25">
      <c r="A1532" s="20">
        <v>629131</v>
      </c>
      <c r="B1532">
        <f>IFERROR(VLOOKUP(A1532&amp;"",'Dataset-Sku-Sorted (4)'!A$2:F$3970,2,0),0)</f>
        <v>2</v>
      </c>
      <c r="C1532">
        <f>IFERROR(VLOOKUP(A1532&amp;"",'Dataset-Sku-Sorted (4)'!A$2:F$3970,3,0),0)</f>
        <v>1</v>
      </c>
      <c r="D1532">
        <f>IFERROR(VLOOKUP(A1532&amp;"",'Dataset-Sku-Sorted (4)'!A$2:F$3970,4,0),0)</f>
        <v>26.46</v>
      </c>
      <c r="E1532">
        <f>IF(COUNTIF(Dataset1!$A$2:$A$4000,A1532),1,0)</f>
        <v>1</v>
      </c>
    </row>
    <row r="1533" spans="1:5" x14ac:dyDescent="0.25">
      <c r="A1533" s="20">
        <v>6210110</v>
      </c>
      <c r="B1533">
        <f>IFERROR(VLOOKUP(A1533&amp;"",'Dataset-Sku-Sorted (4)'!A$2:F$3970,2,0),0)</f>
        <v>14</v>
      </c>
      <c r="C1533">
        <f>IFERROR(VLOOKUP(A1533&amp;"",'Dataset-Sku-Sorted (4)'!A$2:F$3970,3,0),0)</f>
        <v>1</v>
      </c>
      <c r="D1533">
        <f>IFERROR(VLOOKUP(A1533&amp;"",'Dataset-Sku-Sorted (4)'!A$2:F$3970,4,0),0)</f>
        <v>286.02</v>
      </c>
      <c r="E1533">
        <f>IF(COUNTIF(Dataset1!$A$2:$A$4000,A1533),1,0)</f>
        <v>1</v>
      </c>
    </row>
    <row r="1534" spans="1:5" x14ac:dyDescent="0.25">
      <c r="A1534" s="20">
        <v>6240112</v>
      </c>
      <c r="B1534">
        <f>IFERROR(VLOOKUP(A1534&amp;"",'Dataset-Sku-Sorted (4)'!A$2:F$3970,2,0),0)</f>
        <v>33</v>
      </c>
      <c r="C1534">
        <f>IFERROR(VLOOKUP(A1534&amp;"",'Dataset-Sku-Sorted (4)'!A$2:F$3970,3,0),0)</f>
        <v>4</v>
      </c>
      <c r="D1534">
        <f>IFERROR(VLOOKUP(A1534&amp;"",'Dataset-Sku-Sorted (4)'!A$2:F$3970,4,0),0)</f>
        <v>97.35</v>
      </c>
      <c r="E1534">
        <f>IF(COUNTIF(Dataset1!$A$2:$A$4000,A1534),1,0)</f>
        <v>1</v>
      </c>
    </row>
    <row r="1535" spans="1:5" x14ac:dyDescent="0.25">
      <c r="A1535" s="20">
        <v>6240118</v>
      </c>
      <c r="B1535">
        <f>IFERROR(VLOOKUP(A1535&amp;"",'Dataset-Sku-Sorted (4)'!A$2:F$3970,2,0),0)</f>
        <v>0</v>
      </c>
      <c r="C1535">
        <f>IFERROR(VLOOKUP(A1535&amp;"",'Dataset-Sku-Sorted (4)'!A$2:F$3970,3,0),0)</f>
        <v>0</v>
      </c>
      <c r="D1535">
        <f>IFERROR(VLOOKUP(A1535&amp;"",'Dataset-Sku-Sorted (4)'!A$2:F$3970,4,0),0)</f>
        <v>0</v>
      </c>
      <c r="E1535">
        <f>IF(COUNTIF(Dataset1!$A$2:$A$4000,A1535),1,0)</f>
        <v>0</v>
      </c>
    </row>
    <row r="1536" spans="1:5" x14ac:dyDescent="0.25">
      <c r="A1536" s="20">
        <v>6240208</v>
      </c>
      <c r="B1536">
        <f>IFERROR(VLOOKUP(A1536&amp;"",'Dataset-Sku-Sorted (4)'!A$2:F$3970,2,0),0)</f>
        <v>0</v>
      </c>
      <c r="C1536">
        <f>IFERROR(VLOOKUP(A1536&amp;"",'Dataset-Sku-Sorted (4)'!A$2:F$3970,3,0),0)</f>
        <v>0</v>
      </c>
      <c r="D1536">
        <f>IFERROR(VLOOKUP(A1536&amp;"",'Dataset-Sku-Sorted (4)'!A$2:F$3970,4,0),0)</f>
        <v>0</v>
      </c>
      <c r="E1536">
        <f>IF(COUNTIF(Dataset1!$A$2:$A$4000,A1536),1,0)</f>
        <v>0</v>
      </c>
    </row>
    <row r="1537" spans="1:5" x14ac:dyDescent="0.25">
      <c r="A1537" s="20">
        <v>6240210</v>
      </c>
      <c r="B1537">
        <f>IFERROR(VLOOKUP(A1537&amp;"",'Dataset-Sku-Sorted (4)'!A$2:F$3970,2,0),0)</f>
        <v>0</v>
      </c>
      <c r="C1537">
        <f>IFERROR(VLOOKUP(A1537&amp;"",'Dataset-Sku-Sorted (4)'!A$2:F$3970,3,0),0)</f>
        <v>0</v>
      </c>
      <c r="D1537">
        <f>IFERROR(VLOOKUP(A1537&amp;"",'Dataset-Sku-Sorted (4)'!A$2:F$3970,4,0),0)</f>
        <v>0</v>
      </c>
      <c r="E1537">
        <f>IF(COUNTIF(Dataset1!$A$2:$A$4000,A1537),1,0)</f>
        <v>0</v>
      </c>
    </row>
    <row r="1538" spans="1:5" x14ac:dyDescent="0.25">
      <c r="A1538" s="20">
        <v>6240214</v>
      </c>
      <c r="B1538">
        <f>IFERROR(VLOOKUP(A1538&amp;"",'Dataset-Sku-Sorted (4)'!A$2:F$3970,2,0),0)</f>
        <v>0</v>
      </c>
      <c r="C1538">
        <f>IFERROR(VLOOKUP(A1538&amp;"",'Dataset-Sku-Sorted (4)'!A$2:F$3970,3,0),0)</f>
        <v>0</v>
      </c>
      <c r="D1538">
        <f>IFERROR(VLOOKUP(A1538&amp;"",'Dataset-Sku-Sorted (4)'!A$2:F$3970,4,0),0)</f>
        <v>0</v>
      </c>
      <c r="E1538">
        <f>IF(COUNTIF(Dataset1!$A$2:$A$4000,A1538),1,0)</f>
        <v>0</v>
      </c>
    </row>
    <row r="1539" spans="1:5" x14ac:dyDescent="0.25">
      <c r="A1539" s="20">
        <v>6260108</v>
      </c>
      <c r="B1539">
        <f>IFERROR(VLOOKUP(A1539&amp;"",'Dataset-Sku-Sorted (4)'!A$2:F$3970,2,0),0)</f>
        <v>0</v>
      </c>
      <c r="C1539">
        <f>IFERROR(VLOOKUP(A1539&amp;"",'Dataset-Sku-Sorted (4)'!A$2:F$3970,3,0),0)</f>
        <v>0</v>
      </c>
      <c r="D1539">
        <f>IFERROR(VLOOKUP(A1539&amp;"",'Dataset-Sku-Sorted (4)'!A$2:F$3970,4,0),0)</f>
        <v>0</v>
      </c>
      <c r="E1539">
        <f>IF(COUNTIF(Dataset1!$A$2:$A$4000,A1539),1,0)</f>
        <v>0</v>
      </c>
    </row>
    <row r="1540" spans="1:5" x14ac:dyDescent="0.25">
      <c r="A1540" s="20">
        <v>6260110</v>
      </c>
      <c r="B1540">
        <f>IFERROR(VLOOKUP(A1540&amp;"",'Dataset-Sku-Sorted (4)'!A$2:F$3970,2,0),0)</f>
        <v>0</v>
      </c>
      <c r="C1540">
        <f>IFERROR(VLOOKUP(A1540&amp;"",'Dataset-Sku-Sorted (4)'!A$2:F$3970,3,0),0)</f>
        <v>0</v>
      </c>
      <c r="D1540">
        <f>IFERROR(VLOOKUP(A1540&amp;"",'Dataset-Sku-Sorted (4)'!A$2:F$3970,4,0),0)</f>
        <v>0</v>
      </c>
      <c r="E1540">
        <f>IF(COUNTIF(Dataset1!$A$2:$A$4000,A1540),1,0)</f>
        <v>0</v>
      </c>
    </row>
    <row r="1541" spans="1:5" x14ac:dyDescent="0.25">
      <c r="A1541" s="20">
        <v>6260112</v>
      </c>
      <c r="B1541">
        <f>IFERROR(VLOOKUP(A1541&amp;"",'Dataset-Sku-Sorted (4)'!A$2:F$3970,2,0),0)</f>
        <v>19</v>
      </c>
      <c r="C1541">
        <f>IFERROR(VLOOKUP(A1541&amp;"",'Dataset-Sku-Sorted (4)'!A$2:F$3970,3,0),0)</f>
        <v>2</v>
      </c>
      <c r="D1541">
        <f>IFERROR(VLOOKUP(A1541&amp;"",'Dataset-Sku-Sorted (4)'!A$2:F$3970,4,0),0)</f>
        <v>73.53</v>
      </c>
      <c r="E1541">
        <f>IF(COUNTIF(Dataset1!$A$2:$A$4000,A1541),1,0)</f>
        <v>1</v>
      </c>
    </row>
    <row r="1542" spans="1:5" x14ac:dyDescent="0.25">
      <c r="A1542" s="20">
        <v>6260114</v>
      </c>
      <c r="B1542">
        <f>IFERROR(VLOOKUP(A1542&amp;"",'Dataset-Sku-Sorted (4)'!A$2:F$3970,2,0),0)</f>
        <v>0</v>
      </c>
      <c r="C1542">
        <f>IFERROR(VLOOKUP(A1542&amp;"",'Dataset-Sku-Sorted (4)'!A$2:F$3970,3,0),0)</f>
        <v>0</v>
      </c>
      <c r="D1542">
        <f>IFERROR(VLOOKUP(A1542&amp;"",'Dataset-Sku-Sorted (4)'!A$2:F$3970,4,0),0)</f>
        <v>0</v>
      </c>
      <c r="E1542">
        <f>IF(COUNTIF(Dataset1!$A$2:$A$4000,A1542),1,0)</f>
        <v>0</v>
      </c>
    </row>
    <row r="1543" spans="1:5" x14ac:dyDescent="0.25">
      <c r="A1543" s="20">
        <v>6260116</v>
      </c>
      <c r="B1543">
        <f>IFERROR(VLOOKUP(A1543&amp;"",'Dataset-Sku-Sorted (4)'!A$2:F$3970,2,0),0)</f>
        <v>24</v>
      </c>
      <c r="C1543">
        <f>IFERROR(VLOOKUP(A1543&amp;"",'Dataset-Sku-Sorted (4)'!A$2:F$3970,3,0),0)</f>
        <v>1</v>
      </c>
      <c r="D1543">
        <f>IFERROR(VLOOKUP(A1543&amp;"",'Dataset-Sku-Sorted (4)'!A$2:F$3970,4,0),0)</f>
        <v>115.68</v>
      </c>
      <c r="E1543">
        <f>IF(COUNTIF(Dataset1!$A$2:$A$4000,A1543),1,0)</f>
        <v>1</v>
      </c>
    </row>
    <row r="1544" spans="1:5" x14ac:dyDescent="0.25">
      <c r="A1544" s="20">
        <v>6260118</v>
      </c>
      <c r="B1544">
        <f>IFERROR(VLOOKUP(A1544&amp;"",'Dataset-Sku-Sorted (4)'!A$2:F$3970,2,0),0)</f>
        <v>0</v>
      </c>
      <c r="C1544">
        <f>IFERROR(VLOOKUP(A1544&amp;"",'Dataset-Sku-Sorted (4)'!A$2:F$3970,3,0),0)</f>
        <v>0</v>
      </c>
      <c r="D1544">
        <f>IFERROR(VLOOKUP(A1544&amp;"",'Dataset-Sku-Sorted (4)'!A$2:F$3970,4,0),0)</f>
        <v>0</v>
      </c>
      <c r="E1544">
        <f>IF(COUNTIF(Dataset1!$A$2:$A$4000,A1544),1,0)</f>
        <v>0</v>
      </c>
    </row>
    <row r="1545" spans="1:5" x14ac:dyDescent="0.25">
      <c r="A1545" s="20">
        <v>6260120</v>
      </c>
      <c r="B1545">
        <f>IFERROR(VLOOKUP(A1545&amp;"",'Dataset-Sku-Sorted (4)'!A$2:F$3970,2,0),0)</f>
        <v>3</v>
      </c>
      <c r="C1545">
        <f>IFERROR(VLOOKUP(A1545&amp;"",'Dataset-Sku-Sorted (4)'!A$2:F$3970,3,0),0)</f>
        <v>1</v>
      </c>
      <c r="D1545">
        <f>IFERROR(VLOOKUP(A1545&amp;"",'Dataset-Sku-Sorted (4)'!A$2:F$3970,4,0),0)</f>
        <v>18.39</v>
      </c>
      <c r="E1545">
        <f>IF(COUNTIF(Dataset1!$A$2:$A$4000,A1545),1,0)</f>
        <v>1</v>
      </c>
    </row>
    <row r="1546" spans="1:5" x14ac:dyDescent="0.25">
      <c r="A1546" s="20">
        <v>6290112</v>
      </c>
      <c r="B1546">
        <f>IFERROR(VLOOKUP(A1546&amp;"",'Dataset-Sku-Sorted (4)'!A$2:F$3970,2,0),0)</f>
        <v>31</v>
      </c>
      <c r="C1546">
        <f>IFERROR(VLOOKUP(A1546&amp;"",'Dataset-Sku-Sorted (4)'!A$2:F$3970,3,0),0)</f>
        <v>2</v>
      </c>
      <c r="D1546">
        <f>IFERROR(VLOOKUP(A1546&amp;"",'Dataset-Sku-Sorted (4)'!A$2:F$3970,4,0),0)</f>
        <v>138.49</v>
      </c>
      <c r="E1546">
        <f>IF(COUNTIF(Dataset1!$A$2:$A$4000,A1546),1,0)</f>
        <v>1</v>
      </c>
    </row>
    <row r="1547" spans="1:5" x14ac:dyDescent="0.25">
      <c r="A1547" s="20">
        <v>6290116</v>
      </c>
      <c r="B1547">
        <f>IFERROR(VLOOKUP(A1547&amp;"",'Dataset-Sku-Sorted (4)'!A$2:F$3970,2,0),0)</f>
        <v>0</v>
      </c>
      <c r="C1547">
        <f>IFERROR(VLOOKUP(A1547&amp;"",'Dataset-Sku-Sorted (4)'!A$2:F$3970,3,0),0)</f>
        <v>0</v>
      </c>
      <c r="D1547">
        <f>IFERROR(VLOOKUP(A1547&amp;"",'Dataset-Sku-Sorted (4)'!A$2:F$3970,4,0),0)</f>
        <v>0</v>
      </c>
      <c r="E1547">
        <f>IF(COUNTIF(Dataset1!$A$2:$A$4000,A1547),1,0)</f>
        <v>0</v>
      </c>
    </row>
    <row r="1548" spans="1:5" x14ac:dyDescent="0.25">
      <c r="A1548" s="20">
        <v>6290212</v>
      </c>
      <c r="B1548">
        <f>IFERROR(VLOOKUP(A1548&amp;"",'Dataset-Sku-Sorted (4)'!A$2:F$3970,2,0),0)</f>
        <v>15</v>
      </c>
      <c r="C1548">
        <f>IFERROR(VLOOKUP(A1548&amp;"",'Dataset-Sku-Sorted (4)'!A$2:F$3970,3,0),0)</f>
        <v>4</v>
      </c>
      <c r="D1548">
        <f>IFERROR(VLOOKUP(A1548&amp;"",'Dataset-Sku-Sorted (4)'!A$2:F$3970,4,0),0)</f>
        <v>80.19</v>
      </c>
      <c r="E1548">
        <f>IF(COUNTIF(Dataset1!$A$2:$A$4000,A1548),1,0)</f>
        <v>1</v>
      </c>
    </row>
    <row r="1549" spans="1:5" x14ac:dyDescent="0.25">
      <c r="A1549" s="20">
        <v>6290216</v>
      </c>
      <c r="B1549">
        <f>IFERROR(VLOOKUP(A1549&amp;"",'Dataset-Sku-Sorted (4)'!A$2:F$3970,2,0),0)</f>
        <v>13</v>
      </c>
      <c r="C1549">
        <f>IFERROR(VLOOKUP(A1549&amp;"",'Dataset-Sku-Sorted (4)'!A$2:F$3970,3,0),0)</f>
        <v>3</v>
      </c>
      <c r="D1549">
        <f>IFERROR(VLOOKUP(A1549&amp;"",'Dataset-Sku-Sorted (4)'!A$2:F$3970,4,0),0)</f>
        <v>82.42</v>
      </c>
      <c r="E1549">
        <f>IF(COUNTIF(Dataset1!$A$2:$A$4000,A1549),1,0)</f>
        <v>1</v>
      </c>
    </row>
    <row r="1550" spans="1:5" x14ac:dyDescent="0.25">
      <c r="A1550" s="20">
        <v>6290312</v>
      </c>
      <c r="B1550">
        <f>IFERROR(VLOOKUP(A1550&amp;"",'Dataset-Sku-Sorted (4)'!A$2:F$3970,2,0),0)</f>
        <v>2</v>
      </c>
      <c r="C1550">
        <f>IFERROR(VLOOKUP(A1550&amp;"",'Dataset-Sku-Sorted (4)'!A$2:F$3970,3,0),0)</f>
        <v>2</v>
      </c>
      <c r="D1550">
        <f>IFERROR(VLOOKUP(A1550&amp;"",'Dataset-Sku-Sorted (4)'!A$2:F$3970,4,0),0)</f>
        <v>10.210000000000001</v>
      </c>
      <c r="E1550">
        <f>IF(COUNTIF(Dataset1!$A$2:$A$4000,A1550),1,0)</f>
        <v>1</v>
      </c>
    </row>
    <row r="1551" spans="1:5" x14ac:dyDescent="0.25">
      <c r="A1551" s="20">
        <v>6290316</v>
      </c>
      <c r="B1551">
        <f>IFERROR(VLOOKUP(A1551&amp;"",'Dataset-Sku-Sorted (4)'!A$2:F$3970,2,0),0)</f>
        <v>15</v>
      </c>
      <c r="C1551">
        <f>IFERROR(VLOOKUP(A1551&amp;"",'Dataset-Sku-Sorted (4)'!A$2:F$3970,3,0),0)</f>
        <v>1</v>
      </c>
      <c r="D1551">
        <f>IFERROR(VLOOKUP(A1551&amp;"",'Dataset-Sku-Sorted (4)'!A$2:F$3970,4,0),0)</f>
        <v>91.5</v>
      </c>
      <c r="E1551">
        <f>IF(COUNTIF(Dataset1!$A$2:$A$4000,A1551),1,0)</f>
        <v>1</v>
      </c>
    </row>
    <row r="1552" spans="1:5" x14ac:dyDescent="0.25">
      <c r="A1552" s="20" t="s">
        <v>4287</v>
      </c>
      <c r="B1552">
        <f>IFERROR(VLOOKUP(A1552&amp;"",'Dataset-Sku-Sorted (4)'!A$2:F$3970,2,0),0)</f>
        <v>0</v>
      </c>
      <c r="C1552">
        <f>IFERROR(VLOOKUP(A1552&amp;"",'Dataset-Sku-Sorted (4)'!A$2:F$3970,3,0),0)</f>
        <v>0</v>
      </c>
      <c r="D1552">
        <f>IFERROR(VLOOKUP(A1552&amp;"",'Dataset-Sku-Sorted (4)'!A$2:F$3970,4,0),0)</f>
        <v>0</v>
      </c>
      <c r="E1552">
        <f>IF(COUNTIF(Dataset1!$A$2:$A$4000,A1552),1,0)</f>
        <v>0</v>
      </c>
    </row>
    <row r="1553" spans="1:5" x14ac:dyDescent="0.25">
      <c r="A1553" s="20" t="s">
        <v>4288</v>
      </c>
      <c r="B1553">
        <f>IFERROR(VLOOKUP(A1553&amp;"",'Dataset-Sku-Sorted (4)'!A$2:F$3970,2,0),0)</f>
        <v>0</v>
      </c>
      <c r="C1553">
        <f>IFERROR(VLOOKUP(A1553&amp;"",'Dataset-Sku-Sorted (4)'!A$2:F$3970,3,0),0)</f>
        <v>0</v>
      </c>
      <c r="D1553">
        <f>IFERROR(VLOOKUP(A1553&amp;"",'Dataset-Sku-Sorted (4)'!A$2:F$3970,4,0),0)</f>
        <v>0</v>
      </c>
      <c r="E1553">
        <f>IF(COUNTIF(Dataset1!$A$2:$A$4000,A1553),1,0)</f>
        <v>0</v>
      </c>
    </row>
    <row r="1554" spans="1:5" x14ac:dyDescent="0.25">
      <c r="A1554" s="20" t="s">
        <v>4289</v>
      </c>
      <c r="B1554">
        <f>IFERROR(VLOOKUP(A1554&amp;"",'Dataset-Sku-Sorted (4)'!A$2:F$3970,2,0),0)</f>
        <v>0</v>
      </c>
      <c r="C1554">
        <f>IFERROR(VLOOKUP(A1554&amp;"",'Dataset-Sku-Sorted (4)'!A$2:F$3970,3,0),0)</f>
        <v>0</v>
      </c>
      <c r="D1554">
        <f>IFERROR(VLOOKUP(A1554&amp;"",'Dataset-Sku-Sorted (4)'!A$2:F$3970,4,0),0)</f>
        <v>0</v>
      </c>
      <c r="E1554">
        <f>IF(COUNTIF(Dataset1!$A$2:$A$4000,A1554),1,0)</f>
        <v>0</v>
      </c>
    </row>
    <row r="1555" spans="1:5" x14ac:dyDescent="0.25">
      <c r="A1555" s="20" t="s">
        <v>4290</v>
      </c>
      <c r="B1555">
        <f>IFERROR(VLOOKUP(A1555&amp;"",'Dataset-Sku-Sorted (4)'!A$2:F$3970,2,0),0)</f>
        <v>0</v>
      </c>
      <c r="C1555">
        <f>IFERROR(VLOOKUP(A1555&amp;"",'Dataset-Sku-Sorted (4)'!A$2:F$3970,3,0),0)</f>
        <v>0</v>
      </c>
      <c r="D1555">
        <f>IFERROR(VLOOKUP(A1555&amp;"",'Dataset-Sku-Sorted (4)'!A$2:F$3970,4,0),0)</f>
        <v>0</v>
      </c>
      <c r="E1555">
        <f>IF(COUNTIF(Dataset1!$A$2:$A$4000,A1555),1,0)</f>
        <v>0</v>
      </c>
    </row>
    <row r="1556" spans="1:5" x14ac:dyDescent="0.25">
      <c r="A1556" s="20" t="s">
        <v>4291</v>
      </c>
      <c r="B1556">
        <f>IFERROR(VLOOKUP(A1556&amp;"",'Dataset-Sku-Sorted (4)'!A$2:F$3970,2,0),0)</f>
        <v>0</v>
      </c>
      <c r="C1556">
        <f>IFERROR(VLOOKUP(A1556&amp;"",'Dataset-Sku-Sorted (4)'!A$2:F$3970,3,0),0)</f>
        <v>0</v>
      </c>
      <c r="D1556">
        <f>IFERROR(VLOOKUP(A1556&amp;"",'Dataset-Sku-Sorted (4)'!A$2:F$3970,4,0),0)</f>
        <v>0</v>
      </c>
      <c r="E1556">
        <f>IF(COUNTIF(Dataset1!$A$2:$A$4000,A1556),1,0)</f>
        <v>0</v>
      </c>
    </row>
    <row r="1557" spans="1:5" x14ac:dyDescent="0.25">
      <c r="A1557" s="20" t="s">
        <v>4292</v>
      </c>
      <c r="B1557">
        <f>IFERROR(VLOOKUP(A1557&amp;"",'Dataset-Sku-Sorted (4)'!A$2:F$3970,2,0),0)</f>
        <v>0</v>
      </c>
      <c r="C1557">
        <f>IFERROR(VLOOKUP(A1557&amp;"",'Dataset-Sku-Sorted (4)'!A$2:F$3970,3,0),0)</f>
        <v>0</v>
      </c>
      <c r="D1557">
        <f>IFERROR(VLOOKUP(A1557&amp;"",'Dataset-Sku-Sorted (4)'!A$2:F$3970,4,0),0)</f>
        <v>0</v>
      </c>
      <c r="E1557">
        <f>IF(COUNTIF(Dataset1!$A$2:$A$4000,A1557),1,0)</f>
        <v>0</v>
      </c>
    </row>
    <row r="1558" spans="1:5" x14ac:dyDescent="0.25">
      <c r="A1558" s="20" t="s">
        <v>4293</v>
      </c>
      <c r="B1558">
        <f>IFERROR(VLOOKUP(A1558&amp;"",'Dataset-Sku-Sorted (4)'!A$2:F$3970,2,0),0)</f>
        <v>0</v>
      </c>
      <c r="C1558">
        <f>IFERROR(VLOOKUP(A1558&amp;"",'Dataset-Sku-Sorted (4)'!A$2:F$3970,3,0),0)</f>
        <v>0</v>
      </c>
      <c r="D1558">
        <f>IFERROR(VLOOKUP(A1558&amp;"",'Dataset-Sku-Sorted (4)'!A$2:F$3970,4,0),0)</f>
        <v>0</v>
      </c>
      <c r="E1558">
        <f>IF(COUNTIF(Dataset1!$A$2:$A$4000,A1558),1,0)</f>
        <v>0</v>
      </c>
    </row>
    <row r="1559" spans="1:5" x14ac:dyDescent="0.25">
      <c r="A1559" s="20" t="s">
        <v>4294</v>
      </c>
      <c r="B1559">
        <f>IFERROR(VLOOKUP(A1559&amp;"",'Dataset-Sku-Sorted (4)'!A$2:F$3970,2,0),0)</f>
        <v>0</v>
      </c>
      <c r="C1559">
        <f>IFERROR(VLOOKUP(A1559&amp;"",'Dataset-Sku-Sorted (4)'!A$2:F$3970,3,0),0)</f>
        <v>0</v>
      </c>
      <c r="D1559">
        <f>IFERROR(VLOOKUP(A1559&amp;"",'Dataset-Sku-Sorted (4)'!A$2:F$3970,4,0),0)</f>
        <v>0</v>
      </c>
      <c r="E1559">
        <f>IF(COUNTIF(Dataset1!$A$2:$A$4000,A1559),1,0)</f>
        <v>0</v>
      </c>
    </row>
    <row r="1560" spans="1:5" x14ac:dyDescent="0.25">
      <c r="A1560" s="20" t="s">
        <v>4295</v>
      </c>
      <c r="B1560">
        <f>IFERROR(VLOOKUP(A1560&amp;"",'Dataset-Sku-Sorted (4)'!A$2:F$3970,2,0),0)</f>
        <v>0</v>
      </c>
      <c r="C1560">
        <f>IFERROR(VLOOKUP(A1560&amp;"",'Dataset-Sku-Sorted (4)'!A$2:F$3970,3,0),0)</f>
        <v>0</v>
      </c>
      <c r="D1560">
        <f>IFERROR(VLOOKUP(A1560&amp;"",'Dataset-Sku-Sorted (4)'!A$2:F$3970,4,0),0)</f>
        <v>0</v>
      </c>
      <c r="E1560">
        <f>IF(COUNTIF(Dataset1!$A$2:$A$4000,A1560),1,0)</f>
        <v>0</v>
      </c>
    </row>
    <row r="1561" spans="1:5" x14ac:dyDescent="0.25">
      <c r="A1561" s="20" t="s">
        <v>463</v>
      </c>
      <c r="B1561">
        <f>IFERROR(VLOOKUP(A1561&amp;"",'Dataset-Sku-Sorted (4)'!A$2:F$3970,2,0),0)</f>
        <v>47</v>
      </c>
      <c r="C1561">
        <f>IFERROR(VLOOKUP(A1561&amp;"",'Dataset-Sku-Sorted (4)'!A$2:F$3970,3,0),0)</f>
        <v>5</v>
      </c>
      <c r="D1561">
        <f>IFERROR(VLOOKUP(A1561&amp;"",'Dataset-Sku-Sorted (4)'!A$2:F$3970,4,0),0)</f>
        <v>303.35000000000002</v>
      </c>
      <c r="E1561">
        <f>IF(COUNTIF(Dataset1!$A$2:$A$4000,A1561),1,0)</f>
        <v>1</v>
      </c>
    </row>
    <row r="1562" spans="1:5" x14ac:dyDescent="0.25">
      <c r="A1562" s="20" t="s">
        <v>3759</v>
      </c>
      <c r="B1562">
        <f>IFERROR(VLOOKUP(A1562&amp;"",'Dataset-Sku-Sorted (4)'!A$2:F$3970,2,0),0)</f>
        <v>1</v>
      </c>
      <c r="C1562">
        <f>IFERROR(VLOOKUP(A1562&amp;"",'Dataset-Sku-Sorted (4)'!A$2:F$3970,3,0),0)</f>
        <v>1</v>
      </c>
      <c r="D1562">
        <f>IFERROR(VLOOKUP(A1562&amp;"",'Dataset-Sku-Sorted (4)'!A$2:F$3970,4,0),0)</f>
        <v>7.25</v>
      </c>
      <c r="E1562">
        <f>IF(COUNTIF(Dataset1!$A$2:$A$4000,A1562),1,0)</f>
        <v>1</v>
      </c>
    </row>
    <row r="1563" spans="1:5" x14ac:dyDescent="0.25">
      <c r="A1563" s="20" t="s">
        <v>4296</v>
      </c>
      <c r="B1563">
        <f>IFERROR(VLOOKUP(A1563&amp;"",'Dataset-Sku-Sorted (4)'!A$2:F$3970,2,0),0)</f>
        <v>0</v>
      </c>
      <c r="C1563">
        <f>IFERROR(VLOOKUP(A1563&amp;"",'Dataset-Sku-Sorted (4)'!A$2:F$3970,3,0),0)</f>
        <v>0</v>
      </c>
      <c r="D1563">
        <f>IFERROR(VLOOKUP(A1563&amp;"",'Dataset-Sku-Sorted (4)'!A$2:F$3970,4,0),0)</f>
        <v>0</v>
      </c>
      <c r="E1563">
        <f>IF(COUNTIF(Dataset1!$A$2:$A$4000,A1563),1,0)</f>
        <v>0</v>
      </c>
    </row>
    <row r="1564" spans="1:5" x14ac:dyDescent="0.25">
      <c r="A1564" s="20" t="s">
        <v>2165</v>
      </c>
      <c r="B1564">
        <f>IFERROR(VLOOKUP(A1564&amp;"",'Dataset-Sku-Sorted (4)'!A$2:F$3970,2,0),0)</f>
        <v>4</v>
      </c>
      <c r="C1564">
        <f>IFERROR(VLOOKUP(A1564&amp;"",'Dataset-Sku-Sorted (4)'!A$2:F$3970,3,0),0)</f>
        <v>1</v>
      </c>
      <c r="D1564">
        <f>IFERROR(VLOOKUP(A1564&amp;"",'Dataset-Sku-Sorted (4)'!A$2:F$3970,4,0),0)</f>
        <v>18.64</v>
      </c>
      <c r="E1564">
        <f>IF(COUNTIF(Dataset1!$A$2:$A$4000,A1564),1,0)</f>
        <v>1</v>
      </c>
    </row>
    <row r="1565" spans="1:5" x14ac:dyDescent="0.25">
      <c r="A1565" s="20">
        <v>631014</v>
      </c>
      <c r="B1565">
        <f>IFERROR(VLOOKUP(A1565&amp;"",'Dataset-Sku-Sorted (4)'!A$2:F$3970,2,0),0)</f>
        <v>12</v>
      </c>
      <c r="C1565">
        <f>IFERROR(VLOOKUP(A1565&amp;"",'Dataset-Sku-Sorted (4)'!A$2:F$3970,3,0),0)</f>
        <v>3</v>
      </c>
      <c r="D1565">
        <f>IFERROR(VLOOKUP(A1565&amp;"",'Dataset-Sku-Sorted (4)'!A$2:F$3970,4,0),0)</f>
        <v>103.68</v>
      </c>
      <c r="E1565">
        <f>IF(COUNTIF(Dataset1!$A$2:$A$4000,A1565),1,0)</f>
        <v>1</v>
      </c>
    </row>
    <row r="1566" spans="1:5" x14ac:dyDescent="0.25">
      <c r="A1566" s="20">
        <v>631015</v>
      </c>
      <c r="B1566">
        <f>IFERROR(VLOOKUP(A1566&amp;"",'Dataset-Sku-Sorted (4)'!A$2:F$3970,2,0),0)</f>
        <v>4</v>
      </c>
      <c r="C1566">
        <f>IFERROR(VLOOKUP(A1566&amp;"",'Dataset-Sku-Sorted (4)'!A$2:F$3970,3,0),0)</f>
        <v>1</v>
      </c>
      <c r="D1566">
        <f>IFERROR(VLOOKUP(A1566&amp;"",'Dataset-Sku-Sorted (4)'!A$2:F$3970,4,0),0)</f>
        <v>43.48</v>
      </c>
      <c r="E1566">
        <f>IF(COUNTIF(Dataset1!$A$2:$A$4000,A1566),1,0)</f>
        <v>1</v>
      </c>
    </row>
    <row r="1567" spans="1:5" x14ac:dyDescent="0.25">
      <c r="A1567" s="20">
        <v>631016</v>
      </c>
      <c r="B1567">
        <f>IFERROR(VLOOKUP(A1567&amp;"",'Dataset-Sku-Sorted (4)'!A$2:F$3970,2,0),0)</f>
        <v>9</v>
      </c>
      <c r="C1567">
        <f>IFERROR(VLOOKUP(A1567&amp;"",'Dataset-Sku-Sorted (4)'!A$2:F$3970,3,0),0)</f>
        <v>3</v>
      </c>
      <c r="D1567">
        <f>IFERROR(VLOOKUP(A1567&amp;"",'Dataset-Sku-Sorted (4)'!A$2:F$3970,4,0),0)</f>
        <v>104.58</v>
      </c>
      <c r="E1567">
        <f>IF(COUNTIF(Dataset1!$A$2:$A$4000,A1567),1,0)</f>
        <v>1</v>
      </c>
    </row>
    <row r="1568" spans="1:5" x14ac:dyDescent="0.25">
      <c r="A1568" s="20">
        <v>631017</v>
      </c>
      <c r="B1568">
        <f>IFERROR(VLOOKUP(A1568&amp;"",'Dataset-Sku-Sorted (4)'!A$2:F$3970,2,0),0)</f>
        <v>6</v>
      </c>
      <c r="C1568">
        <f>IFERROR(VLOOKUP(A1568&amp;"",'Dataset-Sku-Sorted (4)'!A$2:F$3970,3,0),0)</f>
        <v>1</v>
      </c>
      <c r="D1568">
        <f>IFERROR(VLOOKUP(A1568&amp;"",'Dataset-Sku-Sorted (4)'!A$2:F$3970,4,0),0)</f>
        <v>80.819999999999993</v>
      </c>
      <c r="E1568">
        <f>IF(COUNTIF(Dataset1!$A$2:$A$4000,A1568),1,0)</f>
        <v>1</v>
      </c>
    </row>
    <row r="1569" spans="1:5" x14ac:dyDescent="0.25">
      <c r="A1569" s="20">
        <v>631018</v>
      </c>
      <c r="B1569">
        <f>IFERROR(VLOOKUP(A1569&amp;"",'Dataset-Sku-Sorted (4)'!A$2:F$3970,2,0),0)</f>
        <v>7</v>
      </c>
      <c r="C1569">
        <f>IFERROR(VLOOKUP(A1569&amp;"",'Dataset-Sku-Sorted (4)'!A$2:F$3970,3,0),0)</f>
        <v>1</v>
      </c>
      <c r="D1569">
        <f>IFERROR(VLOOKUP(A1569&amp;"",'Dataset-Sku-Sorted (4)'!A$2:F$3970,4,0),0)</f>
        <v>103.88</v>
      </c>
      <c r="E1569">
        <f>IF(COUNTIF(Dataset1!$A$2:$A$4000,A1569),1,0)</f>
        <v>1</v>
      </c>
    </row>
    <row r="1570" spans="1:5" x14ac:dyDescent="0.25">
      <c r="A1570" s="20">
        <v>632038</v>
      </c>
      <c r="B1570">
        <f>IFERROR(VLOOKUP(A1570&amp;"",'Dataset-Sku-Sorted (4)'!A$2:F$3970,2,0),0)</f>
        <v>0</v>
      </c>
      <c r="C1570">
        <f>IFERROR(VLOOKUP(A1570&amp;"",'Dataset-Sku-Sorted (4)'!A$2:F$3970,3,0),0)</f>
        <v>0</v>
      </c>
      <c r="D1570">
        <f>IFERROR(VLOOKUP(A1570&amp;"",'Dataset-Sku-Sorted (4)'!A$2:F$3970,4,0),0)</f>
        <v>0</v>
      </c>
      <c r="E1570">
        <f>IF(COUNTIF(Dataset1!$A$2:$A$4000,A1570),1,0)</f>
        <v>0</v>
      </c>
    </row>
    <row r="1571" spans="1:5" x14ac:dyDescent="0.25">
      <c r="A1571" s="20">
        <v>632066</v>
      </c>
      <c r="B1571">
        <f>IFERROR(VLOOKUP(A1571&amp;"",'Dataset-Sku-Sorted (4)'!A$2:F$3970,2,0),0)</f>
        <v>0</v>
      </c>
      <c r="C1571">
        <f>IFERROR(VLOOKUP(A1571&amp;"",'Dataset-Sku-Sorted (4)'!A$2:F$3970,3,0),0)</f>
        <v>0</v>
      </c>
      <c r="D1571">
        <f>IFERROR(VLOOKUP(A1571&amp;"",'Dataset-Sku-Sorted (4)'!A$2:F$3970,4,0),0)</f>
        <v>0</v>
      </c>
      <c r="E1571">
        <f>IF(COUNTIF(Dataset1!$A$2:$A$4000,A1571),1,0)</f>
        <v>0</v>
      </c>
    </row>
    <row r="1572" spans="1:5" x14ac:dyDescent="0.25">
      <c r="A1572" s="20">
        <v>632068</v>
      </c>
      <c r="B1572">
        <f>IFERROR(VLOOKUP(A1572&amp;"",'Dataset-Sku-Sorted (4)'!A$2:F$3970,2,0),0)</f>
        <v>2</v>
      </c>
      <c r="C1572">
        <f>IFERROR(VLOOKUP(A1572&amp;"",'Dataset-Sku-Sorted (4)'!A$2:F$3970,3,0),0)</f>
        <v>1</v>
      </c>
      <c r="D1572">
        <f>IFERROR(VLOOKUP(A1572&amp;"",'Dataset-Sku-Sorted (4)'!A$2:F$3970,4,0),0)</f>
        <v>49.72</v>
      </c>
      <c r="E1572">
        <f>IF(COUNTIF(Dataset1!$A$2:$A$4000,A1572),1,0)</f>
        <v>1</v>
      </c>
    </row>
    <row r="1573" spans="1:5" x14ac:dyDescent="0.25">
      <c r="A1573" s="20">
        <v>639016</v>
      </c>
      <c r="B1573">
        <f>IFERROR(VLOOKUP(A1573&amp;"",'Dataset-Sku-Sorted (4)'!A$2:F$3970,2,0),0)</f>
        <v>0</v>
      </c>
      <c r="C1573">
        <f>IFERROR(VLOOKUP(A1573&amp;"",'Dataset-Sku-Sorted (4)'!A$2:F$3970,3,0),0)</f>
        <v>0</v>
      </c>
      <c r="D1573">
        <f>IFERROR(VLOOKUP(A1573&amp;"",'Dataset-Sku-Sorted (4)'!A$2:F$3970,4,0),0)</f>
        <v>0</v>
      </c>
      <c r="E1573">
        <f>IF(COUNTIF(Dataset1!$A$2:$A$4000,A1573),1,0)</f>
        <v>0</v>
      </c>
    </row>
    <row r="1574" spans="1:5" x14ac:dyDescent="0.25">
      <c r="A1574" s="20">
        <v>639131</v>
      </c>
      <c r="B1574">
        <f>IFERROR(VLOOKUP(A1574&amp;"",'Dataset-Sku-Sorted (4)'!A$2:F$3970,2,0),0)</f>
        <v>0</v>
      </c>
      <c r="C1574">
        <f>IFERROR(VLOOKUP(A1574&amp;"",'Dataset-Sku-Sorted (4)'!A$2:F$3970,3,0),0)</f>
        <v>0</v>
      </c>
      <c r="D1574">
        <f>IFERROR(VLOOKUP(A1574&amp;"",'Dataset-Sku-Sorted (4)'!A$2:F$3970,4,0),0)</f>
        <v>0</v>
      </c>
      <c r="E1574">
        <f>IF(COUNTIF(Dataset1!$A$2:$A$4000,A1574),1,0)</f>
        <v>0</v>
      </c>
    </row>
    <row r="1575" spans="1:5" x14ac:dyDescent="0.25">
      <c r="A1575" s="20">
        <v>6340108</v>
      </c>
      <c r="B1575">
        <f>IFERROR(VLOOKUP(A1575&amp;"",'Dataset-Sku-Sorted (4)'!A$2:F$3970,2,0),0)</f>
        <v>0</v>
      </c>
      <c r="C1575">
        <f>IFERROR(VLOOKUP(A1575&amp;"",'Dataset-Sku-Sorted (4)'!A$2:F$3970,3,0),0)</f>
        <v>0</v>
      </c>
      <c r="D1575">
        <f>IFERROR(VLOOKUP(A1575&amp;"",'Dataset-Sku-Sorted (4)'!A$2:F$3970,4,0),0)</f>
        <v>0</v>
      </c>
      <c r="E1575">
        <f>IF(COUNTIF(Dataset1!$A$2:$A$4000,A1575),1,0)</f>
        <v>0</v>
      </c>
    </row>
    <row r="1576" spans="1:5" x14ac:dyDescent="0.25">
      <c r="A1576" s="20">
        <v>6340110</v>
      </c>
      <c r="B1576">
        <f>IFERROR(VLOOKUP(A1576&amp;"",'Dataset-Sku-Sorted (4)'!A$2:F$3970,2,0),0)</f>
        <v>0</v>
      </c>
      <c r="C1576">
        <f>IFERROR(VLOOKUP(A1576&amp;"",'Dataset-Sku-Sorted (4)'!A$2:F$3970,3,0),0)</f>
        <v>0</v>
      </c>
      <c r="D1576">
        <f>IFERROR(VLOOKUP(A1576&amp;"",'Dataset-Sku-Sorted (4)'!A$2:F$3970,4,0),0)</f>
        <v>0</v>
      </c>
      <c r="E1576">
        <f>IF(COUNTIF(Dataset1!$A$2:$A$4000,A1576),1,0)</f>
        <v>0</v>
      </c>
    </row>
    <row r="1577" spans="1:5" x14ac:dyDescent="0.25">
      <c r="A1577" s="20">
        <v>6340112</v>
      </c>
      <c r="B1577">
        <f>IFERROR(VLOOKUP(A1577&amp;"",'Dataset-Sku-Sorted (4)'!A$2:F$3970,2,0),0)</f>
        <v>3</v>
      </c>
      <c r="C1577">
        <f>IFERROR(VLOOKUP(A1577&amp;"",'Dataset-Sku-Sorted (4)'!A$2:F$3970,3,0),0)</f>
        <v>2</v>
      </c>
      <c r="D1577">
        <f>IFERROR(VLOOKUP(A1577&amp;"",'Dataset-Sku-Sorted (4)'!A$2:F$3970,4,0),0)</f>
        <v>8.56</v>
      </c>
      <c r="E1577">
        <f>IF(COUNTIF(Dataset1!$A$2:$A$4000,A1577),1,0)</f>
        <v>1</v>
      </c>
    </row>
    <row r="1578" spans="1:5" x14ac:dyDescent="0.25">
      <c r="A1578" s="20">
        <v>6340114</v>
      </c>
      <c r="B1578">
        <f>IFERROR(VLOOKUP(A1578&amp;"",'Dataset-Sku-Sorted (4)'!A$2:F$3970,2,0),0)</f>
        <v>37</v>
      </c>
      <c r="C1578">
        <f>IFERROR(VLOOKUP(A1578&amp;"",'Dataset-Sku-Sorted (4)'!A$2:F$3970,3,0),0)</f>
        <v>2</v>
      </c>
      <c r="D1578">
        <f>IFERROR(VLOOKUP(A1578&amp;"",'Dataset-Sku-Sorted (4)'!A$2:F$3970,4,0),0)</f>
        <v>110.73</v>
      </c>
      <c r="E1578">
        <f>IF(COUNTIF(Dataset1!$A$2:$A$4000,A1578),1,0)</f>
        <v>1</v>
      </c>
    </row>
    <row r="1579" spans="1:5" x14ac:dyDescent="0.25">
      <c r="A1579" s="20">
        <v>6340316</v>
      </c>
      <c r="B1579">
        <f>IFERROR(VLOOKUP(A1579&amp;"",'Dataset-Sku-Sorted (4)'!A$2:F$3970,2,0),0)</f>
        <v>0</v>
      </c>
      <c r="C1579">
        <f>IFERROR(VLOOKUP(A1579&amp;"",'Dataset-Sku-Sorted (4)'!A$2:F$3970,3,0),0)</f>
        <v>0</v>
      </c>
      <c r="D1579">
        <f>IFERROR(VLOOKUP(A1579&amp;"",'Dataset-Sku-Sorted (4)'!A$2:F$3970,4,0),0)</f>
        <v>0</v>
      </c>
      <c r="E1579">
        <f>IF(COUNTIF(Dataset1!$A$2:$A$4000,A1579),1,0)</f>
        <v>0</v>
      </c>
    </row>
    <row r="1580" spans="1:5" x14ac:dyDescent="0.25">
      <c r="A1580" s="20">
        <v>6370114</v>
      </c>
      <c r="B1580">
        <f>IFERROR(VLOOKUP(A1580&amp;"",'Dataset-Sku-Sorted (4)'!A$2:F$3970,2,0),0)</f>
        <v>4</v>
      </c>
      <c r="C1580">
        <f>IFERROR(VLOOKUP(A1580&amp;"",'Dataset-Sku-Sorted (4)'!A$2:F$3970,3,0),0)</f>
        <v>1</v>
      </c>
      <c r="D1580">
        <f>IFERROR(VLOOKUP(A1580&amp;"",'Dataset-Sku-Sorted (4)'!A$2:F$3970,4,0),0)</f>
        <v>21.04</v>
      </c>
      <c r="E1580">
        <f>IF(COUNTIF(Dataset1!$A$2:$A$4000,A1580),1,0)</f>
        <v>1</v>
      </c>
    </row>
    <row r="1581" spans="1:5" x14ac:dyDescent="0.25">
      <c r="A1581" s="20">
        <v>6384408</v>
      </c>
      <c r="B1581">
        <f>IFERROR(VLOOKUP(A1581&amp;"",'Dataset-Sku-Sorted (4)'!A$2:F$3970,2,0),0)</f>
        <v>12</v>
      </c>
      <c r="C1581">
        <f>IFERROR(VLOOKUP(A1581&amp;"",'Dataset-Sku-Sorted (4)'!A$2:F$3970,3,0),0)</f>
        <v>1</v>
      </c>
      <c r="D1581">
        <f>IFERROR(VLOOKUP(A1581&amp;"",'Dataset-Sku-Sorted (4)'!A$2:F$3970,4,0),0)</f>
        <v>30.48</v>
      </c>
      <c r="E1581">
        <f>IF(COUNTIF(Dataset1!$A$2:$A$4000,A1581),1,0)</f>
        <v>1</v>
      </c>
    </row>
    <row r="1582" spans="1:5" x14ac:dyDescent="0.25">
      <c r="A1582" s="20">
        <v>6384410</v>
      </c>
      <c r="B1582">
        <f>IFERROR(VLOOKUP(A1582&amp;"",'Dataset-Sku-Sorted (4)'!A$2:F$3970,2,0),0)</f>
        <v>12</v>
      </c>
      <c r="C1582">
        <f>IFERROR(VLOOKUP(A1582&amp;"",'Dataset-Sku-Sorted (4)'!A$2:F$3970,3,0),0)</f>
        <v>1</v>
      </c>
      <c r="D1582">
        <f>IFERROR(VLOOKUP(A1582&amp;"",'Dataset-Sku-Sorted (4)'!A$2:F$3970,4,0),0)</f>
        <v>38.28</v>
      </c>
      <c r="E1582">
        <f>IF(COUNTIF(Dataset1!$A$2:$A$4000,A1582),1,0)</f>
        <v>1</v>
      </c>
    </row>
    <row r="1583" spans="1:5" x14ac:dyDescent="0.25">
      <c r="A1583" s="20">
        <v>6384414</v>
      </c>
      <c r="B1583">
        <f>IFERROR(VLOOKUP(A1583&amp;"",'Dataset-Sku-Sorted (4)'!A$2:F$3970,2,0),0)</f>
        <v>6</v>
      </c>
      <c r="C1583">
        <f>IFERROR(VLOOKUP(A1583&amp;"",'Dataset-Sku-Sorted (4)'!A$2:F$3970,3,0),0)</f>
        <v>1</v>
      </c>
      <c r="D1583">
        <f>IFERROR(VLOOKUP(A1583&amp;"",'Dataset-Sku-Sorted (4)'!A$2:F$3970,4,0),0)</f>
        <v>21.66</v>
      </c>
      <c r="E1583">
        <f>IF(COUNTIF(Dataset1!$A$2:$A$4000,A1583),1,0)</f>
        <v>1</v>
      </c>
    </row>
    <row r="1584" spans="1:5" x14ac:dyDescent="0.25">
      <c r="A1584" s="20">
        <v>6387108</v>
      </c>
      <c r="B1584">
        <f>IFERROR(VLOOKUP(A1584&amp;"",'Dataset-Sku-Sorted (4)'!A$2:F$3970,2,0),0)</f>
        <v>0</v>
      </c>
      <c r="C1584">
        <f>IFERROR(VLOOKUP(A1584&amp;"",'Dataset-Sku-Sorted (4)'!A$2:F$3970,3,0),0)</f>
        <v>0</v>
      </c>
      <c r="D1584">
        <f>IFERROR(VLOOKUP(A1584&amp;"",'Dataset-Sku-Sorted (4)'!A$2:F$3970,4,0),0)</f>
        <v>0</v>
      </c>
      <c r="E1584">
        <f>IF(COUNTIF(Dataset1!$A$2:$A$4000,A1584),1,0)</f>
        <v>0</v>
      </c>
    </row>
    <row r="1585" spans="1:5" x14ac:dyDescent="0.25">
      <c r="A1585" s="20">
        <v>6387110</v>
      </c>
      <c r="B1585">
        <f>IFERROR(VLOOKUP(A1585&amp;"",'Dataset-Sku-Sorted (4)'!A$2:F$3970,2,0),0)</f>
        <v>0</v>
      </c>
      <c r="C1585">
        <f>IFERROR(VLOOKUP(A1585&amp;"",'Dataset-Sku-Sorted (4)'!A$2:F$3970,3,0),0)</f>
        <v>0</v>
      </c>
      <c r="D1585">
        <f>IFERROR(VLOOKUP(A1585&amp;"",'Dataset-Sku-Sorted (4)'!A$2:F$3970,4,0),0)</f>
        <v>0</v>
      </c>
      <c r="E1585">
        <f>IF(COUNTIF(Dataset1!$A$2:$A$4000,A1585),1,0)</f>
        <v>0</v>
      </c>
    </row>
    <row r="1586" spans="1:5" x14ac:dyDescent="0.25">
      <c r="A1586" s="20">
        <v>6387112</v>
      </c>
      <c r="B1586">
        <f>IFERROR(VLOOKUP(A1586&amp;"",'Dataset-Sku-Sorted (4)'!A$2:F$3970,2,0),0)</f>
        <v>13</v>
      </c>
      <c r="C1586">
        <f>IFERROR(VLOOKUP(A1586&amp;"",'Dataset-Sku-Sorted (4)'!A$2:F$3970,3,0),0)</f>
        <v>2</v>
      </c>
      <c r="D1586">
        <f>IFERROR(VLOOKUP(A1586&amp;"",'Dataset-Sku-Sorted (4)'!A$2:F$3970,4,0),0)</f>
        <v>56.81</v>
      </c>
      <c r="E1586">
        <f>IF(COUNTIF(Dataset1!$A$2:$A$4000,A1586),1,0)</f>
        <v>1</v>
      </c>
    </row>
    <row r="1587" spans="1:5" x14ac:dyDescent="0.25">
      <c r="A1587" s="20">
        <v>6387116</v>
      </c>
      <c r="B1587">
        <f>IFERROR(VLOOKUP(A1587&amp;"",'Dataset-Sku-Sorted (4)'!A$2:F$3970,2,0),0)</f>
        <v>30</v>
      </c>
      <c r="C1587">
        <f>IFERROR(VLOOKUP(A1587&amp;"",'Dataset-Sku-Sorted (4)'!A$2:F$3970,3,0),0)</f>
        <v>1</v>
      </c>
      <c r="D1587">
        <f>IFERROR(VLOOKUP(A1587&amp;"",'Dataset-Sku-Sorted (4)'!A$2:F$3970,4,0),0)</f>
        <v>147.6</v>
      </c>
      <c r="E1587">
        <f>IF(COUNTIF(Dataset1!$A$2:$A$4000,A1587),1,0)</f>
        <v>1</v>
      </c>
    </row>
    <row r="1588" spans="1:5" x14ac:dyDescent="0.25">
      <c r="A1588" s="20">
        <v>6387118</v>
      </c>
      <c r="B1588">
        <f>IFERROR(VLOOKUP(A1588&amp;"",'Dataset-Sku-Sorted (4)'!A$2:F$3970,2,0),0)</f>
        <v>55</v>
      </c>
      <c r="C1588">
        <f>IFERROR(VLOOKUP(A1588&amp;"",'Dataset-Sku-Sorted (4)'!A$2:F$3970,3,0),0)</f>
        <v>3</v>
      </c>
      <c r="D1588">
        <f>IFERROR(VLOOKUP(A1588&amp;"",'Dataset-Sku-Sorted (4)'!A$2:F$3970,4,0),0)</f>
        <v>307.36</v>
      </c>
      <c r="E1588">
        <f>IF(COUNTIF(Dataset1!$A$2:$A$4000,A1588),1,0)</f>
        <v>1</v>
      </c>
    </row>
    <row r="1589" spans="1:5" x14ac:dyDescent="0.25">
      <c r="A1589" s="20">
        <v>6390112</v>
      </c>
      <c r="B1589">
        <f>IFERROR(VLOOKUP(A1589&amp;"",'Dataset-Sku-Sorted (4)'!A$2:F$3970,2,0),0)</f>
        <v>190</v>
      </c>
      <c r="C1589">
        <f>IFERROR(VLOOKUP(A1589&amp;"",'Dataset-Sku-Sorted (4)'!A$2:F$3970,3,0),0)</f>
        <v>8</v>
      </c>
      <c r="D1589">
        <f>IFERROR(VLOOKUP(A1589&amp;"",'Dataset-Sku-Sorted (4)'!A$2:F$3970,4,0),0)</f>
        <v>697.87</v>
      </c>
      <c r="E1589">
        <f>IF(COUNTIF(Dataset1!$A$2:$A$4000,A1589),1,0)</f>
        <v>1</v>
      </c>
    </row>
    <row r="1590" spans="1:5" x14ac:dyDescent="0.25">
      <c r="A1590" s="20">
        <v>6391112</v>
      </c>
      <c r="B1590">
        <f>IFERROR(VLOOKUP(A1590&amp;"",'Dataset-Sku-Sorted (4)'!A$2:F$3970,2,0),0)</f>
        <v>12</v>
      </c>
      <c r="C1590">
        <f>IFERROR(VLOOKUP(A1590&amp;"",'Dataset-Sku-Sorted (4)'!A$2:F$3970,3,0),0)</f>
        <v>1</v>
      </c>
      <c r="D1590">
        <f>IFERROR(VLOOKUP(A1590&amp;"",'Dataset-Sku-Sorted (4)'!A$2:F$3970,4,0),0)</f>
        <v>64.08</v>
      </c>
      <c r="E1590">
        <f>IF(COUNTIF(Dataset1!$A$2:$A$4000,A1590),1,0)</f>
        <v>1</v>
      </c>
    </row>
    <row r="1591" spans="1:5" x14ac:dyDescent="0.25">
      <c r="A1591" s="20">
        <v>6391216</v>
      </c>
      <c r="B1591">
        <f>IFERROR(VLOOKUP(A1591&amp;"",'Dataset-Sku-Sorted (4)'!A$2:F$3970,2,0),0)</f>
        <v>0</v>
      </c>
      <c r="C1591">
        <f>IFERROR(VLOOKUP(A1591&amp;"",'Dataset-Sku-Sorted (4)'!A$2:F$3970,3,0),0)</f>
        <v>0</v>
      </c>
      <c r="D1591">
        <f>IFERROR(VLOOKUP(A1591&amp;"",'Dataset-Sku-Sorted (4)'!A$2:F$3970,4,0),0)</f>
        <v>0</v>
      </c>
      <c r="E1591">
        <f>IF(COUNTIF(Dataset1!$A$2:$A$4000,A1591),1,0)</f>
        <v>0</v>
      </c>
    </row>
    <row r="1592" spans="1:5" x14ac:dyDescent="0.25">
      <c r="A1592" s="20">
        <v>6393312</v>
      </c>
      <c r="B1592">
        <f>IFERROR(VLOOKUP(A1592&amp;"",'Dataset-Sku-Sorted (4)'!A$2:F$3970,2,0),0)</f>
        <v>0</v>
      </c>
      <c r="C1592">
        <f>IFERROR(VLOOKUP(A1592&amp;"",'Dataset-Sku-Sorted (4)'!A$2:F$3970,3,0),0)</f>
        <v>0</v>
      </c>
      <c r="D1592">
        <f>IFERROR(VLOOKUP(A1592&amp;"",'Dataset-Sku-Sorted (4)'!A$2:F$3970,4,0),0)</f>
        <v>0</v>
      </c>
      <c r="E1592">
        <f>IF(COUNTIF(Dataset1!$A$2:$A$4000,A1592),1,0)</f>
        <v>0</v>
      </c>
    </row>
    <row r="1593" spans="1:5" x14ac:dyDescent="0.25">
      <c r="A1593" s="20" t="s">
        <v>442</v>
      </c>
      <c r="B1593">
        <f>IFERROR(VLOOKUP(A1593&amp;"",'Dataset-Sku-Sorted (4)'!A$2:F$3970,2,0),0)</f>
        <v>50</v>
      </c>
      <c r="C1593">
        <f>IFERROR(VLOOKUP(A1593&amp;"",'Dataset-Sku-Sorted (4)'!A$2:F$3970,3,0),0)</f>
        <v>1</v>
      </c>
      <c r="D1593">
        <f>IFERROR(VLOOKUP(A1593&amp;"",'Dataset-Sku-Sorted (4)'!A$2:F$3970,4,0),0)</f>
        <v>635.5</v>
      </c>
      <c r="E1593">
        <f>IF(COUNTIF(Dataset1!$A$2:$A$4000,A1593),1,0)</f>
        <v>1</v>
      </c>
    </row>
    <row r="1594" spans="1:5" x14ac:dyDescent="0.25">
      <c r="A1594" s="20" t="s">
        <v>4212</v>
      </c>
      <c r="B1594">
        <f>IFERROR(VLOOKUP(A1594&amp;"",'Dataset-Sku-Sorted (4)'!A$2:F$3970,2,0),0)</f>
        <v>0</v>
      </c>
      <c r="C1594">
        <f>IFERROR(VLOOKUP(A1594&amp;"",'Dataset-Sku-Sorted (4)'!A$2:F$3970,3,0),0)</f>
        <v>0</v>
      </c>
      <c r="D1594">
        <f>IFERROR(VLOOKUP(A1594&amp;"",'Dataset-Sku-Sorted (4)'!A$2:F$3970,4,0),0)</f>
        <v>0</v>
      </c>
      <c r="E1594">
        <f>IF(COUNTIF(Dataset1!$A$2:$A$4000,A1594),1,0)</f>
        <v>0</v>
      </c>
    </row>
    <row r="1595" spans="1:5" x14ac:dyDescent="0.25">
      <c r="A1595" s="20" t="s">
        <v>4213</v>
      </c>
      <c r="B1595">
        <f>IFERROR(VLOOKUP(A1595&amp;"",'Dataset-Sku-Sorted (4)'!A$2:F$3970,2,0),0)</f>
        <v>0</v>
      </c>
      <c r="C1595">
        <f>IFERROR(VLOOKUP(A1595&amp;"",'Dataset-Sku-Sorted (4)'!A$2:F$3970,3,0),0)</f>
        <v>0</v>
      </c>
      <c r="D1595">
        <f>IFERROR(VLOOKUP(A1595&amp;"",'Dataset-Sku-Sorted (4)'!A$2:F$3970,4,0),0)</f>
        <v>0</v>
      </c>
      <c r="E1595">
        <f>IF(COUNTIF(Dataset1!$A$2:$A$4000,A1595),1,0)</f>
        <v>0</v>
      </c>
    </row>
    <row r="1596" spans="1:5" x14ac:dyDescent="0.25">
      <c r="A1596" s="20" t="s">
        <v>4214</v>
      </c>
      <c r="B1596">
        <f>IFERROR(VLOOKUP(A1596&amp;"",'Dataset-Sku-Sorted (4)'!A$2:F$3970,2,0),0)</f>
        <v>0</v>
      </c>
      <c r="C1596">
        <f>IFERROR(VLOOKUP(A1596&amp;"",'Dataset-Sku-Sorted (4)'!A$2:F$3970,3,0),0)</f>
        <v>0</v>
      </c>
      <c r="D1596">
        <f>IFERROR(VLOOKUP(A1596&amp;"",'Dataset-Sku-Sorted (4)'!A$2:F$3970,4,0),0)</f>
        <v>0</v>
      </c>
      <c r="E1596">
        <f>IF(COUNTIF(Dataset1!$A$2:$A$4000,A1596),1,0)</f>
        <v>0</v>
      </c>
    </row>
    <row r="1597" spans="1:5" x14ac:dyDescent="0.25">
      <c r="A1597" s="20" t="s">
        <v>4215</v>
      </c>
      <c r="B1597">
        <f>IFERROR(VLOOKUP(A1597&amp;"",'Dataset-Sku-Sorted (4)'!A$2:F$3970,2,0),0)</f>
        <v>0</v>
      </c>
      <c r="C1597">
        <f>IFERROR(VLOOKUP(A1597&amp;"",'Dataset-Sku-Sorted (4)'!A$2:F$3970,3,0),0)</f>
        <v>0</v>
      </c>
      <c r="D1597">
        <f>IFERROR(VLOOKUP(A1597&amp;"",'Dataset-Sku-Sorted (4)'!A$2:F$3970,4,0),0)</f>
        <v>0</v>
      </c>
      <c r="E1597">
        <f>IF(COUNTIF(Dataset1!$A$2:$A$4000,A1597),1,0)</f>
        <v>0</v>
      </c>
    </row>
    <row r="1598" spans="1:5" x14ac:dyDescent="0.25">
      <c r="A1598" s="20" t="s">
        <v>4216</v>
      </c>
      <c r="B1598">
        <f>IFERROR(VLOOKUP(A1598&amp;"",'Dataset-Sku-Sorted (4)'!A$2:F$3970,2,0),0)</f>
        <v>0</v>
      </c>
      <c r="C1598">
        <f>IFERROR(VLOOKUP(A1598&amp;"",'Dataset-Sku-Sorted (4)'!A$2:F$3970,3,0),0)</f>
        <v>0</v>
      </c>
      <c r="D1598">
        <f>IFERROR(VLOOKUP(A1598&amp;"",'Dataset-Sku-Sorted (4)'!A$2:F$3970,4,0),0)</f>
        <v>0</v>
      </c>
      <c r="E1598">
        <f>IF(COUNTIF(Dataset1!$A$2:$A$4000,A1598),1,0)</f>
        <v>0</v>
      </c>
    </row>
    <row r="1599" spans="1:5" x14ac:dyDescent="0.25">
      <c r="A1599" s="20" t="s">
        <v>4217</v>
      </c>
      <c r="B1599">
        <f>IFERROR(VLOOKUP(A1599&amp;"",'Dataset-Sku-Sorted (4)'!A$2:F$3970,2,0),0)</f>
        <v>0</v>
      </c>
      <c r="C1599">
        <f>IFERROR(VLOOKUP(A1599&amp;"",'Dataset-Sku-Sorted (4)'!A$2:F$3970,3,0),0)</f>
        <v>0</v>
      </c>
      <c r="D1599">
        <f>IFERROR(VLOOKUP(A1599&amp;"",'Dataset-Sku-Sorted (4)'!A$2:F$3970,4,0),0)</f>
        <v>0</v>
      </c>
      <c r="E1599">
        <f>IF(COUNTIF(Dataset1!$A$2:$A$4000,A1599),1,0)</f>
        <v>0</v>
      </c>
    </row>
    <row r="1600" spans="1:5" x14ac:dyDescent="0.25">
      <c r="A1600" s="20" t="s">
        <v>4218</v>
      </c>
      <c r="B1600">
        <f>IFERROR(VLOOKUP(A1600&amp;"",'Dataset-Sku-Sorted (4)'!A$2:F$3970,2,0),0)</f>
        <v>0</v>
      </c>
      <c r="C1600">
        <f>IFERROR(VLOOKUP(A1600&amp;"",'Dataset-Sku-Sorted (4)'!A$2:F$3970,3,0),0)</f>
        <v>0</v>
      </c>
      <c r="D1600">
        <f>IFERROR(VLOOKUP(A1600&amp;"",'Dataset-Sku-Sorted (4)'!A$2:F$3970,4,0),0)</f>
        <v>0</v>
      </c>
      <c r="E1600">
        <f>IF(COUNTIF(Dataset1!$A$2:$A$4000,A1600),1,0)</f>
        <v>0</v>
      </c>
    </row>
    <row r="1601" spans="1:5" x14ac:dyDescent="0.25">
      <c r="A1601" s="20" t="s">
        <v>1221</v>
      </c>
      <c r="B1601">
        <f>IFERROR(VLOOKUP(A1601&amp;"",'Dataset-Sku-Sorted (4)'!A$2:F$3970,2,0),0)</f>
        <v>12</v>
      </c>
      <c r="C1601">
        <f>IFERROR(VLOOKUP(A1601&amp;"",'Dataset-Sku-Sorted (4)'!A$2:F$3970,3,0),0)</f>
        <v>1</v>
      </c>
      <c r="D1601">
        <f>IFERROR(VLOOKUP(A1601&amp;"",'Dataset-Sku-Sorted (4)'!A$2:F$3970,4,0),0)</f>
        <v>67.56</v>
      </c>
      <c r="E1601">
        <f>IF(COUNTIF(Dataset1!$A$2:$A$4000,A1601),1,0)</f>
        <v>1</v>
      </c>
    </row>
    <row r="1602" spans="1:5" x14ac:dyDescent="0.25">
      <c r="A1602" s="20" t="s">
        <v>443</v>
      </c>
      <c r="B1602">
        <f>IFERROR(VLOOKUP(A1602&amp;"",'Dataset-Sku-Sorted (4)'!A$2:F$3970,2,0),0)</f>
        <v>50</v>
      </c>
      <c r="C1602">
        <f>IFERROR(VLOOKUP(A1602&amp;"",'Dataset-Sku-Sorted (4)'!A$2:F$3970,3,0),0)</f>
        <v>1</v>
      </c>
      <c r="D1602">
        <f>IFERROR(VLOOKUP(A1602&amp;"",'Dataset-Sku-Sorted (4)'!A$2:F$3970,4,0),0)</f>
        <v>302</v>
      </c>
      <c r="E1602">
        <f>IF(COUNTIF(Dataset1!$A$2:$A$4000,A1602),1,0)</f>
        <v>1</v>
      </c>
    </row>
    <row r="1603" spans="1:5" x14ac:dyDescent="0.25">
      <c r="A1603" s="20" t="s">
        <v>4219</v>
      </c>
      <c r="B1603">
        <f>IFERROR(VLOOKUP(A1603&amp;"",'Dataset-Sku-Sorted (4)'!A$2:F$3970,2,0),0)</f>
        <v>0</v>
      </c>
      <c r="C1603">
        <f>IFERROR(VLOOKUP(A1603&amp;"",'Dataset-Sku-Sorted (4)'!A$2:F$3970,3,0),0)</f>
        <v>0</v>
      </c>
      <c r="D1603">
        <f>IFERROR(VLOOKUP(A1603&amp;"",'Dataset-Sku-Sorted (4)'!A$2:F$3970,4,0),0)</f>
        <v>0</v>
      </c>
      <c r="E1603">
        <f>IF(COUNTIF(Dataset1!$A$2:$A$4000,A1603),1,0)</f>
        <v>0</v>
      </c>
    </row>
    <row r="1604" spans="1:5" x14ac:dyDescent="0.25">
      <c r="A1604" s="20" t="s">
        <v>242</v>
      </c>
      <c r="B1604">
        <f>IFERROR(VLOOKUP(A1604&amp;"",'Dataset-Sku-Sorted (4)'!A$2:F$3970,2,0),0)</f>
        <v>94</v>
      </c>
      <c r="C1604">
        <f>IFERROR(VLOOKUP(A1604&amp;"",'Dataset-Sku-Sorted (4)'!A$2:F$3970,3,0),0)</f>
        <v>7</v>
      </c>
      <c r="D1604">
        <f>IFERROR(VLOOKUP(A1604&amp;"",'Dataset-Sku-Sorted (4)'!A$2:F$3970,4,0),0)</f>
        <v>329.78</v>
      </c>
      <c r="E1604">
        <f>IF(COUNTIF(Dataset1!$A$2:$A$4000,A1604),1,0)</f>
        <v>1</v>
      </c>
    </row>
    <row r="1605" spans="1:5" x14ac:dyDescent="0.25">
      <c r="A1605" s="20" t="s">
        <v>1104</v>
      </c>
      <c r="B1605">
        <f>IFERROR(VLOOKUP(A1605&amp;"",'Dataset-Sku-Sorted (4)'!A$2:F$3970,2,0),0)</f>
        <v>14</v>
      </c>
      <c r="C1605">
        <f>IFERROR(VLOOKUP(A1605&amp;"",'Dataset-Sku-Sorted (4)'!A$2:F$3970,3,0),0)</f>
        <v>2</v>
      </c>
      <c r="D1605">
        <f>IFERROR(VLOOKUP(A1605&amp;"",'Dataset-Sku-Sorted (4)'!A$2:F$3970,4,0),0)</f>
        <v>51.1</v>
      </c>
      <c r="E1605">
        <f>IF(COUNTIF(Dataset1!$A$2:$A$4000,A1605),1,0)</f>
        <v>1</v>
      </c>
    </row>
    <row r="1606" spans="1:5" x14ac:dyDescent="0.25">
      <c r="A1606" s="20">
        <v>6416036</v>
      </c>
      <c r="B1606">
        <f>IFERROR(VLOOKUP(A1606&amp;"",'Dataset-Sku-Sorted (4)'!A$2:F$3970,2,0),0)</f>
        <v>0</v>
      </c>
      <c r="C1606">
        <f>IFERROR(VLOOKUP(A1606&amp;"",'Dataset-Sku-Sorted (4)'!A$2:F$3970,3,0),0)</f>
        <v>0</v>
      </c>
      <c r="D1606">
        <f>IFERROR(VLOOKUP(A1606&amp;"",'Dataset-Sku-Sorted (4)'!A$2:F$3970,4,0),0)</f>
        <v>0</v>
      </c>
      <c r="E1606">
        <f>IF(COUNTIF(Dataset1!$A$2:$A$4000,A1606),1,0)</f>
        <v>0</v>
      </c>
    </row>
    <row r="1607" spans="1:5" x14ac:dyDescent="0.25">
      <c r="A1607" s="20">
        <v>6416039</v>
      </c>
      <c r="B1607">
        <f>IFERROR(VLOOKUP(A1607&amp;"",'Dataset-Sku-Sorted (4)'!A$2:F$3970,2,0),0)</f>
        <v>0</v>
      </c>
      <c r="C1607">
        <f>IFERROR(VLOOKUP(A1607&amp;"",'Dataset-Sku-Sorted (4)'!A$2:F$3970,3,0),0)</f>
        <v>0</v>
      </c>
      <c r="D1607">
        <f>IFERROR(VLOOKUP(A1607&amp;"",'Dataset-Sku-Sorted (4)'!A$2:F$3970,4,0),0)</f>
        <v>0</v>
      </c>
      <c r="E1607">
        <f>IF(COUNTIF(Dataset1!$A$2:$A$4000,A1607),1,0)</f>
        <v>0</v>
      </c>
    </row>
    <row r="1608" spans="1:5" x14ac:dyDescent="0.25">
      <c r="A1608" s="20">
        <v>64160130</v>
      </c>
      <c r="B1608">
        <f>IFERROR(VLOOKUP(A1608&amp;"",'Dataset-Sku-Sorted (4)'!A$2:F$3970,2,0),0)</f>
        <v>3</v>
      </c>
      <c r="C1608">
        <f>IFERROR(VLOOKUP(A1608&amp;"",'Dataset-Sku-Sorted (4)'!A$2:F$3970,3,0),0)</f>
        <v>1</v>
      </c>
      <c r="D1608">
        <f>IFERROR(VLOOKUP(A1608&amp;"",'Dataset-Sku-Sorted (4)'!A$2:F$3970,4,0),0)</f>
        <v>27.39</v>
      </c>
      <c r="E1608">
        <f>IF(COUNTIF(Dataset1!$A$2:$A$4000,A1608),1,0)</f>
        <v>1</v>
      </c>
    </row>
    <row r="1609" spans="1:5" x14ac:dyDescent="0.25">
      <c r="A1609" s="20">
        <v>64160136</v>
      </c>
      <c r="B1609">
        <f>IFERROR(VLOOKUP(A1609&amp;"",'Dataset-Sku-Sorted (4)'!A$2:F$3970,2,0),0)</f>
        <v>14</v>
      </c>
      <c r="C1609">
        <f>IFERROR(VLOOKUP(A1609&amp;"",'Dataset-Sku-Sorted (4)'!A$2:F$3970,3,0),0)</f>
        <v>4</v>
      </c>
      <c r="D1609">
        <f>IFERROR(VLOOKUP(A1609&amp;"",'Dataset-Sku-Sorted (4)'!A$2:F$3970,4,0),0)</f>
        <v>136.63999999999999</v>
      </c>
      <c r="E1609">
        <f>IF(COUNTIF(Dataset1!$A$2:$A$4000,A1609),1,0)</f>
        <v>1</v>
      </c>
    </row>
    <row r="1610" spans="1:5" x14ac:dyDescent="0.25">
      <c r="A1610" s="20">
        <v>64160148</v>
      </c>
      <c r="B1610">
        <f>IFERROR(VLOOKUP(A1610&amp;"",'Dataset-Sku-Sorted (4)'!A$2:F$3970,2,0),0)</f>
        <v>0</v>
      </c>
      <c r="C1610">
        <f>IFERROR(VLOOKUP(A1610&amp;"",'Dataset-Sku-Sorted (4)'!A$2:F$3970,3,0),0)</f>
        <v>0</v>
      </c>
      <c r="D1610">
        <f>IFERROR(VLOOKUP(A1610&amp;"",'Dataset-Sku-Sorted (4)'!A$2:F$3970,4,0),0)</f>
        <v>0</v>
      </c>
      <c r="E1610">
        <f>IF(COUNTIF(Dataset1!$A$2:$A$4000,A1610),1,0)</f>
        <v>0</v>
      </c>
    </row>
    <row r="1611" spans="1:5" x14ac:dyDescent="0.25">
      <c r="A1611" s="20">
        <v>64161112</v>
      </c>
      <c r="B1611">
        <f>IFERROR(VLOOKUP(A1611&amp;"",'Dataset-Sku-Sorted (4)'!A$2:F$3970,2,0),0)</f>
        <v>0</v>
      </c>
      <c r="C1611">
        <f>IFERROR(VLOOKUP(A1611&amp;"",'Dataset-Sku-Sorted (4)'!A$2:F$3970,3,0),0)</f>
        <v>0</v>
      </c>
      <c r="D1611">
        <f>IFERROR(VLOOKUP(A1611&amp;"",'Dataset-Sku-Sorted (4)'!A$2:F$3970,4,0),0)</f>
        <v>0</v>
      </c>
      <c r="E1611">
        <f>IF(COUNTIF(Dataset1!$A$2:$A$4000,A1611),1,0)</f>
        <v>0</v>
      </c>
    </row>
    <row r="1612" spans="1:5" x14ac:dyDescent="0.25">
      <c r="A1612" s="20">
        <v>64161116</v>
      </c>
      <c r="B1612">
        <f>IFERROR(VLOOKUP(A1612&amp;"",'Dataset-Sku-Sorted (4)'!A$2:F$3970,2,0),0)</f>
        <v>0</v>
      </c>
      <c r="C1612">
        <f>IFERROR(VLOOKUP(A1612&amp;"",'Dataset-Sku-Sorted (4)'!A$2:F$3970,3,0),0)</f>
        <v>0</v>
      </c>
      <c r="D1612">
        <f>IFERROR(VLOOKUP(A1612&amp;"",'Dataset-Sku-Sorted (4)'!A$2:F$3970,4,0),0)</f>
        <v>0</v>
      </c>
      <c r="E1612">
        <f>IF(COUNTIF(Dataset1!$A$2:$A$4000,A1612),1,0)</f>
        <v>0</v>
      </c>
    </row>
    <row r="1613" spans="1:5" x14ac:dyDescent="0.25">
      <c r="A1613" s="20">
        <v>64161212</v>
      </c>
      <c r="B1613">
        <f>IFERROR(VLOOKUP(A1613&amp;"",'Dataset-Sku-Sorted (4)'!A$2:F$3970,2,0),0)</f>
        <v>0</v>
      </c>
      <c r="C1613">
        <f>IFERROR(VLOOKUP(A1613&amp;"",'Dataset-Sku-Sorted (4)'!A$2:F$3970,3,0),0)</f>
        <v>0</v>
      </c>
      <c r="D1613">
        <f>IFERROR(VLOOKUP(A1613&amp;"",'Dataset-Sku-Sorted (4)'!A$2:F$3970,4,0),0)</f>
        <v>0</v>
      </c>
      <c r="E1613">
        <f>IF(COUNTIF(Dataset1!$A$2:$A$4000,A1613),1,0)</f>
        <v>0</v>
      </c>
    </row>
    <row r="1614" spans="1:5" x14ac:dyDescent="0.25">
      <c r="A1614" s="20">
        <v>64161216</v>
      </c>
      <c r="B1614">
        <f>IFERROR(VLOOKUP(A1614&amp;"",'Dataset-Sku-Sorted (4)'!A$2:F$3970,2,0),0)</f>
        <v>0</v>
      </c>
      <c r="C1614">
        <f>IFERROR(VLOOKUP(A1614&amp;"",'Dataset-Sku-Sorted (4)'!A$2:F$3970,3,0),0)</f>
        <v>0</v>
      </c>
      <c r="D1614">
        <f>IFERROR(VLOOKUP(A1614&amp;"",'Dataset-Sku-Sorted (4)'!A$2:F$3970,4,0),0)</f>
        <v>0</v>
      </c>
      <c r="E1614">
        <f>IF(COUNTIF(Dataset1!$A$2:$A$4000,A1614),1,0)</f>
        <v>0</v>
      </c>
    </row>
    <row r="1615" spans="1:5" x14ac:dyDescent="0.25">
      <c r="A1615" s="20">
        <v>67722</v>
      </c>
      <c r="B1615">
        <f>IFERROR(VLOOKUP(A1615&amp;"",'Dataset-Sku-Sorted (4)'!A$2:F$3970,2,0),0)</f>
        <v>4</v>
      </c>
      <c r="C1615">
        <f>IFERROR(VLOOKUP(A1615&amp;"",'Dataset-Sku-Sorted (4)'!A$2:F$3970,3,0),0)</f>
        <v>4</v>
      </c>
      <c r="D1615">
        <f>IFERROR(VLOOKUP(A1615&amp;"",'Dataset-Sku-Sorted (4)'!A$2:F$3970,4,0),0)</f>
        <v>430.82</v>
      </c>
      <c r="E1615">
        <f>IF(COUNTIF(Dataset1!$A$2:$A$4000,A1615),1,0)</f>
        <v>1</v>
      </c>
    </row>
    <row r="1616" spans="1:5" x14ac:dyDescent="0.25">
      <c r="A1616" s="20">
        <v>67723</v>
      </c>
      <c r="B1616">
        <f>IFERROR(VLOOKUP(A1616&amp;"",'Dataset-Sku-Sorted (4)'!A$2:F$3970,2,0),0)</f>
        <v>4</v>
      </c>
      <c r="C1616">
        <f>IFERROR(VLOOKUP(A1616&amp;"",'Dataset-Sku-Sorted (4)'!A$2:F$3970,3,0),0)</f>
        <v>3</v>
      </c>
      <c r="D1616">
        <f>IFERROR(VLOOKUP(A1616&amp;"",'Dataset-Sku-Sorted (4)'!A$2:F$3970,4,0),0)</f>
        <v>430.82</v>
      </c>
      <c r="E1616">
        <f>IF(COUNTIF(Dataset1!$A$2:$A$4000,A1616),1,0)</f>
        <v>1</v>
      </c>
    </row>
    <row r="1617" spans="1:5" x14ac:dyDescent="0.25">
      <c r="A1617" s="20">
        <v>67731</v>
      </c>
      <c r="B1617">
        <f>IFERROR(VLOOKUP(A1617&amp;"",'Dataset-Sku-Sorted (4)'!A$2:F$3970,2,0),0)</f>
        <v>0</v>
      </c>
      <c r="C1617">
        <f>IFERROR(VLOOKUP(A1617&amp;"",'Dataset-Sku-Sorted (4)'!A$2:F$3970,3,0),0)</f>
        <v>0</v>
      </c>
      <c r="D1617">
        <f>IFERROR(VLOOKUP(A1617&amp;"",'Dataset-Sku-Sorted (4)'!A$2:F$3970,4,0),0)</f>
        <v>0</v>
      </c>
      <c r="E1617">
        <f>IF(COUNTIF(Dataset1!$A$2:$A$4000,A1617),1,0)</f>
        <v>0</v>
      </c>
    </row>
    <row r="1618" spans="1:5" x14ac:dyDescent="0.25">
      <c r="A1618" s="20">
        <v>67732</v>
      </c>
      <c r="B1618">
        <f>IFERROR(VLOOKUP(A1618&amp;"",'Dataset-Sku-Sorted (4)'!A$2:F$3970,2,0),0)</f>
        <v>0</v>
      </c>
      <c r="C1618">
        <f>IFERROR(VLOOKUP(A1618&amp;"",'Dataset-Sku-Sorted (4)'!A$2:F$3970,3,0),0)</f>
        <v>0</v>
      </c>
      <c r="D1618">
        <f>IFERROR(VLOOKUP(A1618&amp;"",'Dataset-Sku-Sorted (4)'!A$2:F$3970,4,0),0)</f>
        <v>0</v>
      </c>
      <c r="E1618">
        <f>IF(COUNTIF(Dataset1!$A$2:$A$4000,A1618),1,0)</f>
        <v>0</v>
      </c>
    </row>
    <row r="1619" spans="1:5" x14ac:dyDescent="0.25">
      <c r="A1619" s="20">
        <v>67733</v>
      </c>
      <c r="B1619">
        <f>IFERROR(VLOOKUP(A1619&amp;"",'Dataset-Sku-Sorted (4)'!A$2:F$3970,2,0),0)</f>
        <v>1</v>
      </c>
      <c r="C1619">
        <f>IFERROR(VLOOKUP(A1619&amp;"",'Dataset-Sku-Sorted (4)'!A$2:F$3970,3,0),0)</f>
        <v>1</v>
      </c>
      <c r="D1619">
        <f>IFERROR(VLOOKUP(A1619&amp;"",'Dataset-Sku-Sorted (4)'!A$2:F$3970,4,0),0)</f>
        <v>128.75</v>
      </c>
      <c r="E1619">
        <f>IF(COUNTIF(Dataset1!$A$2:$A$4000,A1619),1,0)</f>
        <v>1</v>
      </c>
    </row>
    <row r="1620" spans="1:5" x14ac:dyDescent="0.25">
      <c r="A1620" s="20">
        <v>67741</v>
      </c>
      <c r="B1620">
        <f>IFERROR(VLOOKUP(A1620&amp;"",'Dataset-Sku-Sorted (4)'!A$2:F$3970,2,0),0)</f>
        <v>0</v>
      </c>
      <c r="C1620">
        <f>IFERROR(VLOOKUP(A1620&amp;"",'Dataset-Sku-Sorted (4)'!A$2:F$3970,3,0),0)</f>
        <v>0</v>
      </c>
      <c r="D1620">
        <f>IFERROR(VLOOKUP(A1620&amp;"",'Dataset-Sku-Sorted (4)'!A$2:F$3970,4,0),0)</f>
        <v>0</v>
      </c>
      <c r="E1620">
        <f>IF(COUNTIF(Dataset1!$A$2:$A$4000,A1620),1,0)</f>
        <v>0</v>
      </c>
    </row>
    <row r="1621" spans="1:5" x14ac:dyDescent="0.25">
      <c r="A1621" s="20">
        <v>67743</v>
      </c>
      <c r="B1621">
        <f>IFERROR(VLOOKUP(A1621&amp;"",'Dataset-Sku-Sorted (4)'!A$2:F$3970,2,0),0)</f>
        <v>0</v>
      </c>
      <c r="C1621">
        <f>IFERROR(VLOOKUP(A1621&amp;"",'Dataset-Sku-Sorted (4)'!A$2:F$3970,3,0),0)</f>
        <v>0</v>
      </c>
      <c r="D1621">
        <f>IFERROR(VLOOKUP(A1621&amp;"",'Dataset-Sku-Sorted (4)'!A$2:F$3970,4,0),0)</f>
        <v>0</v>
      </c>
      <c r="E1621">
        <f>IF(COUNTIF(Dataset1!$A$2:$A$4000,A1621),1,0)</f>
        <v>0</v>
      </c>
    </row>
    <row r="1622" spans="1:5" x14ac:dyDescent="0.25">
      <c r="A1622" s="20">
        <v>67752</v>
      </c>
      <c r="B1622">
        <f>IFERROR(VLOOKUP(A1622&amp;"",'Dataset-Sku-Sorted (4)'!A$2:F$3970,2,0),0)</f>
        <v>0</v>
      </c>
      <c r="C1622">
        <f>IFERROR(VLOOKUP(A1622&amp;"",'Dataset-Sku-Sorted (4)'!A$2:F$3970,3,0),0)</f>
        <v>0</v>
      </c>
      <c r="D1622">
        <f>IFERROR(VLOOKUP(A1622&amp;"",'Dataset-Sku-Sorted (4)'!A$2:F$3970,4,0),0)</f>
        <v>0</v>
      </c>
      <c r="E1622">
        <f>IF(COUNTIF(Dataset1!$A$2:$A$4000,A1622),1,0)</f>
        <v>0</v>
      </c>
    </row>
    <row r="1623" spans="1:5" x14ac:dyDescent="0.25">
      <c r="A1623" s="20">
        <v>67753</v>
      </c>
      <c r="B1623">
        <f>IFERROR(VLOOKUP(A1623&amp;"",'Dataset-Sku-Sorted (4)'!A$2:F$3970,2,0),0)</f>
        <v>0</v>
      </c>
      <c r="C1623">
        <f>IFERROR(VLOOKUP(A1623&amp;"",'Dataset-Sku-Sorted (4)'!A$2:F$3970,3,0),0)</f>
        <v>0</v>
      </c>
      <c r="D1623">
        <f>IFERROR(VLOOKUP(A1623&amp;"",'Dataset-Sku-Sorted (4)'!A$2:F$3970,4,0),0)</f>
        <v>0</v>
      </c>
      <c r="E1623">
        <f>IF(COUNTIF(Dataset1!$A$2:$A$4000,A1623),1,0)</f>
        <v>0</v>
      </c>
    </row>
    <row r="1624" spans="1:5" x14ac:dyDescent="0.25">
      <c r="A1624" s="20">
        <v>67761</v>
      </c>
      <c r="B1624">
        <f>IFERROR(VLOOKUP(A1624&amp;"",'Dataset-Sku-Sorted (4)'!A$2:F$3970,2,0),0)</f>
        <v>0</v>
      </c>
      <c r="C1624">
        <f>IFERROR(VLOOKUP(A1624&amp;"",'Dataset-Sku-Sorted (4)'!A$2:F$3970,3,0),0)</f>
        <v>0</v>
      </c>
      <c r="D1624">
        <f>IFERROR(VLOOKUP(A1624&amp;"",'Dataset-Sku-Sorted (4)'!A$2:F$3970,4,0),0)</f>
        <v>0</v>
      </c>
      <c r="E1624">
        <f>IF(COUNTIF(Dataset1!$A$2:$A$4000,A1624),1,0)</f>
        <v>0</v>
      </c>
    </row>
    <row r="1625" spans="1:5" x14ac:dyDescent="0.25">
      <c r="A1625" s="20">
        <v>67762</v>
      </c>
      <c r="B1625">
        <f>IFERROR(VLOOKUP(A1625&amp;"",'Dataset-Sku-Sorted (4)'!A$2:F$3970,2,0),0)</f>
        <v>0</v>
      </c>
      <c r="C1625">
        <f>IFERROR(VLOOKUP(A1625&amp;"",'Dataset-Sku-Sorted (4)'!A$2:F$3970,3,0),0)</f>
        <v>0</v>
      </c>
      <c r="D1625">
        <f>IFERROR(VLOOKUP(A1625&amp;"",'Dataset-Sku-Sorted (4)'!A$2:F$3970,4,0),0)</f>
        <v>0</v>
      </c>
      <c r="E1625">
        <f>IF(COUNTIF(Dataset1!$A$2:$A$4000,A1625),1,0)</f>
        <v>0</v>
      </c>
    </row>
    <row r="1626" spans="1:5" x14ac:dyDescent="0.25">
      <c r="A1626" s="20">
        <v>67763</v>
      </c>
      <c r="B1626">
        <f>IFERROR(VLOOKUP(A1626&amp;"",'Dataset-Sku-Sorted (4)'!A$2:F$3970,2,0),0)</f>
        <v>0</v>
      </c>
      <c r="C1626">
        <f>IFERROR(VLOOKUP(A1626&amp;"",'Dataset-Sku-Sorted (4)'!A$2:F$3970,3,0),0)</f>
        <v>0</v>
      </c>
      <c r="D1626">
        <f>IFERROR(VLOOKUP(A1626&amp;"",'Dataset-Sku-Sorted (4)'!A$2:F$3970,4,0),0)</f>
        <v>0</v>
      </c>
      <c r="E1626">
        <f>IF(COUNTIF(Dataset1!$A$2:$A$4000,A1626),1,0)</f>
        <v>0</v>
      </c>
    </row>
    <row r="1627" spans="1:5" x14ac:dyDescent="0.25">
      <c r="A1627" s="20">
        <v>67792</v>
      </c>
      <c r="B1627">
        <f>IFERROR(VLOOKUP(A1627&amp;"",'Dataset-Sku-Sorted (4)'!A$2:F$3970,2,0),0)</f>
        <v>0</v>
      </c>
      <c r="C1627">
        <f>IFERROR(VLOOKUP(A1627&amp;"",'Dataset-Sku-Sorted (4)'!A$2:F$3970,3,0),0)</f>
        <v>0</v>
      </c>
      <c r="D1627">
        <f>IFERROR(VLOOKUP(A1627&amp;"",'Dataset-Sku-Sorted (4)'!A$2:F$3970,4,0),0)</f>
        <v>0</v>
      </c>
      <c r="E1627">
        <f>IF(COUNTIF(Dataset1!$A$2:$A$4000,A1627),1,0)</f>
        <v>0</v>
      </c>
    </row>
    <row r="1628" spans="1:5" x14ac:dyDescent="0.25">
      <c r="A1628" s="20">
        <v>64501</v>
      </c>
      <c r="B1628">
        <f>IFERROR(VLOOKUP(A1628&amp;"",'Dataset-Sku-Sorted (4)'!A$2:F$3970,2,0),0)</f>
        <v>47</v>
      </c>
      <c r="C1628">
        <f>IFERROR(VLOOKUP(A1628&amp;"",'Dataset-Sku-Sorted (4)'!A$2:F$3970,3,0),0)</f>
        <v>5</v>
      </c>
      <c r="D1628">
        <f>IFERROR(VLOOKUP(A1628&amp;"",'Dataset-Sku-Sorted (4)'!A$2:F$3970,4,0),0)</f>
        <v>66.05</v>
      </c>
      <c r="E1628">
        <f>IF(COUNTIF(Dataset1!$A$2:$A$4000,A1628),1,0)</f>
        <v>1</v>
      </c>
    </row>
    <row r="1629" spans="1:5" x14ac:dyDescent="0.25">
      <c r="A1629" s="20">
        <v>64502</v>
      </c>
      <c r="B1629">
        <f>IFERROR(VLOOKUP(A1629&amp;"",'Dataset-Sku-Sorted (4)'!A$2:F$3970,2,0),0)</f>
        <v>34</v>
      </c>
      <c r="C1629">
        <f>IFERROR(VLOOKUP(A1629&amp;"",'Dataset-Sku-Sorted (4)'!A$2:F$3970,3,0),0)</f>
        <v>2</v>
      </c>
      <c r="D1629">
        <f>IFERROR(VLOOKUP(A1629&amp;"",'Dataset-Sku-Sorted (4)'!A$2:F$3970,4,0),0)</f>
        <v>67.52</v>
      </c>
      <c r="E1629">
        <f>IF(COUNTIF(Dataset1!$A$2:$A$4000,A1629),1,0)</f>
        <v>1</v>
      </c>
    </row>
    <row r="1630" spans="1:5" x14ac:dyDescent="0.25">
      <c r="A1630" s="20">
        <v>64503</v>
      </c>
      <c r="B1630">
        <f>IFERROR(VLOOKUP(A1630&amp;"",'Dataset-Sku-Sorted (4)'!A$2:F$3970,2,0),0)</f>
        <v>0</v>
      </c>
      <c r="C1630">
        <f>IFERROR(VLOOKUP(A1630&amp;"",'Dataset-Sku-Sorted (4)'!A$2:F$3970,3,0),0)</f>
        <v>0</v>
      </c>
      <c r="D1630">
        <f>IFERROR(VLOOKUP(A1630&amp;"",'Dataset-Sku-Sorted (4)'!A$2:F$3970,4,0),0)</f>
        <v>0</v>
      </c>
      <c r="E1630">
        <f>IF(COUNTIF(Dataset1!$A$2:$A$4000,A1630),1,0)</f>
        <v>0</v>
      </c>
    </row>
    <row r="1631" spans="1:5" x14ac:dyDescent="0.25">
      <c r="A1631" s="20">
        <v>64504</v>
      </c>
      <c r="B1631">
        <f>IFERROR(VLOOKUP(A1631&amp;"",'Dataset-Sku-Sorted (4)'!A$2:F$3970,2,0),0)</f>
        <v>3</v>
      </c>
      <c r="C1631">
        <f>IFERROR(VLOOKUP(A1631&amp;"",'Dataset-Sku-Sorted (4)'!A$2:F$3970,3,0),0)</f>
        <v>2</v>
      </c>
      <c r="D1631">
        <f>IFERROR(VLOOKUP(A1631&amp;"",'Dataset-Sku-Sorted (4)'!A$2:F$3970,4,0),0)</f>
        <v>3.99</v>
      </c>
      <c r="E1631">
        <f>IF(COUNTIF(Dataset1!$A$2:$A$4000,A1631),1,0)</f>
        <v>1</v>
      </c>
    </row>
    <row r="1632" spans="1:5" x14ac:dyDescent="0.25">
      <c r="A1632" s="20">
        <v>645003</v>
      </c>
      <c r="B1632">
        <f>IFERROR(VLOOKUP(A1632&amp;"",'Dataset-Sku-Sorted (4)'!A$2:F$3970,2,0),0)</f>
        <v>50</v>
      </c>
      <c r="C1632">
        <f>IFERROR(VLOOKUP(A1632&amp;"",'Dataset-Sku-Sorted (4)'!A$2:F$3970,3,0),0)</f>
        <v>11</v>
      </c>
      <c r="D1632">
        <f>IFERROR(VLOOKUP(A1632&amp;"",'Dataset-Sku-Sorted (4)'!A$2:F$3970,4,0),0)</f>
        <v>488</v>
      </c>
      <c r="E1632">
        <f>IF(COUNTIF(Dataset1!$A$2:$A$4000,A1632),1,0)</f>
        <v>1</v>
      </c>
    </row>
    <row r="1633" spans="1:5" x14ac:dyDescent="0.25">
      <c r="A1633" s="20">
        <v>645004</v>
      </c>
      <c r="B1633">
        <f>IFERROR(VLOOKUP(A1633&amp;"",'Dataset-Sku-Sorted (4)'!A$2:F$3970,2,0),0)</f>
        <v>42</v>
      </c>
      <c r="C1633">
        <f>IFERROR(VLOOKUP(A1633&amp;"",'Dataset-Sku-Sorted (4)'!A$2:F$3970,3,0),0)</f>
        <v>7</v>
      </c>
      <c r="D1633">
        <f>IFERROR(VLOOKUP(A1633&amp;"",'Dataset-Sku-Sorted (4)'!A$2:F$3970,4,0),0)</f>
        <v>544.94000000000005</v>
      </c>
      <c r="E1633">
        <f>IF(COUNTIF(Dataset1!$A$2:$A$4000,A1633),1,0)</f>
        <v>1</v>
      </c>
    </row>
    <row r="1634" spans="1:5" x14ac:dyDescent="0.25">
      <c r="A1634" s="20">
        <v>645005</v>
      </c>
      <c r="B1634">
        <f>IFERROR(VLOOKUP(A1634&amp;"",'Dataset-Sku-Sorted (4)'!A$2:F$3970,2,0),0)</f>
        <v>0</v>
      </c>
      <c r="C1634">
        <f>IFERROR(VLOOKUP(A1634&amp;"",'Dataset-Sku-Sorted (4)'!A$2:F$3970,3,0),0)</f>
        <v>0</v>
      </c>
      <c r="D1634">
        <f>IFERROR(VLOOKUP(A1634&amp;"",'Dataset-Sku-Sorted (4)'!A$2:F$3970,4,0),0)</f>
        <v>0</v>
      </c>
      <c r="E1634">
        <f>IF(COUNTIF(Dataset1!$A$2:$A$4000,A1634),1,0)</f>
        <v>0</v>
      </c>
    </row>
    <row r="1635" spans="1:5" x14ac:dyDescent="0.25">
      <c r="A1635" s="20">
        <v>645006</v>
      </c>
      <c r="B1635">
        <f>IFERROR(VLOOKUP(A1635&amp;"",'Dataset-Sku-Sorted (4)'!A$2:F$3970,2,0),0)</f>
        <v>13</v>
      </c>
      <c r="C1635">
        <f>IFERROR(VLOOKUP(A1635&amp;"",'Dataset-Sku-Sorted (4)'!A$2:F$3970,3,0),0)</f>
        <v>6</v>
      </c>
      <c r="D1635">
        <f>IFERROR(VLOOKUP(A1635&amp;"",'Dataset-Sku-Sorted (4)'!A$2:F$3970,4,0),0)</f>
        <v>257.98</v>
      </c>
      <c r="E1635">
        <f>IF(COUNTIF(Dataset1!$A$2:$A$4000,A1635),1,0)</f>
        <v>1</v>
      </c>
    </row>
    <row r="1636" spans="1:5" x14ac:dyDescent="0.25">
      <c r="A1636" s="20">
        <v>645008</v>
      </c>
      <c r="B1636">
        <f>IFERROR(VLOOKUP(A1636&amp;"",'Dataset-Sku-Sorted (4)'!A$2:F$3970,2,0),0)</f>
        <v>5</v>
      </c>
      <c r="C1636">
        <f>IFERROR(VLOOKUP(A1636&amp;"",'Dataset-Sku-Sorted (4)'!A$2:F$3970,3,0),0)</f>
        <v>2</v>
      </c>
      <c r="D1636">
        <f>IFERROR(VLOOKUP(A1636&amp;"",'Dataset-Sku-Sorted (4)'!A$2:F$3970,4,0),0)</f>
        <v>124.95</v>
      </c>
      <c r="E1636">
        <f>IF(COUNTIF(Dataset1!$A$2:$A$4000,A1636),1,0)</f>
        <v>1</v>
      </c>
    </row>
    <row r="1637" spans="1:5" x14ac:dyDescent="0.25">
      <c r="A1637" s="20">
        <v>6450012</v>
      </c>
      <c r="B1637">
        <f>IFERROR(VLOOKUP(A1637&amp;"",'Dataset-Sku-Sorted (4)'!A$2:F$3970,2,0),0)</f>
        <v>0</v>
      </c>
      <c r="C1637">
        <f>IFERROR(VLOOKUP(A1637&amp;"",'Dataset-Sku-Sorted (4)'!A$2:F$3970,3,0),0)</f>
        <v>0</v>
      </c>
      <c r="D1637">
        <f>IFERROR(VLOOKUP(A1637&amp;"",'Dataset-Sku-Sorted (4)'!A$2:F$3970,4,0),0)</f>
        <v>0</v>
      </c>
      <c r="E1637">
        <f>IF(COUNTIF(Dataset1!$A$2:$A$4000,A1637),1,0)</f>
        <v>0</v>
      </c>
    </row>
    <row r="1638" spans="1:5" x14ac:dyDescent="0.25">
      <c r="A1638" s="20">
        <v>6457006</v>
      </c>
      <c r="B1638">
        <f>IFERROR(VLOOKUP(A1638&amp;"",'Dataset-Sku-Sorted (4)'!A$2:F$3970,2,0),0)</f>
        <v>177</v>
      </c>
      <c r="C1638">
        <f>IFERROR(VLOOKUP(A1638&amp;"",'Dataset-Sku-Sorted (4)'!A$2:F$3970,3,0),0)</f>
        <v>7</v>
      </c>
      <c r="D1638">
        <f>IFERROR(VLOOKUP(A1638&amp;"",'Dataset-Sku-Sorted (4)'!A$2:F$3970,4,0),0)</f>
        <v>122.78</v>
      </c>
      <c r="E1638">
        <f>IF(COUNTIF(Dataset1!$A$2:$A$4000,A1638),1,0)</f>
        <v>1</v>
      </c>
    </row>
    <row r="1639" spans="1:5" x14ac:dyDescent="0.25">
      <c r="A1639" s="20">
        <v>6457009</v>
      </c>
      <c r="B1639">
        <f>IFERROR(VLOOKUP(A1639&amp;"",'Dataset-Sku-Sorted (4)'!A$2:F$3970,2,0),0)</f>
        <v>204</v>
      </c>
      <c r="C1639">
        <f>IFERROR(VLOOKUP(A1639&amp;"",'Dataset-Sku-Sorted (4)'!A$2:F$3970,3,0),0)</f>
        <v>8</v>
      </c>
      <c r="D1639">
        <f>IFERROR(VLOOKUP(A1639&amp;"",'Dataset-Sku-Sorted (4)'!A$2:F$3970,4,0),0)</f>
        <v>155.9</v>
      </c>
      <c r="E1639">
        <f>IF(COUNTIF(Dataset1!$A$2:$A$4000,A1639),1,0)</f>
        <v>1</v>
      </c>
    </row>
    <row r="1640" spans="1:5" x14ac:dyDescent="0.25">
      <c r="A1640" s="20">
        <v>6457106</v>
      </c>
      <c r="B1640">
        <f>IFERROR(VLOOKUP(A1640&amp;"",'Dataset-Sku-Sorted (4)'!A$2:F$3970,2,0),0)</f>
        <v>2</v>
      </c>
      <c r="C1640">
        <f>IFERROR(VLOOKUP(A1640&amp;"",'Dataset-Sku-Sorted (4)'!A$2:F$3970,3,0),0)</f>
        <v>1</v>
      </c>
      <c r="D1640">
        <f>IFERROR(VLOOKUP(A1640&amp;"",'Dataset-Sku-Sorted (4)'!A$2:F$3970,4,0),0)</f>
        <v>10.52</v>
      </c>
      <c r="E1640">
        <f>IF(COUNTIF(Dataset1!$A$2:$A$4000,A1640),1,0)</f>
        <v>1</v>
      </c>
    </row>
    <row r="1641" spans="1:5" x14ac:dyDescent="0.25">
      <c r="A1641" s="20">
        <v>64571012</v>
      </c>
      <c r="B1641">
        <f>IFERROR(VLOOKUP(A1641&amp;"",'Dataset-Sku-Sorted (4)'!A$2:F$3970,2,0),0)</f>
        <v>44</v>
      </c>
      <c r="C1641">
        <f>IFERROR(VLOOKUP(A1641&amp;"",'Dataset-Sku-Sorted (4)'!A$2:F$3970,3,0),0)</f>
        <v>2</v>
      </c>
      <c r="D1641">
        <f>IFERROR(VLOOKUP(A1641&amp;"",'Dataset-Sku-Sorted (4)'!A$2:F$3970,4,0),0)</f>
        <v>237.08</v>
      </c>
      <c r="E1641">
        <f>IF(COUNTIF(Dataset1!$A$2:$A$4000,A1641),1,0)</f>
        <v>1</v>
      </c>
    </row>
    <row r="1642" spans="1:5" x14ac:dyDescent="0.25">
      <c r="A1642" s="20">
        <v>64571112</v>
      </c>
      <c r="B1642">
        <f>IFERROR(VLOOKUP(A1642&amp;"",'Dataset-Sku-Sorted (4)'!A$2:F$3970,2,0),0)</f>
        <v>14</v>
      </c>
      <c r="C1642">
        <f>IFERROR(VLOOKUP(A1642&amp;"",'Dataset-Sku-Sorted (4)'!A$2:F$3970,3,0),0)</f>
        <v>2</v>
      </c>
      <c r="D1642">
        <f>IFERROR(VLOOKUP(A1642&amp;"",'Dataset-Sku-Sorted (4)'!A$2:F$3970,4,0),0)</f>
        <v>102.34</v>
      </c>
      <c r="E1642">
        <f>IF(COUNTIF(Dataset1!$A$2:$A$4000,A1642),1,0)</f>
        <v>1</v>
      </c>
    </row>
    <row r="1643" spans="1:5" x14ac:dyDescent="0.25">
      <c r="A1643" s="20">
        <v>64571116</v>
      </c>
      <c r="B1643">
        <f>IFERROR(VLOOKUP(A1643&amp;"",'Dataset-Sku-Sorted (4)'!A$2:F$3970,2,0),0)</f>
        <v>25</v>
      </c>
      <c r="C1643">
        <f>IFERROR(VLOOKUP(A1643&amp;"",'Dataset-Sku-Sorted (4)'!A$2:F$3970,3,0),0)</f>
        <v>1</v>
      </c>
      <c r="D1643">
        <f>IFERROR(VLOOKUP(A1643&amp;"",'Dataset-Sku-Sorted (4)'!A$2:F$3970,4,0),0)</f>
        <v>198</v>
      </c>
      <c r="E1643">
        <f>IF(COUNTIF(Dataset1!$A$2:$A$4000,A1643),1,0)</f>
        <v>1</v>
      </c>
    </row>
    <row r="1644" spans="1:5" x14ac:dyDescent="0.25">
      <c r="A1644" s="20">
        <v>64571212</v>
      </c>
      <c r="B1644">
        <f>IFERROR(VLOOKUP(A1644&amp;"",'Dataset-Sku-Sorted (4)'!A$2:F$3970,2,0),0)</f>
        <v>11</v>
      </c>
      <c r="C1644">
        <f>IFERROR(VLOOKUP(A1644&amp;"",'Dataset-Sku-Sorted (4)'!A$2:F$3970,3,0),0)</f>
        <v>2</v>
      </c>
      <c r="D1644">
        <f>IFERROR(VLOOKUP(A1644&amp;"",'Dataset-Sku-Sorted (4)'!A$2:F$3970,4,0),0)</f>
        <v>74.62</v>
      </c>
      <c r="E1644">
        <f>IF(COUNTIF(Dataset1!$A$2:$A$4000,A1644),1,0)</f>
        <v>1</v>
      </c>
    </row>
    <row r="1645" spans="1:5" x14ac:dyDescent="0.25">
      <c r="A1645" s="20">
        <v>64571312</v>
      </c>
      <c r="B1645">
        <f>IFERROR(VLOOKUP(A1645&amp;"",'Dataset-Sku-Sorted (4)'!A$2:F$3970,2,0),0)</f>
        <v>0</v>
      </c>
      <c r="C1645">
        <f>IFERROR(VLOOKUP(A1645&amp;"",'Dataset-Sku-Sorted (4)'!A$2:F$3970,3,0),0)</f>
        <v>0</v>
      </c>
      <c r="D1645">
        <f>IFERROR(VLOOKUP(A1645&amp;"",'Dataset-Sku-Sorted (4)'!A$2:F$3970,4,0),0)</f>
        <v>0</v>
      </c>
      <c r="E1645">
        <f>IF(COUNTIF(Dataset1!$A$2:$A$4000,A1645),1,0)</f>
        <v>0</v>
      </c>
    </row>
    <row r="1646" spans="1:5" x14ac:dyDescent="0.25">
      <c r="A1646" s="20" t="s">
        <v>4276</v>
      </c>
      <c r="B1646">
        <f>IFERROR(VLOOKUP(A1646&amp;"",'Dataset-Sku-Sorted (4)'!A$2:F$3970,2,0),0)</f>
        <v>0</v>
      </c>
      <c r="C1646">
        <f>IFERROR(VLOOKUP(A1646&amp;"",'Dataset-Sku-Sorted (4)'!A$2:F$3970,3,0),0)</f>
        <v>0</v>
      </c>
      <c r="D1646">
        <f>IFERROR(VLOOKUP(A1646&amp;"",'Dataset-Sku-Sorted (4)'!A$2:F$3970,4,0),0)</f>
        <v>0</v>
      </c>
      <c r="E1646">
        <f>IF(COUNTIF(Dataset1!$A$2:$A$4000,A1646),1,0)</f>
        <v>0</v>
      </c>
    </row>
    <row r="1647" spans="1:5" x14ac:dyDescent="0.25">
      <c r="A1647" s="20">
        <v>66920</v>
      </c>
      <c r="B1647">
        <f>IFERROR(VLOOKUP(A1647&amp;"",'Dataset-Sku-Sorted (4)'!A$2:F$3970,2,0),0)</f>
        <v>3</v>
      </c>
      <c r="C1647">
        <f>IFERROR(VLOOKUP(A1647&amp;"",'Dataset-Sku-Sorted (4)'!A$2:F$3970,3,0),0)</f>
        <v>1</v>
      </c>
      <c r="D1647">
        <f>IFERROR(VLOOKUP(A1647&amp;"",'Dataset-Sku-Sorted (4)'!A$2:F$3970,4,0),0)</f>
        <v>46.32</v>
      </c>
      <c r="E1647">
        <f>IF(COUNTIF(Dataset1!$A$2:$A$4000,A1647),1,0)</f>
        <v>1</v>
      </c>
    </row>
    <row r="1648" spans="1:5" x14ac:dyDescent="0.25">
      <c r="A1648" s="20">
        <v>66921</v>
      </c>
      <c r="B1648">
        <f>IFERROR(VLOOKUP(A1648&amp;"",'Dataset-Sku-Sorted (4)'!A$2:F$3970,2,0),0)</f>
        <v>4</v>
      </c>
      <c r="C1648">
        <f>IFERROR(VLOOKUP(A1648&amp;"",'Dataset-Sku-Sorted (4)'!A$2:F$3970,3,0),0)</f>
        <v>1</v>
      </c>
      <c r="D1648">
        <f>IFERROR(VLOOKUP(A1648&amp;"",'Dataset-Sku-Sorted (4)'!A$2:F$3970,4,0),0)</f>
        <v>23.2</v>
      </c>
      <c r="E1648">
        <f>IF(COUNTIF(Dataset1!$A$2:$A$4000,A1648),1,0)</f>
        <v>1</v>
      </c>
    </row>
    <row r="1649" spans="1:5" x14ac:dyDescent="0.25">
      <c r="A1649" s="20">
        <v>66922</v>
      </c>
      <c r="B1649">
        <f>IFERROR(VLOOKUP(A1649&amp;"",'Dataset-Sku-Sorted (4)'!A$2:F$3970,2,0),0)</f>
        <v>7</v>
      </c>
      <c r="C1649">
        <f>IFERROR(VLOOKUP(A1649&amp;"",'Dataset-Sku-Sorted (4)'!A$2:F$3970,3,0),0)</f>
        <v>3</v>
      </c>
      <c r="D1649">
        <f>IFERROR(VLOOKUP(A1649&amp;"",'Dataset-Sku-Sorted (4)'!A$2:F$3970,4,0),0)</f>
        <v>77.98</v>
      </c>
      <c r="E1649">
        <f>IF(COUNTIF(Dataset1!$A$2:$A$4000,A1649),1,0)</f>
        <v>1</v>
      </c>
    </row>
    <row r="1650" spans="1:5" x14ac:dyDescent="0.25">
      <c r="A1650" s="20">
        <v>6621503</v>
      </c>
      <c r="B1650">
        <f>IFERROR(VLOOKUP(A1650&amp;"",'Dataset-Sku-Sorted (4)'!A$2:F$3970,2,0),0)</f>
        <v>151</v>
      </c>
      <c r="C1650">
        <f>IFERROR(VLOOKUP(A1650&amp;"",'Dataset-Sku-Sorted (4)'!A$2:F$3970,3,0),0)</f>
        <v>4</v>
      </c>
      <c r="D1650">
        <f>IFERROR(VLOOKUP(A1650&amp;"",'Dataset-Sku-Sorted (4)'!A$2:F$3970,4,0),0)</f>
        <v>115.46</v>
      </c>
      <c r="E1650">
        <f>IF(COUNTIF(Dataset1!$A$2:$A$4000,A1650),1,0)</f>
        <v>1</v>
      </c>
    </row>
    <row r="1651" spans="1:5" x14ac:dyDescent="0.25">
      <c r="A1651" s="20">
        <v>6621504</v>
      </c>
      <c r="B1651">
        <f>IFERROR(VLOOKUP(A1651&amp;"",'Dataset-Sku-Sorted (4)'!A$2:F$3970,2,0),0)</f>
        <v>7</v>
      </c>
      <c r="C1651">
        <f>IFERROR(VLOOKUP(A1651&amp;"",'Dataset-Sku-Sorted (4)'!A$2:F$3970,3,0),0)</f>
        <v>2</v>
      </c>
      <c r="D1651">
        <f>IFERROR(VLOOKUP(A1651&amp;"",'Dataset-Sku-Sorted (4)'!A$2:F$3970,4,0),0)</f>
        <v>6.72</v>
      </c>
      <c r="E1651">
        <f>IF(COUNTIF(Dataset1!$A$2:$A$4000,A1651),1,0)</f>
        <v>1</v>
      </c>
    </row>
    <row r="1652" spans="1:5" x14ac:dyDescent="0.25">
      <c r="A1652" s="20">
        <v>6693012</v>
      </c>
      <c r="B1652">
        <f>IFERROR(VLOOKUP(A1652&amp;"",'Dataset-Sku-Sorted (4)'!A$2:F$3970,2,0),0)</f>
        <v>0</v>
      </c>
      <c r="C1652">
        <f>IFERROR(VLOOKUP(A1652&amp;"",'Dataset-Sku-Sorted (4)'!A$2:F$3970,3,0),0)</f>
        <v>0</v>
      </c>
      <c r="D1652">
        <f>IFERROR(VLOOKUP(A1652&amp;"",'Dataset-Sku-Sorted (4)'!A$2:F$3970,4,0),0)</f>
        <v>0</v>
      </c>
      <c r="E1652">
        <f>IF(COUNTIF(Dataset1!$A$2:$A$4000,A1652),1,0)</f>
        <v>0</v>
      </c>
    </row>
    <row r="1653" spans="1:5" x14ac:dyDescent="0.25">
      <c r="A1653" s="20">
        <v>6693112</v>
      </c>
      <c r="B1653">
        <f>IFERROR(VLOOKUP(A1653&amp;"",'Dataset-Sku-Sorted (4)'!A$2:F$3970,2,0),0)</f>
        <v>8</v>
      </c>
      <c r="C1653">
        <f>IFERROR(VLOOKUP(A1653&amp;"",'Dataset-Sku-Sorted (4)'!A$2:F$3970,3,0),0)</f>
        <v>1</v>
      </c>
      <c r="D1653">
        <f>IFERROR(VLOOKUP(A1653&amp;"",'Dataset-Sku-Sorted (4)'!A$2:F$3970,4,0),0)</f>
        <v>56.88</v>
      </c>
      <c r="E1653">
        <f>IF(COUNTIF(Dataset1!$A$2:$A$4000,A1653),1,0)</f>
        <v>1</v>
      </c>
    </row>
    <row r="1654" spans="1:5" x14ac:dyDescent="0.25">
      <c r="A1654" s="20" t="s">
        <v>1979</v>
      </c>
      <c r="B1654">
        <f>IFERROR(VLOOKUP(A1654&amp;"",'Dataset-Sku-Sorted (4)'!A$2:F$3970,2,0),0)</f>
        <v>5</v>
      </c>
      <c r="C1654">
        <f>IFERROR(VLOOKUP(A1654&amp;"",'Dataset-Sku-Sorted (4)'!A$2:F$3970,3,0),0)</f>
        <v>3</v>
      </c>
      <c r="D1654">
        <f>IFERROR(VLOOKUP(A1654&amp;"",'Dataset-Sku-Sorted (4)'!A$2:F$3970,4,0),0)</f>
        <v>114.55</v>
      </c>
      <c r="E1654">
        <f>IF(COUNTIF(Dataset1!$A$2:$A$4000,A1654),1,0)</f>
        <v>1</v>
      </c>
    </row>
    <row r="1655" spans="1:5" x14ac:dyDescent="0.25">
      <c r="A1655" s="20" t="s">
        <v>839</v>
      </c>
      <c r="B1655">
        <f>IFERROR(VLOOKUP(A1655&amp;"",'Dataset-Sku-Sorted (4)'!A$2:F$3970,2,0),0)</f>
        <v>21</v>
      </c>
      <c r="C1655">
        <f>IFERROR(VLOOKUP(A1655&amp;"",'Dataset-Sku-Sorted (4)'!A$2:F$3970,3,0),0)</f>
        <v>4</v>
      </c>
      <c r="D1655">
        <f>IFERROR(VLOOKUP(A1655&amp;"",'Dataset-Sku-Sorted (4)'!A$2:F$3970,4,0),0)</f>
        <v>572.52</v>
      </c>
      <c r="E1655">
        <f>IF(COUNTIF(Dataset1!$A$2:$A$4000,A1655),1,0)</f>
        <v>1</v>
      </c>
    </row>
    <row r="1656" spans="1:5" x14ac:dyDescent="0.25">
      <c r="A1656" s="20" t="s">
        <v>536</v>
      </c>
      <c r="B1656">
        <f>IFERROR(VLOOKUP(A1656&amp;"",'Dataset-Sku-Sorted (4)'!A$2:F$3970,2,0),0)</f>
        <v>38</v>
      </c>
      <c r="C1656">
        <f>IFERROR(VLOOKUP(A1656&amp;"",'Dataset-Sku-Sorted (4)'!A$2:F$3970,3,0),0)</f>
        <v>8</v>
      </c>
      <c r="D1656">
        <f>IFERROR(VLOOKUP(A1656&amp;"",'Dataset-Sku-Sorted (4)'!A$2:F$3970,4,0),0)</f>
        <v>1139.1600000000001</v>
      </c>
      <c r="E1656">
        <f>IF(COUNTIF(Dataset1!$A$2:$A$4000,A1656),1,0)</f>
        <v>1</v>
      </c>
    </row>
    <row r="1657" spans="1:5" x14ac:dyDescent="0.25">
      <c r="A1657" s="20" t="s">
        <v>1107</v>
      </c>
      <c r="B1657">
        <f>IFERROR(VLOOKUP(A1657&amp;"",'Dataset-Sku-Sorted (4)'!A$2:F$3970,2,0),0)</f>
        <v>14</v>
      </c>
      <c r="C1657">
        <f>IFERROR(VLOOKUP(A1657&amp;"",'Dataset-Sku-Sorted (4)'!A$2:F$3970,3,0),0)</f>
        <v>6</v>
      </c>
      <c r="D1657">
        <f>IFERROR(VLOOKUP(A1657&amp;"",'Dataset-Sku-Sorted (4)'!A$2:F$3970,4,0),0)</f>
        <v>500.64</v>
      </c>
      <c r="E1657">
        <f>IF(COUNTIF(Dataset1!$A$2:$A$4000,A1657),1,0)</f>
        <v>1</v>
      </c>
    </row>
    <row r="1658" spans="1:5" x14ac:dyDescent="0.25">
      <c r="A1658" s="20" t="s">
        <v>2175</v>
      </c>
      <c r="B1658">
        <f>IFERROR(VLOOKUP(A1658&amp;"",'Dataset-Sku-Sorted (4)'!A$2:F$3970,2,0),0)</f>
        <v>4</v>
      </c>
      <c r="C1658">
        <f>IFERROR(VLOOKUP(A1658&amp;"",'Dataset-Sku-Sorted (4)'!A$2:F$3970,3,0),0)</f>
        <v>3</v>
      </c>
      <c r="D1658">
        <f>IFERROR(VLOOKUP(A1658&amp;"",'Dataset-Sku-Sorted (4)'!A$2:F$3970,4,0),0)</f>
        <v>124.48</v>
      </c>
      <c r="E1658">
        <f>IF(COUNTIF(Dataset1!$A$2:$A$4000,A1658),1,0)</f>
        <v>1</v>
      </c>
    </row>
    <row r="1659" spans="1:5" x14ac:dyDescent="0.25">
      <c r="A1659" s="20" t="s">
        <v>1153</v>
      </c>
      <c r="B1659">
        <f>IFERROR(VLOOKUP(A1659&amp;"",'Dataset-Sku-Sorted (4)'!A$2:F$3970,2,0),0)</f>
        <v>13</v>
      </c>
      <c r="C1659">
        <f>IFERROR(VLOOKUP(A1659&amp;"",'Dataset-Sku-Sorted (4)'!A$2:F$3970,3,0),0)</f>
        <v>3</v>
      </c>
      <c r="D1659">
        <f>IFERROR(VLOOKUP(A1659&amp;"",'Dataset-Sku-Sorted (4)'!A$2:F$3970,4,0),0)</f>
        <v>461.89</v>
      </c>
      <c r="E1659">
        <f>IF(COUNTIF(Dataset1!$A$2:$A$4000,A1659),1,0)</f>
        <v>1</v>
      </c>
    </row>
    <row r="1660" spans="1:5" x14ac:dyDescent="0.25">
      <c r="A1660" s="20" t="s">
        <v>3775</v>
      </c>
      <c r="B1660">
        <f>IFERROR(VLOOKUP(A1660&amp;"",'Dataset-Sku-Sorted (4)'!A$2:F$3970,2,0),0)</f>
        <v>1</v>
      </c>
      <c r="C1660">
        <f>IFERROR(VLOOKUP(A1660&amp;"",'Dataset-Sku-Sorted (4)'!A$2:F$3970,3,0),0)</f>
        <v>1</v>
      </c>
      <c r="D1660">
        <f>IFERROR(VLOOKUP(A1660&amp;"",'Dataset-Sku-Sorted (4)'!A$2:F$3970,4,0),0)</f>
        <v>41.72</v>
      </c>
      <c r="E1660">
        <f>IF(COUNTIF(Dataset1!$A$2:$A$4000,A1660),1,0)</f>
        <v>1</v>
      </c>
    </row>
    <row r="1661" spans="1:5" x14ac:dyDescent="0.25">
      <c r="A1661" s="20" t="s">
        <v>3776</v>
      </c>
      <c r="B1661">
        <f>IFERROR(VLOOKUP(A1661&amp;"",'Dataset-Sku-Sorted (4)'!A$2:F$3970,2,0),0)</f>
        <v>1</v>
      </c>
      <c r="C1661">
        <f>IFERROR(VLOOKUP(A1661&amp;"",'Dataset-Sku-Sorted (4)'!A$2:F$3970,3,0),0)</f>
        <v>1</v>
      </c>
      <c r="D1661">
        <f>IFERROR(VLOOKUP(A1661&amp;"",'Dataset-Sku-Sorted (4)'!A$2:F$3970,4,0),0)</f>
        <v>36.369999999999997</v>
      </c>
      <c r="E1661">
        <f>IF(COUNTIF(Dataset1!$A$2:$A$4000,A1661),1,0)</f>
        <v>1</v>
      </c>
    </row>
    <row r="1662" spans="1:5" x14ac:dyDescent="0.25">
      <c r="A1662" s="20" t="s">
        <v>713</v>
      </c>
      <c r="B1662">
        <f>IFERROR(VLOOKUP(A1662&amp;"",'Dataset-Sku-Sorted (4)'!A$2:F$3970,2,0),0)</f>
        <v>26</v>
      </c>
      <c r="C1662">
        <f>IFERROR(VLOOKUP(A1662&amp;"",'Dataset-Sku-Sorted (4)'!A$2:F$3970,3,0),0)</f>
        <v>3</v>
      </c>
      <c r="D1662">
        <f>IFERROR(VLOOKUP(A1662&amp;"",'Dataset-Sku-Sorted (4)'!A$2:F$3970,4,0),0)</f>
        <v>1032.08</v>
      </c>
      <c r="E1662">
        <f>IF(COUNTIF(Dataset1!$A$2:$A$4000,A1662),1,0)</f>
        <v>1</v>
      </c>
    </row>
    <row r="1663" spans="1:5" x14ac:dyDescent="0.25">
      <c r="A1663" s="20" t="s">
        <v>468</v>
      </c>
      <c r="B1663">
        <f>IFERROR(VLOOKUP(A1663&amp;"",'Dataset-Sku-Sorted (4)'!A$2:F$3970,2,0),0)</f>
        <v>46</v>
      </c>
      <c r="C1663">
        <f>IFERROR(VLOOKUP(A1663&amp;"",'Dataset-Sku-Sorted (4)'!A$2:F$3970,3,0),0)</f>
        <v>4</v>
      </c>
      <c r="D1663">
        <f>IFERROR(VLOOKUP(A1663&amp;"",'Dataset-Sku-Sorted (4)'!A$2:F$3970,4,0),0)</f>
        <v>2034.97</v>
      </c>
      <c r="E1663">
        <f>IF(COUNTIF(Dataset1!$A$2:$A$4000,A1663),1,0)</f>
        <v>1</v>
      </c>
    </row>
    <row r="1664" spans="1:5" x14ac:dyDescent="0.25">
      <c r="A1664" s="20" t="s">
        <v>1779</v>
      </c>
      <c r="B1664">
        <f>IFERROR(VLOOKUP(A1664&amp;"",'Dataset-Sku-Sorted (4)'!A$2:F$3970,2,0),0)</f>
        <v>6</v>
      </c>
      <c r="C1664">
        <f>IFERROR(VLOOKUP(A1664&amp;"",'Dataset-Sku-Sorted (4)'!A$2:F$3970,3,0),0)</f>
        <v>1</v>
      </c>
      <c r="D1664">
        <f>IFERROR(VLOOKUP(A1664&amp;"",'Dataset-Sku-Sorted (4)'!A$2:F$3970,4,0),0)</f>
        <v>235.32</v>
      </c>
      <c r="E1664">
        <f>IF(COUNTIF(Dataset1!$A$2:$A$4000,A1664),1,0)</f>
        <v>1</v>
      </c>
    </row>
    <row r="1665" spans="1:5" x14ac:dyDescent="0.25">
      <c r="A1665" s="20" t="s">
        <v>3786</v>
      </c>
      <c r="B1665">
        <f>IFERROR(VLOOKUP(A1665&amp;"",'Dataset-Sku-Sorted (4)'!A$2:F$3970,2,0),0)</f>
        <v>1</v>
      </c>
      <c r="C1665">
        <f>IFERROR(VLOOKUP(A1665&amp;"",'Dataset-Sku-Sorted (4)'!A$2:F$3970,3,0),0)</f>
        <v>1</v>
      </c>
      <c r="D1665">
        <f>IFERROR(VLOOKUP(A1665&amp;"",'Dataset-Sku-Sorted (4)'!A$2:F$3970,4,0),0)</f>
        <v>18.79</v>
      </c>
      <c r="E1665">
        <f>IF(COUNTIF(Dataset1!$A$2:$A$4000,A1665),1,0)</f>
        <v>1</v>
      </c>
    </row>
    <row r="1666" spans="1:5" x14ac:dyDescent="0.25">
      <c r="A1666" s="20" t="s">
        <v>581</v>
      </c>
      <c r="B1666">
        <f>IFERROR(VLOOKUP(A1666&amp;"",'Dataset-Sku-Sorted (4)'!A$2:F$3970,2,0),0)</f>
        <v>35</v>
      </c>
      <c r="C1666">
        <f>IFERROR(VLOOKUP(A1666&amp;"",'Dataset-Sku-Sorted (4)'!A$2:F$3970,3,0),0)</f>
        <v>13</v>
      </c>
      <c r="D1666">
        <f>IFERROR(VLOOKUP(A1666&amp;"",'Dataset-Sku-Sorted (4)'!A$2:F$3970,4,0),0)</f>
        <v>668.09</v>
      </c>
      <c r="E1666">
        <f>IF(COUNTIF(Dataset1!$A$2:$A$4000,A1666),1,0)</f>
        <v>1</v>
      </c>
    </row>
    <row r="1667" spans="1:5" x14ac:dyDescent="0.25">
      <c r="A1667" s="20" t="s">
        <v>741</v>
      </c>
      <c r="B1667">
        <f>IFERROR(VLOOKUP(A1667&amp;"",'Dataset-Sku-Sorted (4)'!A$2:F$3970,2,0),0)</f>
        <v>25</v>
      </c>
      <c r="C1667">
        <f>IFERROR(VLOOKUP(A1667&amp;"",'Dataset-Sku-Sorted (4)'!A$2:F$3970,3,0),0)</f>
        <v>8</v>
      </c>
      <c r="D1667">
        <f>IFERROR(VLOOKUP(A1667&amp;"",'Dataset-Sku-Sorted (4)'!A$2:F$3970,4,0),0)</f>
        <v>541.32000000000005</v>
      </c>
      <c r="E1667">
        <f>IF(COUNTIF(Dataset1!$A$2:$A$4000,A1667),1,0)</f>
        <v>1</v>
      </c>
    </row>
    <row r="1668" spans="1:5" x14ac:dyDescent="0.25">
      <c r="A1668" s="20" t="s">
        <v>2182</v>
      </c>
      <c r="B1668">
        <f>IFERROR(VLOOKUP(A1668&amp;"",'Dataset-Sku-Sorted (4)'!A$2:F$3970,2,0),0)</f>
        <v>4</v>
      </c>
      <c r="C1668">
        <f>IFERROR(VLOOKUP(A1668&amp;"",'Dataset-Sku-Sorted (4)'!A$2:F$3970,3,0),0)</f>
        <v>2</v>
      </c>
      <c r="D1668">
        <f>IFERROR(VLOOKUP(A1668&amp;"",'Dataset-Sku-Sorted (4)'!A$2:F$3970,4,0),0)</f>
        <v>77.760000000000005</v>
      </c>
      <c r="E1668">
        <f>IF(COUNTIF(Dataset1!$A$2:$A$4000,A1668),1,0)</f>
        <v>1</v>
      </c>
    </row>
    <row r="1669" spans="1:5" x14ac:dyDescent="0.25">
      <c r="A1669" s="20" t="s">
        <v>799</v>
      </c>
      <c r="B1669">
        <f>IFERROR(VLOOKUP(A1669&amp;"",'Dataset-Sku-Sorted (4)'!A$2:F$3970,2,0),0)</f>
        <v>23</v>
      </c>
      <c r="C1669">
        <f>IFERROR(VLOOKUP(A1669&amp;"",'Dataset-Sku-Sorted (4)'!A$2:F$3970,3,0),0)</f>
        <v>8</v>
      </c>
      <c r="D1669">
        <f>IFERROR(VLOOKUP(A1669&amp;"",'Dataset-Sku-Sorted (4)'!A$2:F$3970,4,0),0)</f>
        <v>627.61</v>
      </c>
      <c r="E1669">
        <f>IF(COUNTIF(Dataset1!$A$2:$A$4000,A1669),1,0)</f>
        <v>1</v>
      </c>
    </row>
    <row r="1670" spans="1:5" x14ac:dyDescent="0.25">
      <c r="A1670" s="20" t="s">
        <v>1370</v>
      </c>
      <c r="B1670">
        <f>IFERROR(VLOOKUP(A1670&amp;"",'Dataset-Sku-Sorted (4)'!A$2:F$3970,2,0),0)</f>
        <v>10</v>
      </c>
      <c r="C1670">
        <f>IFERROR(VLOOKUP(A1670&amp;"",'Dataset-Sku-Sorted (4)'!A$2:F$3970,3,0),0)</f>
        <v>5</v>
      </c>
      <c r="D1670">
        <f>IFERROR(VLOOKUP(A1670&amp;"",'Dataset-Sku-Sorted (4)'!A$2:F$3970,4,0),0)</f>
        <v>322.89999999999998</v>
      </c>
      <c r="E1670">
        <f>IF(COUNTIF(Dataset1!$A$2:$A$4000,A1670),1,0)</f>
        <v>1</v>
      </c>
    </row>
    <row r="1671" spans="1:5" x14ac:dyDescent="0.25">
      <c r="A1671" s="20" t="s">
        <v>714</v>
      </c>
      <c r="B1671">
        <f>IFERROR(VLOOKUP(A1671&amp;"",'Dataset-Sku-Sorted (4)'!A$2:F$3970,2,0),0)</f>
        <v>26</v>
      </c>
      <c r="C1671">
        <f>IFERROR(VLOOKUP(A1671&amp;"",'Dataset-Sku-Sorted (4)'!A$2:F$3970,3,0),0)</f>
        <v>2</v>
      </c>
      <c r="D1671">
        <f>IFERROR(VLOOKUP(A1671&amp;"",'Dataset-Sku-Sorted (4)'!A$2:F$3970,4,0),0)</f>
        <v>682.76</v>
      </c>
      <c r="E1671">
        <f>IF(COUNTIF(Dataset1!$A$2:$A$4000,A1671),1,0)</f>
        <v>1</v>
      </c>
    </row>
    <row r="1672" spans="1:5" x14ac:dyDescent="0.25">
      <c r="A1672" s="20" t="s">
        <v>342</v>
      </c>
      <c r="B1672">
        <f>IFERROR(VLOOKUP(A1672&amp;"",'Dataset-Sku-Sorted (4)'!A$2:F$3970,2,0),0)</f>
        <v>66</v>
      </c>
      <c r="C1672">
        <f>IFERROR(VLOOKUP(A1672&amp;"",'Dataset-Sku-Sorted (4)'!A$2:F$3970,3,0),0)</f>
        <v>19</v>
      </c>
      <c r="D1672">
        <f>IFERROR(VLOOKUP(A1672&amp;"",'Dataset-Sku-Sorted (4)'!A$2:F$3970,4,0),0)</f>
        <v>1911.84</v>
      </c>
      <c r="E1672">
        <f>IF(COUNTIF(Dataset1!$A$2:$A$4000,A1672),1,0)</f>
        <v>1</v>
      </c>
    </row>
    <row r="1673" spans="1:5" x14ac:dyDescent="0.25">
      <c r="A1673" s="20" t="s">
        <v>582</v>
      </c>
      <c r="B1673">
        <f>IFERROR(VLOOKUP(A1673&amp;"",'Dataset-Sku-Sorted (4)'!A$2:F$3970,2,0),0)</f>
        <v>35</v>
      </c>
      <c r="C1673">
        <f>IFERROR(VLOOKUP(A1673&amp;"",'Dataset-Sku-Sorted (4)'!A$2:F$3970,3,0),0)</f>
        <v>9</v>
      </c>
      <c r="D1673">
        <f>IFERROR(VLOOKUP(A1673&amp;"",'Dataset-Sku-Sorted (4)'!A$2:F$3970,4,0),0)</f>
        <v>1171.93</v>
      </c>
      <c r="E1673">
        <f>IF(COUNTIF(Dataset1!$A$2:$A$4000,A1673),1,0)</f>
        <v>1</v>
      </c>
    </row>
    <row r="1674" spans="1:5" x14ac:dyDescent="0.25">
      <c r="A1674" s="20" t="s">
        <v>1540</v>
      </c>
      <c r="B1674">
        <f>IFERROR(VLOOKUP(A1674&amp;"",'Dataset-Sku-Sorted (4)'!A$2:F$3970,2,0),0)</f>
        <v>8</v>
      </c>
      <c r="C1674">
        <f>IFERROR(VLOOKUP(A1674&amp;"",'Dataset-Sku-Sorted (4)'!A$2:F$3970,3,0),0)</f>
        <v>3</v>
      </c>
      <c r="D1674">
        <f>IFERROR(VLOOKUP(A1674&amp;"",'Dataset-Sku-Sorted (4)'!A$2:F$3970,4,0),0)</f>
        <v>237.12</v>
      </c>
      <c r="E1674">
        <f>IF(COUNTIF(Dataset1!$A$2:$A$4000,A1674),1,0)</f>
        <v>1</v>
      </c>
    </row>
    <row r="1675" spans="1:5" x14ac:dyDescent="0.25">
      <c r="A1675" s="20" t="s">
        <v>689</v>
      </c>
      <c r="B1675">
        <f>IFERROR(VLOOKUP(A1675&amp;"",'Dataset-Sku-Sorted (4)'!A$2:F$3970,2,0),0)</f>
        <v>27</v>
      </c>
      <c r="C1675">
        <f>IFERROR(VLOOKUP(A1675&amp;"",'Dataset-Sku-Sorted (4)'!A$2:F$3970,3,0),0)</f>
        <v>6</v>
      </c>
      <c r="D1675">
        <f>IFERROR(VLOOKUP(A1675&amp;"",'Dataset-Sku-Sorted (4)'!A$2:F$3970,4,0),0)</f>
        <v>793.98</v>
      </c>
      <c r="E1675">
        <f>IF(COUNTIF(Dataset1!$A$2:$A$4000,A1675),1,0)</f>
        <v>1</v>
      </c>
    </row>
    <row r="1676" spans="1:5" x14ac:dyDescent="0.25">
      <c r="A1676" s="20" t="s">
        <v>480</v>
      </c>
      <c r="B1676">
        <f>IFERROR(VLOOKUP(A1676&amp;"",'Dataset-Sku-Sorted (4)'!A$2:F$3970,2,0),0)</f>
        <v>45</v>
      </c>
      <c r="C1676">
        <f>IFERROR(VLOOKUP(A1676&amp;"",'Dataset-Sku-Sorted (4)'!A$2:F$3970,3,0),0)</f>
        <v>3</v>
      </c>
      <c r="D1676">
        <f>IFERROR(VLOOKUP(A1676&amp;"",'Dataset-Sku-Sorted (4)'!A$2:F$3970,4,0),0)</f>
        <v>1463.82</v>
      </c>
      <c r="E1676">
        <f>IF(COUNTIF(Dataset1!$A$2:$A$4000,A1676),1,0)</f>
        <v>1</v>
      </c>
    </row>
    <row r="1677" spans="1:5" x14ac:dyDescent="0.25">
      <c r="A1677" s="20" t="s">
        <v>4236</v>
      </c>
      <c r="B1677">
        <f>IFERROR(VLOOKUP(A1677&amp;"",'Dataset-Sku-Sorted (4)'!A$2:F$3970,2,0),0)</f>
        <v>0</v>
      </c>
      <c r="C1677">
        <f>IFERROR(VLOOKUP(A1677&amp;"",'Dataset-Sku-Sorted (4)'!A$2:F$3970,3,0),0)</f>
        <v>0</v>
      </c>
      <c r="D1677">
        <f>IFERROR(VLOOKUP(A1677&amp;"",'Dataset-Sku-Sorted (4)'!A$2:F$3970,4,0),0)</f>
        <v>0</v>
      </c>
      <c r="E1677">
        <f>IF(COUNTIF(Dataset1!$A$2:$A$4000,A1677),1,0)</f>
        <v>0</v>
      </c>
    </row>
    <row r="1678" spans="1:5" x14ac:dyDescent="0.25">
      <c r="A1678" s="20" t="s">
        <v>657</v>
      </c>
      <c r="B1678">
        <f>IFERROR(VLOOKUP(A1678&amp;"",'Dataset-Sku-Sorted (4)'!A$2:F$3970,2,0),0)</f>
        <v>29</v>
      </c>
      <c r="C1678">
        <f>IFERROR(VLOOKUP(A1678&amp;"",'Dataset-Sku-Sorted (4)'!A$2:F$3970,3,0),0)</f>
        <v>6</v>
      </c>
      <c r="D1678">
        <f>IFERROR(VLOOKUP(A1678&amp;"",'Dataset-Sku-Sorted (4)'!A$2:F$3970,4,0),0)</f>
        <v>1016.6</v>
      </c>
      <c r="E1678">
        <f>IF(COUNTIF(Dataset1!$A$2:$A$4000,A1678),1,0)</f>
        <v>1</v>
      </c>
    </row>
    <row r="1679" spans="1:5" x14ac:dyDescent="0.25">
      <c r="A1679" s="20" t="s">
        <v>2910</v>
      </c>
      <c r="B1679">
        <f>IFERROR(VLOOKUP(A1679&amp;"",'Dataset-Sku-Sorted (4)'!A$2:F$3970,2,0),0)</f>
        <v>2</v>
      </c>
      <c r="C1679">
        <f>IFERROR(VLOOKUP(A1679&amp;"",'Dataset-Sku-Sorted (4)'!A$2:F$3970,3,0),0)</f>
        <v>1</v>
      </c>
      <c r="D1679">
        <f>IFERROR(VLOOKUP(A1679&amp;"",'Dataset-Sku-Sorted (4)'!A$2:F$3970,4,0),0)</f>
        <v>116</v>
      </c>
      <c r="E1679">
        <f>IF(COUNTIF(Dataset1!$A$2:$A$4000,A1679),1,0)</f>
        <v>1</v>
      </c>
    </row>
    <row r="1680" spans="1:5" x14ac:dyDescent="0.25">
      <c r="A1680" s="20" t="s">
        <v>1983</v>
      </c>
      <c r="B1680">
        <f>IFERROR(VLOOKUP(A1680&amp;"",'Dataset-Sku-Sorted (4)'!A$2:F$3970,2,0),0)</f>
        <v>5</v>
      </c>
      <c r="C1680">
        <f>IFERROR(VLOOKUP(A1680&amp;"",'Dataset-Sku-Sorted (4)'!A$2:F$3970,3,0),0)</f>
        <v>2</v>
      </c>
      <c r="D1680">
        <f>IFERROR(VLOOKUP(A1680&amp;"",'Dataset-Sku-Sorted (4)'!A$2:F$3970,4,0),0)</f>
        <v>178.85</v>
      </c>
      <c r="E1680">
        <f>IF(COUNTIF(Dataset1!$A$2:$A$4000,A1680),1,0)</f>
        <v>1</v>
      </c>
    </row>
    <row r="1681" spans="1:5" x14ac:dyDescent="0.25">
      <c r="A1681" s="20" t="s">
        <v>840</v>
      </c>
      <c r="B1681">
        <f>IFERROR(VLOOKUP(A1681&amp;"",'Dataset-Sku-Sorted (4)'!A$2:F$3970,2,0),0)</f>
        <v>21</v>
      </c>
      <c r="C1681">
        <f>IFERROR(VLOOKUP(A1681&amp;"",'Dataset-Sku-Sorted (4)'!A$2:F$3970,3,0),0)</f>
        <v>8</v>
      </c>
      <c r="D1681">
        <f>IFERROR(VLOOKUP(A1681&amp;"",'Dataset-Sku-Sorted (4)'!A$2:F$3970,4,0),0)</f>
        <v>720.3</v>
      </c>
      <c r="E1681">
        <f>IF(COUNTIF(Dataset1!$A$2:$A$4000,A1681),1,0)</f>
        <v>1</v>
      </c>
    </row>
    <row r="1682" spans="1:5" x14ac:dyDescent="0.25">
      <c r="A1682" s="20" t="s">
        <v>4237</v>
      </c>
      <c r="B1682">
        <f>IFERROR(VLOOKUP(A1682&amp;"",'Dataset-Sku-Sorted (4)'!A$2:F$3970,2,0),0)</f>
        <v>0</v>
      </c>
      <c r="C1682">
        <f>IFERROR(VLOOKUP(A1682&amp;"",'Dataset-Sku-Sorted (4)'!A$2:F$3970,3,0),0)</f>
        <v>0</v>
      </c>
      <c r="D1682">
        <f>IFERROR(VLOOKUP(A1682&amp;"",'Dataset-Sku-Sorted (4)'!A$2:F$3970,4,0),0)</f>
        <v>0</v>
      </c>
      <c r="E1682">
        <f>IF(COUNTIF(Dataset1!$A$2:$A$4000,A1682),1,0)</f>
        <v>0</v>
      </c>
    </row>
    <row r="1683" spans="1:5" x14ac:dyDescent="0.25">
      <c r="A1683" s="20" t="s">
        <v>2474</v>
      </c>
      <c r="B1683">
        <f>IFERROR(VLOOKUP(A1683&amp;"",'Dataset-Sku-Sorted (4)'!A$2:F$3970,2,0),0)</f>
        <v>3</v>
      </c>
      <c r="C1683">
        <f>IFERROR(VLOOKUP(A1683&amp;"",'Dataset-Sku-Sorted (4)'!A$2:F$3970,3,0),0)</f>
        <v>2</v>
      </c>
      <c r="D1683">
        <f>IFERROR(VLOOKUP(A1683&amp;"",'Dataset-Sku-Sorted (4)'!A$2:F$3970,4,0),0)</f>
        <v>102.9</v>
      </c>
      <c r="E1683">
        <f>IF(COUNTIF(Dataset1!$A$2:$A$4000,A1683),1,0)</f>
        <v>1</v>
      </c>
    </row>
    <row r="1684" spans="1:5" x14ac:dyDescent="0.25">
      <c r="A1684" s="20">
        <v>65010</v>
      </c>
      <c r="B1684">
        <f>IFERROR(VLOOKUP(A1684&amp;"",'Dataset-Sku-Sorted (4)'!A$2:F$3970,2,0),0)</f>
        <v>2</v>
      </c>
      <c r="C1684">
        <f>IFERROR(VLOOKUP(A1684&amp;"",'Dataset-Sku-Sorted (4)'!A$2:F$3970,3,0),0)</f>
        <v>2</v>
      </c>
      <c r="D1684">
        <f>IFERROR(VLOOKUP(A1684&amp;"",'Dataset-Sku-Sorted (4)'!A$2:F$3970,4,0),0)</f>
        <v>103.44</v>
      </c>
      <c r="E1684">
        <f>IF(COUNTIF(Dataset1!$A$2:$A$4000,A1684),1,0)</f>
        <v>1</v>
      </c>
    </row>
    <row r="1685" spans="1:5" x14ac:dyDescent="0.25">
      <c r="A1685" s="20">
        <v>65031</v>
      </c>
      <c r="B1685">
        <f>IFERROR(VLOOKUP(A1685&amp;"",'Dataset-Sku-Sorted (4)'!A$2:F$3970,2,0),0)</f>
        <v>7</v>
      </c>
      <c r="C1685">
        <f>IFERROR(VLOOKUP(A1685&amp;"",'Dataset-Sku-Sorted (4)'!A$2:F$3970,3,0),0)</f>
        <v>5</v>
      </c>
      <c r="D1685">
        <f>IFERROR(VLOOKUP(A1685&amp;"",'Dataset-Sku-Sorted (4)'!A$2:F$3970,4,0),0)</f>
        <v>521.29</v>
      </c>
      <c r="E1685">
        <f>IF(COUNTIF(Dataset1!$A$2:$A$4000,A1685),1,0)</f>
        <v>1</v>
      </c>
    </row>
    <row r="1686" spans="1:5" x14ac:dyDescent="0.25">
      <c r="A1686" s="20">
        <v>65032</v>
      </c>
      <c r="B1686">
        <f>IFERROR(VLOOKUP(A1686&amp;"",'Dataset-Sku-Sorted (4)'!A$2:F$3970,2,0),0)</f>
        <v>6</v>
      </c>
      <c r="C1686">
        <f>IFERROR(VLOOKUP(A1686&amp;"",'Dataset-Sku-Sorted (4)'!A$2:F$3970,3,0),0)</f>
        <v>2</v>
      </c>
      <c r="D1686">
        <f>IFERROR(VLOOKUP(A1686&amp;"",'Dataset-Sku-Sorted (4)'!A$2:F$3970,4,0),0)</f>
        <v>455.32</v>
      </c>
      <c r="E1686">
        <f>IF(COUNTIF(Dataset1!$A$2:$A$4000,A1686),1,0)</f>
        <v>1</v>
      </c>
    </row>
    <row r="1687" spans="1:5" x14ac:dyDescent="0.25">
      <c r="A1687" s="20">
        <v>65035</v>
      </c>
      <c r="B1687">
        <f>IFERROR(VLOOKUP(A1687&amp;"",'Dataset-Sku-Sorted (4)'!A$2:F$3970,2,0),0)</f>
        <v>0</v>
      </c>
      <c r="C1687">
        <f>IFERROR(VLOOKUP(A1687&amp;"",'Dataset-Sku-Sorted (4)'!A$2:F$3970,3,0),0)</f>
        <v>0</v>
      </c>
      <c r="D1687">
        <f>IFERROR(VLOOKUP(A1687&amp;"",'Dataset-Sku-Sorted (4)'!A$2:F$3970,4,0),0)</f>
        <v>0</v>
      </c>
      <c r="E1687">
        <f>IF(COUNTIF(Dataset1!$A$2:$A$4000,A1687),1,0)</f>
        <v>0</v>
      </c>
    </row>
    <row r="1688" spans="1:5" x14ac:dyDescent="0.25">
      <c r="A1688" s="20">
        <v>650101</v>
      </c>
      <c r="B1688">
        <f>IFERROR(VLOOKUP(A1688&amp;"",'Dataset-Sku-Sorted (4)'!A$2:F$3970,2,0),0)</f>
        <v>0</v>
      </c>
      <c r="C1688">
        <f>IFERROR(VLOOKUP(A1688&amp;"",'Dataset-Sku-Sorted (4)'!A$2:F$3970,3,0),0)</f>
        <v>0</v>
      </c>
      <c r="D1688">
        <f>IFERROR(VLOOKUP(A1688&amp;"",'Dataset-Sku-Sorted (4)'!A$2:F$3970,4,0),0)</f>
        <v>0</v>
      </c>
      <c r="E1688">
        <f>IF(COUNTIF(Dataset1!$A$2:$A$4000,A1688),1,0)</f>
        <v>0</v>
      </c>
    </row>
    <row r="1689" spans="1:5" x14ac:dyDescent="0.25">
      <c r="A1689" s="20">
        <v>650104</v>
      </c>
      <c r="B1689">
        <f>IFERROR(VLOOKUP(A1689&amp;"",'Dataset-Sku-Sorted (4)'!A$2:F$3970,2,0),0)</f>
        <v>0</v>
      </c>
      <c r="C1689">
        <f>IFERROR(VLOOKUP(A1689&amp;"",'Dataset-Sku-Sorted (4)'!A$2:F$3970,3,0),0)</f>
        <v>0</v>
      </c>
      <c r="D1689">
        <f>IFERROR(VLOOKUP(A1689&amp;"",'Dataset-Sku-Sorted (4)'!A$2:F$3970,4,0),0)</f>
        <v>0</v>
      </c>
      <c r="E1689">
        <f>IF(COUNTIF(Dataset1!$A$2:$A$4000,A1689),1,0)</f>
        <v>0</v>
      </c>
    </row>
    <row r="1690" spans="1:5" x14ac:dyDescent="0.25">
      <c r="A1690" s="20">
        <v>650144</v>
      </c>
      <c r="B1690">
        <f>IFERROR(VLOOKUP(A1690&amp;"",'Dataset-Sku-Sorted (4)'!A$2:F$3970,2,0),0)</f>
        <v>0</v>
      </c>
      <c r="C1690">
        <f>IFERROR(VLOOKUP(A1690&amp;"",'Dataset-Sku-Sorted (4)'!A$2:F$3970,3,0),0)</f>
        <v>0</v>
      </c>
      <c r="D1690">
        <f>IFERROR(VLOOKUP(A1690&amp;"",'Dataset-Sku-Sorted (4)'!A$2:F$3970,4,0),0)</f>
        <v>0</v>
      </c>
      <c r="E1690">
        <f>IF(COUNTIF(Dataset1!$A$2:$A$4000,A1690),1,0)</f>
        <v>0</v>
      </c>
    </row>
    <row r="1691" spans="1:5" x14ac:dyDescent="0.25">
      <c r="A1691" s="20">
        <v>650311</v>
      </c>
      <c r="B1691">
        <f>IFERROR(VLOOKUP(A1691&amp;"",'Dataset-Sku-Sorted (4)'!A$2:F$3970,2,0),0)</f>
        <v>0</v>
      </c>
      <c r="C1691">
        <f>IFERROR(VLOOKUP(A1691&amp;"",'Dataset-Sku-Sorted (4)'!A$2:F$3970,3,0),0)</f>
        <v>0</v>
      </c>
      <c r="D1691">
        <f>IFERROR(VLOOKUP(A1691&amp;"",'Dataset-Sku-Sorted (4)'!A$2:F$3970,4,0),0)</f>
        <v>0</v>
      </c>
      <c r="E1691">
        <f>IF(COUNTIF(Dataset1!$A$2:$A$4000,A1691),1,0)</f>
        <v>0</v>
      </c>
    </row>
    <row r="1692" spans="1:5" x14ac:dyDescent="0.25">
      <c r="A1692" s="20">
        <v>650314</v>
      </c>
      <c r="B1692">
        <f>IFERROR(VLOOKUP(A1692&amp;"",'Dataset-Sku-Sorted (4)'!A$2:F$3970,2,0),0)</f>
        <v>0</v>
      </c>
      <c r="C1692">
        <f>IFERROR(VLOOKUP(A1692&amp;"",'Dataset-Sku-Sorted (4)'!A$2:F$3970,3,0),0)</f>
        <v>0</v>
      </c>
      <c r="D1692">
        <f>IFERROR(VLOOKUP(A1692&amp;"",'Dataset-Sku-Sorted (4)'!A$2:F$3970,4,0),0)</f>
        <v>0</v>
      </c>
      <c r="E1692">
        <f>IF(COUNTIF(Dataset1!$A$2:$A$4000,A1692),1,0)</f>
        <v>0</v>
      </c>
    </row>
    <row r="1693" spans="1:5" x14ac:dyDescent="0.25">
      <c r="A1693" s="20">
        <v>650315</v>
      </c>
      <c r="B1693">
        <f>IFERROR(VLOOKUP(A1693&amp;"",'Dataset-Sku-Sorted (4)'!A$2:F$3970,2,0),0)</f>
        <v>0</v>
      </c>
      <c r="C1693">
        <f>IFERROR(VLOOKUP(A1693&amp;"",'Dataset-Sku-Sorted (4)'!A$2:F$3970,3,0),0)</f>
        <v>0</v>
      </c>
      <c r="D1693">
        <f>IFERROR(VLOOKUP(A1693&amp;"",'Dataset-Sku-Sorted (4)'!A$2:F$3970,4,0),0)</f>
        <v>0</v>
      </c>
      <c r="E1693">
        <f>IF(COUNTIF(Dataset1!$A$2:$A$4000,A1693),1,0)</f>
        <v>0</v>
      </c>
    </row>
    <row r="1694" spans="1:5" x14ac:dyDescent="0.25">
      <c r="A1694" s="20">
        <v>650321</v>
      </c>
      <c r="B1694">
        <f>IFERROR(VLOOKUP(A1694&amp;"",'Dataset-Sku-Sorted (4)'!A$2:F$3970,2,0),0)</f>
        <v>0</v>
      </c>
      <c r="C1694">
        <f>IFERROR(VLOOKUP(A1694&amp;"",'Dataset-Sku-Sorted (4)'!A$2:F$3970,3,0),0)</f>
        <v>0</v>
      </c>
      <c r="D1694">
        <f>IFERROR(VLOOKUP(A1694&amp;"",'Dataset-Sku-Sorted (4)'!A$2:F$3970,4,0),0)</f>
        <v>0</v>
      </c>
      <c r="E1694">
        <f>IF(COUNTIF(Dataset1!$A$2:$A$4000,A1694),1,0)</f>
        <v>0</v>
      </c>
    </row>
    <row r="1695" spans="1:5" x14ac:dyDescent="0.25">
      <c r="A1695" s="20">
        <v>650333</v>
      </c>
      <c r="B1695">
        <f>IFERROR(VLOOKUP(A1695&amp;"",'Dataset-Sku-Sorted (4)'!A$2:F$3970,2,0),0)</f>
        <v>25</v>
      </c>
      <c r="C1695">
        <f>IFERROR(VLOOKUP(A1695&amp;"",'Dataset-Sku-Sorted (4)'!A$2:F$3970,3,0),0)</f>
        <v>6</v>
      </c>
      <c r="D1695">
        <f>IFERROR(VLOOKUP(A1695&amp;"",'Dataset-Sku-Sorted (4)'!A$2:F$3970,4,0),0)</f>
        <v>1798.34</v>
      </c>
      <c r="E1695">
        <f>IF(COUNTIF(Dataset1!$A$2:$A$4000,A1695),1,0)</f>
        <v>1</v>
      </c>
    </row>
    <row r="1696" spans="1:5" x14ac:dyDescent="0.25">
      <c r="A1696" s="20">
        <v>650334</v>
      </c>
      <c r="B1696">
        <f>IFERROR(VLOOKUP(A1696&amp;"",'Dataset-Sku-Sorted (4)'!A$2:F$3970,2,0),0)</f>
        <v>0</v>
      </c>
      <c r="C1696">
        <f>IFERROR(VLOOKUP(A1696&amp;"",'Dataset-Sku-Sorted (4)'!A$2:F$3970,3,0),0)</f>
        <v>0</v>
      </c>
      <c r="D1696">
        <f>IFERROR(VLOOKUP(A1696&amp;"",'Dataset-Sku-Sorted (4)'!A$2:F$3970,4,0),0)</f>
        <v>0</v>
      </c>
      <c r="E1696">
        <f>IF(COUNTIF(Dataset1!$A$2:$A$4000,A1696),1,0)</f>
        <v>0</v>
      </c>
    </row>
    <row r="1697" spans="1:5" x14ac:dyDescent="0.25">
      <c r="A1697" s="20">
        <v>650714</v>
      </c>
      <c r="B1697">
        <f>IFERROR(VLOOKUP(A1697&amp;"",'Dataset-Sku-Sorted (4)'!A$2:F$3970,2,0),0)</f>
        <v>0</v>
      </c>
      <c r="C1697">
        <f>IFERROR(VLOOKUP(A1697&amp;"",'Dataset-Sku-Sorted (4)'!A$2:F$3970,3,0),0)</f>
        <v>0</v>
      </c>
      <c r="D1697">
        <f>IFERROR(VLOOKUP(A1697&amp;"",'Dataset-Sku-Sorted (4)'!A$2:F$3970,4,0),0)</f>
        <v>0</v>
      </c>
      <c r="E1697">
        <f>IF(COUNTIF(Dataset1!$A$2:$A$4000,A1697),1,0)</f>
        <v>0</v>
      </c>
    </row>
    <row r="1698" spans="1:5" x14ac:dyDescent="0.25">
      <c r="A1698" s="20" t="s">
        <v>488</v>
      </c>
      <c r="B1698">
        <f>IFERROR(VLOOKUP(A1698&amp;"",'Dataset-Sku-Sorted (4)'!A$2:F$3970,2,0),0)</f>
        <v>44</v>
      </c>
      <c r="C1698">
        <f>IFERROR(VLOOKUP(A1698&amp;"",'Dataset-Sku-Sorted (4)'!A$2:F$3970,3,0),0)</f>
        <v>3</v>
      </c>
      <c r="D1698">
        <f>IFERROR(VLOOKUP(A1698&amp;"",'Dataset-Sku-Sorted (4)'!A$2:F$3970,4,0),0)</f>
        <v>23.54</v>
      </c>
      <c r="E1698">
        <f>IF(COUNTIF(Dataset1!$A$2:$A$4000,A1698),1,0)</f>
        <v>1</v>
      </c>
    </row>
    <row r="1699" spans="1:5" x14ac:dyDescent="0.25">
      <c r="A1699" s="20" t="s">
        <v>469</v>
      </c>
      <c r="B1699">
        <f>IFERROR(VLOOKUP(A1699&amp;"",'Dataset-Sku-Sorted (4)'!A$2:F$3970,2,0),0)</f>
        <v>46</v>
      </c>
      <c r="C1699">
        <f>IFERROR(VLOOKUP(A1699&amp;"",'Dataset-Sku-Sorted (4)'!A$2:F$3970,3,0),0)</f>
        <v>3</v>
      </c>
      <c r="D1699">
        <f>IFERROR(VLOOKUP(A1699&amp;"",'Dataset-Sku-Sorted (4)'!A$2:F$3970,4,0),0)</f>
        <v>26.76</v>
      </c>
      <c r="E1699">
        <f>IF(COUNTIF(Dataset1!$A$2:$A$4000,A1699),1,0)</f>
        <v>1</v>
      </c>
    </row>
    <row r="1700" spans="1:5" x14ac:dyDescent="0.25">
      <c r="A1700" s="20" t="s">
        <v>656</v>
      </c>
      <c r="B1700">
        <f>IFERROR(VLOOKUP(A1700&amp;"",'Dataset-Sku-Sorted (4)'!A$2:F$3970,2,0),0)</f>
        <v>29</v>
      </c>
      <c r="C1700">
        <f>IFERROR(VLOOKUP(A1700&amp;"",'Dataset-Sku-Sorted (4)'!A$2:F$3970,3,0),0)</f>
        <v>3</v>
      </c>
      <c r="D1700">
        <f>IFERROR(VLOOKUP(A1700&amp;"",'Dataset-Sku-Sorted (4)'!A$2:F$3970,4,0),0)</f>
        <v>17.54</v>
      </c>
      <c r="E1700">
        <f>IF(COUNTIF(Dataset1!$A$2:$A$4000,A1700),1,0)</f>
        <v>1</v>
      </c>
    </row>
    <row r="1701" spans="1:5" x14ac:dyDescent="0.25">
      <c r="A1701" s="20" t="s">
        <v>20</v>
      </c>
      <c r="B1701">
        <f>IFERROR(VLOOKUP(A1701&amp;"",'Dataset-Sku-Sorted (4)'!A$2:F$3970,2,0),0)</f>
        <v>842</v>
      </c>
      <c r="C1701">
        <f>IFERROR(VLOOKUP(A1701&amp;"",'Dataset-Sku-Sorted (4)'!A$2:F$3970,3,0),0)</f>
        <v>16</v>
      </c>
      <c r="D1701">
        <f>IFERROR(VLOOKUP(A1701&amp;"",'Dataset-Sku-Sorted (4)'!A$2:F$3970,4,0),0)</f>
        <v>475.98</v>
      </c>
      <c r="E1701">
        <f>IF(COUNTIF(Dataset1!$A$2:$A$4000,A1701),1,0)</f>
        <v>1</v>
      </c>
    </row>
    <row r="1702" spans="1:5" x14ac:dyDescent="0.25">
      <c r="A1702" s="20" t="s">
        <v>23</v>
      </c>
      <c r="B1702">
        <f>IFERROR(VLOOKUP(A1702&amp;"",'Dataset-Sku-Sorted (4)'!A$2:F$3970,2,0),0)</f>
        <v>703</v>
      </c>
      <c r="C1702">
        <f>IFERROR(VLOOKUP(A1702&amp;"",'Dataset-Sku-Sorted (4)'!A$2:F$3970,3,0),0)</f>
        <v>21</v>
      </c>
      <c r="D1702">
        <f>IFERROR(VLOOKUP(A1702&amp;"",'Dataset-Sku-Sorted (4)'!A$2:F$3970,4,0),0)</f>
        <v>384.03</v>
      </c>
      <c r="E1702">
        <f>IF(COUNTIF(Dataset1!$A$2:$A$4000,A1702),1,0)</f>
        <v>1</v>
      </c>
    </row>
    <row r="1703" spans="1:5" x14ac:dyDescent="0.25">
      <c r="A1703" s="20" t="s">
        <v>1108</v>
      </c>
      <c r="B1703">
        <f>IFERROR(VLOOKUP(A1703&amp;"",'Dataset-Sku-Sorted (4)'!A$2:F$3970,2,0),0)</f>
        <v>14</v>
      </c>
      <c r="C1703">
        <f>IFERROR(VLOOKUP(A1703&amp;"",'Dataset-Sku-Sorted (4)'!A$2:F$3970,3,0),0)</f>
        <v>2</v>
      </c>
      <c r="D1703">
        <f>IFERROR(VLOOKUP(A1703&amp;"",'Dataset-Sku-Sorted (4)'!A$2:F$3970,4,0),0)</f>
        <v>7.8</v>
      </c>
      <c r="E1703">
        <f>IF(COUNTIF(Dataset1!$A$2:$A$4000,A1703),1,0)</f>
        <v>1</v>
      </c>
    </row>
    <row r="1704" spans="1:5" x14ac:dyDescent="0.25">
      <c r="A1704" s="20" t="s">
        <v>69</v>
      </c>
      <c r="B1704">
        <f>IFERROR(VLOOKUP(A1704&amp;"",'Dataset-Sku-Sorted (4)'!A$2:F$3970,2,0),0)</f>
        <v>296</v>
      </c>
      <c r="C1704">
        <f>IFERROR(VLOOKUP(A1704&amp;"",'Dataset-Sku-Sorted (4)'!A$2:F$3970,3,0),0)</f>
        <v>13</v>
      </c>
      <c r="D1704">
        <f>IFERROR(VLOOKUP(A1704&amp;"",'Dataset-Sku-Sorted (4)'!A$2:F$3970,4,0),0)</f>
        <v>187.88</v>
      </c>
      <c r="E1704">
        <f>IF(COUNTIF(Dataset1!$A$2:$A$4000,A1704),1,0)</f>
        <v>1</v>
      </c>
    </row>
    <row r="1705" spans="1:5" x14ac:dyDescent="0.25">
      <c r="A1705" s="20" t="s">
        <v>52</v>
      </c>
      <c r="B1705">
        <f>IFERROR(VLOOKUP(A1705&amp;"",'Dataset-Sku-Sorted (4)'!A$2:F$3970,2,0),0)</f>
        <v>353</v>
      </c>
      <c r="C1705">
        <f>IFERROR(VLOOKUP(A1705&amp;"",'Dataset-Sku-Sorted (4)'!A$2:F$3970,3,0),0)</f>
        <v>18</v>
      </c>
      <c r="D1705">
        <f>IFERROR(VLOOKUP(A1705&amp;"",'Dataset-Sku-Sorted (4)'!A$2:F$3970,4,0),0)</f>
        <v>230.24</v>
      </c>
      <c r="E1705">
        <f>IF(COUNTIF(Dataset1!$A$2:$A$4000,A1705),1,0)</f>
        <v>1</v>
      </c>
    </row>
    <row r="1706" spans="1:5" x14ac:dyDescent="0.25">
      <c r="A1706" s="20" t="s">
        <v>141</v>
      </c>
      <c r="B1706">
        <f>IFERROR(VLOOKUP(A1706&amp;"",'Dataset-Sku-Sorted (4)'!A$2:F$3970,2,0),0)</f>
        <v>174</v>
      </c>
      <c r="C1706">
        <f>IFERROR(VLOOKUP(A1706&amp;"",'Dataset-Sku-Sorted (4)'!A$2:F$3970,3,0),0)</f>
        <v>5</v>
      </c>
      <c r="D1706">
        <f>IFERROR(VLOOKUP(A1706&amp;"",'Dataset-Sku-Sorted (4)'!A$2:F$3970,4,0),0)</f>
        <v>114.36</v>
      </c>
      <c r="E1706">
        <f>IF(COUNTIF(Dataset1!$A$2:$A$4000,A1706),1,0)</f>
        <v>1</v>
      </c>
    </row>
    <row r="1707" spans="1:5" x14ac:dyDescent="0.25">
      <c r="A1707" s="20" t="s">
        <v>113</v>
      </c>
      <c r="B1707">
        <f>IFERROR(VLOOKUP(A1707&amp;"",'Dataset-Sku-Sorted (4)'!A$2:F$3970,2,0),0)</f>
        <v>210</v>
      </c>
      <c r="C1707">
        <f>IFERROR(VLOOKUP(A1707&amp;"",'Dataset-Sku-Sorted (4)'!A$2:F$3970,3,0),0)</f>
        <v>11</v>
      </c>
      <c r="D1707">
        <f>IFERROR(VLOOKUP(A1707&amp;"",'Dataset-Sku-Sorted (4)'!A$2:F$3970,4,0),0)</f>
        <v>153.54</v>
      </c>
      <c r="E1707">
        <f>IF(COUNTIF(Dataset1!$A$2:$A$4000,A1707),1,0)</f>
        <v>1</v>
      </c>
    </row>
    <row r="1708" spans="1:5" x14ac:dyDescent="0.25">
      <c r="A1708" s="20" t="s">
        <v>30</v>
      </c>
      <c r="B1708">
        <f>IFERROR(VLOOKUP(A1708&amp;"",'Dataset-Sku-Sorted (4)'!A$2:F$3970,2,0),0)</f>
        <v>591</v>
      </c>
      <c r="C1708">
        <f>IFERROR(VLOOKUP(A1708&amp;"",'Dataset-Sku-Sorted (4)'!A$2:F$3970,3,0),0)</f>
        <v>14</v>
      </c>
      <c r="D1708">
        <f>IFERROR(VLOOKUP(A1708&amp;"",'Dataset-Sku-Sorted (4)'!A$2:F$3970,4,0),0)</f>
        <v>420.69</v>
      </c>
      <c r="E1708">
        <f>IF(COUNTIF(Dataset1!$A$2:$A$4000,A1708),1,0)</f>
        <v>1</v>
      </c>
    </row>
    <row r="1709" spans="1:5" x14ac:dyDescent="0.25">
      <c r="A1709" s="20" t="s">
        <v>161</v>
      </c>
      <c r="B1709">
        <f>IFERROR(VLOOKUP(A1709&amp;"",'Dataset-Sku-Sorted (4)'!A$2:F$3970,2,0),0)</f>
        <v>154</v>
      </c>
      <c r="C1709">
        <f>IFERROR(VLOOKUP(A1709&amp;"",'Dataset-Sku-Sorted (4)'!A$2:F$3970,3,0),0)</f>
        <v>6</v>
      </c>
      <c r="D1709">
        <f>IFERROR(VLOOKUP(A1709&amp;"",'Dataset-Sku-Sorted (4)'!A$2:F$3970,4,0),0)</f>
        <v>124.74</v>
      </c>
      <c r="E1709">
        <f>IF(COUNTIF(Dataset1!$A$2:$A$4000,A1709),1,0)</f>
        <v>1</v>
      </c>
    </row>
    <row r="1710" spans="1:5" x14ac:dyDescent="0.25">
      <c r="A1710" s="20" t="s">
        <v>246</v>
      </c>
      <c r="B1710">
        <f>IFERROR(VLOOKUP(A1710&amp;"",'Dataset-Sku-Sorted (4)'!A$2:F$3970,2,0),0)</f>
        <v>91</v>
      </c>
      <c r="C1710">
        <f>IFERROR(VLOOKUP(A1710&amp;"",'Dataset-Sku-Sorted (4)'!A$2:F$3970,3,0),0)</f>
        <v>6</v>
      </c>
      <c r="D1710">
        <f>IFERROR(VLOOKUP(A1710&amp;"",'Dataset-Sku-Sorted (4)'!A$2:F$3970,4,0),0)</f>
        <v>99.19</v>
      </c>
      <c r="E1710">
        <f>IF(COUNTIF(Dataset1!$A$2:$A$4000,A1710),1,0)</f>
        <v>1</v>
      </c>
    </row>
    <row r="1711" spans="1:5" x14ac:dyDescent="0.25">
      <c r="A1711" s="20" t="s">
        <v>219</v>
      </c>
      <c r="B1711">
        <f>IFERROR(VLOOKUP(A1711&amp;"",'Dataset-Sku-Sorted (4)'!A$2:F$3970,2,0),0)</f>
        <v>106</v>
      </c>
      <c r="C1711">
        <f>IFERROR(VLOOKUP(A1711&amp;"",'Dataset-Sku-Sorted (4)'!A$2:F$3970,3,0),0)</f>
        <v>7</v>
      </c>
      <c r="D1711">
        <f>IFERROR(VLOOKUP(A1711&amp;"",'Dataset-Sku-Sorted (4)'!A$2:F$3970,4,0),0)</f>
        <v>91.22</v>
      </c>
      <c r="E1711">
        <f>IF(COUNTIF(Dataset1!$A$2:$A$4000,A1711),1,0)</f>
        <v>1</v>
      </c>
    </row>
    <row r="1712" spans="1:5" x14ac:dyDescent="0.25">
      <c r="A1712" s="20" t="s">
        <v>21</v>
      </c>
      <c r="B1712">
        <f>IFERROR(VLOOKUP(A1712&amp;"",'Dataset-Sku-Sorted (4)'!A$2:F$3970,2,0),0)</f>
        <v>798</v>
      </c>
      <c r="C1712">
        <f>IFERROR(VLOOKUP(A1712&amp;"",'Dataset-Sku-Sorted (4)'!A$2:F$3970,3,0),0)</f>
        <v>5</v>
      </c>
      <c r="D1712">
        <f>IFERROR(VLOOKUP(A1712&amp;"",'Dataset-Sku-Sorted (4)'!A$2:F$3970,4,0),0)</f>
        <v>792.82</v>
      </c>
      <c r="E1712">
        <f>IF(COUNTIF(Dataset1!$A$2:$A$4000,A1712),1,0)</f>
        <v>1</v>
      </c>
    </row>
    <row r="1713" spans="1:5" x14ac:dyDescent="0.25">
      <c r="A1713" s="20" t="s">
        <v>154</v>
      </c>
      <c r="B1713">
        <f>IFERROR(VLOOKUP(A1713&amp;"",'Dataset-Sku-Sorted (4)'!A$2:F$3970,2,0),0)</f>
        <v>160</v>
      </c>
      <c r="C1713">
        <f>IFERROR(VLOOKUP(A1713&amp;"",'Dataset-Sku-Sorted (4)'!A$2:F$3970,3,0),0)</f>
        <v>3</v>
      </c>
      <c r="D1713">
        <f>IFERROR(VLOOKUP(A1713&amp;"",'Dataset-Sku-Sorted (4)'!A$2:F$3970,4,0),0)</f>
        <v>86.4</v>
      </c>
      <c r="E1713">
        <f>IF(COUNTIF(Dataset1!$A$2:$A$4000,A1713),1,0)</f>
        <v>1</v>
      </c>
    </row>
    <row r="1714" spans="1:5" x14ac:dyDescent="0.25">
      <c r="A1714" s="20" t="s">
        <v>379</v>
      </c>
      <c r="B1714">
        <f>IFERROR(VLOOKUP(A1714&amp;"",'Dataset-Sku-Sorted (4)'!A$2:F$3970,2,0),0)</f>
        <v>58</v>
      </c>
      <c r="C1714">
        <f>IFERROR(VLOOKUP(A1714&amp;"",'Dataset-Sku-Sorted (4)'!A$2:F$3970,3,0),0)</f>
        <v>3</v>
      </c>
      <c r="D1714">
        <f>IFERROR(VLOOKUP(A1714&amp;"",'Dataset-Sku-Sorted (4)'!A$2:F$3970,4,0),0)</f>
        <v>43.28</v>
      </c>
      <c r="E1714">
        <f>IF(COUNTIF(Dataset1!$A$2:$A$4000,A1714),1,0)</f>
        <v>1</v>
      </c>
    </row>
    <row r="1715" spans="1:5" x14ac:dyDescent="0.25">
      <c r="A1715" s="20" t="s">
        <v>122</v>
      </c>
      <c r="B1715">
        <f>IFERROR(VLOOKUP(A1715&amp;"",'Dataset-Sku-Sorted (4)'!A$2:F$3970,2,0),0)</f>
        <v>200</v>
      </c>
      <c r="C1715">
        <f>IFERROR(VLOOKUP(A1715&amp;"",'Dataset-Sku-Sorted (4)'!A$2:F$3970,3,0),0)</f>
        <v>1</v>
      </c>
      <c r="D1715">
        <f>IFERROR(VLOOKUP(A1715&amp;"",'Dataset-Sku-Sorted (4)'!A$2:F$3970,4,0),0)</f>
        <v>122</v>
      </c>
      <c r="E1715">
        <f>IF(COUNTIF(Dataset1!$A$2:$A$4000,A1715),1,0)</f>
        <v>1</v>
      </c>
    </row>
    <row r="1716" spans="1:5" x14ac:dyDescent="0.25">
      <c r="A1716" s="20" t="s">
        <v>36</v>
      </c>
      <c r="B1716">
        <f>IFERROR(VLOOKUP(A1716&amp;"",'Dataset-Sku-Sorted (4)'!A$2:F$3970,2,0),0)</f>
        <v>536</v>
      </c>
      <c r="C1716">
        <f>IFERROR(VLOOKUP(A1716&amp;"",'Dataset-Sku-Sorted (4)'!A$2:F$3970,3,0),0)</f>
        <v>8</v>
      </c>
      <c r="D1716">
        <f>IFERROR(VLOOKUP(A1716&amp;"",'Dataset-Sku-Sorted (4)'!A$2:F$3970,4,0),0)</f>
        <v>342.64</v>
      </c>
      <c r="E1716">
        <f>IF(COUNTIF(Dataset1!$A$2:$A$4000,A1716),1,0)</f>
        <v>1</v>
      </c>
    </row>
    <row r="1717" spans="1:5" x14ac:dyDescent="0.25">
      <c r="A1717" s="20" t="s">
        <v>83</v>
      </c>
      <c r="B1717">
        <f>IFERROR(VLOOKUP(A1717&amp;"",'Dataset-Sku-Sorted (4)'!A$2:F$3970,2,0),0)</f>
        <v>271</v>
      </c>
      <c r="C1717">
        <f>IFERROR(VLOOKUP(A1717&amp;"",'Dataset-Sku-Sorted (4)'!A$2:F$3970,3,0),0)</f>
        <v>8</v>
      </c>
      <c r="D1717">
        <f>IFERROR(VLOOKUP(A1717&amp;"",'Dataset-Sku-Sorted (4)'!A$2:F$3970,4,0),0)</f>
        <v>185.34</v>
      </c>
      <c r="E1717">
        <f>IF(COUNTIF(Dataset1!$A$2:$A$4000,A1717),1,0)</f>
        <v>1</v>
      </c>
    </row>
    <row r="1718" spans="1:5" x14ac:dyDescent="0.25">
      <c r="A1718" s="20" t="s">
        <v>228</v>
      </c>
      <c r="B1718">
        <f>IFERROR(VLOOKUP(A1718&amp;"",'Dataset-Sku-Sorted (4)'!A$2:F$3970,2,0),0)</f>
        <v>100</v>
      </c>
      <c r="C1718">
        <f>IFERROR(VLOOKUP(A1718&amp;"",'Dataset-Sku-Sorted (4)'!A$2:F$3970,3,0),0)</f>
        <v>1</v>
      </c>
      <c r="D1718">
        <f>IFERROR(VLOOKUP(A1718&amp;"",'Dataset-Sku-Sorted (4)'!A$2:F$3970,4,0),0)</f>
        <v>68</v>
      </c>
      <c r="E1718">
        <f>IF(COUNTIF(Dataset1!$A$2:$A$4000,A1718),1,0)</f>
        <v>1</v>
      </c>
    </row>
    <row r="1719" spans="1:5" x14ac:dyDescent="0.25">
      <c r="A1719" s="20" t="s">
        <v>32</v>
      </c>
      <c r="B1719">
        <f>IFERROR(VLOOKUP(A1719&amp;"",'Dataset-Sku-Sorted (4)'!A$2:F$3970,2,0),0)</f>
        <v>567</v>
      </c>
      <c r="C1719">
        <f>IFERROR(VLOOKUP(A1719&amp;"",'Dataset-Sku-Sorted (4)'!A$2:F$3970,3,0),0)</f>
        <v>17</v>
      </c>
      <c r="D1719">
        <f>IFERROR(VLOOKUP(A1719&amp;"",'Dataset-Sku-Sorted (4)'!A$2:F$3970,4,0),0)</f>
        <v>380.96</v>
      </c>
      <c r="E1719">
        <f>IF(COUNTIF(Dataset1!$A$2:$A$4000,A1719),1,0)</f>
        <v>1</v>
      </c>
    </row>
    <row r="1720" spans="1:5" x14ac:dyDescent="0.25">
      <c r="A1720" s="20" t="s">
        <v>932</v>
      </c>
      <c r="B1720">
        <f>IFERROR(VLOOKUP(A1720&amp;"",'Dataset-Sku-Sorted (4)'!A$2:F$3970,2,0),0)</f>
        <v>18</v>
      </c>
      <c r="C1720">
        <f>IFERROR(VLOOKUP(A1720&amp;"",'Dataset-Sku-Sorted (4)'!A$2:F$3970,3,0),0)</f>
        <v>1</v>
      </c>
      <c r="D1720">
        <f>IFERROR(VLOOKUP(A1720&amp;"",'Dataset-Sku-Sorted (4)'!A$2:F$3970,4,0),0)</f>
        <v>10.08</v>
      </c>
      <c r="E1720">
        <f>IF(COUNTIF(Dataset1!$A$2:$A$4000,A1720),1,0)</f>
        <v>1</v>
      </c>
    </row>
    <row r="1721" spans="1:5" x14ac:dyDescent="0.25">
      <c r="A1721" s="20" t="s">
        <v>60</v>
      </c>
      <c r="B1721">
        <f>IFERROR(VLOOKUP(A1721&amp;"",'Dataset-Sku-Sorted (4)'!A$2:F$3970,2,0),0)</f>
        <v>313</v>
      </c>
      <c r="C1721">
        <f>IFERROR(VLOOKUP(A1721&amp;"",'Dataset-Sku-Sorted (4)'!A$2:F$3970,3,0),0)</f>
        <v>10</v>
      </c>
      <c r="D1721">
        <f>IFERROR(VLOOKUP(A1721&amp;"",'Dataset-Sku-Sorted (4)'!A$2:F$3970,4,0),0)</f>
        <v>228.67</v>
      </c>
      <c r="E1721">
        <f>IF(COUNTIF(Dataset1!$A$2:$A$4000,A1721),1,0)</f>
        <v>1</v>
      </c>
    </row>
    <row r="1722" spans="1:5" x14ac:dyDescent="0.25">
      <c r="A1722" s="20" t="s">
        <v>138</v>
      </c>
      <c r="B1722">
        <f>IFERROR(VLOOKUP(A1722&amp;"",'Dataset-Sku-Sorted (4)'!A$2:F$3970,2,0),0)</f>
        <v>179</v>
      </c>
      <c r="C1722">
        <f>IFERROR(VLOOKUP(A1722&amp;"",'Dataset-Sku-Sorted (4)'!A$2:F$3970,3,0),0)</f>
        <v>8</v>
      </c>
      <c r="D1722">
        <f>IFERROR(VLOOKUP(A1722&amp;"",'Dataset-Sku-Sorted (4)'!A$2:F$3970,4,0),0)</f>
        <v>139.44999999999999</v>
      </c>
      <c r="E1722">
        <f>IF(COUNTIF(Dataset1!$A$2:$A$4000,A1722),1,0)</f>
        <v>1</v>
      </c>
    </row>
    <row r="1723" spans="1:5" x14ac:dyDescent="0.25">
      <c r="A1723" s="20" t="s">
        <v>302</v>
      </c>
      <c r="B1723">
        <f>IFERROR(VLOOKUP(A1723&amp;"",'Dataset-Sku-Sorted (4)'!A$2:F$3970,2,0),0)</f>
        <v>74</v>
      </c>
      <c r="C1723">
        <f>IFERROR(VLOOKUP(A1723&amp;"",'Dataset-Sku-Sorted (4)'!A$2:F$3970,3,0),0)</f>
        <v>2</v>
      </c>
      <c r="D1723">
        <f>IFERROR(VLOOKUP(A1723&amp;"",'Dataset-Sku-Sorted (4)'!A$2:F$3970,4,0),0)</f>
        <v>59.16</v>
      </c>
      <c r="E1723">
        <f>IF(COUNTIF(Dataset1!$A$2:$A$4000,A1723),1,0)</f>
        <v>1</v>
      </c>
    </row>
    <row r="1724" spans="1:5" x14ac:dyDescent="0.25">
      <c r="A1724" s="20" t="s">
        <v>204</v>
      </c>
      <c r="B1724">
        <f>IFERROR(VLOOKUP(A1724&amp;"",'Dataset-Sku-Sorted (4)'!A$2:F$3970,2,0),0)</f>
        <v>116</v>
      </c>
      <c r="C1724">
        <f>IFERROR(VLOOKUP(A1724&amp;"",'Dataset-Sku-Sorted (4)'!A$2:F$3970,3,0),0)</f>
        <v>5</v>
      </c>
      <c r="D1724">
        <f>IFERROR(VLOOKUP(A1724&amp;"",'Dataset-Sku-Sorted (4)'!A$2:F$3970,4,0),0)</f>
        <v>71.92</v>
      </c>
      <c r="E1724">
        <f>IF(COUNTIF(Dataset1!$A$2:$A$4000,A1724),1,0)</f>
        <v>1</v>
      </c>
    </row>
    <row r="1725" spans="1:5" x14ac:dyDescent="0.25">
      <c r="A1725" s="20" t="s">
        <v>180</v>
      </c>
      <c r="B1725">
        <f>IFERROR(VLOOKUP(A1725&amp;"",'Dataset-Sku-Sorted (4)'!A$2:F$3970,2,0),0)</f>
        <v>140</v>
      </c>
      <c r="C1725">
        <f>IFERROR(VLOOKUP(A1725&amp;"",'Dataset-Sku-Sorted (4)'!A$2:F$3970,3,0),0)</f>
        <v>6</v>
      </c>
      <c r="D1725">
        <f>IFERROR(VLOOKUP(A1725&amp;"",'Dataset-Sku-Sorted (4)'!A$2:F$3970,4,0),0)</f>
        <v>113.4</v>
      </c>
      <c r="E1725">
        <f>IF(COUNTIF(Dataset1!$A$2:$A$4000,A1725),1,0)</f>
        <v>1</v>
      </c>
    </row>
    <row r="1726" spans="1:5" x14ac:dyDescent="0.25">
      <c r="A1726" s="20" t="s">
        <v>569</v>
      </c>
      <c r="B1726">
        <f>IFERROR(VLOOKUP(A1726&amp;"",'Dataset-Sku-Sorted (4)'!A$2:F$3970,2,0),0)</f>
        <v>36</v>
      </c>
      <c r="C1726">
        <f>IFERROR(VLOOKUP(A1726&amp;"",'Dataset-Sku-Sorted (4)'!A$2:F$3970,3,0),0)</f>
        <v>2</v>
      </c>
      <c r="D1726">
        <f>IFERROR(VLOOKUP(A1726&amp;"",'Dataset-Sku-Sorted (4)'!A$2:F$3970,4,0),0)</f>
        <v>22.32</v>
      </c>
      <c r="E1726">
        <f>IF(COUNTIF(Dataset1!$A$2:$A$4000,A1726),1,0)</f>
        <v>1</v>
      </c>
    </row>
    <row r="1727" spans="1:5" x14ac:dyDescent="0.25">
      <c r="A1727" s="20" t="s">
        <v>44</v>
      </c>
      <c r="B1727">
        <f>IFERROR(VLOOKUP(A1727&amp;"",'Dataset-Sku-Sorted (4)'!A$2:F$3970,2,0),0)</f>
        <v>415</v>
      </c>
      <c r="C1727">
        <f>IFERROR(VLOOKUP(A1727&amp;"",'Dataset-Sku-Sorted (4)'!A$2:F$3970,3,0),0)</f>
        <v>8</v>
      </c>
      <c r="D1727">
        <f>IFERROR(VLOOKUP(A1727&amp;"",'Dataset-Sku-Sorted (4)'!A$2:F$3970,4,0),0)</f>
        <v>335.54</v>
      </c>
      <c r="E1727">
        <f>IF(COUNTIF(Dataset1!$A$2:$A$4000,A1727),1,0)</f>
        <v>1</v>
      </c>
    </row>
    <row r="1728" spans="1:5" x14ac:dyDescent="0.25">
      <c r="A1728" s="20" t="s">
        <v>319</v>
      </c>
      <c r="B1728">
        <f>IFERROR(VLOOKUP(A1728&amp;"",'Dataset-Sku-Sorted (4)'!A$2:F$3970,2,0),0)</f>
        <v>70</v>
      </c>
      <c r="C1728">
        <f>IFERROR(VLOOKUP(A1728&amp;"",'Dataset-Sku-Sorted (4)'!A$2:F$3970,3,0),0)</f>
        <v>2</v>
      </c>
      <c r="D1728">
        <f>IFERROR(VLOOKUP(A1728&amp;"",'Dataset-Sku-Sorted (4)'!A$2:F$3970,4,0),0)</f>
        <v>71.400000000000006</v>
      </c>
      <c r="E1728">
        <f>IF(COUNTIF(Dataset1!$A$2:$A$4000,A1728),1,0)</f>
        <v>1</v>
      </c>
    </row>
    <row r="1729" spans="1:5" x14ac:dyDescent="0.25">
      <c r="A1729" s="20" t="s">
        <v>360</v>
      </c>
      <c r="B1729">
        <f>IFERROR(VLOOKUP(A1729&amp;"",'Dataset-Sku-Sorted (4)'!A$2:F$3970,2,0),0)</f>
        <v>62</v>
      </c>
      <c r="C1729">
        <f>IFERROR(VLOOKUP(A1729&amp;"",'Dataset-Sku-Sorted (4)'!A$2:F$3970,3,0),0)</f>
        <v>2</v>
      </c>
      <c r="D1729">
        <f>IFERROR(VLOOKUP(A1729&amp;"",'Dataset-Sku-Sorted (4)'!A$2:F$3970,4,0),0)</f>
        <v>56.9</v>
      </c>
      <c r="E1729">
        <f>IF(COUNTIF(Dataset1!$A$2:$A$4000,A1729),1,0)</f>
        <v>1</v>
      </c>
    </row>
    <row r="1730" spans="1:5" x14ac:dyDescent="0.25">
      <c r="A1730" s="20" t="s">
        <v>41</v>
      </c>
      <c r="B1730">
        <f>IFERROR(VLOOKUP(A1730&amp;"",'Dataset-Sku-Sorted (4)'!A$2:F$3970,2,0),0)</f>
        <v>474</v>
      </c>
      <c r="C1730">
        <f>IFERROR(VLOOKUP(A1730&amp;"",'Dataset-Sku-Sorted (4)'!A$2:F$3970,3,0),0)</f>
        <v>14</v>
      </c>
      <c r="D1730">
        <f>IFERROR(VLOOKUP(A1730&amp;"",'Dataset-Sku-Sorted (4)'!A$2:F$3970,4,0),0)</f>
        <v>229.74</v>
      </c>
      <c r="E1730">
        <f>IF(COUNTIF(Dataset1!$A$2:$A$4000,A1730),1,0)</f>
        <v>1</v>
      </c>
    </row>
    <row r="1731" spans="1:5" x14ac:dyDescent="0.25">
      <c r="A1731" s="20" t="s">
        <v>37</v>
      </c>
      <c r="B1731">
        <f>IFERROR(VLOOKUP(A1731&amp;"",'Dataset-Sku-Sorted (4)'!A$2:F$3970,2,0),0)</f>
        <v>530</v>
      </c>
      <c r="C1731">
        <f>IFERROR(VLOOKUP(A1731&amp;"",'Dataset-Sku-Sorted (4)'!A$2:F$3970,3,0),0)</f>
        <v>24</v>
      </c>
      <c r="D1731">
        <f>IFERROR(VLOOKUP(A1731&amp;"",'Dataset-Sku-Sorted (4)'!A$2:F$3970,4,0),0)</f>
        <v>375.96</v>
      </c>
      <c r="E1731">
        <f>IF(COUNTIF(Dataset1!$A$2:$A$4000,A1731),1,0)</f>
        <v>1</v>
      </c>
    </row>
    <row r="1732" spans="1:5" x14ac:dyDescent="0.25">
      <c r="A1732" s="20" t="s">
        <v>125</v>
      </c>
      <c r="B1732">
        <f>IFERROR(VLOOKUP(A1732&amp;"",'Dataset-Sku-Sorted (4)'!A$2:F$3970,2,0),0)</f>
        <v>197</v>
      </c>
      <c r="C1732">
        <f>IFERROR(VLOOKUP(A1732&amp;"",'Dataset-Sku-Sorted (4)'!A$2:F$3970,3,0),0)</f>
        <v>10</v>
      </c>
      <c r="D1732">
        <f>IFERROR(VLOOKUP(A1732&amp;"",'Dataset-Sku-Sorted (4)'!A$2:F$3970,4,0),0)</f>
        <v>205.42</v>
      </c>
      <c r="E1732">
        <f>IF(COUNTIF(Dataset1!$A$2:$A$4000,A1732),1,0)</f>
        <v>1</v>
      </c>
    </row>
    <row r="1733" spans="1:5" x14ac:dyDescent="0.25">
      <c r="A1733" s="20" t="s">
        <v>4297</v>
      </c>
      <c r="B1733">
        <f>IFERROR(VLOOKUP(A1733&amp;"",'Dataset-Sku-Sorted (4)'!A$2:F$3970,2,0),0)</f>
        <v>0</v>
      </c>
      <c r="C1733">
        <f>IFERROR(VLOOKUP(A1733&amp;"",'Dataset-Sku-Sorted (4)'!A$2:F$3970,3,0),0)</f>
        <v>0</v>
      </c>
      <c r="D1733">
        <f>IFERROR(VLOOKUP(A1733&amp;"",'Dataset-Sku-Sorted (4)'!A$2:F$3970,4,0),0)</f>
        <v>0</v>
      </c>
      <c r="E1733">
        <f>IF(COUNTIF(Dataset1!$A$2:$A$4000,A1733),1,0)</f>
        <v>0</v>
      </c>
    </row>
    <row r="1734" spans="1:5" x14ac:dyDescent="0.25">
      <c r="A1734" s="20" t="s">
        <v>146</v>
      </c>
      <c r="B1734">
        <f>IFERROR(VLOOKUP(A1734&amp;"",'Dataset-Sku-Sorted (4)'!A$2:F$3970,2,0),0)</f>
        <v>167</v>
      </c>
      <c r="C1734">
        <f>IFERROR(VLOOKUP(A1734&amp;"",'Dataset-Sku-Sorted (4)'!A$2:F$3970,3,0),0)</f>
        <v>5</v>
      </c>
      <c r="D1734">
        <f>IFERROR(VLOOKUP(A1734&amp;"",'Dataset-Sku-Sorted (4)'!A$2:F$3970,4,0),0)</f>
        <v>97.37</v>
      </c>
      <c r="E1734">
        <f>IF(COUNTIF(Dataset1!$A$2:$A$4000,A1734),1,0)</f>
        <v>1</v>
      </c>
    </row>
    <row r="1735" spans="1:5" x14ac:dyDescent="0.25">
      <c r="A1735" s="20" t="s">
        <v>18</v>
      </c>
      <c r="B1735">
        <f>IFERROR(VLOOKUP(A1735&amp;"",'Dataset-Sku-Sorted (4)'!A$2:F$3970,2,0),0)</f>
        <v>900</v>
      </c>
      <c r="C1735">
        <f>IFERROR(VLOOKUP(A1735&amp;"",'Dataset-Sku-Sorted (4)'!A$2:F$3970,3,0),0)</f>
        <v>1</v>
      </c>
      <c r="D1735">
        <f>IFERROR(VLOOKUP(A1735&amp;"",'Dataset-Sku-Sorted (4)'!A$2:F$3970,4,0),0)</f>
        <v>441</v>
      </c>
      <c r="E1735">
        <f>IF(COUNTIF(Dataset1!$A$2:$A$4000,A1735),1,0)</f>
        <v>1</v>
      </c>
    </row>
    <row r="1736" spans="1:5" x14ac:dyDescent="0.25">
      <c r="A1736" s="20" t="s">
        <v>194</v>
      </c>
      <c r="B1736">
        <f>IFERROR(VLOOKUP(A1736&amp;"",'Dataset-Sku-Sorted (4)'!A$2:F$3970,2,0),0)</f>
        <v>126</v>
      </c>
      <c r="C1736">
        <f>IFERROR(VLOOKUP(A1736&amp;"",'Dataset-Sku-Sorted (4)'!A$2:F$3970,3,0),0)</f>
        <v>9</v>
      </c>
      <c r="D1736">
        <f>IFERROR(VLOOKUP(A1736&amp;"",'Dataset-Sku-Sorted (4)'!A$2:F$3970,4,0),0)</f>
        <v>78.13</v>
      </c>
      <c r="E1736">
        <f>IF(COUNTIF(Dataset1!$A$2:$A$4000,A1736),1,0)</f>
        <v>1</v>
      </c>
    </row>
    <row r="1737" spans="1:5" x14ac:dyDescent="0.25">
      <c r="A1737" s="20" t="s">
        <v>34</v>
      </c>
      <c r="B1737">
        <f>IFERROR(VLOOKUP(A1737&amp;"",'Dataset-Sku-Sorted (4)'!A$2:F$3970,2,0),0)</f>
        <v>550</v>
      </c>
      <c r="C1737">
        <f>IFERROR(VLOOKUP(A1737&amp;"",'Dataset-Sku-Sorted (4)'!A$2:F$3970,3,0),0)</f>
        <v>17</v>
      </c>
      <c r="D1737">
        <f>IFERROR(VLOOKUP(A1737&amp;"",'Dataset-Sku-Sorted (4)'!A$2:F$3970,4,0),0)</f>
        <v>327.47000000000003</v>
      </c>
      <c r="E1737">
        <f>IF(COUNTIF(Dataset1!$A$2:$A$4000,A1737),1,0)</f>
        <v>1</v>
      </c>
    </row>
    <row r="1738" spans="1:5" x14ac:dyDescent="0.25">
      <c r="A1738" s="20" t="s">
        <v>165</v>
      </c>
      <c r="B1738">
        <f>IFERROR(VLOOKUP(A1738&amp;"",'Dataset-Sku-Sorted (4)'!A$2:F$3970,2,0),0)</f>
        <v>151</v>
      </c>
      <c r="C1738">
        <f>IFERROR(VLOOKUP(A1738&amp;"",'Dataset-Sku-Sorted (4)'!A$2:F$3970,3,0),0)</f>
        <v>5</v>
      </c>
      <c r="D1738">
        <f>IFERROR(VLOOKUP(A1738&amp;"",'Dataset-Sku-Sorted (4)'!A$2:F$3970,4,0),0)</f>
        <v>84.42</v>
      </c>
      <c r="E1738">
        <f>IF(COUNTIF(Dataset1!$A$2:$A$4000,A1738),1,0)</f>
        <v>1</v>
      </c>
    </row>
    <row r="1739" spans="1:5" x14ac:dyDescent="0.25">
      <c r="A1739" s="20" t="s">
        <v>17</v>
      </c>
      <c r="B1739">
        <f>IFERROR(VLOOKUP(A1739&amp;"",'Dataset-Sku-Sorted (4)'!A$2:F$3970,2,0),0)</f>
        <v>1013</v>
      </c>
      <c r="C1739">
        <f>IFERROR(VLOOKUP(A1739&amp;"",'Dataset-Sku-Sorted (4)'!A$2:F$3970,3,0),0)</f>
        <v>27</v>
      </c>
      <c r="D1739">
        <f>IFERROR(VLOOKUP(A1739&amp;"",'Dataset-Sku-Sorted (4)'!A$2:F$3970,4,0),0)</f>
        <v>619.98</v>
      </c>
      <c r="E1739">
        <f>IF(COUNTIF(Dataset1!$A$2:$A$4000,A1739),1,0)</f>
        <v>1</v>
      </c>
    </row>
    <row r="1740" spans="1:5" x14ac:dyDescent="0.25">
      <c r="A1740" s="20" t="s">
        <v>15</v>
      </c>
      <c r="B1740">
        <f>IFERROR(VLOOKUP(A1740&amp;"",'Dataset-Sku-Sorted (4)'!A$2:F$3970,2,0),0)</f>
        <v>1155</v>
      </c>
      <c r="C1740">
        <f>IFERROR(VLOOKUP(A1740&amp;"",'Dataset-Sku-Sorted (4)'!A$2:F$3970,3,0),0)</f>
        <v>28</v>
      </c>
      <c r="D1740">
        <f>IFERROR(VLOOKUP(A1740&amp;"",'Dataset-Sku-Sorted (4)'!A$2:F$3970,4,0),0)</f>
        <v>742.57</v>
      </c>
      <c r="E1740">
        <f>IF(COUNTIF(Dataset1!$A$2:$A$4000,A1740),1,0)</f>
        <v>1</v>
      </c>
    </row>
    <row r="1741" spans="1:5" x14ac:dyDescent="0.25">
      <c r="A1741" s="20" t="s">
        <v>282</v>
      </c>
      <c r="B1741">
        <f>IFERROR(VLOOKUP(A1741&amp;"",'Dataset-Sku-Sorted (4)'!A$2:F$3970,2,0),0)</f>
        <v>79</v>
      </c>
      <c r="C1741">
        <f>IFERROR(VLOOKUP(A1741&amp;"",'Dataset-Sku-Sorted (4)'!A$2:F$3970,3,0),0)</f>
        <v>4</v>
      </c>
      <c r="D1741">
        <f>IFERROR(VLOOKUP(A1741&amp;"",'Dataset-Sku-Sorted (4)'!A$2:F$3970,4,0),0)</f>
        <v>55.39</v>
      </c>
      <c r="E1741">
        <f>IF(COUNTIF(Dataset1!$A$2:$A$4000,A1741),1,0)</f>
        <v>1</v>
      </c>
    </row>
    <row r="1742" spans="1:5" x14ac:dyDescent="0.25">
      <c r="A1742" s="20" t="s">
        <v>13</v>
      </c>
      <c r="B1742">
        <f>IFERROR(VLOOKUP(A1742&amp;"",'Dataset-Sku-Sorted (4)'!A$2:F$3970,2,0),0)</f>
        <v>1245</v>
      </c>
      <c r="C1742">
        <f>IFERROR(VLOOKUP(A1742&amp;"",'Dataset-Sku-Sorted (4)'!A$2:F$3970,3,0),0)</f>
        <v>26</v>
      </c>
      <c r="D1742">
        <f>IFERROR(VLOOKUP(A1742&amp;"",'Dataset-Sku-Sorted (4)'!A$2:F$3970,4,0),0)</f>
        <v>779.25</v>
      </c>
      <c r="E1742">
        <f>IF(COUNTIF(Dataset1!$A$2:$A$4000,A1742),1,0)</f>
        <v>1</v>
      </c>
    </row>
    <row r="1743" spans="1:5" x14ac:dyDescent="0.25">
      <c r="A1743" s="20" t="s">
        <v>14</v>
      </c>
      <c r="B1743">
        <f>IFERROR(VLOOKUP(A1743&amp;"",'Dataset-Sku-Sorted (4)'!A$2:F$3970,2,0),0)</f>
        <v>1214</v>
      </c>
      <c r="C1743">
        <f>IFERROR(VLOOKUP(A1743&amp;"",'Dataset-Sku-Sorted (4)'!A$2:F$3970,3,0),0)</f>
        <v>31</v>
      </c>
      <c r="D1743">
        <f>IFERROR(VLOOKUP(A1743&amp;"",'Dataset-Sku-Sorted (4)'!A$2:F$3970,4,0),0)</f>
        <v>791.98</v>
      </c>
      <c r="E1743">
        <f>IF(COUNTIF(Dataset1!$A$2:$A$4000,A1743),1,0)</f>
        <v>1</v>
      </c>
    </row>
    <row r="1744" spans="1:5" x14ac:dyDescent="0.25">
      <c r="A1744" s="20" t="s">
        <v>123</v>
      </c>
      <c r="B1744">
        <f>IFERROR(VLOOKUP(A1744&amp;"",'Dataset-Sku-Sorted (4)'!A$2:F$3970,2,0),0)</f>
        <v>199</v>
      </c>
      <c r="C1744">
        <f>IFERROR(VLOOKUP(A1744&amp;"",'Dataset-Sku-Sorted (4)'!A$2:F$3970,3,0),0)</f>
        <v>10</v>
      </c>
      <c r="D1744">
        <f>IFERROR(VLOOKUP(A1744&amp;"",'Dataset-Sku-Sorted (4)'!A$2:F$3970,4,0),0)</f>
        <v>142.22999999999999</v>
      </c>
      <c r="E1744">
        <f>IF(COUNTIF(Dataset1!$A$2:$A$4000,A1744),1,0)</f>
        <v>1</v>
      </c>
    </row>
    <row r="1745" spans="1:5" x14ac:dyDescent="0.25">
      <c r="A1745" s="20" t="s">
        <v>16</v>
      </c>
      <c r="B1745">
        <f>IFERROR(VLOOKUP(A1745&amp;"",'Dataset-Sku-Sorted (4)'!A$2:F$3970,2,0),0)</f>
        <v>1135</v>
      </c>
      <c r="C1745">
        <f>IFERROR(VLOOKUP(A1745&amp;"",'Dataset-Sku-Sorted (4)'!A$2:F$3970,3,0),0)</f>
        <v>24</v>
      </c>
      <c r="D1745">
        <f>IFERROR(VLOOKUP(A1745&amp;"",'Dataset-Sku-Sorted (4)'!A$2:F$3970,4,0),0)</f>
        <v>768.78</v>
      </c>
      <c r="E1745">
        <f>IF(COUNTIF(Dataset1!$A$2:$A$4000,A1745),1,0)</f>
        <v>1</v>
      </c>
    </row>
    <row r="1746" spans="1:5" x14ac:dyDescent="0.25">
      <c r="A1746" s="20" t="s">
        <v>38</v>
      </c>
      <c r="B1746">
        <f>IFERROR(VLOOKUP(A1746&amp;"",'Dataset-Sku-Sorted (4)'!A$2:F$3970,2,0),0)</f>
        <v>527</v>
      </c>
      <c r="C1746">
        <f>IFERROR(VLOOKUP(A1746&amp;"",'Dataset-Sku-Sorted (4)'!A$2:F$3970,3,0),0)</f>
        <v>18</v>
      </c>
      <c r="D1746">
        <f>IFERROR(VLOOKUP(A1746&amp;"",'Dataset-Sku-Sorted (4)'!A$2:F$3970,4,0),0)</f>
        <v>376.76</v>
      </c>
      <c r="E1746">
        <f>IF(COUNTIF(Dataset1!$A$2:$A$4000,A1746),1,0)</f>
        <v>1</v>
      </c>
    </row>
    <row r="1747" spans="1:5" x14ac:dyDescent="0.25">
      <c r="A1747" s="20" t="s">
        <v>55</v>
      </c>
      <c r="B1747">
        <f>IFERROR(VLOOKUP(A1747&amp;"",'Dataset-Sku-Sorted (4)'!A$2:F$3970,2,0),0)</f>
        <v>347</v>
      </c>
      <c r="C1747">
        <f>IFERROR(VLOOKUP(A1747&amp;"",'Dataset-Sku-Sorted (4)'!A$2:F$3970,3,0),0)</f>
        <v>7</v>
      </c>
      <c r="D1747">
        <f>IFERROR(VLOOKUP(A1747&amp;"",'Dataset-Sku-Sorted (4)'!A$2:F$3970,4,0),0)</f>
        <v>233.35</v>
      </c>
      <c r="E1747">
        <f>IF(COUNTIF(Dataset1!$A$2:$A$4000,A1747),1,0)</f>
        <v>1</v>
      </c>
    </row>
    <row r="1748" spans="1:5" x14ac:dyDescent="0.25">
      <c r="A1748" s="20" t="s">
        <v>61</v>
      </c>
      <c r="B1748">
        <f>IFERROR(VLOOKUP(A1748&amp;"",'Dataset-Sku-Sorted (4)'!A$2:F$3970,2,0),0)</f>
        <v>306</v>
      </c>
      <c r="C1748">
        <f>IFERROR(VLOOKUP(A1748&amp;"",'Dataset-Sku-Sorted (4)'!A$2:F$3970,3,0),0)</f>
        <v>11</v>
      </c>
      <c r="D1748">
        <f>IFERROR(VLOOKUP(A1748&amp;"",'Dataset-Sku-Sorted (4)'!A$2:F$3970,4,0),0)</f>
        <v>228.27</v>
      </c>
      <c r="E1748">
        <f>IF(COUNTIF(Dataset1!$A$2:$A$4000,A1748),1,0)</f>
        <v>1</v>
      </c>
    </row>
    <row r="1749" spans="1:5" x14ac:dyDescent="0.25">
      <c r="A1749" s="20" t="s">
        <v>58</v>
      </c>
      <c r="B1749">
        <f>IFERROR(VLOOKUP(A1749&amp;"",'Dataset-Sku-Sorted (4)'!A$2:F$3970,2,0),0)</f>
        <v>320</v>
      </c>
      <c r="C1749">
        <f>IFERROR(VLOOKUP(A1749&amp;"",'Dataset-Sku-Sorted (4)'!A$2:F$3970,3,0),0)</f>
        <v>13</v>
      </c>
      <c r="D1749">
        <f>IFERROR(VLOOKUP(A1749&amp;"",'Dataset-Sku-Sorted (4)'!A$2:F$3970,4,0),0)</f>
        <v>252</v>
      </c>
      <c r="E1749">
        <f>IF(COUNTIF(Dataset1!$A$2:$A$4000,A1749),1,0)</f>
        <v>1</v>
      </c>
    </row>
    <row r="1750" spans="1:5" x14ac:dyDescent="0.25">
      <c r="A1750" s="20" t="s">
        <v>306</v>
      </c>
      <c r="B1750">
        <f>IFERROR(VLOOKUP(A1750&amp;"",'Dataset-Sku-Sorted (4)'!A$2:F$3970,2,0),0)</f>
        <v>73</v>
      </c>
      <c r="C1750">
        <f>IFERROR(VLOOKUP(A1750&amp;"",'Dataset-Sku-Sorted (4)'!A$2:F$3970,3,0),0)</f>
        <v>4</v>
      </c>
      <c r="D1750">
        <f>IFERROR(VLOOKUP(A1750&amp;"",'Dataset-Sku-Sorted (4)'!A$2:F$3970,4,0),0)</f>
        <v>59.64</v>
      </c>
      <c r="E1750">
        <f>IF(COUNTIF(Dataset1!$A$2:$A$4000,A1750),1,0)</f>
        <v>1</v>
      </c>
    </row>
    <row r="1751" spans="1:5" x14ac:dyDescent="0.25">
      <c r="A1751" s="20" t="s">
        <v>183</v>
      </c>
      <c r="B1751">
        <f>IFERROR(VLOOKUP(A1751&amp;"",'Dataset-Sku-Sorted (4)'!A$2:F$3970,2,0),0)</f>
        <v>139</v>
      </c>
      <c r="C1751">
        <f>IFERROR(VLOOKUP(A1751&amp;"",'Dataset-Sku-Sorted (4)'!A$2:F$3970,3,0),0)</f>
        <v>9</v>
      </c>
      <c r="D1751">
        <f>IFERROR(VLOOKUP(A1751&amp;"",'Dataset-Sku-Sorted (4)'!A$2:F$3970,4,0),0)</f>
        <v>117.59</v>
      </c>
      <c r="E1751">
        <f>IF(COUNTIF(Dataset1!$A$2:$A$4000,A1751),1,0)</f>
        <v>1</v>
      </c>
    </row>
    <row r="1752" spans="1:5" x14ac:dyDescent="0.25">
      <c r="A1752" s="20" t="s">
        <v>51</v>
      </c>
      <c r="B1752">
        <f>IFERROR(VLOOKUP(A1752&amp;"",'Dataset-Sku-Sorted (4)'!A$2:F$3970,2,0),0)</f>
        <v>354</v>
      </c>
      <c r="C1752">
        <f>IFERROR(VLOOKUP(A1752&amp;"",'Dataset-Sku-Sorted (4)'!A$2:F$3970,3,0),0)</f>
        <v>13</v>
      </c>
      <c r="D1752">
        <f>IFERROR(VLOOKUP(A1752&amp;"",'Dataset-Sku-Sorted (4)'!A$2:F$3970,4,0),0)</f>
        <v>302.37</v>
      </c>
      <c r="E1752">
        <f>IF(COUNTIF(Dataset1!$A$2:$A$4000,A1752),1,0)</f>
        <v>1</v>
      </c>
    </row>
    <row r="1753" spans="1:5" x14ac:dyDescent="0.25">
      <c r="A1753" s="20" t="s">
        <v>346</v>
      </c>
      <c r="B1753">
        <f>IFERROR(VLOOKUP(A1753&amp;"",'Dataset-Sku-Sorted (4)'!A$2:F$3970,2,0),0)</f>
        <v>65</v>
      </c>
      <c r="C1753">
        <f>IFERROR(VLOOKUP(A1753&amp;"",'Dataset-Sku-Sorted (4)'!A$2:F$3970,3,0),0)</f>
        <v>2</v>
      </c>
      <c r="D1753">
        <f>IFERROR(VLOOKUP(A1753&amp;"",'Dataset-Sku-Sorted (4)'!A$2:F$3970,4,0),0)</f>
        <v>59.8</v>
      </c>
      <c r="E1753">
        <f>IF(COUNTIF(Dataset1!$A$2:$A$4000,A1753),1,0)</f>
        <v>1</v>
      </c>
    </row>
    <row r="1754" spans="1:5" x14ac:dyDescent="0.25">
      <c r="A1754" s="20" t="s">
        <v>116</v>
      </c>
      <c r="B1754">
        <f>IFERROR(VLOOKUP(A1754&amp;"",'Dataset-Sku-Sorted (4)'!A$2:F$3970,2,0),0)</f>
        <v>208</v>
      </c>
      <c r="C1754">
        <f>IFERROR(VLOOKUP(A1754&amp;"",'Dataset-Sku-Sorted (4)'!A$2:F$3970,3,0),0)</f>
        <v>15</v>
      </c>
      <c r="D1754">
        <f>IFERROR(VLOOKUP(A1754&amp;"",'Dataset-Sku-Sorted (4)'!A$2:F$3970,4,0),0)</f>
        <v>168.63</v>
      </c>
      <c r="E1754">
        <f>IF(COUNTIF(Dataset1!$A$2:$A$4000,A1754),1,0)</f>
        <v>1</v>
      </c>
    </row>
    <row r="1755" spans="1:5" x14ac:dyDescent="0.25">
      <c r="A1755" s="20" t="s">
        <v>31</v>
      </c>
      <c r="B1755">
        <f>IFERROR(VLOOKUP(A1755&amp;"",'Dataset-Sku-Sorted (4)'!A$2:F$3970,2,0),0)</f>
        <v>577</v>
      </c>
      <c r="C1755">
        <f>IFERROR(VLOOKUP(A1755&amp;"",'Dataset-Sku-Sorted (4)'!A$2:F$3970,3,0),0)</f>
        <v>23</v>
      </c>
      <c r="D1755">
        <f>IFERROR(VLOOKUP(A1755&amp;"",'Dataset-Sku-Sorted (4)'!A$2:F$3970,4,0),0)</f>
        <v>488.91</v>
      </c>
      <c r="E1755">
        <f>IF(COUNTIF(Dataset1!$A$2:$A$4000,A1755),1,0)</f>
        <v>1</v>
      </c>
    </row>
    <row r="1756" spans="1:5" x14ac:dyDescent="0.25">
      <c r="A1756" s="20" t="s">
        <v>140</v>
      </c>
      <c r="B1756">
        <f>IFERROR(VLOOKUP(A1756&amp;"",'Dataset-Sku-Sorted (4)'!A$2:F$3970,2,0),0)</f>
        <v>177</v>
      </c>
      <c r="C1756">
        <f>IFERROR(VLOOKUP(A1756&amp;"",'Dataset-Sku-Sorted (4)'!A$2:F$3970,3,0),0)</f>
        <v>9</v>
      </c>
      <c r="D1756">
        <f>IFERROR(VLOOKUP(A1756&amp;"",'Dataset-Sku-Sorted (4)'!A$2:F$3970,4,0),0)</f>
        <v>165.97</v>
      </c>
      <c r="E1756">
        <f>IF(COUNTIF(Dataset1!$A$2:$A$4000,A1756),1,0)</f>
        <v>1</v>
      </c>
    </row>
    <row r="1757" spans="1:5" x14ac:dyDescent="0.25">
      <c r="A1757" s="20">
        <v>6521409</v>
      </c>
      <c r="B1757">
        <f>IFERROR(VLOOKUP(A1757&amp;"",'Dataset-Sku-Sorted (4)'!A$2:F$3970,2,0),0)</f>
        <v>3</v>
      </c>
      <c r="C1757">
        <f>IFERROR(VLOOKUP(A1757&amp;"",'Dataset-Sku-Sorted (4)'!A$2:F$3970,3,0),0)</f>
        <v>3</v>
      </c>
      <c r="D1757">
        <f>IFERROR(VLOOKUP(A1757&amp;"",'Dataset-Sku-Sorted (4)'!A$2:F$3970,4,0),0)</f>
        <v>229.05</v>
      </c>
      <c r="E1757">
        <f>IF(COUNTIF(Dataset1!$A$2:$A$4000,A1757),1,0)</f>
        <v>1</v>
      </c>
    </row>
    <row r="1758" spans="1:5" x14ac:dyDescent="0.25">
      <c r="A1758" s="20">
        <v>6521516</v>
      </c>
      <c r="B1758">
        <f>IFERROR(VLOOKUP(A1758&amp;"",'Dataset-Sku-Sorted (4)'!A$2:F$3970,2,0),0)</f>
        <v>12</v>
      </c>
      <c r="C1758">
        <f>IFERROR(VLOOKUP(A1758&amp;"",'Dataset-Sku-Sorted (4)'!A$2:F$3970,3,0),0)</f>
        <v>6</v>
      </c>
      <c r="D1758">
        <f>IFERROR(VLOOKUP(A1758&amp;"",'Dataset-Sku-Sorted (4)'!A$2:F$3970,4,0),0)</f>
        <v>811.21</v>
      </c>
      <c r="E1758">
        <f>IF(COUNTIF(Dataset1!$A$2:$A$4000,A1758),1,0)</f>
        <v>1</v>
      </c>
    </row>
    <row r="1759" spans="1:5" x14ac:dyDescent="0.25">
      <c r="A1759" s="20">
        <v>6521585</v>
      </c>
      <c r="B1759">
        <f>IFERROR(VLOOKUP(A1759&amp;"",'Dataset-Sku-Sorted (4)'!A$2:F$3970,2,0),0)</f>
        <v>5</v>
      </c>
      <c r="C1759">
        <f>IFERROR(VLOOKUP(A1759&amp;"",'Dataset-Sku-Sorted (4)'!A$2:F$3970,3,0),0)</f>
        <v>4</v>
      </c>
      <c r="D1759">
        <f>IFERROR(VLOOKUP(A1759&amp;"",'Dataset-Sku-Sorted (4)'!A$2:F$3970,4,0),0)</f>
        <v>378.41</v>
      </c>
      <c r="E1759">
        <f>IF(COUNTIF(Dataset1!$A$2:$A$4000,A1759),1,0)</f>
        <v>1</v>
      </c>
    </row>
    <row r="1760" spans="1:5" x14ac:dyDescent="0.25">
      <c r="A1760" s="20">
        <v>6525464</v>
      </c>
      <c r="B1760">
        <f>IFERROR(VLOOKUP(A1760&amp;"",'Dataset-Sku-Sorted (4)'!A$2:F$3970,2,0),0)</f>
        <v>9</v>
      </c>
      <c r="C1760">
        <f>IFERROR(VLOOKUP(A1760&amp;"",'Dataset-Sku-Sorted (4)'!A$2:F$3970,3,0),0)</f>
        <v>7</v>
      </c>
      <c r="D1760">
        <f>IFERROR(VLOOKUP(A1760&amp;"",'Dataset-Sku-Sorted (4)'!A$2:F$3970,4,0),0)</f>
        <v>1547.91</v>
      </c>
      <c r="E1760">
        <f>IF(COUNTIF(Dataset1!$A$2:$A$4000,A1760),1,0)</f>
        <v>1</v>
      </c>
    </row>
    <row r="1761" spans="1:5" x14ac:dyDescent="0.25">
      <c r="A1761" s="20">
        <v>6581922</v>
      </c>
      <c r="B1761">
        <f>IFERROR(VLOOKUP(A1761&amp;"",'Dataset-Sku-Sorted (4)'!A$2:F$3970,2,0),0)</f>
        <v>0</v>
      </c>
      <c r="C1761">
        <f>IFERROR(VLOOKUP(A1761&amp;"",'Dataset-Sku-Sorted (4)'!A$2:F$3970,3,0),0)</f>
        <v>0</v>
      </c>
      <c r="D1761">
        <f>IFERROR(VLOOKUP(A1761&amp;"",'Dataset-Sku-Sorted (4)'!A$2:F$3970,4,0),0)</f>
        <v>0</v>
      </c>
      <c r="E1761">
        <f>IF(COUNTIF(Dataset1!$A$2:$A$4000,A1761),1,0)</f>
        <v>0</v>
      </c>
    </row>
    <row r="1762" spans="1:5" x14ac:dyDescent="0.25">
      <c r="A1762" s="20">
        <v>6581961</v>
      </c>
      <c r="B1762">
        <f>IFERROR(VLOOKUP(A1762&amp;"",'Dataset-Sku-Sorted (4)'!A$2:F$3970,2,0),0)</f>
        <v>6</v>
      </c>
      <c r="C1762">
        <f>IFERROR(VLOOKUP(A1762&amp;"",'Dataset-Sku-Sorted (4)'!A$2:F$3970,3,0),0)</f>
        <v>4</v>
      </c>
      <c r="D1762">
        <f>IFERROR(VLOOKUP(A1762&amp;"",'Dataset-Sku-Sorted (4)'!A$2:F$3970,4,0),0)</f>
        <v>321.12</v>
      </c>
      <c r="E1762">
        <f>IF(COUNTIF(Dataset1!$A$2:$A$4000,A1762),1,0)</f>
        <v>1</v>
      </c>
    </row>
    <row r="1763" spans="1:5" x14ac:dyDescent="0.25">
      <c r="A1763" s="20">
        <v>6581962</v>
      </c>
      <c r="B1763">
        <f>IFERROR(VLOOKUP(A1763&amp;"",'Dataset-Sku-Sorted (4)'!A$2:F$3970,2,0),0)</f>
        <v>6</v>
      </c>
      <c r="C1763">
        <f>IFERROR(VLOOKUP(A1763&amp;"",'Dataset-Sku-Sorted (4)'!A$2:F$3970,3,0),0)</f>
        <v>3</v>
      </c>
      <c r="D1763">
        <f>IFERROR(VLOOKUP(A1763&amp;"",'Dataset-Sku-Sorted (4)'!A$2:F$3970,4,0),0)</f>
        <v>309.89999999999998</v>
      </c>
      <c r="E1763">
        <f>IF(COUNTIF(Dataset1!$A$2:$A$4000,A1763),1,0)</f>
        <v>1</v>
      </c>
    </row>
    <row r="1764" spans="1:5" x14ac:dyDescent="0.25">
      <c r="A1764" s="20">
        <v>6581966</v>
      </c>
      <c r="B1764">
        <f>IFERROR(VLOOKUP(A1764&amp;"",'Dataset-Sku-Sorted (4)'!A$2:F$3970,2,0),0)</f>
        <v>16</v>
      </c>
      <c r="C1764">
        <f>IFERROR(VLOOKUP(A1764&amp;"",'Dataset-Sku-Sorted (4)'!A$2:F$3970,3,0),0)</f>
        <v>8</v>
      </c>
      <c r="D1764">
        <f>IFERROR(VLOOKUP(A1764&amp;"",'Dataset-Sku-Sorted (4)'!A$2:F$3970,4,0),0)</f>
        <v>965.12</v>
      </c>
      <c r="E1764">
        <f>IF(COUNTIF(Dataset1!$A$2:$A$4000,A1764),1,0)</f>
        <v>1</v>
      </c>
    </row>
    <row r="1765" spans="1:5" x14ac:dyDescent="0.25">
      <c r="A1765" s="20">
        <v>65215182</v>
      </c>
      <c r="B1765">
        <f>IFERROR(VLOOKUP(A1765&amp;"",'Dataset-Sku-Sorted (4)'!A$2:F$3970,2,0),0)</f>
        <v>7</v>
      </c>
      <c r="C1765">
        <f>IFERROR(VLOOKUP(A1765&amp;"",'Dataset-Sku-Sorted (4)'!A$2:F$3970,3,0),0)</f>
        <v>7</v>
      </c>
      <c r="D1765">
        <f>IFERROR(VLOOKUP(A1765&amp;"",'Dataset-Sku-Sorted (4)'!A$2:F$3970,4,0),0)</f>
        <v>177.62</v>
      </c>
      <c r="E1765">
        <f>IF(COUNTIF(Dataset1!$A$2:$A$4000,A1765),1,0)</f>
        <v>1</v>
      </c>
    </row>
    <row r="1766" spans="1:5" x14ac:dyDescent="0.25">
      <c r="A1766" s="20">
        <v>65819522</v>
      </c>
      <c r="B1766">
        <f>IFERROR(VLOOKUP(A1766&amp;"",'Dataset-Sku-Sorted (4)'!A$2:F$3970,2,0),0)</f>
        <v>2</v>
      </c>
      <c r="C1766">
        <f>IFERROR(VLOOKUP(A1766&amp;"",'Dataset-Sku-Sorted (4)'!A$2:F$3970,3,0),0)</f>
        <v>1</v>
      </c>
      <c r="D1766">
        <f>IFERROR(VLOOKUP(A1766&amp;"",'Dataset-Sku-Sorted (4)'!A$2:F$3970,4,0),0)</f>
        <v>309.27999999999997</v>
      </c>
      <c r="E1766">
        <f>IF(COUNTIF(Dataset1!$A$2:$A$4000,A1766),1,0)</f>
        <v>1</v>
      </c>
    </row>
    <row r="1767" spans="1:5" x14ac:dyDescent="0.25">
      <c r="A1767" s="20" t="s">
        <v>87</v>
      </c>
      <c r="B1767">
        <f>IFERROR(VLOOKUP(A1767&amp;"",'Dataset-Sku-Sorted (4)'!A$2:F$3970,2,0),0)</f>
        <v>263</v>
      </c>
      <c r="C1767">
        <f>IFERROR(VLOOKUP(A1767&amp;"",'Dataset-Sku-Sorted (4)'!A$2:F$3970,3,0),0)</f>
        <v>13</v>
      </c>
      <c r="D1767">
        <f>IFERROR(VLOOKUP(A1767&amp;"",'Dataset-Sku-Sorted (4)'!A$2:F$3970,4,0),0)</f>
        <v>100.14</v>
      </c>
      <c r="E1767">
        <f>IF(COUNTIF(Dataset1!$A$2:$A$4000,A1767),1,0)</f>
        <v>1</v>
      </c>
    </row>
    <row r="1768" spans="1:5" x14ac:dyDescent="0.25">
      <c r="A1768" s="20" t="s">
        <v>4360</v>
      </c>
      <c r="B1768">
        <f>IFERROR(VLOOKUP(A1768&amp;"",'Dataset-Sku-Sorted (4)'!A$2:F$3970,2,0),0)</f>
        <v>0</v>
      </c>
      <c r="C1768">
        <f>IFERROR(VLOOKUP(A1768&amp;"",'Dataset-Sku-Sorted (4)'!A$2:F$3970,3,0),0)</f>
        <v>0</v>
      </c>
      <c r="D1768">
        <f>IFERROR(VLOOKUP(A1768&amp;"",'Dataset-Sku-Sorted (4)'!A$2:F$3970,4,0),0)</f>
        <v>0</v>
      </c>
      <c r="E1768">
        <f>IF(COUNTIF(Dataset1!$A$2:$A$4000,A1768),1,0)</f>
        <v>0</v>
      </c>
    </row>
    <row r="1769" spans="1:5" x14ac:dyDescent="0.25">
      <c r="A1769" s="20" t="s">
        <v>4361</v>
      </c>
      <c r="B1769">
        <f>IFERROR(VLOOKUP(A1769&amp;"",'Dataset-Sku-Sorted (4)'!A$2:F$3970,2,0),0)</f>
        <v>0</v>
      </c>
      <c r="C1769">
        <f>IFERROR(VLOOKUP(A1769&amp;"",'Dataset-Sku-Sorted (4)'!A$2:F$3970,3,0),0)</f>
        <v>0</v>
      </c>
      <c r="D1769">
        <f>IFERROR(VLOOKUP(A1769&amp;"",'Dataset-Sku-Sorted (4)'!A$2:F$3970,4,0),0)</f>
        <v>0</v>
      </c>
      <c r="E1769">
        <f>IF(COUNTIF(Dataset1!$A$2:$A$4000,A1769),1,0)</f>
        <v>0</v>
      </c>
    </row>
    <row r="1770" spans="1:5" x14ac:dyDescent="0.25">
      <c r="A1770" s="20" t="s">
        <v>4362</v>
      </c>
      <c r="B1770">
        <f>IFERROR(VLOOKUP(A1770&amp;"",'Dataset-Sku-Sorted (4)'!A$2:F$3970,2,0),0)</f>
        <v>0</v>
      </c>
      <c r="C1770">
        <f>IFERROR(VLOOKUP(A1770&amp;"",'Dataset-Sku-Sorted (4)'!A$2:F$3970,3,0),0)</f>
        <v>0</v>
      </c>
      <c r="D1770">
        <f>IFERROR(VLOOKUP(A1770&amp;"",'Dataset-Sku-Sorted (4)'!A$2:F$3970,4,0),0)</f>
        <v>0</v>
      </c>
      <c r="E1770">
        <f>IF(COUNTIF(Dataset1!$A$2:$A$4000,A1770),1,0)</f>
        <v>0</v>
      </c>
    </row>
    <row r="1771" spans="1:5" x14ac:dyDescent="0.25">
      <c r="A1771" s="20" t="s">
        <v>1369</v>
      </c>
      <c r="B1771">
        <f>IFERROR(VLOOKUP(A1771&amp;"",'Dataset-Sku-Sorted (4)'!A$2:F$3970,2,0),0)</f>
        <v>10</v>
      </c>
      <c r="C1771">
        <f>IFERROR(VLOOKUP(A1771&amp;"",'Dataset-Sku-Sorted (4)'!A$2:F$3970,3,0),0)</f>
        <v>6</v>
      </c>
      <c r="D1771">
        <f>IFERROR(VLOOKUP(A1771&amp;"",'Dataset-Sku-Sorted (4)'!A$2:F$3970,4,0),0)</f>
        <v>1030.6400000000001</v>
      </c>
      <c r="E1771">
        <f>IF(COUNTIF(Dataset1!$A$2:$A$4000,A1771),1,0)</f>
        <v>1</v>
      </c>
    </row>
    <row r="1772" spans="1:5" x14ac:dyDescent="0.25">
      <c r="A1772" s="20" t="s">
        <v>470</v>
      </c>
      <c r="B1772">
        <f>IFERROR(VLOOKUP(A1772&amp;"",'Dataset-Sku-Sorted (4)'!A$2:F$3970,2,0),0)</f>
        <v>46</v>
      </c>
      <c r="C1772">
        <f>IFERROR(VLOOKUP(A1772&amp;"",'Dataset-Sku-Sorted (4)'!A$2:F$3970,3,0),0)</f>
        <v>3</v>
      </c>
      <c r="D1772">
        <f>IFERROR(VLOOKUP(A1772&amp;"",'Dataset-Sku-Sorted (4)'!A$2:F$3970,4,0),0)</f>
        <v>117.42</v>
      </c>
      <c r="E1772">
        <f>IF(COUNTIF(Dataset1!$A$2:$A$4000,A1772),1,0)</f>
        <v>1</v>
      </c>
    </row>
    <row r="1773" spans="1:5" x14ac:dyDescent="0.25">
      <c r="A1773" s="20" t="s">
        <v>767</v>
      </c>
      <c r="B1773">
        <f>IFERROR(VLOOKUP(A1773&amp;"",'Dataset-Sku-Sorted (4)'!A$2:F$3970,2,0),0)</f>
        <v>24</v>
      </c>
      <c r="C1773">
        <f>IFERROR(VLOOKUP(A1773&amp;"",'Dataset-Sku-Sorted (4)'!A$2:F$3970,3,0),0)</f>
        <v>3</v>
      </c>
      <c r="D1773">
        <f>IFERROR(VLOOKUP(A1773&amp;"",'Dataset-Sku-Sorted (4)'!A$2:F$3970,4,0),0)</f>
        <v>61.92</v>
      </c>
      <c r="E1773">
        <f>IF(COUNTIF(Dataset1!$A$2:$A$4000,A1773),1,0)</f>
        <v>1</v>
      </c>
    </row>
    <row r="1774" spans="1:5" x14ac:dyDescent="0.25">
      <c r="A1774" s="20" t="s">
        <v>4298</v>
      </c>
      <c r="B1774">
        <f>IFERROR(VLOOKUP(A1774&amp;"",'Dataset-Sku-Sorted (4)'!A$2:F$3970,2,0),0)</f>
        <v>0</v>
      </c>
      <c r="C1774">
        <f>IFERROR(VLOOKUP(A1774&amp;"",'Dataset-Sku-Sorted (4)'!A$2:F$3970,3,0),0)</f>
        <v>0</v>
      </c>
      <c r="D1774">
        <f>IFERROR(VLOOKUP(A1774&amp;"",'Dataset-Sku-Sorted (4)'!A$2:F$3970,4,0),0)</f>
        <v>0</v>
      </c>
      <c r="E1774">
        <f>IF(COUNTIF(Dataset1!$A$2:$A$4000,A1774),1,0)</f>
        <v>0</v>
      </c>
    </row>
    <row r="1775" spans="1:5" x14ac:dyDescent="0.25">
      <c r="A1775" s="20" t="s">
        <v>4299</v>
      </c>
      <c r="B1775">
        <f>IFERROR(VLOOKUP(A1775&amp;"",'Dataset-Sku-Sorted (4)'!A$2:F$3970,2,0),0)</f>
        <v>0</v>
      </c>
      <c r="C1775">
        <f>IFERROR(VLOOKUP(A1775&amp;"",'Dataset-Sku-Sorted (4)'!A$2:F$3970,3,0),0)</f>
        <v>0</v>
      </c>
      <c r="D1775">
        <f>IFERROR(VLOOKUP(A1775&amp;"",'Dataset-Sku-Sorted (4)'!A$2:F$3970,4,0),0)</f>
        <v>0</v>
      </c>
      <c r="E1775">
        <f>IF(COUNTIF(Dataset1!$A$2:$A$4000,A1775),1,0)</f>
        <v>0</v>
      </c>
    </row>
    <row r="1776" spans="1:5" x14ac:dyDescent="0.25">
      <c r="A1776" s="20" t="s">
        <v>537</v>
      </c>
      <c r="B1776">
        <f>IFERROR(VLOOKUP(A1776&amp;"",'Dataset-Sku-Sorted (4)'!A$2:F$3970,2,0),0)</f>
        <v>38</v>
      </c>
      <c r="C1776">
        <f>IFERROR(VLOOKUP(A1776&amp;"",'Dataset-Sku-Sorted (4)'!A$2:F$3970,3,0),0)</f>
        <v>4</v>
      </c>
      <c r="D1776">
        <f>IFERROR(VLOOKUP(A1776&amp;"",'Dataset-Sku-Sorted (4)'!A$2:F$3970,4,0),0)</f>
        <v>104.88</v>
      </c>
      <c r="E1776">
        <f>IF(COUNTIF(Dataset1!$A$2:$A$4000,A1776),1,0)</f>
        <v>1</v>
      </c>
    </row>
    <row r="1777" spans="1:5" x14ac:dyDescent="0.25">
      <c r="A1777" s="20" t="s">
        <v>361</v>
      </c>
      <c r="B1777">
        <f>IFERROR(VLOOKUP(A1777&amp;"",'Dataset-Sku-Sorted (4)'!A$2:F$3970,2,0),0)</f>
        <v>62</v>
      </c>
      <c r="C1777">
        <f>IFERROR(VLOOKUP(A1777&amp;"",'Dataset-Sku-Sorted (4)'!A$2:F$3970,3,0),0)</f>
        <v>2</v>
      </c>
      <c r="D1777">
        <f>IFERROR(VLOOKUP(A1777&amp;"",'Dataset-Sku-Sorted (4)'!A$2:F$3970,4,0),0)</f>
        <v>164.12</v>
      </c>
      <c r="E1777">
        <f>IF(COUNTIF(Dataset1!$A$2:$A$4000,A1777),1,0)</f>
        <v>1</v>
      </c>
    </row>
    <row r="1778" spans="1:5" x14ac:dyDescent="0.25">
      <c r="A1778" s="20" t="s">
        <v>521</v>
      </c>
      <c r="B1778">
        <f>IFERROR(VLOOKUP(A1778&amp;"",'Dataset-Sku-Sorted (4)'!A$2:F$3970,2,0),0)</f>
        <v>40</v>
      </c>
      <c r="C1778">
        <f>IFERROR(VLOOKUP(A1778&amp;"",'Dataset-Sku-Sorted (4)'!A$2:F$3970,3,0),0)</f>
        <v>5</v>
      </c>
      <c r="D1778">
        <f>IFERROR(VLOOKUP(A1778&amp;"",'Dataset-Sku-Sorted (4)'!A$2:F$3970,4,0),0)</f>
        <v>109.38</v>
      </c>
      <c r="E1778">
        <f>IF(COUNTIF(Dataset1!$A$2:$A$4000,A1778),1,0)</f>
        <v>1</v>
      </c>
    </row>
    <row r="1779" spans="1:5" x14ac:dyDescent="0.25">
      <c r="A1779" s="20" t="s">
        <v>424</v>
      </c>
      <c r="B1779">
        <f>IFERROR(VLOOKUP(A1779&amp;"",'Dataset-Sku-Sorted (4)'!A$2:F$3970,2,0),0)</f>
        <v>52</v>
      </c>
      <c r="C1779">
        <f>IFERROR(VLOOKUP(A1779&amp;"",'Dataset-Sku-Sorted (4)'!A$2:F$3970,3,0),0)</f>
        <v>5</v>
      </c>
      <c r="D1779">
        <f>IFERROR(VLOOKUP(A1779&amp;"",'Dataset-Sku-Sorted (4)'!A$2:F$3970,4,0),0)</f>
        <v>145.86000000000001</v>
      </c>
      <c r="E1779">
        <f>IF(COUNTIF(Dataset1!$A$2:$A$4000,A1779),1,0)</f>
        <v>1</v>
      </c>
    </row>
    <row r="1780" spans="1:5" x14ac:dyDescent="0.25">
      <c r="A1780" s="20" t="s">
        <v>1227</v>
      </c>
      <c r="B1780">
        <f>IFERROR(VLOOKUP(A1780&amp;"",'Dataset-Sku-Sorted (4)'!A$2:F$3970,2,0),0)</f>
        <v>12</v>
      </c>
      <c r="C1780">
        <f>IFERROR(VLOOKUP(A1780&amp;"",'Dataset-Sku-Sorted (4)'!A$2:F$3970,3,0),0)</f>
        <v>1</v>
      </c>
      <c r="D1780">
        <f>IFERROR(VLOOKUP(A1780&amp;"",'Dataset-Sku-Sorted (4)'!A$2:F$3970,4,0),0)</f>
        <v>34.92</v>
      </c>
      <c r="E1780">
        <f>IF(COUNTIF(Dataset1!$A$2:$A$4000,A1780),1,0)</f>
        <v>1</v>
      </c>
    </row>
    <row r="1781" spans="1:5" x14ac:dyDescent="0.25">
      <c r="A1781" s="20" t="s">
        <v>168</v>
      </c>
      <c r="B1781">
        <f>IFERROR(VLOOKUP(A1781&amp;"",'Dataset-Sku-Sorted (4)'!A$2:F$3970,2,0),0)</f>
        <v>150</v>
      </c>
      <c r="C1781">
        <f>IFERROR(VLOOKUP(A1781&amp;"",'Dataset-Sku-Sorted (4)'!A$2:F$3970,3,0),0)</f>
        <v>5</v>
      </c>
      <c r="D1781">
        <f>IFERROR(VLOOKUP(A1781&amp;"",'Dataset-Sku-Sorted (4)'!A$2:F$3970,4,0),0)</f>
        <v>417.42</v>
      </c>
      <c r="E1781">
        <f>IF(COUNTIF(Dataset1!$A$2:$A$4000,A1781),1,0)</f>
        <v>1</v>
      </c>
    </row>
    <row r="1782" spans="1:5" x14ac:dyDescent="0.25">
      <c r="A1782" s="20" t="s">
        <v>153</v>
      </c>
      <c r="B1782">
        <f>IFERROR(VLOOKUP(A1782&amp;"",'Dataset-Sku-Sorted (4)'!A$2:F$3970,2,0),0)</f>
        <v>161</v>
      </c>
      <c r="C1782">
        <f>IFERROR(VLOOKUP(A1782&amp;"",'Dataset-Sku-Sorted (4)'!A$2:F$3970,3,0),0)</f>
        <v>5</v>
      </c>
      <c r="D1782">
        <f>IFERROR(VLOOKUP(A1782&amp;"",'Dataset-Sku-Sorted (4)'!A$2:F$3970,4,0),0)</f>
        <v>473.91</v>
      </c>
      <c r="E1782">
        <f>IF(COUNTIF(Dataset1!$A$2:$A$4000,A1782),1,0)</f>
        <v>1</v>
      </c>
    </row>
    <row r="1783" spans="1:5" x14ac:dyDescent="0.25">
      <c r="A1783" s="20" t="s">
        <v>1228</v>
      </c>
      <c r="B1783">
        <f>IFERROR(VLOOKUP(A1783&amp;"",'Dataset-Sku-Sorted (4)'!A$2:F$3970,2,0),0)</f>
        <v>12</v>
      </c>
      <c r="C1783">
        <f>IFERROR(VLOOKUP(A1783&amp;"",'Dataset-Sku-Sorted (4)'!A$2:F$3970,3,0),0)</f>
        <v>1</v>
      </c>
      <c r="D1783">
        <f>IFERROR(VLOOKUP(A1783&amp;"",'Dataset-Sku-Sorted (4)'!A$2:F$3970,4,0),0)</f>
        <v>36.72</v>
      </c>
      <c r="E1783">
        <f>IF(COUNTIF(Dataset1!$A$2:$A$4000,A1783),1,0)</f>
        <v>1</v>
      </c>
    </row>
    <row r="1784" spans="1:5" x14ac:dyDescent="0.25">
      <c r="A1784" s="20" t="s">
        <v>176</v>
      </c>
      <c r="B1784">
        <f>IFERROR(VLOOKUP(A1784&amp;"",'Dataset-Sku-Sorted (4)'!A$2:F$3970,2,0),0)</f>
        <v>142</v>
      </c>
      <c r="C1784">
        <f>IFERROR(VLOOKUP(A1784&amp;"",'Dataset-Sku-Sorted (4)'!A$2:F$3970,3,0),0)</f>
        <v>9</v>
      </c>
      <c r="D1784">
        <f>IFERROR(VLOOKUP(A1784&amp;"",'Dataset-Sku-Sorted (4)'!A$2:F$3970,4,0),0)</f>
        <v>421.28</v>
      </c>
      <c r="E1784">
        <f>IF(COUNTIF(Dataset1!$A$2:$A$4000,A1784),1,0)</f>
        <v>1</v>
      </c>
    </row>
    <row r="1785" spans="1:5" x14ac:dyDescent="0.25">
      <c r="A1785" s="20" t="s">
        <v>28</v>
      </c>
      <c r="B1785">
        <f>IFERROR(VLOOKUP(A1785&amp;"",'Dataset-Sku-Sorted (4)'!A$2:F$3970,2,0),0)</f>
        <v>597</v>
      </c>
      <c r="C1785">
        <f>IFERROR(VLOOKUP(A1785&amp;"",'Dataset-Sku-Sorted (4)'!A$2:F$3970,3,0),0)</f>
        <v>30</v>
      </c>
      <c r="D1785">
        <f>IFERROR(VLOOKUP(A1785&amp;"",'Dataset-Sku-Sorted (4)'!A$2:F$3970,4,0),0)</f>
        <v>1831.72</v>
      </c>
      <c r="E1785">
        <f>IF(COUNTIF(Dataset1!$A$2:$A$4000,A1785),1,0)</f>
        <v>1</v>
      </c>
    </row>
    <row r="1786" spans="1:5" x14ac:dyDescent="0.25">
      <c r="A1786" s="20" t="s">
        <v>129</v>
      </c>
      <c r="B1786">
        <f>IFERROR(VLOOKUP(A1786&amp;"",'Dataset-Sku-Sorted (4)'!A$2:F$3970,2,0),0)</f>
        <v>190</v>
      </c>
      <c r="C1786">
        <f>IFERROR(VLOOKUP(A1786&amp;"",'Dataset-Sku-Sorted (4)'!A$2:F$3970,3,0),0)</f>
        <v>7</v>
      </c>
      <c r="D1786">
        <f>IFERROR(VLOOKUP(A1786&amp;"",'Dataset-Sku-Sorted (4)'!A$2:F$3970,4,0),0)</f>
        <v>575.64</v>
      </c>
      <c r="E1786">
        <f>IF(COUNTIF(Dataset1!$A$2:$A$4000,A1786),1,0)</f>
        <v>1</v>
      </c>
    </row>
    <row r="1787" spans="1:5" x14ac:dyDescent="0.25">
      <c r="A1787" s="20" t="s">
        <v>4300</v>
      </c>
      <c r="B1787">
        <f>IFERROR(VLOOKUP(A1787&amp;"",'Dataset-Sku-Sorted (4)'!A$2:F$3970,2,0),0)</f>
        <v>0</v>
      </c>
      <c r="C1787">
        <f>IFERROR(VLOOKUP(A1787&amp;"",'Dataset-Sku-Sorted (4)'!A$2:F$3970,3,0),0)</f>
        <v>0</v>
      </c>
      <c r="D1787">
        <f>IFERROR(VLOOKUP(A1787&amp;"",'Dataset-Sku-Sorted (4)'!A$2:F$3970,4,0),0)</f>
        <v>0</v>
      </c>
      <c r="E1787">
        <f>IF(COUNTIF(Dataset1!$A$2:$A$4000,A1787),1,0)</f>
        <v>0</v>
      </c>
    </row>
    <row r="1788" spans="1:5" x14ac:dyDescent="0.25">
      <c r="A1788" s="20" t="s">
        <v>403</v>
      </c>
      <c r="B1788">
        <f>IFERROR(VLOOKUP(A1788&amp;"",'Dataset-Sku-Sorted (4)'!A$2:F$3970,2,0),0)</f>
        <v>54</v>
      </c>
      <c r="C1788">
        <f>IFERROR(VLOOKUP(A1788&amp;"",'Dataset-Sku-Sorted (4)'!A$2:F$3970,3,0),0)</f>
        <v>3</v>
      </c>
      <c r="D1788">
        <f>IFERROR(VLOOKUP(A1788&amp;"",'Dataset-Sku-Sorted (4)'!A$2:F$3970,4,0),0)</f>
        <v>181.74</v>
      </c>
      <c r="E1788">
        <f>IF(COUNTIF(Dataset1!$A$2:$A$4000,A1788),1,0)</f>
        <v>1</v>
      </c>
    </row>
    <row r="1789" spans="1:5" x14ac:dyDescent="0.25">
      <c r="A1789" s="20" t="s">
        <v>368</v>
      </c>
      <c r="B1789">
        <f>IFERROR(VLOOKUP(A1789&amp;"",'Dataset-Sku-Sorted (4)'!A$2:F$3970,2,0),0)</f>
        <v>60</v>
      </c>
      <c r="C1789">
        <f>IFERROR(VLOOKUP(A1789&amp;"",'Dataset-Sku-Sorted (4)'!A$2:F$3970,3,0),0)</f>
        <v>1</v>
      </c>
      <c r="D1789">
        <f>IFERROR(VLOOKUP(A1789&amp;"",'Dataset-Sku-Sorted (4)'!A$2:F$3970,4,0),0)</f>
        <v>197.4</v>
      </c>
      <c r="E1789">
        <f>IF(COUNTIF(Dataset1!$A$2:$A$4000,A1789),1,0)</f>
        <v>1</v>
      </c>
    </row>
    <row r="1790" spans="1:5" x14ac:dyDescent="0.25">
      <c r="A1790" s="20" t="s">
        <v>1368</v>
      </c>
      <c r="B1790">
        <f>IFERROR(VLOOKUP(A1790&amp;"",'Dataset-Sku-Sorted (4)'!A$2:F$3970,2,0),0)</f>
        <v>10</v>
      </c>
      <c r="C1790">
        <f>IFERROR(VLOOKUP(A1790&amp;"",'Dataset-Sku-Sorted (4)'!A$2:F$3970,3,0),0)</f>
        <v>1</v>
      </c>
      <c r="D1790">
        <f>IFERROR(VLOOKUP(A1790&amp;"",'Dataset-Sku-Sorted (4)'!A$2:F$3970,4,0),0)</f>
        <v>38.9</v>
      </c>
      <c r="E1790">
        <f>IF(COUNTIF(Dataset1!$A$2:$A$4000,A1790),1,0)</f>
        <v>1</v>
      </c>
    </row>
    <row r="1791" spans="1:5" x14ac:dyDescent="0.25">
      <c r="A1791" s="20" t="s">
        <v>471</v>
      </c>
      <c r="B1791">
        <f>IFERROR(VLOOKUP(A1791&amp;"",'Dataset-Sku-Sorted (4)'!A$2:F$3970,2,0),0)</f>
        <v>46</v>
      </c>
      <c r="C1791">
        <f>IFERROR(VLOOKUP(A1791&amp;"",'Dataset-Sku-Sorted (4)'!A$2:F$3970,3,0),0)</f>
        <v>3</v>
      </c>
      <c r="D1791">
        <f>IFERROR(VLOOKUP(A1791&amp;"",'Dataset-Sku-Sorted (4)'!A$2:F$3970,4,0),0)</f>
        <v>178.94</v>
      </c>
      <c r="E1791">
        <f>IF(COUNTIF(Dataset1!$A$2:$A$4000,A1791),1,0)</f>
        <v>1</v>
      </c>
    </row>
    <row r="1792" spans="1:5" x14ac:dyDescent="0.25">
      <c r="A1792" s="20" t="s">
        <v>4301</v>
      </c>
      <c r="B1792">
        <f>IFERROR(VLOOKUP(A1792&amp;"",'Dataset-Sku-Sorted (4)'!A$2:F$3970,2,0),0)</f>
        <v>0</v>
      </c>
      <c r="C1792">
        <f>IFERROR(VLOOKUP(A1792&amp;"",'Dataset-Sku-Sorted (4)'!A$2:F$3970,3,0),0)</f>
        <v>0</v>
      </c>
      <c r="D1792">
        <f>IFERROR(VLOOKUP(A1792&amp;"",'Dataset-Sku-Sorted (4)'!A$2:F$3970,4,0),0)</f>
        <v>0</v>
      </c>
      <c r="E1792">
        <f>IF(COUNTIF(Dataset1!$A$2:$A$4000,A1792),1,0)</f>
        <v>0</v>
      </c>
    </row>
    <row r="1793" spans="1:5" x14ac:dyDescent="0.25">
      <c r="A1793" s="20" t="s">
        <v>446</v>
      </c>
      <c r="B1793">
        <f>IFERROR(VLOOKUP(A1793&amp;"",'Dataset-Sku-Sorted (4)'!A$2:F$3970,2,0),0)</f>
        <v>50</v>
      </c>
      <c r="C1793">
        <f>IFERROR(VLOOKUP(A1793&amp;"",'Dataset-Sku-Sorted (4)'!A$2:F$3970,3,0),0)</f>
        <v>4</v>
      </c>
      <c r="D1793">
        <f>IFERROR(VLOOKUP(A1793&amp;"",'Dataset-Sku-Sorted (4)'!A$2:F$3970,4,0),0)</f>
        <v>258.56</v>
      </c>
      <c r="E1793">
        <f>IF(COUNTIF(Dataset1!$A$2:$A$4000,A1793),1,0)</f>
        <v>1</v>
      </c>
    </row>
    <row r="1794" spans="1:5" x14ac:dyDescent="0.25">
      <c r="A1794" s="20" t="s">
        <v>4302</v>
      </c>
      <c r="B1794">
        <f>IFERROR(VLOOKUP(A1794&amp;"",'Dataset-Sku-Sorted (4)'!A$2:F$3970,2,0),0)</f>
        <v>0</v>
      </c>
      <c r="C1794">
        <f>IFERROR(VLOOKUP(A1794&amp;"",'Dataset-Sku-Sorted (4)'!A$2:F$3970,3,0),0)</f>
        <v>0</v>
      </c>
      <c r="D1794">
        <f>IFERROR(VLOOKUP(A1794&amp;"",'Dataset-Sku-Sorted (4)'!A$2:F$3970,4,0),0)</f>
        <v>0</v>
      </c>
      <c r="E1794">
        <f>IF(COUNTIF(Dataset1!$A$2:$A$4000,A1794),1,0)</f>
        <v>0</v>
      </c>
    </row>
    <row r="1795" spans="1:5" x14ac:dyDescent="0.25">
      <c r="A1795" s="20" t="s">
        <v>4303</v>
      </c>
      <c r="B1795">
        <f>IFERROR(VLOOKUP(A1795&amp;"",'Dataset-Sku-Sorted (4)'!A$2:F$3970,2,0),0)</f>
        <v>0</v>
      </c>
      <c r="C1795">
        <f>IFERROR(VLOOKUP(A1795&amp;"",'Dataset-Sku-Sorted (4)'!A$2:F$3970,3,0),0)</f>
        <v>0</v>
      </c>
      <c r="D1795">
        <f>IFERROR(VLOOKUP(A1795&amp;"",'Dataset-Sku-Sorted (4)'!A$2:F$3970,4,0),0)</f>
        <v>0</v>
      </c>
      <c r="E1795">
        <f>IF(COUNTIF(Dataset1!$A$2:$A$4000,A1795),1,0)</f>
        <v>0</v>
      </c>
    </row>
    <row r="1796" spans="1:5" x14ac:dyDescent="0.25">
      <c r="A1796" s="20" t="s">
        <v>4304</v>
      </c>
      <c r="B1796">
        <f>IFERROR(VLOOKUP(A1796&amp;"",'Dataset-Sku-Sorted (4)'!A$2:F$3970,2,0),0)</f>
        <v>0</v>
      </c>
      <c r="C1796">
        <f>IFERROR(VLOOKUP(A1796&amp;"",'Dataset-Sku-Sorted (4)'!A$2:F$3970,3,0),0)</f>
        <v>0</v>
      </c>
      <c r="D1796">
        <f>IFERROR(VLOOKUP(A1796&amp;"",'Dataset-Sku-Sorted (4)'!A$2:F$3970,4,0),0)</f>
        <v>0</v>
      </c>
      <c r="E1796">
        <f>IF(COUNTIF(Dataset1!$A$2:$A$4000,A1796),1,0)</f>
        <v>0</v>
      </c>
    </row>
    <row r="1797" spans="1:5" x14ac:dyDescent="0.25">
      <c r="A1797" s="20" t="s">
        <v>4305</v>
      </c>
      <c r="B1797">
        <f>IFERROR(VLOOKUP(A1797&amp;"",'Dataset-Sku-Sorted (4)'!A$2:F$3970,2,0),0)</f>
        <v>0</v>
      </c>
      <c r="C1797">
        <f>IFERROR(VLOOKUP(A1797&amp;"",'Dataset-Sku-Sorted (4)'!A$2:F$3970,3,0),0)</f>
        <v>0</v>
      </c>
      <c r="D1797">
        <f>IFERROR(VLOOKUP(A1797&amp;"",'Dataset-Sku-Sorted (4)'!A$2:F$3970,4,0),0)</f>
        <v>0</v>
      </c>
      <c r="E1797">
        <f>IF(COUNTIF(Dataset1!$A$2:$A$4000,A1797),1,0)</f>
        <v>0</v>
      </c>
    </row>
    <row r="1798" spans="1:5" x14ac:dyDescent="0.25">
      <c r="A1798" s="20" t="s">
        <v>4306</v>
      </c>
      <c r="B1798">
        <f>IFERROR(VLOOKUP(A1798&amp;"",'Dataset-Sku-Sorted (4)'!A$2:F$3970,2,0),0)</f>
        <v>0</v>
      </c>
      <c r="C1798">
        <f>IFERROR(VLOOKUP(A1798&amp;"",'Dataset-Sku-Sorted (4)'!A$2:F$3970,3,0),0)</f>
        <v>0</v>
      </c>
      <c r="D1798">
        <f>IFERROR(VLOOKUP(A1798&amp;"",'Dataset-Sku-Sorted (4)'!A$2:F$3970,4,0),0)</f>
        <v>0</v>
      </c>
      <c r="E1798">
        <f>IF(COUNTIF(Dataset1!$A$2:$A$4000,A1798),1,0)</f>
        <v>0</v>
      </c>
    </row>
    <row r="1799" spans="1:5" x14ac:dyDescent="0.25">
      <c r="A1799" s="20" t="s">
        <v>4307</v>
      </c>
      <c r="B1799">
        <f>IFERROR(VLOOKUP(A1799&amp;"",'Dataset-Sku-Sorted (4)'!A$2:F$3970,2,0),0)</f>
        <v>0</v>
      </c>
      <c r="C1799">
        <f>IFERROR(VLOOKUP(A1799&amp;"",'Dataset-Sku-Sorted (4)'!A$2:F$3970,3,0),0)</f>
        <v>0</v>
      </c>
      <c r="D1799">
        <f>IFERROR(VLOOKUP(A1799&amp;"",'Dataset-Sku-Sorted (4)'!A$2:F$3970,4,0),0)</f>
        <v>0</v>
      </c>
      <c r="E1799">
        <f>IF(COUNTIF(Dataset1!$A$2:$A$4000,A1799),1,0)</f>
        <v>0</v>
      </c>
    </row>
    <row r="1800" spans="1:5" x14ac:dyDescent="0.25">
      <c r="A1800" s="20">
        <v>65155</v>
      </c>
      <c r="B1800">
        <f>IFERROR(VLOOKUP(A1800&amp;"",'Dataset-Sku-Sorted (4)'!A$2:F$3970,2,0),0)</f>
        <v>0</v>
      </c>
      <c r="C1800">
        <f>IFERROR(VLOOKUP(A1800&amp;"",'Dataset-Sku-Sorted (4)'!A$2:F$3970,3,0),0)</f>
        <v>0</v>
      </c>
      <c r="D1800">
        <f>IFERROR(VLOOKUP(A1800&amp;"",'Dataset-Sku-Sorted (4)'!A$2:F$3970,4,0),0)</f>
        <v>0</v>
      </c>
      <c r="E1800">
        <f>IF(COUNTIF(Dataset1!$A$2:$A$4000,A1800),1,0)</f>
        <v>0</v>
      </c>
    </row>
    <row r="1801" spans="1:5" x14ac:dyDescent="0.25">
      <c r="A1801" s="20">
        <v>65157</v>
      </c>
      <c r="B1801">
        <f>IFERROR(VLOOKUP(A1801&amp;"",'Dataset-Sku-Sorted (4)'!A$2:F$3970,2,0),0)</f>
        <v>0</v>
      </c>
      <c r="C1801">
        <f>IFERROR(VLOOKUP(A1801&amp;"",'Dataset-Sku-Sorted (4)'!A$2:F$3970,3,0),0)</f>
        <v>0</v>
      </c>
      <c r="D1801">
        <f>IFERROR(VLOOKUP(A1801&amp;"",'Dataset-Sku-Sorted (4)'!A$2:F$3970,4,0),0)</f>
        <v>0</v>
      </c>
      <c r="E1801">
        <f>IF(COUNTIF(Dataset1!$A$2:$A$4000,A1801),1,0)</f>
        <v>0</v>
      </c>
    </row>
    <row r="1802" spans="1:5" x14ac:dyDescent="0.25">
      <c r="A1802" s="20">
        <v>65411</v>
      </c>
      <c r="B1802">
        <f>IFERROR(VLOOKUP(A1802&amp;"",'Dataset-Sku-Sorted (4)'!A$2:F$3970,2,0),0)</f>
        <v>174</v>
      </c>
      <c r="C1802">
        <f>IFERROR(VLOOKUP(A1802&amp;"",'Dataset-Sku-Sorted (4)'!A$2:F$3970,3,0),0)</f>
        <v>4</v>
      </c>
      <c r="D1802">
        <f>IFERROR(VLOOKUP(A1802&amp;"",'Dataset-Sku-Sorted (4)'!A$2:F$3970,4,0),0)</f>
        <v>432.64</v>
      </c>
      <c r="E1802">
        <f>IF(COUNTIF(Dataset1!$A$2:$A$4000,A1802),1,0)</f>
        <v>1</v>
      </c>
    </row>
    <row r="1803" spans="1:5" x14ac:dyDescent="0.25">
      <c r="A1803" s="20">
        <v>65935</v>
      </c>
      <c r="B1803">
        <f>IFERROR(VLOOKUP(A1803&amp;"",'Dataset-Sku-Sorted (4)'!A$2:F$3970,2,0),0)</f>
        <v>114</v>
      </c>
      <c r="C1803">
        <f>IFERROR(VLOOKUP(A1803&amp;"",'Dataset-Sku-Sorted (4)'!A$2:F$3970,3,0),0)</f>
        <v>12</v>
      </c>
      <c r="D1803">
        <f>IFERROR(VLOOKUP(A1803&amp;"",'Dataset-Sku-Sorted (4)'!A$2:F$3970,4,0),0)</f>
        <v>847.28</v>
      </c>
      <c r="E1803">
        <f>IF(COUNTIF(Dataset1!$A$2:$A$4000,A1803),1,0)</f>
        <v>1</v>
      </c>
    </row>
    <row r="1804" spans="1:5" x14ac:dyDescent="0.25">
      <c r="A1804" s="20">
        <v>65936</v>
      </c>
      <c r="B1804">
        <f>IFERROR(VLOOKUP(A1804&amp;"",'Dataset-Sku-Sorted (4)'!A$2:F$3970,2,0),0)</f>
        <v>140</v>
      </c>
      <c r="C1804">
        <f>IFERROR(VLOOKUP(A1804&amp;"",'Dataset-Sku-Sorted (4)'!A$2:F$3970,3,0),0)</f>
        <v>18</v>
      </c>
      <c r="D1804">
        <f>IFERROR(VLOOKUP(A1804&amp;"",'Dataset-Sku-Sorted (4)'!A$2:F$3970,4,0),0)</f>
        <v>552.34</v>
      </c>
      <c r="E1804">
        <f>IF(COUNTIF(Dataset1!$A$2:$A$4000,A1804),1,0)</f>
        <v>1</v>
      </c>
    </row>
    <row r="1805" spans="1:5" x14ac:dyDescent="0.25">
      <c r="A1805" s="20">
        <v>65973</v>
      </c>
      <c r="B1805">
        <f>IFERROR(VLOOKUP(A1805&amp;"",'Dataset-Sku-Sorted (4)'!A$2:F$3970,2,0),0)</f>
        <v>11</v>
      </c>
      <c r="C1805">
        <f>IFERROR(VLOOKUP(A1805&amp;"",'Dataset-Sku-Sorted (4)'!A$2:F$3970,3,0),0)</f>
        <v>3</v>
      </c>
      <c r="D1805">
        <f>IFERROR(VLOOKUP(A1805&amp;"",'Dataset-Sku-Sorted (4)'!A$2:F$3970,4,0),0)</f>
        <v>52.33</v>
      </c>
      <c r="E1805">
        <f>IF(COUNTIF(Dataset1!$A$2:$A$4000,A1805),1,0)</f>
        <v>1</v>
      </c>
    </row>
    <row r="1806" spans="1:5" x14ac:dyDescent="0.25">
      <c r="A1806" s="20">
        <v>6550112</v>
      </c>
      <c r="B1806">
        <f>IFERROR(VLOOKUP(A1806&amp;"",'Dataset-Sku-Sorted (4)'!A$2:F$3970,2,0),0)</f>
        <v>262</v>
      </c>
      <c r="C1806">
        <f>IFERROR(VLOOKUP(A1806&amp;"",'Dataset-Sku-Sorted (4)'!A$2:F$3970,3,0),0)</f>
        <v>10</v>
      </c>
      <c r="D1806">
        <f>IFERROR(VLOOKUP(A1806&amp;"",'Dataset-Sku-Sorted (4)'!A$2:F$3970,4,0),0)</f>
        <v>873.49</v>
      </c>
      <c r="E1806">
        <f>IF(COUNTIF(Dataset1!$A$2:$A$4000,A1806),1,0)</f>
        <v>1</v>
      </c>
    </row>
    <row r="1807" spans="1:5" x14ac:dyDescent="0.25">
      <c r="A1807" s="20">
        <v>6550114</v>
      </c>
      <c r="B1807">
        <f>IFERROR(VLOOKUP(A1807&amp;"",'Dataset-Sku-Sorted (4)'!A$2:F$3970,2,0),0)</f>
        <v>153</v>
      </c>
      <c r="C1807">
        <f>IFERROR(VLOOKUP(A1807&amp;"",'Dataset-Sku-Sorted (4)'!A$2:F$3970,3,0),0)</f>
        <v>6</v>
      </c>
      <c r="D1807">
        <f>IFERROR(VLOOKUP(A1807&amp;"",'Dataset-Sku-Sorted (4)'!A$2:F$3970,4,0),0)</f>
        <v>718.12</v>
      </c>
      <c r="E1807">
        <f>IF(COUNTIF(Dataset1!$A$2:$A$4000,A1807),1,0)</f>
        <v>1</v>
      </c>
    </row>
    <row r="1808" spans="1:5" x14ac:dyDescent="0.25">
      <c r="A1808" s="20">
        <v>6590112</v>
      </c>
      <c r="B1808">
        <f>IFERROR(VLOOKUP(A1808&amp;"",'Dataset-Sku-Sorted (4)'!A$2:F$3970,2,0),0)</f>
        <v>2</v>
      </c>
      <c r="C1808">
        <f>IFERROR(VLOOKUP(A1808&amp;"",'Dataset-Sku-Sorted (4)'!A$2:F$3970,3,0),0)</f>
        <v>1</v>
      </c>
      <c r="D1808">
        <f>IFERROR(VLOOKUP(A1808&amp;"",'Dataset-Sku-Sorted (4)'!A$2:F$3970,4,0),0)</f>
        <v>10.3</v>
      </c>
      <c r="E1808">
        <f>IF(COUNTIF(Dataset1!$A$2:$A$4000,A1808),1,0)</f>
        <v>1</v>
      </c>
    </row>
    <row r="1809" spans="1:5" x14ac:dyDescent="0.25">
      <c r="A1809" s="20">
        <v>6590216</v>
      </c>
      <c r="B1809">
        <f>IFERROR(VLOOKUP(A1809&amp;"",'Dataset-Sku-Sorted (4)'!A$2:F$3970,2,0),0)</f>
        <v>6</v>
      </c>
      <c r="C1809">
        <f>IFERROR(VLOOKUP(A1809&amp;"",'Dataset-Sku-Sorted (4)'!A$2:F$3970,3,0),0)</f>
        <v>2</v>
      </c>
      <c r="D1809">
        <f>IFERROR(VLOOKUP(A1809&amp;"",'Dataset-Sku-Sorted (4)'!A$2:F$3970,4,0),0)</f>
        <v>31.94</v>
      </c>
      <c r="E1809">
        <f>IF(COUNTIF(Dataset1!$A$2:$A$4000,A1809),1,0)</f>
        <v>1</v>
      </c>
    </row>
    <row r="1810" spans="1:5" x14ac:dyDescent="0.25">
      <c r="A1810" s="20">
        <v>6590316</v>
      </c>
      <c r="B1810">
        <f>IFERROR(VLOOKUP(A1810&amp;"",'Dataset-Sku-Sorted (4)'!A$2:F$3970,2,0),0)</f>
        <v>4</v>
      </c>
      <c r="C1810">
        <f>IFERROR(VLOOKUP(A1810&amp;"",'Dataset-Sku-Sorted (4)'!A$2:F$3970,3,0),0)</f>
        <v>1</v>
      </c>
      <c r="D1810">
        <f>IFERROR(VLOOKUP(A1810&amp;"",'Dataset-Sku-Sorted (4)'!A$2:F$3970,4,0),0)</f>
        <v>19.64</v>
      </c>
      <c r="E1810">
        <f>IF(COUNTIF(Dataset1!$A$2:$A$4000,A1810),1,0)</f>
        <v>1</v>
      </c>
    </row>
    <row r="1811" spans="1:5" x14ac:dyDescent="0.25">
      <c r="A1811" s="20">
        <v>6593012</v>
      </c>
      <c r="B1811">
        <f>IFERROR(VLOOKUP(A1811&amp;"",'Dataset-Sku-Sorted (4)'!A$2:F$3970,2,0),0)</f>
        <v>49</v>
      </c>
      <c r="C1811">
        <f>IFERROR(VLOOKUP(A1811&amp;"",'Dataset-Sku-Sorted (4)'!A$2:F$3970,3,0),0)</f>
        <v>7</v>
      </c>
      <c r="D1811">
        <f>IFERROR(VLOOKUP(A1811&amp;"",'Dataset-Sku-Sorted (4)'!A$2:F$3970,4,0),0)</f>
        <v>344.38</v>
      </c>
      <c r="E1811">
        <f>IF(COUNTIF(Dataset1!$A$2:$A$4000,A1811),1,0)</f>
        <v>1</v>
      </c>
    </row>
    <row r="1812" spans="1:5" x14ac:dyDescent="0.25">
      <c r="A1812" s="20" t="s">
        <v>3777</v>
      </c>
      <c r="B1812">
        <f>IFERROR(VLOOKUP(A1812&amp;"",'Dataset-Sku-Sorted (4)'!A$2:F$3970,2,0),0)</f>
        <v>1</v>
      </c>
      <c r="C1812">
        <f>IFERROR(VLOOKUP(A1812&amp;"",'Dataset-Sku-Sorted (4)'!A$2:F$3970,3,0),0)</f>
        <v>1</v>
      </c>
      <c r="D1812">
        <f>IFERROR(VLOOKUP(A1812&amp;"",'Dataset-Sku-Sorted (4)'!A$2:F$3970,4,0),0)</f>
        <v>1.3</v>
      </c>
      <c r="E1812">
        <f>IF(COUNTIF(Dataset1!$A$2:$A$4000,A1812),1,0)</f>
        <v>1</v>
      </c>
    </row>
    <row r="1813" spans="1:5" x14ac:dyDescent="0.25">
      <c r="A1813" s="20" t="s">
        <v>3779</v>
      </c>
      <c r="B1813">
        <f>IFERROR(VLOOKUP(A1813&amp;"",'Dataset-Sku-Sorted (4)'!A$2:F$3970,2,0),0)</f>
        <v>1</v>
      </c>
      <c r="C1813">
        <f>IFERROR(VLOOKUP(A1813&amp;"",'Dataset-Sku-Sorted (4)'!A$2:F$3970,3,0),0)</f>
        <v>1</v>
      </c>
      <c r="D1813">
        <f>IFERROR(VLOOKUP(A1813&amp;"",'Dataset-Sku-Sorted (4)'!A$2:F$3970,4,0),0)</f>
        <v>2.5099999999999998</v>
      </c>
      <c r="E1813">
        <f>IF(COUNTIF(Dataset1!$A$2:$A$4000,A1813),1,0)</f>
        <v>1</v>
      </c>
    </row>
    <row r="1814" spans="1:5" x14ac:dyDescent="0.25">
      <c r="A1814" s="20" t="s">
        <v>4308</v>
      </c>
      <c r="B1814">
        <f>IFERROR(VLOOKUP(A1814&amp;"",'Dataset-Sku-Sorted (4)'!A$2:F$3970,2,0),0)</f>
        <v>0</v>
      </c>
      <c r="C1814">
        <f>IFERROR(VLOOKUP(A1814&amp;"",'Dataset-Sku-Sorted (4)'!A$2:F$3970,3,0),0)</f>
        <v>0</v>
      </c>
      <c r="D1814">
        <f>IFERROR(VLOOKUP(A1814&amp;"",'Dataset-Sku-Sorted (4)'!A$2:F$3970,4,0),0)</f>
        <v>0</v>
      </c>
      <c r="E1814">
        <f>IF(COUNTIF(Dataset1!$A$2:$A$4000,A1814),1,0)</f>
        <v>0</v>
      </c>
    </row>
    <row r="1815" spans="1:5" x14ac:dyDescent="0.25">
      <c r="A1815" s="20" t="s">
        <v>251</v>
      </c>
      <c r="B1815">
        <f>IFERROR(VLOOKUP(A1815&amp;"",'Dataset-Sku-Sorted (4)'!A$2:F$3970,2,0),0)</f>
        <v>90</v>
      </c>
      <c r="C1815">
        <f>IFERROR(VLOOKUP(A1815&amp;"",'Dataset-Sku-Sorted (4)'!A$2:F$3970,3,0),0)</f>
        <v>7</v>
      </c>
      <c r="D1815">
        <f>IFERROR(VLOOKUP(A1815&amp;"",'Dataset-Sku-Sorted (4)'!A$2:F$3970,4,0),0)</f>
        <v>255.9</v>
      </c>
      <c r="E1815">
        <f>IF(COUNTIF(Dataset1!$A$2:$A$4000,A1815),1,0)</f>
        <v>1</v>
      </c>
    </row>
    <row r="1816" spans="1:5" x14ac:dyDescent="0.25">
      <c r="A1816" s="20" t="s">
        <v>768</v>
      </c>
      <c r="B1816">
        <f>IFERROR(VLOOKUP(A1816&amp;"",'Dataset-Sku-Sorted (4)'!A$2:F$3970,2,0),0)</f>
        <v>24</v>
      </c>
      <c r="C1816">
        <f>IFERROR(VLOOKUP(A1816&amp;"",'Dataset-Sku-Sorted (4)'!A$2:F$3970,3,0),0)</f>
        <v>4</v>
      </c>
      <c r="D1816">
        <f>IFERROR(VLOOKUP(A1816&amp;"",'Dataset-Sku-Sorted (4)'!A$2:F$3970,4,0),0)</f>
        <v>66.599999999999994</v>
      </c>
      <c r="E1816">
        <f>IF(COUNTIF(Dataset1!$A$2:$A$4000,A1816),1,0)</f>
        <v>1</v>
      </c>
    </row>
    <row r="1817" spans="1:5" x14ac:dyDescent="0.25">
      <c r="A1817" s="20" t="s">
        <v>822</v>
      </c>
      <c r="B1817">
        <f>IFERROR(VLOOKUP(A1817&amp;"",'Dataset-Sku-Sorted (4)'!A$2:F$3970,2,0),0)</f>
        <v>22</v>
      </c>
      <c r="C1817">
        <f>IFERROR(VLOOKUP(A1817&amp;"",'Dataset-Sku-Sorted (4)'!A$2:F$3970,3,0),0)</f>
        <v>3</v>
      </c>
      <c r="D1817">
        <f>IFERROR(VLOOKUP(A1817&amp;"",'Dataset-Sku-Sorted (4)'!A$2:F$3970,4,0),0)</f>
        <v>72.64</v>
      </c>
      <c r="E1817">
        <f>IF(COUNTIF(Dataset1!$A$2:$A$4000,A1817),1,0)</f>
        <v>1</v>
      </c>
    </row>
    <row r="1818" spans="1:5" x14ac:dyDescent="0.25">
      <c r="A1818" s="20" t="s">
        <v>4309</v>
      </c>
      <c r="B1818">
        <f>IFERROR(VLOOKUP(A1818&amp;"",'Dataset-Sku-Sorted (4)'!A$2:F$3970,2,0),0)</f>
        <v>0</v>
      </c>
      <c r="C1818">
        <f>IFERROR(VLOOKUP(A1818&amp;"",'Dataset-Sku-Sorted (4)'!A$2:F$3970,3,0),0)</f>
        <v>0</v>
      </c>
      <c r="D1818">
        <f>IFERROR(VLOOKUP(A1818&amp;"",'Dataset-Sku-Sorted (4)'!A$2:F$3970,4,0),0)</f>
        <v>0</v>
      </c>
      <c r="E1818">
        <f>IF(COUNTIF(Dataset1!$A$2:$A$4000,A1818),1,0)</f>
        <v>0</v>
      </c>
    </row>
    <row r="1819" spans="1:5" x14ac:dyDescent="0.25">
      <c r="A1819" s="20" t="s">
        <v>429</v>
      </c>
      <c r="B1819">
        <f>IFERROR(VLOOKUP(A1819&amp;"",'Dataset-Sku-Sorted (4)'!A$2:F$3970,2,0),0)</f>
        <v>51</v>
      </c>
      <c r="C1819">
        <f>IFERROR(VLOOKUP(A1819&amp;"",'Dataset-Sku-Sorted (4)'!A$2:F$3970,3,0),0)</f>
        <v>6</v>
      </c>
      <c r="D1819">
        <f>IFERROR(VLOOKUP(A1819&amp;"",'Dataset-Sku-Sorted (4)'!A$2:F$3970,4,0),0)</f>
        <v>183.81</v>
      </c>
      <c r="E1819">
        <f>IF(COUNTIF(Dataset1!$A$2:$A$4000,A1819),1,0)</f>
        <v>1</v>
      </c>
    </row>
    <row r="1820" spans="1:5" x14ac:dyDescent="0.25">
      <c r="A1820" s="20" t="s">
        <v>4310</v>
      </c>
      <c r="B1820">
        <f>IFERROR(VLOOKUP(A1820&amp;"",'Dataset-Sku-Sorted (4)'!A$2:F$3970,2,0),0)</f>
        <v>0</v>
      </c>
      <c r="C1820">
        <f>IFERROR(VLOOKUP(A1820&amp;"",'Dataset-Sku-Sorted (4)'!A$2:F$3970,3,0),0)</f>
        <v>0</v>
      </c>
      <c r="D1820">
        <f>IFERROR(VLOOKUP(A1820&amp;"",'Dataset-Sku-Sorted (4)'!A$2:F$3970,4,0),0)</f>
        <v>0</v>
      </c>
      <c r="E1820">
        <f>IF(COUNTIF(Dataset1!$A$2:$A$4000,A1820),1,0)</f>
        <v>0</v>
      </c>
    </row>
    <row r="1821" spans="1:5" x14ac:dyDescent="0.25">
      <c r="A1821" s="20" t="s">
        <v>278</v>
      </c>
      <c r="B1821">
        <f>IFERROR(VLOOKUP(A1821&amp;"",'Dataset-Sku-Sorted (4)'!A$2:F$3970,2,0),0)</f>
        <v>80</v>
      </c>
      <c r="C1821">
        <f>IFERROR(VLOOKUP(A1821&amp;"",'Dataset-Sku-Sorted (4)'!A$2:F$3970,3,0),0)</f>
        <v>13</v>
      </c>
      <c r="D1821">
        <f>IFERROR(VLOOKUP(A1821&amp;"",'Dataset-Sku-Sorted (4)'!A$2:F$3970,4,0),0)</f>
        <v>324.07</v>
      </c>
      <c r="E1821">
        <f>IF(COUNTIF(Dataset1!$A$2:$A$4000,A1821),1,0)</f>
        <v>1</v>
      </c>
    </row>
    <row r="1822" spans="1:5" x14ac:dyDescent="0.25">
      <c r="A1822" s="20" t="s">
        <v>133</v>
      </c>
      <c r="B1822">
        <f>IFERROR(VLOOKUP(A1822&amp;"",'Dataset-Sku-Sorted (4)'!A$2:F$3970,2,0),0)</f>
        <v>186</v>
      </c>
      <c r="C1822">
        <f>IFERROR(VLOOKUP(A1822&amp;"",'Dataset-Sku-Sorted (4)'!A$2:F$3970,3,0),0)</f>
        <v>27</v>
      </c>
      <c r="D1822">
        <f>IFERROR(VLOOKUP(A1822&amp;"",'Dataset-Sku-Sorted (4)'!A$2:F$3970,4,0),0)</f>
        <v>730.58</v>
      </c>
      <c r="E1822">
        <f>IF(COUNTIF(Dataset1!$A$2:$A$4000,A1822),1,0)</f>
        <v>1</v>
      </c>
    </row>
    <row r="1823" spans="1:5" x14ac:dyDescent="0.25">
      <c r="A1823" s="20" t="s">
        <v>964</v>
      </c>
      <c r="B1823">
        <f>IFERROR(VLOOKUP(A1823&amp;"",'Dataset-Sku-Sorted (4)'!A$2:F$3970,2,0),0)</f>
        <v>17</v>
      </c>
      <c r="C1823">
        <f>IFERROR(VLOOKUP(A1823&amp;"",'Dataset-Sku-Sorted (4)'!A$2:F$3970,3,0),0)</f>
        <v>3</v>
      </c>
      <c r="D1823">
        <f>IFERROR(VLOOKUP(A1823&amp;"",'Dataset-Sku-Sorted (4)'!A$2:F$3970,4,0),0)</f>
        <v>73.83</v>
      </c>
      <c r="E1823">
        <f>IF(COUNTIF(Dataset1!$A$2:$A$4000,A1823),1,0)</f>
        <v>1</v>
      </c>
    </row>
    <row r="1824" spans="1:5" x14ac:dyDescent="0.25">
      <c r="A1824" s="20" t="s">
        <v>229</v>
      </c>
      <c r="B1824">
        <f>IFERROR(VLOOKUP(A1824&amp;"",'Dataset-Sku-Sorted (4)'!A$2:F$3970,2,0),0)</f>
        <v>100</v>
      </c>
      <c r="C1824">
        <f>IFERROR(VLOOKUP(A1824&amp;"",'Dataset-Sku-Sorted (4)'!A$2:F$3970,3,0),0)</f>
        <v>12</v>
      </c>
      <c r="D1824">
        <f>IFERROR(VLOOKUP(A1824&amp;"",'Dataset-Sku-Sorted (4)'!A$2:F$3970,4,0),0)</f>
        <v>428.4</v>
      </c>
      <c r="E1824">
        <f>IF(COUNTIF(Dataset1!$A$2:$A$4000,A1824),1,0)</f>
        <v>1</v>
      </c>
    </row>
    <row r="1825" spans="1:5" x14ac:dyDescent="0.25">
      <c r="A1825" s="20" t="s">
        <v>94</v>
      </c>
      <c r="B1825">
        <f>IFERROR(VLOOKUP(A1825&amp;"",'Dataset-Sku-Sorted (4)'!A$2:F$3970,2,0),0)</f>
        <v>244</v>
      </c>
      <c r="C1825">
        <f>IFERROR(VLOOKUP(A1825&amp;"",'Dataset-Sku-Sorted (4)'!A$2:F$3970,3,0),0)</f>
        <v>18</v>
      </c>
      <c r="D1825">
        <f>IFERROR(VLOOKUP(A1825&amp;"",'Dataset-Sku-Sorted (4)'!A$2:F$3970,4,0),0)</f>
        <v>893.28</v>
      </c>
      <c r="E1825">
        <f>IF(COUNTIF(Dataset1!$A$2:$A$4000,A1825),1,0)</f>
        <v>1</v>
      </c>
    </row>
    <row r="1826" spans="1:5" x14ac:dyDescent="0.25">
      <c r="A1826" s="20" t="s">
        <v>267</v>
      </c>
      <c r="B1826">
        <f>IFERROR(VLOOKUP(A1826&amp;"",'Dataset-Sku-Sorted (4)'!A$2:F$3970,2,0),0)</f>
        <v>85</v>
      </c>
      <c r="C1826">
        <f>IFERROR(VLOOKUP(A1826&amp;"",'Dataset-Sku-Sorted (4)'!A$2:F$3970,3,0),0)</f>
        <v>5</v>
      </c>
      <c r="D1826">
        <f>IFERROR(VLOOKUP(A1826&amp;"",'Dataset-Sku-Sorted (4)'!A$2:F$3970,4,0),0)</f>
        <v>381.66</v>
      </c>
      <c r="E1826">
        <f>IF(COUNTIF(Dataset1!$A$2:$A$4000,A1826),1,0)</f>
        <v>1</v>
      </c>
    </row>
    <row r="1827" spans="1:5" x14ac:dyDescent="0.25">
      <c r="A1827" s="20" t="s">
        <v>4311</v>
      </c>
      <c r="B1827">
        <f>IFERROR(VLOOKUP(A1827&amp;"",'Dataset-Sku-Sorted (4)'!A$2:F$3970,2,0),0)</f>
        <v>0</v>
      </c>
      <c r="C1827">
        <f>IFERROR(VLOOKUP(A1827&amp;"",'Dataset-Sku-Sorted (4)'!A$2:F$3970,3,0),0)</f>
        <v>0</v>
      </c>
      <c r="D1827">
        <f>IFERROR(VLOOKUP(A1827&amp;"",'Dataset-Sku-Sorted (4)'!A$2:F$3970,4,0),0)</f>
        <v>0</v>
      </c>
      <c r="E1827">
        <f>IF(COUNTIF(Dataset1!$A$2:$A$4000,A1827),1,0)</f>
        <v>0</v>
      </c>
    </row>
    <row r="1828" spans="1:5" x14ac:dyDescent="0.25">
      <c r="A1828" s="20" t="s">
        <v>769</v>
      </c>
      <c r="B1828">
        <f>IFERROR(VLOOKUP(A1828&amp;"",'Dataset-Sku-Sorted (4)'!A$2:F$3970,2,0),0)</f>
        <v>24</v>
      </c>
      <c r="C1828">
        <f>IFERROR(VLOOKUP(A1828&amp;"",'Dataset-Sku-Sorted (4)'!A$2:F$3970,3,0),0)</f>
        <v>6</v>
      </c>
      <c r="D1828">
        <f>IFERROR(VLOOKUP(A1828&amp;"",'Dataset-Sku-Sorted (4)'!A$2:F$3970,4,0),0)</f>
        <v>184.56</v>
      </c>
      <c r="E1828">
        <f>IF(COUNTIF(Dataset1!$A$2:$A$4000,A1828),1,0)</f>
        <v>1</v>
      </c>
    </row>
    <row r="1829" spans="1:5" x14ac:dyDescent="0.25">
      <c r="A1829" s="20" t="s">
        <v>4312</v>
      </c>
      <c r="B1829">
        <f>IFERROR(VLOOKUP(A1829&amp;"",'Dataset-Sku-Sorted (4)'!A$2:F$3970,2,0),0)</f>
        <v>0</v>
      </c>
      <c r="C1829">
        <f>IFERROR(VLOOKUP(A1829&amp;"",'Dataset-Sku-Sorted (4)'!A$2:F$3970,3,0),0)</f>
        <v>0</v>
      </c>
      <c r="D1829">
        <f>IFERROR(VLOOKUP(A1829&amp;"",'Dataset-Sku-Sorted (4)'!A$2:F$3970,4,0),0)</f>
        <v>0</v>
      </c>
      <c r="E1829">
        <f>IF(COUNTIF(Dataset1!$A$2:$A$4000,A1829),1,0)</f>
        <v>0</v>
      </c>
    </row>
    <row r="1830" spans="1:5" x14ac:dyDescent="0.25">
      <c r="A1830" s="20" t="s">
        <v>770</v>
      </c>
      <c r="B1830">
        <f>IFERROR(VLOOKUP(A1830&amp;"",'Dataset-Sku-Sorted (4)'!A$2:F$3970,2,0),0)</f>
        <v>24</v>
      </c>
      <c r="C1830">
        <f>IFERROR(VLOOKUP(A1830&amp;"",'Dataset-Sku-Sorted (4)'!A$2:F$3970,3,0),0)</f>
        <v>8</v>
      </c>
      <c r="D1830">
        <f>IFERROR(VLOOKUP(A1830&amp;"",'Dataset-Sku-Sorted (4)'!A$2:F$3970,4,0),0)</f>
        <v>266.39999999999998</v>
      </c>
      <c r="E1830">
        <f>IF(COUNTIF(Dataset1!$A$2:$A$4000,A1830),1,0)</f>
        <v>1</v>
      </c>
    </row>
    <row r="1831" spans="1:5" x14ac:dyDescent="0.25">
      <c r="A1831" s="20" t="s">
        <v>646</v>
      </c>
      <c r="B1831">
        <f>IFERROR(VLOOKUP(A1831&amp;"",'Dataset-Sku-Sorted (4)'!A$2:F$3970,2,0),0)</f>
        <v>30</v>
      </c>
      <c r="C1831">
        <f>IFERROR(VLOOKUP(A1831&amp;"",'Dataset-Sku-Sorted (4)'!A$2:F$3970,3,0),0)</f>
        <v>9</v>
      </c>
      <c r="D1831">
        <f>IFERROR(VLOOKUP(A1831&amp;"",'Dataset-Sku-Sorted (4)'!A$2:F$3970,4,0),0)</f>
        <v>333</v>
      </c>
      <c r="E1831">
        <f>IF(COUNTIF(Dataset1!$A$2:$A$4000,A1831),1,0)</f>
        <v>1</v>
      </c>
    </row>
    <row r="1832" spans="1:5" x14ac:dyDescent="0.25">
      <c r="A1832" s="20" t="s">
        <v>1645</v>
      </c>
      <c r="B1832">
        <f>IFERROR(VLOOKUP(A1832&amp;"",'Dataset-Sku-Sorted (4)'!A$2:F$3970,2,0),0)</f>
        <v>7</v>
      </c>
      <c r="C1832">
        <f>IFERROR(VLOOKUP(A1832&amp;"",'Dataset-Sku-Sorted (4)'!A$2:F$3970,3,0),0)</f>
        <v>4</v>
      </c>
      <c r="D1832">
        <f>IFERROR(VLOOKUP(A1832&amp;"",'Dataset-Sku-Sorted (4)'!A$2:F$3970,4,0),0)</f>
        <v>77.7</v>
      </c>
      <c r="E1832">
        <f>IF(COUNTIF(Dataset1!$A$2:$A$4000,A1832),1,0)</f>
        <v>1</v>
      </c>
    </row>
    <row r="1833" spans="1:5" x14ac:dyDescent="0.25">
      <c r="A1833" s="20" t="s">
        <v>210</v>
      </c>
      <c r="B1833">
        <f>IFERROR(VLOOKUP(A1833&amp;"",'Dataset-Sku-Sorted (4)'!A$2:F$3970,2,0),0)</f>
        <v>113</v>
      </c>
      <c r="C1833">
        <f>IFERROR(VLOOKUP(A1833&amp;"",'Dataset-Sku-Sorted (4)'!A$2:F$3970,3,0),0)</f>
        <v>16</v>
      </c>
      <c r="D1833">
        <f>IFERROR(VLOOKUP(A1833&amp;"",'Dataset-Sku-Sorted (4)'!A$2:F$3970,4,0),0)</f>
        <v>941.67</v>
      </c>
      <c r="E1833">
        <f>IF(COUNTIF(Dataset1!$A$2:$A$4000,A1833),1,0)</f>
        <v>1</v>
      </c>
    </row>
    <row r="1834" spans="1:5" x14ac:dyDescent="0.25">
      <c r="A1834" s="20" t="s">
        <v>347</v>
      </c>
      <c r="B1834">
        <f>IFERROR(VLOOKUP(A1834&amp;"",'Dataset-Sku-Sorted (4)'!A$2:F$3970,2,0),0)</f>
        <v>65</v>
      </c>
      <c r="C1834">
        <f>IFERROR(VLOOKUP(A1834&amp;"",'Dataset-Sku-Sorted (4)'!A$2:F$3970,3,0),0)</f>
        <v>15</v>
      </c>
      <c r="D1834">
        <f>IFERROR(VLOOKUP(A1834&amp;"",'Dataset-Sku-Sorted (4)'!A$2:F$3970,4,0),0)</f>
        <v>557.01</v>
      </c>
      <c r="E1834">
        <f>IF(COUNTIF(Dataset1!$A$2:$A$4000,A1834),1,0)</f>
        <v>1</v>
      </c>
    </row>
    <row r="1835" spans="1:5" x14ac:dyDescent="0.25">
      <c r="A1835" s="20" t="s">
        <v>2903</v>
      </c>
      <c r="B1835">
        <f>IFERROR(VLOOKUP(A1835&amp;"",'Dataset-Sku-Sorted (4)'!A$2:F$3970,2,0),0)</f>
        <v>2</v>
      </c>
      <c r="C1835">
        <f>IFERROR(VLOOKUP(A1835&amp;"",'Dataset-Sku-Sorted (4)'!A$2:F$3970,3,0),0)</f>
        <v>2</v>
      </c>
      <c r="D1835">
        <f>IFERROR(VLOOKUP(A1835&amp;"",'Dataset-Sku-Sorted (4)'!A$2:F$3970,4,0),0)</f>
        <v>21.3</v>
      </c>
      <c r="E1835">
        <f>IF(COUNTIF(Dataset1!$A$2:$A$4000,A1835),1,0)</f>
        <v>1</v>
      </c>
    </row>
    <row r="1836" spans="1:5" x14ac:dyDescent="0.25">
      <c r="A1836" s="20" t="s">
        <v>131</v>
      </c>
      <c r="B1836">
        <f>IFERROR(VLOOKUP(A1836&amp;"",'Dataset-Sku-Sorted (4)'!A$2:F$3970,2,0),0)</f>
        <v>187</v>
      </c>
      <c r="C1836">
        <f>IFERROR(VLOOKUP(A1836&amp;"",'Dataset-Sku-Sorted (4)'!A$2:F$3970,3,0),0)</f>
        <v>26</v>
      </c>
      <c r="D1836">
        <f>IFERROR(VLOOKUP(A1836&amp;"",'Dataset-Sku-Sorted (4)'!A$2:F$3970,4,0),0)</f>
        <v>1065.46</v>
      </c>
      <c r="E1836">
        <f>IF(COUNTIF(Dataset1!$A$2:$A$4000,A1836),1,0)</f>
        <v>1</v>
      </c>
    </row>
    <row r="1837" spans="1:5" x14ac:dyDescent="0.25">
      <c r="A1837" s="20" t="s">
        <v>293</v>
      </c>
      <c r="B1837">
        <f>IFERROR(VLOOKUP(A1837&amp;"",'Dataset-Sku-Sorted (4)'!A$2:F$3970,2,0),0)</f>
        <v>76</v>
      </c>
      <c r="C1837">
        <f>IFERROR(VLOOKUP(A1837&amp;"",'Dataset-Sku-Sorted (4)'!A$2:F$3970,3,0),0)</f>
        <v>22</v>
      </c>
      <c r="D1837">
        <f>IFERROR(VLOOKUP(A1837&amp;"",'Dataset-Sku-Sorted (4)'!A$2:F$3970,4,0),0)</f>
        <v>540.4</v>
      </c>
      <c r="E1837">
        <f>IF(COUNTIF(Dataset1!$A$2:$A$4000,A1837),1,0)</f>
        <v>1</v>
      </c>
    </row>
    <row r="1838" spans="1:5" x14ac:dyDescent="0.25">
      <c r="A1838" s="20" t="s">
        <v>1005</v>
      </c>
      <c r="B1838">
        <f>IFERROR(VLOOKUP(A1838&amp;"",'Dataset-Sku-Sorted (4)'!A$2:F$3970,2,0),0)</f>
        <v>16</v>
      </c>
      <c r="C1838">
        <f>IFERROR(VLOOKUP(A1838&amp;"",'Dataset-Sku-Sorted (4)'!A$2:F$3970,3,0),0)</f>
        <v>7</v>
      </c>
      <c r="D1838">
        <f>IFERROR(VLOOKUP(A1838&amp;"",'Dataset-Sku-Sorted (4)'!A$2:F$3970,4,0),0)</f>
        <v>102.76</v>
      </c>
      <c r="E1838">
        <f>IF(COUNTIF(Dataset1!$A$2:$A$4000,A1838),1,0)</f>
        <v>1</v>
      </c>
    </row>
    <row r="1839" spans="1:5" x14ac:dyDescent="0.25">
      <c r="A1839" s="20" t="s">
        <v>4313</v>
      </c>
      <c r="B1839">
        <f>IFERROR(VLOOKUP(A1839&amp;"",'Dataset-Sku-Sorted (4)'!A$2:F$3970,2,0),0)</f>
        <v>0</v>
      </c>
      <c r="C1839">
        <f>IFERROR(VLOOKUP(A1839&amp;"",'Dataset-Sku-Sorted (4)'!A$2:F$3970,3,0),0)</f>
        <v>0</v>
      </c>
      <c r="D1839">
        <f>IFERROR(VLOOKUP(A1839&amp;"",'Dataset-Sku-Sorted (4)'!A$2:F$3970,4,0),0)</f>
        <v>0</v>
      </c>
      <c r="E1839">
        <f>IF(COUNTIF(Dataset1!$A$2:$A$4000,A1839),1,0)</f>
        <v>0</v>
      </c>
    </row>
    <row r="1840" spans="1:5" x14ac:dyDescent="0.25">
      <c r="A1840" s="20" t="s">
        <v>4314</v>
      </c>
      <c r="B1840">
        <f>IFERROR(VLOOKUP(A1840&amp;"",'Dataset-Sku-Sorted (4)'!A$2:F$3970,2,0),0)</f>
        <v>0</v>
      </c>
      <c r="C1840">
        <f>IFERROR(VLOOKUP(A1840&amp;"",'Dataset-Sku-Sorted (4)'!A$2:F$3970,3,0),0)</f>
        <v>0</v>
      </c>
      <c r="D1840">
        <f>IFERROR(VLOOKUP(A1840&amp;"",'Dataset-Sku-Sorted (4)'!A$2:F$3970,4,0),0)</f>
        <v>0</v>
      </c>
      <c r="E1840">
        <f>IF(COUNTIF(Dataset1!$A$2:$A$4000,A1840),1,0)</f>
        <v>0</v>
      </c>
    </row>
    <row r="1841" spans="1:5" x14ac:dyDescent="0.25">
      <c r="A1841" s="20" t="s">
        <v>4315</v>
      </c>
      <c r="B1841">
        <f>IFERROR(VLOOKUP(A1841&amp;"",'Dataset-Sku-Sorted (4)'!A$2:F$3970,2,0),0)</f>
        <v>0</v>
      </c>
      <c r="C1841">
        <f>IFERROR(VLOOKUP(A1841&amp;"",'Dataset-Sku-Sorted (4)'!A$2:F$3970,3,0),0)</f>
        <v>0</v>
      </c>
      <c r="D1841">
        <f>IFERROR(VLOOKUP(A1841&amp;"",'Dataset-Sku-Sorted (4)'!A$2:F$3970,4,0),0)</f>
        <v>0</v>
      </c>
      <c r="E1841">
        <f>IF(COUNTIF(Dataset1!$A$2:$A$4000,A1841),1,0)</f>
        <v>0</v>
      </c>
    </row>
    <row r="1842" spans="1:5" x14ac:dyDescent="0.25">
      <c r="A1842" s="20" t="s">
        <v>4316</v>
      </c>
      <c r="B1842">
        <f>IFERROR(VLOOKUP(A1842&amp;"",'Dataset-Sku-Sorted (4)'!A$2:F$3970,2,0),0)</f>
        <v>0</v>
      </c>
      <c r="C1842">
        <f>IFERROR(VLOOKUP(A1842&amp;"",'Dataset-Sku-Sorted (4)'!A$2:F$3970,3,0),0)</f>
        <v>0</v>
      </c>
      <c r="D1842">
        <f>IFERROR(VLOOKUP(A1842&amp;"",'Dataset-Sku-Sorted (4)'!A$2:F$3970,4,0),0)</f>
        <v>0</v>
      </c>
      <c r="E1842">
        <f>IF(COUNTIF(Dataset1!$A$2:$A$4000,A1842),1,0)</f>
        <v>0</v>
      </c>
    </row>
    <row r="1843" spans="1:5" x14ac:dyDescent="0.25">
      <c r="A1843" s="20" t="s">
        <v>4317</v>
      </c>
      <c r="B1843">
        <f>IFERROR(VLOOKUP(A1843&amp;"",'Dataset-Sku-Sorted (4)'!A$2:F$3970,2,0),0)</f>
        <v>0</v>
      </c>
      <c r="C1843">
        <f>IFERROR(VLOOKUP(A1843&amp;"",'Dataset-Sku-Sorted (4)'!A$2:F$3970,3,0),0)</f>
        <v>0</v>
      </c>
      <c r="D1843">
        <f>IFERROR(VLOOKUP(A1843&amp;"",'Dataset-Sku-Sorted (4)'!A$2:F$3970,4,0),0)</f>
        <v>0</v>
      </c>
      <c r="E1843">
        <f>IF(COUNTIF(Dataset1!$A$2:$A$4000,A1843),1,0)</f>
        <v>0</v>
      </c>
    </row>
    <row r="1844" spans="1:5" x14ac:dyDescent="0.25">
      <c r="A1844" s="20" t="s">
        <v>199</v>
      </c>
      <c r="B1844">
        <f>IFERROR(VLOOKUP(A1844&amp;"",'Dataset-Sku-Sorted (4)'!A$2:F$3970,2,0),0)</f>
        <v>121</v>
      </c>
      <c r="C1844">
        <f>IFERROR(VLOOKUP(A1844&amp;"",'Dataset-Sku-Sorted (4)'!A$2:F$3970,3,0),0)</f>
        <v>7</v>
      </c>
      <c r="D1844">
        <f>IFERROR(VLOOKUP(A1844&amp;"",'Dataset-Sku-Sorted (4)'!A$2:F$3970,4,0),0)</f>
        <v>425.92</v>
      </c>
      <c r="E1844">
        <f>IF(COUNTIF(Dataset1!$A$2:$A$4000,A1844),1,0)</f>
        <v>1</v>
      </c>
    </row>
    <row r="1845" spans="1:5" x14ac:dyDescent="0.25">
      <c r="A1845" s="20" t="s">
        <v>465</v>
      </c>
      <c r="B1845">
        <f>IFERROR(VLOOKUP(A1845&amp;"",'Dataset-Sku-Sorted (4)'!A$2:F$3970,2,0),0)</f>
        <v>47</v>
      </c>
      <c r="C1845">
        <f>IFERROR(VLOOKUP(A1845&amp;"",'Dataset-Sku-Sorted (4)'!A$2:F$3970,3,0),0)</f>
        <v>8</v>
      </c>
      <c r="D1845">
        <f>IFERROR(VLOOKUP(A1845&amp;"",'Dataset-Sku-Sorted (4)'!A$2:F$3970,4,0),0)</f>
        <v>172.49</v>
      </c>
      <c r="E1845">
        <f>IF(COUNTIF(Dataset1!$A$2:$A$4000,A1845),1,0)</f>
        <v>1</v>
      </c>
    </row>
    <row r="1846" spans="1:5" x14ac:dyDescent="0.25">
      <c r="A1846" s="20" t="s">
        <v>4318</v>
      </c>
      <c r="B1846">
        <f>IFERROR(VLOOKUP(A1846&amp;"",'Dataset-Sku-Sorted (4)'!A$2:F$3970,2,0),0)</f>
        <v>0</v>
      </c>
      <c r="C1846">
        <f>IFERROR(VLOOKUP(A1846&amp;"",'Dataset-Sku-Sorted (4)'!A$2:F$3970,3,0),0)</f>
        <v>0</v>
      </c>
      <c r="D1846">
        <f>IFERROR(VLOOKUP(A1846&amp;"",'Dataset-Sku-Sorted (4)'!A$2:F$3970,4,0),0)</f>
        <v>0</v>
      </c>
      <c r="E1846">
        <f>IF(COUNTIF(Dataset1!$A$2:$A$4000,A1846),1,0)</f>
        <v>0</v>
      </c>
    </row>
    <row r="1847" spans="1:5" x14ac:dyDescent="0.25">
      <c r="A1847" s="20" t="s">
        <v>101</v>
      </c>
      <c r="B1847">
        <f>IFERROR(VLOOKUP(A1847&amp;"",'Dataset-Sku-Sorted (4)'!A$2:F$3970,2,0),0)</f>
        <v>225</v>
      </c>
      <c r="C1847">
        <f>IFERROR(VLOOKUP(A1847&amp;"",'Dataset-Sku-Sorted (4)'!A$2:F$3970,3,0),0)</f>
        <v>6</v>
      </c>
      <c r="D1847">
        <f>IFERROR(VLOOKUP(A1847&amp;"",'Dataset-Sku-Sorted (4)'!A$2:F$3970,4,0),0)</f>
        <v>120.59</v>
      </c>
      <c r="E1847">
        <f>IF(COUNTIF(Dataset1!$A$2:$A$4000,A1847),1,0)</f>
        <v>1</v>
      </c>
    </row>
    <row r="1848" spans="1:5" x14ac:dyDescent="0.25">
      <c r="A1848" s="20" t="s">
        <v>170</v>
      </c>
      <c r="B1848">
        <f>IFERROR(VLOOKUP(A1848&amp;"",'Dataset-Sku-Sorted (4)'!A$2:F$3970,2,0),0)</f>
        <v>150</v>
      </c>
      <c r="C1848">
        <f>IFERROR(VLOOKUP(A1848&amp;"",'Dataset-Sku-Sorted (4)'!A$2:F$3970,3,0),0)</f>
        <v>2</v>
      </c>
      <c r="D1848">
        <f>IFERROR(VLOOKUP(A1848&amp;"",'Dataset-Sku-Sorted (4)'!A$2:F$3970,4,0),0)</f>
        <v>89</v>
      </c>
      <c r="E1848">
        <f>IF(COUNTIF(Dataset1!$A$2:$A$4000,A1848),1,0)</f>
        <v>1</v>
      </c>
    </row>
    <row r="1849" spans="1:5" x14ac:dyDescent="0.25">
      <c r="A1849" s="20" t="s">
        <v>74</v>
      </c>
      <c r="B1849">
        <f>IFERROR(VLOOKUP(A1849&amp;"",'Dataset-Sku-Sorted (4)'!A$2:F$3970,2,0),0)</f>
        <v>290</v>
      </c>
      <c r="C1849">
        <f>IFERROR(VLOOKUP(A1849&amp;"",'Dataset-Sku-Sorted (4)'!A$2:F$3970,3,0),0)</f>
        <v>26</v>
      </c>
      <c r="D1849">
        <f>IFERROR(VLOOKUP(A1849&amp;"",'Dataset-Sku-Sorted (4)'!A$2:F$3970,4,0),0)</f>
        <v>227.94</v>
      </c>
      <c r="E1849">
        <f>IF(COUNTIF(Dataset1!$A$2:$A$4000,A1849),1,0)</f>
        <v>1</v>
      </c>
    </row>
    <row r="1850" spans="1:5" x14ac:dyDescent="0.25">
      <c r="A1850" s="20" t="s">
        <v>92</v>
      </c>
      <c r="B1850">
        <f>IFERROR(VLOOKUP(A1850&amp;"",'Dataset-Sku-Sorted (4)'!A$2:F$3970,2,0),0)</f>
        <v>248</v>
      </c>
      <c r="C1850">
        <f>IFERROR(VLOOKUP(A1850&amp;"",'Dataset-Sku-Sorted (4)'!A$2:F$3970,3,0),0)</f>
        <v>15</v>
      </c>
      <c r="D1850">
        <f>IFERROR(VLOOKUP(A1850&amp;"",'Dataset-Sku-Sorted (4)'!A$2:F$3970,4,0),0)</f>
        <v>207.4</v>
      </c>
      <c r="E1850">
        <f>IF(COUNTIF(Dataset1!$A$2:$A$4000,A1850),1,0)</f>
        <v>1</v>
      </c>
    </row>
    <row r="1851" spans="1:5" x14ac:dyDescent="0.25">
      <c r="A1851" s="20" t="s">
        <v>965</v>
      </c>
      <c r="B1851">
        <f>IFERROR(VLOOKUP(A1851&amp;"",'Dataset-Sku-Sorted (4)'!A$2:F$3970,2,0),0)</f>
        <v>17</v>
      </c>
      <c r="C1851">
        <f>IFERROR(VLOOKUP(A1851&amp;"",'Dataset-Sku-Sorted (4)'!A$2:F$3970,3,0),0)</f>
        <v>3</v>
      </c>
      <c r="D1851">
        <f>IFERROR(VLOOKUP(A1851&amp;"",'Dataset-Sku-Sorted (4)'!A$2:F$3970,4,0),0)</f>
        <v>14.1</v>
      </c>
      <c r="E1851">
        <f>IF(COUNTIF(Dataset1!$A$2:$A$4000,A1851),1,0)</f>
        <v>1</v>
      </c>
    </row>
    <row r="1852" spans="1:5" x14ac:dyDescent="0.25">
      <c r="A1852" s="20" t="s">
        <v>4238</v>
      </c>
      <c r="B1852">
        <f>IFERROR(VLOOKUP(A1852&amp;"",'Dataset-Sku-Sorted (4)'!A$2:F$3970,2,0),0)</f>
        <v>0</v>
      </c>
      <c r="C1852">
        <f>IFERROR(VLOOKUP(A1852&amp;"",'Dataset-Sku-Sorted (4)'!A$2:F$3970,3,0),0)</f>
        <v>0</v>
      </c>
      <c r="D1852">
        <f>IFERROR(VLOOKUP(A1852&amp;"",'Dataset-Sku-Sorted (4)'!A$2:F$3970,4,0),0)</f>
        <v>0</v>
      </c>
      <c r="E1852">
        <f>IF(COUNTIF(Dataset1!$A$2:$A$4000,A1852),1,0)</f>
        <v>0</v>
      </c>
    </row>
    <row r="1853" spans="1:5" x14ac:dyDescent="0.25">
      <c r="A1853" s="20" t="s">
        <v>647</v>
      </c>
      <c r="B1853">
        <f>IFERROR(VLOOKUP(A1853&amp;"",'Dataset-Sku-Sorted (4)'!A$2:F$3970,2,0),0)</f>
        <v>30</v>
      </c>
      <c r="C1853">
        <f>IFERROR(VLOOKUP(A1853&amp;"",'Dataset-Sku-Sorted (4)'!A$2:F$3970,3,0),0)</f>
        <v>2</v>
      </c>
      <c r="D1853">
        <f>IFERROR(VLOOKUP(A1853&amp;"",'Dataset-Sku-Sorted (4)'!A$2:F$3970,4,0),0)</f>
        <v>17.7</v>
      </c>
      <c r="E1853">
        <f>IF(COUNTIF(Dataset1!$A$2:$A$4000,A1853),1,0)</f>
        <v>1</v>
      </c>
    </row>
    <row r="1854" spans="1:5" x14ac:dyDescent="0.25">
      <c r="A1854" s="20" t="s">
        <v>742</v>
      </c>
      <c r="B1854">
        <f>IFERROR(VLOOKUP(A1854&amp;"",'Dataset-Sku-Sorted (4)'!A$2:F$3970,2,0),0)</f>
        <v>25</v>
      </c>
      <c r="C1854">
        <f>IFERROR(VLOOKUP(A1854&amp;"",'Dataset-Sku-Sorted (4)'!A$2:F$3970,3,0),0)</f>
        <v>2</v>
      </c>
      <c r="D1854">
        <f>IFERROR(VLOOKUP(A1854&amp;"",'Dataset-Sku-Sorted (4)'!A$2:F$3970,4,0),0)</f>
        <v>11</v>
      </c>
      <c r="E1854">
        <f>IF(COUNTIF(Dataset1!$A$2:$A$4000,A1854),1,0)</f>
        <v>1</v>
      </c>
    </row>
    <row r="1855" spans="1:5" x14ac:dyDescent="0.25">
      <c r="A1855" s="20" t="s">
        <v>1109</v>
      </c>
      <c r="B1855">
        <f>IFERROR(VLOOKUP(A1855&amp;"",'Dataset-Sku-Sorted (4)'!A$2:F$3970,2,0),0)</f>
        <v>14</v>
      </c>
      <c r="C1855">
        <f>IFERROR(VLOOKUP(A1855&amp;"",'Dataset-Sku-Sorted (4)'!A$2:F$3970,3,0),0)</f>
        <v>1</v>
      </c>
      <c r="D1855">
        <f>IFERROR(VLOOKUP(A1855&amp;"",'Dataset-Sku-Sorted (4)'!A$2:F$3970,4,0),0)</f>
        <v>8.26</v>
      </c>
      <c r="E1855">
        <f>IF(COUNTIF(Dataset1!$A$2:$A$4000,A1855),1,0)</f>
        <v>1</v>
      </c>
    </row>
    <row r="1856" spans="1:5" x14ac:dyDescent="0.25">
      <c r="A1856" s="20" t="s">
        <v>715</v>
      </c>
      <c r="B1856">
        <f>IFERROR(VLOOKUP(A1856&amp;"",'Dataset-Sku-Sorted (4)'!A$2:F$3970,2,0),0)</f>
        <v>26</v>
      </c>
      <c r="C1856">
        <f>IFERROR(VLOOKUP(A1856&amp;"",'Dataset-Sku-Sorted (4)'!A$2:F$3970,3,0),0)</f>
        <v>2</v>
      </c>
      <c r="D1856">
        <f>IFERROR(VLOOKUP(A1856&amp;"",'Dataset-Sku-Sorted (4)'!A$2:F$3970,4,0),0)</f>
        <v>18.46</v>
      </c>
      <c r="E1856">
        <f>IF(COUNTIF(Dataset1!$A$2:$A$4000,A1856),1,0)</f>
        <v>1</v>
      </c>
    </row>
    <row r="1857" spans="1:5" x14ac:dyDescent="0.25">
      <c r="A1857" s="20" t="s">
        <v>226</v>
      </c>
      <c r="B1857">
        <f>IFERROR(VLOOKUP(A1857&amp;"",'Dataset-Sku-Sorted (4)'!A$2:F$3970,2,0),0)</f>
        <v>101</v>
      </c>
      <c r="C1857">
        <f>IFERROR(VLOOKUP(A1857&amp;"",'Dataset-Sku-Sorted (4)'!A$2:F$3970,3,0),0)</f>
        <v>6</v>
      </c>
      <c r="D1857">
        <f>IFERROR(VLOOKUP(A1857&amp;"",'Dataset-Sku-Sorted (4)'!A$2:F$3970,4,0),0)</f>
        <v>56.56</v>
      </c>
      <c r="E1857">
        <f>IF(COUNTIF(Dataset1!$A$2:$A$4000,A1857),1,0)</f>
        <v>1</v>
      </c>
    </row>
    <row r="1858" spans="1:5" x14ac:dyDescent="0.25">
      <c r="A1858" s="20" t="s">
        <v>56</v>
      </c>
      <c r="B1858">
        <f>IFERROR(VLOOKUP(A1858&amp;"",'Dataset-Sku-Sorted (4)'!A$2:F$3970,2,0),0)</f>
        <v>325</v>
      </c>
      <c r="C1858">
        <f>IFERROR(VLOOKUP(A1858&amp;"",'Dataset-Sku-Sorted (4)'!A$2:F$3970,3,0),0)</f>
        <v>5</v>
      </c>
      <c r="D1858">
        <f>IFERROR(VLOOKUP(A1858&amp;"",'Dataset-Sku-Sorted (4)'!A$2:F$3970,4,0),0)</f>
        <v>208.75</v>
      </c>
      <c r="E1858">
        <f>IF(COUNTIF(Dataset1!$A$2:$A$4000,A1858),1,0)</f>
        <v>1</v>
      </c>
    </row>
    <row r="1859" spans="1:5" x14ac:dyDescent="0.25">
      <c r="A1859" s="20" t="s">
        <v>49</v>
      </c>
      <c r="B1859">
        <f>IFERROR(VLOOKUP(A1859&amp;"",'Dataset-Sku-Sorted (4)'!A$2:F$3970,2,0),0)</f>
        <v>360</v>
      </c>
      <c r="C1859">
        <f>IFERROR(VLOOKUP(A1859&amp;"",'Dataset-Sku-Sorted (4)'!A$2:F$3970,3,0),0)</f>
        <v>11</v>
      </c>
      <c r="D1859">
        <f>IFERROR(VLOOKUP(A1859&amp;"",'Dataset-Sku-Sorted (4)'!A$2:F$3970,4,0),0)</f>
        <v>240.08</v>
      </c>
      <c r="E1859">
        <f>IF(COUNTIF(Dataset1!$A$2:$A$4000,A1859),1,0)</f>
        <v>1</v>
      </c>
    </row>
    <row r="1860" spans="1:5" x14ac:dyDescent="0.25">
      <c r="A1860" s="20" t="s">
        <v>70</v>
      </c>
      <c r="B1860">
        <f>IFERROR(VLOOKUP(A1860&amp;"",'Dataset-Sku-Sorted (4)'!A$2:F$3970,2,0),0)</f>
        <v>296</v>
      </c>
      <c r="C1860">
        <f>IFERROR(VLOOKUP(A1860&amp;"",'Dataset-Sku-Sorted (4)'!A$2:F$3970,3,0),0)</f>
        <v>6</v>
      </c>
      <c r="D1860">
        <f>IFERROR(VLOOKUP(A1860&amp;"",'Dataset-Sku-Sorted (4)'!A$2:F$3970,4,0),0)</f>
        <v>184.68</v>
      </c>
      <c r="E1860">
        <f>IF(COUNTIF(Dataset1!$A$2:$A$4000,A1860),1,0)</f>
        <v>1</v>
      </c>
    </row>
    <row r="1861" spans="1:5" x14ac:dyDescent="0.25">
      <c r="A1861" s="20" t="s">
        <v>222</v>
      </c>
      <c r="B1861">
        <f>IFERROR(VLOOKUP(A1861&amp;"",'Dataset-Sku-Sorted (4)'!A$2:F$3970,2,0),0)</f>
        <v>104</v>
      </c>
      <c r="C1861">
        <f>IFERROR(VLOOKUP(A1861&amp;"",'Dataset-Sku-Sorted (4)'!A$2:F$3970,3,0),0)</f>
        <v>2</v>
      </c>
      <c r="D1861">
        <f>IFERROR(VLOOKUP(A1861&amp;"",'Dataset-Sku-Sorted (4)'!A$2:F$3970,4,0),0)</f>
        <v>69.08</v>
      </c>
      <c r="E1861">
        <f>IF(COUNTIF(Dataset1!$A$2:$A$4000,A1861),1,0)</f>
        <v>1</v>
      </c>
    </row>
    <row r="1862" spans="1:5" x14ac:dyDescent="0.25">
      <c r="A1862" s="20" t="s">
        <v>59</v>
      </c>
      <c r="B1862">
        <f>IFERROR(VLOOKUP(A1862&amp;"",'Dataset-Sku-Sorted (4)'!A$2:F$3970,2,0),0)</f>
        <v>314</v>
      </c>
      <c r="C1862">
        <f>IFERROR(VLOOKUP(A1862&amp;"",'Dataset-Sku-Sorted (4)'!A$2:F$3970,3,0),0)</f>
        <v>6</v>
      </c>
      <c r="D1862">
        <f>IFERROR(VLOOKUP(A1862&amp;"",'Dataset-Sku-Sorted (4)'!A$2:F$3970,4,0),0)</f>
        <v>231.9</v>
      </c>
      <c r="E1862">
        <f>IF(COUNTIF(Dataset1!$A$2:$A$4000,A1862),1,0)</f>
        <v>1</v>
      </c>
    </row>
    <row r="1863" spans="1:5" x14ac:dyDescent="0.25">
      <c r="A1863" s="20" t="s">
        <v>169</v>
      </c>
      <c r="B1863">
        <f>IFERROR(VLOOKUP(A1863&amp;"",'Dataset-Sku-Sorted (4)'!A$2:F$3970,2,0),0)</f>
        <v>150</v>
      </c>
      <c r="C1863">
        <f>IFERROR(VLOOKUP(A1863&amp;"",'Dataset-Sku-Sorted (4)'!A$2:F$3970,3,0),0)</f>
        <v>2</v>
      </c>
      <c r="D1863">
        <f>IFERROR(VLOOKUP(A1863&amp;"",'Dataset-Sku-Sorted (4)'!A$2:F$3970,4,0),0)</f>
        <v>100.5</v>
      </c>
      <c r="E1863">
        <f>IF(COUNTIF(Dataset1!$A$2:$A$4000,A1863),1,0)</f>
        <v>1</v>
      </c>
    </row>
    <row r="1864" spans="1:5" x14ac:dyDescent="0.25">
      <c r="A1864" s="20" t="s">
        <v>329</v>
      </c>
      <c r="B1864">
        <f>IFERROR(VLOOKUP(A1864&amp;"",'Dataset-Sku-Sorted (4)'!A$2:F$3970,2,0),0)</f>
        <v>68</v>
      </c>
      <c r="C1864">
        <f>IFERROR(VLOOKUP(A1864&amp;"",'Dataset-Sku-Sorted (4)'!A$2:F$3970,3,0),0)</f>
        <v>2</v>
      </c>
      <c r="D1864">
        <f>IFERROR(VLOOKUP(A1864&amp;"",'Dataset-Sku-Sorted (4)'!A$2:F$3970,4,0),0)</f>
        <v>49.16</v>
      </c>
      <c r="E1864">
        <f>IF(COUNTIF(Dataset1!$A$2:$A$4000,A1864),1,0)</f>
        <v>1</v>
      </c>
    </row>
    <row r="1865" spans="1:5" x14ac:dyDescent="0.25">
      <c r="A1865" s="20" t="s">
        <v>195</v>
      </c>
      <c r="B1865">
        <f>IFERROR(VLOOKUP(A1865&amp;"",'Dataset-Sku-Sorted (4)'!A$2:F$3970,2,0),0)</f>
        <v>124</v>
      </c>
      <c r="C1865">
        <f>IFERROR(VLOOKUP(A1865&amp;"",'Dataset-Sku-Sorted (4)'!A$2:F$3970,3,0),0)</f>
        <v>4</v>
      </c>
      <c r="D1865">
        <f>IFERROR(VLOOKUP(A1865&amp;"",'Dataset-Sku-Sorted (4)'!A$2:F$3970,4,0),0)</f>
        <v>109</v>
      </c>
      <c r="E1865">
        <f>IF(COUNTIF(Dataset1!$A$2:$A$4000,A1865),1,0)</f>
        <v>1</v>
      </c>
    </row>
    <row r="1866" spans="1:5" x14ac:dyDescent="0.25">
      <c r="A1866" s="20" t="s">
        <v>4239</v>
      </c>
      <c r="B1866">
        <f>IFERROR(VLOOKUP(A1866&amp;"",'Dataset-Sku-Sorted (4)'!A$2:F$3970,2,0),0)</f>
        <v>0</v>
      </c>
      <c r="C1866">
        <f>IFERROR(VLOOKUP(A1866&amp;"",'Dataset-Sku-Sorted (4)'!A$2:F$3970,3,0),0)</f>
        <v>0</v>
      </c>
      <c r="D1866">
        <f>IFERROR(VLOOKUP(A1866&amp;"",'Dataset-Sku-Sorted (4)'!A$2:F$3970,4,0),0)</f>
        <v>0</v>
      </c>
      <c r="E1866">
        <f>IF(COUNTIF(Dataset1!$A$2:$A$4000,A1866),1,0)</f>
        <v>0</v>
      </c>
    </row>
    <row r="1867" spans="1:5" x14ac:dyDescent="0.25">
      <c r="A1867" s="20" t="s">
        <v>4240</v>
      </c>
      <c r="B1867">
        <f>IFERROR(VLOOKUP(A1867&amp;"",'Dataset-Sku-Sorted (4)'!A$2:F$3970,2,0),0)</f>
        <v>0</v>
      </c>
      <c r="C1867">
        <f>IFERROR(VLOOKUP(A1867&amp;"",'Dataset-Sku-Sorted (4)'!A$2:F$3970,3,0),0)</f>
        <v>0</v>
      </c>
      <c r="D1867">
        <f>IFERROR(VLOOKUP(A1867&amp;"",'Dataset-Sku-Sorted (4)'!A$2:F$3970,4,0),0)</f>
        <v>0</v>
      </c>
      <c r="E1867">
        <f>IF(COUNTIF(Dataset1!$A$2:$A$4000,A1867),1,0)</f>
        <v>0</v>
      </c>
    </row>
    <row r="1868" spans="1:5" x14ac:dyDescent="0.25">
      <c r="A1868" s="20" t="s">
        <v>62</v>
      </c>
      <c r="B1868">
        <f>IFERROR(VLOOKUP(A1868&amp;"",'Dataset-Sku-Sorted (4)'!A$2:F$3970,2,0),0)</f>
        <v>303</v>
      </c>
      <c r="C1868">
        <f>IFERROR(VLOOKUP(A1868&amp;"",'Dataset-Sku-Sorted (4)'!A$2:F$3970,3,0),0)</f>
        <v>6</v>
      </c>
      <c r="D1868">
        <f>IFERROR(VLOOKUP(A1868&amp;"",'Dataset-Sku-Sorted (4)'!A$2:F$3970,4,0),0)</f>
        <v>191.43</v>
      </c>
      <c r="E1868">
        <f>IF(COUNTIF(Dataset1!$A$2:$A$4000,A1868),1,0)</f>
        <v>1</v>
      </c>
    </row>
    <row r="1869" spans="1:5" x14ac:dyDescent="0.25">
      <c r="A1869" s="20" t="s">
        <v>4241</v>
      </c>
      <c r="B1869">
        <f>IFERROR(VLOOKUP(A1869&amp;"",'Dataset-Sku-Sorted (4)'!A$2:F$3970,2,0),0)</f>
        <v>0</v>
      </c>
      <c r="C1869">
        <f>IFERROR(VLOOKUP(A1869&amp;"",'Dataset-Sku-Sorted (4)'!A$2:F$3970,3,0),0)</f>
        <v>0</v>
      </c>
      <c r="D1869">
        <f>IFERROR(VLOOKUP(A1869&amp;"",'Dataset-Sku-Sorted (4)'!A$2:F$3970,4,0),0)</f>
        <v>0</v>
      </c>
      <c r="E1869">
        <f>IF(COUNTIF(Dataset1!$A$2:$A$4000,A1869),1,0)</f>
        <v>0</v>
      </c>
    </row>
    <row r="1870" spans="1:5" x14ac:dyDescent="0.25">
      <c r="A1870" s="20" t="s">
        <v>45</v>
      </c>
      <c r="B1870">
        <f>IFERROR(VLOOKUP(A1870&amp;"",'Dataset-Sku-Sorted (4)'!A$2:F$3970,2,0),0)</f>
        <v>400</v>
      </c>
      <c r="C1870">
        <f>IFERROR(VLOOKUP(A1870&amp;"",'Dataset-Sku-Sorted (4)'!A$2:F$3970,3,0),0)</f>
        <v>2</v>
      </c>
      <c r="D1870">
        <f>IFERROR(VLOOKUP(A1870&amp;"",'Dataset-Sku-Sorted (4)'!A$2:F$3970,4,0),0)</f>
        <v>270</v>
      </c>
      <c r="E1870">
        <f>IF(COUNTIF(Dataset1!$A$2:$A$4000,A1870),1,0)</f>
        <v>1</v>
      </c>
    </row>
    <row r="1871" spans="1:5" x14ac:dyDescent="0.25">
      <c r="A1871" s="20" t="s">
        <v>72</v>
      </c>
      <c r="B1871">
        <f>IFERROR(VLOOKUP(A1871&amp;"",'Dataset-Sku-Sorted (4)'!A$2:F$3970,2,0),0)</f>
        <v>291</v>
      </c>
      <c r="C1871">
        <f>IFERROR(VLOOKUP(A1871&amp;"",'Dataset-Sku-Sorted (4)'!A$2:F$3970,3,0),0)</f>
        <v>12</v>
      </c>
      <c r="D1871">
        <f>IFERROR(VLOOKUP(A1871&amp;"",'Dataset-Sku-Sorted (4)'!A$2:F$3970,4,0),0)</f>
        <v>214</v>
      </c>
      <c r="E1871">
        <f>IF(COUNTIF(Dataset1!$A$2:$A$4000,A1871),1,0)</f>
        <v>1</v>
      </c>
    </row>
    <row r="1872" spans="1:5" x14ac:dyDescent="0.25">
      <c r="A1872" s="20" t="s">
        <v>1229</v>
      </c>
      <c r="B1872">
        <f>IFERROR(VLOOKUP(A1872&amp;"",'Dataset-Sku-Sorted (4)'!A$2:F$3970,2,0),0)</f>
        <v>12</v>
      </c>
      <c r="C1872">
        <f>IFERROR(VLOOKUP(A1872&amp;"",'Dataset-Sku-Sorted (4)'!A$2:F$3970,3,0),0)</f>
        <v>1</v>
      </c>
      <c r="D1872">
        <f>IFERROR(VLOOKUP(A1872&amp;"",'Dataset-Sku-Sorted (4)'!A$2:F$3970,4,0),0)</f>
        <v>10.199999999999999</v>
      </c>
      <c r="E1872">
        <f>IF(COUNTIF(Dataset1!$A$2:$A$4000,A1872),1,0)</f>
        <v>1</v>
      </c>
    </row>
    <row r="1873" spans="1:5" x14ac:dyDescent="0.25">
      <c r="A1873" s="20" t="s">
        <v>276</v>
      </c>
      <c r="B1873">
        <f>IFERROR(VLOOKUP(A1873&amp;"",'Dataset-Sku-Sorted (4)'!A$2:F$3970,2,0),0)</f>
        <v>82</v>
      </c>
      <c r="C1873">
        <f>IFERROR(VLOOKUP(A1873&amp;"",'Dataset-Sku-Sorted (4)'!A$2:F$3970,3,0),0)</f>
        <v>3</v>
      </c>
      <c r="D1873">
        <f>IFERROR(VLOOKUP(A1873&amp;"",'Dataset-Sku-Sorted (4)'!A$2:F$3970,4,0),0)</f>
        <v>69.7</v>
      </c>
      <c r="E1873">
        <f>IF(COUNTIF(Dataset1!$A$2:$A$4000,A1873),1,0)</f>
        <v>1</v>
      </c>
    </row>
    <row r="1874" spans="1:5" x14ac:dyDescent="0.25">
      <c r="A1874" s="20" t="s">
        <v>46</v>
      </c>
      <c r="B1874">
        <f>IFERROR(VLOOKUP(A1874&amp;"",'Dataset-Sku-Sorted (4)'!A$2:F$3970,2,0),0)</f>
        <v>377</v>
      </c>
      <c r="C1874">
        <f>IFERROR(VLOOKUP(A1874&amp;"",'Dataset-Sku-Sorted (4)'!A$2:F$3970,3,0),0)</f>
        <v>16</v>
      </c>
      <c r="D1874">
        <f>IFERROR(VLOOKUP(A1874&amp;"",'Dataset-Sku-Sorted (4)'!A$2:F$3970,4,0),0)</f>
        <v>247.28</v>
      </c>
      <c r="E1874">
        <f>IF(COUNTIF(Dataset1!$A$2:$A$4000,A1874),1,0)</f>
        <v>1</v>
      </c>
    </row>
    <row r="1875" spans="1:5" x14ac:dyDescent="0.25">
      <c r="A1875" s="20" t="s">
        <v>77</v>
      </c>
      <c r="B1875">
        <f>IFERROR(VLOOKUP(A1875&amp;"",'Dataset-Sku-Sorted (4)'!A$2:F$3970,2,0),0)</f>
        <v>282</v>
      </c>
      <c r="C1875">
        <f>IFERROR(VLOOKUP(A1875&amp;"",'Dataset-Sku-Sorted (4)'!A$2:F$3970,3,0),0)</f>
        <v>6</v>
      </c>
      <c r="D1875">
        <f>IFERROR(VLOOKUP(A1875&amp;"",'Dataset-Sku-Sorted (4)'!A$2:F$3970,4,0),0)</f>
        <v>246.44</v>
      </c>
      <c r="E1875">
        <f>IF(COUNTIF(Dataset1!$A$2:$A$4000,A1875),1,0)</f>
        <v>1</v>
      </c>
    </row>
    <row r="1876" spans="1:5" x14ac:dyDescent="0.25">
      <c r="A1876" s="20" t="s">
        <v>189</v>
      </c>
      <c r="B1876">
        <f>IFERROR(VLOOKUP(A1876&amp;"",'Dataset-Sku-Sorted (4)'!A$2:F$3970,2,0),0)</f>
        <v>130</v>
      </c>
      <c r="C1876">
        <f>IFERROR(VLOOKUP(A1876&amp;"",'Dataset-Sku-Sorted (4)'!A$2:F$3970,3,0),0)</f>
        <v>4</v>
      </c>
      <c r="D1876">
        <f>IFERROR(VLOOKUP(A1876&amp;"",'Dataset-Sku-Sorted (4)'!A$2:F$3970,4,0),0)</f>
        <v>114</v>
      </c>
      <c r="E1876">
        <f>IF(COUNTIF(Dataset1!$A$2:$A$4000,A1876),1,0)</f>
        <v>1</v>
      </c>
    </row>
    <row r="1877" spans="1:5" x14ac:dyDescent="0.25">
      <c r="A1877" s="20" t="s">
        <v>126</v>
      </c>
      <c r="B1877">
        <f>IFERROR(VLOOKUP(A1877&amp;"",'Dataset-Sku-Sorted (4)'!A$2:F$3970,2,0),0)</f>
        <v>196</v>
      </c>
      <c r="C1877">
        <f>IFERROR(VLOOKUP(A1877&amp;"",'Dataset-Sku-Sorted (4)'!A$2:F$3970,3,0),0)</f>
        <v>11</v>
      </c>
      <c r="D1877">
        <f>IFERROR(VLOOKUP(A1877&amp;"",'Dataset-Sku-Sorted (4)'!A$2:F$3970,4,0),0)</f>
        <v>157.4</v>
      </c>
      <c r="E1877">
        <f>IF(COUNTIF(Dataset1!$A$2:$A$4000,A1877),1,0)</f>
        <v>1</v>
      </c>
    </row>
    <row r="1878" spans="1:5" x14ac:dyDescent="0.25">
      <c r="A1878" s="20" t="s">
        <v>206</v>
      </c>
      <c r="B1878">
        <f>IFERROR(VLOOKUP(A1878&amp;"",'Dataset-Sku-Sorted (4)'!A$2:F$3970,2,0),0)</f>
        <v>114</v>
      </c>
      <c r="C1878">
        <f>IFERROR(VLOOKUP(A1878&amp;"",'Dataset-Sku-Sorted (4)'!A$2:F$3970,3,0),0)</f>
        <v>4</v>
      </c>
      <c r="D1878">
        <f>IFERROR(VLOOKUP(A1878&amp;"",'Dataset-Sku-Sorted (4)'!A$2:F$3970,4,0),0)</f>
        <v>112.8</v>
      </c>
      <c r="E1878">
        <f>IF(COUNTIF(Dataset1!$A$2:$A$4000,A1878),1,0)</f>
        <v>1</v>
      </c>
    </row>
    <row r="1879" spans="1:5" x14ac:dyDescent="0.25">
      <c r="A1879" s="20" t="s">
        <v>268</v>
      </c>
      <c r="B1879">
        <f>IFERROR(VLOOKUP(A1879&amp;"",'Dataset-Sku-Sorted (4)'!A$2:F$3970,2,0),0)</f>
        <v>85</v>
      </c>
      <c r="C1879">
        <f>IFERROR(VLOOKUP(A1879&amp;"",'Dataset-Sku-Sorted (4)'!A$2:F$3970,3,0),0)</f>
        <v>2</v>
      </c>
      <c r="D1879">
        <f>IFERROR(VLOOKUP(A1879&amp;"",'Dataset-Sku-Sorted (4)'!A$2:F$3970,4,0),0)</f>
        <v>82</v>
      </c>
      <c r="E1879">
        <f>IF(COUNTIF(Dataset1!$A$2:$A$4000,A1879),1,0)</f>
        <v>1</v>
      </c>
    </row>
    <row r="1880" spans="1:5" x14ac:dyDescent="0.25">
      <c r="A1880" s="20" t="s">
        <v>252</v>
      </c>
      <c r="B1880">
        <f>IFERROR(VLOOKUP(A1880&amp;"",'Dataset-Sku-Sorted (4)'!A$2:F$3970,2,0),0)</f>
        <v>90</v>
      </c>
      <c r="C1880">
        <f>IFERROR(VLOOKUP(A1880&amp;"",'Dataset-Sku-Sorted (4)'!A$2:F$3970,3,0),0)</f>
        <v>3</v>
      </c>
      <c r="D1880">
        <f>IFERROR(VLOOKUP(A1880&amp;"",'Dataset-Sku-Sorted (4)'!A$2:F$3970,4,0),0)</f>
        <v>90</v>
      </c>
      <c r="E1880">
        <f>IF(COUNTIF(Dataset1!$A$2:$A$4000,A1880),1,0)</f>
        <v>1</v>
      </c>
    </row>
    <row r="1881" spans="1:5" x14ac:dyDescent="0.25">
      <c r="A1881" s="20" t="s">
        <v>771</v>
      </c>
      <c r="B1881">
        <f>IFERROR(VLOOKUP(A1881&amp;"",'Dataset-Sku-Sorted (4)'!A$2:F$3970,2,0),0)</f>
        <v>24</v>
      </c>
      <c r="C1881">
        <f>IFERROR(VLOOKUP(A1881&amp;"",'Dataset-Sku-Sorted (4)'!A$2:F$3970,3,0),0)</f>
        <v>1</v>
      </c>
      <c r="D1881">
        <f>IFERROR(VLOOKUP(A1881&amp;"",'Dataset-Sku-Sorted (4)'!A$2:F$3970,4,0),0)</f>
        <v>27.12</v>
      </c>
      <c r="E1881">
        <f>IF(COUNTIF(Dataset1!$A$2:$A$4000,A1881),1,0)</f>
        <v>1</v>
      </c>
    </row>
    <row r="1882" spans="1:5" x14ac:dyDescent="0.25">
      <c r="A1882" s="20" t="s">
        <v>4242</v>
      </c>
      <c r="B1882">
        <f>IFERROR(VLOOKUP(A1882&amp;"",'Dataset-Sku-Sorted (4)'!A$2:F$3970,2,0),0)</f>
        <v>0</v>
      </c>
      <c r="C1882">
        <f>IFERROR(VLOOKUP(A1882&amp;"",'Dataset-Sku-Sorted (4)'!A$2:F$3970,3,0),0)</f>
        <v>0</v>
      </c>
      <c r="D1882">
        <f>IFERROR(VLOOKUP(A1882&amp;"",'Dataset-Sku-Sorted (4)'!A$2:F$3970,4,0),0)</f>
        <v>0</v>
      </c>
      <c r="E1882">
        <f>IF(COUNTIF(Dataset1!$A$2:$A$4000,A1882),1,0)</f>
        <v>0</v>
      </c>
    </row>
    <row r="1883" spans="1:5" x14ac:dyDescent="0.25">
      <c r="A1883" s="20" t="s">
        <v>369</v>
      </c>
      <c r="B1883">
        <f>IFERROR(VLOOKUP(A1883&amp;"",'Dataset-Sku-Sorted (4)'!A$2:F$3970,2,0),0)</f>
        <v>60</v>
      </c>
      <c r="C1883">
        <f>IFERROR(VLOOKUP(A1883&amp;"",'Dataset-Sku-Sorted (4)'!A$2:F$3970,3,0),0)</f>
        <v>1</v>
      </c>
      <c r="D1883">
        <f>IFERROR(VLOOKUP(A1883&amp;"",'Dataset-Sku-Sorted (4)'!A$2:F$3970,4,0),0)</f>
        <v>71.400000000000006</v>
      </c>
      <c r="E1883">
        <f>IF(COUNTIF(Dataset1!$A$2:$A$4000,A1883),1,0)</f>
        <v>1</v>
      </c>
    </row>
    <row r="1884" spans="1:5" x14ac:dyDescent="0.25">
      <c r="A1884" s="20" t="s">
        <v>4243</v>
      </c>
      <c r="B1884">
        <f>IFERROR(VLOOKUP(A1884&amp;"",'Dataset-Sku-Sorted (4)'!A$2:F$3970,2,0),0)</f>
        <v>0</v>
      </c>
      <c r="C1884">
        <f>IFERROR(VLOOKUP(A1884&amp;"",'Dataset-Sku-Sorted (4)'!A$2:F$3970,3,0),0)</f>
        <v>0</v>
      </c>
      <c r="D1884">
        <f>IFERROR(VLOOKUP(A1884&amp;"",'Dataset-Sku-Sorted (4)'!A$2:F$3970,4,0),0)</f>
        <v>0</v>
      </c>
      <c r="E1884">
        <f>IF(COUNTIF(Dataset1!$A$2:$A$4000,A1884),1,0)</f>
        <v>0</v>
      </c>
    </row>
    <row r="1885" spans="1:5" x14ac:dyDescent="0.25">
      <c r="A1885" s="20" t="s">
        <v>4244</v>
      </c>
      <c r="B1885">
        <f>IFERROR(VLOOKUP(A1885&amp;"",'Dataset-Sku-Sorted (4)'!A$2:F$3970,2,0),0)</f>
        <v>0</v>
      </c>
      <c r="C1885">
        <f>IFERROR(VLOOKUP(A1885&amp;"",'Dataset-Sku-Sorted (4)'!A$2:F$3970,3,0),0)</f>
        <v>0</v>
      </c>
      <c r="D1885">
        <f>IFERROR(VLOOKUP(A1885&amp;"",'Dataset-Sku-Sorted (4)'!A$2:F$3970,4,0),0)</f>
        <v>0</v>
      </c>
      <c r="E1885">
        <f>IF(COUNTIF(Dataset1!$A$2:$A$4000,A1885),1,0)</f>
        <v>0</v>
      </c>
    </row>
    <row r="1886" spans="1:5" x14ac:dyDescent="0.25">
      <c r="A1886" s="20" t="s">
        <v>68</v>
      </c>
      <c r="B1886">
        <f>IFERROR(VLOOKUP(A1886&amp;"",'Dataset-Sku-Sorted (4)'!A$2:F$3970,2,0),0)</f>
        <v>297</v>
      </c>
      <c r="C1886">
        <f>IFERROR(VLOOKUP(A1886&amp;"",'Dataset-Sku-Sorted (4)'!A$2:F$3970,3,0),0)</f>
        <v>14</v>
      </c>
      <c r="D1886">
        <f>IFERROR(VLOOKUP(A1886&amp;"",'Dataset-Sku-Sorted (4)'!A$2:F$3970,4,0),0)</f>
        <v>404.67</v>
      </c>
      <c r="E1886">
        <f>IF(COUNTIF(Dataset1!$A$2:$A$4000,A1886),1,0)</f>
        <v>1</v>
      </c>
    </row>
    <row r="1887" spans="1:5" x14ac:dyDescent="0.25">
      <c r="A1887" s="20" t="s">
        <v>53</v>
      </c>
      <c r="B1887">
        <f>IFERROR(VLOOKUP(A1887&amp;"",'Dataset-Sku-Sorted (4)'!A$2:F$3970,2,0),0)</f>
        <v>352</v>
      </c>
      <c r="C1887">
        <f>IFERROR(VLOOKUP(A1887&amp;"",'Dataset-Sku-Sorted (4)'!A$2:F$3970,3,0),0)</f>
        <v>4</v>
      </c>
      <c r="D1887">
        <f>IFERROR(VLOOKUP(A1887&amp;"",'Dataset-Sku-Sorted (4)'!A$2:F$3970,4,0),0)</f>
        <v>440.92</v>
      </c>
      <c r="E1887">
        <f>IF(COUNTIF(Dataset1!$A$2:$A$4000,A1887),1,0)</f>
        <v>1</v>
      </c>
    </row>
    <row r="1888" spans="1:5" x14ac:dyDescent="0.25">
      <c r="A1888" s="20" t="s">
        <v>214</v>
      </c>
      <c r="B1888">
        <f>IFERROR(VLOOKUP(A1888&amp;"",'Dataset-Sku-Sorted (4)'!A$2:F$3970,2,0),0)</f>
        <v>108</v>
      </c>
      <c r="C1888">
        <f>IFERROR(VLOOKUP(A1888&amp;"",'Dataset-Sku-Sorted (4)'!A$2:F$3970,3,0),0)</f>
        <v>3</v>
      </c>
      <c r="D1888">
        <f>IFERROR(VLOOKUP(A1888&amp;"",'Dataset-Sku-Sorted (4)'!A$2:F$3970,4,0),0)</f>
        <v>115.06</v>
      </c>
      <c r="E1888">
        <f>IF(COUNTIF(Dataset1!$A$2:$A$4000,A1888),1,0)</f>
        <v>1</v>
      </c>
    </row>
    <row r="1889" spans="1:5" x14ac:dyDescent="0.25">
      <c r="A1889" s="20" t="s">
        <v>1787</v>
      </c>
      <c r="B1889">
        <f>IFERROR(VLOOKUP(A1889&amp;"",'Dataset-Sku-Sorted (4)'!A$2:F$3970,2,0),0)</f>
        <v>6</v>
      </c>
      <c r="C1889">
        <f>IFERROR(VLOOKUP(A1889&amp;"",'Dataset-Sku-Sorted (4)'!A$2:F$3970,3,0),0)</f>
        <v>1</v>
      </c>
      <c r="D1889">
        <f>IFERROR(VLOOKUP(A1889&amp;"",'Dataset-Sku-Sorted (4)'!A$2:F$3970,4,0),0)</f>
        <v>4.1399999999999997</v>
      </c>
      <c r="E1889">
        <f>IF(COUNTIF(Dataset1!$A$2:$A$4000,A1889),1,0)</f>
        <v>1</v>
      </c>
    </row>
    <row r="1890" spans="1:5" x14ac:dyDescent="0.25">
      <c r="A1890" s="20" t="s">
        <v>277</v>
      </c>
      <c r="B1890">
        <f>IFERROR(VLOOKUP(A1890&amp;"",'Dataset-Sku-Sorted (4)'!A$2:F$3970,2,0),0)</f>
        <v>81</v>
      </c>
      <c r="C1890">
        <f>IFERROR(VLOOKUP(A1890&amp;"",'Dataset-Sku-Sorted (4)'!A$2:F$3970,3,0),0)</f>
        <v>3</v>
      </c>
      <c r="D1890">
        <f>IFERROR(VLOOKUP(A1890&amp;"",'Dataset-Sku-Sorted (4)'!A$2:F$3970,4,0),0)</f>
        <v>53.01</v>
      </c>
      <c r="E1890">
        <f>IF(COUNTIF(Dataset1!$A$2:$A$4000,A1890),1,0)</f>
        <v>1</v>
      </c>
    </row>
    <row r="1891" spans="1:5" x14ac:dyDescent="0.25">
      <c r="A1891" s="20" t="s">
        <v>1788</v>
      </c>
      <c r="B1891">
        <f>IFERROR(VLOOKUP(A1891&amp;"",'Dataset-Sku-Sorted (4)'!A$2:F$3970,2,0),0)</f>
        <v>6</v>
      </c>
      <c r="C1891">
        <f>IFERROR(VLOOKUP(A1891&amp;"",'Dataset-Sku-Sorted (4)'!A$2:F$3970,3,0),0)</f>
        <v>1</v>
      </c>
      <c r="D1891">
        <f>IFERROR(VLOOKUP(A1891&amp;"",'Dataset-Sku-Sorted (4)'!A$2:F$3970,4,0),0)</f>
        <v>3.06</v>
      </c>
      <c r="E1891">
        <f>IF(COUNTIF(Dataset1!$A$2:$A$4000,A1891),1,0)</f>
        <v>1</v>
      </c>
    </row>
    <row r="1892" spans="1:5" x14ac:dyDescent="0.25">
      <c r="A1892" s="20" t="s">
        <v>202</v>
      </c>
      <c r="B1892">
        <f>IFERROR(VLOOKUP(A1892&amp;"",'Dataset-Sku-Sorted (4)'!A$2:F$3970,2,0),0)</f>
        <v>118</v>
      </c>
      <c r="C1892">
        <f>IFERROR(VLOOKUP(A1892&amp;"",'Dataset-Sku-Sorted (4)'!A$2:F$3970,3,0),0)</f>
        <v>5</v>
      </c>
      <c r="D1892">
        <f>IFERROR(VLOOKUP(A1892&amp;"",'Dataset-Sku-Sorted (4)'!A$2:F$3970,4,0),0)</f>
        <v>83.88</v>
      </c>
      <c r="E1892">
        <f>IF(COUNTIF(Dataset1!$A$2:$A$4000,A1892),1,0)</f>
        <v>1</v>
      </c>
    </row>
    <row r="1893" spans="1:5" x14ac:dyDescent="0.25">
      <c r="A1893" s="20" t="s">
        <v>1789</v>
      </c>
      <c r="B1893">
        <f>IFERROR(VLOOKUP(A1893&amp;"",'Dataset-Sku-Sorted (4)'!A$2:F$3970,2,0),0)</f>
        <v>6</v>
      </c>
      <c r="C1893">
        <f>IFERROR(VLOOKUP(A1893&amp;"",'Dataset-Sku-Sorted (4)'!A$2:F$3970,3,0),0)</f>
        <v>1</v>
      </c>
      <c r="D1893">
        <f>IFERROR(VLOOKUP(A1893&amp;"",'Dataset-Sku-Sorted (4)'!A$2:F$3970,4,0),0)</f>
        <v>3.24</v>
      </c>
      <c r="E1893">
        <f>IF(COUNTIF(Dataset1!$A$2:$A$4000,A1893),1,0)</f>
        <v>1</v>
      </c>
    </row>
    <row r="1894" spans="1:5" x14ac:dyDescent="0.25">
      <c r="A1894" s="20" t="s">
        <v>362</v>
      </c>
      <c r="B1894">
        <f>IFERROR(VLOOKUP(A1894&amp;"",'Dataset-Sku-Sorted (4)'!A$2:F$3970,2,0),0)</f>
        <v>62</v>
      </c>
      <c r="C1894">
        <f>IFERROR(VLOOKUP(A1894&amp;"",'Dataset-Sku-Sorted (4)'!A$2:F$3970,3,0),0)</f>
        <v>3</v>
      </c>
      <c r="D1894">
        <f>IFERROR(VLOOKUP(A1894&amp;"",'Dataset-Sku-Sorted (4)'!A$2:F$3970,4,0),0)</f>
        <v>43.38</v>
      </c>
      <c r="E1894">
        <f>IF(COUNTIF(Dataset1!$A$2:$A$4000,A1894),1,0)</f>
        <v>1</v>
      </c>
    </row>
    <row r="1895" spans="1:5" x14ac:dyDescent="0.25">
      <c r="A1895" s="20" t="s">
        <v>201</v>
      </c>
      <c r="B1895">
        <f>IFERROR(VLOOKUP(A1895&amp;"",'Dataset-Sku-Sorted (4)'!A$2:F$3970,2,0),0)</f>
        <v>120</v>
      </c>
      <c r="C1895">
        <f>IFERROR(VLOOKUP(A1895&amp;"",'Dataset-Sku-Sorted (4)'!A$2:F$3970,3,0),0)</f>
        <v>8</v>
      </c>
      <c r="D1895">
        <f>IFERROR(VLOOKUP(A1895&amp;"",'Dataset-Sku-Sorted (4)'!A$2:F$3970,4,0),0)</f>
        <v>85.8</v>
      </c>
      <c r="E1895">
        <f>IF(COUNTIF(Dataset1!$A$2:$A$4000,A1895),1,0)</f>
        <v>1</v>
      </c>
    </row>
    <row r="1896" spans="1:5" x14ac:dyDescent="0.25">
      <c r="A1896" s="20" t="s">
        <v>102</v>
      </c>
      <c r="B1896">
        <f>IFERROR(VLOOKUP(A1896&amp;"",'Dataset-Sku-Sorted (4)'!A$2:F$3970,2,0),0)</f>
        <v>224</v>
      </c>
      <c r="C1896">
        <f>IFERROR(VLOOKUP(A1896&amp;"",'Dataset-Sku-Sorted (4)'!A$2:F$3970,3,0),0)</f>
        <v>4</v>
      </c>
      <c r="D1896">
        <f>IFERROR(VLOOKUP(A1896&amp;"",'Dataset-Sku-Sorted (4)'!A$2:F$3970,4,0),0)</f>
        <v>138.24</v>
      </c>
      <c r="E1896">
        <f>IF(COUNTIF(Dataset1!$A$2:$A$4000,A1896),1,0)</f>
        <v>1</v>
      </c>
    </row>
    <row r="1897" spans="1:5" x14ac:dyDescent="0.25">
      <c r="A1897" s="20" t="s">
        <v>2183</v>
      </c>
      <c r="B1897">
        <f>IFERROR(VLOOKUP(A1897&amp;"",'Dataset-Sku-Sorted (4)'!A$2:F$3970,2,0),0)</f>
        <v>4</v>
      </c>
      <c r="C1897">
        <f>IFERROR(VLOOKUP(A1897&amp;"",'Dataset-Sku-Sorted (4)'!A$2:F$3970,3,0),0)</f>
        <v>1</v>
      </c>
      <c r="D1897">
        <f>IFERROR(VLOOKUP(A1897&amp;"",'Dataset-Sku-Sorted (4)'!A$2:F$3970,4,0),0)</f>
        <v>3.04</v>
      </c>
      <c r="E1897">
        <f>IF(COUNTIF(Dataset1!$A$2:$A$4000,A1897),1,0)</f>
        <v>1</v>
      </c>
    </row>
    <row r="1898" spans="1:5" x14ac:dyDescent="0.25">
      <c r="A1898" s="20" t="s">
        <v>298</v>
      </c>
      <c r="B1898">
        <f>IFERROR(VLOOKUP(A1898&amp;"",'Dataset-Sku-Sorted (4)'!A$2:F$3970,2,0),0)</f>
        <v>75</v>
      </c>
      <c r="C1898">
        <f>IFERROR(VLOOKUP(A1898&amp;"",'Dataset-Sku-Sorted (4)'!A$2:F$3970,3,0),0)</f>
        <v>4</v>
      </c>
      <c r="D1898">
        <f>IFERROR(VLOOKUP(A1898&amp;"",'Dataset-Sku-Sorted (4)'!A$2:F$3970,4,0),0)</f>
        <v>58.29</v>
      </c>
      <c r="E1898">
        <f>IF(COUNTIF(Dataset1!$A$2:$A$4000,A1898),1,0)</f>
        <v>1</v>
      </c>
    </row>
    <row r="1899" spans="1:5" x14ac:dyDescent="0.25">
      <c r="A1899" s="20" t="s">
        <v>127</v>
      </c>
      <c r="B1899">
        <f>IFERROR(VLOOKUP(A1899&amp;"",'Dataset-Sku-Sorted (4)'!A$2:F$3970,2,0),0)</f>
        <v>194</v>
      </c>
      <c r="C1899">
        <f>IFERROR(VLOOKUP(A1899&amp;"",'Dataset-Sku-Sorted (4)'!A$2:F$3970,3,0),0)</f>
        <v>3</v>
      </c>
      <c r="D1899">
        <f>IFERROR(VLOOKUP(A1899&amp;"",'Dataset-Sku-Sorted (4)'!A$2:F$3970,4,0),0)</f>
        <v>138.69999999999999</v>
      </c>
      <c r="E1899">
        <f>IF(COUNTIF(Dataset1!$A$2:$A$4000,A1899),1,0)</f>
        <v>1</v>
      </c>
    </row>
    <row r="1900" spans="1:5" x14ac:dyDescent="0.25">
      <c r="A1900" s="20" t="s">
        <v>4245</v>
      </c>
      <c r="B1900">
        <f>IFERROR(VLOOKUP(A1900&amp;"",'Dataset-Sku-Sorted (4)'!A$2:F$3970,2,0),0)</f>
        <v>0</v>
      </c>
      <c r="C1900">
        <f>IFERROR(VLOOKUP(A1900&amp;"",'Dataset-Sku-Sorted (4)'!A$2:F$3970,3,0),0)</f>
        <v>0</v>
      </c>
      <c r="D1900">
        <f>IFERROR(VLOOKUP(A1900&amp;"",'Dataset-Sku-Sorted (4)'!A$2:F$3970,4,0),0)</f>
        <v>0</v>
      </c>
      <c r="E1900">
        <f>IF(COUNTIF(Dataset1!$A$2:$A$4000,A1900),1,0)</f>
        <v>0</v>
      </c>
    </row>
    <row r="1901" spans="1:5" x14ac:dyDescent="0.25">
      <c r="A1901" s="20" t="s">
        <v>1371</v>
      </c>
      <c r="B1901">
        <f>IFERROR(VLOOKUP(A1901&amp;"",'Dataset-Sku-Sorted (4)'!A$2:F$3970,2,0),0)</f>
        <v>10</v>
      </c>
      <c r="C1901">
        <f>IFERROR(VLOOKUP(A1901&amp;"",'Dataset-Sku-Sorted (4)'!A$2:F$3970,3,0),0)</f>
        <v>1</v>
      </c>
      <c r="D1901">
        <f>IFERROR(VLOOKUP(A1901&amp;"",'Dataset-Sku-Sorted (4)'!A$2:F$3970,4,0),0)</f>
        <v>7.6</v>
      </c>
      <c r="E1901">
        <f>IF(COUNTIF(Dataset1!$A$2:$A$4000,A1901),1,0)</f>
        <v>1</v>
      </c>
    </row>
    <row r="1902" spans="1:5" x14ac:dyDescent="0.25">
      <c r="A1902" s="20" t="s">
        <v>570</v>
      </c>
      <c r="B1902">
        <f>IFERROR(VLOOKUP(A1902&amp;"",'Dataset-Sku-Sorted (4)'!A$2:F$3970,2,0),0)</f>
        <v>36</v>
      </c>
      <c r="C1902">
        <f>IFERROR(VLOOKUP(A1902&amp;"",'Dataset-Sku-Sorted (4)'!A$2:F$3970,3,0),0)</f>
        <v>2</v>
      </c>
      <c r="D1902">
        <f>IFERROR(VLOOKUP(A1902&amp;"",'Dataset-Sku-Sorted (4)'!A$2:F$3970,4,0),0)</f>
        <v>30.96</v>
      </c>
      <c r="E1902">
        <f>IF(COUNTIF(Dataset1!$A$2:$A$4000,A1902),1,0)</f>
        <v>1</v>
      </c>
    </row>
    <row r="1903" spans="1:5" x14ac:dyDescent="0.25">
      <c r="A1903" s="20" t="s">
        <v>4246</v>
      </c>
      <c r="B1903">
        <f>IFERROR(VLOOKUP(A1903&amp;"",'Dataset-Sku-Sorted (4)'!A$2:F$3970,2,0),0)</f>
        <v>0</v>
      </c>
      <c r="C1903">
        <f>IFERROR(VLOOKUP(A1903&amp;"",'Dataset-Sku-Sorted (4)'!A$2:F$3970,3,0),0)</f>
        <v>0</v>
      </c>
      <c r="D1903">
        <f>IFERROR(VLOOKUP(A1903&amp;"",'Dataset-Sku-Sorted (4)'!A$2:F$3970,4,0),0)</f>
        <v>0</v>
      </c>
      <c r="E1903">
        <f>IF(COUNTIF(Dataset1!$A$2:$A$4000,A1903),1,0)</f>
        <v>0</v>
      </c>
    </row>
    <row r="1904" spans="1:5" x14ac:dyDescent="0.25">
      <c r="A1904" s="20" t="s">
        <v>4247</v>
      </c>
      <c r="B1904">
        <f>IFERROR(VLOOKUP(A1904&amp;"",'Dataset-Sku-Sorted (4)'!A$2:F$3970,2,0),0)</f>
        <v>0</v>
      </c>
      <c r="C1904">
        <f>IFERROR(VLOOKUP(A1904&amp;"",'Dataset-Sku-Sorted (4)'!A$2:F$3970,3,0),0)</f>
        <v>0</v>
      </c>
      <c r="D1904">
        <f>IFERROR(VLOOKUP(A1904&amp;"",'Dataset-Sku-Sorted (4)'!A$2:F$3970,4,0),0)</f>
        <v>0</v>
      </c>
      <c r="E1904">
        <f>IF(COUNTIF(Dataset1!$A$2:$A$4000,A1904),1,0)</f>
        <v>0</v>
      </c>
    </row>
    <row r="1905" spans="1:5" x14ac:dyDescent="0.25">
      <c r="A1905" s="20" t="s">
        <v>4248</v>
      </c>
      <c r="B1905">
        <f>IFERROR(VLOOKUP(A1905&amp;"",'Dataset-Sku-Sorted (4)'!A$2:F$3970,2,0),0)</f>
        <v>0</v>
      </c>
      <c r="C1905">
        <f>IFERROR(VLOOKUP(A1905&amp;"",'Dataset-Sku-Sorted (4)'!A$2:F$3970,3,0),0)</f>
        <v>0</v>
      </c>
      <c r="D1905">
        <f>IFERROR(VLOOKUP(A1905&amp;"",'Dataset-Sku-Sorted (4)'!A$2:F$3970,4,0),0)</f>
        <v>0</v>
      </c>
      <c r="E1905">
        <f>IF(COUNTIF(Dataset1!$A$2:$A$4000,A1905),1,0)</f>
        <v>0</v>
      </c>
    </row>
    <row r="1906" spans="1:5" x14ac:dyDescent="0.25">
      <c r="A1906" s="20" t="s">
        <v>2911</v>
      </c>
      <c r="B1906">
        <f>IFERROR(VLOOKUP(A1906&amp;"",'Dataset-Sku-Sorted (4)'!A$2:F$3970,2,0),0)</f>
        <v>2</v>
      </c>
      <c r="C1906">
        <f>IFERROR(VLOOKUP(A1906&amp;"",'Dataset-Sku-Sorted (4)'!A$2:F$3970,3,0),0)</f>
        <v>1</v>
      </c>
      <c r="D1906">
        <f>IFERROR(VLOOKUP(A1906&amp;"",'Dataset-Sku-Sorted (4)'!A$2:F$3970,4,0),0)</f>
        <v>1.72</v>
      </c>
      <c r="E1906">
        <f>IF(COUNTIF(Dataset1!$A$2:$A$4000,A1906),1,0)</f>
        <v>1</v>
      </c>
    </row>
    <row r="1907" spans="1:5" x14ac:dyDescent="0.25">
      <c r="A1907" s="20" t="s">
        <v>117</v>
      </c>
      <c r="B1907">
        <f>IFERROR(VLOOKUP(A1907&amp;"",'Dataset-Sku-Sorted (4)'!A$2:F$3970,2,0),0)</f>
        <v>208</v>
      </c>
      <c r="C1907">
        <f>IFERROR(VLOOKUP(A1907&amp;"",'Dataset-Sku-Sorted (4)'!A$2:F$3970,3,0),0)</f>
        <v>36</v>
      </c>
      <c r="D1907">
        <f>IFERROR(VLOOKUP(A1907&amp;"",'Dataset-Sku-Sorted (4)'!A$2:F$3970,4,0),0)</f>
        <v>1881.84</v>
      </c>
      <c r="E1907">
        <f>IF(COUNTIF(Dataset1!$A$2:$A$4000,A1907),1,0)</f>
        <v>1</v>
      </c>
    </row>
    <row r="1908" spans="1:5" x14ac:dyDescent="0.25">
      <c r="A1908" s="20" t="s">
        <v>405</v>
      </c>
      <c r="B1908">
        <f>IFERROR(VLOOKUP(A1908&amp;"",'Dataset-Sku-Sorted (4)'!A$2:F$3970,2,0),0)</f>
        <v>54</v>
      </c>
      <c r="C1908">
        <f>IFERROR(VLOOKUP(A1908&amp;"",'Dataset-Sku-Sorted (4)'!A$2:F$3970,3,0),0)</f>
        <v>10</v>
      </c>
      <c r="D1908">
        <f>IFERROR(VLOOKUP(A1908&amp;"",'Dataset-Sku-Sorted (4)'!A$2:F$3970,4,0),0)</f>
        <v>489.12</v>
      </c>
      <c r="E1908">
        <f>IF(COUNTIF(Dataset1!$A$2:$A$4000,A1908),1,0)</f>
        <v>1</v>
      </c>
    </row>
    <row r="1909" spans="1:5" x14ac:dyDescent="0.25">
      <c r="A1909" s="20" t="s">
        <v>1154</v>
      </c>
      <c r="B1909">
        <f>IFERROR(VLOOKUP(A1909&amp;"",'Dataset-Sku-Sorted (4)'!A$2:F$3970,2,0),0)</f>
        <v>13</v>
      </c>
      <c r="C1909">
        <f>IFERROR(VLOOKUP(A1909&amp;"",'Dataset-Sku-Sorted (4)'!A$2:F$3970,3,0),0)</f>
        <v>5</v>
      </c>
      <c r="D1909">
        <f>IFERROR(VLOOKUP(A1909&amp;"",'Dataset-Sku-Sorted (4)'!A$2:F$3970,4,0),0)</f>
        <v>121.78</v>
      </c>
      <c r="E1909">
        <f>IF(COUNTIF(Dataset1!$A$2:$A$4000,A1909),1,0)</f>
        <v>1</v>
      </c>
    </row>
    <row r="1910" spans="1:5" x14ac:dyDescent="0.25">
      <c r="A1910" s="20" t="s">
        <v>1790</v>
      </c>
      <c r="B1910">
        <f>IFERROR(VLOOKUP(A1910&amp;"",'Dataset-Sku-Sorted (4)'!A$2:F$3970,2,0),0)</f>
        <v>6</v>
      </c>
      <c r="C1910">
        <f>IFERROR(VLOOKUP(A1910&amp;"",'Dataset-Sku-Sorted (4)'!A$2:F$3970,3,0),0)</f>
        <v>4</v>
      </c>
      <c r="D1910">
        <f>IFERROR(VLOOKUP(A1910&amp;"",'Dataset-Sku-Sorted (4)'!A$2:F$3970,4,0),0)</f>
        <v>362.88</v>
      </c>
      <c r="E1910">
        <f>IF(COUNTIF(Dataset1!$A$2:$A$4000,A1910),1,0)</f>
        <v>1</v>
      </c>
    </row>
    <row r="1911" spans="1:5" x14ac:dyDescent="0.25">
      <c r="A1911" s="20" t="s">
        <v>2912</v>
      </c>
      <c r="B1911">
        <f>IFERROR(VLOOKUP(A1911&amp;"",'Dataset-Sku-Sorted (4)'!A$2:F$3970,2,0),0)</f>
        <v>2</v>
      </c>
      <c r="C1911">
        <f>IFERROR(VLOOKUP(A1911&amp;"",'Dataset-Sku-Sorted (4)'!A$2:F$3970,3,0),0)</f>
        <v>2</v>
      </c>
      <c r="D1911">
        <f>IFERROR(VLOOKUP(A1911&amp;"",'Dataset-Sku-Sorted (4)'!A$2:F$3970,4,0),0)</f>
        <v>120.96</v>
      </c>
      <c r="E1911">
        <f>IF(COUNTIF(Dataset1!$A$2:$A$4000,A1911),1,0)</f>
        <v>1</v>
      </c>
    </row>
    <row r="1912" spans="1:5" x14ac:dyDescent="0.25">
      <c r="A1912" s="20" t="s">
        <v>2913</v>
      </c>
      <c r="B1912">
        <f>IFERROR(VLOOKUP(A1912&amp;"",'Dataset-Sku-Sorted (4)'!A$2:F$3970,2,0),0)</f>
        <v>2</v>
      </c>
      <c r="C1912">
        <f>IFERROR(VLOOKUP(A1912&amp;"",'Dataset-Sku-Sorted (4)'!A$2:F$3970,3,0),0)</f>
        <v>2</v>
      </c>
      <c r="D1912">
        <f>IFERROR(VLOOKUP(A1912&amp;"",'Dataset-Sku-Sorted (4)'!A$2:F$3970,4,0),0)</f>
        <v>120.96</v>
      </c>
      <c r="E1912">
        <f>IF(COUNTIF(Dataset1!$A$2:$A$4000,A1912),1,0)</f>
        <v>1</v>
      </c>
    </row>
    <row r="1913" spans="1:5" x14ac:dyDescent="0.25">
      <c r="A1913" s="20" t="s">
        <v>3787</v>
      </c>
      <c r="B1913">
        <f>IFERROR(VLOOKUP(A1913&amp;"",'Dataset-Sku-Sorted (4)'!A$2:F$3970,2,0),0)</f>
        <v>1</v>
      </c>
      <c r="C1913">
        <f>IFERROR(VLOOKUP(A1913&amp;"",'Dataset-Sku-Sorted (4)'!A$2:F$3970,3,0),0)</f>
        <v>1</v>
      </c>
      <c r="D1913">
        <f>IFERROR(VLOOKUP(A1913&amp;"",'Dataset-Sku-Sorted (4)'!A$2:F$3970,4,0),0)</f>
        <v>51.41</v>
      </c>
      <c r="E1913">
        <f>IF(COUNTIF(Dataset1!$A$2:$A$4000,A1913),1,0)</f>
        <v>1</v>
      </c>
    </row>
    <row r="1914" spans="1:5" x14ac:dyDescent="0.25">
      <c r="A1914" s="20" t="s">
        <v>1791</v>
      </c>
      <c r="B1914">
        <f>IFERROR(VLOOKUP(A1914&amp;"",'Dataset-Sku-Sorted (4)'!A$2:F$3970,2,0),0)</f>
        <v>6</v>
      </c>
      <c r="C1914">
        <f>IFERROR(VLOOKUP(A1914&amp;"",'Dataset-Sku-Sorted (4)'!A$2:F$3970,3,0),0)</f>
        <v>5</v>
      </c>
      <c r="D1914">
        <f>IFERROR(VLOOKUP(A1914&amp;"",'Dataset-Sku-Sorted (4)'!A$2:F$3970,4,0),0)</f>
        <v>308.45999999999998</v>
      </c>
      <c r="E1914">
        <f>IF(COUNTIF(Dataset1!$A$2:$A$4000,A1914),1,0)</f>
        <v>1</v>
      </c>
    </row>
    <row r="1915" spans="1:5" x14ac:dyDescent="0.25">
      <c r="A1915" s="20" t="s">
        <v>4249</v>
      </c>
      <c r="B1915">
        <f>IFERROR(VLOOKUP(A1915&amp;"",'Dataset-Sku-Sorted (4)'!A$2:F$3970,2,0),0)</f>
        <v>0</v>
      </c>
      <c r="C1915">
        <f>IFERROR(VLOOKUP(A1915&amp;"",'Dataset-Sku-Sorted (4)'!A$2:F$3970,3,0),0)</f>
        <v>0</v>
      </c>
      <c r="D1915">
        <f>IFERROR(VLOOKUP(A1915&amp;"",'Dataset-Sku-Sorted (4)'!A$2:F$3970,4,0),0)</f>
        <v>0</v>
      </c>
      <c r="E1915">
        <f>IF(COUNTIF(Dataset1!$A$2:$A$4000,A1915),1,0)</f>
        <v>0</v>
      </c>
    </row>
    <row r="1916" spans="1:5" x14ac:dyDescent="0.25">
      <c r="A1916" s="20" t="s">
        <v>1984</v>
      </c>
      <c r="B1916">
        <f>IFERROR(VLOOKUP(A1916&amp;"",'Dataset-Sku-Sorted (4)'!A$2:F$3970,2,0),0)</f>
        <v>5</v>
      </c>
      <c r="C1916">
        <f>IFERROR(VLOOKUP(A1916&amp;"",'Dataset-Sku-Sorted (4)'!A$2:F$3970,3,0),0)</f>
        <v>5</v>
      </c>
      <c r="D1916">
        <f>IFERROR(VLOOKUP(A1916&amp;"",'Dataset-Sku-Sorted (4)'!A$2:F$3970,4,0),0)</f>
        <v>339.05</v>
      </c>
      <c r="E1916">
        <f>IF(COUNTIF(Dataset1!$A$2:$A$4000,A1916),1,0)</f>
        <v>1</v>
      </c>
    </row>
    <row r="1917" spans="1:5" x14ac:dyDescent="0.25">
      <c r="A1917" s="20" t="s">
        <v>4250</v>
      </c>
      <c r="B1917">
        <f>IFERROR(VLOOKUP(A1917&amp;"",'Dataset-Sku-Sorted (4)'!A$2:F$3970,2,0),0)</f>
        <v>0</v>
      </c>
      <c r="C1917">
        <f>IFERROR(VLOOKUP(A1917&amp;"",'Dataset-Sku-Sorted (4)'!A$2:F$3970,3,0),0)</f>
        <v>0</v>
      </c>
      <c r="D1917">
        <f>IFERROR(VLOOKUP(A1917&amp;"",'Dataset-Sku-Sorted (4)'!A$2:F$3970,4,0),0)</f>
        <v>0</v>
      </c>
      <c r="E1917">
        <f>IF(COUNTIF(Dataset1!$A$2:$A$4000,A1917),1,0)</f>
        <v>0</v>
      </c>
    </row>
    <row r="1918" spans="1:5" x14ac:dyDescent="0.25">
      <c r="A1918" s="20" t="s">
        <v>4251</v>
      </c>
      <c r="B1918">
        <f>IFERROR(VLOOKUP(A1918&amp;"",'Dataset-Sku-Sorted (4)'!A$2:F$3970,2,0),0)</f>
        <v>0</v>
      </c>
      <c r="C1918">
        <f>IFERROR(VLOOKUP(A1918&amp;"",'Dataset-Sku-Sorted (4)'!A$2:F$3970,3,0),0)</f>
        <v>0</v>
      </c>
      <c r="D1918">
        <f>IFERROR(VLOOKUP(A1918&amp;"",'Dataset-Sku-Sorted (4)'!A$2:F$3970,4,0),0)</f>
        <v>0</v>
      </c>
      <c r="E1918">
        <f>IF(COUNTIF(Dataset1!$A$2:$A$4000,A1918),1,0)</f>
        <v>0</v>
      </c>
    </row>
    <row r="1919" spans="1:5" x14ac:dyDescent="0.25">
      <c r="A1919" s="20" t="s">
        <v>4252</v>
      </c>
      <c r="B1919">
        <f>IFERROR(VLOOKUP(A1919&amp;"",'Dataset-Sku-Sorted (4)'!A$2:F$3970,2,0),0)</f>
        <v>0</v>
      </c>
      <c r="C1919">
        <f>IFERROR(VLOOKUP(A1919&amp;"",'Dataset-Sku-Sorted (4)'!A$2:F$3970,3,0),0)</f>
        <v>0</v>
      </c>
      <c r="D1919">
        <f>IFERROR(VLOOKUP(A1919&amp;"",'Dataset-Sku-Sorted (4)'!A$2:F$3970,4,0),0)</f>
        <v>0</v>
      </c>
      <c r="E1919">
        <f>IF(COUNTIF(Dataset1!$A$2:$A$4000,A1919),1,0)</f>
        <v>0</v>
      </c>
    </row>
    <row r="1920" spans="1:5" x14ac:dyDescent="0.25">
      <c r="A1920" s="20" t="s">
        <v>4253</v>
      </c>
      <c r="B1920">
        <f>IFERROR(VLOOKUP(A1920&amp;"",'Dataset-Sku-Sorted (4)'!A$2:F$3970,2,0),0)</f>
        <v>0</v>
      </c>
      <c r="C1920">
        <f>IFERROR(VLOOKUP(A1920&amp;"",'Dataset-Sku-Sorted (4)'!A$2:F$3970,3,0),0)</f>
        <v>0</v>
      </c>
      <c r="D1920">
        <f>IFERROR(VLOOKUP(A1920&amp;"",'Dataset-Sku-Sorted (4)'!A$2:F$3970,4,0),0)</f>
        <v>0</v>
      </c>
      <c r="E1920">
        <f>IF(COUNTIF(Dataset1!$A$2:$A$4000,A1920),1,0)</f>
        <v>0</v>
      </c>
    </row>
    <row r="1921" spans="1:5" x14ac:dyDescent="0.25">
      <c r="A1921" s="20" t="s">
        <v>716</v>
      </c>
      <c r="B1921">
        <f>IFERROR(VLOOKUP(A1921&amp;"",'Dataset-Sku-Sorted (4)'!A$2:F$3970,2,0),0)</f>
        <v>26</v>
      </c>
      <c r="C1921">
        <f>IFERROR(VLOOKUP(A1921&amp;"",'Dataset-Sku-Sorted (4)'!A$2:F$3970,3,0),0)</f>
        <v>2</v>
      </c>
      <c r="D1921">
        <f>IFERROR(VLOOKUP(A1921&amp;"",'Dataset-Sku-Sorted (4)'!A$2:F$3970,4,0),0)</f>
        <v>76.3</v>
      </c>
      <c r="E1921">
        <f>IF(COUNTIF(Dataset1!$A$2:$A$4000,A1921),1,0)</f>
        <v>1</v>
      </c>
    </row>
    <row r="1922" spans="1:5" x14ac:dyDescent="0.25">
      <c r="A1922" s="20" t="s">
        <v>2184</v>
      </c>
      <c r="B1922">
        <f>IFERROR(VLOOKUP(A1922&amp;"",'Dataset-Sku-Sorted (4)'!A$2:F$3970,2,0),0)</f>
        <v>4</v>
      </c>
      <c r="C1922">
        <f>IFERROR(VLOOKUP(A1922&amp;"",'Dataset-Sku-Sorted (4)'!A$2:F$3970,3,0),0)</f>
        <v>1</v>
      </c>
      <c r="D1922">
        <f>IFERROR(VLOOKUP(A1922&amp;"",'Dataset-Sku-Sorted (4)'!A$2:F$3970,4,0),0)</f>
        <v>9.9600000000000009</v>
      </c>
      <c r="E1922">
        <f>IF(COUNTIF(Dataset1!$A$2:$A$4000,A1922),1,0)</f>
        <v>1</v>
      </c>
    </row>
    <row r="1923" spans="1:5" x14ac:dyDescent="0.25">
      <c r="A1923" s="20" t="s">
        <v>2185</v>
      </c>
      <c r="B1923">
        <f>IFERROR(VLOOKUP(A1923&amp;"",'Dataset-Sku-Sorted (4)'!A$2:F$3970,2,0),0)</f>
        <v>4</v>
      </c>
      <c r="C1923">
        <f>IFERROR(VLOOKUP(A1923&amp;"",'Dataset-Sku-Sorted (4)'!A$2:F$3970,3,0),0)</f>
        <v>1</v>
      </c>
      <c r="D1923">
        <f>IFERROR(VLOOKUP(A1923&amp;"",'Dataset-Sku-Sorted (4)'!A$2:F$3970,4,0),0)</f>
        <v>12.92</v>
      </c>
      <c r="E1923">
        <f>IF(COUNTIF(Dataset1!$A$2:$A$4000,A1923),1,0)</f>
        <v>1</v>
      </c>
    </row>
    <row r="1924" spans="1:5" x14ac:dyDescent="0.25">
      <c r="A1924" s="20" t="s">
        <v>1372</v>
      </c>
      <c r="B1924">
        <f>IFERROR(VLOOKUP(A1924&amp;"",'Dataset-Sku-Sorted (4)'!A$2:F$3970,2,0),0)</f>
        <v>10</v>
      </c>
      <c r="C1924">
        <f>IFERROR(VLOOKUP(A1924&amp;"",'Dataset-Sku-Sorted (4)'!A$2:F$3970,3,0),0)</f>
        <v>2</v>
      </c>
      <c r="D1924">
        <f>IFERROR(VLOOKUP(A1924&amp;"",'Dataset-Sku-Sorted (4)'!A$2:F$3970,4,0),0)</f>
        <v>26.72</v>
      </c>
      <c r="E1924">
        <f>IF(COUNTIF(Dataset1!$A$2:$A$4000,A1924),1,0)</f>
        <v>1</v>
      </c>
    </row>
    <row r="1925" spans="1:5" x14ac:dyDescent="0.25">
      <c r="A1925" s="20" t="s">
        <v>1373</v>
      </c>
      <c r="B1925">
        <f>IFERROR(VLOOKUP(A1925&amp;"",'Dataset-Sku-Sorted (4)'!A$2:F$3970,2,0),0)</f>
        <v>10</v>
      </c>
      <c r="C1925">
        <f>IFERROR(VLOOKUP(A1925&amp;"",'Dataset-Sku-Sorted (4)'!A$2:F$3970,3,0),0)</f>
        <v>1</v>
      </c>
      <c r="D1925">
        <f>IFERROR(VLOOKUP(A1925&amp;"",'Dataset-Sku-Sorted (4)'!A$2:F$3970,4,0),0)</f>
        <v>25.2</v>
      </c>
      <c r="E1925">
        <f>IF(COUNTIF(Dataset1!$A$2:$A$4000,A1925),1,0)</f>
        <v>1</v>
      </c>
    </row>
    <row r="1926" spans="1:5" x14ac:dyDescent="0.25">
      <c r="A1926" s="20" t="s">
        <v>772</v>
      </c>
      <c r="B1926">
        <f>IFERROR(VLOOKUP(A1926&amp;"",'Dataset-Sku-Sorted (4)'!A$2:F$3970,2,0),0)</f>
        <v>24</v>
      </c>
      <c r="C1926">
        <f>IFERROR(VLOOKUP(A1926&amp;"",'Dataset-Sku-Sorted (4)'!A$2:F$3970,3,0),0)</f>
        <v>1</v>
      </c>
      <c r="D1926">
        <f>IFERROR(VLOOKUP(A1926&amp;"",'Dataset-Sku-Sorted (4)'!A$2:F$3970,4,0),0)</f>
        <v>70.8</v>
      </c>
      <c r="E1926">
        <f>IF(COUNTIF(Dataset1!$A$2:$A$4000,A1926),1,0)</f>
        <v>1</v>
      </c>
    </row>
    <row r="1927" spans="1:5" x14ac:dyDescent="0.25">
      <c r="A1927" s="20" t="s">
        <v>823</v>
      </c>
      <c r="B1927">
        <f>IFERROR(VLOOKUP(A1927&amp;"",'Dataset-Sku-Sorted (4)'!A$2:F$3970,2,0),0)</f>
        <v>22</v>
      </c>
      <c r="C1927">
        <f>IFERROR(VLOOKUP(A1927&amp;"",'Dataset-Sku-Sorted (4)'!A$2:F$3970,3,0),0)</f>
        <v>2</v>
      </c>
      <c r="D1927">
        <f>IFERROR(VLOOKUP(A1927&amp;"",'Dataset-Sku-Sorted (4)'!A$2:F$3970,4,0),0)</f>
        <v>73.7</v>
      </c>
      <c r="E1927">
        <f>IF(COUNTIF(Dataset1!$A$2:$A$4000,A1927),1,0)</f>
        <v>1</v>
      </c>
    </row>
    <row r="1928" spans="1:5" x14ac:dyDescent="0.25">
      <c r="A1928" s="20" t="s">
        <v>1374</v>
      </c>
      <c r="B1928">
        <f>IFERROR(VLOOKUP(A1928&amp;"",'Dataset-Sku-Sorted (4)'!A$2:F$3970,2,0),0)</f>
        <v>10</v>
      </c>
      <c r="C1928">
        <f>IFERROR(VLOOKUP(A1928&amp;"",'Dataset-Sku-Sorted (4)'!A$2:F$3970,3,0),0)</f>
        <v>1</v>
      </c>
      <c r="D1928">
        <f>IFERROR(VLOOKUP(A1928&amp;"",'Dataset-Sku-Sorted (4)'!A$2:F$3970,4,0),0)</f>
        <v>33.5</v>
      </c>
      <c r="E1928">
        <f>IF(COUNTIF(Dataset1!$A$2:$A$4000,A1928),1,0)</f>
        <v>1</v>
      </c>
    </row>
    <row r="1929" spans="1:5" x14ac:dyDescent="0.25">
      <c r="A1929" s="20" t="s">
        <v>4254</v>
      </c>
      <c r="B1929">
        <f>IFERROR(VLOOKUP(A1929&amp;"",'Dataset-Sku-Sorted (4)'!A$2:F$3970,2,0),0)</f>
        <v>0</v>
      </c>
      <c r="C1929">
        <f>IFERROR(VLOOKUP(A1929&amp;"",'Dataset-Sku-Sorted (4)'!A$2:F$3970,3,0),0)</f>
        <v>0</v>
      </c>
      <c r="D1929">
        <f>IFERROR(VLOOKUP(A1929&amp;"",'Dataset-Sku-Sorted (4)'!A$2:F$3970,4,0),0)</f>
        <v>0</v>
      </c>
      <c r="E1929">
        <f>IF(COUNTIF(Dataset1!$A$2:$A$4000,A1929),1,0)</f>
        <v>0</v>
      </c>
    </row>
    <row r="1930" spans="1:5" x14ac:dyDescent="0.25">
      <c r="A1930" s="20" t="s">
        <v>2186</v>
      </c>
      <c r="B1930">
        <f>IFERROR(VLOOKUP(A1930&amp;"",'Dataset-Sku-Sorted (4)'!A$2:F$3970,2,0),0)</f>
        <v>4</v>
      </c>
      <c r="C1930">
        <f>IFERROR(VLOOKUP(A1930&amp;"",'Dataset-Sku-Sorted (4)'!A$2:F$3970,3,0),0)</f>
        <v>1</v>
      </c>
      <c r="D1930">
        <f>IFERROR(VLOOKUP(A1930&amp;"",'Dataset-Sku-Sorted (4)'!A$2:F$3970,4,0),0)</f>
        <v>17.84</v>
      </c>
      <c r="E1930">
        <f>IF(COUNTIF(Dataset1!$A$2:$A$4000,A1930),1,0)</f>
        <v>1</v>
      </c>
    </row>
    <row r="1931" spans="1:5" x14ac:dyDescent="0.25">
      <c r="A1931" s="20" t="s">
        <v>1230</v>
      </c>
      <c r="B1931">
        <f>IFERROR(VLOOKUP(A1931&amp;"",'Dataset-Sku-Sorted (4)'!A$2:F$3970,2,0),0)</f>
        <v>12</v>
      </c>
      <c r="C1931">
        <f>IFERROR(VLOOKUP(A1931&amp;"",'Dataset-Sku-Sorted (4)'!A$2:F$3970,3,0),0)</f>
        <v>1</v>
      </c>
      <c r="D1931">
        <f>IFERROR(VLOOKUP(A1931&amp;"",'Dataset-Sku-Sorted (4)'!A$2:F$3970,4,0),0)</f>
        <v>35.64</v>
      </c>
      <c r="E1931">
        <f>IF(COUNTIF(Dataset1!$A$2:$A$4000,A1931),1,0)</f>
        <v>1</v>
      </c>
    </row>
    <row r="1932" spans="1:5" x14ac:dyDescent="0.25">
      <c r="A1932" s="20" t="s">
        <v>472</v>
      </c>
      <c r="B1932">
        <f>IFERROR(VLOOKUP(A1932&amp;"",'Dataset-Sku-Sorted (4)'!A$2:F$3970,2,0),0)</f>
        <v>46</v>
      </c>
      <c r="C1932">
        <f>IFERROR(VLOOKUP(A1932&amp;"",'Dataset-Sku-Sorted (4)'!A$2:F$3970,3,0),0)</f>
        <v>4</v>
      </c>
      <c r="D1932">
        <f>IFERROR(VLOOKUP(A1932&amp;"",'Dataset-Sku-Sorted (4)'!A$2:F$3970,4,0),0)</f>
        <v>188.4</v>
      </c>
      <c r="E1932">
        <f>IF(COUNTIF(Dataset1!$A$2:$A$4000,A1932),1,0)</f>
        <v>1</v>
      </c>
    </row>
    <row r="1933" spans="1:5" x14ac:dyDescent="0.25">
      <c r="A1933" s="20" t="s">
        <v>868</v>
      </c>
      <c r="B1933">
        <f>IFERROR(VLOOKUP(A1933&amp;"",'Dataset-Sku-Sorted (4)'!A$2:F$3970,2,0),0)</f>
        <v>20</v>
      </c>
      <c r="C1933">
        <f>IFERROR(VLOOKUP(A1933&amp;"",'Dataset-Sku-Sorted (4)'!A$2:F$3970,3,0),0)</f>
        <v>1</v>
      </c>
      <c r="D1933">
        <f>IFERROR(VLOOKUP(A1933&amp;"",'Dataset-Sku-Sorted (4)'!A$2:F$3970,4,0),0)</f>
        <v>92.8</v>
      </c>
      <c r="E1933">
        <f>IF(COUNTIF(Dataset1!$A$2:$A$4000,A1933),1,0)</f>
        <v>1</v>
      </c>
    </row>
    <row r="1934" spans="1:5" x14ac:dyDescent="0.25">
      <c r="A1934" s="20" t="s">
        <v>502</v>
      </c>
      <c r="B1934">
        <f>IFERROR(VLOOKUP(A1934&amp;"",'Dataset-Sku-Sorted (4)'!A$2:F$3970,2,0),0)</f>
        <v>42</v>
      </c>
      <c r="C1934">
        <f>IFERROR(VLOOKUP(A1934&amp;"",'Dataset-Sku-Sorted (4)'!A$2:F$3970,3,0),0)</f>
        <v>2</v>
      </c>
      <c r="D1934">
        <f>IFERROR(VLOOKUP(A1934&amp;"",'Dataset-Sku-Sorted (4)'!A$2:F$3970,4,0),0)</f>
        <v>155.69999999999999</v>
      </c>
      <c r="E1934">
        <f>IF(COUNTIF(Dataset1!$A$2:$A$4000,A1934),1,0)</f>
        <v>1</v>
      </c>
    </row>
    <row r="1935" spans="1:5" x14ac:dyDescent="0.25">
      <c r="A1935" s="20" t="s">
        <v>2914</v>
      </c>
      <c r="B1935">
        <f>IFERROR(VLOOKUP(A1935&amp;"",'Dataset-Sku-Sorted (4)'!A$2:F$3970,2,0),0)</f>
        <v>2</v>
      </c>
      <c r="C1935">
        <f>IFERROR(VLOOKUP(A1935&amp;"",'Dataset-Sku-Sorted (4)'!A$2:F$3970,3,0),0)</f>
        <v>1</v>
      </c>
      <c r="D1935">
        <f>IFERROR(VLOOKUP(A1935&amp;"",'Dataset-Sku-Sorted (4)'!A$2:F$3970,4,0),0)</f>
        <v>6.18</v>
      </c>
      <c r="E1935">
        <f>IF(COUNTIF(Dataset1!$A$2:$A$4000,A1935),1,0)</f>
        <v>1</v>
      </c>
    </row>
    <row r="1936" spans="1:5" x14ac:dyDescent="0.25">
      <c r="A1936" s="20" t="s">
        <v>4255</v>
      </c>
      <c r="B1936">
        <f>IFERROR(VLOOKUP(A1936&amp;"",'Dataset-Sku-Sorted (4)'!A$2:F$3970,2,0),0)</f>
        <v>0</v>
      </c>
      <c r="C1936">
        <f>IFERROR(VLOOKUP(A1936&amp;"",'Dataset-Sku-Sorted (4)'!A$2:F$3970,3,0),0)</f>
        <v>0</v>
      </c>
      <c r="D1936">
        <f>IFERROR(VLOOKUP(A1936&amp;"",'Dataset-Sku-Sorted (4)'!A$2:F$3970,4,0),0)</f>
        <v>0</v>
      </c>
      <c r="E1936">
        <f>IF(COUNTIF(Dataset1!$A$2:$A$4000,A1936),1,0)</f>
        <v>0</v>
      </c>
    </row>
    <row r="1937" spans="1:5" x14ac:dyDescent="0.25">
      <c r="A1937" s="20" t="s">
        <v>294</v>
      </c>
      <c r="B1937">
        <f>IFERROR(VLOOKUP(A1937&amp;"",'Dataset-Sku-Sorted (4)'!A$2:F$3970,2,0),0)</f>
        <v>76</v>
      </c>
      <c r="C1937">
        <f>IFERROR(VLOOKUP(A1937&amp;"",'Dataset-Sku-Sorted (4)'!A$2:F$3970,3,0),0)</f>
        <v>4</v>
      </c>
      <c r="D1937">
        <f>IFERROR(VLOOKUP(A1937&amp;"",'Dataset-Sku-Sorted (4)'!A$2:F$3970,4,0),0)</f>
        <v>260.68</v>
      </c>
      <c r="E1937">
        <f>IF(COUNTIF(Dataset1!$A$2:$A$4000,A1937),1,0)</f>
        <v>1</v>
      </c>
    </row>
    <row r="1938" spans="1:5" x14ac:dyDescent="0.25">
      <c r="A1938" s="20" t="s">
        <v>4256</v>
      </c>
      <c r="B1938">
        <f>IFERROR(VLOOKUP(A1938&amp;"",'Dataset-Sku-Sorted (4)'!A$2:F$3970,2,0),0)</f>
        <v>0</v>
      </c>
      <c r="C1938">
        <f>IFERROR(VLOOKUP(A1938&amp;"",'Dataset-Sku-Sorted (4)'!A$2:F$3970,3,0),0)</f>
        <v>0</v>
      </c>
      <c r="D1938">
        <f>IFERROR(VLOOKUP(A1938&amp;"",'Dataset-Sku-Sorted (4)'!A$2:F$3970,4,0),0)</f>
        <v>0</v>
      </c>
      <c r="E1938">
        <f>IF(COUNTIF(Dataset1!$A$2:$A$4000,A1938),1,0)</f>
        <v>0</v>
      </c>
    </row>
    <row r="1939" spans="1:5" x14ac:dyDescent="0.25">
      <c r="A1939" s="20" t="s">
        <v>196</v>
      </c>
      <c r="B1939">
        <f>IFERROR(VLOOKUP(A1939&amp;"",'Dataset-Sku-Sorted (4)'!A$2:F$3970,2,0),0)</f>
        <v>124</v>
      </c>
      <c r="C1939">
        <f>IFERROR(VLOOKUP(A1939&amp;"",'Dataset-Sku-Sorted (4)'!A$2:F$3970,3,0),0)</f>
        <v>9</v>
      </c>
      <c r="D1939">
        <f>IFERROR(VLOOKUP(A1939&amp;"",'Dataset-Sku-Sorted (4)'!A$2:F$3970,4,0),0)</f>
        <v>199.92</v>
      </c>
      <c r="E1939">
        <f>IF(COUNTIF(Dataset1!$A$2:$A$4000,A1939),1,0)</f>
        <v>1</v>
      </c>
    </row>
    <row r="1940" spans="1:5" x14ac:dyDescent="0.25">
      <c r="A1940" s="20" t="s">
        <v>98</v>
      </c>
      <c r="B1940">
        <f>IFERROR(VLOOKUP(A1940&amp;"",'Dataset-Sku-Sorted (4)'!A$2:F$3970,2,0),0)</f>
        <v>230</v>
      </c>
      <c r="C1940">
        <f>IFERROR(VLOOKUP(A1940&amp;"",'Dataset-Sku-Sorted (4)'!A$2:F$3970,3,0),0)</f>
        <v>12</v>
      </c>
      <c r="D1940">
        <f>IFERROR(VLOOKUP(A1940&amp;"",'Dataset-Sku-Sorted (4)'!A$2:F$3970,4,0),0)</f>
        <v>353.66</v>
      </c>
      <c r="E1940">
        <f>IF(COUNTIF(Dataset1!$A$2:$A$4000,A1940),1,0)</f>
        <v>1</v>
      </c>
    </row>
    <row r="1941" spans="1:5" x14ac:dyDescent="0.25">
      <c r="A1941" s="20" t="s">
        <v>215</v>
      </c>
      <c r="B1941">
        <f>IFERROR(VLOOKUP(A1941&amp;"",'Dataset-Sku-Sorted (4)'!A$2:F$3970,2,0),0)</f>
        <v>108</v>
      </c>
      <c r="C1941">
        <f>IFERROR(VLOOKUP(A1941&amp;"",'Dataset-Sku-Sorted (4)'!A$2:F$3970,3,0),0)</f>
        <v>11</v>
      </c>
      <c r="D1941">
        <f>IFERROR(VLOOKUP(A1941&amp;"",'Dataset-Sku-Sorted (4)'!A$2:F$3970,4,0),0)</f>
        <v>166.2</v>
      </c>
      <c r="E1941">
        <f>IF(COUNTIF(Dataset1!$A$2:$A$4000,A1941),1,0)</f>
        <v>1</v>
      </c>
    </row>
    <row r="1942" spans="1:5" x14ac:dyDescent="0.25">
      <c r="A1942" s="20" t="s">
        <v>1541</v>
      </c>
      <c r="B1942">
        <f>IFERROR(VLOOKUP(A1942&amp;"",'Dataset-Sku-Sorted (4)'!A$2:F$3970,2,0),0)</f>
        <v>8</v>
      </c>
      <c r="C1942">
        <f>IFERROR(VLOOKUP(A1942&amp;"",'Dataset-Sku-Sorted (4)'!A$2:F$3970,3,0),0)</f>
        <v>2</v>
      </c>
      <c r="D1942">
        <f>IFERROR(VLOOKUP(A1942&amp;"",'Dataset-Sku-Sorted (4)'!A$2:F$3970,4,0),0)</f>
        <v>214.32</v>
      </c>
      <c r="E1942">
        <f>IF(COUNTIF(Dataset1!$A$2:$A$4000,A1942),1,0)</f>
        <v>1</v>
      </c>
    </row>
    <row r="1943" spans="1:5" x14ac:dyDescent="0.25">
      <c r="A1943" s="20" t="s">
        <v>512</v>
      </c>
      <c r="B1943">
        <f>IFERROR(VLOOKUP(A1943&amp;"",'Dataset-Sku-Sorted (4)'!A$2:F$3970,2,0),0)</f>
        <v>41</v>
      </c>
      <c r="C1943">
        <f>IFERROR(VLOOKUP(A1943&amp;"",'Dataset-Sku-Sorted (4)'!A$2:F$3970,3,0),0)</f>
        <v>6</v>
      </c>
      <c r="D1943">
        <f>IFERROR(VLOOKUP(A1943&amp;"",'Dataset-Sku-Sorted (4)'!A$2:F$3970,4,0),0)</f>
        <v>920.86</v>
      </c>
      <c r="E1943">
        <f>IF(COUNTIF(Dataset1!$A$2:$A$4000,A1943),1,0)</f>
        <v>1</v>
      </c>
    </row>
    <row r="1944" spans="1:5" x14ac:dyDescent="0.25">
      <c r="A1944" s="20" t="s">
        <v>2475</v>
      </c>
      <c r="B1944">
        <f>IFERROR(VLOOKUP(A1944&amp;"",'Dataset-Sku-Sorted (4)'!A$2:F$3970,2,0),0)</f>
        <v>3</v>
      </c>
      <c r="C1944">
        <f>IFERROR(VLOOKUP(A1944&amp;"",'Dataset-Sku-Sorted (4)'!A$2:F$3970,3,0),0)</f>
        <v>2</v>
      </c>
      <c r="D1944">
        <f>IFERROR(VLOOKUP(A1944&amp;"",'Dataset-Sku-Sorted (4)'!A$2:F$3970,4,0),0)</f>
        <v>67.03</v>
      </c>
      <c r="E1944">
        <f>IF(COUNTIF(Dataset1!$A$2:$A$4000,A1944),1,0)</f>
        <v>1</v>
      </c>
    </row>
    <row r="1945" spans="1:5" x14ac:dyDescent="0.25">
      <c r="A1945" s="20" t="s">
        <v>4257</v>
      </c>
      <c r="B1945">
        <f>IFERROR(VLOOKUP(A1945&amp;"",'Dataset-Sku-Sorted (4)'!A$2:F$3970,2,0),0)</f>
        <v>0</v>
      </c>
      <c r="C1945">
        <f>IFERROR(VLOOKUP(A1945&amp;"",'Dataset-Sku-Sorted (4)'!A$2:F$3970,3,0),0)</f>
        <v>0</v>
      </c>
      <c r="D1945">
        <f>IFERROR(VLOOKUP(A1945&amp;"",'Dataset-Sku-Sorted (4)'!A$2:F$3970,4,0),0)</f>
        <v>0</v>
      </c>
      <c r="E1945">
        <f>IF(COUNTIF(Dataset1!$A$2:$A$4000,A1945),1,0)</f>
        <v>0</v>
      </c>
    </row>
    <row r="1946" spans="1:5" x14ac:dyDescent="0.25">
      <c r="A1946" s="20" t="s">
        <v>4258</v>
      </c>
      <c r="B1946">
        <f>IFERROR(VLOOKUP(A1946&amp;"",'Dataset-Sku-Sorted (4)'!A$2:F$3970,2,0),0)</f>
        <v>0</v>
      </c>
      <c r="C1946">
        <f>IFERROR(VLOOKUP(A1946&amp;"",'Dataset-Sku-Sorted (4)'!A$2:F$3970,3,0),0)</f>
        <v>0</v>
      </c>
      <c r="D1946">
        <f>IFERROR(VLOOKUP(A1946&amp;"",'Dataset-Sku-Sorted (4)'!A$2:F$3970,4,0),0)</f>
        <v>0</v>
      </c>
      <c r="E1946">
        <f>IF(COUNTIF(Dataset1!$A$2:$A$4000,A1946),1,0)</f>
        <v>0</v>
      </c>
    </row>
    <row r="1947" spans="1:5" x14ac:dyDescent="0.25">
      <c r="A1947" s="20" t="s">
        <v>1290</v>
      </c>
      <c r="B1947">
        <f>IFERROR(VLOOKUP(A1947&amp;"",'Dataset-Sku-Sorted (4)'!A$2:F$3970,2,0),0)</f>
        <v>11</v>
      </c>
      <c r="C1947">
        <f>IFERROR(VLOOKUP(A1947&amp;"",'Dataset-Sku-Sorted (4)'!A$2:F$3970,3,0),0)</f>
        <v>3</v>
      </c>
      <c r="D1947">
        <f>IFERROR(VLOOKUP(A1947&amp;"",'Dataset-Sku-Sorted (4)'!A$2:F$3970,4,0),0)</f>
        <v>177.88</v>
      </c>
      <c r="E1947">
        <f>IF(COUNTIF(Dataset1!$A$2:$A$4000,A1947),1,0)</f>
        <v>1</v>
      </c>
    </row>
    <row r="1948" spans="1:5" x14ac:dyDescent="0.25">
      <c r="A1948" s="20" t="s">
        <v>454</v>
      </c>
      <c r="B1948">
        <f>IFERROR(VLOOKUP(A1948&amp;"",'Dataset-Sku-Sorted (4)'!A$2:F$3970,2,0),0)</f>
        <v>49</v>
      </c>
      <c r="C1948">
        <f>IFERROR(VLOOKUP(A1948&amp;"",'Dataset-Sku-Sorted (4)'!A$2:F$3970,3,0),0)</f>
        <v>6</v>
      </c>
      <c r="D1948">
        <f>IFERROR(VLOOKUP(A1948&amp;"",'Dataset-Sku-Sorted (4)'!A$2:F$3970,4,0),0)</f>
        <v>1057.42</v>
      </c>
      <c r="E1948">
        <f>IF(COUNTIF(Dataset1!$A$2:$A$4000,A1948),1,0)</f>
        <v>1</v>
      </c>
    </row>
    <row r="1949" spans="1:5" x14ac:dyDescent="0.25">
      <c r="A1949" s="20" t="s">
        <v>4259</v>
      </c>
      <c r="B1949">
        <f>IFERROR(VLOOKUP(A1949&amp;"",'Dataset-Sku-Sorted (4)'!A$2:F$3970,2,0),0)</f>
        <v>0</v>
      </c>
      <c r="C1949">
        <f>IFERROR(VLOOKUP(A1949&amp;"",'Dataset-Sku-Sorted (4)'!A$2:F$3970,3,0),0)</f>
        <v>0</v>
      </c>
      <c r="D1949">
        <f>IFERROR(VLOOKUP(A1949&amp;"",'Dataset-Sku-Sorted (4)'!A$2:F$3970,4,0),0)</f>
        <v>0</v>
      </c>
      <c r="E1949">
        <f>IF(COUNTIF(Dataset1!$A$2:$A$4000,A1949),1,0)</f>
        <v>0</v>
      </c>
    </row>
    <row r="1950" spans="1:5" x14ac:dyDescent="0.25">
      <c r="A1950" s="20" t="s">
        <v>3788</v>
      </c>
      <c r="B1950">
        <f>IFERROR(VLOOKUP(A1950&amp;"",'Dataset-Sku-Sorted (4)'!A$2:F$3970,2,0),0)</f>
        <v>1</v>
      </c>
      <c r="C1950">
        <f>IFERROR(VLOOKUP(A1950&amp;"",'Dataset-Sku-Sorted (4)'!A$2:F$3970,3,0),0)</f>
        <v>1</v>
      </c>
      <c r="D1950">
        <f>IFERROR(VLOOKUP(A1950&amp;"",'Dataset-Sku-Sorted (4)'!A$2:F$3970,4,0),0)</f>
        <v>13.46</v>
      </c>
      <c r="E1950">
        <f>IF(COUNTIF(Dataset1!$A$2:$A$4000,A1950),1,0)</f>
        <v>1</v>
      </c>
    </row>
    <row r="1951" spans="1:5" x14ac:dyDescent="0.25">
      <c r="A1951" s="20" t="s">
        <v>1006</v>
      </c>
      <c r="B1951">
        <f>IFERROR(VLOOKUP(A1951&amp;"",'Dataset-Sku-Sorted (4)'!A$2:F$3970,2,0),0)</f>
        <v>16</v>
      </c>
      <c r="C1951">
        <f>IFERROR(VLOOKUP(A1951&amp;"",'Dataset-Sku-Sorted (4)'!A$2:F$3970,3,0),0)</f>
        <v>4</v>
      </c>
      <c r="D1951">
        <f>IFERROR(VLOOKUP(A1951&amp;"",'Dataset-Sku-Sorted (4)'!A$2:F$3970,4,0),0)</f>
        <v>459.98</v>
      </c>
      <c r="E1951">
        <f>IF(COUNTIF(Dataset1!$A$2:$A$4000,A1951),1,0)</f>
        <v>1</v>
      </c>
    </row>
    <row r="1952" spans="1:5" x14ac:dyDescent="0.25">
      <c r="A1952" s="20" t="s">
        <v>4260</v>
      </c>
      <c r="B1952">
        <f>IFERROR(VLOOKUP(A1952&amp;"",'Dataset-Sku-Sorted (4)'!A$2:F$3970,2,0),0)</f>
        <v>0</v>
      </c>
      <c r="C1952">
        <f>IFERROR(VLOOKUP(A1952&amp;"",'Dataset-Sku-Sorted (4)'!A$2:F$3970,3,0),0)</f>
        <v>0</v>
      </c>
      <c r="D1952">
        <f>IFERROR(VLOOKUP(A1952&amp;"",'Dataset-Sku-Sorted (4)'!A$2:F$3970,4,0),0)</f>
        <v>0</v>
      </c>
      <c r="E1952">
        <f>IF(COUNTIF(Dataset1!$A$2:$A$4000,A1952),1,0)</f>
        <v>0</v>
      </c>
    </row>
    <row r="1953" spans="1:5" x14ac:dyDescent="0.25">
      <c r="A1953" s="20" t="s">
        <v>4261</v>
      </c>
      <c r="B1953">
        <f>IFERROR(VLOOKUP(A1953&amp;"",'Dataset-Sku-Sorted (4)'!A$2:F$3970,2,0),0)</f>
        <v>0</v>
      </c>
      <c r="C1953">
        <f>IFERROR(VLOOKUP(A1953&amp;"",'Dataset-Sku-Sorted (4)'!A$2:F$3970,3,0),0)</f>
        <v>0</v>
      </c>
      <c r="D1953">
        <f>IFERROR(VLOOKUP(A1953&amp;"",'Dataset-Sku-Sorted (4)'!A$2:F$3970,4,0),0)</f>
        <v>0</v>
      </c>
      <c r="E1953">
        <f>IF(COUNTIF(Dataset1!$A$2:$A$4000,A1953),1,0)</f>
        <v>0</v>
      </c>
    </row>
    <row r="1954" spans="1:5" x14ac:dyDescent="0.25">
      <c r="A1954" s="20" t="s">
        <v>4262</v>
      </c>
      <c r="B1954">
        <f>IFERROR(VLOOKUP(A1954&amp;"",'Dataset-Sku-Sorted (4)'!A$2:F$3970,2,0),0)</f>
        <v>0</v>
      </c>
      <c r="C1954">
        <f>IFERROR(VLOOKUP(A1954&amp;"",'Dataset-Sku-Sorted (4)'!A$2:F$3970,3,0),0)</f>
        <v>0</v>
      </c>
      <c r="D1954">
        <f>IFERROR(VLOOKUP(A1954&amp;"",'Dataset-Sku-Sorted (4)'!A$2:F$3970,4,0),0)</f>
        <v>0</v>
      </c>
      <c r="E1954">
        <f>IF(COUNTIF(Dataset1!$A$2:$A$4000,A1954),1,0)</f>
        <v>0</v>
      </c>
    </row>
    <row r="1955" spans="1:5" x14ac:dyDescent="0.25">
      <c r="A1955" s="20" t="s">
        <v>4263</v>
      </c>
      <c r="B1955">
        <f>IFERROR(VLOOKUP(A1955&amp;"",'Dataset-Sku-Sorted (4)'!A$2:F$3970,2,0),0)</f>
        <v>0</v>
      </c>
      <c r="C1955">
        <f>IFERROR(VLOOKUP(A1955&amp;"",'Dataset-Sku-Sorted (4)'!A$2:F$3970,3,0),0)</f>
        <v>0</v>
      </c>
      <c r="D1955">
        <f>IFERROR(VLOOKUP(A1955&amp;"",'Dataset-Sku-Sorted (4)'!A$2:F$3970,4,0),0)</f>
        <v>0</v>
      </c>
      <c r="E1955">
        <f>IF(COUNTIF(Dataset1!$A$2:$A$4000,A1955),1,0)</f>
        <v>0</v>
      </c>
    </row>
    <row r="1956" spans="1:5" x14ac:dyDescent="0.25">
      <c r="A1956" s="20" t="s">
        <v>4264</v>
      </c>
      <c r="B1956">
        <f>IFERROR(VLOOKUP(A1956&amp;"",'Dataset-Sku-Sorted (4)'!A$2:F$3970,2,0),0)</f>
        <v>0</v>
      </c>
      <c r="C1956">
        <f>IFERROR(VLOOKUP(A1956&amp;"",'Dataset-Sku-Sorted (4)'!A$2:F$3970,3,0),0)</f>
        <v>0</v>
      </c>
      <c r="D1956">
        <f>IFERROR(VLOOKUP(A1956&amp;"",'Dataset-Sku-Sorted (4)'!A$2:F$3970,4,0),0)</f>
        <v>0</v>
      </c>
      <c r="E1956">
        <f>IF(COUNTIF(Dataset1!$A$2:$A$4000,A1956),1,0)</f>
        <v>0</v>
      </c>
    </row>
    <row r="1957" spans="1:5" x14ac:dyDescent="0.25">
      <c r="A1957" s="20" t="s">
        <v>4265</v>
      </c>
      <c r="B1957">
        <f>IFERROR(VLOOKUP(A1957&amp;"",'Dataset-Sku-Sorted (4)'!A$2:F$3970,2,0),0)</f>
        <v>0</v>
      </c>
      <c r="C1957">
        <f>IFERROR(VLOOKUP(A1957&amp;"",'Dataset-Sku-Sorted (4)'!A$2:F$3970,3,0),0)</f>
        <v>0</v>
      </c>
      <c r="D1957">
        <f>IFERROR(VLOOKUP(A1957&amp;"",'Dataset-Sku-Sorted (4)'!A$2:F$3970,4,0),0)</f>
        <v>0</v>
      </c>
      <c r="E1957">
        <f>IF(COUNTIF(Dataset1!$A$2:$A$4000,A1957),1,0)</f>
        <v>0</v>
      </c>
    </row>
    <row r="1958" spans="1:5" x14ac:dyDescent="0.25">
      <c r="A1958" s="20" t="s">
        <v>4266</v>
      </c>
      <c r="B1958">
        <f>IFERROR(VLOOKUP(A1958&amp;"",'Dataset-Sku-Sorted (4)'!A$2:F$3970,2,0),0)</f>
        <v>0</v>
      </c>
      <c r="C1958">
        <f>IFERROR(VLOOKUP(A1958&amp;"",'Dataset-Sku-Sorted (4)'!A$2:F$3970,3,0),0)</f>
        <v>0</v>
      </c>
      <c r="D1958">
        <f>IFERROR(VLOOKUP(A1958&amp;"",'Dataset-Sku-Sorted (4)'!A$2:F$3970,4,0),0)</f>
        <v>0</v>
      </c>
      <c r="E1958">
        <f>IF(COUNTIF(Dataset1!$A$2:$A$4000,A1958),1,0)</f>
        <v>0</v>
      </c>
    </row>
    <row r="1959" spans="1:5" x14ac:dyDescent="0.25">
      <c r="A1959" s="20" t="s">
        <v>4267</v>
      </c>
      <c r="B1959">
        <f>IFERROR(VLOOKUP(A1959&amp;"",'Dataset-Sku-Sorted (4)'!A$2:F$3970,2,0),0)</f>
        <v>0</v>
      </c>
      <c r="C1959">
        <f>IFERROR(VLOOKUP(A1959&amp;"",'Dataset-Sku-Sorted (4)'!A$2:F$3970,3,0),0)</f>
        <v>0</v>
      </c>
      <c r="D1959">
        <f>IFERROR(VLOOKUP(A1959&amp;"",'Dataset-Sku-Sorted (4)'!A$2:F$3970,4,0),0)</f>
        <v>0</v>
      </c>
      <c r="E1959">
        <f>IF(COUNTIF(Dataset1!$A$2:$A$4000,A1959),1,0)</f>
        <v>0</v>
      </c>
    </row>
    <row r="1960" spans="1:5" x14ac:dyDescent="0.25">
      <c r="A1960" s="20" t="s">
        <v>800</v>
      </c>
      <c r="B1960">
        <f>IFERROR(VLOOKUP(A1960&amp;"",'Dataset-Sku-Sorted (4)'!A$2:F$3970,2,0),0)</f>
        <v>23</v>
      </c>
      <c r="C1960">
        <f>IFERROR(VLOOKUP(A1960&amp;"",'Dataset-Sku-Sorted (4)'!A$2:F$3970,3,0),0)</f>
        <v>1</v>
      </c>
      <c r="D1960">
        <f>IFERROR(VLOOKUP(A1960&amp;"",'Dataset-Sku-Sorted (4)'!A$2:F$3970,4,0),0)</f>
        <v>57.96</v>
      </c>
      <c r="E1960">
        <f>IF(COUNTIF(Dataset1!$A$2:$A$4000,A1960),1,0)</f>
        <v>1</v>
      </c>
    </row>
    <row r="1961" spans="1:5" x14ac:dyDescent="0.25">
      <c r="A1961" s="20" t="s">
        <v>171</v>
      </c>
      <c r="B1961">
        <f>IFERROR(VLOOKUP(A1961&amp;"",'Dataset-Sku-Sorted (4)'!A$2:F$3970,2,0),0)</f>
        <v>150</v>
      </c>
      <c r="C1961">
        <f>IFERROR(VLOOKUP(A1961&amp;"",'Dataset-Sku-Sorted (4)'!A$2:F$3970,3,0),0)</f>
        <v>1</v>
      </c>
      <c r="D1961">
        <f>IFERROR(VLOOKUP(A1961&amp;"",'Dataset-Sku-Sorted (4)'!A$2:F$3970,4,0),0)</f>
        <v>301.5</v>
      </c>
      <c r="E1961">
        <f>IF(COUNTIF(Dataset1!$A$2:$A$4000,A1961),1,0)</f>
        <v>1</v>
      </c>
    </row>
    <row r="1962" spans="1:5" x14ac:dyDescent="0.25">
      <c r="A1962" s="20" t="s">
        <v>4268</v>
      </c>
      <c r="B1962">
        <f>IFERROR(VLOOKUP(A1962&amp;"",'Dataset-Sku-Sorted (4)'!A$2:F$3970,2,0),0)</f>
        <v>0</v>
      </c>
      <c r="C1962">
        <f>IFERROR(VLOOKUP(A1962&amp;"",'Dataset-Sku-Sorted (4)'!A$2:F$3970,3,0),0)</f>
        <v>0</v>
      </c>
      <c r="D1962">
        <f>IFERROR(VLOOKUP(A1962&amp;"",'Dataset-Sku-Sorted (4)'!A$2:F$3970,4,0),0)</f>
        <v>0</v>
      </c>
      <c r="E1962">
        <f>IF(COUNTIF(Dataset1!$A$2:$A$4000,A1962),1,0)</f>
        <v>0</v>
      </c>
    </row>
    <row r="1963" spans="1:5" x14ac:dyDescent="0.25">
      <c r="A1963" s="20" t="s">
        <v>207</v>
      </c>
      <c r="B1963">
        <f>IFERROR(VLOOKUP(A1963&amp;"",'Dataset-Sku-Sorted (4)'!A$2:F$3970,2,0),0)</f>
        <v>114</v>
      </c>
      <c r="C1963">
        <f>IFERROR(VLOOKUP(A1963&amp;"",'Dataset-Sku-Sorted (4)'!A$2:F$3970,3,0),0)</f>
        <v>4</v>
      </c>
      <c r="D1963">
        <f>IFERROR(VLOOKUP(A1963&amp;"",'Dataset-Sku-Sorted (4)'!A$2:F$3970,4,0),0)</f>
        <v>42.18</v>
      </c>
      <c r="E1963">
        <f>IF(COUNTIF(Dataset1!$A$2:$A$4000,A1963),1,0)</f>
        <v>1</v>
      </c>
    </row>
    <row r="1964" spans="1:5" x14ac:dyDescent="0.25">
      <c r="A1964" s="20" t="s">
        <v>4269</v>
      </c>
      <c r="B1964">
        <f>IFERROR(VLOOKUP(A1964&amp;"",'Dataset-Sku-Sorted (4)'!A$2:F$3970,2,0),0)</f>
        <v>0</v>
      </c>
      <c r="C1964">
        <f>IFERROR(VLOOKUP(A1964&amp;"",'Dataset-Sku-Sorted (4)'!A$2:F$3970,3,0),0)</f>
        <v>0</v>
      </c>
      <c r="D1964">
        <f>IFERROR(VLOOKUP(A1964&amp;"",'Dataset-Sku-Sorted (4)'!A$2:F$3970,4,0),0)</f>
        <v>0</v>
      </c>
      <c r="E1964">
        <f>IF(COUNTIF(Dataset1!$A$2:$A$4000,A1964),1,0)</f>
        <v>0</v>
      </c>
    </row>
    <row r="1965" spans="1:5" x14ac:dyDescent="0.25">
      <c r="A1965" s="20" t="s">
        <v>310</v>
      </c>
      <c r="B1965">
        <f>IFERROR(VLOOKUP(A1965&amp;"",'Dataset-Sku-Sorted (4)'!A$2:F$3970,2,0),0)</f>
        <v>72</v>
      </c>
      <c r="C1965">
        <f>IFERROR(VLOOKUP(A1965&amp;"",'Dataset-Sku-Sorted (4)'!A$2:F$3970,3,0),0)</f>
        <v>6</v>
      </c>
      <c r="D1965">
        <f>IFERROR(VLOOKUP(A1965&amp;"",'Dataset-Sku-Sorted (4)'!A$2:F$3970,4,0),0)</f>
        <v>26.64</v>
      </c>
      <c r="E1965">
        <f>IF(COUNTIF(Dataset1!$A$2:$A$4000,A1965),1,0)</f>
        <v>1</v>
      </c>
    </row>
    <row r="1966" spans="1:5" x14ac:dyDescent="0.25">
      <c r="A1966" s="20" t="s">
        <v>4270</v>
      </c>
      <c r="B1966">
        <f>IFERROR(VLOOKUP(A1966&amp;"",'Dataset-Sku-Sorted (4)'!A$2:F$3970,2,0),0)</f>
        <v>0</v>
      </c>
      <c r="C1966">
        <f>IFERROR(VLOOKUP(A1966&amp;"",'Dataset-Sku-Sorted (4)'!A$2:F$3970,3,0),0)</f>
        <v>0</v>
      </c>
      <c r="D1966">
        <f>IFERROR(VLOOKUP(A1966&amp;"",'Dataset-Sku-Sorted (4)'!A$2:F$3970,4,0),0)</f>
        <v>0</v>
      </c>
      <c r="E1966">
        <f>IF(COUNTIF(Dataset1!$A$2:$A$4000,A1966),1,0)</f>
        <v>0</v>
      </c>
    </row>
    <row r="1967" spans="1:5" x14ac:dyDescent="0.25">
      <c r="A1967" s="20" t="s">
        <v>193</v>
      </c>
      <c r="B1967">
        <f>IFERROR(VLOOKUP(A1967&amp;"",'Dataset-Sku-Sorted (4)'!A$2:F$3970,2,0),0)</f>
        <v>127</v>
      </c>
      <c r="C1967">
        <f>IFERROR(VLOOKUP(A1967&amp;"",'Dataset-Sku-Sorted (4)'!A$2:F$3970,3,0),0)</f>
        <v>10</v>
      </c>
      <c r="D1967">
        <f>IFERROR(VLOOKUP(A1967&amp;"",'Dataset-Sku-Sorted (4)'!A$2:F$3970,4,0),0)</f>
        <v>431.45</v>
      </c>
      <c r="E1967">
        <f>IF(COUNTIF(Dataset1!$A$2:$A$4000,A1967),1,0)</f>
        <v>1</v>
      </c>
    </row>
    <row r="1968" spans="1:5" x14ac:dyDescent="0.25">
      <c r="A1968" s="20" t="s">
        <v>415</v>
      </c>
      <c r="B1968">
        <f>IFERROR(VLOOKUP(A1968&amp;"",'Dataset-Sku-Sorted (4)'!A$2:F$3970,2,0),0)</f>
        <v>53</v>
      </c>
      <c r="C1968">
        <f>IFERROR(VLOOKUP(A1968&amp;"",'Dataset-Sku-Sorted (4)'!A$2:F$3970,3,0),0)</f>
        <v>6</v>
      </c>
      <c r="D1968">
        <f>IFERROR(VLOOKUP(A1968&amp;"",'Dataset-Sku-Sorted (4)'!A$2:F$3970,4,0),0)</f>
        <v>192.19</v>
      </c>
      <c r="E1968">
        <f>IF(COUNTIF(Dataset1!$A$2:$A$4000,A1968),1,0)</f>
        <v>1</v>
      </c>
    </row>
    <row r="1969" spans="1:5" x14ac:dyDescent="0.25">
      <c r="A1969" s="20" t="s">
        <v>287</v>
      </c>
      <c r="B1969">
        <f>IFERROR(VLOOKUP(A1969&amp;"",'Dataset-Sku-Sorted (4)'!A$2:F$3970,2,0),0)</f>
        <v>78</v>
      </c>
      <c r="C1969">
        <f>IFERROR(VLOOKUP(A1969&amp;"",'Dataset-Sku-Sorted (4)'!A$2:F$3970,3,0),0)</f>
        <v>10</v>
      </c>
      <c r="D1969">
        <f>IFERROR(VLOOKUP(A1969&amp;"",'Dataset-Sku-Sorted (4)'!A$2:F$3970,4,0),0)</f>
        <v>260.33999999999997</v>
      </c>
      <c r="E1969">
        <f>IF(COUNTIF(Dataset1!$A$2:$A$4000,A1969),1,0)</f>
        <v>1</v>
      </c>
    </row>
    <row r="1970" spans="1:5" x14ac:dyDescent="0.25">
      <c r="A1970" s="20" t="s">
        <v>330</v>
      </c>
      <c r="B1970">
        <f>IFERROR(VLOOKUP(A1970&amp;"",'Dataset-Sku-Sorted (4)'!A$2:F$3970,2,0),0)</f>
        <v>68</v>
      </c>
      <c r="C1970">
        <f>IFERROR(VLOOKUP(A1970&amp;"",'Dataset-Sku-Sorted (4)'!A$2:F$3970,3,0),0)</f>
        <v>11</v>
      </c>
      <c r="D1970">
        <f>IFERROR(VLOOKUP(A1970&amp;"",'Dataset-Sku-Sorted (4)'!A$2:F$3970,4,0),0)</f>
        <v>294.48</v>
      </c>
      <c r="E1970">
        <f>IF(COUNTIF(Dataset1!$A$2:$A$4000,A1970),1,0)</f>
        <v>1</v>
      </c>
    </row>
    <row r="1971" spans="1:5" x14ac:dyDescent="0.25">
      <c r="A1971" s="20" t="s">
        <v>231</v>
      </c>
      <c r="B1971">
        <f>IFERROR(VLOOKUP(A1971&amp;"",'Dataset-Sku-Sorted (4)'!A$2:F$3970,2,0),0)</f>
        <v>99</v>
      </c>
      <c r="C1971">
        <f>IFERROR(VLOOKUP(A1971&amp;"",'Dataset-Sku-Sorted (4)'!A$2:F$3970,3,0),0)</f>
        <v>9</v>
      </c>
      <c r="D1971">
        <f>IFERROR(VLOOKUP(A1971&amp;"",'Dataset-Sku-Sorted (4)'!A$2:F$3970,4,0),0)</f>
        <v>438.52</v>
      </c>
      <c r="E1971">
        <f>IF(COUNTIF(Dataset1!$A$2:$A$4000,A1971),1,0)</f>
        <v>1</v>
      </c>
    </row>
    <row r="1972" spans="1:5" x14ac:dyDescent="0.25">
      <c r="A1972" s="20" t="s">
        <v>522</v>
      </c>
      <c r="B1972">
        <f>IFERROR(VLOOKUP(A1972&amp;"",'Dataset-Sku-Sorted (4)'!A$2:F$3970,2,0),0)</f>
        <v>40</v>
      </c>
      <c r="C1972">
        <f>IFERROR(VLOOKUP(A1972&amp;"",'Dataset-Sku-Sorted (4)'!A$2:F$3970,3,0),0)</f>
        <v>4</v>
      </c>
      <c r="D1972">
        <f>IFERROR(VLOOKUP(A1972&amp;"",'Dataset-Sku-Sorted (4)'!A$2:F$3970,4,0),0)</f>
        <v>170.66</v>
      </c>
      <c r="E1972">
        <f>IF(COUNTIF(Dataset1!$A$2:$A$4000,A1972),1,0)</f>
        <v>1</v>
      </c>
    </row>
    <row r="1973" spans="1:5" x14ac:dyDescent="0.25">
      <c r="A1973" s="20" t="s">
        <v>356</v>
      </c>
      <c r="B1973">
        <f>IFERROR(VLOOKUP(A1973&amp;"",'Dataset-Sku-Sorted (4)'!A$2:F$3970,2,0),0)</f>
        <v>63</v>
      </c>
      <c r="C1973">
        <f>IFERROR(VLOOKUP(A1973&amp;"",'Dataset-Sku-Sorted (4)'!A$2:F$3970,3,0),0)</f>
        <v>7</v>
      </c>
      <c r="D1973">
        <f>IFERROR(VLOOKUP(A1973&amp;"",'Dataset-Sku-Sorted (4)'!A$2:F$3970,4,0),0)</f>
        <v>194.26</v>
      </c>
      <c r="E1973">
        <f>IF(COUNTIF(Dataset1!$A$2:$A$4000,A1973),1,0)</f>
        <v>1</v>
      </c>
    </row>
    <row r="1974" spans="1:5" x14ac:dyDescent="0.25">
      <c r="A1974" s="20" t="s">
        <v>230</v>
      </c>
      <c r="B1974">
        <f>IFERROR(VLOOKUP(A1974&amp;"",'Dataset-Sku-Sorted (4)'!A$2:F$3970,2,0),0)</f>
        <v>100</v>
      </c>
      <c r="C1974">
        <f>IFERROR(VLOOKUP(A1974&amp;"",'Dataset-Sku-Sorted (4)'!A$2:F$3970,3,0),0)</f>
        <v>8</v>
      </c>
      <c r="D1974">
        <f>IFERROR(VLOOKUP(A1974&amp;"",'Dataset-Sku-Sorted (4)'!A$2:F$3970,4,0),0)</f>
        <v>311.56</v>
      </c>
      <c r="E1974">
        <f>IF(COUNTIF(Dataset1!$A$2:$A$4000,A1974),1,0)</f>
        <v>1</v>
      </c>
    </row>
    <row r="1975" spans="1:5" x14ac:dyDescent="0.25">
      <c r="A1975" s="20" t="s">
        <v>869</v>
      </c>
      <c r="B1975">
        <f>IFERROR(VLOOKUP(A1975&amp;"",'Dataset-Sku-Sorted (4)'!A$2:F$3970,2,0),0)</f>
        <v>20</v>
      </c>
      <c r="C1975">
        <f>IFERROR(VLOOKUP(A1975&amp;"",'Dataset-Sku-Sorted (4)'!A$2:F$3970,3,0),0)</f>
        <v>3</v>
      </c>
      <c r="D1975">
        <f>IFERROR(VLOOKUP(A1975&amp;"",'Dataset-Sku-Sorted (4)'!A$2:F$3970,4,0),0)</f>
        <v>65.12</v>
      </c>
      <c r="E1975">
        <f>IF(COUNTIF(Dataset1!$A$2:$A$4000,A1975),1,0)</f>
        <v>1</v>
      </c>
    </row>
    <row r="1976" spans="1:5" x14ac:dyDescent="0.25">
      <c r="A1976" s="20" t="s">
        <v>4271</v>
      </c>
      <c r="B1976">
        <f>IFERROR(VLOOKUP(A1976&amp;"",'Dataset-Sku-Sorted (4)'!A$2:F$3970,2,0),0)</f>
        <v>0</v>
      </c>
      <c r="C1976">
        <f>IFERROR(VLOOKUP(A1976&amp;"",'Dataset-Sku-Sorted (4)'!A$2:F$3970,3,0),0)</f>
        <v>0</v>
      </c>
      <c r="D1976">
        <f>IFERROR(VLOOKUP(A1976&amp;"",'Dataset-Sku-Sorted (4)'!A$2:F$3970,4,0),0)</f>
        <v>0</v>
      </c>
      <c r="E1976">
        <f>IF(COUNTIF(Dataset1!$A$2:$A$4000,A1976),1,0)</f>
        <v>0</v>
      </c>
    </row>
    <row r="1977" spans="1:5" x14ac:dyDescent="0.25">
      <c r="A1977" s="20" t="s">
        <v>4272</v>
      </c>
      <c r="B1977">
        <f>IFERROR(VLOOKUP(A1977&amp;"",'Dataset-Sku-Sorted (4)'!A$2:F$3970,2,0),0)</f>
        <v>0</v>
      </c>
      <c r="C1977">
        <f>IFERROR(VLOOKUP(A1977&amp;"",'Dataset-Sku-Sorted (4)'!A$2:F$3970,3,0),0)</f>
        <v>0</v>
      </c>
      <c r="D1977">
        <f>IFERROR(VLOOKUP(A1977&amp;"",'Dataset-Sku-Sorted (4)'!A$2:F$3970,4,0),0)</f>
        <v>0</v>
      </c>
      <c r="E1977">
        <f>IF(COUNTIF(Dataset1!$A$2:$A$4000,A1977),1,0)</f>
        <v>0</v>
      </c>
    </row>
    <row r="1978" spans="1:5" x14ac:dyDescent="0.25">
      <c r="A1978" s="20" t="s">
        <v>4273</v>
      </c>
      <c r="B1978">
        <f>IFERROR(VLOOKUP(A1978&amp;"",'Dataset-Sku-Sorted (4)'!A$2:F$3970,2,0),0)</f>
        <v>0</v>
      </c>
      <c r="C1978">
        <f>IFERROR(VLOOKUP(A1978&amp;"",'Dataset-Sku-Sorted (4)'!A$2:F$3970,3,0),0)</f>
        <v>0</v>
      </c>
      <c r="D1978">
        <f>IFERROR(VLOOKUP(A1978&amp;"",'Dataset-Sku-Sorted (4)'!A$2:F$3970,4,0),0)</f>
        <v>0</v>
      </c>
      <c r="E1978">
        <f>IF(COUNTIF(Dataset1!$A$2:$A$4000,A1978),1,0)</f>
        <v>0</v>
      </c>
    </row>
    <row r="1979" spans="1:5" x14ac:dyDescent="0.25">
      <c r="A1979" s="20">
        <v>700012</v>
      </c>
      <c r="B1979">
        <f>IFERROR(VLOOKUP(A1979&amp;"",'Dataset-Sku-Sorted (4)'!A$2:F$3970,2,0),0)</f>
        <v>28</v>
      </c>
      <c r="C1979">
        <f>IFERROR(VLOOKUP(A1979&amp;"",'Dataset-Sku-Sorted (4)'!A$2:F$3970,3,0),0)</f>
        <v>8</v>
      </c>
      <c r="D1979">
        <f>IFERROR(VLOOKUP(A1979&amp;"",'Dataset-Sku-Sorted (4)'!A$2:F$3970,4,0),0)</f>
        <v>134.19</v>
      </c>
      <c r="E1979">
        <f>IF(COUNTIF(Dataset1!$A$2:$A$4000,A1979),1,0)</f>
        <v>1</v>
      </c>
    </row>
    <row r="1980" spans="1:5" x14ac:dyDescent="0.25">
      <c r="A1980" s="20">
        <v>701004</v>
      </c>
      <c r="B1980">
        <f>IFERROR(VLOOKUP(A1980&amp;"",'Dataset-Sku-Sorted (4)'!A$2:F$3970,2,0),0)</f>
        <v>24</v>
      </c>
      <c r="C1980">
        <f>IFERROR(VLOOKUP(A1980&amp;"",'Dataset-Sku-Sorted (4)'!A$2:F$3970,3,0),0)</f>
        <v>7</v>
      </c>
      <c r="D1980">
        <f>IFERROR(VLOOKUP(A1980&amp;"",'Dataset-Sku-Sorted (4)'!A$2:F$3970,4,0),0)</f>
        <v>399.92</v>
      </c>
      <c r="E1980">
        <f>IF(COUNTIF(Dataset1!$A$2:$A$4000,A1980),1,0)</f>
        <v>1</v>
      </c>
    </row>
    <row r="1981" spans="1:5" x14ac:dyDescent="0.25">
      <c r="A1981" s="20">
        <v>701006</v>
      </c>
      <c r="B1981">
        <f>IFERROR(VLOOKUP(A1981&amp;"",'Dataset-Sku-Sorted (4)'!A$2:F$3970,2,0),0)</f>
        <v>28</v>
      </c>
      <c r="C1981">
        <f>IFERROR(VLOOKUP(A1981&amp;"",'Dataset-Sku-Sorted (4)'!A$2:F$3970,3,0),0)</f>
        <v>11</v>
      </c>
      <c r="D1981">
        <f>IFERROR(VLOOKUP(A1981&amp;"",'Dataset-Sku-Sorted (4)'!A$2:F$3970,4,0),0)</f>
        <v>655.29</v>
      </c>
      <c r="E1981">
        <f>IF(COUNTIF(Dataset1!$A$2:$A$4000,A1981),1,0)</f>
        <v>1</v>
      </c>
    </row>
    <row r="1982" spans="1:5" x14ac:dyDescent="0.25">
      <c r="A1982" s="20">
        <v>701008</v>
      </c>
      <c r="B1982">
        <f>IFERROR(VLOOKUP(A1982&amp;"",'Dataset-Sku-Sorted (4)'!A$2:F$3970,2,0),0)</f>
        <v>26</v>
      </c>
      <c r="C1982">
        <f>IFERROR(VLOOKUP(A1982&amp;"",'Dataset-Sku-Sorted (4)'!A$2:F$3970,3,0),0)</f>
        <v>6</v>
      </c>
      <c r="D1982">
        <f>IFERROR(VLOOKUP(A1982&amp;"",'Dataset-Sku-Sorted (4)'!A$2:F$3970,4,0),0)</f>
        <v>673.14</v>
      </c>
      <c r="E1982">
        <f>IF(COUNTIF(Dataset1!$A$2:$A$4000,A1982),1,0)</f>
        <v>1</v>
      </c>
    </row>
    <row r="1983" spans="1:5" x14ac:dyDescent="0.25">
      <c r="A1983" s="20">
        <v>701018</v>
      </c>
      <c r="B1983">
        <f>IFERROR(VLOOKUP(A1983&amp;"",'Dataset-Sku-Sorted (4)'!A$2:F$3970,2,0),0)</f>
        <v>0</v>
      </c>
      <c r="C1983">
        <f>IFERROR(VLOOKUP(A1983&amp;"",'Dataset-Sku-Sorted (4)'!A$2:F$3970,3,0),0)</f>
        <v>0</v>
      </c>
      <c r="D1983">
        <f>IFERROR(VLOOKUP(A1983&amp;"",'Dataset-Sku-Sorted (4)'!A$2:F$3970,4,0),0)</f>
        <v>0</v>
      </c>
      <c r="E1983">
        <f>IF(COUNTIF(Dataset1!$A$2:$A$4000,A1983),1,0)</f>
        <v>0</v>
      </c>
    </row>
    <row r="1984" spans="1:5" x14ac:dyDescent="0.25">
      <c r="A1984" s="20">
        <v>701019</v>
      </c>
      <c r="B1984">
        <f>IFERROR(VLOOKUP(A1984&amp;"",'Dataset-Sku-Sorted (4)'!A$2:F$3970,2,0),0)</f>
        <v>0</v>
      </c>
      <c r="C1984">
        <f>IFERROR(VLOOKUP(A1984&amp;"",'Dataset-Sku-Sorted (4)'!A$2:F$3970,3,0),0)</f>
        <v>0</v>
      </c>
      <c r="D1984">
        <f>IFERROR(VLOOKUP(A1984&amp;"",'Dataset-Sku-Sorted (4)'!A$2:F$3970,4,0),0)</f>
        <v>0</v>
      </c>
      <c r="E1984">
        <f>IF(COUNTIF(Dataset1!$A$2:$A$4000,A1984),1,0)</f>
        <v>0</v>
      </c>
    </row>
    <row r="1985" spans="1:5" x14ac:dyDescent="0.25">
      <c r="A1985" s="20">
        <v>701020</v>
      </c>
      <c r="B1985">
        <f>IFERROR(VLOOKUP(A1985&amp;"",'Dataset-Sku-Sorted (4)'!A$2:F$3970,2,0),0)</f>
        <v>0</v>
      </c>
      <c r="C1985">
        <f>IFERROR(VLOOKUP(A1985&amp;"",'Dataset-Sku-Sorted (4)'!A$2:F$3970,3,0),0)</f>
        <v>0</v>
      </c>
      <c r="D1985">
        <f>IFERROR(VLOOKUP(A1985&amp;"",'Dataset-Sku-Sorted (4)'!A$2:F$3970,4,0),0)</f>
        <v>0</v>
      </c>
      <c r="E1985">
        <f>IF(COUNTIF(Dataset1!$A$2:$A$4000,A1985),1,0)</f>
        <v>0</v>
      </c>
    </row>
    <row r="1986" spans="1:5" x14ac:dyDescent="0.25">
      <c r="A1986" s="20">
        <v>701026</v>
      </c>
      <c r="B1986">
        <f>IFERROR(VLOOKUP(A1986&amp;"",'Dataset-Sku-Sorted (4)'!A$2:F$3970,2,0),0)</f>
        <v>0</v>
      </c>
      <c r="C1986">
        <f>IFERROR(VLOOKUP(A1986&amp;"",'Dataset-Sku-Sorted (4)'!A$2:F$3970,3,0),0)</f>
        <v>0</v>
      </c>
      <c r="D1986">
        <f>IFERROR(VLOOKUP(A1986&amp;"",'Dataset-Sku-Sorted (4)'!A$2:F$3970,4,0),0)</f>
        <v>0</v>
      </c>
      <c r="E1986">
        <f>IF(COUNTIF(Dataset1!$A$2:$A$4000,A1986),1,0)</f>
        <v>0</v>
      </c>
    </row>
    <row r="1987" spans="1:5" x14ac:dyDescent="0.25">
      <c r="A1987" s="20">
        <v>701040</v>
      </c>
      <c r="B1987">
        <f>IFERROR(VLOOKUP(A1987&amp;"",'Dataset-Sku-Sorted (4)'!A$2:F$3970,2,0),0)</f>
        <v>15</v>
      </c>
      <c r="C1987">
        <f>IFERROR(VLOOKUP(A1987&amp;"",'Dataset-Sku-Sorted (4)'!A$2:F$3970,3,0),0)</f>
        <v>5</v>
      </c>
      <c r="D1987">
        <f>IFERROR(VLOOKUP(A1987&amp;"",'Dataset-Sku-Sorted (4)'!A$2:F$3970,4,0),0)</f>
        <v>232.14</v>
      </c>
      <c r="E1987">
        <f>IF(COUNTIF(Dataset1!$A$2:$A$4000,A1987),1,0)</f>
        <v>1</v>
      </c>
    </row>
    <row r="1988" spans="1:5" x14ac:dyDescent="0.25">
      <c r="A1988" s="20">
        <v>701043</v>
      </c>
      <c r="B1988">
        <f>IFERROR(VLOOKUP(A1988&amp;"",'Dataset-Sku-Sorted (4)'!A$2:F$3970,2,0),0)</f>
        <v>15</v>
      </c>
      <c r="C1988">
        <f>IFERROR(VLOOKUP(A1988&amp;"",'Dataset-Sku-Sorted (4)'!A$2:F$3970,3,0),0)</f>
        <v>6</v>
      </c>
      <c r="D1988">
        <f>IFERROR(VLOOKUP(A1988&amp;"",'Dataset-Sku-Sorted (4)'!A$2:F$3970,4,0),0)</f>
        <v>221.97</v>
      </c>
      <c r="E1988">
        <f>IF(COUNTIF(Dataset1!$A$2:$A$4000,A1988),1,0)</f>
        <v>1</v>
      </c>
    </row>
    <row r="1989" spans="1:5" x14ac:dyDescent="0.25">
      <c r="A1989" s="20">
        <v>701044</v>
      </c>
      <c r="B1989">
        <f>IFERROR(VLOOKUP(A1989&amp;"",'Dataset-Sku-Sorted (4)'!A$2:F$3970,2,0),0)</f>
        <v>13</v>
      </c>
      <c r="C1989">
        <f>IFERROR(VLOOKUP(A1989&amp;"",'Dataset-Sku-Sorted (4)'!A$2:F$3970,3,0),0)</f>
        <v>9</v>
      </c>
      <c r="D1989">
        <f>IFERROR(VLOOKUP(A1989&amp;"",'Dataset-Sku-Sorted (4)'!A$2:F$3970,4,0),0)</f>
        <v>335.5</v>
      </c>
      <c r="E1989">
        <f>IF(COUNTIF(Dataset1!$A$2:$A$4000,A1989),1,0)</f>
        <v>1</v>
      </c>
    </row>
    <row r="1990" spans="1:5" x14ac:dyDescent="0.25">
      <c r="A1990" s="20">
        <v>701045</v>
      </c>
      <c r="B1990">
        <f>IFERROR(VLOOKUP(A1990&amp;"",'Dataset-Sku-Sorted (4)'!A$2:F$3970,2,0),0)</f>
        <v>15</v>
      </c>
      <c r="C1990">
        <f>IFERROR(VLOOKUP(A1990&amp;"",'Dataset-Sku-Sorted (4)'!A$2:F$3970,3,0),0)</f>
        <v>7</v>
      </c>
      <c r="D1990">
        <f>IFERROR(VLOOKUP(A1990&amp;"",'Dataset-Sku-Sorted (4)'!A$2:F$3970,4,0),0)</f>
        <v>407.48</v>
      </c>
      <c r="E1990">
        <f>IF(COUNTIF(Dataset1!$A$2:$A$4000,A1990),1,0)</f>
        <v>1</v>
      </c>
    </row>
    <row r="1991" spans="1:5" x14ac:dyDescent="0.25">
      <c r="A1991" s="20">
        <v>701047</v>
      </c>
      <c r="B1991">
        <f>IFERROR(VLOOKUP(A1991&amp;"",'Dataset-Sku-Sorted (4)'!A$2:F$3970,2,0),0)</f>
        <v>12</v>
      </c>
      <c r="C1991">
        <f>IFERROR(VLOOKUP(A1991&amp;"",'Dataset-Sku-Sorted (4)'!A$2:F$3970,3,0),0)</f>
        <v>6</v>
      </c>
      <c r="D1991">
        <f>IFERROR(VLOOKUP(A1991&amp;"",'Dataset-Sku-Sorted (4)'!A$2:F$3970,4,0),0)</f>
        <v>810.89</v>
      </c>
      <c r="E1991">
        <f>IF(COUNTIF(Dataset1!$A$2:$A$4000,A1991),1,0)</f>
        <v>1</v>
      </c>
    </row>
    <row r="1992" spans="1:5" x14ac:dyDescent="0.25">
      <c r="A1992" s="20">
        <v>701049</v>
      </c>
      <c r="B1992">
        <f>IFERROR(VLOOKUP(A1992&amp;"",'Dataset-Sku-Sorted (4)'!A$2:F$3970,2,0),0)</f>
        <v>19</v>
      </c>
      <c r="C1992">
        <f>IFERROR(VLOOKUP(A1992&amp;"",'Dataset-Sku-Sorted (4)'!A$2:F$3970,3,0),0)</f>
        <v>3</v>
      </c>
      <c r="D1992">
        <f>IFERROR(VLOOKUP(A1992&amp;"",'Dataset-Sku-Sorted (4)'!A$2:F$3970,4,0),0)</f>
        <v>79.42</v>
      </c>
      <c r="E1992">
        <f>IF(COUNTIF(Dataset1!$A$2:$A$4000,A1992),1,0)</f>
        <v>1</v>
      </c>
    </row>
    <row r="1993" spans="1:5" x14ac:dyDescent="0.25">
      <c r="A1993" s="20">
        <v>701050</v>
      </c>
      <c r="B1993">
        <f>IFERROR(VLOOKUP(A1993&amp;"",'Dataset-Sku-Sorted (4)'!A$2:F$3970,2,0),0)</f>
        <v>35</v>
      </c>
      <c r="C1993">
        <f>IFERROR(VLOOKUP(A1993&amp;"",'Dataset-Sku-Sorted (4)'!A$2:F$3970,3,0),0)</f>
        <v>9</v>
      </c>
      <c r="D1993">
        <f>IFERROR(VLOOKUP(A1993&amp;"",'Dataset-Sku-Sorted (4)'!A$2:F$3970,4,0),0)</f>
        <v>643.32000000000005</v>
      </c>
      <c r="E1993">
        <f>IF(COUNTIF(Dataset1!$A$2:$A$4000,A1993),1,0)</f>
        <v>1</v>
      </c>
    </row>
    <row r="1994" spans="1:5" x14ac:dyDescent="0.25">
      <c r="A1994" s="20">
        <v>701052</v>
      </c>
      <c r="B1994">
        <f>IFERROR(VLOOKUP(A1994&amp;"",'Dataset-Sku-Sorted (4)'!A$2:F$3970,2,0),0)</f>
        <v>3</v>
      </c>
      <c r="C1994">
        <f>IFERROR(VLOOKUP(A1994&amp;"",'Dataset-Sku-Sorted (4)'!A$2:F$3970,3,0),0)</f>
        <v>3</v>
      </c>
      <c r="D1994">
        <f>IFERROR(VLOOKUP(A1994&amp;"",'Dataset-Sku-Sorted (4)'!A$2:F$3970,4,0),0)</f>
        <v>109.88</v>
      </c>
      <c r="E1994">
        <f>IF(COUNTIF(Dataset1!$A$2:$A$4000,A1994),1,0)</f>
        <v>1</v>
      </c>
    </row>
    <row r="1995" spans="1:5" x14ac:dyDescent="0.25">
      <c r="A1995" s="20">
        <v>701054</v>
      </c>
      <c r="B1995">
        <f>IFERROR(VLOOKUP(A1995&amp;"",'Dataset-Sku-Sorted (4)'!A$2:F$3970,2,0),0)</f>
        <v>3</v>
      </c>
      <c r="C1995">
        <f>IFERROR(VLOOKUP(A1995&amp;"",'Dataset-Sku-Sorted (4)'!A$2:F$3970,3,0),0)</f>
        <v>2</v>
      </c>
      <c r="D1995">
        <f>IFERROR(VLOOKUP(A1995&amp;"",'Dataset-Sku-Sorted (4)'!A$2:F$3970,4,0),0)</f>
        <v>276.27</v>
      </c>
      <c r="E1995">
        <f>IF(COUNTIF(Dataset1!$A$2:$A$4000,A1995),1,0)</f>
        <v>1</v>
      </c>
    </row>
    <row r="1996" spans="1:5" x14ac:dyDescent="0.25">
      <c r="A1996" s="20">
        <v>701056</v>
      </c>
      <c r="B1996">
        <f>IFERROR(VLOOKUP(A1996&amp;"",'Dataset-Sku-Sorted (4)'!A$2:F$3970,2,0),0)</f>
        <v>19</v>
      </c>
      <c r="C1996">
        <f>IFERROR(VLOOKUP(A1996&amp;"",'Dataset-Sku-Sorted (4)'!A$2:F$3970,3,0),0)</f>
        <v>13</v>
      </c>
      <c r="D1996">
        <f>IFERROR(VLOOKUP(A1996&amp;"",'Dataset-Sku-Sorted (4)'!A$2:F$3970,4,0),0)</f>
        <v>832.7</v>
      </c>
      <c r="E1996">
        <f>IF(COUNTIF(Dataset1!$A$2:$A$4000,A1996),1,0)</f>
        <v>1</v>
      </c>
    </row>
    <row r="1997" spans="1:5" x14ac:dyDescent="0.25">
      <c r="A1997" s="20">
        <v>701058</v>
      </c>
      <c r="B1997">
        <f>IFERROR(VLOOKUP(A1997&amp;"",'Dataset-Sku-Sorted (4)'!A$2:F$3970,2,0),0)</f>
        <v>0</v>
      </c>
      <c r="C1997">
        <f>IFERROR(VLOOKUP(A1997&amp;"",'Dataset-Sku-Sorted (4)'!A$2:F$3970,3,0),0)</f>
        <v>0</v>
      </c>
      <c r="D1997">
        <f>IFERROR(VLOOKUP(A1997&amp;"",'Dataset-Sku-Sorted (4)'!A$2:F$3970,4,0),0)</f>
        <v>0</v>
      </c>
      <c r="E1997">
        <f>IF(COUNTIF(Dataset1!$A$2:$A$4000,A1997),1,0)</f>
        <v>0</v>
      </c>
    </row>
    <row r="1998" spans="1:5" x14ac:dyDescent="0.25">
      <c r="A1998" s="20">
        <v>701059</v>
      </c>
      <c r="B1998">
        <f>IFERROR(VLOOKUP(A1998&amp;"",'Dataset-Sku-Sorted (4)'!A$2:F$3970,2,0),0)</f>
        <v>17</v>
      </c>
      <c r="C1998">
        <f>IFERROR(VLOOKUP(A1998&amp;"",'Dataset-Sku-Sorted (4)'!A$2:F$3970,3,0),0)</f>
        <v>6</v>
      </c>
      <c r="D1998">
        <f>IFERROR(VLOOKUP(A1998&amp;"",'Dataset-Sku-Sorted (4)'!A$2:F$3970,4,0),0)</f>
        <v>101.41</v>
      </c>
      <c r="E1998">
        <f>IF(COUNTIF(Dataset1!$A$2:$A$4000,A1998),1,0)</f>
        <v>1</v>
      </c>
    </row>
    <row r="1999" spans="1:5" x14ac:dyDescent="0.25">
      <c r="A1999" s="20">
        <v>701060</v>
      </c>
      <c r="B1999">
        <f>IFERROR(VLOOKUP(A1999&amp;"",'Dataset-Sku-Sorted (4)'!A$2:F$3970,2,0),0)</f>
        <v>4</v>
      </c>
      <c r="C1999">
        <f>IFERROR(VLOOKUP(A1999&amp;"",'Dataset-Sku-Sorted (4)'!A$2:F$3970,3,0),0)</f>
        <v>2</v>
      </c>
      <c r="D1999">
        <f>IFERROR(VLOOKUP(A1999&amp;"",'Dataset-Sku-Sorted (4)'!A$2:F$3970,4,0),0)</f>
        <v>17.84</v>
      </c>
      <c r="E1999">
        <f>IF(COUNTIF(Dataset1!$A$2:$A$4000,A1999),1,0)</f>
        <v>1</v>
      </c>
    </row>
    <row r="2000" spans="1:5" x14ac:dyDescent="0.25">
      <c r="A2000" s="20">
        <v>701061</v>
      </c>
      <c r="B2000">
        <f>IFERROR(VLOOKUP(A2000&amp;"",'Dataset-Sku-Sorted (4)'!A$2:F$3970,2,0),0)</f>
        <v>17</v>
      </c>
      <c r="C2000">
        <f>IFERROR(VLOOKUP(A2000&amp;"",'Dataset-Sku-Sorted (4)'!A$2:F$3970,3,0),0)</f>
        <v>5</v>
      </c>
      <c r="D2000">
        <f>IFERROR(VLOOKUP(A2000&amp;"",'Dataset-Sku-Sorted (4)'!A$2:F$3970,4,0),0)</f>
        <v>99.56</v>
      </c>
      <c r="E2000">
        <f>IF(COUNTIF(Dataset1!$A$2:$A$4000,A2000),1,0)</f>
        <v>1</v>
      </c>
    </row>
    <row r="2001" spans="1:5" x14ac:dyDescent="0.25">
      <c r="A2001" s="20">
        <v>701062</v>
      </c>
      <c r="B2001">
        <f>IFERROR(VLOOKUP(A2001&amp;"",'Dataset-Sku-Sorted (4)'!A$2:F$3970,2,0),0)</f>
        <v>5</v>
      </c>
      <c r="C2001">
        <f>IFERROR(VLOOKUP(A2001&amp;"",'Dataset-Sku-Sorted (4)'!A$2:F$3970,3,0),0)</f>
        <v>4</v>
      </c>
      <c r="D2001">
        <f>IFERROR(VLOOKUP(A2001&amp;"",'Dataset-Sku-Sorted (4)'!A$2:F$3970,4,0),0)</f>
        <v>38.08</v>
      </c>
      <c r="E2001">
        <f>IF(COUNTIF(Dataset1!$A$2:$A$4000,A2001),1,0)</f>
        <v>1</v>
      </c>
    </row>
    <row r="2002" spans="1:5" x14ac:dyDescent="0.25">
      <c r="A2002" s="20">
        <v>701063</v>
      </c>
      <c r="B2002">
        <f>IFERROR(VLOOKUP(A2002&amp;"",'Dataset-Sku-Sorted (4)'!A$2:F$3970,2,0),0)</f>
        <v>28</v>
      </c>
      <c r="C2002">
        <f>IFERROR(VLOOKUP(A2002&amp;"",'Dataset-Sku-Sorted (4)'!A$2:F$3970,3,0),0)</f>
        <v>7</v>
      </c>
      <c r="D2002">
        <f>IFERROR(VLOOKUP(A2002&amp;"",'Dataset-Sku-Sorted (4)'!A$2:F$3970,4,0),0)</f>
        <v>183</v>
      </c>
      <c r="E2002">
        <f>IF(COUNTIF(Dataset1!$A$2:$A$4000,A2002),1,0)</f>
        <v>1</v>
      </c>
    </row>
    <row r="2003" spans="1:5" x14ac:dyDescent="0.25">
      <c r="A2003" s="20">
        <v>701064</v>
      </c>
      <c r="B2003">
        <f>IFERROR(VLOOKUP(A2003&amp;"",'Dataset-Sku-Sorted (4)'!A$2:F$3970,2,0),0)</f>
        <v>2</v>
      </c>
      <c r="C2003">
        <f>IFERROR(VLOOKUP(A2003&amp;"",'Dataset-Sku-Sorted (4)'!A$2:F$3970,3,0),0)</f>
        <v>1</v>
      </c>
      <c r="D2003">
        <f>IFERROR(VLOOKUP(A2003&amp;"",'Dataset-Sku-Sorted (4)'!A$2:F$3970,4,0),0)</f>
        <v>19.559999999999999</v>
      </c>
      <c r="E2003">
        <f>IF(COUNTIF(Dataset1!$A$2:$A$4000,A2003),1,0)</f>
        <v>1</v>
      </c>
    </row>
    <row r="2004" spans="1:5" x14ac:dyDescent="0.25">
      <c r="A2004" s="20">
        <v>701065</v>
      </c>
      <c r="B2004">
        <f>IFERROR(VLOOKUP(A2004&amp;"",'Dataset-Sku-Sorted (4)'!A$2:F$3970,2,0),0)</f>
        <v>60</v>
      </c>
      <c r="C2004">
        <f>IFERROR(VLOOKUP(A2004&amp;"",'Dataset-Sku-Sorted (4)'!A$2:F$3970,3,0),0)</f>
        <v>6</v>
      </c>
      <c r="D2004">
        <f>IFERROR(VLOOKUP(A2004&amp;"",'Dataset-Sku-Sorted (4)'!A$2:F$3970,4,0),0)</f>
        <v>491.85</v>
      </c>
      <c r="E2004">
        <f>IF(COUNTIF(Dataset1!$A$2:$A$4000,A2004),1,0)</f>
        <v>1</v>
      </c>
    </row>
    <row r="2005" spans="1:5" x14ac:dyDescent="0.25">
      <c r="A2005" s="20">
        <v>701066</v>
      </c>
      <c r="B2005">
        <f>IFERROR(VLOOKUP(A2005&amp;"",'Dataset-Sku-Sorted (4)'!A$2:F$3970,2,0),0)</f>
        <v>2</v>
      </c>
      <c r="C2005">
        <f>IFERROR(VLOOKUP(A2005&amp;"",'Dataset-Sku-Sorted (4)'!A$2:F$3970,3,0),0)</f>
        <v>1</v>
      </c>
      <c r="D2005">
        <f>IFERROR(VLOOKUP(A2005&amp;"",'Dataset-Sku-Sorted (4)'!A$2:F$3970,4,0),0)</f>
        <v>25.06</v>
      </c>
      <c r="E2005">
        <f>IF(COUNTIF(Dataset1!$A$2:$A$4000,A2005),1,0)</f>
        <v>1</v>
      </c>
    </row>
    <row r="2006" spans="1:5" x14ac:dyDescent="0.25">
      <c r="A2006" s="20">
        <v>701067</v>
      </c>
      <c r="B2006">
        <f>IFERROR(VLOOKUP(A2006&amp;"",'Dataset-Sku-Sorted (4)'!A$2:F$3970,2,0),0)</f>
        <v>0</v>
      </c>
      <c r="C2006">
        <f>IFERROR(VLOOKUP(A2006&amp;"",'Dataset-Sku-Sorted (4)'!A$2:F$3970,3,0),0)</f>
        <v>0</v>
      </c>
      <c r="D2006">
        <f>IFERROR(VLOOKUP(A2006&amp;"",'Dataset-Sku-Sorted (4)'!A$2:F$3970,4,0),0)</f>
        <v>0</v>
      </c>
      <c r="E2006">
        <f>IF(COUNTIF(Dataset1!$A$2:$A$4000,A2006),1,0)</f>
        <v>0</v>
      </c>
    </row>
    <row r="2007" spans="1:5" x14ac:dyDescent="0.25">
      <c r="A2007" s="20">
        <v>701068</v>
      </c>
      <c r="B2007">
        <f>IFERROR(VLOOKUP(A2007&amp;"",'Dataset-Sku-Sorted (4)'!A$2:F$3970,2,0),0)</f>
        <v>7</v>
      </c>
      <c r="C2007">
        <f>IFERROR(VLOOKUP(A2007&amp;"",'Dataset-Sku-Sorted (4)'!A$2:F$3970,3,0),0)</f>
        <v>2</v>
      </c>
      <c r="D2007">
        <f>IFERROR(VLOOKUP(A2007&amp;"",'Dataset-Sku-Sorted (4)'!A$2:F$3970,4,0),0)</f>
        <v>56.23</v>
      </c>
      <c r="E2007">
        <f>IF(COUNTIF(Dataset1!$A$2:$A$4000,A2007),1,0)</f>
        <v>1</v>
      </c>
    </row>
    <row r="2008" spans="1:5" x14ac:dyDescent="0.25">
      <c r="A2008" s="20">
        <v>701080</v>
      </c>
      <c r="B2008">
        <f>IFERROR(VLOOKUP(A2008&amp;"",'Dataset-Sku-Sorted (4)'!A$2:F$3970,2,0),0)</f>
        <v>19</v>
      </c>
      <c r="C2008">
        <f>IFERROR(VLOOKUP(A2008&amp;"",'Dataset-Sku-Sorted (4)'!A$2:F$3970,3,0),0)</f>
        <v>3</v>
      </c>
      <c r="D2008">
        <f>IFERROR(VLOOKUP(A2008&amp;"",'Dataset-Sku-Sorted (4)'!A$2:F$3970,4,0),0)</f>
        <v>209.41</v>
      </c>
      <c r="E2008">
        <f>IF(COUNTIF(Dataset1!$A$2:$A$4000,A2008),1,0)</f>
        <v>1</v>
      </c>
    </row>
    <row r="2009" spans="1:5" x14ac:dyDescent="0.25">
      <c r="A2009" s="20">
        <v>701081</v>
      </c>
      <c r="B2009">
        <f>IFERROR(VLOOKUP(A2009&amp;"",'Dataset-Sku-Sorted (4)'!A$2:F$3970,2,0),0)</f>
        <v>0</v>
      </c>
      <c r="C2009">
        <f>IFERROR(VLOOKUP(A2009&amp;"",'Dataset-Sku-Sorted (4)'!A$2:F$3970,3,0),0)</f>
        <v>0</v>
      </c>
      <c r="D2009">
        <f>IFERROR(VLOOKUP(A2009&amp;"",'Dataset-Sku-Sorted (4)'!A$2:F$3970,4,0),0)</f>
        <v>0</v>
      </c>
      <c r="E2009">
        <f>IF(COUNTIF(Dataset1!$A$2:$A$4000,A2009),1,0)</f>
        <v>0</v>
      </c>
    </row>
    <row r="2010" spans="1:5" x14ac:dyDescent="0.25">
      <c r="A2010" s="20">
        <v>701083</v>
      </c>
      <c r="B2010">
        <f>IFERROR(VLOOKUP(A2010&amp;"",'Dataset-Sku-Sorted (4)'!A$2:F$3970,2,0),0)</f>
        <v>0</v>
      </c>
      <c r="C2010">
        <f>IFERROR(VLOOKUP(A2010&amp;"",'Dataset-Sku-Sorted (4)'!A$2:F$3970,3,0),0)</f>
        <v>0</v>
      </c>
      <c r="D2010">
        <f>IFERROR(VLOOKUP(A2010&amp;"",'Dataset-Sku-Sorted (4)'!A$2:F$3970,4,0),0)</f>
        <v>0</v>
      </c>
      <c r="E2010">
        <f>IF(COUNTIF(Dataset1!$A$2:$A$4000,A2010),1,0)</f>
        <v>0</v>
      </c>
    </row>
    <row r="2011" spans="1:5" x14ac:dyDescent="0.25">
      <c r="A2011" s="20">
        <v>701084</v>
      </c>
      <c r="B2011">
        <f>IFERROR(VLOOKUP(A2011&amp;"",'Dataset-Sku-Sorted (4)'!A$2:F$3970,2,0),0)</f>
        <v>29</v>
      </c>
      <c r="C2011">
        <f>IFERROR(VLOOKUP(A2011&amp;"",'Dataset-Sku-Sorted (4)'!A$2:F$3970,3,0),0)</f>
        <v>4</v>
      </c>
      <c r="D2011">
        <f>IFERROR(VLOOKUP(A2011&amp;"",'Dataset-Sku-Sorted (4)'!A$2:F$3970,4,0),0)</f>
        <v>491.23</v>
      </c>
      <c r="E2011">
        <f>IF(COUNTIF(Dataset1!$A$2:$A$4000,A2011),1,0)</f>
        <v>1</v>
      </c>
    </row>
    <row r="2012" spans="1:5" x14ac:dyDescent="0.25">
      <c r="A2012" s="20">
        <v>701085</v>
      </c>
      <c r="B2012">
        <f>IFERROR(VLOOKUP(A2012&amp;"",'Dataset-Sku-Sorted (4)'!A$2:F$3970,2,0),0)</f>
        <v>2</v>
      </c>
      <c r="C2012">
        <f>IFERROR(VLOOKUP(A2012&amp;"",'Dataset-Sku-Sorted (4)'!A$2:F$3970,3,0),0)</f>
        <v>1</v>
      </c>
      <c r="D2012">
        <f>IFERROR(VLOOKUP(A2012&amp;"",'Dataset-Sku-Sorted (4)'!A$2:F$3970,4,0),0)</f>
        <v>34.36</v>
      </c>
      <c r="E2012">
        <f>IF(COUNTIF(Dataset1!$A$2:$A$4000,A2012),1,0)</f>
        <v>1</v>
      </c>
    </row>
    <row r="2013" spans="1:5" x14ac:dyDescent="0.25">
      <c r="A2013" s="20">
        <v>701086</v>
      </c>
      <c r="B2013">
        <f>IFERROR(VLOOKUP(A2013&amp;"",'Dataset-Sku-Sorted (4)'!A$2:F$3970,2,0),0)</f>
        <v>2</v>
      </c>
      <c r="C2013">
        <f>IFERROR(VLOOKUP(A2013&amp;"",'Dataset-Sku-Sorted (4)'!A$2:F$3970,3,0),0)</f>
        <v>1</v>
      </c>
      <c r="D2013">
        <f>IFERROR(VLOOKUP(A2013&amp;"",'Dataset-Sku-Sorted (4)'!A$2:F$3970,4,0),0)</f>
        <v>42.24</v>
      </c>
      <c r="E2013">
        <f>IF(COUNTIF(Dataset1!$A$2:$A$4000,A2013),1,0)</f>
        <v>1</v>
      </c>
    </row>
    <row r="2014" spans="1:5" x14ac:dyDescent="0.25">
      <c r="A2014" s="20">
        <v>701088</v>
      </c>
      <c r="B2014">
        <f>IFERROR(VLOOKUP(A2014&amp;"",'Dataset-Sku-Sorted (4)'!A$2:F$3970,2,0),0)</f>
        <v>31</v>
      </c>
      <c r="C2014">
        <f>IFERROR(VLOOKUP(A2014&amp;"",'Dataset-Sku-Sorted (4)'!A$2:F$3970,3,0),0)</f>
        <v>16</v>
      </c>
      <c r="D2014">
        <f>IFERROR(VLOOKUP(A2014&amp;"",'Dataset-Sku-Sorted (4)'!A$2:F$3970,4,0),0)</f>
        <v>705.01</v>
      </c>
      <c r="E2014">
        <f>IF(COUNTIF(Dataset1!$A$2:$A$4000,A2014),1,0)</f>
        <v>1</v>
      </c>
    </row>
    <row r="2015" spans="1:5" x14ac:dyDescent="0.25">
      <c r="A2015" s="20">
        <v>701090</v>
      </c>
      <c r="B2015">
        <f>IFERROR(VLOOKUP(A2015&amp;"",'Dataset-Sku-Sorted (4)'!A$2:F$3970,2,0),0)</f>
        <v>24</v>
      </c>
      <c r="C2015">
        <f>IFERROR(VLOOKUP(A2015&amp;"",'Dataset-Sku-Sorted (4)'!A$2:F$3970,3,0),0)</f>
        <v>4</v>
      </c>
      <c r="D2015">
        <f>IFERROR(VLOOKUP(A2015&amp;"",'Dataset-Sku-Sorted (4)'!A$2:F$3970,4,0),0)</f>
        <v>153.54</v>
      </c>
      <c r="E2015">
        <f>IF(COUNTIF(Dataset1!$A$2:$A$4000,A2015),1,0)</f>
        <v>1</v>
      </c>
    </row>
    <row r="2016" spans="1:5" x14ac:dyDescent="0.25">
      <c r="A2016" s="20">
        <v>701091</v>
      </c>
      <c r="B2016">
        <f>IFERROR(VLOOKUP(A2016&amp;"",'Dataset-Sku-Sorted (4)'!A$2:F$3970,2,0),0)</f>
        <v>6</v>
      </c>
      <c r="C2016">
        <f>IFERROR(VLOOKUP(A2016&amp;"",'Dataset-Sku-Sorted (4)'!A$2:F$3970,3,0),0)</f>
        <v>1</v>
      </c>
      <c r="D2016">
        <f>IFERROR(VLOOKUP(A2016&amp;"",'Dataset-Sku-Sorted (4)'!A$2:F$3970,4,0),0)</f>
        <v>68.040000000000006</v>
      </c>
      <c r="E2016">
        <f>IF(COUNTIF(Dataset1!$A$2:$A$4000,A2016),1,0)</f>
        <v>1</v>
      </c>
    </row>
    <row r="2017" spans="1:5" x14ac:dyDescent="0.25">
      <c r="A2017" s="20">
        <v>701094</v>
      </c>
      <c r="B2017">
        <f>IFERROR(VLOOKUP(A2017&amp;"",'Dataset-Sku-Sorted (4)'!A$2:F$3970,2,0),0)</f>
        <v>0</v>
      </c>
      <c r="C2017">
        <f>IFERROR(VLOOKUP(A2017&amp;"",'Dataset-Sku-Sorted (4)'!A$2:F$3970,3,0),0)</f>
        <v>0</v>
      </c>
      <c r="D2017">
        <f>IFERROR(VLOOKUP(A2017&amp;"",'Dataset-Sku-Sorted (4)'!A$2:F$3970,4,0),0)</f>
        <v>0</v>
      </c>
      <c r="E2017">
        <f>IF(COUNTIF(Dataset1!$A$2:$A$4000,A2017),1,0)</f>
        <v>0</v>
      </c>
    </row>
    <row r="2018" spans="1:5" x14ac:dyDescent="0.25">
      <c r="A2018" s="20">
        <v>701100</v>
      </c>
      <c r="B2018">
        <f>IFERROR(VLOOKUP(A2018&amp;"",'Dataset-Sku-Sorted (4)'!A$2:F$3970,2,0),0)</f>
        <v>7</v>
      </c>
      <c r="C2018">
        <f>IFERROR(VLOOKUP(A2018&amp;"",'Dataset-Sku-Sorted (4)'!A$2:F$3970,3,0),0)</f>
        <v>4</v>
      </c>
      <c r="D2018">
        <f>IFERROR(VLOOKUP(A2018&amp;"",'Dataset-Sku-Sorted (4)'!A$2:F$3970,4,0),0)</f>
        <v>437.78</v>
      </c>
      <c r="E2018">
        <f>IF(COUNTIF(Dataset1!$A$2:$A$4000,A2018),1,0)</f>
        <v>1</v>
      </c>
    </row>
    <row r="2019" spans="1:5" x14ac:dyDescent="0.25">
      <c r="A2019" s="20">
        <v>701101</v>
      </c>
      <c r="B2019">
        <f>IFERROR(VLOOKUP(A2019&amp;"",'Dataset-Sku-Sorted (4)'!A$2:F$3970,2,0),0)</f>
        <v>18</v>
      </c>
      <c r="C2019">
        <f>IFERROR(VLOOKUP(A2019&amp;"",'Dataset-Sku-Sorted (4)'!A$2:F$3970,3,0),0)</f>
        <v>2</v>
      </c>
      <c r="D2019">
        <f>IFERROR(VLOOKUP(A2019&amp;"",'Dataset-Sku-Sorted (4)'!A$2:F$3970,4,0),0)</f>
        <v>57.96</v>
      </c>
      <c r="E2019">
        <f>IF(COUNTIF(Dataset1!$A$2:$A$4000,A2019),1,0)</f>
        <v>1</v>
      </c>
    </row>
    <row r="2020" spans="1:5" x14ac:dyDescent="0.25">
      <c r="A2020" s="20">
        <v>701102</v>
      </c>
      <c r="B2020">
        <f>IFERROR(VLOOKUP(A2020&amp;"",'Dataset-Sku-Sorted (4)'!A$2:F$3970,2,0),0)</f>
        <v>122</v>
      </c>
      <c r="C2020">
        <f>IFERROR(VLOOKUP(A2020&amp;"",'Dataset-Sku-Sorted (4)'!A$2:F$3970,3,0),0)</f>
        <v>4</v>
      </c>
      <c r="D2020">
        <f>IFERROR(VLOOKUP(A2020&amp;"",'Dataset-Sku-Sorted (4)'!A$2:F$3970,4,0),0)</f>
        <v>421.64</v>
      </c>
      <c r="E2020">
        <f>IF(COUNTIF(Dataset1!$A$2:$A$4000,A2020),1,0)</f>
        <v>1</v>
      </c>
    </row>
    <row r="2021" spans="1:5" x14ac:dyDescent="0.25">
      <c r="A2021" s="20">
        <v>701103</v>
      </c>
      <c r="B2021">
        <f>IFERROR(VLOOKUP(A2021&amp;"",'Dataset-Sku-Sorted (4)'!A$2:F$3970,2,0),0)</f>
        <v>54</v>
      </c>
      <c r="C2021">
        <f>IFERROR(VLOOKUP(A2021&amp;"",'Dataset-Sku-Sorted (4)'!A$2:F$3970,3,0),0)</f>
        <v>5</v>
      </c>
      <c r="D2021">
        <f>IFERROR(VLOOKUP(A2021&amp;"",'Dataset-Sku-Sorted (4)'!A$2:F$3970,4,0),0)</f>
        <v>140.72</v>
      </c>
      <c r="E2021">
        <f>IF(COUNTIF(Dataset1!$A$2:$A$4000,A2021),1,0)</f>
        <v>1</v>
      </c>
    </row>
    <row r="2022" spans="1:5" x14ac:dyDescent="0.25">
      <c r="A2022" s="20">
        <v>701104</v>
      </c>
      <c r="B2022">
        <f>IFERROR(VLOOKUP(A2022&amp;"",'Dataset-Sku-Sorted (4)'!A$2:F$3970,2,0),0)</f>
        <v>134</v>
      </c>
      <c r="C2022">
        <f>IFERROR(VLOOKUP(A2022&amp;"",'Dataset-Sku-Sorted (4)'!A$2:F$3970,3,0),0)</f>
        <v>8</v>
      </c>
      <c r="D2022">
        <f>IFERROR(VLOOKUP(A2022&amp;"",'Dataset-Sku-Sorted (4)'!A$2:F$3970,4,0),0)</f>
        <v>335.74</v>
      </c>
      <c r="E2022">
        <f>IF(COUNTIF(Dataset1!$A$2:$A$4000,A2022),1,0)</f>
        <v>1</v>
      </c>
    </row>
    <row r="2023" spans="1:5" x14ac:dyDescent="0.25">
      <c r="A2023" s="20">
        <v>701105</v>
      </c>
      <c r="B2023">
        <f>IFERROR(VLOOKUP(A2023&amp;"",'Dataset-Sku-Sorted (4)'!A$2:F$3970,2,0),0)</f>
        <v>18</v>
      </c>
      <c r="C2023">
        <f>IFERROR(VLOOKUP(A2023&amp;"",'Dataset-Sku-Sorted (4)'!A$2:F$3970,3,0),0)</f>
        <v>3</v>
      </c>
      <c r="D2023">
        <f>IFERROR(VLOOKUP(A2023&amp;"",'Dataset-Sku-Sorted (4)'!A$2:F$3970,4,0),0)</f>
        <v>88.02</v>
      </c>
      <c r="E2023">
        <f>IF(COUNTIF(Dataset1!$A$2:$A$4000,A2023),1,0)</f>
        <v>1</v>
      </c>
    </row>
    <row r="2024" spans="1:5" x14ac:dyDescent="0.25">
      <c r="A2024" s="20">
        <v>701106</v>
      </c>
      <c r="B2024">
        <f>IFERROR(VLOOKUP(A2024&amp;"",'Dataset-Sku-Sorted (4)'!A$2:F$3970,2,0),0)</f>
        <v>0</v>
      </c>
      <c r="C2024">
        <f>IFERROR(VLOOKUP(A2024&amp;"",'Dataset-Sku-Sorted (4)'!A$2:F$3970,3,0),0)</f>
        <v>0</v>
      </c>
      <c r="D2024">
        <f>IFERROR(VLOOKUP(A2024&amp;"",'Dataset-Sku-Sorted (4)'!A$2:F$3970,4,0),0)</f>
        <v>0</v>
      </c>
      <c r="E2024">
        <f>IF(COUNTIF(Dataset1!$A$2:$A$4000,A2024),1,0)</f>
        <v>0</v>
      </c>
    </row>
    <row r="2025" spans="1:5" x14ac:dyDescent="0.25">
      <c r="A2025" s="20">
        <v>701109</v>
      </c>
      <c r="B2025">
        <f>IFERROR(VLOOKUP(A2025&amp;"",'Dataset-Sku-Sorted (4)'!A$2:F$3970,2,0),0)</f>
        <v>0</v>
      </c>
      <c r="C2025">
        <f>IFERROR(VLOOKUP(A2025&amp;"",'Dataset-Sku-Sorted (4)'!A$2:F$3970,3,0),0)</f>
        <v>0</v>
      </c>
      <c r="D2025">
        <f>IFERROR(VLOOKUP(A2025&amp;"",'Dataset-Sku-Sorted (4)'!A$2:F$3970,4,0),0)</f>
        <v>0</v>
      </c>
      <c r="E2025">
        <f>IF(COUNTIF(Dataset1!$A$2:$A$4000,A2025),1,0)</f>
        <v>0</v>
      </c>
    </row>
    <row r="2026" spans="1:5" x14ac:dyDescent="0.25">
      <c r="A2026" s="20">
        <v>701113</v>
      </c>
      <c r="B2026">
        <f>IFERROR(VLOOKUP(A2026&amp;"",'Dataset-Sku-Sorted (4)'!A$2:F$3970,2,0),0)</f>
        <v>0</v>
      </c>
      <c r="C2026">
        <f>IFERROR(VLOOKUP(A2026&amp;"",'Dataset-Sku-Sorted (4)'!A$2:F$3970,3,0),0)</f>
        <v>0</v>
      </c>
      <c r="D2026">
        <f>IFERROR(VLOOKUP(A2026&amp;"",'Dataset-Sku-Sorted (4)'!A$2:F$3970,4,0),0)</f>
        <v>0</v>
      </c>
      <c r="E2026">
        <f>IF(COUNTIF(Dataset1!$A$2:$A$4000,A2026),1,0)</f>
        <v>0</v>
      </c>
    </row>
    <row r="2027" spans="1:5" x14ac:dyDescent="0.25">
      <c r="A2027" s="20">
        <v>701114</v>
      </c>
      <c r="B2027">
        <f>IFERROR(VLOOKUP(A2027&amp;"",'Dataset-Sku-Sorted (4)'!A$2:F$3970,2,0),0)</f>
        <v>0</v>
      </c>
      <c r="C2027">
        <f>IFERROR(VLOOKUP(A2027&amp;"",'Dataset-Sku-Sorted (4)'!A$2:F$3970,3,0),0)</f>
        <v>0</v>
      </c>
      <c r="D2027">
        <f>IFERROR(VLOOKUP(A2027&amp;"",'Dataset-Sku-Sorted (4)'!A$2:F$3970,4,0),0)</f>
        <v>0</v>
      </c>
      <c r="E2027">
        <f>IF(COUNTIF(Dataset1!$A$2:$A$4000,A2027),1,0)</f>
        <v>0</v>
      </c>
    </row>
    <row r="2028" spans="1:5" x14ac:dyDescent="0.25">
      <c r="A2028" s="20">
        <v>701117</v>
      </c>
      <c r="B2028">
        <f>IFERROR(VLOOKUP(A2028&amp;"",'Dataset-Sku-Sorted (4)'!A$2:F$3970,2,0),0)</f>
        <v>38</v>
      </c>
      <c r="C2028">
        <f>IFERROR(VLOOKUP(A2028&amp;"",'Dataset-Sku-Sorted (4)'!A$2:F$3970,3,0),0)</f>
        <v>9</v>
      </c>
      <c r="D2028">
        <f>IFERROR(VLOOKUP(A2028&amp;"",'Dataset-Sku-Sorted (4)'!A$2:F$3970,4,0),0)</f>
        <v>407.31</v>
      </c>
      <c r="E2028">
        <f>IF(COUNTIF(Dataset1!$A$2:$A$4000,A2028),1,0)</f>
        <v>1</v>
      </c>
    </row>
    <row r="2029" spans="1:5" x14ac:dyDescent="0.25">
      <c r="A2029" s="20">
        <v>701118</v>
      </c>
      <c r="B2029">
        <f>IFERROR(VLOOKUP(A2029&amp;"",'Dataset-Sku-Sorted (4)'!A$2:F$3970,2,0),0)</f>
        <v>51</v>
      </c>
      <c r="C2029">
        <f>IFERROR(VLOOKUP(A2029&amp;"",'Dataset-Sku-Sorted (4)'!A$2:F$3970,3,0),0)</f>
        <v>3</v>
      </c>
      <c r="D2029">
        <f>IFERROR(VLOOKUP(A2029&amp;"",'Dataset-Sku-Sorted (4)'!A$2:F$3970,4,0),0)</f>
        <v>552.41999999999996</v>
      </c>
      <c r="E2029">
        <f>IF(COUNTIF(Dataset1!$A$2:$A$4000,A2029),1,0)</f>
        <v>1</v>
      </c>
    </row>
    <row r="2030" spans="1:5" x14ac:dyDescent="0.25">
      <c r="A2030" s="20">
        <v>701151</v>
      </c>
      <c r="B2030">
        <f>IFERROR(VLOOKUP(A2030&amp;"",'Dataset-Sku-Sorted (4)'!A$2:F$3970,2,0),0)</f>
        <v>4</v>
      </c>
      <c r="C2030">
        <f>IFERROR(VLOOKUP(A2030&amp;"",'Dataset-Sku-Sorted (4)'!A$2:F$3970,3,0),0)</f>
        <v>1</v>
      </c>
      <c r="D2030">
        <f>IFERROR(VLOOKUP(A2030&amp;"",'Dataset-Sku-Sorted (4)'!A$2:F$3970,4,0),0)</f>
        <v>21</v>
      </c>
      <c r="E2030">
        <f>IF(COUNTIF(Dataset1!$A$2:$A$4000,A2030),1,0)</f>
        <v>1</v>
      </c>
    </row>
    <row r="2031" spans="1:5" x14ac:dyDescent="0.25">
      <c r="A2031" s="20">
        <v>701152</v>
      </c>
      <c r="B2031">
        <f>IFERROR(VLOOKUP(A2031&amp;"",'Dataset-Sku-Sorted (4)'!A$2:F$3970,2,0),0)</f>
        <v>0</v>
      </c>
      <c r="C2031">
        <f>IFERROR(VLOOKUP(A2031&amp;"",'Dataset-Sku-Sorted (4)'!A$2:F$3970,3,0),0)</f>
        <v>0</v>
      </c>
      <c r="D2031">
        <f>IFERROR(VLOOKUP(A2031&amp;"",'Dataset-Sku-Sorted (4)'!A$2:F$3970,4,0),0)</f>
        <v>0</v>
      </c>
      <c r="E2031">
        <f>IF(COUNTIF(Dataset1!$A$2:$A$4000,A2031),1,0)</f>
        <v>0</v>
      </c>
    </row>
    <row r="2032" spans="1:5" x14ac:dyDescent="0.25">
      <c r="A2032" s="20">
        <v>701155</v>
      </c>
      <c r="B2032">
        <f>IFERROR(VLOOKUP(A2032&amp;"",'Dataset-Sku-Sorted (4)'!A$2:F$3970,2,0),0)</f>
        <v>34</v>
      </c>
      <c r="C2032">
        <f>IFERROR(VLOOKUP(A2032&amp;"",'Dataset-Sku-Sorted (4)'!A$2:F$3970,3,0),0)</f>
        <v>2</v>
      </c>
      <c r="D2032">
        <f>IFERROR(VLOOKUP(A2032&amp;"",'Dataset-Sku-Sorted (4)'!A$2:F$3970,4,0),0)</f>
        <v>242.08</v>
      </c>
      <c r="E2032">
        <f>IF(COUNTIF(Dataset1!$A$2:$A$4000,A2032),1,0)</f>
        <v>1</v>
      </c>
    </row>
    <row r="2033" spans="1:5" x14ac:dyDescent="0.25">
      <c r="A2033" s="20">
        <v>701156</v>
      </c>
      <c r="B2033">
        <f>IFERROR(VLOOKUP(A2033&amp;"",'Dataset-Sku-Sorted (4)'!A$2:F$3970,2,0),0)</f>
        <v>0</v>
      </c>
      <c r="C2033">
        <f>IFERROR(VLOOKUP(A2033&amp;"",'Dataset-Sku-Sorted (4)'!A$2:F$3970,3,0),0)</f>
        <v>0</v>
      </c>
      <c r="D2033">
        <f>IFERROR(VLOOKUP(A2033&amp;"",'Dataset-Sku-Sorted (4)'!A$2:F$3970,4,0),0)</f>
        <v>0</v>
      </c>
      <c r="E2033">
        <f>IF(COUNTIF(Dataset1!$A$2:$A$4000,A2033),1,0)</f>
        <v>0</v>
      </c>
    </row>
    <row r="2034" spans="1:5" x14ac:dyDescent="0.25">
      <c r="A2034" s="20">
        <v>701159</v>
      </c>
      <c r="B2034">
        <f>IFERROR(VLOOKUP(A2034&amp;"",'Dataset-Sku-Sorted (4)'!A$2:F$3970,2,0),0)</f>
        <v>37</v>
      </c>
      <c r="C2034">
        <f>IFERROR(VLOOKUP(A2034&amp;"",'Dataset-Sku-Sorted (4)'!A$2:F$3970,3,0),0)</f>
        <v>4</v>
      </c>
      <c r="D2034">
        <f>IFERROR(VLOOKUP(A2034&amp;"",'Dataset-Sku-Sorted (4)'!A$2:F$3970,4,0),0)</f>
        <v>267.68</v>
      </c>
      <c r="E2034">
        <f>IF(COUNTIF(Dataset1!$A$2:$A$4000,A2034),1,0)</f>
        <v>1</v>
      </c>
    </row>
    <row r="2035" spans="1:5" x14ac:dyDescent="0.25">
      <c r="A2035" s="20">
        <v>701160</v>
      </c>
      <c r="B2035">
        <f>IFERROR(VLOOKUP(A2035&amp;"",'Dataset-Sku-Sorted (4)'!A$2:F$3970,2,0),0)</f>
        <v>22</v>
      </c>
      <c r="C2035">
        <f>IFERROR(VLOOKUP(A2035&amp;"",'Dataset-Sku-Sorted (4)'!A$2:F$3970,3,0),0)</f>
        <v>4</v>
      </c>
      <c r="D2035">
        <f>IFERROR(VLOOKUP(A2035&amp;"",'Dataset-Sku-Sorted (4)'!A$2:F$3970,4,0),0)</f>
        <v>157.97999999999999</v>
      </c>
      <c r="E2035">
        <f>IF(COUNTIF(Dataset1!$A$2:$A$4000,A2035),1,0)</f>
        <v>1</v>
      </c>
    </row>
    <row r="2036" spans="1:5" x14ac:dyDescent="0.25">
      <c r="A2036" s="20">
        <v>701163</v>
      </c>
      <c r="B2036">
        <f>IFERROR(VLOOKUP(A2036&amp;"",'Dataset-Sku-Sorted (4)'!A$2:F$3970,2,0),0)</f>
        <v>1</v>
      </c>
      <c r="C2036">
        <f>IFERROR(VLOOKUP(A2036&amp;"",'Dataset-Sku-Sorted (4)'!A$2:F$3970,3,0),0)</f>
        <v>1</v>
      </c>
      <c r="D2036">
        <f>IFERROR(VLOOKUP(A2036&amp;"",'Dataset-Sku-Sorted (4)'!A$2:F$3970,4,0),0)</f>
        <v>11.34</v>
      </c>
      <c r="E2036">
        <f>IF(COUNTIF(Dataset1!$A$2:$A$4000,A2036),1,0)</f>
        <v>1</v>
      </c>
    </row>
    <row r="2037" spans="1:5" x14ac:dyDescent="0.25">
      <c r="A2037" s="20">
        <v>701167</v>
      </c>
      <c r="B2037">
        <f>IFERROR(VLOOKUP(A2037&amp;"",'Dataset-Sku-Sorted (4)'!A$2:F$3970,2,0),0)</f>
        <v>48</v>
      </c>
      <c r="C2037">
        <f>IFERROR(VLOOKUP(A2037&amp;"",'Dataset-Sku-Sorted (4)'!A$2:F$3970,3,0),0)</f>
        <v>10</v>
      </c>
      <c r="D2037">
        <f>IFERROR(VLOOKUP(A2037&amp;"",'Dataset-Sku-Sorted (4)'!A$2:F$3970,4,0),0)</f>
        <v>576.96</v>
      </c>
      <c r="E2037">
        <f>IF(COUNTIF(Dataset1!$A$2:$A$4000,A2037),1,0)</f>
        <v>1</v>
      </c>
    </row>
    <row r="2038" spans="1:5" x14ac:dyDescent="0.25">
      <c r="A2038" s="20">
        <v>701168</v>
      </c>
      <c r="B2038">
        <f>IFERROR(VLOOKUP(A2038&amp;"",'Dataset-Sku-Sorted (4)'!A$2:F$3970,2,0),0)</f>
        <v>9</v>
      </c>
      <c r="C2038">
        <f>IFERROR(VLOOKUP(A2038&amp;"",'Dataset-Sku-Sorted (4)'!A$2:F$3970,3,0),0)</f>
        <v>3</v>
      </c>
      <c r="D2038">
        <f>IFERROR(VLOOKUP(A2038&amp;"",'Dataset-Sku-Sorted (4)'!A$2:F$3970,4,0),0)</f>
        <v>107.25</v>
      </c>
      <c r="E2038">
        <f>IF(COUNTIF(Dataset1!$A$2:$A$4000,A2038),1,0)</f>
        <v>1</v>
      </c>
    </row>
    <row r="2039" spans="1:5" x14ac:dyDescent="0.25">
      <c r="A2039" s="20">
        <v>701173</v>
      </c>
      <c r="B2039">
        <f>IFERROR(VLOOKUP(A2039&amp;"",'Dataset-Sku-Sorted (4)'!A$2:F$3970,2,0),0)</f>
        <v>4</v>
      </c>
      <c r="C2039">
        <f>IFERROR(VLOOKUP(A2039&amp;"",'Dataset-Sku-Sorted (4)'!A$2:F$3970,3,0),0)</f>
        <v>1</v>
      </c>
      <c r="D2039">
        <f>IFERROR(VLOOKUP(A2039&amp;"",'Dataset-Sku-Sorted (4)'!A$2:F$3970,4,0),0)</f>
        <v>106.92</v>
      </c>
      <c r="E2039">
        <f>IF(COUNTIF(Dataset1!$A$2:$A$4000,A2039),1,0)</f>
        <v>1</v>
      </c>
    </row>
    <row r="2040" spans="1:5" x14ac:dyDescent="0.25">
      <c r="A2040" s="20">
        <v>701184</v>
      </c>
      <c r="B2040">
        <f>IFERROR(VLOOKUP(A2040&amp;"",'Dataset-Sku-Sorted (4)'!A$2:F$3970,2,0),0)</f>
        <v>13</v>
      </c>
      <c r="C2040">
        <f>IFERROR(VLOOKUP(A2040&amp;"",'Dataset-Sku-Sorted (4)'!A$2:F$3970,3,0),0)</f>
        <v>2</v>
      </c>
      <c r="D2040">
        <f>IFERROR(VLOOKUP(A2040&amp;"",'Dataset-Sku-Sorted (4)'!A$2:F$3970,4,0),0)</f>
        <v>82.16</v>
      </c>
      <c r="E2040">
        <f>IF(COUNTIF(Dataset1!$A$2:$A$4000,A2040),1,0)</f>
        <v>1</v>
      </c>
    </row>
    <row r="2041" spans="1:5" x14ac:dyDescent="0.25">
      <c r="A2041" s="20">
        <v>701187</v>
      </c>
      <c r="B2041">
        <f>IFERROR(VLOOKUP(A2041&amp;"",'Dataset-Sku-Sorted (4)'!A$2:F$3970,2,0),0)</f>
        <v>0</v>
      </c>
      <c r="C2041">
        <f>IFERROR(VLOOKUP(A2041&amp;"",'Dataset-Sku-Sorted (4)'!A$2:F$3970,3,0),0)</f>
        <v>0</v>
      </c>
      <c r="D2041">
        <f>IFERROR(VLOOKUP(A2041&amp;"",'Dataset-Sku-Sorted (4)'!A$2:F$3970,4,0),0)</f>
        <v>0</v>
      </c>
      <c r="E2041">
        <f>IF(COUNTIF(Dataset1!$A$2:$A$4000,A2041),1,0)</f>
        <v>0</v>
      </c>
    </row>
    <row r="2042" spans="1:5" x14ac:dyDescent="0.25">
      <c r="A2042" s="20">
        <v>701189</v>
      </c>
      <c r="B2042">
        <f>IFERROR(VLOOKUP(A2042&amp;"",'Dataset-Sku-Sorted (4)'!A$2:F$3970,2,0),0)</f>
        <v>0</v>
      </c>
      <c r="C2042">
        <f>IFERROR(VLOOKUP(A2042&amp;"",'Dataset-Sku-Sorted (4)'!A$2:F$3970,3,0),0)</f>
        <v>0</v>
      </c>
      <c r="D2042">
        <f>IFERROR(VLOOKUP(A2042&amp;"",'Dataset-Sku-Sorted (4)'!A$2:F$3970,4,0),0)</f>
        <v>0</v>
      </c>
      <c r="E2042">
        <f>IF(COUNTIF(Dataset1!$A$2:$A$4000,A2042),1,0)</f>
        <v>0</v>
      </c>
    </row>
    <row r="2043" spans="1:5" x14ac:dyDescent="0.25">
      <c r="A2043" s="20">
        <v>701190</v>
      </c>
      <c r="B2043">
        <f>IFERROR(VLOOKUP(A2043&amp;"",'Dataset-Sku-Sorted (4)'!A$2:F$3970,2,0),0)</f>
        <v>4</v>
      </c>
      <c r="C2043">
        <f>IFERROR(VLOOKUP(A2043&amp;"",'Dataset-Sku-Sorted (4)'!A$2:F$3970,3,0),0)</f>
        <v>1</v>
      </c>
      <c r="D2043">
        <f>IFERROR(VLOOKUP(A2043&amp;"",'Dataset-Sku-Sorted (4)'!A$2:F$3970,4,0),0)</f>
        <v>42.96</v>
      </c>
      <c r="E2043">
        <f>IF(COUNTIF(Dataset1!$A$2:$A$4000,A2043),1,0)</f>
        <v>1</v>
      </c>
    </row>
    <row r="2044" spans="1:5" x14ac:dyDescent="0.25">
      <c r="A2044" s="20">
        <v>701194</v>
      </c>
      <c r="B2044">
        <f>IFERROR(VLOOKUP(A2044&amp;"",'Dataset-Sku-Sorted (4)'!A$2:F$3970,2,0),0)</f>
        <v>0</v>
      </c>
      <c r="C2044">
        <f>IFERROR(VLOOKUP(A2044&amp;"",'Dataset-Sku-Sorted (4)'!A$2:F$3970,3,0),0)</f>
        <v>0</v>
      </c>
      <c r="D2044">
        <f>IFERROR(VLOOKUP(A2044&amp;"",'Dataset-Sku-Sorted (4)'!A$2:F$3970,4,0),0)</f>
        <v>0</v>
      </c>
      <c r="E2044">
        <f>IF(COUNTIF(Dataset1!$A$2:$A$4000,A2044),1,0)</f>
        <v>0</v>
      </c>
    </row>
    <row r="2045" spans="1:5" x14ac:dyDescent="0.25">
      <c r="A2045" s="20">
        <v>701195</v>
      </c>
      <c r="B2045">
        <f>IFERROR(VLOOKUP(A2045&amp;"",'Dataset-Sku-Sorted (4)'!A$2:F$3970,2,0),0)</f>
        <v>11</v>
      </c>
      <c r="C2045">
        <f>IFERROR(VLOOKUP(A2045&amp;"",'Dataset-Sku-Sorted (4)'!A$2:F$3970,3,0),0)</f>
        <v>2</v>
      </c>
      <c r="D2045">
        <f>IFERROR(VLOOKUP(A2045&amp;"",'Dataset-Sku-Sorted (4)'!A$2:F$3970,4,0),0)</f>
        <v>177.21</v>
      </c>
      <c r="E2045">
        <f>IF(COUNTIF(Dataset1!$A$2:$A$4000,A2045),1,0)</f>
        <v>1</v>
      </c>
    </row>
    <row r="2046" spans="1:5" x14ac:dyDescent="0.25">
      <c r="A2046" s="20">
        <v>701213</v>
      </c>
      <c r="B2046">
        <f>IFERROR(VLOOKUP(A2046&amp;"",'Dataset-Sku-Sorted (4)'!A$2:F$3970,2,0),0)</f>
        <v>0</v>
      </c>
      <c r="C2046">
        <f>IFERROR(VLOOKUP(A2046&amp;"",'Dataset-Sku-Sorted (4)'!A$2:F$3970,3,0),0)</f>
        <v>0</v>
      </c>
      <c r="D2046">
        <f>IFERROR(VLOOKUP(A2046&amp;"",'Dataset-Sku-Sorted (4)'!A$2:F$3970,4,0),0)</f>
        <v>0</v>
      </c>
      <c r="E2046">
        <f>IF(COUNTIF(Dataset1!$A$2:$A$4000,A2046),1,0)</f>
        <v>0</v>
      </c>
    </row>
    <row r="2047" spans="1:5" x14ac:dyDescent="0.25">
      <c r="A2047" s="20">
        <v>701215</v>
      </c>
      <c r="B2047">
        <f>IFERROR(VLOOKUP(A2047&amp;"",'Dataset-Sku-Sorted (4)'!A$2:F$3970,2,0),0)</f>
        <v>17</v>
      </c>
      <c r="C2047">
        <f>IFERROR(VLOOKUP(A2047&amp;"",'Dataset-Sku-Sorted (4)'!A$2:F$3970,3,0),0)</f>
        <v>13</v>
      </c>
      <c r="D2047">
        <f>IFERROR(VLOOKUP(A2047&amp;"",'Dataset-Sku-Sorted (4)'!A$2:F$3970,4,0),0)</f>
        <v>1059.18</v>
      </c>
      <c r="E2047">
        <f>IF(COUNTIF(Dataset1!$A$2:$A$4000,A2047),1,0)</f>
        <v>1</v>
      </c>
    </row>
    <row r="2048" spans="1:5" x14ac:dyDescent="0.25">
      <c r="A2048" s="20">
        <v>701246</v>
      </c>
      <c r="B2048">
        <f>IFERROR(VLOOKUP(A2048&amp;"",'Dataset-Sku-Sorted (4)'!A$2:F$3970,2,0),0)</f>
        <v>0</v>
      </c>
      <c r="C2048">
        <f>IFERROR(VLOOKUP(A2048&amp;"",'Dataset-Sku-Sorted (4)'!A$2:F$3970,3,0),0)</f>
        <v>0</v>
      </c>
      <c r="D2048">
        <f>IFERROR(VLOOKUP(A2048&amp;"",'Dataset-Sku-Sorted (4)'!A$2:F$3970,4,0),0)</f>
        <v>0</v>
      </c>
      <c r="E2048">
        <f>IF(COUNTIF(Dataset1!$A$2:$A$4000,A2048),1,0)</f>
        <v>0</v>
      </c>
    </row>
    <row r="2049" spans="1:5" x14ac:dyDescent="0.25">
      <c r="A2049" s="20">
        <v>701257</v>
      </c>
      <c r="B2049">
        <f>IFERROR(VLOOKUP(A2049&amp;"",'Dataset-Sku-Sorted (4)'!A$2:F$3970,2,0),0)</f>
        <v>0</v>
      </c>
      <c r="C2049">
        <f>IFERROR(VLOOKUP(A2049&amp;"",'Dataset-Sku-Sorted (4)'!A$2:F$3970,3,0),0)</f>
        <v>0</v>
      </c>
      <c r="D2049">
        <f>IFERROR(VLOOKUP(A2049&amp;"",'Dataset-Sku-Sorted (4)'!A$2:F$3970,4,0),0)</f>
        <v>0</v>
      </c>
      <c r="E2049">
        <f>IF(COUNTIF(Dataset1!$A$2:$A$4000,A2049),1,0)</f>
        <v>0</v>
      </c>
    </row>
    <row r="2050" spans="1:5" x14ac:dyDescent="0.25">
      <c r="A2050" s="20">
        <v>701258</v>
      </c>
      <c r="B2050">
        <f>IFERROR(VLOOKUP(A2050&amp;"",'Dataset-Sku-Sorted (4)'!A$2:F$3970,2,0),0)</f>
        <v>0</v>
      </c>
      <c r="C2050">
        <f>IFERROR(VLOOKUP(A2050&amp;"",'Dataset-Sku-Sorted (4)'!A$2:F$3970,3,0),0)</f>
        <v>0</v>
      </c>
      <c r="D2050">
        <f>IFERROR(VLOOKUP(A2050&amp;"",'Dataset-Sku-Sorted (4)'!A$2:F$3970,4,0),0)</f>
        <v>0</v>
      </c>
      <c r="E2050">
        <f>IF(COUNTIF(Dataset1!$A$2:$A$4000,A2050),1,0)</f>
        <v>0</v>
      </c>
    </row>
    <row r="2051" spans="1:5" x14ac:dyDescent="0.25">
      <c r="A2051" s="20">
        <v>701259</v>
      </c>
      <c r="B2051">
        <f>IFERROR(VLOOKUP(A2051&amp;"",'Dataset-Sku-Sorted (4)'!A$2:F$3970,2,0),0)</f>
        <v>0</v>
      </c>
      <c r="C2051">
        <f>IFERROR(VLOOKUP(A2051&amp;"",'Dataset-Sku-Sorted (4)'!A$2:F$3970,3,0),0)</f>
        <v>0</v>
      </c>
      <c r="D2051">
        <f>IFERROR(VLOOKUP(A2051&amp;"",'Dataset-Sku-Sorted (4)'!A$2:F$3970,4,0),0)</f>
        <v>0</v>
      </c>
      <c r="E2051">
        <f>IF(COUNTIF(Dataset1!$A$2:$A$4000,A2051),1,0)</f>
        <v>0</v>
      </c>
    </row>
    <row r="2052" spans="1:5" x14ac:dyDescent="0.25">
      <c r="A2052" s="20">
        <v>701260</v>
      </c>
      <c r="B2052">
        <f>IFERROR(VLOOKUP(A2052&amp;"",'Dataset-Sku-Sorted (4)'!A$2:F$3970,2,0),0)</f>
        <v>0</v>
      </c>
      <c r="C2052">
        <f>IFERROR(VLOOKUP(A2052&amp;"",'Dataset-Sku-Sorted (4)'!A$2:F$3970,3,0),0)</f>
        <v>0</v>
      </c>
      <c r="D2052">
        <f>IFERROR(VLOOKUP(A2052&amp;"",'Dataset-Sku-Sorted (4)'!A$2:F$3970,4,0),0)</f>
        <v>0</v>
      </c>
      <c r="E2052">
        <f>IF(COUNTIF(Dataset1!$A$2:$A$4000,A2052),1,0)</f>
        <v>0</v>
      </c>
    </row>
    <row r="2053" spans="1:5" x14ac:dyDescent="0.25">
      <c r="A2053" s="20">
        <v>701275</v>
      </c>
      <c r="B2053">
        <f>IFERROR(VLOOKUP(A2053&amp;"",'Dataset-Sku-Sorted (4)'!A$2:F$3970,2,0),0)</f>
        <v>67</v>
      </c>
      <c r="C2053">
        <f>IFERROR(VLOOKUP(A2053&amp;"",'Dataset-Sku-Sorted (4)'!A$2:F$3970,3,0),0)</f>
        <v>14</v>
      </c>
      <c r="D2053">
        <f>IFERROR(VLOOKUP(A2053&amp;"",'Dataset-Sku-Sorted (4)'!A$2:F$3970,4,0),0)</f>
        <v>664.45</v>
      </c>
      <c r="E2053">
        <f>IF(COUNTIF(Dataset1!$A$2:$A$4000,A2053),1,0)</f>
        <v>1</v>
      </c>
    </row>
    <row r="2054" spans="1:5" x14ac:dyDescent="0.25">
      <c r="A2054" s="20">
        <v>701301</v>
      </c>
      <c r="B2054">
        <f>IFERROR(VLOOKUP(A2054&amp;"",'Dataset-Sku-Sorted (4)'!A$2:F$3970,2,0),0)</f>
        <v>53</v>
      </c>
      <c r="C2054">
        <f>IFERROR(VLOOKUP(A2054&amp;"",'Dataset-Sku-Sorted (4)'!A$2:F$3970,3,0),0)</f>
        <v>12</v>
      </c>
      <c r="D2054">
        <f>IFERROR(VLOOKUP(A2054&amp;"",'Dataset-Sku-Sorted (4)'!A$2:F$3970,4,0),0)</f>
        <v>371.24</v>
      </c>
      <c r="E2054">
        <f>IF(COUNTIF(Dataset1!$A$2:$A$4000,A2054),1,0)</f>
        <v>1</v>
      </c>
    </row>
    <row r="2055" spans="1:5" x14ac:dyDescent="0.25">
      <c r="A2055" s="20">
        <v>701302</v>
      </c>
      <c r="B2055">
        <f>IFERROR(VLOOKUP(A2055&amp;"",'Dataset-Sku-Sorted (4)'!A$2:F$3970,2,0),0)</f>
        <v>34</v>
      </c>
      <c r="C2055">
        <f>IFERROR(VLOOKUP(A2055&amp;"",'Dataset-Sku-Sorted (4)'!A$2:F$3970,3,0),0)</f>
        <v>8</v>
      </c>
      <c r="D2055">
        <f>IFERROR(VLOOKUP(A2055&amp;"",'Dataset-Sku-Sorted (4)'!A$2:F$3970,4,0),0)</f>
        <v>265.74</v>
      </c>
      <c r="E2055">
        <f>IF(COUNTIF(Dataset1!$A$2:$A$4000,A2055),1,0)</f>
        <v>1</v>
      </c>
    </row>
    <row r="2056" spans="1:5" x14ac:dyDescent="0.25">
      <c r="A2056" s="20">
        <v>701303</v>
      </c>
      <c r="B2056">
        <f>IFERROR(VLOOKUP(A2056&amp;"",'Dataset-Sku-Sorted (4)'!A$2:F$3970,2,0),0)</f>
        <v>2</v>
      </c>
      <c r="C2056">
        <f>IFERROR(VLOOKUP(A2056&amp;"",'Dataset-Sku-Sorted (4)'!A$2:F$3970,3,0),0)</f>
        <v>1</v>
      </c>
      <c r="D2056">
        <f>IFERROR(VLOOKUP(A2056&amp;"",'Dataset-Sku-Sorted (4)'!A$2:F$3970,4,0),0)</f>
        <v>16.2</v>
      </c>
      <c r="E2056">
        <f>IF(COUNTIF(Dataset1!$A$2:$A$4000,A2056),1,0)</f>
        <v>1</v>
      </c>
    </row>
    <row r="2057" spans="1:5" x14ac:dyDescent="0.25">
      <c r="A2057" s="20">
        <v>701308</v>
      </c>
      <c r="B2057">
        <f>IFERROR(VLOOKUP(A2057&amp;"",'Dataset-Sku-Sorted (4)'!A$2:F$3970,2,0),0)</f>
        <v>1</v>
      </c>
      <c r="C2057">
        <f>IFERROR(VLOOKUP(A2057&amp;"",'Dataset-Sku-Sorted (4)'!A$2:F$3970,3,0),0)</f>
        <v>1</v>
      </c>
      <c r="D2057">
        <f>IFERROR(VLOOKUP(A2057&amp;"",'Dataset-Sku-Sorted (4)'!A$2:F$3970,4,0),0)</f>
        <v>31.83</v>
      </c>
      <c r="E2057">
        <f>IF(COUNTIF(Dataset1!$A$2:$A$4000,A2057),1,0)</f>
        <v>1</v>
      </c>
    </row>
    <row r="2058" spans="1:5" x14ac:dyDescent="0.25">
      <c r="A2058" s="20">
        <v>701324</v>
      </c>
      <c r="B2058">
        <f>IFERROR(VLOOKUP(A2058&amp;"",'Dataset-Sku-Sorted (4)'!A$2:F$3970,2,0),0)</f>
        <v>1</v>
      </c>
      <c r="C2058">
        <f>IFERROR(VLOOKUP(A2058&amp;"",'Dataset-Sku-Sorted (4)'!A$2:F$3970,3,0),0)</f>
        <v>1</v>
      </c>
      <c r="D2058">
        <f>IFERROR(VLOOKUP(A2058&amp;"",'Dataset-Sku-Sorted (4)'!A$2:F$3970,4,0),0)</f>
        <v>52.98</v>
      </c>
      <c r="E2058">
        <f>IF(COUNTIF(Dataset1!$A$2:$A$4000,A2058),1,0)</f>
        <v>1</v>
      </c>
    </row>
    <row r="2059" spans="1:5" x14ac:dyDescent="0.25">
      <c r="A2059" s="20">
        <v>701326</v>
      </c>
      <c r="B2059">
        <f>IFERROR(VLOOKUP(A2059&amp;"",'Dataset-Sku-Sorted (4)'!A$2:F$3970,2,0),0)</f>
        <v>2</v>
      </c>
      <c r="C2059">
        <f>IFERROR(VLOOKUP(A2059&amp;"",'Dataset-Sku-Sorted (4)'!A$2:F$3970,3,0),0)</f>
        <v>1</v>
      </c>
      <c r="D2059">
        <f>IFERROR(VLOOKUP(A2059&amp;"",'Dataset-Sku-Sorted (4)'!A$2:F$3970,4,0),0)</f>
        <v>85.68</v>
      </c>
      <c r="E2059">
        <f>IF(COUNTIF(Dataset1!$A$2:$A$4000,A2059),1,0)</f>
        <v>1</v>
      </c>
    </row>
    <row r="2060" spans="1:5" x14ac:dyDescent="0.25">
      <c r="A2060" s="20">
        <v>701327</v>
      </c>
      <c r="B2060">
        <f>IFERROR(VLOOKUP(A2060&amp;"",'Dataset-Sku-Sorted (4)'!A$2:F$3970,2,0),0)</f>
        <v>2</v>
      </c>
      <c r="C2060">
        <f>IFERROR(VLOOKUP(A2060&amp;"",'Dataset-Sku-Sorted (4)'!A$2:F$3970,3,0),0)</f>
        <v>1</v>
      </c>
      <c r="D2060">
        <f>IFERROR(VLOOKUP(A2060&amp;"",'Dataset-Sku-Sorted (4)'!A$2:F$3970,4,0),0)</f>
        <v>91.88</v>
      </c>
      <c r="E2060">
        <f>IF(COUNTIF(Dataset1!$A$2:$A$4000,A2060),1,0)</f>
        <v>1</v>
      </c>
    </row>
    <row r="2061" spans="1:5" x14ac:dyDescent="0.25">
      <c r="A2061" s="20">
        <v>701329</v>
      </c>
      <c r="B2061">
        <f>IFERROR(VLOOKUP(A2061&amp;"",'Dataset-Sku-Sorted (4)'!A$2:F$3970,2,0),0)</f>
        <v>1</v>
      </c>
      <c r="C2061">
        <f>IFERROR(VLOOKUP(A2061&amp;"",'Dataset-Sku-Sorted (4)'!A$2:F$3970,3,0),0)</f>
        <v>1</v>
      </c>
      <c r="D2061">
        <f>IFERROR(VLOOKUP(A2061&amp;"",'Dataset-Sku-Sorted (4)'!A$2:F$3970,4,0),0)</f>
        <v>49.52</v>
      </c>
      <c r="E2061">
        <f>IF(COUNTIF(Dataset1!$A$2:$A$4000,A2061),1,0)</f>
        <v>1</v>
      </c>
    </row>
    <row r="2062" spans="1:5" x14ac:dyDescent="0.25">
      <c r="A2062" s="20">
        <v>701330</v>
      </c>
      <c r="B2062">
        <f>IFERROR(VLOOKUP(A2062&amp;"",'Dataset-Sku-Sorted (4)'!A$2:F$3970,2,0),0)</f>
        <v>21</v>
      </c>
      <c r="C2062">
        <f>IFERROR(VLOOKUP(A2062&amp;"",'Dataset-Sku-Sorted (4)'!A$2:F$3970,3,0),0)</f>
        <v>3</v>
      </c>
      <c r="D2062">
        <f>IFERROR(VLOOKUP(A2062&amp;"",'Dataset-Sku-Sorted (4)'!A$2:F$3970,4,0),0)</f>
        <v>156.4</v>
      </c>
      <c r="E2062">
        <f>IF(COUNTIF(Dataset1!$A$2:$A$4000,A2062),1,0)</f>
        <v>1</v>
      </c>
    </row>
    <row r="2063" spans="1:5" x14ac:dyDescent="0.25">
      <c r="A2063" s="20">
        <v>701331</v>
      </c>
      <c r="B2063">
        <f>IFERROR(VLOOKUP(A2063&amp;"",'Dataset-Sku-Sorted (4)'!A$2:F$3970,2,0),0)</f>
        <v>8</v>
      </c>
      <c r="C2063">
        <f>IFERROR(VLOOKUP(A2063&amp;"",'Dataset-Sku-Sorted (4)'!A$2:F$3970,3,0),0)</f>
        <v>4</v>
      </c>
      <c r="D2063">
        <f>IFERROR(VLOOKUP(A2063&amp;"",'Dataset-Sku-Sorted (4)'!A$2:F$3970,4,0),0)</f>
        <v>217</v>
      </c>
      <c r="E2063">
        <f>IF(COUNTIF(Dataset1!$A$2:$A$4000,A2063),1,0)</f>
        <v>1</v>
      </c>
    </row>
    <row r="2064" spans="1:5" x14ac:dyDescent="0.25">
      <c r="A2064" s="20">
        <v>701348</v>
      </c>
      <c r="B2064">
        <f>IFERROR(VLOOKUP(A2064&amp;"",'Dataset-Sku-Sorted (4)'!A$2:F$3970,2,0),0)</f>
        <v>0</v>
      </c>
      <c r="C2064">
        <f>IFERROR(VLOOKUP(A2064&amp;"",'Dataset-Sku-Sorted (4)'!A$2:F$3970,3,0),0)</f>
        <v>0</v>
      </c>
      <c r="D2064">
        <f>IFERROR(VLOOKUP(A2064&amp;"",'Dataset-Sku-Sorted (4)'!A$2:F$3970,4,0),0)</f>
        <v>0</v>
      </c>
      <c r="E2064">
        <f>IF(COUNTIF(Dataset1!$A$2:$A$4000,A2064),1,0)</f>
        <v>0</v>
      </c>
    </row>
    <row r="2065" spans="1:5" x14ac:dyDescent="0.25">
      <c r="A2065" s="20">
        <v>701351</v>
      </c>
      <c r="B2065">
        <f>IFERROR(VLOOKUP(A2065&amp;"",'Dataset-Sku-Sorted (4)'!A$2:F$3970,2,0),0)</f>
        <v>4</v>
      </c>
      <c r="C2065">
        <f>IFERROR(VLOOKUP(A2065&amp;"",'Dataset-Sku-Sorted (4)'!A$2:F$3970,3,0),0)</f>
        <v>1</v>
      </c>
      <c r="D2065">
        <f>IFERROR(VLOOKUP(A2065&amp;"",'Dataset-Sku-Sorted (4)'!A$2:F$3970,4,0),0)</f>
        <v>31.04</v>
      </c>
      <c r="E2065">
        <f>IF(COUNTIF(Dataset1!$A$2:$A$4000,A2065),1,0)</f>
        <v>1</v>
      </c>
    </row>
    <row r="2066" spans="1:5" x14ac:dyDescent="0.25">
      <c r="A2066" s="20">
        <v>701378</v>
      </c>
      <c r="B2066">
        <f>IFERROR(VLOOKUP(A2066&amp;"",'Dataset-Sku-Sorted (4)'!A$2:F$3970,2,0),0)</f>
        <v>5</v>
      </c>
      <c r="C2066">
        <f>IFERROR(VLOOKUP(A2066&amp;"",'Dataset-Sku-Sorted (4)'!A$2:F$3970,3,0),0)</f>
        <v>2</v>
      </c>
      <c r="D2066">
        <f>IFERROR(VLOOKUP(A2066&amp;"",'Dataset-Sku-Sorted (4)'!A$2:F$3970,4,0),0)</f>
        <v>285.75</v>
      </c>
      <c r="E2066">
        <f>IF(COUNTIF(Dataset1!$A$2:$A$4000,A2066),1,0)</f>
        <v>1</v>
      </c>
    </row>
    <row r="2067" spans="1:5" x14ac:dyDescent="0.25">
      <c r="A2067" s="20">
        <v>701382</v>
      </c>
      <c r="B2067">
        <f>IFERROR(VLOOKUP(A2067&amp;"",'Dataset-Sku-Sorted (4)'!A$2:F$3970,2,0),0)</f>
        <v>24</v>
      </c>
      <c r="C2067">
        <f>IFERROR(VLOOKUP(A2067&amp;"",'Dataset-Sku-Sorted (4)'!A$2:F$3970,3,0),0)</f>
        <v>5</v>
      </c>
      <c r="D2067">
        <f>IFERROR(VLOOKUP(A2067&amp;"",'Dataset-Sku-Sorted (4)'!A$2:F$3970,4,0),0)</f>
        <v>241.2</v>
      </c>
      <c r="E2067">
        <f>IF(COUNTIF(Dataset1!$A$2:$A$4000,A2067),1,0)</f>
        <v>1</v>
      </c>
    </row>
    <row r="2068" spans="1:5" x14ac:dyDescent="0.25">
      <c r="A2068" s="20">
        <v>701385</v>
      </c>
      <c r="B2068">
        <f>IFERROR(VLOOKUP(A2068&amp;"",'Dataset-Sku-Sorted (4)'!A$2:F$3970,2,0),0)</f>
        <v>0</v>
      </c>
      <c r="C2068">
        <f>IFERROR(VLOOKUP(A2068&amp;"",'Dataset-Sku-Sorted (4)'!A$2:F$3970,3,0),0)</f>
        <v>0</v>
      </c>
      <c r="D2068">
        <f>IFERROR(VLOOKUP(A2068&amp;"",'Dataset-Sku-Sorted (4)'!A$2:F$3970,4,0),0)</f>
        <v>0</v>
      </c>
      <c r="E2068">
        <f>IF(COUNTIF(Dataset1!$A$2:$A$4000,A2068),1,0)</f>
        <v>0</v>
      </c>
    </row>
    <row r="2069" spans="1:5" x14ac:dyDescent="0.25">
      <c r="A2069" s="20">
        <v>701386</v>
      </c>
      <c r="B2069">
        <f>IFERROR(VLOOKUP(A2069&amp;"",'Dataset-Sku-Sorted (4)'!A$2:F$3970,2,0),0)</f>
        <v>1</v>
      </c>
      <c r="C2069">
        <f>IFERROR(VLOOKUP(A2069&amp;"",'Dataset-Sku-Sorted (4)'!A$2:F$3970,3,0),0)</f>
        <v>1</v>
      </c>
      <c r="D2069">
        <f>IFERROR(VLOOKUP(A2069&amp;"",'Dataset-Sku-Sorted (4)'!A$2:F$3970,4,0),0)</f>
        <v>67.650000000000006</v>
      </c>
      <c r="E2069">
        <f>IF(COUNTIF(Dataset1!$A$2:$A$4000,A2069),1,0)</f>
        <v>1</v>
      </c>
    </row>
    <row r="2070" spans="1:5" x14ac:dyDescent="0.25">
      <c r="A2070" s="20">
        <v>701387</v>
      </c>
      <c r="B2070">
        <f>IFERROR(VLOOKUP(A2070&amp;"",'Dataset-Sku-Sorted (4)'!A$2:F$3970,2,0),0)</f>
        <v>0</v>
      </c>
      <c r="C2070">
        <f>IFERROR(VLOOKUP(A2070&amp;"",'Dataset-Sku-Sorted (4)'!A$2:F$3970,3,0),0)</f>
        <v>0</v>
      </c>
      <c r="D2070">
        <f>IFERROR(VLOOKUP(A2070&amp;"",'Dataset-Sku-Sorted (4)'!A$2:F$3970,4,0),0)</f>
        <v>0</v>
      </c>
      <c r="E2070">
        <f>IF(COUNTIF(Dataset1!$A$2:$A$4000,A2070),1,0)</f>
        <v>0</v>
      </c>
    </row>
    <row r="2071" spans="1:5" x14ac:dyDescent="0.25">
      <c r="A2071" s="20">
        <v>701388</v>
      </c>
      <c r="B2071">
        <f>IFERROR(VLOOKUP(A2071&amp;"",'Dataset-Sku-Sorted (4)'!A$2:F$3970,2,0),0)</f>
        <v>9</v>
      </c>
      <c r="C2071">
        <f>IFERROR(VLOOKUP(A2071&amp;"",'Dataset-Sku-Sorted (4)'!A$2:F$3970,3,0),0)</f>
        <v>2</v>
      </c>
      <c r="D2071">
        <f>IFERROR(VLOOKUP(A2071&amp;"",'Dataset-Sku-Sorted (4)'!A$2:F$3970,4,0),0)</f>
        <v>44.91</v>
      </c>
      <c r="E2071">
        <f>IF(COUNTIF(Dataset1!$A$2:$A$4000,A2071),1,0)</f>
        <v>1</v>
      </c>
    </row>
    <row r="2072" spans="1:5" x14ac:dyDescent="0.25">
      <c r="A2072" s="20">
        <v>701390</v>
      </c>
      <c r="B2072">
        <f>IFERROR(VLOOKUP(A2072&amp;"",'Dataset-Sku-Sorted (4)'!A$2:F$3970,2,0),0)</f>
        <v>0</v>
      </c>
      <c r="C2072">
        <f>IFERROR(VLOOKUP(A2072&amp;"",'Dataset-Sku-Sorted (4)'!A$2:F$3970,3,0),0)</f>
        <v>0</v>
      </c>
      <c r="D2072">
        <f>IFERROR(VLOOKUP(A2072&amp;"",'Dataset-Sku-Sorted (4)'!A$2:F$3970,4,0),0)</f>
        <v>0</v>
      </c>
      <c r="E2072">
        <f>IF(COUNTIF(Dataset1!$A$2:$A$4000,A2072),1,0)</f>
        <v>0</v>
      </c>
    </row>
    <row r="2073" spans="1:5" x14ac:dyDescent="0.25">
      <c r="A2073" s="20">
        <v>701391</v>
      </c>
      <c r="B2073">
        <f>IFERROR(VLOOKUP(A2073&amp;"",'Dataset-Sku-Sorted (4)'!A$2:F$3970,2,0),0)</f>
        <v>11</v>
      </c>
      <c r="C2073">
        <f>IFERROR(VLOOKUP(A2073&amp;"",'Dataset-Sku-Sorted (4)'!A$2:F$3970,3,0),0)</f>
        <v>2</v>
      </c>
      <c r="D2073">
        <f>IFERROR(VLOOKUP(A2073&amp;"",'Dataset-Sku-Sorted (4)'!A$2:F$3970,4,0),0)</f>
        <v>185.12</v>
      </c>
      <c r="E2073">
        <f>IF(COUNTIF(Dataset1!$A$2:$A$4000,A2073),1,0)</f>
        <v>1</v>
      </c>
    </row>
    <row r="2074" spans="1:5" x14ac:dyDescent="0.25">
      <c r="A2074" s="20">
        <v>701396</v>
      </c>
      <c r="B2074">
        <f>IFERROR(VLOOKUP(A2074&amp;"",'Dataset-Sku-Sorted (4)'!A$2:F$3970,2,0),0)</f>
        <v>8</v>
      </c>
      <c r="C2074">
        <f>IFERROR(VLOOKUP(A2074&amp;"",'Dataset-Sku-Sorted (4)'!A$2:F$3970,3,0),0)</f>
        <v>2</v>
      </c>
      <c r="D2074">
        <f>IFERROR(VLOOKUP(A2074&amp;"",'Dataset-Sku-Sorted (4)'!A$2:F$3970,4,0),0)</f>
        <v>77.59</v>
      </c>
      <c r="E2074">
        <f>IF(COUNTIF(Dataset1!$A$2:$A$4000,A2074),1,0)</f>
        <v>1</v>
      </c>
    </row>
    <row r="2075" spans="1:5" x14ac:dyDescent="0.25">
      <c r="A2075" s="20">
        <v>701415</v>
      </c>
      <c r="B2075">
        <f>IFERROR(VLOOKUP(A2075&amp;"",'Dataset-Sku-Sorted (4)'!A$2:F$3970,2,0),0)</f>
        <v>6</v>
      </c>
      <c r="C2075">
        <f>IFERROR(VLOOKUP(A2075&amp;"",'Dataset-Sku-Sorted (4)'!A$2:F$3970,3,0),0)</f>
        <v>2</v>
      </c>
      <c r="D2075">
        <f>IFERROR(VLOOKUP(A2075&amp;"",'Dataset-Sku-Sorted (4)'!A$2:F$3970,4,0),0)</f>
        <v>65.16</v>
      </c>
      <c r="E2075">
        <f>IF(COUNTIF(Dataset1!$A$2:$A$4000,A2075),1,0)</f>
        <v>1</v>
      </c>
    </row>
    <row r="2076" spans="1:5" x14ac:dyDescent="0.25">
      <c r="A2076" s="20">
        <v>701442</v>
      </c>
      <c r="B2076">
        <f>IFERROR(VLOOKUP(A2076&amp;"",'Dataset-Sku-Sorted (4)'!A$2:F$3970,2,0),0)</f>
        <v>0</v>
      </c>
      <c r="C2076">
        <f>IFERROR(VLOOKUP(A2076&amp;"",'Dataset-Sku-Sorted (4)'!A$2:F$3970,3,0),0)</f>
        <v>0</v>
      </c>
      <c r="D2076">
        <f>IFERROR(VLOOKUP(A2076&amp;"",'Dataset-Sku-Sorted (4)'!A$2:F$3970,4,0),0)</f>
        <v>0</v>
      </c>
      <c r="E2076">
        <f>IF(COUNTIF(Dataset1!$A$2:$A$4000,A2076),1,0)</f>
        <v>0</v>
      </c>
    </row>
    <row r="2077" spans="1:5" x14ac:dyDescent="0.25">
      <c r="A2077" s="20">
        <v>701443</v>
      </c>
      <c r="B2077">
        <f>IFERROR(VLOOKUP(A2077&amp;"",'Dataset-Sku-Sorted (4)'!A$2:F$3970,2,0),0)</f>
        <v>1</v>
      </c>
      <c r="C2077">
        <f>IFERROR(VLOOKUP(A2077&amp;"",'Dataset-Sku-Sorted (4)'!A$2:F$3970,3,0),0)</f>
        <v>1</v>
      </c>
      <c r="D2077">
        <f>IFERROR(VLOOKUP(A2077&amp;"",'Dataset-Sku-Sorted (4)'!A$2:F$3970,4,0),0)</f>
        <v>21.11</v>
      </c>
      <c r="E2077">
        <f>IF(COUNTIF(Dataset1!$A$2:$A$4000,A2077),1,0)</f>
        <v>1</v>
      </c>
    </row>
    <row r="2078" spans="1:5" x14ac:dyDescent="0.25">
      <c r="A2078" s="20">
        <v>701483</v>
      </c>
      <c r="B2078">
        <f>IFERROR(VLOOKUP(A2078&amp;"",'Dataset-Sku-Sorted (4)'!A$2:F$3970,2,0),0)</f>
        <v>0</v>
      </c>
      <c r="C2078">
        <f>IFERROR(VLOOKUP(A2078&amp;"",'Dataset-Sku-Sorted (4)'!A$2:F$3970,3,0),0)</f>
        <v>0</v>
      </c>
      <c r="D2078">
        <f>IFERROR(VLOOKUP(A2078&amp;"",'Dataset-Sku-Sorted (4)'!A$2:F$3970,4,0),0)</f>
        <v>0</v>
      </c>
      <c r="E2078">
        <f>IF(COUNTIF(Dataset1!$A$2:$A$4000,A2078),1,0)</f>
        <v>0</v>
      </c>
    </row>
    <row r="2079" spans="1:5" x14ac:dyDescent="0.25">
      <c r="A2079" s="20">
        <v>701601</v>
      </c>
      <c r="B2079">
        <f>IFERROR(VLOOKUP(A2079&amp;"",'Dataset-Sku-Sorted (4)'!A$2:F$3970,2,0),0)</f>
        <v>2</v>
      </c>
      <c r="C2079">
        <f>IFERROR(VLOOKUP(A2079&amp;"",'Dataset-Sku-Sorted (4)'!A$2:F$3970,3,0),0)</f>
        <v>1</v>
      </c>
      <c r="D2079">
        <f>IFERROR(VLOOKUP(A2079&amp;"",'Dataset-Sku-Sorted (4)'!A$2:F$3970,4,0),0)</f>
        <v>129.06</v>
      </c>
      <c r="E2079">
        <f>IF(COUNTIF(Dataset1!$A$2:$A$4000,A2079),1,0)</f>
        <v>1</v>
      </c>
    </row>
    <row r="2080" spans="1:5" x14ac:dyDescent="0.25">
      <c r="A2080" s="20">
        <v>701603</v>
      </c>
      <c r="B2080">
        <f>IFERROR(VLOOKUP(A2080&amp;"",'Dataset-Sku-Sorted (4)'!A$2:F$3970,2,0),0)</f>
        <v>0</v>
      </c>
      <c r="C2080">
        <f>IFERROR(VLOOKUP(A2080&amp;"",'Dataset-Sku-Sorted (4)'!A$2:F$3970,3,0),0)</f>
        <v>0</v>
      </c>
      <c r="D2080">
        <f>IFERROR(VLOOKUP(A2080&amp;"",'Dataset-Sku-Sorted (4)'!A$2:F$3970,4,0),0)</f>
        <v>0</v>
      </c>
      <c r="E2080">
        <f>IF(COUNTIF(Dataset1!$A$2:$A$4000,A2080),1,0)</f>
        <v>0</v>
      </c>
    </row>
    <row r="2081" spans="1:5" x14ac:dyDescent="0.25">
      <c r="A2081" s="20">
        <v>701773</v>
      </c>
      <c r="B2081">
        <f>IFERROR(VLOOKUP(A2081&amp;"",'Dataset-Sku-Sorted (4)'!A$2:F$3970,2,0),0)</f>
        <v>3</v>
      </c>
      <c r="C2081">
        <f>IFERROR(VLOOKUP(A2081&amp;"",'Dataset-Sku-Sorted (4)'!A$2:F$3970,3,0),0)</f>
        <v>1</v>
      </c>
      <c r="D2081">
        <f>IFERROR(VLOOKUP(A2081&amp;"",'Dataset-Sku-Sorted (4)'!A$2:F$3970,4,0),0)</f>
        <v>15.39</v>
      </c>
      <c r="E2081">
        <f>IF(COUNTIF(Dataset1!$A$2:$A$4000,A2081),1,0)</f>
        <v>1</v>
      </c>
    </row>
    <row r="2082" spans="1:5" x14ac:dyDescent="0.25">
      <c r="A2082" s="20">
        <v>701775</v>
      </c>
      <c r="B2082">
        <f>IFERROR(VLOOKUP(A2082&amp;"",'Dataset-Sku-Sorted (4)'!A$2:F$3970,2,0),0)</f>
        <v>13</v>
      </c>
      <c r="C2082">
        <f>IFERROR(VLOOKUP(A2082&amp;"",'Dataset-Sku-Sorted (4)'!A$2:F$3970,3,0),0)</f>
        <v>5</v>
      </c>
      <c r="D2082">
        <f>IFERROR(VLOOKUP(A2082&amp;"",'Dataset-Sku-Sorted (4)'!A$2:F$3970,4,0),0)</f>
        <v>99.92</v>
      </c>
      <c r="E2082">
        <f>IF(COUNTIF(Dataset1!$A$2:$A$4000,A2082),1,0)</f>
        <v>1</v>
      </c>
    </row>
    <row r="2083" spans="1:5" x14ac:dyDescent="0.25">
      <c r="A2083" s="20">
        <v>702001</v>
      </c>
      <c r="B2083">
        <f>IFERROR(VLOOKUP(A2083&amp;"",'Dataset-Sku-Sorted (4)'!A$2:F$3970,2,0),0)</f>
        <v>8</v>
      </c>
      <c r="C2083">
        <f>IFERROR(VLOOKUP(A2083&amp;"",'Dataset-Sku-Sorted (4)'!A$2:F$3970,3,0),0)</f>
        <v>4</v>
      </c>
      <c r="D2083">
        <f>IFERROR(VLOOKUP(A2083&amp;"",'Dataset-Sku-Sorted (4)'!A$2:F$3970,4,0),0)</f>
        <v>53.5</v>
      </c>
      <c r="E2083">
        <f>IF(COUNTIF(Dataset1!$A$2:$A$4000,A2083),1,0)</f>
        <v>1</v>
      </c>
    </row>
    <row r="2084" spans="1:5" x14ac:dyDescent="0.25">
      <c r="A2084" s="20">
        <v>702003</v>
      </c>
      <c r="B2084">
        <f>IFERROR(VLOOKUP(A2084&amp;"",'Dataset-Sku-Sorted (4)'!A$2:F$3970,2,0),0)</f>
        <v>0</v>
      </c>
      <c r="C2084">
        <f>IFERROR(VLOOKUP(A2084&amp;"",'Dataset-Sku-Sorted (4)'!A$2:F$3970,3,0),0)</f>
        <v>0</v>
      </c>
      <c r="D2084">
        <f>IFERROR(VLOOKUP(A2084&amp;"",'Dataset-Sku-Sorted (4)'!A$2:F$3970,4,0),0)</f>
        <v>0</v>
      </c>
      <c r="E2084">
        <f>IF(COUNTIF(Dataset1!$A$2:$A$4000,A2084),1,0)</f>
        <v>0</v>
      </c>
    </row>
    <row r="2085" spans="1:5" x14ac:dyDescent="0.25">
      <c r="A2085" s="20">
        <v>702007</v>
      </c>
      <c r="B2085">
        <f>IFERROR(VLOOKUP(A2085&amp;"",'Dataset-Sku-Sorted (4)'!A$2:F$3970,2,0),0)</f>
        <v>23</v>
      </c>
      <c r="C2085">
        <f>IFERROR(VLOOKUP(A2085&amp;"",'Dataset-Sku-Sorted (4)'!A$2:F$3970,3,0),0)</f>
        <v>5</v>
      </c>
      <c r="D2085">
        <f>IFERROR(VLOOKUP(A2085&amp;"",'Dataset-Sku-Sorted (4)'!A$2:F$3970,4,0),0)</f>
        <v>300.39</v>
      </c>
      <c r="E2085">
        <f>IF(COUNTIF(Dataset1!$A$2:$A$4000,A2085),1,0)</f>
        <v>1</v>
      </c>
    </row>
    <row r="2086" spans="1:5" x14ac:dyDescent="0.25">
      <c r="A2086" s="20">
        <v>702014</v>
      </c>
      <c r="B2086">
        <f>IFERROR(VLOOKUP(A2086&amp;"",'Dataset-Sku-Sorted (4)'!A$2:F$3970,2,0),0)</f>
        <v>11</v>
      </c>
      <c r="C2086">
        <f>IFERROR(VLOOKUP(A2086&amp;"",'Dataset-Sku-Sorted (4)'!A$2:F$3970,3,0),0)</f>
        <v>2</v>
      </c>
      <c r="D2086">
        <f>IFERROR(VLOOKUP(A2086&amp;"",'Dataset-Sku-Sorted (4)'!A$2:F$3970,4,0),0)</f>
        <v>206.03</v>
      </c>
      <c r="E2086">
        <f>IF(COUNTIF(Dataset1!$A$2:$A$4000,A2086),1,0)</f>
        <v>1</v>
      </c>
    </row>
    <row r="2087" spans="1:5" x14ac:dyDescent="0.25">
      <c r="A2087" s="20">
        <v>702015</v>
      </c>
      <c r="B2087">
        <f>IFERROR(VLOOKUP(A2087&amp;"",'Dataset-Sku-Sorted (4)'!A$2:F$3970,2,0),0)</f>
        <v>4</v>
      </c>
      <c r="C2087">
        <f>IFERROR(VLOOKUP(A2087&amp;"",'Dataset-Sku-Sorted (4)'!A$2:F$3970,3,0),0)</f>
        <v>3</v>
      </c>
      <c r="D2087">
        <f>IFERROR(VLOOKUP(A2087&amp;"",'Dataset-Sku-Sorted (4)'!A$2:F$3970,4,0),0)</f>
        <v>131.24</v>
      </c>
      <c r="E2087">
        <f>IF(COUNTIF(Dataset1!$A$2:$A$4000,A2087),1,0)</f>
        <v>1</v>
      </c>
    </row>
    <row r="2088" spans="1:5" x14ac:dyDescent="0.25">
      <c r="A2088" s="20">
        <v>702018</v>
      </c>
      <c r="B2088">
        <f>IFERROR(VLOOKUP(A2088&amp;"",'Dataset-Sku-Sorted (4)'!A$2:F$3970,2,0),0)</f>
        <v>0</v>
      </c>
      <c r="C2088">
        <f>IFERROR(VLOOKUP(A2088&amp;"",'Dataset-Sku-Sorted (4)'!A$2:F$3970,3,0),0)</f>
        <v>0</v>
      </c>
      <c r="D2088">
        <f>IFERROR(VLOOKUP(A2088&amp;"",'Dataset-Sku-Sorted (4)'!A$2:F$3970,4,0),0)</f>
        <v>0</v>
      </c>
      <c r="E2088">
        <f>IF(COUNTIF(Dataset1!$A$2:$A$4000,A2088),1,0)</f>
        <v>0</v>
      </c>
    </row>
    <row r="2089" spans="1:5" x14ac:dyDescent="0.25">
      <c r="A2089" s="20">
        <v>702023</v>
      </c>
      <c r="B2089">
        <f>IFERROR(VLOOKUP(A2089&amp;"",'Dataset-Sku-Sorted (4)'!A$2:F$3970,2,0),0)</f>
        <v>25</v>
      </c>
      <c r="C2089">
        <f>IFERROR(VLOOKUP(A2089&amp;"",'Dataset-Sku-Sorted (4)'!A$2:F$3970,3,0),0)</f>
        <v>7</v>
      </c>
      <c r="D2089">
        <f>IFERROR(VLOOKUP(A2089&amp;"",'Dataset-Sku-Sorted (4)'!A$2:F$3970,4,0),0)</f>
        <v>212.47</v>
      </c>
      <c r="E2089">
        <f>IF(COUNTIF(Dataset1!$A$2:$A$4000,A2089),1,0)</f>
        <v>1</v>
      </c>
    </row>
    <row r="2090" spans="1:5" x14ac:dyDescent="0.25">
      <c r="A2090" s="20">
        <v>702025</v>
      </c>
      <c r="B2090">
        <f>IFERROR(VLOOKUP(A2090&amp;"",'Dataset-Sku-Sorted (4)'!A$2:F$3970,2,0),0)</f>
        <v>22</v>
      </c>
      <c r="C2090">
        <f>IFERROR(VLOOKUP(A2090&amp;"",'Dataset-Sku-Sorted (4)'!A$2:F$3970,3,0),0)</f>
        <v>5</v>
      </c>
      <c r="D2090">
        <f>IFERROR(VLOOKUP(A2090&amp;"",'Dataset-Sku-Sorted (4)'!A$2:F$3970,4,0),0)</f>
        <v>303.22000000000003</v>
      </c>
      <c r="E2090">
        <f>IF(COUNTIF(Dataset1!$A$2:$A$4000,A2090),1,0)</f>
        <v>1</v>
      </c>
    </row>
    <row r="2091" spans="1:5" x14ac:dyDescent="0.25">
      <c r="A2091" s="20">
        <v>702029</v>
      </c>
      <c r="B2091">
        <f>IFERROR(VLOOKUP(A2091&amp;"",'Dataset-Sku-Sorted (4)'!A$2:F$3970,2,0),0)</f>
        <v>34</v>
      </c>
      <c r="C2091">
        <f>IFERROR(VLOOKUP(A2091&amp;"",'Dataset-Sku-Sorted (4)'!A$2:F$3970,3,0),0)</f>
        <v>6</v>
      </c>
      <c r="D2091">
        <f>IFERROR(VLOOKUP(A2091&amp;"",'Dataset-Sku-Sorted (4)'!A$2:F$3970,4,0),0)</f>
        <v>183.66</v>
      </c>
      <c r="E2091">
        <f>IF(COUNTIF(Dataset1!$A$2:$A$4000,A2091),1,0)</f>
        <v>1</v>
      </c>
    </row>
    <row r="2092" spans="1:5" x14ac:dyDescent="0.25">
      <c r="A2092" s="20">
        <v>702030</v>
      </c>
      <c r="B2092">
        <f>IFERROR(VLOOKUP(A2092&amp;"",'Dataset-Sku-Sorted (4)'!A$2:F$3970,2,0),0)</f>
        <v>75</v>
      </c>
      <c r="C2092">
        <f>IFERROR(VLOOKUP(A2092&amp;"",'Dataset-Sku-Sorted (4)'!A$2:F$3970,3,0),0)</f>
        <v>9</v>
      </c>
      <c r="D2092">
        <f>IFERROR(VLOOKUP(A2092&amp;"",'Dataset-Sku-Sorted (4)'!A$2:F$3970,4,0),0)</f>
        <v>373.44</v>
      </c>
      <c r="E2092">
        <f>IF(COUNTIF(Dataset1!$A$2:$A$4000,A2092),1,0)</f>
        <v>1</v>
      </c>
    </row>
    <row r="2093" spans="1:5" x14ac:dyDescent="0.25">
      <c r="A2093" s="20">
        <v>702031</v>
      </c>
      <c r="B2093">
        <f>IFERROR(VLOOKUP(A2093&amp;"",'Dataset-Sku-Sorted (4)'!A$2:F$3970,2,0),0)</f>
        <v>16</v>
      </c>
      <c r="C2093">
        <f>IFERROR(VLOOKUP(A2093&amp;"",'Dataset-Sku-Sorted (4)'!A$2:F$3970,3,0),0)</f>
        <v>5</v>
      </c>
      <c r="D2093">
        <f>IFERROR(VLOOKUP(A2093&amp;"",'Dataset-Sku-Sorted (4)'!A$2:F$3970,4,0),0)</f>
        <v>100.74</v>
      </c>
      <c r="E2093">
        <f>IF(COUNTIF(Dataset1!$A$2:$A$4000,A2093),1,0)</f>
        <v>1</v>
      </c>
    </row>
    <row r="2094" spans="1:5" x14ac:dyDescent="0.25">
      <c r="A2094" s="20">
        <v>702032</v>
      </c>
      <c r="B2094">
        <f>IFERROR(VLOOKUP(A2094&amp;"",'Dataset-Sku-Sorted (4)'!A$2:F$3970,2,0),0)</f>
        <v>25</v>
      </c>
      <c r="C2094">
        <f>IFERROR(VLOOKUP(A2094&amp;"",'Dataset-Sku-Sorted (4)'!A$2:F$3970,3,0),0)</f>
        <v>6</v>
      </c>
      <c r="D2094">
        <f>IFERROR(VLOOKUP(A2094&amp;"",'Dataset-Sku-Sorted (4)'!A$2:F$3970,4,0),0)</f>
        <v>147.99</v>
      </c>
      <c r="E2094">
        <f>IF(COUNTIF(Dataset1!$A$2:$A$4000,A2094),1,0)</f>
        <v>1</v>
      </c>
    </row>
    <row r="2095" spans="1:5" x14ac:dyDescent="0.25">
      <c r="A2095" s="20">
        <v>702033</v>
      </c>
      <c r="B2095">
        <f>IFERROR(VLOOKUP(A2095&amp;"",'Dataset-Sku-Sorted (4)'!A$2:F$3970,2,0),0)</f>
        <v>147</v>
      </c>
      <c r="C2095">
        <f>IFERROR(VLOOKUP(A2095&amp;"",'Dataset-Sku-Sorted (4)'!A$2:F$3970,3,0),0)</f>
        <v>10</v>
      </c>
      <c r="D2095">
        <f>IFERROR(VLOOKUP(A2095&amp;"",'Dataset-Sku-Sorted (4)'!A$2:F$3970,4,0),0)</f>
        <v>504.78</v>
      </c>
      <c r="E2095">
        <f>IF(COUNTIF(Dataset1!$A$2:$A$4000,A2095),1,0)</f>
        <v>1</v>
      </c>
    </row>
    <row r="2096" spans="1:5" x14ac:dyDescent="0.25">
      <c r="A2096" s="20">
        <v>702036</v>
      </c>
      <c r="B2096">
        <f>IFERROR(VLOOKUP(A2096&amp;"",'Dataset-Sku-Sorted (4)'!A$2:F$3970,2,0),0)</f>
        <v>15</v>
      </c>
      <c r="C2096">
        <f>IFERROR(VLOOKUP(A2096&amp;"",'Dataset-Sku-Sorted (4)'!A$2:F$3970,3,0),0)</f>
        <v>4</v>
      </c>
      <c r="D2096">
        <f>IFERROR(VLOOKUP(A2096&amp;"",'Dataset-Sku-Sorted (4)'!A$2:F$3970,4,0),0)</f>
        <v>172.51</v>
      </c>
      <c r="E2096">
        <f>IF(COUNTIF(Dataset1!$A$2:$A$4000,A2096),1,0)</f>
        <v>1</v>
      </c>
    </row>
    <row r="2097" spans="1:5" x14ac:dyDescent="0.25">
      <c r="A2097" s="20">
        <v>702039</v>
      </c>
      <c r="B2097">
        <f>IFERROR(VLOOKUP(A2097&amp;"",'Dataset-Sku-Sorted (4)'!A$2:F$3970,2,0),0)</f>
        <v>88</v>
      </c>
      <c r="C2097">
        <f>IFERROR(VLOOKUP(A2097&amp;"",'Dataset-Sku-Sorted (4)'!A$2:F$3970,3,0),0)</f>
        <v>17</v>
      </c>
      <c r="D2097">
        <f>IFERROR(VLOOKUP(A2097&amp;"",'Dataset-Sku-Sorted (4)'!A$2:F$3970,4,0),0)</f>
        <v>1093.44</v>
      </c>
      <c r="E2097">
        <f>IF(COUNTIF(Dataset1!$A$2:$A$4000,A2097),1,0)</f>
        <v>1</v>
      </c>
    </row>
    <row r="2098" spans="1:5" x14ac:dyDescent="0.25">
      <c r="A2098" s="20">
        <v>702040</v>
      </c>
      <c r="B2098">
        <f>IFERROR(VLOOKUP(A2098&amp;"",'Dataset-Sku-Sorted (4)'!A$2:F$3970,2,0),0)</f>
        <v>25</v>
      </c>
      <c r="C2098">
        <f>IFERROR(VLOOKUP(A2098&amp;"",'Dataset-Sku-Sorted (4)'!A$2:F$3970,3,0),0)</f>
        <v>5</v>
      </c>
      <c r="D2098">
        <f>IFERROR(VLOOKUP(A2098&amp;"",'Dataset-Sku-Sorted (4)'!A$2:F$3970,4,0),0)</f>
        <v>310.97000000000003</v>
      </c>
      <c r="E2098">
        <f>IF(COUNTIF(Dataset1!$A$2:$A$4000,A2098),1,0)</f>
        <v>1</v>
      </c>
    </row>
    <row r="2099" spans="1:5" x14ac:dyDescent="0.25">
      <c r="A2099" s="20">
        <v>702043</v>
      </c>
      <c r="B2099">
        <f>IFERROR(VLOOKUP(A2099&amp;"",'Dataset-Sku-Sorted (4)'!A$2:F$3970,2,0),0)</f>
        <v>0</v>
      </c>
      <c r="C2099">
        <f>IFERROR(VLOOKUP(A2099&amp;"",'Dataset-Sku-Sorted (4)'!A$2:F$3970,3,0),0)</f>
        <v>0</v>
      </c>
      <c r="D2099">
        <f>IFERROR(VLOOKUP(A2099&amp;"",'Dataset-Sku-Sorted (4)'!A$2:F$3970,4,0),0)</f>
        <v>0</v>
      </c>
      <c r="E2099">
        <f>IF(COUNTIF(Dataset1!$A$2:$A$4000,A2099),1,0)</f>
        <v>0</v>
      </c>
    </row>
    <row r="2100" spans="1:5" x14ac:dyDescent="0.25">
      <c r="A2100" s="20">
        <v>702072</v>
      </c>
      <c r="B2100">
        <f>IFERROR(VLOOKUP(A2100&amp;"",'Dataset-Sku-Sorted (4)'!A$2:F$3970,2,0),0)</f>
        <v>0</v>
      </c>
      <c r="C2100">
        <f>IFERROR(VLOOKUP(A2100&amp;"",'Dataset-Sku-Sorted (4)'!A$2:F$3970,3,0),0)</f>
        <v>0</v>
      </c>
      <c r="D2100">
        <f>IFERROR(VLOOKUP(A2100&amp;"",'Dataset-Sku-Sorted (4)'!A$2:F$3970,4,0),0)</f>
        <v>0</v>
      </c>
      <c r="E2100">
        <f>IF(COUNTIF(Dataset1!$A$2:$A$4000,A2100),1,0)</f>
        <v>0</v>
      </c>
    </row>
    <row r="2101" spans="1:5" x14ac:dyDescent="0.25">
      <c r="A2101" s="20">
        <v>702087</v>
      </c>
      <c r="B2101">
        <f>IFERROR(VLOOKUP(A2101&amp;"",'Dataset-Sku-Sorted (4)'!A$2:F$3970,2,0),0)</f>
        <v>4</v>
      </c>
      <c r="C2101">
        <f>IFERROR(VLOOKUP(A2101&amp;"",'Dataset-Sku-Sorted (4)'!A$2:F$3970,3,0),0)</f>
        <v>1</v>
      </c>
      <c r="D2101">
        <f>IFERROR(VLOOKUP(A2101&amp;"",'Dataset-Sku-Sorted (4)'!A$2:F$3970,4,0),0)</f>
        <v>46.28</v>
      </c>
      <c r="E2101">
        <f>IF(COUNTIF(Dataset1!$A$2:$A$4000,A2101),1,0)</f>
        <v>1</v>
      </c>
    </row>
    <row r="2102" spans="1:5" x14ac:dyDescent="0.25">
      <c r="A2102" s="20">
        <v>702090</v>
      </c>
      <c r="B2102">
        <f>IFERROR(VLOOKUP(A2102&amp;"",'Dataset-Sku-Sorted (4)'!A$2:F$3970,2,0),0)</f>
        <v>0</v>
      </c>
      <c r="C2102">
        <f>IFERROR(VLOOKUP(A2102&amp;"",'Dataset-Sku-Sorted (4)'!A$2:F$3970,3,0),0)</f>
        <v>0</v>
      </c>
      <c r="D2102">
        <f>IFERROR(VLOOKUP(A2102&amp;"",'Dataset-Sku-Sorted (4)'!A$2:F$3970,4,0),0)</f>
        <v>0</v>
      </c>
      <c r="E2102">
        <f>IF(COUNTIF(Dataset1!$A$2:$A$4000,A2102),1,0)</f>
        <v>0</v>
      </c>
    </row>
    <row r="2103" spans="1:5" x14ac:dyDescent="0.25">
      <c r="A2103" s="20">
        <v>702109</v>
      </c>
      <c r="B2103">
        <f>IFERROR(VLOOKUP(A2103&amp;"",'Dataset-Sku-Sorted (4)'!A$2:F$3970,2,0),0)</f>
        <v>0</v>
      </c>
      <c r="C2103">
        <f>IFERROR(VLOOKUP(A2103&amp;"",'Dataset-Sku-Sorted (4)'!A$2:F$3970,3,0),0)</f>
        <v>0</v>
      </c>
      <c r="D2103">
        <f>IFERROR(VLOOKUP(A2103&amp;"",'Dataset-Sku-Sorted (4)'!A$2:F$3970,4,0),0)</f>
        <v>0</v>
      </c>
      <c r="E2103">
        <f>IF(COUNTIF(Dataset1!$A$2:$A$4000,A2103),1,0)</f>
        <v>0</v>
      </c>
    </row>
    <row r="2104" spans="1:5" x14ac:dyDescent="0.25">
      <c r="A2104" s="20">
        <v>702111</v>
      </c>
      <c r="B2104">
        <f>IFERROR(VLOOKUP(A2104&amp;"",'Dataset-Sku-Sorted (4)'!A$2:F$3970,2,0),0)</f>
        <v>0</v>
      </c>
      <c r="C2104">
        <f>IFERROR(VLOOKUP(A2104&amp;"",'Dataset-Sku-Sorted (4)'!A$2:F$3970,3,0),0)</f>
        <v>0</v>
      </c>
      <c r="D2104">
        <f>IFERROR(VLOOKUP(A2104&amp;"",'Dataset-Sku-Sorted (4)'!A$2:F$3970,4,0),0)</f>
        <v>0</v>
      </c>
      <c r="E2104">
        <f>IF(COUNTIF(Dataset1!$A$2:$A$4000,A2104),1,0)</f>
        <v>0</v>
      </c>
    </row>
    <row r="2105" spans="1:5" x14ac:dyDescent="0.25">
      <c r="A2105" s="20">
        <v>702115</v>
      </c>
      <c r="B2105">
        <f>IFERROR(VLOOKUP(A2105&amp;"",'Dataset-Sku-Sorted (4)'!A$2:F$3970,2,0),0)</f>
        <v>0</v>
      </c>
      <c r="C2105">
        <f>IFERROR(VLOOKUP(A2105&amp;"",'Dataset-Sku-Sorted (4)'!A$2:F$3970,3,0),0)</f>
        <v>0</v>
      </c>
      <c r="D2105">
        <f>IFERROR(VLOOKUP(A2105&amp;"",'Dataset-Sku-Sorted (4)'!A$2:F$3970,4,0),0)</f>
        <v>0</v>
      </c>
      <c r="E2105">
        <f>IF(COUNTIF(Dataset1!$A$2:$A$4000,A2105),1,0)</f>
        <v>0</v>
      </c>
    </row>
    <row r="2106" spans="1:5" x14ac:dyDescent="0.25">
      <c r="A2106" s="20">
        <v>702117</v>
      </c>
      <c r="B2106">
        <f>IFERROR(VLOOKUP(A2106&amp;"",'Dataset-Sku-Sorted (4)'!A$2:F$3970,2,0),0)</f>
        <v>2</v>
      </c>
      <c r="C2106">
        <f>IFERROR(VLOOKUP(A2106&amp;"",'Dataset-Sku-Sorted (4)'!A$2:F$3970,3,0),0)</f>
        <v>1</v>
      </c>
      <c r="D2106">
        <f>IFERROR(VLOOKUP(A2106&amp;"",'Dataset-Sku-Sorted (4)'!A$2:F$3970,4,0),0)</f>
        <v>101.42</v>
      </c>
      <c r="E2106">
        <f>IF(COUNTIF(Dataset1!$A$2:$A$4000,A2106),1,0)</f>
        <v>1</v>
      </c>
    </row>
    <row r="2107" spans="1:5" x14ac:dyDescent="0.25">
      <c r="A2107" s="20">
        <v>702160</v>
      </c>
      <c r="B2107">
        <f>IFERROR(VLOOKUP(A2107&amp;"",'Dataset-Sku-Sorted (4)'!A$2:F$3970,2,0),0)</f>
        <v>0</v>
      </c>
      <c r="C2107">
        <f>IFERROR(VLOOKUP(A2107&amp;"",'Dataset-Sku-Sorted (4)'!A$2:F$3970,3,0),0)</f>
        <v>0</v>
      </c>
      <c r="D2107">
        <f>IFERROR(VLOOKUP(A2107&amp;"",'Dataset-Sku-Sorted (4)'!A$2:F$3970,4,0),0)</f>
        <v>0</v>
      </c>
      <c r="E2107">
        <f>IF(COUNTIF(Dataset1!$A$2:$A$4000,A2107),1,0)</f>
        <v>0</v>
      </c>
    </row>
    <row r="2108" spans="1:5" x14ac:dyDescent="0.25">
      <c r="A2108" s="20">
        <v>702174</v>
      </c>
      <c r="B2108">
        <f>IFERROR(VLOOKUP(A2108&amp;"",'Dataset-Sku-Sorted (4)'!A$2:F$3970,2,0),0)</f>
        <v>21</v>
      </c>
      <c r="C2108">
        <f>IFERROR(VLOOKUP(A2108&amp;"",'Dataset-Sku-Sorted (4)'!A$2:F$3970,3,0),0)</f>
        <v>3</v>
      </c>
      <c r="D2108">
        <f>IFERROR(VLOOKUP(A2108&amp;"",'Dataset-Sku-Sorted (4)'!A$2:F$3970,4,0),0)</f>
        <v>174.99</v>
      </c>
      <c r="E2108">
        <f>IF(COUNTIF(Dataset1!$A$2:$A$4000,A2108),1,0)</f>
        <v>1</v>
      </c>
    </row>
    <row r="2109" spans="1:5" x14ac:dyDescent="0.25">
      <c r="A2109" s="20">
        <v>702180</v>
      </c>
      <c r="B2109">
        <f>IFERROR(VLOOKUP(A2109&amp;"",'Dataset-Sku-Sorted (4)'!A$2:F$3970,2,0),0)</f>
        <v>4</v>
      </c>
      <c r="C2109">
        <f>IFERROR(VLOOKUP(A2109&amp;"",'Dataset-Sku-Sorted (4)'!A$2:F$3970,3,0),0)</f>
        <v>1</v>
      </c>
      <c r="D2109">
        <f>IFERROR(VLOOKUP(A2109&amp;"",'Dataset-Sku-Sorted (4)'!A$2:F$3970,4,0),0)</f>
        <v>73.040000000000006</v>
      </c>
      <c r="E2109">
        <f>IF(COUNTIF(Dataset1!$A$2:$A$4000,A2109),1,0)</f>
        <v>1</v>
      </c>
    </row>
    <row r="2110" spans="1:5" x14ac:dyDescent="0.25">
      <c r="A2110" s="20">
        <v>702181</v>
      </c>
      <c r="B2110">
        <f>IFERROR(VLOOKUP(A2110&amp;"",'Dataset-Sku-Sorted (4)'!A$2:F$3970,2,0),0)</f>
        <v>2</v>
      </c>
      <c r="C2110">
        <f>IFERROR(VLOOKUP(A2110&amp;"",'Dataset-Sku-Sorted (4)'!A$2:F$3970,3,0),0)</f>
        <v>1</v>
      </c>
      <c r="D2110">
        <f>IFERROR(VLOOKUP(A2110&amp;"",'Dataset-Sku-Sorted (4)'!A$2:F$3970,4,0),0)</f>
        <v>34.36</v>
      </c>
      <c r="E2110">
        <f>IF(COUNTIF(Dataset1!$A$2:$A$4000,A2110),1,0)</f>
        <v>1</v>
      </c>
    </row>
    <row r="2111" spans="1:5" x14ac:dyDescent="0.25">
      <c r="A2111" s="20">
        <v>702183</v>
      </c>
      <c r="B2111">
        <f>IFERROR(VLOOKUP(A2111&amp;"",'Dataset-Sku-Sorted (4)'!A$2:F$3970,2,0),0)</f>
        <v>3</v>
      </c>
      <c r="C2111">
        <f>IFERROR(VLOOKUP(A2111&amp;"",'Dataset-Sku-Sorted (4)'!A$2:F$3970,3,0),0)</f>
        <v>3</v>
      </c>
      <c r="D2111">
        <f>IFERROR(VLOOKUP(A2111&amp;"",'Dataset-Sku-Sorted (4)'!A$2:F$3970,4,0),0)</f>
        <v>58.7</v>
      </c>
      <c r="E2111">
        <f>IF(COUNTIF(Dataset1!$A$2:$A$4000,A2111),1,0)</f>
        <v>1</v>
      </c>
    </row>
    <row r="2112" spans="1:5" x14ac:dyDescent="0.25">
      <c r="A2112" s="20">
        <v>702190</v>
      </c>
      <c r="B2112">
        <f>IFERROR(VLOOKUP(A2112&amp;"",'Dataset-Sku-Sorted (4)'!A$2:F$3970,2,0),0)</f>
        <v>0</v>
      </c>
      <c r="C2112">
        <f>IFERROR(VLOOKUP(A2112&amp;"",'Dataset-Sku-Sorted (4)'!A$2:F$3970,3,0),0)</f>
        <v>0</v>
      </c>
      <c r="D2112">
        <f>IFERROR(VLOOKUP(A2112&amp;"",'Dataset-Sku-Sorted (4)'!A$2:F$3970,4,0),0)</f>
        <v>0</v>
      </c>
      <c r="E2112">
        <f>IF(COUNTIF(Dataset1!$A$2:$A$4000,A2112),1,0)</f>
        <v>0</v>
      </c>
    </row>
    <row r="2113" spans="1:5" x14ac:dyDescent="0.25">
      <c r="A2113" s="20">
        <v>702194</v>
      </c>
      <c r="B2113">
        <f>IFERROR(VLOOKUP(A2113&amp;"",'Dataset-Sku-Sorted (4)'!A$2:F$3970,2,0),0)</f>
        <v>32</v>
      </c>
      <c r="C2113">
        <f>IFERROR(VLOOKUP(A2113&amp;"",'Dataset-Sku-Sorted (4)'!A$2:F$3970,3,0),0)</f>
        <v>4</v>
      </c>
      <c r="D2113">
        <f>IFERROR(VLOOKUP(A2113&amp;"",'Dataset-Sku-Sorted (4)'!A$2:F$3970,4,0),0)</f>
        <v>794.24</v>
      </c>
      <c r="E2113">
        <f>IF(COUNTIF(Dataset1!$A$2:$A$4000,A2113),1,0)</f>
        <v>1</v>
      </c>
    </row>
    <row r="2114" spans="1:5" x14ac:dyDescent="0.25">
      <c r="A2114" s="20">
        <v>702207</v>
      </c>
      <c r="B2114">
        <f>IFERROR(VLOOKUP(A2114&amp;"",'Dataset-Sku-Sorted (4)'!A$2:F$3970,2,0),0)</f>
        <v>64</v>
      </c>
      <c r="C2114">
        <f>IFERROR(VLOOKUP(A2114&amp;"",'Dataset-Sku-Sorted (4)'!A$2:F$3970,3,0),0)</f>
        <v>9</v>
      </c>
      <c r="D2114">
        <f>IFERROR(VLOOKUP(A2114&amp;"",'Dataset-Sku-Sorted (4)'!A$2:F$3970,4,0),0)</f>
        <v>1478.72</v>
      </c>
      <c r="E2114">
        <f>IF(COUNTIF(Dataset1!$A$2:$A$4000,A2114),1,0)</f>
        <v>1</v>
      </c>
    </row>
    <row r="2115" spans="1:5" x14ac:dyDescent="0.25">
      <c r="A2115" s="20">
        <v>702210</v>
      </c>
      <c r="B2115">
        <f>IFERROR(VLOOKUP(A2115&amp;"",'Dataset-Sku-Sorted (4)'!A$2:F$3970,2,0),0)</f>
        <v>33</v>
      </c>
      <c r="C2115">
        <f>IFERROR(VLOOKUP(A2115&amp;"",'Dataset-Sku-Sorted (4)'!A$2:F$3970,3,0),0)</f>
        <v>11</v>
      </c>
      <c r="D2115">
        <f>IFERROR(VLOOKUP(A2115&amp;"",'Dataset-Sku-Sorted (4)'!A$2:F$3970,4,0),0)</f>
        <v>490.46</v>
      </c>
      <c r="E2115">
        <f>IF(COUNTIF(Dataset1!$A$2:$A$4000,A2115),1,0)</f>
        <v>1</v>
      </c>
    </row>
    <row r="2116" spans="1:5" x14ac:dyDescent="0.25">
      <c r="A2116" s="20">
        <v>702214</v>
      </c>
      <c r="B2116">
        <f>IFERROR(VLOOKUP(A2116&amp;"",'Dataset-Sku-Sorted (4)'!A$2:F$3970,2,0),0)</f>
        <v>27</v>
      </c>
      <c r="C2116">
        <f>IFERROR(VLOOKUP(A2116&amp;"",'Dataset-Sku-Sorted (4)'!A$2:F$3970,3,0),0)</f>
        <v>8</v>
      </c>
      <c r="D2116">
        <f>IFERROR(VLOOKUP(A2116&amp;"",'Dataset-Sku-Sorted (4)'!A$2:F$3970,4,0),0)</f>
        <v>427.95</v>
      </c>
      <c r="E2116">
        <f>IF(COUNTIF(Dataset1!$A$2:$A$4000,A2116),1,0)</f>
        <v>1</v>
      </c>
    </row>
    <row r="2117" spans="1:5" x14ac:dyDescent="0.25">
      <c r="A2117" s="20">
        <v>702215</v>
      </c>
      <c r="B2117">
        <f>IFERROR(VLOOKUP(A2117&amp;"",'Dataset-Sku-Sorted (4)'!A$2:F$3970,2,0),0)</f>
        <v>5</v>
      </c>
      <c r="C2117">
        <f>IFERROR(VLOOKUP(A2117&amp;"",'Dataset-Sku-Sorted (4)'!A$2:F$3970,3,0),0)</f>
        <v>4</v>
      </c>
      <c r="D2117">
        <f>IFERROR(VLOOKUP(A2117&amp;"",'Dataset-Sku-Sorted (4)'!A$2:F$3970,4,0),0)</f>
        <v>318.47000000000003</v>
      </c>
      <c r="E2117">
        <f>IF(COUNTIF(Dataset1!$A$2:$A$4000,A2117),1,0)</f>
        <v>1</v>
      </c>
    </row>
    <row r="2118" spans="1:5" x14ac:dyDescent="0.25">
      <c r="A2118" s="20">
        <v>702218</v>
      </c>
      <c r="B2118">
        <f>IFERROR(VLOOKUP(A2118&amp;"",'Dataset-Sku-Sorted (4)'!A$2:F$3970,2,0),0)</f>
        <v>9</v>
      </c>
      <c r="C2118">
        <f>IFERROR(VLOOKUP(A2118&amp;"",'Dataset-Sku-Sorted (4)'!A$2:F$3970,3,0),0)</f>
        <v>4</v>
      </c>
      <c r="D2118">
        <f>IFERROR(VLOOKUP(A2118&amp;"",'Dataset-Sku-Sorted (4)'!A$2:F$3970,4,0),0)</f>
        <v>207.01</v>
      </c>
      <c r="E2118">
        <f>IF(COUNTIF(Dataset1!$A$2:$A$4000,A2118),1,0)</f>
        <v>1</v>
      </c>
    </row>
    <row r="2119" spans="1:5" x14ac:dyDescent="0.25">
      <c r="A2119" s="20">
        <v>702222</v>
      </c>
      <c r="B2119">
        <f>IFERROR(VLOOKUP(A2119&amp;"",'Dataset-Sku-Sorted (4)'!A$2:F$3970,2,0),0)</f>
        <v>2</v>
      </c>
      <c r="C2119">
        <f>IFERROR(VLOOKUP(A2119&amp;"",'Dataset-Sku-Sorted (4)'!A$2:F$3970,3,0),0)</f>
        <v>1</v>
      </c>
      <c r="D2119">
        <f>IFERROR(VLOOKUP(A2119&amp;"",'Dataset-Sku-Sorted (4)'!A$2:F$3970,4,0),0)</f>
        <v>53.46</v>
      </c>
      <c r="E2119">
        <f>IF(COUNTIF(Dataset1!$A$2:$A$4000,A2119),1,0)</f>
        <v>1</v>
      </c>
    </row>
    <row r="2120" spans="1:5" x14ac:dyDescent="0.25">
      <c r="A2120" s="20">
        <v>702226</v>
      </c>
      <c r="B2120">
        <f>IFERROR(VLOOKUP(A2120&amp;"",'Dataset-Sku-Sorted (4)'!A$2:F$3970,2,0),0)</f>
        <v>4</v>
      </c>
      <c r="C2120">
        <f>IFERROR(VLOOKUP(A2120&amp;"",'Dataset-Sku-Sorted (4)'!A$2:F$3970,3,0),0)</f>
        <v>1</v>
      </c>
      <c r="D2120">
        <f>IFERROR(VLOOKUP(A2120&amp;"",'Dataset-Sku-Sorted (4)'!A$2:F$3970,4,0),0)</f>
        <v>80.64</v>
      </c>
      <c r="E2120">
        <f>IF(COUNTIF(Dataset1!$A$2:$A$4000,A2120),1,0)</f>
        <v>1</v>
      </c>
    </row>
    <row r="2121" spans="1:5" x14ac:dyDescent="0.25">
      <c r="A2121" s="20">
        <v>702228</v>
      </c>
      <c r="B2121">
        <f>IFERROR(VLOOKUP(A2121&amp;"",'Dataset-Sku-Sorted (4)'!A$2:F$3970,2,0),0)</f>
        <v>10</v>
      </c>
      <c r="C2121">
        <f>IFERROR(VLOOKUP(A2121&amp;"",'Dataset-Sku-Sorted (4)'!A$2:F$3970,3,0),0)</f>
        <v>4</v>
      </c>
      <c r="D2121">
        <f>IFERROR(VLOOKUP(A2121&amp;"",'Dataset-Sku-Sorted (4)'!A$2:F$3970,4,0),0)</f>
        <v>254.42</v>
      </c>
      <c r="E2121">
        <f>IF(COUNTIF(Dataset1!$A$2:$A$4000,A2121),1,0)</f>
        <v>1</v>
      </c>
    </row>
    <row r="2122" spans="1:5" x14ac:dyDescent="0.25">
      <c r="A2122" s="20">
        <v>702229</v>
      </c>
      <c r="B2122">
        <f>IFERROR(VLOOKUP(A2122&amp;"",'Dataset-Sku-Sorted (4)'!A$2:F$3970,2,0),0)</f>
        <v>3</v>
      </c>
      <c r="C2122">
        <f>IFERROR(VLOOKUP(A2122&amp;"",'Dataset-Sku-Sorted (4)'!A$2:F$3970,3,0),0)</f>
        <v>2</v>
      </c>
      <c r="D2122">
        <f>IFERROR(VLOOKUP(A2122&amp;"",'Dataset-Sku-Sorted (4)'!A$2:F$3970,4,0),0)</f>
        <v>108.47</v>
      </c>
      <c r="E2122">
        <f>IF(COUNTIF(Dataset1!$A$2:$A$4000,A2122),1,0)</f>
        <v>1</v>
      </c>
    </row>
    <row r="2123" spans="1:5" x14ac:dyDescent="0.25">
      <c r="A2123" s="20">
        <v>702230</v>
      </c>
      <c r="B2123">
        <f>IFERROR(VLOOKUP(A2123&amp;"",'Dataset-Sku-Sorted (4)'!A$2:F$3970,2,0),0)</f>
        <v>2</v>
      </c>
      <c r="C2123">
        <f>IFERROR(VLOOKUP(A2123&amp;"",'Dataset-Sku-Sorted (4)'!A$2:F$3970,3,0),0)</f>
        <v>1</v>
      </c>
      <c r="D2123">
        <f>IFERROR(VLOOKUP(A2123&amp;"",'Dataset-Sku-Sorted (4)'!A$2:F$3970,4,0),0)</f>
        <v>83.52</v>
      </c>
      <c r="E2123">
        <f>IF(COUNTIF(Dataset1!$A$2:$A$4000,A2123),1,0)</f>
        <v>1</v>
      </c>
    </row>
    <row r="2124" spans="1:5" x14ac:dyDescent="0.25">
      <c r="A2124" s="20">
        <v>702240</v>
      </c>
      <c r="B2124">
        <f>IFERROR(VLOOKUP(A2124&amp;"",'Dataset-Sku-Sorted (4)'!A$2:F$3970,2,0),0)</f>
        <v>51</v>
      </c>
      <c r="C2124">
        <f>IFERROR(VLOOKUP(A2124&amp;"",'Dataset-Sku-Sorted (4)'!A$2:F$3970,3,0),0)</f>
        <v>4</v>
      </c>
      <c r="D2124">
        <f>IFERROR(VLOOKUP(A2124&amp;"",'Dataset-Sku-Sorted (4)'!A$2:F$3970,4,0),0)</f>
        <v>210.12</v>
      </c>
      <c r="E2124">
        <f>IF(COUNTIF(Dataset1!$A$2:$A$4000,A2124),1,0)</f>
        <v>1</v>
      </c>
    </row>
    <row r="2125" spans="1:5" x14ac:dyDescent="0.25">
      <c r="A2125" s="20">
        <v>702250</v>
      </c>
      <c r="B2125">
        <f>IFERROR(VLOOKUP(A2125&amp;"",'Dataset-Sku-Sorted (4)'!A$2:F$3970,2,0),0)</f>
        <v>14</v>
      </c>
      <c r="C2125">
        <f>IFERROR(VLOOKUP(A2125&amp;"",'Dataset-Sku-Sorted (4)'!A$2:F$3970,3,0),0)</f>
        <v>2</v>
      </c>
      <c r="D2125">
        <f>IFERROR(VLOOKUP(A2125&amp;"",'Dataset-Sku-Sorted (4)'!A$2:F$3970,4,0),0)</f>
        <v>225.54</v>
      </c>
      <c r="E2125">
        <f>IF(COUNTIF(Dataset1!$A$2:$A$4000,A2125),1,0)</f>
        <v>1</v>
      </c>
    </row>
    <row r="2126" spans="1:5" x14ac:dyDescent="0.25">
      <c r="A2126" s="20">
        <v>702251</v>
      </c>
      <c r="B2126">
        <f>IFERROR(VLOOKUP(A2126&amp;"",'Dataset-Sku-Sorted (4)'!A$2:F$3970,2,0),0)</f>
        <v>4</v>
      </c>
      <c r="C2126">
        <f>IFERROR(VLOOKUP(A2126&amp;"",'Dataset-Sku-Sorted (4)'!A$2:F$3970,3,0),0)</f>
        <v>3</v>
      </c>
      <c r="D2126">
        <f>IFERROR(VLOOKUP(A2126&amp;"",'Dataset-Sku-Sorted (4)'!A$2:F$3970,4,0),0)</f>
        <v>58.1</v>
      </c>
      <c r="E2126">
        <f>IF(COUNTIF(Dataset1!$A$2:$A$4000,A2126),1,0)</f>
        <v>1</v>
      </c>
    </row>
    <row r="2127" spans="1:5" x14ac:dyDescent="0.25">
      <c r="A2127" s="20">
        <v>702253</v>
      </c>
      <c r="B2127">
        <f>IFERROR(VLOOKUP(A2127&amp;"",'Dataset-Sku-Sorted (4)'!A$2:F$3970,2,0),0)</f>
        <v>29</v>
      </c>
      <c r="C2127">
        <f>IFERROR(VLOOKUP(A2127&amp;"",'Dataset-Sku-Sorted (4)'!A$2:F$3970,3,0),0)</f>
        <v>10</v>
      </c>
      <c r="D2127">
        <f>IFERROR(VLOOKUP(A2127&amp;"",'Dataset-Sku-Sorted (4)'!A$2:F$3970,4,0),0)</f>
        <v>975.45</v>
      </c>
      <c r="E2127">
        <f>IF(COUNTIF(Dataset1!$A$2:$A$4000,A2127),1,0)</f>
        <v>1</v>
      </c>
    </row>
    <row r="2128" spans="1:5" x14ac:dyDescent="0.25">
      <c r="A2128" s="20">
        <v>702254</v>
      </c>
      <c r="B2128">
        <f>IFERROR(VLOOKUP(A2128&amp;"",'Dataset-Sku-Sorted (4)'!A$2:F$3970,2,0),0)</f>
        <v>4</v>
      </c>
      <c r="C2128">
        <f>IFERROR(VLOOKUP(A2128&amp;"",'Dataset-Sku-Sorted (4)'!A$2:F$3970,3,0),0)</f>
        <v>2</v>
      </c>
      <c r="D2128">
        <f>IFERROR(VLOOKUP(A2128&amp;"",'Dataset-Sku-Sorted (4)'!A$2:F$3970,4,0),0)</f>
        <v>217.64</v>
      </c>
      <c r="E2128">
        <f>IF(COUNTIF(Dataset1!$A$2:$A$4000,A2128),1,0)</f>
        <v>1</v>
      </c>
    </row>
    <row r="2129" spans="1:5" x14ac:dyDescent="0.25">
      <c r="A2129" s="20">
        <v>702255</v>
      </c>
      <c r="B2129">
        <f>IFERROR(VLOOKUP(A2129&amp;"",'Dataset-Sku-Sorted (4)'!A$2:F$3970,2,0),0)</f>
        <v>32</v>
      </c>
      <c r="C2129">
        <f>IFERROR(VLOOKUP(A2129&amp;"",'Dataset-Sku-Sorted (4)'!A$2:F$3970,3,0),0)</f>
        <v>7</v>
      </c>
      <c r="D2129">
        <f>IFERROR(VLOOKUP(A2129&amp;"",'Dataset-Sku-Sorted (4)'!A$2:F$3970,4,0),0)</f>
        <v>824.8</v>
      </c>
      <c r="E2129">
        <f>IF(COUNTIF(Dataset1!$A$2:$A$4000,A2129),1,0)</f>
        <v>1</v>
      </c>
    </row>
    <row r="2130" spans="1:5" x14ac:dyDescent="0.25">
      <c r="A2130" s="20">
        <v>702256</v>
      </c>
      <c r="B2130">
        <f>IFERROR(VLOOKUP(A2130&amp;"",'Dataset-Sku-Sorted (4)'!A$2:F$3970,2,0),0)</f>
        <v>10</v>
      </c>
      <c r="C2130">
        <f>IFERROR(VLOOKUP(A2130&amp;"",'Dataset-Sku-Sorted (4)'!A$2:F$3970,3,0),0)</f>
        <v>4</v>
      </c>
      <c r="D2130">
        <f>IFERROR(VLOOKUP(A2130&amp;"",'Dataset-Sku-Sorted (4)'!A$2:F$3970,4,0),0)</f>
        <v>271.32</v>
      </c>
      <c r="E2130">
        <f>IF(COUNTIF(Dataset1!$A$2:$A$4000,A2130),1,0)</f>
        <v>1</v>
      </c>
    </row>
    <row r="2131" spans="1:5" x14ac:dyDescent="0.25">
      <c r="A2131" s="20">
        <v>702270</v>
      </c>
      <c r="B2131">
        <f>IFERROR(VLOOKUP(A2131&amp;"",'Dataset-Sku-Sorted (4)'!A$2:F$3970,2,0),0)</f>
        <v>33</v>
      </c>
      <c r="C2131">
        <f>IFERROR(VLOOKUP(A2131&amp;"",'Dataset-Sku-Sorted (4)'!A$2:F$3970,3,0),0)</f>
        <v>6</v>
      </c>
      <c r="D2131">
        <f>IFERROR(VLOOKUP(A2131&amp;"",'Dataset-Sku-Sorted (4)'!A$2:F$3970,4,0),0)</f>
        <v>309.64999999999998</v>
      </c>
      <c r="E2131">
        <f>IF(COUNTIF(Dataset1!$A$2:$A$4000,A2131),1,0)</f>
        <v>1</v>
      </c>
    </row>
    <row r="2132" spans="1:5" x14ac:dyDescent="0.25">
      <c r="A2132" s="20">
        <v>702273</v>
      </c>
      <c r="B2132">
        <f>IFERROR(VLOOKUP(A2132&amp;"",'Dataset-Sku-Sorted (4)'!A$2:F$3970,2,0),0)</f>
        <v>16</v>
      </c>
      <c r="C2132">
        <f>IFERROR(VLOOKUP(A2132&amp;"",'Dataset-Sku-Sorted (4)'!A$2:F$3970,3,0),0)</f>
        <v>3</v>
      </c>
      <c r="D2132">
        <f>IFERROR(VLOOKUP(A2132&amp;"",'Dataset-Sku-Sorted (4)'!A$2:F$3970,4,0),0)</f>
        <v>191.94</v>
      </c>
      <c r="E2132">
        <f>IF(COUNTIF(Dataset1!$A$2:$A$4000,A2132),1,0)</f>
        <v>1</v>
      </c>
    </row>
    <row r="2133" spans="1:5" x14ac:dyDescent="0.25">
      <c r="A2133" s="20">
        <v>702275</v>
      </c>
      <c r="B2133">
        <f>IFERROR(VLOOKUP(A2133&amp;"",'Dataset-Sku-Sorted (4)'!A$2:F$3970,2,0),0)</f>
        <v>33</v>
      </c>
      <c r="C2133">
        <f>IFERROR(VLOOKUP(A2133&amp;"",'Dataset-Sku-Sorted (4)'!A$2:F$3970,3,0),0)</f>
        <v>6</v>
      </c>
      <c r="D2133">
        <f>IFERROR(VLOOKUP(A2133&amp;"",'Dataset-Sku-Sorted (4)'!A$2:F$3970,4,0),0)</f>
        <v>385.77</v>
      </c>
      <c r="E2133">
        <f>IF(COUNTIF(Dataset1!$A$2:$A$4000,A2133),1,0)</f>
        <v>1</v>
      </c>
    </row>
    <row r="2134" spans="1:5" x14ac:dyDescent="0.25">
      <c r="A2134" s="20">
        <v>702292</v>
      </c>
      <c r="B2134">
        <f>IFERROR(VLOOKUP(A2134&amp;"",'Dataset-Sku-Sorted (4)'!A$2:F$3970,2,0),0)</f>
        <v>0</v>
      </c>
      <c r="C2134">
        <f>IFERROR(VLOOKUP(A2134&amp;"",'Dataset-Sku-Sorted (4)'!A$2:F$3970,3,0),0)</f>
        <v>0</v>
      </c>
      <c r="D2134">
        <f>IFERROR(VLOOKUP(A2134&amp;"",'Dataset-Sku-Sorted (4)'!A$2:F$3970,4,0),0)</f>
        <v>0</v>
      </c>
      <c r="E2134">
        <f>IF(COUNTIF(Dataset1!$A$2:$A$4000,A2134),1,0)</f>
        <v>0</v>
      </c>
    </row>
    <row r="2135" spans="1:5" x14ac:dyDescent="0.25">
      <c r="A2135" s="20">
        <v>702307</v>
      </c>
      <c r="B2135">
        <f>IFERROR(VLOOKUP(A2135&amp;"",'Dataset-Sku-Sorted (4)'!A$2:F$3970,2,0),0)</f>
        <v>46</v>
      </c>
      <c r="C2135">
        <f>IFERROR(VLOOKUP(A2135&amp;"",'Dataset-Sku-Sorted (4)'!A$2:F$3970,3,0),0)</f>
        <v>4</v>
      </c>
      <c r="D2135">
        <f>IFERROR(VLOOKUP(A2135&amp;"",'Dataset-Sku-Sorted (4)'!A$2:F$3970,4,0),0)</f>
        <v>1440.06</v>
      </c>
      <c r="E2135">
        <f>IF(COUNTIF(Dataset1!$A$2:$A$4000,A2135),1,0)</f>
        <v>1</v>
      </c>
    </row>
    <row r="2136" spans="1:5" x14ac:dyDescent="0.25">
      <c r="A2136" s="20">
        <v>702308</v>
      </c>
      <c r="B2136">
        <f>IFERROR(VLOOKUP(A2136&amp;"",'Dataset-Sku-Sorted (4)'!A$2:F$3970,2,0),0)</f>
        <v>0</v>
      </c>
      <c r="C2136">
        <f>IFERROR(VLOOKUP(A2136&amp;"",'Dataset-Sku-Sorted (4)'!A$2:F$3970,3,0),0)</f>
        <v>0</v>
      </c>
      <c r="D2136">
        <f>IFERROR(VLOOKUP(A2136&amp;"",'Dataset-Sku-Sorted (4)'!A$2:F$3970,4,0),0)</f>
        <v>0</v>
      </c>
      <c r="E2136">
        <f>IF(COUNTIF(Dataset1!$A$2:$A$4000,A2136),1,0)</f>
        <v>0</v>
      </c>
    </row>
    <row r="2137" spans="1:5" x14ac:dyDescent="0.25">
      <c r="A2137" s="20">
        <v>702321</v>
      </c>
      <c r="B2137">
        <f>IFERROR(VLOOKUP(A2137&amp;"",'Dataset-Sku-Sorted (4)'!A$2:F$3970,2,0),0)</f>
        <v>0</v>
      </c>
      <c r="C2137">
        <f>IFERROR(VLOOKUP(A2137&amp;"",'Dataset-Sku-Sorted (4)'!A$2:F$3970,3,0),0)</f>
        <v>0</v>
      </c>
      <c r="D2137">
        <f>IFERROR(VLOOKUP(A2137&amp;"",'Dataset-Sku-Sorted (4)'!A$2:F$3970,4,0),0)</f>
        <v>0</v>
      </c>
      <c r="E2137">
        <f>IF(COUNTIF(Dataset1!$A$2:$A$4000,A2137),1,0)</f>
        <v>0</v>
      </c>
    </row>
    <row r="2138" spans="1:5" x14ac:dyDescent="0.25">
      <c r="A2138" s="20">
        <v>702325</v>
      </c>
      <c r="B2138">
        <f>IFERROR(VLOOKUP(A2138&amp;"",'Dataset-Sku-Sorted (4)'!A$2:F$3970,2,0),0)</f>
        <v>31</v>
      </c>
      <c r="C2138">
        <f>IFERROR(VLOOKUP(A2138&amp;"",'Dataset-Sku-Sorted (4)'!A$2:F$3970,3,0),0)</f>
        <v>4</v>
      </c>
      <c r="D2138">
        <f>IFERROR(VLOOKUP(A2138&amp;"",'Dataset-Sku-Sorted (4)'!A$2:F$3970,4,0),0)</f>
        <v>284.58999999999997</v>
      </c>
      <c r="E2138">
        <f>IF(COUNTIF(Dataset1!$A$2:$A$4000,A2138),1,0)</f>
        <v>1</v>
      </c>
    </row>
    <row r="2139" spans="1:5" x14ac:dyDescent="0.25">
      <c r="A2139" s="20">
        <v>702326</v>
      </c>
      <c r="B2139">
        <f>IFERROR(VLOOKUP(A2139&amp;"",'Dataset-Sku-Sorted (4)'!A$2:F$3970,2,0),0)</f>
        <v>6</v>
      </c>
      <c r="C2139">
        <f>IFERROR(VLOOKUP(A2139&amp;"",'Dataset-Sku-Sorted (4)'!A$2:F$3970,3,0),0)</f>
        <v>3</v>
      </c>
      <c r="D2139">
        <f>IFERROR(VLOOKUP(A2139&amp;"",'Dataset-Sku-Sorted (4)'!A$2:F$3970,4,0),0)</f>
        <v>136.72999999999999</v>
      </c>
      <c r="E2139">
        <f>IF(COUNTIF(Dataset1!$A$2:$A$4000,A2139),1,0)</f>
        <v>1</v>
      </c>
    </row>
    <row r="2140" spans="1:5" x14ac:dyDescent="0.25">
      <c r="A2140" s="20">
        <v>702327</v>
      </c>
      <c r="B2140">
        <f>IFERROR(VLOOKUP(A2140&amp;"",'Dataset-Sku-Sorted (4)'!A$2:F$3970,2,0),0)</f>
        <v>2</v>
      </c>
      <c r="C2140">
        <f>IFERROR(VLOOKUP(A2140&amp;"",'Dataset-Sku-Sorted (4)'!A$2:F$3970,3,0),0)</f>
        <v>1</v>
      </c>
      <c r="D2140">
        <f>IFERROR(VLOOKUP(A2140&amp;"",'Dataset-Sku-Sorted (4)'!A$2:F$3970,4,0),0)</f>
        <v>51.06</v>
      </c>
      <c r="E2140">
        <f>IF(COUNTIF(Dataset1!$A$2:$A$4000,A2140),1,0)</f>
        <v>1</v>
      </c>
    </row>
    <row r="2141" spans="1:5" x14ac:dyDescent="0.25">
      <c r="A2141" s="20">
        <v>702330</v>
      </c>
      <c r="B2141">
        <f>IFERROR(VLOOKUP(A2141&amp;"",'Dataset-Sku-Sorted (4)'!A$2:F$3970,2,0),0)</f>
        <v>1</v>
      </c>
      <c r="C2141">
        <f>IFERROR(VLOOKUP(A2141&amp;"",'Dataset-Sku-Sorted (4)'!A$2:F$3970,3,0),0)</f>
        <v>1</v>
      </c>
      <c r="D2141">
        <f>IFERROR(VLOOKUP(A2141&amp;"",'Dataset-Sku-Sorted (4)'!A$2:F$3970,4,0),0)</f>
        <v>11.1</v>
      </c>
      <c r="E2141">
        <f>IF(COUNTIF(Dataset1!$A$2:$A$4000,A2141),1,0)</f>
        <v>1</v>
      </c>
    </row>
    <row r="2142" spans="1:5" x14ac:dyDescent="0.25">
      <c r="A2142" s="20">
        <v>702341</v>
      </c>
      <c r="B2142">
        <f>IFERROR(VLOOKUP(A2142&amp;"",'Dataset-Sku-Sorted (4)'!A$2:F$3970,2,0),0)</f>
        <v>0</v>
      </c>
      <c r="C2142">
        <f>IFERROR(VLOOKUP(A2142&amp;"",'Dataset-Sku-Sorted (4)'!A$2:F$3970,3,0),0)</f>
        <v>0</v>
      </c>
      <c r="D2142">
        <f>IFERROR(VLOOKUP(A2142&amp;"",'Dataset-Sku-Sorted (4)'!A$2:F$3970,4,0),0)</f>
        <v>0</v>
      </c>
      <c r="E2142">
        <f>IF(COUNTIF(Dataset1!$A$2:$A$4000,A2142),1,0)</f>
        <v>0</v>
      </c>
    </row>
    <row r="2143" spans="1:5" x14ac:dyDescent="0.25">
      <c r="A2143" s="20">
        <v>702342</v>
      </c>
      <c r="B2143">
        <f>IFERROR(VLOOKUP(A2143&amp;"",'Dataset-Sku-Sorted (4)'!A$2:F$3970,2,0),0)</f>
        <v>21</v>
      </c>
      <c r="C2143">
        <f>IFERROR(VLOOKUP(A2143&amp;"",'Dataset-Sku-Sorted (4)'!A$2:F$3970,3,0),0)</f>
        <v>3</v>
      </c>
      <c r="D2143">
        <f>IFERROR(VLOOKUP(A2143&amp;"",'Dataset-Sku-Sorted (4)'!A$2:F$3970,4,0),0)</f>
        <v>277.13</v>
      </c>
      <c r="E2143">
        <f>IF(COUNTIF(Dataset1!$A$2:$A$4000,A2143),1,0)</f>
        <v>1</v>
      </c>
    </row>
    <row r="2144" spans="1:5" x14ac:dyDescent="0.25">
      <c r="A2144" s="20">
        <v>702343</v>
      </c>
      <c r="B2144">
        <f>IFERROR(VLOOKUP(A2144&amp;"",'Dataset-Sku-Sorted (4)'!A$2:F$3970,2,0),0)</f>
        <v>2</v>
      </c>
      <c r="C2144">
        <f>IFERROR(VLOOKUP(A2144&amp;"",'Dataset-Sku-Sorted (4)'!A$2:F$3970,3,0),0)</f>
        <v>1</v>
      </c>
      <c r="D2144">
        <f>IFERROR(VLOOKUP(A2144&amp;"",'Dataset-Sku-Sorted (4)'!A$2:F$3970,4,0),0)</f>
        <v>38.9</v>
      </c>
      <c r="E2144">
        <f>IF(COUNTIF(Dataset1!$A$2:$A$4000,A2144),1,0)</f>
        <v>1</v>
      </c>
    </row>
    <row r="2145" spans="1:5" x14ac:dyDescent="0.25">
      <c r="A2145" s="20">
        <v>702344</v>
      </c>
      <c r="B2145">
        <f>IFERROR(VLOOKUP(A2145&amp;"",'Dataset-Sku-Sorted (4)'!A$2:F$3970,2,0),0)</f>
        <v>2</v>
      </c>
      <c r="C2145">
        <f>IFERROR(VLOOKUP(A2145&amp;"",'Dataset-Sku-Sorted (4)'!A$2:F$3970,3,0),0)</f>
        <v>1</v>
      </c>
      <c r="D2145">
        <f>IFERROR(VLOOKUP(A2145&amp;"",'Dataset-Sku-Sorted (4)'!A$2:F$3970,4,0),0)</f>
        <v>44.62</v>
      </c>
      <c r="E2145">
        <f>IF(COUNTIF(Dataset1!$A$2:$A$4000,A2145),1,0)</f>
        <v>1</v>
      </c>
    </row>
    <row r="2146" spans="1:5" x14ac:dyDescent="0.25">
      <c r="A2146" s="20">
        <v>702346</v>
      </c>
      <c r="B2146">
        <f>IFERROR(VLOOKUP(A2146&amp;"",'Dataset-Sku-Sorted (4)'!A$2:F$3970,2,0),0)</f>
        <v>4</v>
      </c>
      <c r="C2146">
        <f>IFERROR(VLOOKUP(A2146&amp;"",'Dataset-Sku-Sorted (4)'!A$2:F$3970,3,0),0)</f>
        <v>1</v>
      </c>
      <c r="D2146">
        <f>IFERROR(VLOOKUP(A2146&amp;"",'Dataset-Sku-Sorted (4)'!A$2:F$3970,4,0),0)</f>
        <v>68.72</v>
      </c>
      <c r="E2146">
        <f>IF(COUNTIF(Dataset1!$A$2:$A$4000,A2146),1,0)</f>
        <v>1</v>
      </c>
    </row>
    <row r="2147" spans="1:5" x14ac:dyDescent="0.25">
      <c r="A2147" s="20">
        <v>702350</v>
      </c>
      <c r="B2147">
        <f>IFERROR(VLOOKUP(A2147&amp;"",'Dataset-Sku-Sorted (4)'!A$2:F$3970,2,0),0)</f>
        <v>19</v>
      </c>
      <c r="C2147">
        <f>IFERROR(VLOOKUP(A2147&amp;"",'Dataset-Sku-Sorted (4)'!A$2:F$3970,3,0),0)</f>
        <v>2</v>
      </c>
      <c r="D2147">
        <f>IFERROR(VLOOKUP(A2147&amp;"",'Dataset-Sku-Sorted (4)'!A$2:F$3970,4,0),0)</f>
        <v>776.15</v>
      </c>
      <c r="E2147">
        <f>IF(COUNTIF(Dataset1!$A$2:$A$4000,A2147),1,0)</f>
        <v>1</v>
      </c>
    </row>
    <row r="2148" spans="1:5" x14ac:dyDescent="0.25">
      <c r="A2148" s="20">
        <v>702352</v>
      </c>
      <c r="B2148">
        <f>IFERROR(VLOOKUP(A2148&amp;"",'Dataset-Sku-Sorted (4)'!A$2:F$3970,2,0),0)</f>
        <v>0</v>
      </c>
      <c r="C2148">
        <f>IFERROR(VLOOKUP(A2148&amp;"",'Dataset-Sku-Sorted (4)'!A$2:F$3970,3,0),0)</f>
        <v>0</v>
      </c>
      <c r="D2148">
        <f>IFERROR(VLOOKUP(A2148&amp;"",'Dataset-Sku-Sorted (4)'!A$2:F$3970,4,0),0)</f>
        <v>0</v>
      </c>
      <c r="E2148">
        <f>IF(COUNTIF(Dataset1!$A$2:$A$4000,A2148),1,0)</f>
        <v>0</v>
      </c>
    </row>
    <row r="2149" spans="1:5" x14ac:dyDescent="0.25">
      <c r="A2149" s="20">
        <v>702356</v>
      </c>
      <c r="B2149">
        <f>IFERROR(VLOOKUP(A2149&amp;"",'Dataset-Sku-Sorted (4)'!A$2:F$3970,2,0),0)</f>
        <v>0</v>
      </c>
      <c r="C2149">
        <f>IFERROR(VLOOKUP(A2149&amp;"",'Dataset-Sku-Sorted (4)'!A$2:F$3970,3,0),0)</f>
        <v>0</v>
      </c>
      <c r="D2149">
        <f>IFERROR(VLOOKUP(A2149&amp;"",'Dataset-Sku-Sorted (4)'!A$2:F$3970,4,0),0)</f>
        <v>0</v>
      </c>
      <c r="E2149">
        <f>IF(COUNTIF(Dataset1!$A$2:$A$4000,A2149),1,0)</f>
        <v>0</v>
      </c>
    </row>
    <row r="2150" spans="1:5" x14ac:dyDescent="0.25">
      <c r="A2150" s="20">
        <v>702363</v>
      </c>
      <c r="B2150">
        <f>IFERROR(VLOOKUP(A2150&amp;"",'Dataset-Sku-Sorted (4)'!A$2:F$3970,2,0),0)</f>
        <v>6</v>
      </c>
      <c r="C2150">
        <f>IFERROR(VLOOKUP(A2150&amp;"",'Dataset-Sku-Sorted (4)'!A$2:F$3970,3,0),0)</f>
        <v>2</v>
      </c>
      <c r="D2150">
        <f>IFERROR(VLOOKUP(A2150&amp;"",'Dataset-Sku-Sorted (4)'!A$2:F$3970,4,0),0)</f>
        <v>139.62</v>
      </c>
      <c r="E2150">
        <f>IF(COUNTIF(Dataset1!$A$2:$A$4000,A2150),1,0)</f>
        <v>1</v>
      </c>
    </row>
    <row r="2151" spans="1:5" x14ac:dyDescent="0.25">
      <c r="A2151" s="20">
        <v>702364</v>
      </c>
      <c r="B2151">
        <f>IFERROR(VLOOKUP(A2151&amp;"",'Dataset-Sku-Sorted (4)'!A$2:F$3970,2,0),0)</f>
        <v>21</v>
      </c>
      <c r="C2151">
        <f>IFERROR(VLOOKUP(A2151&amp;"",'Dataset-Sku-Sorted (4)'!A$2:F$3970,3,0),0)</f>
        <v>9</v>
      </c>
      <c r="D2151">
        <f>IFERROR(VLOOKUP(A2151&amp;"",'Dataset-Sku-Sorted (4)'!A$2:F$3970,4,0),0)</f>
        <v>659.22</v>
      </c>
      <c r="E2151">
        <f>IF(COUNTIF(Dataset1!$A$2:$A$4000,A2151),1,0)</f>
        <v>1</v>
      </c>
    </row>
    <row r="2152" spans="1:5" x14ac:dyDescent="0.25">
      <c r="A2152" s="20">
        <v>702375</v>
      </c>
      <c r="B2152">
        <f>IFERROR(VLOOKUP(A2152&amp;"",'Dataset-Sku-Sorted (4)'!A$2:F$3970,2,0),0)</f>
        <v>15</v>
      </c>
      <c r="C2152">
        <f>IFERROR(VLOOKUP(A2152&amp;"",'Dataset-Sku-Sorted (4)'!A$2:F$3970,3,0),0)</f>
        <v>3</v>
      </c>
      <c r="D2152">
        <f>IFERROR(VLOOKUP(A2152&amp;"",'Dataset-Sku-Sorted (4)'!A$2:F$3970,4,0),0)</f>
        <v>218.28</v>
      </c>
      <c r="E2152">
        <f>IF(COUNTIF(Dataset1!$A$2:$A$4000,A2152),1,0)</f>
        <v>1</v>
      </c>
    </row>
    <row r="2153" spans="1:5" x14ac:dyDescent="0.25">
      <c r="A2153" s="20">
        <v>702378</v>
      </c>
      <c r="B2153">
        <f>IFERROR(VLOOKUP(A2153&amp;"",'Dataset-Sku-Sorted (4)'!A$2:F$3970,2,0),0)</f>
        <v>7</v>
      </c>
      <c r="C2153">
        <f>IFERROR(VLOOKUP(A2153&amp;"",'Dataset-Sku-Sorted (4)'!A$2:F$3970,3,0),0)</f>
        <v>4</v>
      </c>
      <c r="D2153">
        <f>IFERROR(VLOOKUP(A2153&amp;"",'Dataset-Sku-Sorted (4)'!A$2:F$3970,4,0),0)</f>
        <v>122.77</v>
      </c>
      <c r="E2153">
        <f>IF(COUNTIF(Dataset1!$A$2:$A$4000,A2153),1,0)</f>
        <v>1</v>
      </c>
    </row>
    <row r="2154" spans="1:5" x14ac:dyDescent="0.25">
      <c r="A2154" s="20">
        <v>702381</v>
      </c>
      <c r="B2154">
        <f>IFERROR(VLOOKUP(A2154&amp;"",'Dataset-Sku-Sorted (4)'!A$2:F$3970,2,0),0)</f>
        <v>2</v>
      </c>
      <c r="C2154">
        <f>IFERROR(VLOOKUP(A2154&amp;"",'Dataset-Sku-Sorted (4)'!A$2:F$3970,3,0),0)</f>
        <v>1</v>
      </c>
      <c r="D2154">
        <f>IFERROR(VLOOKUP(A2154&amp;"",'Dataset-Sku-Sorted (4)'!A$2:F$3970,4,0),0)</f>
        <v>41.48</v>
      </c>
      <c r="E2154">
        <f>IF(COUNTIF(Dataset1!$A$2:$A$4000,A2154),1,0)</f>
        <v>1</v>
      </c>
    </row>
    <row r="2155" spans="1:5" x14ac:dyDescent="0.25">
      <c r="A2155" s="20">
        <v>702382</v>
      </c>
      <c r="B2155">
        <f>IFERROR(VLOOKUP(A2155&amp;"",'Dataset-Sku-Sorted (4)'!A$2:F$3970,2,0),0)</f>
        <v>0</v>
      </c>
      <c r="C2155">
        <f>IFERROR(VLOOKUP(A2155&amp;"",'Dataset-Sku-Sorted (4)'!A$2:F$3970,3,0),0)</f>
        <v>0</v>
      </c>
      <c r="D2155">
        <f>IFERROR(VLOOKUP(A2155&amp;"",'Dataset-Sku-Sorted (4)'!A$2:F$3970,4,0),0)</f>
        <v>0</v>
      </c>
      <c r="E2155">
        <f>IF(COUNTIF(Dataset1!$A$2:$A$4000,A2155),1,0)</f>
        <v>0</v>
      </c>
    </row>
    <row r="2156" spans="1:5" x14ac:dyDescent="0.25">
      <c r="A2156" s="20">
        <v>702387</v>
      </c>
      <c r="B2156">
        <f>IFERROR(VLOOKUP(A2156&amp;"",'Dataset-Sku-Sorted (4)'!A$2:F$3970,2,0),0)</f>
        <v>8</v>
      </c>
      <c r="C2156">
        <f>IFERROR(VLOOKUP(A2156&amp;"",'Dataset-Sku-Sorted (4)'!A$2:F$3970,3,0),0)</f>
        <v>6</v>
      </c>
      <c r="D2156">
        <f>IFERROR(VLOOKUP(A2156&amp;"",'Dataset-Sku-Sorted (4)'!A$2:F$3970,4,0),0)</f>
        <v>209.04</v>
      </c>
      <c r="E2156">
        <f>IF(COUNTIF(Dataset1!$A$2:$A$4000,A2156),1,0)</f>
        <v>1</v>
      </c>
    </row>
    <row r="2157" spans="1:5" x14ac:dyDescent="0.25">
      <c r="A2157" s="20">
        <v>702391</v>
      </c>
      <c r="B2157">
        <f>IFERROR(VLOOKUP(A2157&amp;"",'Dataset-Sku-Sorted (4)'!A$2:F$3970,2,0),0)</f>
        <v>122</v>
      </c>
      <c r="C2157">
        <f>IFERROR(VLOOKUP(A2157&amp;"",'Dataset-Sku-Sorted (4)'!A$2:F$3970,3,0),0)</f>
        <v>5</v>
      </c>
      <c r="D2157">
        <f>IFERROR(VLOOKUP(A2157&amp;"",'Dataset-Sku-Sorted (4)'!A$2:F$3970,4,0),0)</f>
        <v>451.97</v>
      </c>
      <c r="E2157">
        <f>IF(COUNTIF(Dataset1!$A$2:$A$4000,A2157),1,0)</f>
        <v>1</v>
      </c>
    </row>
    <row r="2158" spans="1:5" x14ac:dyDescent="0.25">
      <c r="A2158" s="20">
        <v>702395</v>
      </c>
      <c r="B2158">
        <f>IFERROR(VLOOKUP(A2158&amp;"",'Dataset-Sku-Sorted (4)'!A$2:F$3970,2,0),0)</f>
        <v>16</v>
      </c>
      <c r="C2158">
        <f>IFERROR(VLOOKUP(A2158&amp;"",'Dataset-Sku-Sorted (4)'!A$2:F$3970,3,0),0)</f>
        <v>7</v>
      </c>
      <c r="D2158">
        <f>IFERROR(VLOOKUP(A2158&amp;"",'Dataset-Sku-Sorted (4)'!A$2:F$3970,4,0),0)</f>
        <v>207.62</v>
      </c>
      <c r="E2158">
        <f>IF(COUNTIF(Dataset1!$A$2:$A$4000,A2158),1,0)</f>
        <v>1</v>
      </c>
    </row>
    <row r="2159" spans="1:5" x14ac:dyDescent="0.25">
      <c r="A2159" s="20">
        <v>702397</v>
      </c>
      <c r="B2159">
        <f>IFERROR(VLOOKUP(A2159&amp;"",'Dataset-Sku-Sorted (4)'!A$2:F$3970,2,0),0)</f>
        <v>1</v>
      </c>
      <c r="C2159">
        <f>IFERROR(VLOOKUP(A2159&amp;"",'Dataset-Sku-Sorted (4)'!A$2:F$3970,3,0),0)</f>
        <v>1</v>
      </c>
      <c r="D2159">
        <f>IFERROR(VLOOKUP(A2159&amp;"",'Dataset-Sku-Sorted (4)'!A$2:F$3970,4,0),0)</f>
        <v>10.02</v>
      </c>
      <c r="E2159">
        <f>IF(COUNTIF(Dataset1!$A$2:$A$4000,A2159),1,0)</f>
        <v>1</v>
      </c>
    </row>
    <row r="2160" spans="1:5" x14ac:dyDescent="0.25">
      <c r="A2160" s="20">
        <v>702420</v>
      </c>
      <c r="B2160">
        <f>IFERROR(VLOOKUP(A2160&amp;"",'Dataset-Sku-Sorted (4)'!A$2:F$3970,2,0),0)</f>
        <v>1</v>
      </c>
      <c r="C2160">
        <f>IFERROR(VLOOKUP(A2160&amp;"",'Dataset-Sku-Sorted (4)'!A$2:F$3970,3,0),0)</f>
        <v>1</v>
      </c>
      <c r="D2160">
        <f>IFERROR(VLOOKUP(A2160&amp;"",'Dataset-Sku-Sorted (4)'!A$2:F$3970,4,0),0)</f>
        <v>17.399999999999999</v>
      </c>
      <c r="E2160">
        <f>IF(COUNTIF(Dataset1!$A$2:$A$4000,A2160),1,0)</f>
        <v>1</v>
      </c>
    </row>
    <row r="2161" spans="1:5" x14ac:dyDescent="0.25">
      <c r="A2161" s="20">
        <v>702421</v>
      </c>
      <c r="B2161">
        <f>IFERROR(VLOOKUP(A2161&amp;"",'Dataset-Sku-Sorted (4)'!A$2:F$3970,2,0),0)</f>
        <v>0</v>
      </c>
      <c r="C2161">
        <f>IFERROR(VLOOKUP(A2161&amp;"",'Dataset-Sku-Sorted (4)'!A$2:F$3970,3,0),0)</f>
        <v>0</v>
      </c>
      <c r="D2161">
        <f>IFERROR(VLOOKUP(A2161&amp;"",'Dataset-Sku-Sorted (4)'!A$2:F$3970,4,0),0)</f>
        <v>0</v>
      </c>
      <c r="E2161">
        <f>IF(COUNTIF(Dataset1!$A$2:$A$4000,A2161),1,0)</f>
        <v>0</v>
      </c>
    </row>
    <row r="2162" spans="1:5" x14ac:dyDescent="0.25">
      <c r="A2162" s="20">
        <v>702444</v>
      </c>
      <c r="B2162">
        <f>IFERROR(VLOOKUP(A2162&amp;"",'Dataset-Sku-Sorted (4)'!A$2:F$3970,2,0),0)</f>
        <v>1</v>
      </c>
      <c r="C2162">
        <f>IFERROR(VLOOKUP(A2162&amp;"",'Dataset-Sku-Sorted (4)'!A$2:F$3970,3,0),0)</f>
        <v>1</v>
      </c>
      <c r="D2162">
        <f>IFERROR(VLOOKUP(A2162&amp;"",'Dataset-Sku-Sorted (4)'!A$2:F$3970,4,0),0)</f>
        <v>23.27</v>
      </c>
      <c r="E2162">
        <f>IF(COUNTIF(Dataset1!$A$2:$A$4000,A2162),1,0)</f>
        <v>1</v>
      </c>
    </row>
    <row r="2163" spans="1:5" x14ac:dyDescent="0.25">
      <c r="A2163" s="20">
        <v>702452</v>
      </c>
      <c r="B2163">
        <f>IFERROR(VLOOKUP(A2163&amp;"",'Dataset-Sku-Sorted (4)'!A$2:F$3970,2,0),0)</f>
        <v>3</v>
      </c>
      <c r="C2163">
        <f>IFERROR(VLOOKUP(A2163&amp;"",'Dataset-Sku-Sorted (4)'!A$2:F$3970,3,0),0)</f>
        <v>1</v>
      </c>
      <c r="D2163">
        <f>IFERROR(VLOOKUP(A2163&amp;"",'Dataset-Sku-Sorted (4)'!A$2:F$3970,4,0),0)</f>
        <v>106.32</v>
      </c>
      <c r="E2163">
        <f>IF(COUNTIF(Dataset1!$A$2:$A$4000,A2163),1,0)</f>
        <v>1</v>
      </c>
    </row>
    <row r="2164" spans="1:5" x14ac:dyDescent="0.25">
      <c r="A2164" s="20">
        <v>702454</v>
      </c>
      <c r="B2164">
        <f>IFERROR(VLOOKUP(A2164&amp;"",'Dataset-Sku-Sorted (4)'!A$2:F$3970,2,0),0)</f>
        <v>0</v>
      </c>
      <c r="C2164">
        <f>IFERROR(VLOOKUP(A2164&amp;"",'Dataset-Sku-Sorted (4)'!A$2:F$3970,3,0),0)</f>
        <v>0</v>
      </c>
      <c r="D2164">
        <f>IFERROR(VLOOKUP(A2164&amp;"",'Dataset-Sku-Sorted (4)'!A$2:F$3970,4,0),0)</f>
        <v>0</v>
      </c>
      <c r="E2164">
        <f>IF(COUNTIF(Dataset1!$A$2:$A$4000,A2164),1,0)</f>
        <v>0</v>
      </c>
    </row>
    <row r="2165" spans="1:5" x14ac:dyDescent="0.25">
      <c r="A2165" s="20">
        <v>702456</v>
      </c>
      <c r="B2165">
        <f>IFERROR(VLOOKUP(A2165&amp;"",'Dataset-Sku-Sorted (4)'!A$2:F$3970,2,0),0)</f>
        <v>3</v>
      </c>
      <c r="C2165">
        <f>IFERROR(VLOOKUP(A2165&amp;"",'Dataset-Sku-Sorted (4)'!A$2:F$3970,3,0),0)</f>
        <v>1</v>
      </c>
      <c r="D2165">
        <f>IFERROR(VLOOKUP(A2165&amp;"",'Dataset-Sku-Sorted (4)'!A$2:F$3970,4,0),0)</f>
        <v>80.19</v>
      </c>
      <c r="E2165">
        <f>IF(COUNTIF(Dataset1!$A$2:$A$4000,A2165),1,0)</f>
        <v>1</v>
      </c>
    </row>
    <row r="2166" spans="1:5" x14ac:dyDescent="0.25">
      <c r="A2166" s="20">
        <v>702457</v>
      </c>
      <c r="B2166">
        <f>IFERROR(VLOOKUP(A2166&amp;"",'Dataset-Sku-Sorted (4)'!A$2:F$3970,2,0),0)</f>
        <v>0</v>
      </c>
      <c r="C2166">
        <f>IFERROR(VLOOKUP(A2166&amp;"",'Dataset-Sku-Sorted (4)'!A$2:F$3970,3,0),0)</f>
        <v>0</v>
      </c>
      <c r="D2166">
        <f>IFERROR(VLOOKUP(A2166&amp;"",'Dataset-Sku-Sorted (4)'!A$2:F$3970,4,0),0)</f>
        <v>0</v>
      </c>
      <c r="E2166">
        <f>IF(COUNTIF(Dataset1!$A$2:$A$4000,A2166),1,0)</f>
        <v>0</v>
      </c>
    </row>
    <row r="2167" spans="1:5" x14ac:dyDescent="0.25">
      <c r="A2167" s="20">
        <v>702468</v>
      </c>
      <c r="B2167">
        <f>IFERROR(VLOOKUP(A2167&amp;"",'Dataset-Sku-Sorted (4)'!A$2:F$3970,2,0),0)</f>
        <v>0</v>
      </c>
      <c r="C2167">
        <f>IFERROR(VLOOKUP(A2167&amp;"",'Dataset-Sku-Sorted (4)'!A$2:F$3970,3,0),0)</f>
        <v>0</v>
      </c>
      <c r="D2167">
        <f>IFERROR(VLOOKUP(A2167&amp;"",'Dataset-Sku-Sorted (4)'!A$2:F$3970,4,0),0)</f>
        <v>0</v>
      </c>
      <c r="E2167">
        <f>IF(COUNTIF(Dataset1!$A$2:$A$4000,A2167),1,0)</f>
        <v>0</v>
      </c>
    </row>
    <row r="2168" spans="1:5" x14ac:dyDescent="0.25">
      <c r="A2168" s="20">
        <v>702476</v>
      </c>
      <c r="B2168">
        <f>IFERROR(VLOOKUP(A2168&amp;"",'Dataset-Sku-Sorted (4)'!A$2:F$3970,2,0),0)</f>
        <v>12</v>
      </c>
      <c r="C2168">
        <f>IFERROR(VLOOKUP(A2168&amp;"",'Dataset-Sku-Sorted (4)'!A$2:F$3970,3,0),0)</f>
        <v>3</v>
      </c>
      <c r="D2168">
        <f>IFERROR(VLOOKUP(A2168&amp;"",'Dataset-Sku-Sorted (4)'!A$2:F$3970,4,0),0)</f>
        <v>177.56</v>
      </c>
      <c r="E2168">
        <f>IF(COUNTIF(Dataset1!$A$2:$A$4000,A2168),1,0)</f>
        <v>1</v>
      </c>
    </row>
    <row r="2169" spans="1:5" x14ac:dyDescent="0.25">
      <c r="A2169" s="20">
        <v>702478</v>
      </c>
      <c r="B2169">
        <f>IFERROR(VLOOKUP(A2169&amp;"",'Dataset-Sku-Sorted (4)'!A$2:F$3970,2,0),0)</f>
        <v>0</v>
      </c>
      <c r="C2169">
        <f>IFERROR(VLOOKUP(A2169&amp;"",'Dataset-Sku-Sorted (4)'!A$2:F$3970,3,0),0)</f>
        <v>0</v>
      </c>
      <c r="D2169">
        <f>IFERROR(VLOOKUP(A2169&amp;"",'Dataset-Sku-Sorted (4)'!A$2:F$3970,4,0),0)</f>
        <v>0</v>
      </c>
      <c r="E2169">
        <f>IF(COUNTIF(Dataset1!$A$2:$A$4000,A2169),1,0)</f>
        <v>0</v>
      </c>
    </row>
    <row r="2170" spans="1:5" x14ac:dyDescent="0.25">
      <c r="A2170" s="20">
        <v>702487</v>
      </c>
      <c r="B2170">
        <f>IFERROR(VLOOKUP(A2170&amp;"",'Dataset-Sku-Sorted (4)'!A$2:F$3970,2,0),0)</f>
        <v>0</v>
      </c>
      <c r="C2170">
        <f>IFERROR(VLOOKUP(A2170&amp;"",'Dataset-Sku-Sorted (4)'!A$2:F$3970,3,0),0)</f>
        <v>0</v>
      </c>
      <c r="D2170">
        <f>IFERROR(VLOOKUP(A2170&amp;"",'Dataset-Sku-Sorted (4)'!A$2:F$3970,4,0),0)</f>
        <v>0</v>
      </c>
      <c r="E2170">
        <f>IF(COUNTIF(Dataset1!$A$2:$A$4000,A2170),1,0)</f>
        <v>0</v>
      </c>
    </row>
    <row r="2171" spans="1:5" x14ac:dyDescent="0.25">
      <c r="A2171" s="20">
        <v>703001</v>
      </c>
      <c r="B2171">
        <f>IFERROR(VLOOKUP(A2171&amp;"",'Dataset-Sku-Sorted (4)'!A$2:F$3970,2,0),0)</f>
        <v>0</v>
      </c>
      <c r="C2171">
        <f>IFERROR(VLOOKUP(A2171&amp;"",'Dataset-Sku-Sorted (4)'!A$2:F$3970,3,0),0)</f>
        <v>0</v>
      </c>
      <c r="D2171">
        <f>IFERROR(VLOOKUP(A2171&amp;"",'Dataset-Sku-Sorted (4)'!A$2:F$3970,4,0),0)</f>
        <v>0</v>
      </c>
      <c r="E2171">
        <f>IF(COUNTIF(Dataset1!$A$2:$A$4000,A2171),1,0)</f>
        <v>0</v>
      </c>
    </row>
    <row r="2172" spans="1:5" x14ac:dyDescent="0.25">
      <c r="A2172" s="20">
        <v>703006</v>
      </c>
      <c r="B2172">
        <f>IFERROR(VLOOKUP(A2172&amp;"",'Dataset-Sku-Sorted (4)'!A$2:F$3970,2,0),0)</f>
        <v>5</v>
      </c>
      <c r="C2172">
        <f>IFERROR(VLOOKUP(A2172&amp;"",'Dataset-Sku-Sorted (4)'!A$2:F$3970,3,0),0)</f>
        <v>1</v>
      </c>
      <c r="D2172">
        <f>IFERROR(VLOOKUP(A2172&amp;"",'Dataset-Sku-Sorted (4)'!A$2:F$3970,4,0),0)</f>
        <v>58.45</v>
      </c>
      <c r="E2172">
        <f>IF(COUNTIF(Dataset1!$A$2:$A$4000,A2172),1,0)</f>
        <v>1</v>
      </c>
    </row>
    <row r="2173" spans="1:5" x14ac:dyDescent="0.25">
      <c r="A2173" s="20">
        <v>703013</v>
      </c>
      <c r="B2173">
        <f>IFERROR(VLOOKUP(A2173&amp;"",'Dataset-Sku-Sorted (4)'!A$2:F$3970,2,0),0)</f>
        <v>0</v>
      </c>
      <c r="C2173">
        <f>IFERROR(VLOOKUP(A2173&amp;"",'Dataset-Sku-Sorted (4)'!A$2:F$3970,3,0),0)</f>
        <v>0</v>
      </c>
      <c r="D2173">
        <f>IFERROR(VLOOKUP(A2173&amp;"",'Dataset-Sku-Sorted (4)'!A$2:F$3970,4,0),0)</f>
        <v>0</v>
      </c>
      <c r="E2173">
        <f>IF(COUNTIF(Dataset1!$A$2:$A$4000,A2173),1,0)</f>
        <v>0</v>
      </c>
    </row>
    <row r="2174" spans="1:5" x14ac:dyDescent="0.25">
      <c r="A2174" s="20">
        <v>703020</v>
      </c>
      <c r="B2174">
        <f>IFERROR(VLOOKUP(A2174&amp;"",'Dataset-Sku-Sorted (4)'!A$2:F$3970,2,0),0)</f>
        <v>0</v>
      </c>
      <c r="C2174">
        <f>IFERROR(VLOOKUP(A2174&amp;"",'Dataset-Sku-Sorted (4)'!A$2:F$3970,3,0),0)</f>
        <v>0</v>
      </c>
      <c r="D2174">
        <f>IFERROR(VLOOKUP(A2174&amp;"",'Dataset-Sku-Sorted (4)'!A$2:F$3970,4,0),0)</f>
        <v>0</v>
      </c>
      <c r="E2174">
        <f>IF(COUNTIF(Dataset1!$A$2:$A$4000,A2174),1,0)</f>
        <v>0</v>
      </c>
    </row>
    <row r="2175" spans="1:5" x14ac:dyDescent="0.25">
      <c r="A2175" s="20">
        <v>703021</v>
      </c>
      <c r="B2175">
        <f>IFERROR(VLOOKUP(A2175&amp;"",'Dataset-Sku-Sorted (4)'!A$2:F$3970,2,0),0)</f>
        <v>0</v>
      </c>
      <c r="C2175">
        <f>IFERROR(VLOOKUP(A2175&amp;"",'Dataset-Sku-Sorted (4)'!A$2:F$3970,3,0),0)</f>
        <v>0</v>
      </c>
      <c r="D2175">
        <f>IFERROR(VLOOKUP(A2175&amp;"",'Dataset-Sku-Sorted (4)'!A$2:F$3970,4,0),0)</f>
        <v>0</v>
      </c>
      <c r="E2175">
        <f>IF(COUNTIF(Dataset1!$A$2:$A$4000,A2175),1,0)</f>
        <v>0</v>
      </c>
    </row>
    <row r="2176" spans="1:5" x14ac:dyDescent="0.25">
      <c r="A2176" s="20">
        <v>703022</v>
      </c>
      <c r="B2176">
        <f>IFERROR(VLOOKUP(A2176&amp;"",'Dataset-Sku-Sorted (4)'!A$2:F$3970,2,0),0)</f>
        <v>0</v>
      </c>
      <c r="C2176">
        <f>IFERROR(VLOOKUP(A2176&amp;"",'Dataset-Sku-Sorted (4)'!A$2:F$3970,3,0),0)</f>
        <v>0</v>
      </c>
      <c r="D2176">
        <f>IFERROR(VLOOKUP(A2176&amp;"",'Dataset-Sku-Sorted (4)'!A$2:F$3970,4,0),0)</f>
        <v>0</v>
      </c>
      <c r="E2176">
        <f>IF(COUNTIF(Dataset1!$A$2:$A$4000,A2176),1,0)</f>
        <v>0</v>
      </c>
    </row>
    <row r="2177" spans="1:5" x14ac:dyDescent="0.25">
      <c r="A2177" s="20">
        <v>703030</v>
      </c>
      <c r="B2177">
        <f>IFERROR(VLOOKUP(A2177&amp;"",'Dataset-Sku-Sorted (4)'!A$2:F$3970,2,0),0)</f>
        <v>19</v>
      </c>
      <c r="C2177">
        <f>IFERROR(VLOOKUP(A2177&amp;"",'Dataset-Sku-Sorted (4)'!A$2:F$3970,3,0),0)</f>
        <v>2</v>
      </c>
      <c r="D2177">
        <f>IFERROR(VLOOKUP(A2177&amp;"",'Dataset-Sku-Sorted (4)'!A$2:F$3970,4,0),0)</f>
        <v>133.76</v>
      </c>
      <c r="E2177">
        <f>IF(COUNTIF(Dataset1!$A$2:$A$4000,A2177),1,0)</f>
        <v>1</v>
      </c>
    </row>
    <row r="2178" spans="1:5" x14ac:dyDescent="0.25">
      <c r="A2178" s="20">
        <v>703031</v>
      </c>
      <c r="B2178">
        <f>IFERROR(VLOOKUP(A2178&amp;"",'Dataset-Sku-Sorted (4)'!A$2:F$3970,2,0),0)</f>
        <v>16</v>
      </c>
      <c r="C2178">
        <f>IFERROR(VLOOKUP(A2178&amp;"",'Dataset-Sku-Sorted (4)'!A$2:F$3970,3,0),0)</f>
        <v>3</v>
      </c>
      <c r="D2178">
        <f>IFERROR(VLOOKUP(A2178&amp;"",'Dataset-Sku-Sorted (4)'!A$2:F$3970,4,0),0)</f>
        <v>99.02</v>
      </c>
      <c r="E2178">
        <f>IF(COUNTIF(Dataset1!$A$2:$A$4000,A2178),1,0)</f>
        <v>1</v>
      </c>
    </row>
    <row r="2179" spans="1:5" x14ac:dyDescent="0.25">
      <c r="A2179" s="20">
        <v>703032</v>
      </c>
      <c r="B2179">
        <f>IFERROR(VLOOKUP(A2179&amp;"",'Dataset-Sku-Sorted (4)'!A$2:F$3970,2,0),0)</f>
        <v>10</v>
      </c>
      <c r="C2179">
        <f>IFERROR(VLOOKUP(A2179&amp;"",'Dataset-Sku-Sorted (4)'!A$2:F$3970,3,0),0)</f>
        <v>4</v>
      </c>
      <c r="D2179">
        <f>IFERROR(VLOOKUP(A2179&amp;"",'Dataset-Sku-Sorted (4)'!A$2:F$3970,4,0),0)</f>
        <v>63.2</v>
      </c>
      <c r="E2179">
        <f>IF(COUNTIF(Dataset1!$A$2:$A$4000,A2179),1,0)</f>
        <v>1</v>
      </c>
    </row>
    <row r="2180" spans="1:5" x14ac:dyDescent="0.25">
      <c r="A2180" s="20">
        <v>703039</v>
      </c>
      <c r="B2180">
        <f>IFERROR(VLOOKUP(A2180&amp;"",'Dataset-Sku-Sorted (4)'!A$2:F$3970,2,0),0)</f>
        <v>10</v>
      </c>
      <c r="C2180">
        <f>IFERROR(VLOOKUP(A2180&amp;"",'Dataset-Sku-Sorted (4)'!A$2:F$3970,3,0),0)</f>
        <v>3</v>
      </c>
      <c r="D2180">
        <f>IFERROR(VLOOKUP(A2180&amp;"",'Dataset-Sku-Sorted (4)'!A$2:F$3970,4,0),0)</f>
        <v>121.7</v>
      </c>
      <c r="E2180">
        <f>IF(COUNTIF(Dataset1!$A$2:$A$4000,A2180),1,0)</f>
        <v>1</v>
      </c>
    </row>
    <row r="2181" spans="1:5" x14ac:dyDescent="0.25">
      <c r="A2181" s="20">
        <v>703100</v>
      </c>
      <c r="B2181">
        <f>IFERROR(VLOOKUP(A2181&amp;"",'Dataset-Sku-Sorted (4)'!A$2:F$3970,2,0),0)</f>
        <v>0</v>
      </c>
      <c r="C2181">
        <f>IFERROR(VLOOKUP(A2181&amp;"",'Dataset-Sku-Sorted (4)'!A$2:F$3970,3,0),0)</f>
        <v>0</v>
      </c>
      <c r="D2181">
        <f>IFERROR(VLOOKUP(A2181&amp;"",'Dataset-Sku-Sorted (4)'!A$2:F$3970,4,0),0)</f>
        <v>0</v>
      </c>
      <c r="E2181">
        <f>IF(COUNTIF(Dataset1!$A$2:$A$4000,A2181),1,0)</f>
        <v>0</v>
      </c>
    </row>
    <row r="2182" spans="1:5" x14ac:dyDescent="0.25">
      <c r="A2182" s="20">
        <v>703111</v>
      </c>
      <c r="B2182">
        <f>IFERROR(VLOOKUP(A2182&amp;"",'Dataset-Sku-Sorted (4)'!A$2:F$3970,2,0),0)</f>
        <v>9</v>
      </c>
      <c r="C2182">
        <f>IFERROR(VLOOKUP(A2182&amp;"",'Dataset-Sku-Sorted (4)'!A$2:F$3970,3,0),0)</f>
        <v>3</v>
      </c>
      <c r="D2182">
        <f>IFERROR(VLOOKUP(A2182&amp;"",'Dataset-Sku-Sorted (4)'!A$2:F$3970,4,0),0)</f>
        <v>112.77</v>
      </c>
      <c r="E2182">
        <f>IF(COUNTIF(Dataset1!$A$2:$A$4000,A2182),1,0)</f>
        <v>1</v>
      </c>
    </row>
    <row r="2183" spans="1:5" x14ac:dyDescent="0.25">
      <c r="A2183" s="20">
        <v>703115</v>
      </c>
      <c r="B2183">
        <f>IFERROR(VLOOKUP(A2183&amp;"",'Dataset-Sku-Sorted (4)'!A$2:F$3970,2,0),0)</f>
        <v>11</v>
      </c>
      <c r="C2183">
        <f>IFERROR(VLOOKUP(A2183&amp;"",'Dataset-Sku-Sorted (4)'!A$2:F$3970,3,0),0)</f>
        <v>2</v>
      </c>
      <c r="D2183">
        <f>IFERROR(VLOOKUP(A2183&amp;"",'Dataset-Sku-Sorted (4)'!A$2:F$3970,4,0),0)</f>
        <v>221.76</v>
      </c>
      <c r="E2183">
        <f>IF(COUNTIF(Dataset1!$A$2:$A$4000,A2183),1,0)</f>
        <v>1</v>
      </c>
    </row>
    <row r="2184" spans="1:5" x14ac:dyDescent="0.25">
      <c r="A2184" s="20">
        <v>703214</v>
      </c>
      <c r="B2184">
        <f>IFERROR(VLOOKUP(A2184&amp;"",'Dataset-Sku-Sorted (4)'!A$2:F$3970,2,0),0)</f>
        <v>5</v>
      </c>
      <c r="C2184">
        <f>IFERROR(VLOOKUP(A2184&amp;"",'Dataset-Sku-Sorted (4)'!A$2:F$3970,3,0),0)</f>
        <v>2</v>
      </c>
      <c r="D2184">
        <f>IFERROR(VLOOKUP(A2184&amp;"",'Dataset-Sku-Sorted (4)'!A$2:F$3970,4,0),0)</f>
        <v>102.03</v>
      </c>
      <c r="E2184">
        <f>IF(COUNTIF(Dataset1!$A$2:$A$4000,A2184),1,0)</f>
        <v>1</v>
      </c>
    </row>
    <row r="2185" spans="1:5" x14ac:dyDescent="0.25">
      <c r="A2185" s="20">
        <v>703222</v>
      </c>
      <c r="B2185">
        <f>IFERROR(VLOOKUP(A2185&amp;"",'Dataset-Sku-Sorted (4)'!A$2:F$3970,2,0),0)</f>
        <v>0</v>
      </c>
      <c r="C2185">
        <f>IFERROR(VLOOKUP(A2185&amp;"",'Dataset-Sku-Sorted (4)'!A$2:F$3970,3,0),0)</f>
        <v>0</v>
      </c>
      <c r="D2185">
        <f>IFERROR(VLOOKUP(A2185&amp;"",'Dataset-Sku-Sorted (4)'!A$2:F$3970,4,0),0)</f>
        <v>0</v>
      </c>
      <c r="E2185">
        <f>IF(COUNTIF(Dataset1!$A$2:$A$4000,A2185),1,0)</f>
        <v>0</v>
      </c>
    </row>
    <row r="2186" spans="1:5" x14ac:dyDescent="0.25">
      <c r="A2186" s="20">
        <v>703275</v>
      </c>
      <c r="B2186">
        <f>IFERROR(VLOOKUP(A2186&amp;"",'Dataset-Sku-Sorted (4)'!A$2:F$3970,2,0),0)</f>
        <v>0</v>
      </c>
      <c r="C2186">
        <f>IFERROR(VLOOKUP(A2186&amp;"",'Dataset-Sku-Sorted (4)'!A$2:F$3970,3,0),0)</f>
        <v>0</v>
      </c>
      <c r="D2186">
        <f>IFERROR(VLOOKUP(A2186&amp;"",'Dataset-Sku-Sorted (4)'!A$2:F$3970,4,0),0)</f>
        <v>0</v>
      </c>
      <c r="E2186">
        <f>IF(COUNTIF(Dataset1!$A$2:$A$4000,A2186),1,0)</f>
        <v>0</v>
      </c>
    </row>
    <row r="2187" spans="1:5" x14ac:dyDescent="0.25">
      <c r="A2187" s="20">
        <v>703460</v>
      </c>
      <c r="B2187">
        <f>IFERROR(VLOOKUP(A2187&amp;"",'Dataset-Sku-Sorted (4)'!A$2:F$3970,2,0),0)</f>
        <v>1</v>
      </c>
      <c r="C2187">
        <f>IFERROR(VLOOKUP(A2187&amp;"",'Dataset-Sku-Sorted (4)'!A$2:F$3970,3,0),0)</f>
        <v>1</v>
      </c>
      <c r="D2187">
        <f>IFERROR(VLOOKUP(A2187&amp;"",'Dataset-Sku-Sorted (4)'!A$2:F$3970,4,0),0)</f>
        <v>34.96</v>
      </c>
      <c r="E2187">
        <f>IF(COUNTIF(Dataset1!$A$2:$A$4000,A2187),1,0)</f>
        <v>1</v>
      </c>
    </row>
    <row r="2188" spans="1:5" x14ac:dyDescent="0.25">
      <c r="A2188" s="20">
        <v>703654</v>
      </c>
      <c r="B2188">
        <f>IFERROR(VLOOKUP(A2188&amp;"",'Dataset-Sku-Sorted (4)'!A$2:F$3970,2,0),0)</f>
        <v>1</v>
      </c>
      <c r="C2188">
        <f>IFERROR(VLOOKUP(A2188&amp;"",'Dataset-Sku-Sorted (4)'!A$2:F$3970,3,0),0)</f>
        <v>1</v>
      </c>
      <c r="D2188">
        <f>IFERROR(VLOOKUP(A2188&amp;"",'Dataset-Sku-Sorted (4)'!A$2:F$3970,4,0),0)</f>
        <v>50.83</v>
      </c>
      <c r="E2188">
        <f>IF(COUNTIF(Dataset1!$A$2:$A$4000,A2188),1,0)</f>
        <v>1</v>
      </c>
    </row>
    <row r="2189" spans="1:5" x14ac:dyDescent="0.25">
      <c r="A2189" s="20">
        <v>7010813</v>
      </c>
      <c r="B2189">
        <f>IFERROR(VLOOKUP(A2189&amp;"",'Dataset-Sku-Sorted (4)'!A$2:F$3970,2,0),0)</f>
        <v>0</v>
      </c>
      <c r="C2189">
        <f>IFERROR(VLOOKUP(A2189&amp;"",'Dataset-Sku-Sorted (4)'!A$2:F$3970,3,0),0)</f>
        <v>0</v>
      </c>
      <c r="D2189">
        <f>IFERROR(VLOOKUP(A2189&amp;"",'Dataset-Sku-Sorted (4)'!A$2:F$3970,4,0),0)</f>
        <v>0</v>
      </c>
      <c r="E2189">
        <f>IF(COUNTIF(Dataset1!$A$2:$A$4000,A2189),1,0)</f>
        <v>0</v>
      </c>
    </row>
    <row r="2190" spans="1:5" x14ac:dyDescent="0.25">
      <c r="A2190" s="20">
        <v>7031152</v>
      </c>
      <c r="B2190">
        <f>IFERROR(VLOOKUP(A2190&amp;"",'Dataset-Sku-Sorted (4)'!A$2:F$3970,2,0),0)</f>
        <v>0</v>
      </c>
      <c r="C2190">
        <f>IFERROR(VLOOKUP(A2190&amp;"",'Dataset-Sku-Sorted (4)'!A$2:F$3970,3,0),0)</f>
        <v>0</v>
      </c>
      <c r="D2190">
        <f>IFERROR(VLOOKUP(A2190&amp;"",'Dataset-Sku-Sorted (4)'!A$2:F$3970,4,0),0)</f>
        <v>0</v>
      </c>
      <c r="E2190">
        <f>IF(COUNTIF(Dataset1!$A$2:$A$4000,A2190),1,0)</f>
        <v>0</v>
      </c>
    </row>
    <row r="2191" spans="1:5" x14ac:dyDescent="0.25">
      <c r="A2191" s="20">
        <v>7031153</v>
      </c>
      <c r="B2191">
        <f>IFERROR(VLOOKUP(A2191&amp;"",'Dataset-Sku-Sorted (4)'!A$2:F$3970,2,0),0)</f>
        <v>0</v>
      </c>
      <c r="C2191">
        <f>IFERROR(VLOOKUP(A2191&amp;"",'Dataset-Sku-Sorted (4)'!A$2:F$3970,3,0),0)</f>
        <v>0</v>
      </c>
      <c r="D2191">
        <f>IFERROR(VLOOKUP(A2191&amp;"",'Dataset-Sku-Sorted (4)'!A$2:F$3970,4,0),0)</f>
        <v>0</v>
      </c>
      <c r="E2191">
        <f>IF(COUNTIF(Dataset1!$A$2:$A$4000,A2191),1,0)</f>
        <v>0</v>
      </c>
    </row>
    <row r="2192" spans="1:5" x14ac:dyDescent="0.25">
      <c r="A2192" s="20" t="s">
        <v>648</v>
      </c>
      <c r="B2192">
        <f>IFERROR(VLOOKUP(A2192&amp;"",'Dataset-Sku-Sorted (4)'!A$2:F$3970,2,0),0)</f>
        <v>30</v>
      </c>
      <c r="C2192">
        <f>IFERROR(VLOOKUP(A2192&amp;"",'Dataset-Sku-Sorted (4)'!A$2:F$3970,3,0),0)</f>
        <v>5</v>
      </c>
      <c r="D2192">
        <f>IFERROR(VLOOKUP(A2192&amp;"",'Dataset-Sku-Sorted (4)'!A$2:F$3970,4,0),0)</f>
        <v>103.74</v>
      </c>
      <c r="E2192">
        <f>IF(COUNTIF(Dataset1!$A$2:$A$4000,A2192),1,0)</f>
        <v>1</v>
      </c>
    </row>
    <row r="2193" spans="1:5" x14ac:dyDescent="0.25">
      <c r="A2193" s="20" t="s">
        <v>156</v>
      </c>
      <c r="B2193">
        <f>IFERROR(VLOOKUP(A2193&amp;"",'Dataset-Sku-Sorted (4)'!A$2:F$3970,2,0),0)</f>
        <v>157</v>
      </c>
      <c r="C2193">
        <f>IFERROR(VLOOKUP(A2193&amp;"",'Dataset-Sku-Sorted (4)'!A$2:F$3970,3,0),0)</f>
        <v>6</v>
      </c>
      <c r="D2193">
        <f>IFERROR(VLOOKUP(A2193&amp;"",'Dataset-Sku-Sorted (4)'!A$2:F$3970,4,0),0)</f>
        <v>495.13</v>
      </c>
      <c r="E2193">
        <f>IF(COUNTIF(Dataset1!$A$2:$A$4000,A2193),1,0)</f>
        <v>1</v>
      </c>
    </row>
    <row r="2194" spans="1:5" x14ac:dyDescent="0.25">
      <c r="A2194" s="20" t="s">
        <v>933</v>
      </c>
      <c r="B2194">
        <f>IFERROR(VLOOKUP(A2194&amp;"",'Dataset-Sku-Sorted (4)'!A$2:F$3970,2,0),0)</f>
        <v>18</v>
      </c>
      <c r="C2194">
        <f>IFERROR(VLOOKUP(A2194&amp;"",'Dataset-Sku-Sorted (4)'!A$2:F$3970,3,0),0)</f>
        <v>4</v>
      </c>
      <c r="D2194">
        <f>IFERROR(VLOOKUP(A2194&amp;"",'Dataset-Sku-Sorted (4)'!A$2:F$3970,4,0),0)</f>
        <v>62.46</v>
      </c>
      <c r="E2194">
        <f>IF(COUNTIF(Dataset1!$A$2:$A$4000,A2194),1,0)</f>
        <v>1</v>
      </c>
    </row>
    <row r="2195" spans="1:5" x14ac:dyDescent="0.25">
      <c r="A2195" s="20" t="s">
        <v>271</v>
      </c>
      <c r="B2195">
        <f>IFERROR(VLOOKUP(A2195&amp;"",'Dataset-Sku-Sorted (4)'!A$2:F$3970,2,0),0)</f>
        <v>83</v>
      </c>
      <c r="C2195">
        <f>IFERROR(VLOOKUP(A2195&amp;"",'Dataset-Sku-Sorted (4)'!A$2:F$3970,3,0),0)</f>
        <v>7</v>
      </c>
      <c r="D2195">
        <f>IFERROR(VLOOKUP(A2195&amp;"",'Dataset-Sku-Sorted (4)'!A$2:F$3970,4,0),0)</f>
        <v>435.39</v>
      </c>
      <c r="E2195">
        <f>IF(COUNTIF(Dataset1!$A$2:$A$4000,A2195),1,0)</f>
        <v>1</v>
      </c>
    </row>
    <row r="2196" spans="1:5" x14ac:dyDescent="0.25">
      <c r="A2196" s="20" t="s">
        <v>1291</v>
      </c>
      <c r="B2196">
        <f>IFERROR(VLOOKUP(A2196&amp;"",'Dataset-Sku-Sorted (4)'!A$2:F$3970,2,0),0)</f>
        <v>11</v>
      </c>
      <c r="C2196">
        <f>IFERROR(VLOOKUP(A2196&amp;"",'Dataset-Sku-Sorted (4)'!A$2:F$3970,3,0),0)</f>
        <v>2</v>
      </c>
      <c r="D2196">
        <f>IFERROR(VLOOKUP(A2196&amp;"",'Dataset-Sku-Sorted (4)'!A$2:F$3970,4,0),0)</f>
        <v>58.25</v>
      </c>
      <c r="E2196">
        <f>IF(COUNTIF(Dataset1!$A$2:$A$4000,A2196),1,0)</f>
        <v>1</v>
      </c>
    </row>
    <row r="2197" spans="1:5" x14ac:dyDescent="0.25">
      <c r="A2197" s="20" t="s">
        <v>307</v>
      </c>
      <c r="B2197">
        <f>IFERROR(VLOOKUP(A2197&amp;"",'Dataset-Sku-Sorted (4)'!A$2:F$3970,2,0),0)</f>
        <v>73</v>
      </c>
      <c r="C2197">
        <f>IFERROR(VLOOKUP(A2197&amp;"",'Dataset-Sku-Sorted (4)'!A$2:F$3970,3,0),0)</f>
        <v>7</v>
      </c>
      <c r="D2197">
        <f>IFERROR(VLOOKUP(A2197&amp;"",'Dataset-Sku-Sorted (4)'!A$2:F$3970,4,0),0)</f>
        <v>372.75</v>
      </c>
      <c r="E2197">
        <f>IF(COUNTIF(Dataset1!$A$2:$A$4000,A2197),1,0)</f>
        <v>1</v>
      </c>
    </row>
    <row r="2198" spans="1:5" x14ac:dyDescent="0.25">
      <c r="A2198" s="20" t="s">
        <v>473</v>
      </c>
      <c r="B2198">
        <f>IFERROR(VLOOKUP(A2198&amp;"",'Dataset-Sku-Sorted (4)'!A$2:F$3970,2,0),0)</f>
        <v>46</v>
      </c>
      <c r="C2198">
        <f>IFERROR(VLOOKUP(A2198&amp;"",'Dataset-Sku-Sorted (4)'!A$2:F$3970,3,0),0)</f>
        <v>8</v>
      </c>
      <c r="D2198">
        <f>IFERROR(VLOOKUP(A2198&amp;"",'Dataset-Sku-Sorted (4)'!A$2:F$3970,4,0),0)</f>
        <v>251.94</v>
      </c>
      <c r="E2198">
        <f>IF(COUNTIF(Dataset1!$A$2:$A$4000,A2198),1,0)</f>
        <v>1</v>
      </c>
    </row>
    <row r="2199" spans="1:5" x14ac:dyDescent="0.25">
      <c r="A2199" s="20" t="s">
        <v>2923</v>
      </c>
      <c r="B2199">
        <f>IFERROR(VLOOKUP(A2199&amp;"",'Dataset-Sku-Sorted (4)'!A$2:F$3970,2,0),0)</f>
        <v>2</v>
      </c>
      <c r="C2199">
        <f>IFERROR(VLOOKUP(A2199&amp;"",'Dataset-Sku-Sorted (4)'!A$2:F$3970,3,0),0)</f>
        <v>1</v>
      </c>
      <c r="D2199">
        <f>IFERROR(VLOOKUP(A2199&amp;"",'Dataset-Sku-Sorted (4)'!A$2:F$3970,4,0),0)</f>
        <v>12.32</v>
      </c>
      <c r="E2199">
        <f>IF(COUNTIF(Dataset1!$A$2:$A$4000,A2199),1,0)</f>
        <v>1</v>
      </c>
    </row>
    <row r="2200" spans="1:5" x14ac:dyDescent="0.25">
      <c r="A2200" s="20" t="s">
        <v>2924</v>
      </c>
      <c r="B2200">
        <f>IFERROR(VLOOKUP(A2200&amp;"",'Dataset-Sku-Sorted (4)'!A$2:F$3970,2,0),0)</f>
        <v>2</v>
      </c>
      <c r="C2200">
        <f>IFERROR(VLOOKUP(A2200&amp;"",'Dataset-Sku-Sorted (4)'!A$2:F$3970,3,0),0)</f>
        <v>1</v>
      </c>
      <c r="D2200">
        <f>IFERROR(VLOOKUP(A2200&amp;"",'Dataset-Sku-Sorted (4)'!A$2:F$3970,4,0),0)</f>
        <v>12.32</v>
      </c>
      <c r="E2200">
        <f>IF(COUNTIF(Dataset1!$A$2:$A$4000,A2200),1,0)</f>
        <v>1</v>
      </c>
    </row>
    <row r="2201" spans="1:5" x14ac:dyDescent="0.25">
      <c r="A2201" s="20" t="s">
        <v>2925</v>
      </c>
      <c r="B2201">
        <f>IFERROR(VLOOKUP(A2201&amp;"",'Dataset-Sku-Sorted (4)'!A$2:F$3970,2,0),0)</f>
        <v>2</v>
      </c>
      <c r="C2201">
        <f>IFERROR(VLOOKUP(A2201&amp;"",'Dataset-Sku-Sorted (4)'!A$2:F$3970,3,0),0)</f>
        <v>1</v>
      </c>
      <c r="D2201">
        <f>IFERROR(VLOOKUP(A2201&amp;"",'Dataset-Sku-Sorted (4)'!A$2:F$3970,4,0),0)</f>
        <v>12.32</v>
      </c>
      <c r="E2201">
        <f>IF(COUNTIF(Dataset1!$A$2:$A$4000,A2201),1,0)</f>
        <v>1</v>
      </c>
    </row>
    <row r="2202" spans="1:5" x14ac:dyDescent="0.25">
      <c r="A2202" s="20" t="s">
        <v>2929</v>
      </c>
      <c r="B2202">
        <f>IFERROR(VLOOKUP(A2202&amp;"",'Dataset-Sku-Sorted (4)'!A$2:F$3970,2,0),0)</f>
        <v>2</v>
      </c>
      <c r="C2202">
        <f>IFERROR(VLOOKUP(A2202&amp;"",'Dataset-Sku-Sorted (4)'!A$2:F$3970,3,0),0)</f>
        <v>1</v>
      </c>
      <c r="D2202">
        <f>IFERROR(VLOOKUP(A2202&amp;"",'Dataset-Sku-Sorted (4)'!A$2:F$3970,4,0),0)</f>
        <v>25.7</v>
      </c>
      <c r="E2202">
        <f>IF(COUNTIF(Dataset1!$A$2:$A$4000,A2202),1,0)</f>
        <v>1</v>
      </c>
    </row>
    <row r="2203" spans="1:5" x14ac:dyDescent="0.25">
      <c r="A2203" s="20" t="s">
        <v>348</v>
      </c>
      <c r="B2203">
        <f>IFERROR(VLOOKUP(A2203&amp;"",'Dataset-Sku-Sorted (4)'!A$2:F$3970,2,0),0)</f>
        <v>65</v>
      </c>
      <c r="C2203">
        <f>IFERROR(VLOOKUP(A2203&amp;"",'Dataset-Sku-Sorted (4)'!A$2:F$3970,3,0),0)</f>
        <v>5</v>
      </c>
      <c r="D2203">
        <f>IFERROR(VLOOKUP(A2203&amp;"",'Dataset-Sku-Sorted (4)'!A$2:F$3970,4,0),0)</f>
        <v>743.75</v>
      </c>
      <c r="E2203">
        <f>IF(COUNTIF(Dataset1!$A$2:$A$4000,A2203),1,0)</f>
        <v>1</v>
      </c>
    </row>
    <row r="2204" spans="1:5" x14ac:dyDescent="0.25">
      <c r="A2204" s="20" t="s">
        <v>1233</v>
      </c>
      <c r="B2204">
        <f>IFERROR(VLOOKUP(A2204&amp;"",'Dataset-Sku-Sorted (4)'!A$2:F$3970,2,0),0)</f>
        <v>12</v>
      </c>
      <c r="C2204">
        <f>IFERROR(VLOOKUP(A2204&amp;"",'Dataset-Sku-Sorted (4)'!A$2:F$3970,3,0),0)</f>
        <v>1</v>
      </c>
      <c r="D2204">
        <f>IFERROR(VLOOKUP(A2204&amp;"",'Dataset-Sku-Sorted (4)'!A$2:F$3970,4,0),0)</f>
        <v>56.16</v>
      </c>
      <c r="E2204">
        <f>IF(COUNTIF(Dataset1!$A$2:$A$4000,A2204),1,0)</f>
        <v>1</v>
      </c>
    </row>
    <row r="2205" spans="1:5" x14ac:dyDescent="0.25">
      <c r="A2205" s="20" t="s">
        <v>824</v>
      </c>
      <c r="B2205">
        <f>IFERROR(VLOOKUP(A2205&amp;"",'Dataset-Sku-Sorted (4)'!A$2:F$3970,2,0),0)</f>
        <v>22</v>
      </c>
      <c r="C2205">
        <f>IFERROR(VLOOKUP(A2205&amp;"",'Dataset-Sku-Sorted (4)'!A$2:F$3970,3,0),0)</f>
        <v>2</v>
      </c>
      <c r="D2205">
        <f>IFERROR(VLOOKUP(A2205&amp;"",'Dataset-Sku-Sorted (4)'!A$2:F$3970,4,0),0)</f>
        <v>98.64</v>
      </c>
      <c r="E2205">
        <f>IF(COUNTIF(Dataset1!$A$2:$A$4000,A2205),1,0)</f>
        <v>1</v>
      </c>
    </row>
    <row r="2206" spans="1:5" x14ac:dyDescent="0.25">
      <c r="A2206" s="20" t="s">
        <v>4385</v>
      </c>
      <c r="B2206">
        <f>IFERROR(VLOOKUP(A2206&amp;"",'Dataset-Sku-Sorted (4)'!A$2:F$3970,2,0),0)</f>
        <v>0</v>
      </c>
      <c r="C2206">
        <f>IFERROR(VLOOKUP(A2206&amp;"",'Dataset-Sku-Sorted (4)'!A$2:F$3970,3,0),0)</f>
        <v>0</v>
      </c>
      <c r="D2206">
        <f>IFERROR(VLOOKUP(A2206&amp;"",'Dataset-Sku-Sorted (4)'!A$2:F$3970,4,0),0)</f>
        <v>0</v>
      </c>
      <c r="E2206">
        <f>IF(COUNTIF(Dataset1!$A$2:$A$4000,A2206),1,0)</f>
        <v>0</v>
      </c>
    </row>
    <row r="2207" spans="1:5" x14ac:dyDescent="0.25">
      <c r="A2207" s="20" t="s">
        <v>2194</v>
      </c>
      <c r="B2207">
        <f>IFERROR(VLOOKUP(A2207&amp;"",'Dataset-Sku-Sorted (4)'!A$2:F$3970,2,0),0)</f>
        <v>4</v>
      </c>
      <c r="C2207">
        <f>IFERROR(VLOOKUP(A2207&amp;"",'Dataset-Sku-Sorted (4)'!A$2:F$3970,3,0),0)</f>
        <v>2</v>
      </c>
      <c r="D2207">
        <f>IFERROR(VLOOKUP(A2207&amp;"",'Dataset-Sku-Sorted (4)'!A$2:F$3970,4,0),0)</f>
        <v>19.68</v>
      </c>
      <c r="E2207">
        <f>IF(COUNTIF(Dataset1!$A$2:$A$4000,A2207),1,0)</f>
        <v>1</v>
      </c>
    </row>
    <row r="2208" spans="1:5" x14ac:dyDescent="0.25">
      <c r="A2208" s="20" t="s">
        <v>4386</v>
      </c>
      <c r="B2208">
        <f>IFERROR(VLOOKUP(A2208&amp;"",'Dataset-Sku-Sorted (4)'!A$2:F$3970,2,0),0)</f>
        <v>0</v>
      </c>
      <c r="C2208">
        <f>IFERROR(VLOOKUP(A2208&amp;"",'Dataset-Sku-Sorted (4)'!A$2:F$3970,3,0),0)</f>
        <v>0</v>
      </c>
      <c r="D2208">
        <f>IFERROR(VLOOKUP(A2208&amp;"",'Dataset-Sku-Sorted (4)'!A$2:F$3970,4,0),0)</f>
        <v>0</v>
      </c>
      <c r="E2208">
        <f>IF(COUNTIF(Dataset1!$A$2:$A$4000,A2208),1,0)</f>
        <v>0</v>
      </c>
    </row>
    <row r="2209" spans="1:5" x14ac:dyDescent="0.25">
      <c r="A2209" s="20" t="s">
        <v>3821</v>
      </c>
      <c r="B2209">
        <f>IFERROR(VLOOKUP(A2209&amp;"",'Dataset-Sku-Sorted (4)'!A$2:F$3970,2,0),0)</f>
        <v>1</v>
      </c>
      <c r="C2209">
        <f>IFERROR(VLOOKUP(A2209&amp;"",'Dataset-Sku-Sorted (4)'!A$2:F$3970,3,0),0)</f>
        <v>1</v>
      </c>
      <c r="D2209">
        <f>IFERROR(VLOOKUP(A2209&amp;"",'Dataset-Sku-Sorted (4)'!A$2:F$3970,4,0),0)</f>
        <v>6.3</v>
      </c>
      <c r="E2209">
        <f>IF(COUNTIF(Dataset1!$A$2:$A$4000,A2209),1,0)</f>
        <v>1</v>
      </c>
    </row>
    <row r="2210" spans="1:5" x14ac:dyDescent="0.25">
      <c r="A2210" s="20" t="s">
        <v>4387</v>
      </c>
      <c r="B2210">
        <f>IFERROR(VLOOKUP(A2210&amp;"",'Dataset-Sku-Sorted (4)'!A$2:F$3970,2,0),0)</f>
        <v>0</v>
      </c>
      <c r="C2210">
        <f>IFERROR(VLOOKUP(A2210&amp;"",'Dataset-Sku-Sorted (4)'!A$2:F$3970,3,0),0)</f>
        <v>0</v>
      </c>
      <c r="D2210">
        <f>IFERROR(VLOOKUP(A2210&amp;"",'Dataset-Sku-Sorted (4)'!A$2:F$3970,4,0),0)</f>
        <v>0</v>
      </c>
      <c r="E2210">
        <f>IF(COUNTIF(Dataset1!$A$2:$A$4000,A2210),1,0)</f>
        <v>0</v>
      </c>
    </row>
    <row r="2211" spans="1:5" x14ac:dyDescent="0.25">
      <c r="A2211" s="20" t="s">
        <v>611</v>
      </c>
      <c r="B2211">
        <f>IFERROR(VLOOKUP(A2211&amp;"",'Dataset-Sku-Sorted (4)'!A$2:F$3970,2,0),0)</f>
        <v>33</v>
      </c>
      <c r="C2211">
        <f>IFERROR(VLOOKUP(A2211&amp;"",'Dataset-Sku-Sorted (4)'!A$2:F$3970,3,0),0)</f>
        <v>2</v>
      </c>
      <c r="D2211">
        <f>IFERROR(VLOOKUP(A2211&amp;"",'Dataset-Sku-Sorted (4)'!A$2:F$3970,4,0),0)</f>
        <v>92.37</v>
      </c>
      <c r="E2211">
        <f>IF(COUNTIF(Dataset1!$A$2:$A$4000,A2211),1,0)</f>
        <v>1</v>
      </c>
    </row>
    <row r="2212" spans="1:5" x14ac:dyDescent="0.25">
      <c r="A2212" s="20" t="s">
        <v>1377</v>
      </c>
      <c r="B2212">
        <f>IFERROR(VLOOKUP(A2212&amp;"",'Dataset-Sku-Sorted (4)'!A$2:F$3970,2,0),0)</f>
        <v>10</v>
      </c>
      <c r="C2212">
        <f>IFERROR(VLOOKUP(A2212&amp;"",'Dataset-Sku-Sorted (4)'!A$2:F$3970,3,0),0)</f>
        <v>1</v>
      </c>
      <c r="D2212">
        <f>IFERROR(VLOOKUP(A2212&amp;"",'Dataset-Sku-Sorted (4)'!A$2:F$3970,4,0),0)</f>
        <v>27.6</v>
      </c>
      <c r="E2212">
        <f>IF(COUNTIF(Dataset1!$A$2:$A$4000,A2212),1,0)</f>
        <v>1</v>
      </c>
    </row>
    <row r="2213" spans="1:5" x14ac:dyDescent="0.25">
      <c r="A2213" s="20" t="s">
        <v>4388</v>
      </c>
      <c r="B2213">
        <f>IFERROR(VLOOKUP(A2213&amp;"",'Dataset-Sku-Sorted (4)'!A$2:F$3970,2,0),0)</f>
        <v>0</v>
      </c>
      <c r="C2213">
        <f>IFERROR(VLOOKUP(A2213&amp;"",'Dataset-Sku-Sorted (4)'!A$2:F$3970,3,0),0)</f>
        <v>0</v>
      </c>
      <c r="D2213">
        <f>IFERROR(VLOOKUP(A2213&amp;"",'Dataset-Sku-Sorted (4)'!A$2:F$3970,4,0),0)</f>
        <v>0</v>
      </c>
      <c r="E2213">
        <f>IF(COUNTIF(Dataset1!$A$2:$A$4000,A2213),1,0)</f>
        <v>0</v>
      </c>
    </row>
    <row r="2214" spans="1:5" x14ac:dyDescent="0.25">
      <c r="A2214" s="20" t="s">
        <v>103</v>
      </c>
      <c r="B2214">
        <f>IFERROR(VLOOKUP(A2214&amp;"",'Dataset-Sku-Sorted (4)'!A$2:F$3970,2,0),0)</f>
        <v>224</v>
      </c>
      <c r="C2214">
        <f>IFERROR(VLOOKUP(A2214&amp;"",'Dataset-Sku-Sorted (4)'!A$2:F$3970,3,0),0)</f>
        <v>9</v>
      </c>
      <c r="D2214">
        <f>IFERROR(VLOOKUP(A2214&amp;"",'Dataset-Sku-Sorted (4)'!A$2:F$3970,4,0),0)</f>
        <v>142.28</v>
      </c>
      <c r="E2214">
        <f>IF(COUNTIF(Dataset1!$A$2:$A$4000,A2214),1,0)</f>
        <v>1</v>
      </c>
    </row>
    <row r="2215" spans="1:5" x14ac:dyDescent="0.25">
      <c r="A2215" s="20" t="s">
        <v>1007</v>
      </c>
      <c r="B2215">
        <f>IFERROR(VLOOKUP(A2215&amp;"",'Dataset-Sku-Sorted (4)'!A$2:F$3970,2,0),0)</f>
        <v>16</v>
      </c>
      <c r="C2215">
        <f>IFERROR(VLOOKUP(A2215&amp;"",'Dataset-Sku-Sorted (4)'!A$2:F$3970,3,0),0)</f>
        <v>2</v>
      </c>
      <c r="D2215">
        <f>IFERROR(VLOOKUP(A2215&amp;"",'Dataset-Sku-Sorted (4)'!A$2:F$3970,4,0),0)</f>
        <v>39.020000000000003</v>
      </c>
      <c r="E2215">
        <f>IF(COUNTIF(Dataset1!$A$2:$A$4000,A2215),1,0)</f>
        <v>1</v>
      </c>
    </row>
    <row r="2216" spans="1:5" x14ac:dyDescent="0.25">
      <c r="A2216" s="20" t="s">
        <v>35</v>
      </c>
      <c r="B2216">
        <f>IFERROR(VLOOKUP(A2216&amp;"",'Dataset-Sku-Sorted (4)'!A$2:F$3970,2,0),0)</f>
        <v>542</v>
      </c>
      <c r="C2216">
        <f>IFERROR(VLOOKUP(A2216&amp;"",'Dataset-Sku-Sorted (4)'!A$2:F$3970,3,0),0)</f>
        <v>4</v>
      </c>
      <c r="D2216">
        <f>IFERROR(VLOOKUP(A2216&amp;"",'Dataset-Sku-Sorted (4)'!A$2:F$3970,4,0),0)</f>
        <v>358.68</v>
      </c>
      <c r="E2216">
        <f>IF(COUNTIF(Dataset1!$A$2:$A$4000,A2216),1,0)</f>
        <v>1</v>
      </c>
    </row>
    <row r="2217" spans="1:5" x14ac:dyDescent="0.25">
      <c r="A2217" s="20" t="s">
        <v>406</v>
      </c>
      <c r="B2217">
        <f>IFERROR(VLOOKUP(A2217&amp;"",'Dataset-Sku-Sorted (4)'!A$2:F$3970,2,0),0)</f>
        <v>54</v>
      </c>
      <c r="C2217">
        <f>IFERROR(VLOOKUP(A2217&amp;"",'Dataset-Sku-Sorted (4)'!A$2:F$3970,3,0),0)</f>
        <v>23</v>
      </c>
      <c r="D2217">
        <f>IFERROR(VLOOKUP(A2217&amp;"",'Dataset-Sku-Sorted (4)'!A$2:F$3970,4,0),0)</f>
        <v>495.41</v>
      </c>
      <c r="E2217">
        <f>IF(COUNTIF(Dataset1!$A$2:$A$4000,A2217),1,0)</f>
        <v>1</v>
      </c>
    </row>
    <row r="2218" spans="1:5" x14ac:dyDescent="0.25">
      <c r="A2218" s="20" t="s">
        <v>612</v>
      </c>
      <c r="B2218">
        <f>IFERROR(VLOOKUP(A2218&amp;"",'Dataset-Sku-Sorted (4)'!A$2:F$3970,2,0),0)</f>
        <v>33</v>
      </c>
      <c r="C2218">
        <f>IFERROR(VLOOKUP(A2218&amp;"",'Dataset-Sku-Sorted (4)'!A$2:F$3970,3,0),0)</f>
        <v>5</v>
      </c>
      <c r="D2218">
        <f>IFERROR(VLOOKUP(A2218&amp;"",'Dataset-Sku-Sorted (4)'!A$2:F$3970,4,0),0)</f>
        <v>251.76</v>
      </c>
      <c r="E2218">
        <f>IF(COUNTIF(Dataset1!$A$2:$A$4000,A2218),1,0)</f>
        <v>1</v>
      </c>
    </row>
    <row r="2219" spans="1:5" x14ac:dyDescent="0.25">
      <c r="A2219" s="20" t="s">
        <v>1379</v>
      </c>
      <c r="B2219">
        <f>IFERROR(VLOOKUP(A2219&amp;"",'Dataset-Sku-Sorted (4)'!A$2:F$3970,2,0),0)</f>
        <v>10</v>
      </c>
      <c r="C2219">
        <f>IFERROR(VLOOKUP(A2219&amp;"",'Dataset-Sku-Sorted (4)'!A$2:F$3970,3,0),0)</f>
        <v>2</v>
      </c>
      <c r="D2219">
        <f>IFERROR(VLOOKUP(A2219&amp;"",'Dataset-Sku-Sorted (4)'!A$2:F$3970,4,0),0)</f>
        <v>99</v>
      </c>
      <c r="E2219">
        <f>IF(COUNTIF(Dataset1!$A$2:$A$4000,A2219),1,0)</f>
        <v>1</v>
      </c>
    </row>
    <row r="2220" spans="1:5" x14ac:dyDescent="0.25">
      <c r="A2220" s="20" t="s">
        <v>718</v>
      </c>
      <c r="B2220">
        <f>IFERROR(VLOOKUP(A2220&amp;"",'Dataset-Sku-Sorted (4)'!A$2:F$3970,2,0),0)</f>
        <v>26</v>
      </c>
      <c r="C2220">
        <f>IFERROR(VLOOKUP(A2220&amp;"",'Dataset-Sku-Sorted (4)'!A$2:F$3970,3,0),0)</f>
        <v>2</v>
      </c>
      <c r="D2220">
        <f>IFERROR(VLOOKUP(A2220&amp;"",'Dataset-Sku-Sorted (4)'!A$2:F$3970,4,0),0)</f>
        <v>285.48</v>
      </c>
      <c r="E2220">
        <f>IF(COUNTIF(Dataset1!$A$2:$A$4000,A2220),1,0)</f>
        <v>1</v>
      </c>
    </row>
    <row r="2221" spans="1:5" x14ac:dyDescent="0.25">
      <c r="A2221" s="20" t="s">
        <v>802</v>
      </c>
      <c r="B2221">
        <f>IFERROR(VLOOKUP(A2221&amp;"",'Dataset-Sku-Sorted (4)'!A$2:F$3970,2,0),0)</f>
        <v>23</v>
      </c>
      <c r="C2221">
        <f>IFERROR(VLOOKUP(A2221&amp;"",'Dataset-Sku-Sorted (4)'!A$2:F$3970,3,0),0)</f>
        <v>3</v>
      </c>
      <c r="D2221">
        <f>IFERROR(VLOOKUP(A2221&amp;"",'Dataset-Sku-Sorted (4)'!A$2:F$3970,4,0),0)</f>
        <v>337.64</v>
      </c>
      <c r="E2221">
        <f>IF(COUNTIF(Dataset1!$A$2:$A$4000,A2221),1,0)</f>
        <v>1</v>
      </c>
    </row>
    <row r="2222" spans="1:5" x14ac:dyDescent="0.25">
      <c r="A2222" s="20" t="s">
        <v>217</v>
      </c>
      <c r="B2222">
        <f>IFERROR(VLOOKUP(A2222&amp;"",'Dataset-Sku-Sorted (4)'!A$2:F$3970,2,0),0)</f>
        <v>108</v>
      </c>
      <c r="C2222">
        <f>IFERROR(VLOOKUP(A2222&amp;"",'Dataset-Sku-Sorted (4)'!A$2:F$3970,3,0),0)</f>
        <v>16</v>
      </c>
      <c r="D2222">
        <f>IFERROR(VLOOKUP(A2222&amp;"",'Dataset-Sku-Sorted (4)'!A$2:F$3970,4,0),0)</f>
        <v>811.94</v>
      </c>
      <c r="E2222">
        <f>IF(COUNTIF(Dataset1!$A$2:$A$4000,A2222),1,0)</f>
        <v>1</v>
      </c>
    </row>
    <row r="2223" spans="1:5" x14ac:dyDescent="0.25">
      <c r="A2223" s="20" t="s">
        <v>2197</v>
      </c>
      <c r="B2223">
        <f>IFERROR(VLOOKUP(A2223&amp;"",'Dataset-Sku-Sorted (4)'!A$2:F$3970,2,0),0)</f>
        <v>4</v>
      </c>
      <c r="C2223">
        <f>IFERROR(VLOOKUP(A2223&amp;"",'Dataset-Sku-Sorted (4)'!A$2:F$3970,3,0),0)</f>
        <v>1</v>
      </c>
      <c r="D2223">
        <f>IFERROR(VLOOKUP(A2223&amp;"",'Dataset-Sku-Sorted (4)'!A$2:F$3970,4,0),0)</f>
        <v>45.4</v>
      </c>
      <c r="E2223">
        <f>IF(COUNTIF(Dataset1!$A$2:$A$4000,A2223),1,0)</f>
        <v>1</v>
      </c>
    </row>
    <row r="2224" spans="1:5" x14ac:dyDescent="0.25">
      <c r="A2224" s="20" t="s">
        <v>597</v>
      </c>
      <c r="B2224">
        <f>IFERROR(VLOOKUP(A2224&amp;"",'Dataset-Sku-Sorted (4)'!A$2:F$3970,2,0),0)</f>
        <v>34</v>
      </c>
      <c r="C2224">
        <f>IFERROR(VLOOKUP(A2224&amp;"",'Dataset-Sku-Sorted (4)'!A$2:F$3970,3,0),0)</f>
        <v>3</v>
      </c>
      <c r="D2224">
        <f>IFERROR(VLOOKUP(A2224&amp;"",'Dataset-Sku-Sorted (4)'!A$2:F$3970,4,0),0)</f>
        <v>554.46</v>
      </c>
      <c r="E2224">
        <f>IF(COUNTIF(Dataset1!$A$2:$A$4000,A2224),1,0)</f>
        <v>1</v>
      </c>
    </row>
    <row r="2225" spans="1:5" x14ac:dyDescent="0.25">
      <c r="A2225" s="20" t="s">
        <v>4389</v>
      </c>
      <c r="B2225">
        <f>IFERROR(VLOOKUP(A2225&amp;"",'Dataset-Sku-Sorted (4)'!A$2:F$3970,2,0),0)</f>
        <v>0</v>
      </c>
      <c r="C2225">
        <f>IFERROR(VLOOKUP(A2225&amp;"",'Dataset-Sku-Sorted (4)'!A$2:F$3970,3,0),0)</f>
        <v>0</v>
      </c>
      <c r="D2225">
        <f>IFERROR(VLOOKUP(A2225&amp;"",'Dataset-Sku-Sorted (4)'!A$2:F$3970,4,0),0)</f>
        <v>0</v>
      </c>
      <c r="E2225">
        <f>IF(COUNTIF(Dataset1!$A$2:$A$4000,A2225),1,0)</f>
        <v>0</v>
      </c>
    </row>
    <row r="2226" spans="1:5" x14ac:dyDescent="0.25">
      <c r="A2226" s="20" t="s">
        <v>2198</v>
      </c>
      <c r="B2226">
        <f>IFERROR(VLOOKUP(A2226&amp;"",'Dataset-Sku-Sorted (4)'!A$2:F$3970,2,0),0)</f>
        <v>4</v>
      </c>
      <c r="C2226">
        <f>IFERROR(VLOOKUP(A2226&amp;"",'Dataset-Sku-Sorted (4)'!A$2:F$3970,3,0),0)</f>
        <v>1</v>
      </c>
      <c r="D2226">
        <f>IFERROR(VLOOKUP(A2226&amp;"",'Dataset-Sku-Sorted (4)'!A$2:F$3970,4,0),0)</f>
        <v>148.80000000000001</v>
      </c>
      <c r="E2226">
        <f>IF(COUNTIF(Dataset1!$A$2:$A$4000,A2226),1,0)</f>
        <v>1</v>
      </c>
    </row>
    <row r="2227" spans="1:5" x14ac:dyDescent="0.25">
      <c r="A2227" s="20" t="s">
        <v>4390</v>
      </c>
      <c r="B2227">
        <f>IFERROR(VLOOKUP(A2227&amp;"",'Dataset-Sku-Sorted (4)'!A$2:F$3970,2,0),0)</f>
        <v>0</v>
      </c>
      <c r="C2227">
        <f>IFERROR(VLOOKUP(A2227&amp;"",'Dataset-Sku-Sorted (4)'!A$2:F$3970,3,0),0)</f>
        <v>0</v>
      </c>
      <c r="D2227">
        <f>IFERROR(VLOOKUP(A2227&amp;"",'Dataset-Sku-Sorted (4)'!A$2:F$3970,4,0),0)</f>
        <v>0</v>
      </c>
      <c r="E2227">
        <f>IF(COUNTIF(Dataset1!$A$2:$A$4000,A2227),1,0)</f>
        <v>0</v>
      </c>
    </row>
    <row r="2228" spans="1:5" x14ac:dyDescent="0.25">
      <c r="A2228" s="20" t="s">
        <v>873</v>
      </c>
      <c r="B2228">
        <f>IFERROR(VLOOKUP(A2228&amp;"",'Dataset-Sku-Sorted (4)'!A$2:F$3970,2,0),0)</f>
        <v>20</v>
      </c>
      <c r="C2228">
        <f>IFERROR(VLOOKUP(A2228&amp;"",'Dataset-Sku-Sorted (4)'!A$2:F$3970,3,0),0)</f>
        <v>4</v>
      </c>
      <c r="D2228">
        <f>IFERROR(VLOOKUP(A2228&amp;"",'Dataset-Sku-Sorted (4)'!A$2:F$3970,4,0),0)</f>
        <v>74.12</v>
      </c>
      <c r="E2228">
        <f>IF(COUNTIF(Dataset1!$A$2:$A$4000,A2228),1,0)</f>
        <v>1</v>
      </c>
    </row>
    <row r="2229" spans="1:5" x14ac:dyDescent="0.25">
      <c r="A2229" s="20" t="s">
        <v>1990</v>
      </c>
      <c r="B2229">
        <f>IFERROR(VLOOKUP(A2229&amp;"",'Dataset-Sku-Sorted (4)'!A$2:F$3970,2,0),0)</f>
        <v>5</v>
      </c>
      <c r="C2229">
        <f>IFERROR(VLOOKUP(A2229&amp;"",'Dataset-Sku-Sorted (4)'!A$2:F$3970,3,0),0)</f>
        <v>1</v>
      </c>
      <c r="D2229">
        <f>IFERROR(VLOOKUP(A2229&amp;"",'Dataset-Sku-Sorted (4)'!A$2:F$3970,4,0),0)</f>
        <v>31.25</v>
      </c>
      <c r="E2229">
        <f>IF(COUNTIF(Dataset1!$A$2:$A$4000,A2229),1,0)</f>
        <v>1</v>
      </c>
    </row>
    <row r="2230" spans="1:5" x14ac:dyDescent="0.25">
      <c r="A2230" s="20" t="s">
        <v>1544</v>
      </c>
      <c r="B2230">
        <f>IFERROR(VLOOKUP(A2230&amp;"",'Dataset-Sku-Sorted (4)'!A$2:F$3970,2,0),0)</f>
        <v>8</v>
      </c>
      <c r="C2230">
        <f>IFERROR(VLOOKUP(A2230&amp;"",'Dataset-Sku-Sorted (4)'!A$2:F$3970,3,0),0)</f>
        <v>3</v>
      </c>
      <c r="D2230">
        <f>IFERROR(VLOOKUP(A2230&amp;"",'Dataset-Sku-Sorted (4)'!A$2:F$3970,4,0),0)</f>
        <v>72.239999999999995</v>
      </c>
      <c r="E2230">
        <f>IF(COUNTIF(Dataset1!$A$2:$A$4000,A2230),1,0)</f>
        <v>1</v>
      </c>
    </row>
    <row r="2231" spans="1:5" x14ac:dyDescent="0.25">
      <c r="A2231" s="20" t="s">
        <v>4391</v>
      </c>
      <c r="B2231">
        <f>IFERROR(VLOOKUP(A2231&amp;"",'Dataset-Sku-Sorted (4)'!A$2:F$3970,2,0),0)</f>
        <v>0</v>
      </c>
      <c r="C2231">
        <f>IFERROR(VLOOKUP(A2231&amp;"",'Dataset-Sku-Sorted (4)'!A$2:F$3970,3,0),0)</f>
        <v>0</v>
      </c>
      <c r="D2231">
        <f>IFERROR(VLOOKUP(A2231&amp;"",'Dataset-Sku-Sorted (4)'!A$2:F$3970,4,0),0)</f>
        <v>0</v>
      </c>
      <c r="E2231">
        <f>IF(COUNTIF(Dataset1!$A$2:$A$4000,A2231),1,0)</f>
        <v>0</v>
      </c>
    </row>
    <row r="2232" spans="1:5" x14ac:dyDescent="0.25">
      <c r="A2232" s="20" t="s">
        <v>4392</v>
      </c>
      <c r="B2232">
        <f>IFERROR(VLOOKUP(A2232&amp;"",'Dataset-Sku-Sorted (4)'!A$2:F$3970,2,0),0)</f>
        <v>0</v>
      </c>
      <c r="C2232">
        <f>IFERROR(VLOOKUP(A2232&amp;"",'Dataset-Sku-Sorted (4)'!A$2:F$3970,3,0),0)</f>
        <v>0</v>
      </c>
      <c r="D2232">
        <f>IFERROR(VLOOKUP(A2232&amp;"",'Dataset-Sku-Sorted (4)'!A$2:F$3970,4,0),0)</f>
        <v>0</v>
      </c>
      <c r="E2232">
        <f>IF(COUNTIF(Dataset1!$A$2:$A$4000,A2232),1,0)</f>
        <v>0</v>
      </c>
    </row>
    <row r="2233" spans="1:5" x14ac:dyDescent="0.25">
      <c r="A2233" s="20" t="s">
        <v>1294</v>
      </c>
      <c r="B2233">
        <f>IFERROR(VLOOKUP(A2233&amp;"",'Dataset-Sku-Sorted (4)'!A$2:F$3970,2,0),0)</f>
        <v>11</v>
      </c>
      <c r="C2233">
        <f>IFERROR(VLOOKUP(A2233&amp;"",'Dataset-Sku-Sorted (4)'!A$2:F$3970,3,0),0)</f>
        <v>5</v>
      </c>
      <c r="D2233">
        <f>IFERROR(VLOOKUP(A2233&amp;"",'Dataset-Sku-Sorted (4)'!A$2:F$3970,4,0),0)</f>
        <v>179.32</v>
      </c>
      <c r="E2233">
        <f>IF(COUNTIF(Dataset1!$A$2:$A$4000,A2233),1,0)</f>
        <v>1</v>
      </c>
    </row>
    <row r="2234" spans="1:5" x14ac:dyDescent="0.25">
      <c r="A2234" s="20" t="s">
        <v>382</v>
      </c>
      <c r="B2234">
        <f>IFERROR(VLOOKUP(A2234&amp;"",'Dataset-Sku-Sorted (4)'!A$2:F$3970,2,0),0)</f>
        <v>57</v>
      </c>
      <c r="C2234">
        <f>IFERROR(VLOOKUP(A2234&amp;"",'Dataset-Sku-Sorted (4)'!A$2:F$3970,3,0),0)</f>
        <v>5</v>
      </c>
      <c r="D2234">
        <f>IFERROR(VLOOKUP(A2234&amp;"",'Dataset-Sku-Sorted (4)'!A$2:F$3970,4,0),0)</f>
        <v>438.9</v>
      </c>
      <c r="E2234">
        <f>IF(COUNTIF(Dataset1!$A$2:$A$4000,A2234),1,0)</f>
        <v>1</v>
      </c>
    </row>
    <row r="2235" spans="1:5" x14ac:dyDescent="0.25">
      <c r="A2235" s="20" t="s">
        <v>489</v>
      </c>
      <c r="B2235">
        <f>IFERROR(VLOOKUP(A2235&amp;"",'Dataset-Sku-Sorted (4)'!A$2:F$3970,2,0),0)</f>
        <v>44</v>
      </c>
      <c r="C2235">
        <f>IFERROR(VLOOKUP(A2235&amp;"",'Dataset-Sku-Sorted (4)'!A$2:F$3970,3,0),0)</f>
        <v>13</v>
      </c>
      <c r="D2235">
        <f>IFERROR(VLOOKUP(A2235&amp;"",'Dataset-Sku-Sorted (4)'!A$2:F$3970,4,0),0)</f>
        <v>119</v>
      </c>
      <c r="E2235">
        <f>IF(COUNTIF(Dataset1!$A$2:$A$4000,A2235),1,0)</f>
        <v>1</v>
      </c>
    </row>
    <row r="2236" spans="1:5" x14ac:dyDescent="0.25">
      <c r="A2236" s="20" t="s">
        <v>157</v>
      </c>
      <c r="B2236">
        <f>IFERROR(VLOOKUP(A2236&amp;"",'Dataset-Sku-Sorted (4)'!A$2:F$3970,2,0),0)</f>
        <v>156</v>
      </c>
      <c r="C2236">
        <f>IFERROR(VLOOKUP(A2236&amp;"",'Dataset-Sku-Sorted (4)'!A$2:F$3970,3,0),0)</f>
        <v>2</v>
      </c>
      <c r="D2236">
        <f>IFERROR(VLOOKUP(A2236&amp;"",'Dataset-Sku-Sorted (4)'!A$2:F$3970,4,0),0)</f>
        <v>294.83999999999997</v>
      </c>
      <c r="E2236">
        <f>IF(COUNTIF(Dataset1!$A$2:$A$4000,A2236),1,0)</f>
        <v>1</v>
      </c>
    </row>
    <row r="2237" spans="1:5" x14ac:dyDescent="0.25">
      <c r="A2237" s="20" t="s">
        <v>1059</v>
      </c>
      <c r="B2237">
        <f>IFERROR(VLOOKUP(A2237&amp;"",'Dataset-Sku-Sorted (4)'!A$2:F$3970,2,0),0)</f>
        <v>15</v>
      </c>
      <c r="C2237">
        <f>IFERROR(VLOOKUP(A2237&amp;"",'Dataset-Sku-Sorted (4)'!A$2:F$3970,3,0),0)</f>
        <v>2</v>
      </c>
      <c r="D2237">
        <f>IFERROR(VLOOKUP(A2237&amp;"",'Dataset-Sku-Sorted (4)'!A$2:F$3970,4,0),0)</f>
        <v>134.82</v>
      </c>
      <c r="E2237">
        <f>IF(COUNTIF(Dataset1!$A$2:$A$4000,A2237),1,0)</f>
        <v>1</v>
      </c>
    </row>
    <row r="2238" spans="1:5" x14ac:dyDescent="0.25">
      <c r="A2238" s="20" t="s">
        <v>4393</v>
      </c>
      <c r="B2238">
        <f>IFERROR(VLOOKUP(A2238&amp;"",'Dataset-Sku-Sorted (4)'!A$2:F$3970,2,0),0)</f>
        <v>0</v>
      </c>
      <c r="C2238">
        <f>IFERROR(VLOOKUP(A2238&amp;"",'Dataset-Sku-Sorted (4)'!A$2:F$3970,3,0),0)</f>
        <v>0</v>
      </c>
      <c r="D2238">
        <f>IFERROR(VLOOKUP(A2238&amp;"",'Dataset-Sku-Sorted (4)'!A$2:F$3970,4,0),0)</f>
        <v>0</v>
      </c>
      <c r="E2238">
        <f>IF(COUNTIF(Dataset1!$A$2:$A$4000,A2238),1,0)</f>
        <v>0</v>
      </c>
    </row>
    <row r="2239" spans="1:5" x14ac:dyDescent="0.25">
      <c r="A2239" s="20" t="s">
        <v>4394</v>
      </c>
      <c r="B2239">
        <f>IFERROR(VLOOKUP(A2239&amp;"",'Dataset-Sku-Sorted (4)'!A$2:F$3970,2,0),0)</f>
        <v>0</v>
      </c>
      <c r="C2239">
        <f>IFERROR(VLOOKUP(A2239&amp;"",'Dataset-Sku-Sorted (4)'!A$2:F$3970,3,0),0)</f>
        <v>0</v>
      </c>
      <c r="D2239">
        <f>IFERROR(VLOOKUP(A2239&amp;"",'Dataset-Sku-Sorted (4)'!A$2:F$3970,4,0),0)</f>
        <v>0</v>
      </c>
      <c r="E2239">
        <f>IF(COUNTIF(Dataset1!$A$2:$A$4000,A2239),1,0)</f>
        <v>0</v>
      </c>
    </row>
    <row r="2240" spans="1:5" x14ac:dyDescent="0.25">
      <c r="A2240" s="20" t="s">
        <v>504</v>
      </c>
      <c r="B2240">
        <f>IFERROR(VLOOKUP(A2240&amp;"",'Dataset-Sku-Sorted (4)'!A$2:F$3970,2,0),0)</f>
        <v>42</v>
      </c>
      <c r="C2240">
        <f>IFERROR(VLOOKUP(A2240&amp;"",'Dataset-Sku-Sorted (4)'!A$2:F$3970,3,0),0)</f>
        <v>4</v>
      </c>
      <c r="D2240">
        <f>IFERROR(VLOOKUP(A2240&amp;"",'Dataset-Sku-Sorted (4)'!A$2:F$3970,4,0),0)</f>
        <v>138.12</v>
      </c>
      <c r="E2240">
        <f>IF(COUNTIF(Dataset1!$A$2:$A$4000,A2240),1,0)</f>
        <v>1</v>
      </c>
    </row>
    <row r="2241" spans="1:5" x14ac:dyDescent="0.25">
      <c r="A2241" s="20" t="s">
        <v>2209</v>
      </c>
      <c r="B2241">
        <f>IFERROR(VLOOKUP(A2241&amp;"",'Dataset-Sku-Sorted (4)'!A$2:F$3970,2,0),0)</f>
        <v>4</v>
      </c>
      <c r="C2241">
        <f>IFERROR(VLOOKUP(A2241&amp;"",'Dataset-Sku-Sorted (4)'!A$2:F$3970,3,0),0)</f>
        <v>1</v>
      </c>
      <c r="D2241">
        <f>IFERROR(VLOOKUP(A2241&amp;"",'Dataset-Sku-Sorted (4)'!A$2:F$3970,4,0),0)</f>
        <v>13.28</v>
      </c>
      <c r="E2241">
        <f>IF(COUNTIF(Dataset1!$A$2:$A$4000,A2241),1,0)</f>
        <v>1</v>
      </c>
    </row>
    <row r="2242" spans="1:5" x14ac:dyDescent="0.25">
      <c r="A2242" s="20" t="s">
        <v>288</v>
      </c>
      <c r="B2242">
        <f>IFERROR(VLOOKUP(A2242&amp;"",'Dataset-Sku-Sorted (4)'!A$2:F$3970,2,0),0)</f>
        <v>78</v>
      </c>
      <c r="C2242">
        <f>IFERROR(VLOOKUP(A2242&amp;"",'Dataset-Sku-Sorted (4)'!A$2:F$3970,3,0),0)</f>
        <v>6</v>
      </c>
      <c r="D2242">
        <f>IFERROR(VLOOKUP(A2242&amp;"",'Dataset-Sku-Sorted (4)'!A$2:F$3970,4,0),0)</f>
        <v>256.06</v>
      </c>
      <c r="E2242">
        <f>IF(COUNTIF(Dataset1!$A$2:$A$4000,A2242),1,0)</f>
        <v>1</v>
      </c>
    </row>
    <row r="2243" spans="1:5" x14ac:dyDescent="0.25">
      <c r="A2243" s="20" t="s">
        <v>719</v>
      </c>
      <c r="B2243">
        <f>IFERROR(VLOOKUP(A2243&amp;"",'Dataset-Sku-Sorted (4)'!A$2:F$3970,2,0),0)</f>
        <v>26</v>
      </c>
      <c r="C2243">
        <f>IFERROR(VLOOKUP(A2243&amp;"",'Dataset-Sku-Sorted (4)'!A$2:F$3970,3,0),0)</f>
        <v>2</v>
      </c>
      <c r="D2243">
        <f>IFERROR(VLOOKUP(A2243&amp;"",'Dataset-Sku-Sorted (4)'!A$2:F$3970,4,0),0)</f>
        <v>86.32</v>
      </c>
      <c r="E2243">
        <f>IF(COUNTIF(Dataset1!$A$2:$A$4000,A2243),1,0)</f>
        <v>1</v>
      </c>
    </row>
    <row r="2244" spans="1:5" x14ac:dyDescent="0.25">
      <c r="A2244" s="20" t="s">
        <v>505</v>
      </c>
      <c r="B2244">
        <f>IFERROR(VLOOKUP(A2244&amp;"",'Dataset-Sku-Sorted (4)'!A$2:F$3970,2,0),0)</f>
        <v>42</v>
      </c>
      <c r="C2244">
        <f>IFERROR(VLOOKUP(A2244&amp;"",'Dataset-Sku-Sorted (4)'!A$2:F$3970,3,0),0)</f>
        <v>3</v>
      </c>
      <c r="D2244">
        <f>IFERROR(VLOOKUP(A2244&amp;"",'Dataset-Sku-Sorted (4)'!A$2:F$3970,4,0),0)</f>
        <v>86.2</v>
      </c>
      <c r="E2244">
        <f>IF(COUNTIF(Dataset1!$A$2:$A$4000,A2244),1,0)</f>
        <v>1</v>
      </c>
    </row>
    <row r="2245" spans="1:5" x14ac:dyDescent="0.25">
      <c r="A2245" s="20" t="s">
        <v>4395</v>
      </c>
      <c r="B2245">
        <f>IFERROR(VLOOKUP(A2245&amp;"",'Dataset-Sku-Sorted (4)'!A$2:F$3970,2,0),0)</f>
        <v>0</v>
      </c>
      <c r="C2245">
        <f>IFERROR(VLOOKUP(A2245&amp;"",'Dataset-Sku-Sorted (4)'!A$2:F$3970,3,0),0)</f>
        <v>0</v>
      </c>
      <c r="D2245">
        <f>IFERROR(VLOOKUP(A2245&amp;"",'Dataset-Sku-Sorted (4)'!A$2:F$3970,4,0),0)</f>
        <v>0</v>
      </c>
      <c r="E2245">
        <f>IF(COUNTIF(Dataset1!$A$2:$A$4000,A2245),1,0)</f>
        <v>0</v>
      </c>
    </row>
    <row r="2246" spans="1:5" x14ac:dyDescent="0.25">
      <c r="A2246" s="20" t="s">
        <v>1996</v>
      </c>
      <c r="B2246">
        <f>IFERROR(VLOOKUP(A2246&amp;"",'Dataset-Sku-Sorted (4)'!A$2:F$3970,2,0),0)</f>
        <v>5</v>
      </c>
      <c r="C2246">
        <f>IFERROR(VLOOKUP(A2246&amp;"",'Dataset-Sku-Sorted (4)'!A$2:F$3970,3,0),0)</f>
        <v>2</v>
      </c>
      <c r="D2246">
        <f>IFERROR(VLOOKUP(A2246&amp;"",'Dataset-Sku-Sorted (4)'!A$2:F$3970,4,0),0)</f>
        <v>13.75</v>
      </c>
      <c r="E2246">
        <f>IF(COUNTIF(Dataset1!$A$2:$A$4000,A2246),1,0)</f>
        <v>1</v>
      </c>
    </row>
    <row r="2247" spans="1:5" x14ac:dyDescent="0.25">
      <c r="A2247" s="20" t="s">
        <v>900</v>
      </c>
      <c r="B2247">
        <f>IFERROR(VLOOKUP(A2247&amp;"",'Dataset-Sku-Sorted (4)'!A$2:F$3970,2,0),0)</f>
        <v>19</v>
      </c>
      <c r="C2247">
        <f>IFERROR(VLOOKUP(A2247&amp;"",'Dataset-Sku-Sorted (4)'!A$2:F$3970,3,0),0)</f>
        <v>5</v>
      </c>
      <c r="D2247">
        <f>IFERROR(VLOOKUP(A2247&amp;"",'Dataset-Sku-Sorted (4)'!A$2:F$3970,4,0),0)</f>
        <v>110.01</v>
      </c>
      <c r="E2247">
        <f>IF(COUNTIF(Dataset1!$A$2:$A$4000,A2247),1,0)</f>
        <v>1</v>
      </c>
    </row>
    <row r="2248" spans="1:5" x14ac:dyDescent="0.25">
      <c r="A2248" s="20" t="s">
        <v>474</v>
      </c>
      <c r="B2248">
        <f>IFERROR(VLOOKUP(A2248&amp;"",'Dataset-Sku-Sorted (4)'!A$2:F$3970,2,0),0)</f>
        <v>46</v>
      </c>
      <c r="C2248">
        <f>IFERROR(VLOOKUP(A2248&amp;"",'Dataset-Sku-Sorted (4)'!A$2:F$3970,3,0),0)</f>
        <v>9</v>
      </c>
      <c r="D2248">
        <f>IFERROR(VLOOKUP(A2248&amp;"",'Dataset-Sku-Sorted (4)'!A$2:F$3970,4,0),0)</f>
        <v>195.72</v>
      </c>
      <c r="E2248">
        <f>IF(COUNTIF(Dataset1!$A$2:$A$4000,A2248),1,0)</f>
        <v>1</v>
      </c>
    </row>
    <row r="2249" spans="1:5" x14ac:dyDescent="0.25">
      <c r="A2249" s="20" t="s">
        <v>3857</v>
      </c>
      <c r="B2249">
        <f>IFERROR(VLOOKUP(A2249&amp;"",'Dataset-Sku-Sorted (4)'!A$2:F$3970,2,0),0)</f>
        <v>1</v>
      </c>
      <c r="C2249">
        <f>IFERROR(VLOOKUP(A2249&amp;"",'Dataset-Sku-Sorted (4)'!A$2:F$3970,3,0),0)</f>
        <v>1</v>
      </c>
      <c r="D2249">
        <f>IFERROR(VLOOKUP(A2249&amp;"",'Dataset-Sku-Sorted (4)'!A$2:F$3970,4,0),0)</f>
        <v>4.0599999999999996</v>
      </c>
      <c r="E2249">
        <f>IF(COUNTIF(Dataset1!$A$2:$A$4000,A2249),1,0)</f>
        <v>1</v>
      </c>
    </row>
    <row r="2250" spans="1:5" x14ac:dyDescent="0.25">
      <c r="A2250" s="20" t="s">
        <v>4396</v>
      </c>
      <c r="B2250">
        <f>IFERROR(VLOOKUP(A2250&amp;"",'Dataset-Sku-Sorted (4)'!A$2:F$3970,2,0),0)</f>
        <v>0</v>
      </c>
      <c r="C2250">
        <f>IFERROR(VLOOKUP(A2250&amp;"",'Dataset-Sku-Sorted (4)'!A$2:F$3970,3,0),0)</f>
        <v>0</v>
      </c>
      <c r="D2250">
        <f>IFERROR(VLOOKUP(A2250&amp;"",'Dataset-Sku-Sorted (4)'!A$2:F$3970,4,0),0)</f>
        <v>0</v>
      </c>
      <c r="E2250">
        <f>IF(COUNTIF(Dataset1!$A$2:$A$4000,A2250),1,0)</f>
        <v>0</v>
      </c>
    </row>
    <row r="2251" spans="1:5" x14ac:dyDescent="0.25">
      <c r="A2251" s="20" t="s">
        <v>1012</v>
      </c>
      <c r="B2251">
        <f>IFERROR(VLOOKUP(A2251&amp;"",'Dataset-Sku-Sorted (4)'!A$2:F$3970,2,0),0)</f>
        <v>16</v>
      </c>
      <c r="C2251">
        <f>IFERROR(VLOOKUP(A2251&amp;"",'Dataset-Sku-Sorted (4)'!A$2:F$3970,3,0),0)</f>
        <v>1</v>
      </c>
      <c r="D2251">
        <f>IFERROR(VLOOKUP(A2251&amp;"",'Dataset-Sku-Sorted (4)'!A$2:F$3970,4,0),0)</f>
        <v>66.08</v>
      </c>
      <c r="E2251">
        <f>IF(COUNTIF(Dataset1!$A$2:$A$4000,A2251),1,0)</f>
        <v>1</v>
      </c>
    </row>
    <row r="2252" spans="1:5" x14ac:dyDescent="0.25">
      <c r="A2252" s="20" t="s">
        <v>1061</v>
      </c>
      <c r="B2252">
        <f>IFERROR(VLOOKUP(A2252&amp;"",'Dataset-Sku-Sorted (4)'!A$2:F$3970,2,0),0)</f>
        <v>15</v>
      </c>
      <c r="C2252">
        <f>IFERROR(VLOOKUP(A2252&amp;"",'Dataset-Sku-Sorted (4)'!A$2:F$3970,3,0),0)</f>
        <v>1</v>
      </c>
      <c r="D2252">
        <f>IFERROR(VLOOKUP(A2252&amp;"",'Dataset-Sku-Sorted (4)'!A$2:F$3970,4,0),0)</f>
        <v>67.95</v>
      </c>
      <c r="E2252">
        <f>IF(COUNTIF(Dataset1!$A$2:$A$4000,A2252),1,0)</f>
        <v>1</v>
      </c>
    </row>
    <row r="2253" spans="1:5" x14ac:dyDescent="0.25">
      <c r="A2253" s="20" t="s">
        <v>690</v>
      </c>
      <c r="B2253">
        <f>IFERROR(VLOOKUP(A2253&amp;"",'Dataset-Sku-Sorted (4)'!A$2:F$3970,2,0),0)</f>
        <v>27</v>
      </c>
      <c r="C2253">
        <f>IFERROR(VLOOKUP(A2253&amp;"",'Dataset-Sku-Sorted (4)'!A$2:F$3970,3,0),0)</f>
        <v>9</v>
      </c>
      <c r="D2253">
        <f>IFERROR(VLOOKUP(A2253&amp;"",'Dataset-Sku-Sorted (4)'!A$2:F$3970,4,0),0)</f>
        <v>159.44</v>
      </c>
      <c r="E2253">
        <f>IF(COUNTIF(Dataset1!$A$2:$A$4000,A2253),1,0)</f>
        <v>1</v>
      </c>
    </row>
    <row r="2254" spans="1:5" x14ac:dyDescent="0.25">
      <c r="A2254" s="20" t="s">
        <v>4397</v>
      </c>
      <c r="B2254">
        <f>IFERROR(VLOOKUP(A2254&amp;"",'Dataset-Sku-Sorted (4)'!A$2:F$3970,2,0),0)</f>
        <v>0</v>
      </c>
      <c r="C2254">
        <f>IFERROR(VLOOKUP(A2254&amp;"",'Dataset-Sku-Sorted (4)'!A$2:F$3970,3,0),0)</f>
        <v>0</v>
      </c>
      <c r="D2254">
        <f>IFERROR(VLOOKUP(A2254&amp;"",'Dataset-Sku-Sorted (4)'!A$2:F$3970,4,0),0)</f>
        <v>0</v>
      </c>
      <c r="E2254">
        <f>IF(COUNTIF(Dataset1!$A$2:$A$4000,A2254),1,0)</f>
        <v>0</v>
      </c>
    </row>
    <row r="2255" spans="1:5" x14ac:dyDescent="0.25">
      <c r="A2255" s="20" t="s">
        <v>482</v>
      </c>
      <c r="B2255">
        <f>IFERROR(VLOOKUP(A2255&amp;"",'Dataset-Sku-Sorted (4)'!A$2:F$3970,2,0),0)</f>
        <v>45</v>
      </c>
      <c r="C2255">
        <f>IFERROR(VLOOKUP(A2255&amp;"",'Dataset-Sku-Sorted (4)'!A$2:F$3970,3,0),0)</f>
        <v>12</v>
      </c>
      <c r="D2255">
        <f>IFERROR(VLOOKUP(A2255&amp;"",'Dataset-Sku-Sorted (4)'!A$2:F$3970,4,0),0)</f>
        <v>316.08999999999997</v>
      </c>
      <c r="E2255">
        <f>IF(COUNTIF(Dataset1!$A$2:$A$4000,A2255),1,0)</f>
        <v>1</v>
      </c>
    </row>
    <row r="2256" spans="1:5" x14ac:dyDescent="0.25">
      <c r="A2256" s="20" t="s">
        <v>2213</v>
      </c>
      <c r="B2256">
        <f>IFERROR(VLOOKUP(A2256&amp;"",'Dataset-Sku-Sorted (4)'!A$2:F$3970,2,0),0)</f>
        <v>4</v>
      </c>
      <c r="C2256">
        <f>IFERROR(VLOOKUP(A2256&amp;"",'Dataset-Sku-Sorted (4)'!A$2:F$3970,3,0),0)</f>
        <v>1</v>
      </c>
      <c r="D2256">
        <f>IFERROR(VLOOKUP(A2256&amp;"",'Dataset-Sku-Sorted (4)'!A$2:F$3970,4,0),0)</f>
        <v>324.56</v>
      </c>
      <c r="E2256">
        <f>IF(COUNTIF(Dataset1!$A$2:$A$4000,A2256),1,0)</f>
        <v>1</v>
      </c>
    </row>
    <row r="2257" spans="1:5" x14ac:dyDescent="0.25">
      <c r="A2257" s="20" t="s">
        <v>1551</v>
      </c>
      <c r="B2257">
        <f>IFERROR(VLOOKUP(A2257&amp;"",'Dataset-Sku-Sorted (4)'!A$2:F$3970,2,0),0)</f>
        <v>8</v>
      </c>
      <c r="C2257">
        <f>IFERROR(VLOOKUP(A2257&amp;"",'Dataset-Sku-Sorted (4)'!A$2:F$3970,3,0),0)</f>
        <v>1</v>
      </c>
      <c r="D2257">
        <f>IFERROR(VLOOKUP(A2257&amp;"",'Dataset-Sku-Sorted (4)'!A$2:F$3970,4,0),0)</f>
        <v>60.16</v>
      </c>
      <c r="E2257">
        <f>IF(COUNTIF(Dataset1!$A$2:$A$4000,A2257),1,0)</f>
        <v>1</v>
      </c>
    </row>
    <row r="2258" spans="1:5" x14ac:dyDescent="0.25">
      <c r="A2258" s="20" t="s">
        <v>4398</v>
      </c>
      <c r="B2258">
        <f>IFERROR(VLOOKUP(A2258&amp;"",'Dataset-Sku-Sorted (4)'!A$2:F$3970,2,0),0)</f>
        <v>0</v>
      </c>
      <c r="C2258">
        <f>IFERROR(VLOOKUP(A2258&amp;"",'Dataset-Sku-Sorted (4)'!A$2:F$3970,3,0),0)</f>
        <v>0</v>
      </c>
      <c r="D2258">
        <f>IFERROR(VLOOKUP(A2258&amp;"",'Dataset-Sku-Sorted (4)'!A$2:F$3970,4,0),0)</f>
        <v>0</v>
      </c>
      <c r="E2258">
        <f>IF(COUNTIF(Dataset1!$A$2:$A$4000,A2258),1,0)</f>
        <v>0</v>
      </c>
    </row>
    <row r="2259" spans="1:5" x14ac:dyDescent="0.25">
      <c r="A2259" s="20" t="s">
        <v>4400</v>
      </c>
      <c r="B2259">
        <f>IFERROR(VLOOKUP(A2259&amp;"",'Dataset-Sku-Sorted (4)'!A$2:F$3970,2,0),0)</f>
        <v>0</v>
      </c>
      <c r="C2259">
        <f>IFERROR(VLOOKUP(A2259&amp;"",'Dataset-Sku-Sorted (4)'!A$2:F$3970,3,0),0)</f>
        <v>0</v>
      </c>
      <c r="D2259">
        <f>IFERROR(VLOOKUP(A2259&amp;"",'Dataset-Sku-Sorted (4)'!A$2:F$3970,4,0),0)</f>
        <v>0</v>
      </c>
      <c r="E2259">
        <f>IF(COUNTIF(Dataset1!$A$2:$A$4000,A2259),1,0)</f>
        <v>0</v>
      </c>
    </row>
    <row r="2260" spans="1:5" x14ac:dyDescent="0.25">
      <c r="A2260" s="20" t="s">
        <v>4401</v>
      </c>
      <c r="B2260">
        <f>IFERROR(VLOOKUP(A2260&amp;"",'Dataset-Sku-Sorted (4)'!A$2:F$3970,2,0),0)</f>
        <v>0</v>
      </c>
      <c r="C2260">
        <f>IFERROR(VLOOKUP(A2260&amp;"",'Dataset-Sku-Sorted (4)'!A$2:F$3970,3,0),0)</f>
        <v>0</v>
      </c>
      <c r="D2260">
        <f>IFERROR(VLOOKUP(A2260&amp;"",'Dataset-Sku-Sorted (4)'!A$2:F$3970,4,0),0)</f>
        <v>0</v>
      </c>
      <c r="E2260">
        <f>IF(COUNTIF(Dataset1!$A$2:$A$4000,A2260),1,0)</f>
        <v>0</v>
      </c>
    </row>
    <row r="2261" spans="1:5" x14ac:dyDescent="0.25">
      <c r="A2261" s="20" t="s">
        <v>2220</v>
      </c>
      <c r="B2261">
        <f>IFERROR(VLOOKUP(A2261&amp;"",'Dataset-Sku-Sorted (4)'!A$2:F$3970,2,0),0)</f>
        <v>4</v>
      </c>
      <c r="C2261">
        <f>IFERROR(VLOOKUP(A2261&amp;"",'Dataset-Sku-Sorted (4)'!A$2:F$3970,3,0),0)</f>
        <v>3</v>
      </c>
      <c r="D2261">
        <f>IFERROR(VLOOKUP(A2261&amp;"",'Dataset-Sku-Sorted (4)'!A$2:F$3970,4,0),0)</f>
        <v>194.01</v>
      </c>
      <c r="E2261">
        <f>IF(COUNTIF(Dataset1!$A$2:$A$4000,A2261),1,0)</f>
        <v>1</v>
      </c>
    </row>
    <row r="2262" spans="1:5" x14ac:dyDescent="0.25">
      <c r="A2262" s="20" t="s">
        <v>2970</v>
      </c>
      <c r="B2262">
        <f>IFERROR(VLOOKUP(A2262&amp;"",'Dataset-Sku-Sorted (4)'!A$2:F$3970,2,0),0)</f>
        <v>2</v>
      </c>
      <c r="C2262">
        <f>IFERROR(VLOOKUP(A2262&amp;"",'Dataset-Sku-Sorted (4)'!A$2:F$3970,3,0),0)</f>
        <v>2</v>
      </c>
      <c r="D2262">
        <f>IFERROR(VLOOKUP(A2262&amp;"",'Dataset-Sku-Sorted (4)'!A$2:F$3970,4,0),0)</f>
        <v>41.26</v>
      </c>
      <c r="E2262">
        <f>IF(COUNTIF(Dataset1!$A$2:$A$4000,A2262),1,0)</f>
        <v>1</v>
      </c>
    </row>
    <row r="2263" spans="1:5" x14ac:dyDescent="0.25">
      <c r="A2263" s="20" t="s">
        <v>4402</v>
      </c>
      <c r="B2263">
        <f>IFERROR(VLOOKUP(A2263&amp;"",'Dataset-Sku-Sorted (4)'!A$2:F$3970,2,0),0)</f>
        <v>0</v>
      </c>
      <c r="C2263">
        <f>IFERROR(VLOOKUP(A2263&amp;"",'Dataset-Sku-Sorted (4)'!A$2:F$3970,3,0),0)</f>
        <v>0</v>
      </c>
      <c r="D2263">
        <f>IFERROR(VLOOKUP(A2263&amp;"",'Dataset-Sku-Sorted (4)'!A$2:F$3970,4,0),0)</f>
        <v>0</v>
      </c>
      <c r="E2263">
        <f>IF(COUNTIF(Dataset1!$A$2:$A$4000,A2263),1,0)</f>
        <v>0</v>
      </c>
    </row>
    <row r="2264" spans="1:5" x14ac:dyDescent="0.25">
      <c r="A2264" s="20" t="s">
        <v>3874</v>
      </c>
      <c r="B2264">
        <f>IFERROR(VLOOKUP(A2264&amp;"",'Dataset-Sku-Sorted (4)'!A$2:F$3970,2,0),0)</f>
        <v>1</v>
      </c>
      <c r="C2264">
        <f>IFERROR(VLOOKUP(A2264&amp;"",'Dataset-Sku-Sorted (4)'!A$2:F$3970,3,0),0)</f>
        <v>1</v>
      </c>
      <c r="D2264">
        <f>IFERROR(VLOOKUP(A2264&amp;"",'Dataset-Sku-Sorted (4)'!A$2:F$3970,4,0),0)</f>
        <v>128.56</v>
      </c>
      <c r="E2264">
        <f>IF(COUNTIF(Dataset1!$A$2:$A$4000,A2264),1,0)</f>
        <v>1</v>
      </c>
    </row>
    <row r="2265" spans="1:5" x14ac:dyDescent="0.25">
      <c r="A2265" s="20" t="s">
        <v>4403</v>
      </c>
      <c r="B2265">
        <f>IFERROR(VLOOKUP(A2265&amp;"",'Dataset-Sku-Sorted (4)'!A$2:F$3970,2,0),0)</f>
        <v>0</v>
      </c>
      <c r="C2265">
        <f>IFERROR(VLOOKUP(A2265&amp;"",'Dataset-Sku-Sorted (4)'!A$2:F$3970,3,0),0)</f>
        <v>0</v>
      </c>
      <c r="D2265">
        <f>IFERROR(VLOOKUP(A2265&amp;"",'Dataset-Sku-Sorted (4)'!A$2:F$3970,4,0),0)</f>
        <v>0</v>
      </c>
      <c r="E2265">
        <f>IF(COUNTIF(Dataset1!$A$2:$A$4000,A2265),1,0)</f>
        <v>0</v>
      </c>
    </row>
    <row r="2266" spans="1:5" x14ac:dyDescent="0.25">
      <c r="A2266" s="20" t="s">
        <v>4404</v>
      </c>
      <c r="B2266">
        <f>IFERROR(VLOOKUP(A2266&amp;"",'Dataset-Sku-Sorted (4)'!A$2:F$3970,2,0),0)</f>
        <v>0</v>
      </c>
      <c r="C2266">
        <f>IFERROR(VLOOKUP(A2266&amp;"",'Dataset-Sku-Sorted (4)'!A$2:F$3970,3,0),0)</f>
        <v>0</v>
      </c>
      <c r="D2266">
        <f>IFERROR(VLOOKUP(A2266&amp;"",'Dataset-Sku-Sorted (4)'!A$2:F$3970,4,0),0)</f>
        <v>0</v>
      </c>
      <c r="E2266">
        <f>IF(COUNTIF(Dataset1!$A$2:$A$4000,A2266),1,0)</f>
        <v>0</v>
      </c>
    </row>
    <row r="2267" spans="1:5" x14ac:dyDescent="0.25">
      <c r="A2267" s="20" t="s">
        <v>4409</v>
      </c>
      <c r="B2267">
        <f>IFERROR(VLOOKUP(A2267&amp;"",'Dataset-Sku-Sorted (4)'!A$2:F$3970,2,0),0)</f>
        <v>0</v>
      </c>
      <c r="C2267">
        <f>IFERROR(VLOOKUP(A2267&amp;"",'Dataset-Sku-Sorted (4)'!A$2:F$3970,3,0),0)</f>
        <v>0</v>
      </c>
      <c r="D2267">
        <f>IFERROR(VLOOKUP(A2267&amp;"",'Dataset-Sku-Sorted (4)'!A$2:F$3970,4,0),0)</f>
        <v>0</v>
      </c>
      <c r="E2267">
        <f>IF(COUNTIF(Dataset1!$A$2:$A$4000,A2267),1,0)</f>
        <v>0</v>
      </c>
    </row>
    <row r="2268" spans="1:5" x14ac:dyDescent="0.25">
      <c r="A2268" s="20" t="s">
        <v>4414</v>
      </c>
      <c r="B2268">
        <f>IFERROR(VLOOKUP(A2268&amp;"",'Dataset-Sku-Sorted (4)'!A$2:F$3970,2,0),0)</f>
        <v>0</v>
      </c>
      <c r="C2268">
        <f>IFERROR(VLOOKUP(A2268&amp;"",'Dataset-Sku-Sorted (4)'!A$2:F$3970,3,0),0)</f>
        <v>0</v>
      </c>
      <c r="D2268">
        <f>IFERROR(VLOOKUP(A2268&amp;"",'Dataset-Sku-Sorted (4)'!A$2:F$3970,4,0),0)</f>
        <v>0</v>
      </c>
      <c r="E2268">
        <f>IF(COUNTIF(Dataset1!$A$2:$A$4000,A2268),1,0)</f>
        <v>0</v>
      </c>
    </row>
    <row r="2269" spans="1:5" x14ac:dyDescent="0.25">
      <c r="A2269" s="20" t="s">
        <v>3877</v>
      </c>
      <c r="B2269">
        <f>IFERROR(VLOOKUP(A2269&amp;"",'Dataset-Sku-Sorted (4)'!A$2:F$3970,2,0),0)</f>
        <v>1</v>
      </c>
      <c r="C2269">
        <f>IFERROR(VLOOKUP(A2269&amp;"",'Dataset-Sku-Sorted (4)'!A$2:F$3970,3,0),0)</f>
        <v>1</v>
      </c>
      <c r="D2269">
        <f>IFERROR(VLOOKUP(A2269&amp;"",'Dataset-Sku-Sorted (4)'!A$2:F$3970,4,0),0)</f>
        <v>100.34</v>
      </c>
      <c r="E2269">
        <f>IF(COUNTIF(Dataset1!$A$2:$A$4000,A2269),1,0)</f>
        <v>1</v>
      </c>
    </row>
    <row r="2270" spans="1:5" x14ac:dyDescent="0.25">
      <c r="A2270" s="20" t="s">
        <v>4415</v>
      </c>
      <c r="B2270">
        <f>IFERROR(VLOOKUP(A2270&amp;"",'Dataset-Sku-Sorted (4)'!A$2:F$3970,2,0),0)</f>
        <v>0</v>
      </c>
      <c r="C2270">
        <f>IFERROR(VLOOKUP(A2270&amp;"",'Dataset-Sku-Sorted (4)'!A$2:F$3970,3,0),0)</f>
        <v>0</v>
      </c>
      <c r="D2270">
        <f>IFERROR(VLOOKUP(A2270&amp;"",'Dataset-Sku-Sorted (4)'!A$2:F$3970,4,0),0)</f>
        <v>0</v>
      </c>
      <c r="E2270">
        <f>IF(COUNTIF(Dataset1!$A$2:$A$4000,A2270),1,0)</f>
        <v>0</v>
      </c>
    </row>
    <row r="2271" spans="1:5" x14ac:dyDescent="0.25">
      <c r="A2271" s="20" t="s">
        <v>2503</v>
      </c>
      <c r="B2271">
        <f>IFERROR(VLOOKUP(A2271&amp;"",'Dataset-Sku-Sorted (4)'!A$2:F$3970,2,0),0)</f>
        <v>3</v>
      </c>
      <c r="C2271">
        <f>IFERROR(VLOOKUP(A2271&amp;"",'Dataset-Sku-Sorted (4)'!A$2:F$3970,3,0),0)</f>
        <v>3</v>
      </c>
      <c r="D2271">
        <f>IFERROR(VLOOKUP(A2271&amp;"",'Dataset-Sku-Sorted (4)'!A$2:F$3970,4,0),0)</f>
        <v>114.3</v>
      </c>
      <c r="E2271">
        <f>IF(COUNTIF(Dataset1!$A$2:$A$4000,A2271),1,0)</f>
        <v>1</v>
      </c>
    </row>
    <row r="2272" spans="1:5" x14ac:dyDescent="0.25">
      <c r="A2272" s="20" t="s">
        <v>4416</v>
      </c>
      <c r="B2272">
        <f>IFERROR(VLOOKUP(A2272&amp;"",'Dataset-Sku-Sorted (4)'!A$2:F$3970,2,0),0)</f>
        <v>0</v>
      </c>
      <c r="C2272">
        <f>IFERROR(VLOOKUP(A2272&amp;"",'Dataset-Sku-Sorted (4)'!A$2:F$3970,3,0),0)</f>
        <v>0</v>
      </c>
      <c r="D2272">
        <f>IFERROR(VLOOKUP(A2272&amp;"",'Dataset-Sku-Sorted (4)'!A$2:F$3970,4,0),0)</f>
        <v>0</v>
      </c>
      <c r="E2272">
        <f>IF(COUNTIF(Dataset1!$A$2:$A$4000,A2272),1,0)</f>
        <v>0</v>
      </c>
    </row>
    <row r="2273" spans="1:5" x14ac:dyDescent="0.25">
      <c r="A2273" s="20" t="s">
        <v>4417</v>
      </c>
      <c r="B2273">
        <f>IFERROR(VLOOKUP(A2273&amp;"",'Dataset-Sku-Sorted (4)'!A$2:F$3970,2,0),0)</f>
        <v>0</v>
      </c>
      <c r="C2273">
        <f>IFERROR(VLOOKUP(A2273&amp;"",'Dataset-Sku-Sorted (4)'!A$2:F$3970,3,0),0)</f>
        <v>0</v>
      </c>
      <c r="D2273">
        <f>IFERROR(VLOOKUP(A2273&amp;"",'Dataset-Sku-Sorted (4)'!A$2:F$3970,4,0),0)</f>
        <v>0</v>
      </c>
      <c r="E2273">
        <f>IF(COUNTIF(Dataset1!$A$2:$A$4000,A2273),1,0)</f>
        <v>0</v>
      </c>
    </row>
    <row r="2274" spans="1:5" x14ac:dyDescent="0.25">
      <c r="A2274" s="20" t="s">
        <v>2972</v>
      </c>
      <c r="B2274">
        <f>IFERROR(VLOOKUP(A2274&amp;"",'Dataset-Sku-Sorted (4)'!A$2:F$3970,2,0),0)</f>
        <v>2</v>
      </c>
      <c r="C2274">
        <f>IFERROR(VLOOKUP(A2274&amp;"",'Dataset-Sku-Sorted (4)'!A$2:F$3970,3,0),0)</f>
        <v>2</v>
      </c>
      <c r="D2274">
        <f>IFERROR(VLOOKUP(A2274&amp;"",'Dataset-Sku-Sorted (4)'!A$2:F$3970,4,0),0)</f>
        <v>47.7</v>
      </c>
      <c r="E2274">
        <f>IF(COUNTIF(Dataset1!$A$2:$A$4000,A2274),1,0)</f>
        <v>1</v>
      </c>
    </row>
    <row r="2275" spans="1:5" x14ac:dyDescent="0.25">
      <c r="A2275" s="20" t="s">
        <v>4418</v>
      </c>
      <c r="B2275">
        <f>IFERROR(VLOOKUP(A2275&amp;"",'Dataset-Sku-Sorted (4)'!A$2:F$3970,2,0),0)</f>
        <v>0</v>
      </c>
      <c r="C2275">
        <f>IFERROR(VLOOKUP(A2275&amp;"",'Dataset-Sku-Sorted (4)'!A$2:F$3970,3,0),0)</f>
        <v>0</v>
      </c>
      <c r="D2275">
        <f>IFERROR(VLOOKUP(A2275&amp;"",'Dataset-Sku-Sorted (4)'!A$2:F$3970,4,0),0)</f>
        <v>0</v>
      </c>
      <c r="E2275">
        <f>IF(COUNTIF(Dataset1!$A$2:$A$4000,A2275),1,0)</f>
        <v>0</v>
      </c>
    </row>
    <row r="2276" spans="1:5" x14ac:dyDescent="0.25">
      <c r="A2276" s="20" t="s">
        <v>2505</v>
      </c>
      <c r="B2276">
        <f>IFERROR(VLOOKUP(A2276&amp;"",'Dataset-Sku-Sorted (4)'!A$2:F$3970,2,0),0)</f>
        <v>3</v>
      </c>
      <c r="C2276">
        <f>IFERROR(VLOOKUP(A2276&amp;"",'Dataset-Sku-Sorted (4)'!A$2:F$3970,3,0),0)</f>
        <v>2</v>
      </c>
      <c r="D2276">
        <f>IFERROR(VLOOKUP(A2276&amp;"",'Dataset-Sku-Sorted (4)'!A$2:F$3970,4,0),0)</f>
        <v>134.34</v>
      </c>
      <c r="E2276">
        <f>IF(COUNTIF(Dataset1!$A$2:$A$4000,A2276),1,0)</f>
        <v>1</v>
      </c>
    </row>
    <row r="2277" spans="1:5" x14ac:dyDescent="0.25">
      <c r="A2277" s="20" t="s">
        <v>4419</v>
      </c>
      <c r="B2277">
        <f>IFERROR(VLOOKUP(A2277&amp;"",'Dataset-Sku-Sorted (4)'!A$2:F$3970,2,0),0)</f>
        <v>0</v>
      </c>
      <c r="C2277">
        <f>IFERROR(VLOOKUP(A2277&amp;"",'Dataset-Sku-Sorted (4)'!A$2:F$3970,3,0),0)</f>
        <v>0</v>
      </c>
      <c r="D2277">
        <f>IFERROR(VLOOKUP(A2277&amp;"",'Dataset-Sku-Sorted (4)'!A$2:F$3970,4,0),0)</f>
        <v>0</v>
      </c>
      <c r="E2277">
        <f>IF(COUNTIF(Dataset1!$A$2:$A$4000,A2277),1,0)</f>
        <v>0</v>
      </c>
    </row>
    <row r="2278" spans="1:5" x14ac:dyDescent="0.25">
      <c r="A2278" s="20" t="s">
        <v>2221</v>
      </c>
      <c r="B2278">
        <f>IFERROR(VLOOKUP(A2278&amp;"",'Dataset-Sku-Sorted (4)'!A$2:F$3970,2,0),0)</f>
        <v>4</v>
      </c>
      <c r="C2278">
        <f>IFERROR(VLOOKUP(A2278&amp;"",'Dataset-Sku-Sorted (4)'!A$2:F$3970,3,0),0)</f>
        <v>3</v>
      </c>
      <c r="D2278">
        <f>IFERROR(VLOOKUP(A2278&amp;"",'Dataset-Sku-Sorted (4)'!A$2:F$3970,4,0),0)</f>
        <v>77.92</v>
      </c>
      <c r="E2278">
        <f>IF(COUNTIF(Dataset1!$A$2:$A$4000,A2278),1,0)</f>
        <v>1</v>
      </c>
    </row>
    <row r="2279" spans="1:5" x14ac:dyDescent="0.25">
      <c r="A2279" s="20" t="s">
        <v>2973</v>
      </c>
      <c r="B2279">
        <f>IFERROR(VLOOKUP(A2279&amp;"",'Dataset-Sku-Sorted (4)'!A$2:F$3970,2,0),0)</f>
        <v>2</v>
      </c>
      <c r="C2279">
        <f>IFERROR(VLOOKUP(A2279&amp;"",'Dataset-Sku-Sorted (4)'!A$2:F$3970,3,0),0)</f>
        <v>1</v>
      </c>
      <c r="D2279">
        <f>IFERROR(VLOOKUP(A2279&amp;"",'Dataset-Sku-Sorted (4)'!A$2:F$3970,4,0),0)</f>
        <v>56.88</v>
      </c>
      <c r="E2279">
        <f>IF(COUNTIF(Dataset1!$A$2:$A$4000,A2279),1,0)</f>
        <v>1</v>
      </c>
    </row>
    <row r="2280" spans="1:5" x14ac:dyDescent="0.25">
      <c r="A2280" s="20" t="s">
        <v>4422</v>
      </c>
      <c r="B2280">
        <f>IFERROR(VLOOKUP(A2280&amp;"",'Dataset-Sku-Sorted (4)'!A$2:F$3970,2,0),0)</f>
        <v>0</v>
      </c>
      <c r="C2280">
        <f>IFERROR(VLOOKUP(A2280&amp;"",'Dataset-Sku-Sorted (4)'!A$2:F$3970,3,0),0)</f>
        <v>0</v>
      </c>
      <c r="D2280">
        <f>IFERROR(VLOOKUP(A2280&amp;"",'Dataset-Sku-Sorted (4)'!A$2:F$3970,4,0),0)</f>
        <v>0</v>
      </c>
      <c r="E2280">
        <f>IF(COUNTIF(Dataset1!$A$2:$A$4000,A2280),1,0)</f>
        <v>0</v>
      </c>
    </row>
    <row r="2281" spans="1:5" x14ac:dyDescent="0.25">
      <c r="A2281" s="20" t="s">
        <v>4423</v>
      </c>
      <c r="B2281">
        <f>IFERROR(VLOOKUP(A2281&amp;"",'Dataset-Sku-Sorted (4)'!A$2:F$3970,2,0),0)</f>
        <v>0</v>
      </c>
      <c r="C2281">
        <f>IFERROR(VLOOKUP(A2281&amp;"",'Dataset-Sku-Sorted (4)'!A$2:F$3970,3,0),0)</f>
        <v>0</v>
      </c>
      <c r="D2281">
        <f>IFERROR(VLOOKUP(A2281&amp;"",'Dataset-Sku-Sorted (4)'!A$2:F$3970,4,0),0)</f>
        <v>0</v>
      </c>
      <c r="E2281">
        <f>IF(COUNTIF(Dataset1!$A$2:$A$4000,A2281),1,0)</f>
        <v>0</v>
      </c>
    </row>
    <row r="2282" spans="1:5" x14ac:dyDescent="0.25">
      <c r="A2282" s="20" t="s">
        <v>320</v>
      </c>
      <c r="B2282">
        <f>IFERROR(VLOOKUP(A2282&amp;"",'Dataset-Sku-Sorted (4)'!A$2:F$3970,2,0),0)</f>
        <v>70</v>
      </c>
      <c r="C2282">
        <f>IFERROR(VLOOKUP(A2282&amp;"",'Dataset-Sku-Sorted (4)'!A$2:F$3970,3,0),0)</f>
        <v>2</v>
      </c>
      <c r="D2282">
        <f>IFERROR(VLOOKUP(A2282&amp;"",'Dataset-Sku-Sorted (4)'!A$2:F$3970,4,0),0)</f>
        <v>100.1</v>
      </c>
      <c r="E2282">
        <f>IF(COUNTIF(Dataset1!$A$2:$A$4000,A2282),1,0)</f>
        <v>1</v>
      </c>
    </row>
    <row r="2283" spans="1:5" x14ac:dyDescent="0.25">
      <c r="A2283" s="20" t="s">
        <v>2975</v>
      </c>
      <c r="B2283">
        <f>IFERROR(VLOOKUP(A2283&amp;"",'Dataset-Sku-Sorted (4)'!A$2:F$3970,2,0),0)</f>
        <v>2</v>
      </c>
      <c r="C2283">
        <f>IFERROR(VLOOKUP(A2283&amp;"",'Dataset-Sku-Sorted (4)'!A$2:F$3970,3,0),0)</f>
        <v>1</v>
      </c>
      <c r="D2283">
        <f>IFERROR(VLOOKUP(A2283&amp;"",'Dataset-Sku-Sorted (4)'!A$2:F$3970,4,0),0)</f>
        <v>9.92</v>
      </c>
      <c r="E2283">
        <f>IF(COUNTIF(Dataset1!$A$2:$A$4000,A2283),1,0)</f>
        <v>1</v>
      </c>
    </row>
    <row r="2284" spans="1:5" x14ac:dyDescent="0.25">
      <c r="A2284" s="20" t="s">
        <v>2003</v>
      </c>
      <c r="B2284">
        <f>IFERROR(VLOOKUP(A2284&amp;"",'Dataset-Sku-Sorted (4)'!A$2:F$3970,2,0),0)</f>
        <v>5</v>
      </c>
      <c r="C2284">
        <f>IFERROR(VLOOKUP(A2284&amp;"",'Dataset-Sku-Sorted (4)'!A$2:F$3970,3,0),0)</f>
        <v>2</v>
      </c>
      <c r="D2284">
        <f>IFERROR(VLOOKUP(A2284&amp;"",'Dataset-Sku-Sorted (4)'!A$2:F$3970,4,0),0)</f>
        <v>45.35</v>
      </c>
      <c r="E2284">
        <f>IF(COUNTIF(Dataset1!$A$2:$A$4000,A2284),1,0)</f>
        <v>1</v>
      </c>
    </row>
    <row r="2285" spans="1:5" x14ac:dyDescent="0.25">
      <c r="A2285" s="20" t="s">
        <v>4424</v>
      </c>
      <c r="B2285">
        <f>IFERROR(VLOOKUP(A2285&amp;"",'Dataset-Sku-Sorted (4)'!A$2:F$3970,2,0),0)</f>
        <v>0</v>
      </c>
      <c r="C2285">
        <f>IFERROR(VLOOKUP(A2285&amp;"",'Dataset-Sku-Sorted (4)'!A$2:F$3970,3,0),0)</f>
        <v>0</v>
      </c>
      <c r="D2285">
        <f>IFERROR(VLOOKUP(A2285&amp;"",'Dataset-Sku-Sorted (4)'!A$2:F$3970,4,0),0)</f>
        <v>0</v>
      </c>
      <c r="E2285">
        <f>IF(COUNTIF(Dataset1!$A$2:$A$4000,A2285),1,0)</f>
        <v>0</v>
      </c>
    </row>
    <row r="2286" spans="1:5" x14ac:dyDescent="0.25">
      <c r="A2286" s="20" t="s">
        <v>2004</v>
      </c>
      <c r="B2286">
        <f>IFERROR(VLOOKUP(A2286&amp;"",'Dataset-Sku-Sorted (4)'!A$2:F$3970,2,0),0)</f>
        <v>5</v>
      </c>
      <c r="C2286">
        <f>IFERROR(VLOOKUP(A2286&amp;"",'Dataset-Sku-Sorted (4)'!A$2:F$3970,3,0),0)</f>
        <v>2</v>
      </c>
      <c r="D2286">
        <f>IFERROR(VLOOKUP(A2286&amp;"",'Dataset-Sku-Sorted (4)'!A$2:F$3970,4,0),0)</f>
        <v>53.6</v>
      </c>
      <c r="E2286">
        <f>IF(COUNTIF(Dataset1!$A$2:$A$4000,A2286),1,0)</f>
        <v>1</v>
      </c>
    </row>
    <row r="2287" spans="1:5" x14ac:dyDescent="0.25">
      <c r="A2287" s="20" t="s">
        <v>2506</v>
      </c>
      <c r="B2287">
        <f>IFERROR(VLOOKUP(A2287&amp;"",'Dataset-Sku-Sorted (4)'!A$2:F$3970,2,0),0)</f>
        <v>3</v>
      </c>
      <c r="C2287">
        <f>IFERROR(VLOOKUP(A2287&amp;"",'Dataset-Sku-Sorted (4)'!A$2:F$3970,3,0),0)</f>
        <v>2</v>
      </c>
      <c r="D2287">
        <f>IFERROR(VLOOKUP(A2287&amp;"",'Dataset-Sku-Sorted (4)'!A$2:F$3970,4,0),0)</f>
        <v>88.11</v>
      </c>
      <c r="E2287">
        <f>IF(COUNTIF(Dataset1!$A$2:$A$4000,A2287),1,0)</f>
        <v>1</v>
      </c>
    </row>
    <row r="2288" spans="1:5" x14ac:dyDescent="0.25">
      <c r="A2288" s="20" t="s">
        <v>876</v>
      </c>
      <c r="B2288">
        <f>IFERROR(VLOOKUP(A2288&amp;"",'Dataset-Sku-Sorted (4)'!A$2:F$3970,2,0),0)</f>
        <v>20</v>
      </c>
      <c r="C2288">
        <f>IFERROR(VLOOKUP(A2288&amp;"",'Dataset-Sku-Sorted (4)'!A$2:F$3970,3,0),0)</f>
        <v>10</v>
      </c>
      <c r="D2288">
        <f>IFERROR(VLOOKUP(A2288&amp;"",'Dataset-Sku-Sorted (4)'!A$2:F$3970,4,0),0)</f>
        <v>677.2</v>
      </c>
      <c r="E2288">
        <f>IF(COUNTIF(Dataset1!$A$2:$A$4000,A2288),1,0)</f>
        <v>1</v>
      </c>
    </row>
    <row r="2289" spans="1:5" x14ac:dyDescent="0.25">
      <c r="A2289" s="20" t="s">
        <v>1809</v>
      </c>
      <c r="B2289">
        <f>IFERROR(VLOOKUP(A2289&amp;"",'Dataset-Sku-Sorted (4)'!A$2:F$3970,2,0),0)</f>
        <v>6</v>
      </c>
      <c r="C2289">
        <f>IFERROR(VLOOKUP(A2289&amp;"",'Dataset-Sku-Sorted (4)'!A$2:F$3970,3,0),0)</f>
        <v>2</v>
      </c>
      <c r="D2289">
        <f>IFERROR(VLOOKUP(A2289&amp;"",'Dataset-Sku-Sorted (4)'!A$2:F$3970,4,0),0)</f>
        <v>38.799999999999997</v>
      </c>
      <c r="E2289">
        <f>IF(COUNTIF(Dataset1!$A$2:$A$4000,A2289),1,0)</f>
        <v>1</v>
      </c>
    </row>
    <row r="2290" spans="1:5" x14ac:dyDescent="0.25">
      <c r="A2290" s="20" t="s">
        <v>1810</v>
      </c>
      <c r="B2290">
        <f>IFERROR(VLOOKUP(A2290&amp;"",'Dataset-Sku-Sorted (4)'!A$2:F$3970,2,0),0)</f>
        <v>6</v>
      </c>
      <c r="C2290">
        <f>IFERROR(VLOOKUP(A2290&amp;"",'Dataset-Sku-Sorted (4)'!A$2:F$3970,3,0),0)</f>
        <v>5</v>
      </c>
      <c r="D2290">
        <f>IFERROR(VLOOKUP(A2290&amp;"",'Dataset-Sku-Sorted (4)'!A$2:F$3970,4,0),0)</f>
        <v>388.08</v>
      </c>
      <c r="E2290">
        <f>IF(COUNTIF(Dataset1!$A$2:$A$4000,A2290),1,0)</f>
        <v>1</v>
      </c>
    </row>
    <row r="2291" spans="1:5" x14ac:dyDescent="0.25">
      <c r="A2291" s="20" t="s">
        <v>5640</v>
      </c>
      <c r="B2291">
        <f>IFERROR(VLOOKUP(A2291&amp;"",'Dataset-Sku-Sorted (4)'!A$2:F$3970,2,0),0)</f>
        <v>6</v>
      </c>
      <c r="C2291">
        <f>IFERROR(VLOOKUP(A2291&amp;"",'Dataset-Sku-Sorted (4)'!A$2:F$3970,3,0),0)</f>
        <v>1</v>
      </c>
      <c r="D2291">
        <f>IFERROR(VLOOKUP(A2291&amp;"",'Dataset-Sku-Sorted (4)'!A$2:F$3970,4,0),0)</f>
        <v>31.08</v>
      </c>
      <c r="E2291">
        <f>IF(COUNTIF(Dataset1!$A$2:$A$4000,A2291),1,0)</f>
        <v>1</v>
      </c>
    </row>
    <row r="2292" spans="1:5" x14ac:dyDescent="0.25">
      <c r="A2292" s="20" t="s">
        <v>5641</v>
      </c>
      <c r="B2292">
        <f>IFERROR(VLOOKUP(A2292&amp;"",'Dataset-Sku-Sorted (4)'!A$2:F$3970,2,0),0)</f>
        <v>0</v>
      </c>
      <c r="C2292">
        <f>IFERROR(VLOOKUP(A2292&amp;"",'Dataset-Sku-Sorted (4)'!A$2:F$3970,3,0),0)</f>
        <v>0</v>
      </c>
      <c r="D2292">
        <f>IFERROR(VLOOKUP(A2292&amp;"",'Dataset-Sku-Sorted (4)'!A$2:F$3970,4,0),0)</f>
        <v>0</v>
      </c>
      <c r="E2292">
        <f>IF(COUNTIF(Dataset1!$A$2:$A$4000,A2292),1,0)</f>
        <v>0</v>
      </c>
    </row>
    <row r="2293" spans="1:5" x14ac:dyDescent="0.25">
      <c r="A2293" s="20" t="s">
        <v>3887</v>
      </c>
      <c r="B2293">
        <f>IFERROR(VLOOKUP(A2293&amp;"",'Dataset-Sku-Sorted (4)'!A$2:F$3970,2,0),0)</f>
        <v>1</v>
      </c>
      <c r="C2293">
        <f>IFERROR(VLOOKUP(A2293&amp;"",'Dataset-Sku-Sorted (4)'!A$2:F$3970,3,0),0)</f>
        <v>1</v>
      </c>
      <c r="D2293">
        <f>IFERROR(VLOOKUP(A2293&amp;"",'Dataset-Sku-Sorted (4)'!A$2:F$3970,4,0),0)</f>
        <v>12.64</v>
      </c>
      <c r="E2293">
        <f>IF(COUNTIF(Dataset1!$A$2:$A$4000,A2293),1,0)</f>
        <v>1</v>
      </c>
    </row>
    <row r="2294" spans="1:5" x14ac:dyDescent="0.25">
      <c r="A2294" s="20" t="s">
        <v>366</v>
      </c>
      <c r="B2294">
        <f>IFERROR(VLOOKUP(A2294&amp;"",'Dataset-Sku-Sorted (4)'!A$2:F$3970,2,0),0)</f>
        <v>61</v>
      </c>
      <c r="C2294">
        <f>IFERROR(VLOOKUP(A2294&amp;"",'Dataset-Sku-Sorted (4)'!A$2:F$3970,3,0),0)</f>
        <v>37</v>
      </c>
      <c r="D2294">
        <f>IFERROR(VLOOKUP(A2294&amp;"",'Dataset-Sku-Sorted (4)'!A$2:F$3970,4,0),0)</f>
        <v>1139.29</v>
      </c>
      <c r="E2294">
        <f>IF(COUNTIF(Dataset1!$A$2:$A$4000,A2294),1,0)</f>
        <v>1</v>
      </c>
    </row>
    <row r="2295" spans="1:5" x14ac:dyDescent="0.25">
      <c r="A2295" s="20" t="s">
        <v>76</v>
      </c>
      <c r="B2295">
        <f>IFERROR(VLOOKUP(A2295&amp;"",'Dataset-Sku-Sorted (4)'!A$2:F$3970,2,0),0)</f>
        <v>286</v>
      </c>
      <c r="C2295">
        <f>IFERROR(VLOOKUP(A2295&amp;"",'Dataset-Sku-Sorted (4)'!A$2:F$3970,3,0),0)</f>
        <v>103</v>
      </c>
      <c r="D2295">
        <f>IFERROR(VLOOKUP(A2295&amp;"",'Dataset-Sku-Sorted (4)'!A$2:F$3970,4,0),0)</f>
        <v>3525.03</v>
      </c>
      <c r="E2295">
        <f>IF(COUNTIF(Dataset1!$A$2:$A$4000,A2295),1,0)</f>
        <v>1</v>
      </c>
    </row>
    <row r="2296" spans="1:5" x14ac:dyDescent="0.25">
      <c r="A2296" s="20" t="s">
        <v>132</v>
      </c>
      <c r="B2296">
        <f>IFERROR(VLOOKUP(A2296&amp;"",'Dataset-Sku-Sorted (4)'!A$2:F$3970,2,0),0)</f>
        <v>187</v>
      </c>
      <c r="C2296">
        <f>IFERROR(VLOOKUP(A2296&amp;"",'Dataset-Sku-Sorted (4)'!A$2:F$3970,3,0),0)</f>
        <v>107</v>
      </c>
      <c r="D2296">
        <f>IFERROR(VLOOKUP(A2296&amp;"",'Dataset-Sku-Sorted (4)'!A$2:F$3970,4,0),0)</f>
        <v>3652.25</v>
      </c>
      <c r="E2296">
        <f>IF(COUNTIF(Dataset1!$A$2:$A$4000,A2296),1,0)</f>
        <v>1</v>
      </c>
    </row>
    <row r="2297" spans="1:5" x14ac:dyDescent="0.25">
      <c r="A2297" s="20" t="s">
        <v>1300</v>
      </c>
      <c r="B2297">
        <f>IFERROR(VLOOKUP(A2297&amp;"",'Dataset-Sku-Sorted (4)'!A$2:F$3970,2,0),0)</f>
        <v>11</v>
      </c>
      <c r="C2297">
        <f>IFERROR(VLOOKUP(A2297&amp;"",'Dataset-Sku-Sorted (4)'!A$2:F$3970,3,0),0)</f>
        <v>4</v>
      </c>
      <c r="D2297">
        <f>IFERROR(VLOOKUP(A2297&amp;"",'Dataset-Sku-Sorted (4)'!A$2:F$3970,4,0),0)</f>
        <v>159.41999999999999</v>
      </c>
      <c r="E2297">
        <f>IF(COUNTIF(Dataset1!$A$2:$A$4000,A2297),1,0)</f>
        <v>1</v>
      </c>
    </row>
    <row r="2298" spans="1:5" x14ac:dyDescent="0.25">
      <c r="A2298" s="20" t="s">
        <v>2228</v>
      </c>
      <c r="B2298">
        <f>IFERROR(VLOOKUP(A2298&amp;"",'Dataset-Sku-Sorted (4)'!A$2:F$3970,2,0),0)</f>
        <v>4</v>
      </c>
      <c r="C2298">
        <f>IFERROR(VLOOKUP(A2298&amp;"",'Dataset-Sku-Sorted (4)'!A$2:F$3970,3,0),0)</f>
        <v>2</v>
      </c>
      <c r="D2298">
        <f>IFERROR(VLOOKUP(A2298&amp;"",'Dataset-Sku-Sorted (4)'!A$2:F$3970,4,0),0)</f>
        <v>33</v>
      </c>
      <c r="E2298">
        <f>IF(COUNTIF(Dataset1!$A$2:$A$4000,A2298),1,0)</f>
        <v>1</v>
      </c>
    </row>
    <row r="2299" spans="1:5" x14ac:dyDescent="0.25">
      <c r="A2299" s="20">
        <v>7100035</v>
      </c>
      <c r="B2299">
        <f>IFERROR(VLOOKUP(A2299&amp;"",'Dataset-Sku-Sorted (4)'!A$2:F$3970,2,0),0)</f>
        <v>0</v>
      </c>
      <c r="C2299">
        <f>IFERROR(VLOOKUP(A2299&amp;"",'Dataset-Sku-Sorted (4)'!A$2:F$3970,3,0),0)</f>
        <v>0</v>
      </c>
      <c r="D2299">
        <f>IFERROR(VLOOKUP(A2299&amp;"",'Dataset-Sku-Sorted (4)'!A$2:F$3970,4,0),0)</f>
        <v>0</v>
      </c>
      <c r="E2299">
        <f>IF(COUNTIF(Dataset1!$A$2:$A$4000,A2299),1,0)</f>
        <v>0</v>
      </c>
    </row>
    <row r="2300" spans="1:5" x14ac:dyDescent="0.25">
      <c r="A2300" s="20">
        <v>7104005</v>
      </c>
      <c r="B2300">
        <f>IFERROR(VLOOKUP(A2300&amp;"",'Dataset-Sku-Sorted (4)'!A$2:F$3970,2,0),0)</f>
        <v>0</v>
      </c>
      <c r="C2300">
        <f>IFERROR(VLOOKUP(A2300&amp;"",'Dataset-Sku-Sorted (4)'!A$2:F$3970,3,0),0)</f>
        <v>0</v>
      </c>
      <c r="D2300">
        <f>IFERROR(VLOOKUP(A2300&amp;"",'Dataset-Sku-Sorted (4)'!A$2:F$3970,4,0),0)</f>
        <v>0</v>
      </c>
      <c r="E2300">
        <f>IF(COUNTIF(Dataset1!$A$2:$A$4000,A2300),1,0)</f>
        <v>0</v>
      </c>
    </row>
    <row r="2301" spans="1:5" x14ac:dyDescent="0.25">
      <c r="A2301" s="20">
        <v>7104010</v>
      </c>
      <c r="B2301">
        <f>IFERROR(VLOOKUP(A2301&amp;"",'Dataset-Sku-Sorted (4)'!A$2:F$3970,2,0),0)</f>
        <v>2</v>
      </c>
      <c r="C2301">
        <f>IFERROR(VLOOKUP(A2301&amp;"",'Dataset-Sku-Sorted (4)'!A$2:F$3970,3,0),0)</f>
        <v>1</v>
      </c>
      <c r="D2301">
        <f>IFERROR(VLOOKUP(A2301&amp;"",'Dataset-Sku-Sorted (4)'!A$2:F$3970,4,0),0)</f>
        <v>23.48</v>
      </c>
      <c r="E2301">
        <f>IF(COUNTIF(Dataset1!$A$2:$A$4000,A2301),1,0)</f>
        <v>1</v>
      </c>
    </row>
    <row r="2302" spans="1:5" x14ac:dyDescent="0.25">
      <c r="A2302" s="20">
        <v>7104015</v>
      </c>
      <c r="B2302">
        <f>IFERROR(VLOOKUP(A2302&amp;"",'Dataset-Sku-Sorted (4)'!A$2:F$3970,2,0),0)</f>
        <v>7</v>
      </c>
      <c r="C2302">
        <f>IFERROR(VLOOKUP(A2302&amp;"",'Dataset-Sku-Sorted (4)'!A$2:F$3970,3,0),0)</f>
        <v>2</v>
      </c>
      <c r="D2302">
        <f>IFERROR(VLOOKUP(A2302&amp;"",'Dataset-Sku-Sorted (4)'!A$2:F$3970,4,0),0)</f>
        <v>82.18</v>
      </c>
      <c r="E2302">
        <f>IF(COUNTIF(Dataset1!$A$2:$A$4000,A2302),1,0)</f>
        <v>1</v>
      </c>
    </row>
    <row r="2303" spans="1:5" x14ac:dyDescent="0.25">
      <c r="A2303" s="20">
        <v>7104020</v>
      </c>
      <c r="B2303">
        <f>IFERROR(VLOOKUP(A2303&amp;"",'Dataset-Sku-Sorted (4)'!A$2:F$3970,2,0),0)</f>
        <v>13</v>
      </c>
      <c r="C2303">
        <f>IFERROR(VLOOKUP(A2303&amp;"",'Dataset-Sku-Sorted (4)'!A$2:F$3970,3,0),0)</f>
        <v>2</v>
      </c>
      <c r="D2303">
        <f>IFERROR(VLOOKUP(A2303&amp;"",'Dataset-Sku-Sorted (4)'!A$2:F$3970,4,0),0)</f>
        <v>127.42</v>
      </c>
      <c r="E2303">
        <f>IF(COUNTIF(Dataset1!$A$2:$A$4000,A2303),1,0)</f>
        <v>1</v>
      </c>
    </row>
    <row r="2304" spans="1:5" x14ac:dyDescent="0.25">
      <c r="A2304" s="20">
        <v>7104025</v>
      </c>
      <c r="B2304">
        <f>IFERROR(VLOOKUP(A2304&amp;"",'Dataset-Sku-Sorted (4)'!A$2:F$3970,2,0),0)</f>
        <v>1</v>
      </c>
      <c r="C2304">
        <f>IFERROR(VLOOKUP(A2304&amp;"",'Dataset-Sku-Sorted (4)'!A$2:F$3970,3,0),0)</f>
        <v>1</v>
      </c>
      <c r="D2304">
        <f>IFERROR(VLOOKUP(A2304&amp;"",'Dataset-Sku-Sorted (4)'!A$2:F$3970,4,0),0)</f>
        <v>9.6999999999999993</v>
      </c>
      <c r="E2304">
        <f>IF(COUNTIF(Dataset1!$A$2:$A$4000,A2304),1,0)</f>
        <v>1</v>
      </c>
    </row>
    <row r="2305" spans="1:5" x14ac:dyDescent="0.25">
      <c r="A2305" s="20">
        <v>7105005</v>
      </c>
      <c r="B2305">
        <f>IFERROR(VLOOKUP(A2305&amp;"",'Dataset-Sku-Sorted (4)'!A$2:F$3970,2,0),0)</f>
        <v>0</v>
      </c>
      <c r="C2305">
        <f>IFERROR(VLOOKUP(A2305&amp;"",'Dataset-Sku-Sorted (4)'!A$2:F$3970,3,0),0)</f>
        <v>0</v>
      </c>
      <c r="D2305">
        <f>IFERROR(VLOOKUP(A2305&amp;"",'Dataset-Sku-Sorted (4)'!A$2:F$3970,4,0),0)</f>
        <v>0</v>
      </c>
      <c r="E2305">
        <f>IF(COUNTIF(Dataset1!$A$2:$A$4000,A2305),1,0)</f>
        <v>0</v>
      </c>
    </row>
    <row r="2306" spans="1:5" x14ac:dyDescent="0.25">
      <c r="A2306" s="20">
        <v>7105010</v>
      </c>
      <c r="B2306">
        <f>IFERROR(VLOOKUP(A2306&amp;"",'Dataset-Sku-Sorted (4)'!A$2:F$3970,2,0),0)</f>
        <v>13</v>
      </c>
      <c r="C2306">
        <f>IFERROR(VLOOKUP(A2306&amp;"",'Dataset-Sku-Sorted (4)'!A$2:F$3970,3,0),0)</f>
        <v>2</v>
      </c>
      <c r="D2306">
        <f>IFERROR(VLOOKUP(A2306&amp;"",'Dataset-Sku-Sorted (4)'!A$2:F$3970,4,0),0)</f>
        <v>197.38</v>
      </c>
      <c r="E2306">
        <f>IF(COUNTIF(Dataset1!$A$2:$A$4000,A2306),1,0)</f>
        <v>1</v>
      </c>
    </row>
    <row r="2307" spans="1:5" x14ac:dyDescent="0.25">
      <c r="A2307" s="20">
        <v>7105015</v>
      </c>
      <c r="B2307">
        <f>IFERROR(VLOOKUP(A2307&amp;"",'Dataset-Sku-Sorted (4)'!A$2:F$3970,2,0),0)</f>
        <v>1</v>
      </c>
      <c r="C2307">
        <f>IFERROR(VLOOKUP(A2307&amp;"",'Dataset-Sku-Sorted (4)'!A$2:F$3970,3,0),0)</f>
        <v>1</v>
      </c>
      <c r="D2307">
        <f>IFERROR(VLOOKUP(A2307&amp;"",'Dataset-Sku-Sorted (4)'!A$2:F$3970,4,0),0)</f>
        <v>16.940000000000001</v>
      </c>
      <c r="E2307">
        <f>IF(COUNTIF(Dataset1!$A$2:$A$4000,A2307),1,0)</f>
        <v>1</v>
      </c>
    </row>
    <row r="2308" spans="1:5" x14ac:dyDescent="0.25">
      <c r="A2308" s="20">
        <v>7105020</v>
      </c>
      <c r="B2308">
        <f>IFERROR(VLOOKUP(A2308&amp;"",'Dataset-Sku-Sorted (4)'!A$2:F$3970,2,0),0)</f>
        <v>5</v>
      </c>
      <c r="C2308">
        <f>IFERROR(VLOOKUP(A2308&amp;"",'Dataset-Sku-Sorted (4)'!A$2:F$3970,3,0),0)</f>
        <v>2</v>
      </c>
      <c r="D2308">
        <f>IFERROR(VLOOKUP(A2308&amp;"",'Dataset-Sku-Sorted (4)'!A$2:F$3970,4,0),0)</f>
        <v>78.62</v>
      </c>
      <c r="E2308">
        <f>IF(COUNTIF(Dataset1!$A$2:$A$4000,A2308),1,0)</f>
        <v>1</v>
      </c>
    </row>
    <row r="2309" spans="1:5" x14ac:dyDescent="0.25">
      <c r="A2309" s="20">
        <v>7106005</v>
      </c>
      <c r="B2309">
        <f>IFERROR(VLOOKUP(A2309&amp;"",'Dataset-Sku-Sorted (4)'!A$2:F$3970,2,0),0)</f>
        <v>0</v>
      </c>
      <c r="C2309">
        <f>IFERROR(VLOOKUP(A2309&amp;"",'Dataset-Sku-Sorted (4)'!A$2:F$3970,3,0),0)</f>
        <v>0</v>
      </c>
      <c r="D2309">
        <f>IFERROR(VLOOKUP(A2309&amp;"",'Dataset-Sku-Sorted (4)'!A$2:F$3970,4,0),0)</f>
        <v>0</v>
      </c>
      <c r="E2309">
        <f>IF(COUNTIF(Dataset1!$A$2:$A$4000,A2309),1,0)</f>
        <v>0</v>
      </c>
    </row>
    <row r="2310" spans="1:5" x14ac:dyDescent="0.25">
      <c r="A2310" s="20">
        <v>7106010</v>
      </c>
      <c r="B2310">
        <f>IFERROR(VLOOKUP(A2310&amp;"",'Dataset-Sku-Sorted (4)'!A$2:F$3970,2,0),0)</f>
        <v>1</v>
      </c>
      <c r="C2310">
        <f>IFERROR(VLOOKUP(A2310&amp;"",'Dataset-Sku-Sorted (4)'!A$2:F$3970,3,0),0)</f>
        <v>1</v>
      </c>
      <c r="D2310">
        <f>IFERROR(VLOOKUP(A2310&amp;"",'Dataset-Sku-Sorted (4)'!A$2:F$3970,4,0),0)</f>
        <v>25.58</v>
      </c>
      <c r="E2310">
        <f>IF(COUNTIF(Dataset1!$A$2:$A$4000,A2310),1,0)</f>
        <v>1</v>
      </c>
    </row>
    <row r="2311" spans="1:5" x14ac:dyDescent="0.25">
      <c r="A2311" s="20">
        <v>7106015</v>
      </c>
      <c r="B2311">
        <f>IFERROR(VLOOKUP(A2311&amp;"",'Dataset-Sku-Sorted (4)'!A$2:F$3970,2,0),0)</f>
        <v>4</v>
      </c>
      <c r="C2311">
        <f>IFERROR(VLOOKUP(A2311&amp;"",'Dataset-Sku-Sorted (4)'!A$2:F$3970,3,0),0)</f>
        <v>2</v>
      </c>
      <c r="D2311">
        <f>IFERROR(VLOOKUP(A2311&amp;"",'Dataset-Sku-Sorted (4)'!A$2:F$3970,4,0),0)</f>
        <v>96.34</v>
      </c>
      <c r="E2311">
        <f>IF(COUNTIF(Dataset1!$A$2:$A$4000,A2311),1,0)</f>
        <v>1</v>
      </c>
    </row>
    <row r="2312" spans="1:5" x14ac:dyDescent="0.25">
      <c r="A2312" s="20">
        <v>7106020</v>
      </c>
      <c r="B2312">
        <f>IFERROR(VLOOKUP(A2312&amp;"",'Dataset-Sku-Sorted (4)'!A$2:F$3970,2,0),0)</f>
        <v>1</v>
      </c>
      <c r="C2312">
        <f>IFERROR(VLOOKUP(A2312&amp;"",'Dataset-Sku-Sorted (4)'!A$2:F$3970,3,0),0)</f>
        <v>1</v>
      </c>
      <c r="D2312">
        <f>IFERROR(VLOOKUP(A2312&amp;"",'Dataset-Sku-Sorted (4)'!A$2:F$3970,4,0),0)</f>
        <v>25.58</v>
      </c>
      <c r="E2312">
        <f>IF(COUNTIF(Dataset1!$A$2:$A$4000,A2312),1,0)</f>
        <v>1</v>
      </c>
    </row>
    <row r="2313" spans="1:5" x14ac:dyDescent="0.25">
      <c r="A2313" s="20">
        <v>7106025</v>
      </c>
      <c r="B2313">
        <f>IFERROR(VLOOKUP(A2313&amp;"",'Dataset-Sku-Sorted (4)'!A$2:F$3970,2,0),0)</f>
        <v>0</v>
      </c>
      <c r="C2313">
        <f>IFERROR(VLOOKUP(A2313&amp;"",'Dataset-Sku-Sorted (4)'!A$2:F$3970,3,0),0)</f>
        <v>0</v>
      </c>
      <c r="D2313">
        <f>IFERROR(VLOOKUP(A2313&amp;"",'Dataset-Sku-Sorted (4)'!A$2:F$3970,4,0),0)</f>
        <v>0</v>
      </c>
      <c r="E2313">
        <f>IF(COUNTIF(Dataset1!$A$2:$A$4000,A2313),1,0)</f>
        <v>0</v>
      </c>
    </row>
    <row r="2314" spans="1:5" x14ac:dyDescent="0.25">
      <c r="A2314" s="20">
        <v>7130010</v>
      </c>
      <c r="B2314">
        <f>IFERROR(VLOOKUP(A2314&amp;"",'Dataset-Sku-Sorted (4)'!A$2:F$3970,2,0),0)</f>
        <v>15</v>
      </c>
      <c r="C2314">
        <f>IFERROR(VLOOKUP(A2314&amp;"",'Dataset-Sku-Sorted (4)'!A$2:F$3970,3,0),0)</f>
        <v>8</v>
      </c>
      <c r="D2314">
        <f>IFERROR(VLOOKUP(A2314&amp;"",'Dataset-Sku-Sorted (4)'!A$2:F$3970,4,0),0)</f>
        <v>130.69999999999999</v>
      </c>
      <c r="E2314">
        <f>IF(COUNTIF(Dataset1!$A$2:$A$4000,A2314),1,0)</f>
        <v>1</v>
      </c>
    </row>
    <row r="2315" spans="1:5" x14ac:dyDescent="0.25">
      <c r="A2315" s="20">
        <v>7130020</v>
      </c>
      <c r="B2315">
        <f>IFERROR(VLOOKUP(A2315&amp;"",'Dataset-Sku-Sorted (4)'!A$2:F$3970,2,0),0)</f>
        <v>54</v>
      </c>
      <c r="C2315">
        <f>IFERROR(VLOOKUP(A2315&amp;"",'Dataset-Sku-Sorted (4)'!A$2:F$3970,3,0),0)</f>
        <v>7</v>
      </c>
      <c r="D2315">
        <f>IFERROR(VLOOKUP(A2315&amp;"",'Dataset-Sku-Sorted (4)'!A$2:F$3970,4,0),0)</f>
        <v>434.58</v>
      </c>
      <c r="E2315">
        <f>IF(COUNTIF(Dataset1!$A$2:$A$4000,A2315),1,0)</f>
        <v>1</v>
      </c>
    </row>
    <row r="2316" spans="1:5" x14ac:dyDescent="0.25">
      <c r="A2316" s="20">
        <v>7130030</v>
      </c>
      <c r="B2316">
        <f>IFERROR(VLOOKUP(A2316&amp;"",'Dataset-Sku-Sorted (4)'!A$2:F$3970,2,0),0)</f>
        <v>3</v>
      </c>
      <c r="C2316">
        <f>IFERROR(VLOOKUP(A2316&amp;"",'Dataset-Sku-Sorted (4)'!A$2:F$3970,3,0),0)</f>
        <v>3</v>
      </c>
      <c r="D2316">
        <f>IFERROR(VLOOKUP(A2316&amp;"",'Dataset-Sku-Sorted (4)'!A$2:F$3970,4,0),0)</f>
        <v>59.46</v>
      </c>
      <c r="E2316">
        <f>IF(COUNTIF(Dataset1!$A$2:$A$4000,A2316),1,0)</f>
        <v>1</v>
      </c>
    </row>
    <row r="2317" spans="1:5" x14ac:dyDescent="0.25">
      <c r="A2317" s="20">
        <v>7140040</v>
      </c>
      <c r="B2317">
        <f>IFERROR(VLOOKUP(A2317&amp;"",'Dataset-Sku-Sorted (4)'!A$2:F$3970,2,0),0)</f>
        <v>14</v>
      </c>
      <c r="C2317">
        <f>IFERROR(VLOOKUP(A2317&amp;"",'Dataset-Sku-Sorted (4)'!A$2:F$3970,3,0),0)</f>
        <v>11</v>
      </c>
      <c r="D2317">
        <f>IFERROR(VLOOKUP(A2317&amp;"",'Dataset-Sku-Sorted (4)'!A$2:F$3970,4,0),0)</f>
        <v>119.22</v>
      </c>
      <c r="E2317">
        <f>IF(COUNTIF(Dataset1!$A$2:$A$4000,A2317),1,0)</f>
        <v>1</v>
      </c>
    </row>
    <row r="2318" spans="1:5" x14ac:dyDescent="0.25">
      <c r="A2318" s="20">
        <v>7140050</v>
      </c>
      <c r="B2318">
        <f>IFERROR(VLOOKUP(A2318&amp;"",'Dataset-Sku-Sorted (4)'!A$2:F$3970,2,0),0)</f>
        <v>15</v>
      </c>
      <c r="C2318">
        <f>IFERROR(VLOOKUP(A2318&amp;"",'Dataset-Sku-Sorted (4)'!A$2:F$3970,3,0),0)</f>
        <v>10</v>
      </c>
      <c r="D2318">
        <f>IFERROR(VLOOKUP(A2318&amp;"",'Dataset-Sku-Sorted (4)'!A$2:F$3970,4,0),0)</f>
        <v>178.34</v>
      </c>
      <c r="E2318">
        <f>IF(COUNTIF(Dataset1!$A$2:$A$4000,A2318),1,0)</f>
        <v>1</v>
      </c>
    </row>
    <row r="2319" spans="1:5" x14ac:dyDescent="0.25">
      <c r="A2319" s="20">
        <v>7140060</v>
      </c>
      <c r="B2319">
        <f>IFERROR(VLOOKUP(A2319&amp;"",'Dataset-Sku-Sorted (4)'!A$2:F$3970,2,0),0)</f>
        <v>10</v>
      </c>
      <c r="C2319">
        <f>IFERROR(VLOOKUP(A2319&amp;"",'Dataset-Sku-Sorted (4)'!A$2:F$3970,3,0),0)</f>
        <v>7</v>
      </c>
      <c r="D2319">
        <f>IFERROR(VLOOKUP(A2319&amp;"",'Dataset-Sku-Sorted (4)'!A$2:F$3970,4,0),0)</f>
        <v>178.26</v>
      </c>
      <c r="E2319">
        <f>IF(COUNTIF(Dataset1!$A$2:$A$4000,A2319),1,0)</f>
        <v>1</v>
      </c>
    </row>
    <row r="2320" spans="1:5" x14ac:dyDescent="0.25">
      <c r="A2320" s="20">
        <v>7140070</v>
      </c>
      <c r="B2320">
        <f>IFERROR(VLOOKUP(A2320&amp;"",'Dataset-Sku-Sorted (4)'!A$2:F$3970,2,0),0)</f>
        <v>10</v>
      </c>
      <c r="C2320">
        <f>IFERROR(VLOOKUP(A2320&amp;"",'Dataset-Sku-Sorted (4)'!A$2:F$3970,3,0),0)</f>
        <v>8</v>
      </c>
      <c r="D2320">
        <f>IFERROR(VLOOKUP(A2320&amp;"",'Dataset-Sku-Sorted (4)'!A$2:F$3970,4,0),0)</f>
        <v>271.76</v>
      </c>
      <c r="E2320">
        <f>IF(COUNTIF(Dataset1!$A$2:$A$4000,A2320),1,0)</f>
        <v>1</v>
      </c>
    </row>
    <row r="2321" spans="1:5" x14ac:dyDescent="0.25">
      <c r="A2321" s="20">
        <v>7150090</v>
      </c>
      <c r="B2321">
        <f>IFERROR(VLOOKUP(A2321&amp;"",'Dataset-Sku-Sorted (4)'!A$2:F$3970,2,0),0)</f>
        <v>8</v>
      </c>
      <c r="C2321">
        <f>IFERROR(VLOOKUP(A2321&amp;"",'Dataset-Sku-Sorted (4)'!A$2:F$3970,3,0),0)</f>
        <v>4</v>
      </c>
      <c r="D2321">
        <f>IFERROR(VLOOKUP(A2321&amp;"",'Dataset-Sku-Sorted (4)'!A$2:F$3970,4,0),0)</f>
        <v>61.36</v>
      </c>
      <c r="E2321">
        <f>IF(COUNTIF(Dataset1!$A$2:$A$4000,A2321),1,0)</f>
        <v>1</v>
      </c>
    </row>
    <row r="2322" spans="1:5" x14ac:dyDescent="0.25">
      <c r="A2322" s="20">
        <v>7150100</v>
      </c>
      <c r="B2322">
        <f>IFERROR(VLOOKUP(A2322&amp;"",'Dataset-Sku-Sorted (4)'!A$2:F$3970,2,0),0)</f>
        <v>33</v>
      </c>
      <c r="C2322">
        <f>IFERROR(VLOOKUP(A2322&amp;"",'Dataset-Sku-Sorted (4)'!A$2:F$3970,3,0),0)</f>
        <v>12</v>
      </c>
      <c r="D2322">
        <f>IFERROR(VLOOKUP(A2322&amp;"",'Dataset-Sku-Sorted (4)'!A$2:F$3970,4,0),0)</f>
        <v>268.25</v>
      </c>
      <c r="E2322">
        <f>IF(COUNTIF(Dataset1!$A$2:$A$4000,A2322),1,0)</f>
        <v>1</v>
      </c>
    </row>
    <row r="2323" spans="1:5" x14ac:dyDescent="0.25">
      <c r="A2323" s="20">
        <v>7150110</v>
      </c>
      <c r="B2323">
        <f>IFERROR(VLOOKUP(A2323&amp;"",'Dataset-Sku-Sorted (4)'!A$2:F$3970,2,0),0)</f>
        <v>37</v>
      </c>
      <c r="C2323">
        <f>IFERROR(VLOOKUP(A2323&amp;"",'Dataset-Sku-Sorted (4)'!A$2:F$3970,3,0),0)</f>
        <v>10</v>
      </c>
      <c r="D2323">
        <f>IFERROR(VLOOKUP(A2323&amp;"",'Dataset-Sku-Sorted (4)'!A$2:F$3970,4,0),0)</f>
        <v>364.66</v>
      </c>
      <c r="E2323">
        <f>IF(COUNTIF(Dataset1!$A$2:$A$4000,A2323),1,0)</f>
        <v>1</v>
      </c>
    </row>
    <row r="2324" spans="1:5" x14ac:dyDescent="0.25">
      <c r="A2324" s="20">
        <v>7150120</v>
      </c>
      <c r="B2324">
        <f>IFERROR(VLOOKUP(A2324&amp;"",'Dataset-Sku-Sorted (4)'!A$2:F$3970,2,0),0)</f>
        <v>86</v>
      </c>
      <c r="C2324">
        <f>IFERROR(VLOOKUP(A2324&amp;"",'Dataset-Sku-Sorted (4)'!A$2:F$3970,3,0),0)</f>
        <v>10</v>
      </c>
      <c r="D2324">
        <f>IFERROR(VLOOKUP(A2324&amp;"",'Dataset-Sku-Sorted (4)'!A$2:F$3970,4,0),0)</f>
        <v>1000.08</v>
      </c>
      <c r="E2324">
        <f>IF(COUNTIF(Dataset1!$A$2:$A$4000,A2324),1,0)</f>
        <v>1</v>
      </c>
    </row>
    <row r="2325" spans="1:5" x14ac:dyDescent="0.25">
      <c r="A2325" s="20">
        <v>7150130</v>
      </c>
      <c r="B2325">
        <f>IFERROR(VLOOKUP(A2325&amp;"",'Dataset-Sku-Sorted (4)'!A$2:F$3970,2,0),0)</f>
        <v>5</v>
      </c>
      <c r="C2325">
        <f>IFERROR(VLOOKUP(A2325&amp;"",'Dataset-Sku-Sorted (4)'!A$2:F$3970,3,0),0)</f>
        <v>2</v>
      </c>
      <c r="D2325">
        <f>IFERROR(VLOOKUP(A2325&amp;"",'Dataset-Sku-Sorted (4)'!A$2:F$3970,4,0),0)</f>
        <v>78</v>
      </c>
      <c r="E2325">
        <f>IF(COUNTIF(Dataset1!$A$2:$A$4000,A2325),1,0)</f>
        <v>1</v>
      </c>
    </row>
    <row r="2326" spans="1:5" x14ac:dyDescent="0.25">
      <c r="A2326" s="20">
        <v>7160050</v>
      </c>
      <c r="B2326">
        <f>IFERROR(VLOOKUP(A2326&amp;"",'Dataset-Sku-Sorted (4)'!A$2:F$3970,2,0),0)</f>
        <v>62</v>
      </c>
      <c r="C2326">
        <f>IFERROR(VLOOKUP(A2326&amp;"",'Dataset-Sku-Sorted (4)'!A$2:F$3970,3,0),0)</f>
        <v>7</v>
      </c>
      <c r="D2326">
        <f>IFERROR(VLOOKUP(A2326&amp;"",'Dataset-Sku-Sorted (4)'!A$2:F$3970,4,0),0)</f>
        <v>314.20999999999998</v>
      </c>
      <c r="E2326">
        <f>IF(COUNTIF(Dataset1!$A$2:$A$4000,A2326),1,0)</f>
        <v>1</v>
      </c>
    </row>
    <row r="2327" spans="1:5" x14ac:dyDescent="0.25">
      <c r="A2327" s="20">
        <v>7160090</v>
      </c>
      <c r="B2327">
        <f>IFERROR(VLOOKUP(A2327&amp;"",'Dataset-Sku-Sorted (4)'!A$2:F$3970,2,0),0)</f>
        <v>0</v>
      </c>
      <c r="C2327">
        <f>IFERROR(VLOOKUP(A2327&amp;"",'Dataset-Sku-Sorted (4)'!A$2:F$3970,3,0),0)</f>
        <v>0</v>
      </c>
      <c r="D2327">
        <f>IFERROR(VLOOKUP(A2327&amp;"",'Dataset-Sku-Sorted (4)'!A$2:F$3970,4,0),0)</f>
        <v>0</v>
      </c>
      <c r="E2327">
        <f>IF(COUNTIF(Dataset1!$A$2:$A$4000,A2327),1,0)</f>
        <v>0</v>
      </c>
    </row>
    <row r="2328" spans="1:5" x14ac:dyDescent="0.25">
      <c r="A2328" s="20">
        <v>7160140</v>
      </c>
      <c r="B2328">
        <f>IFERROR(VLOOKUP(A2328&amp;"",'Dataset-Sku-Sorted (4)'!A$2:F$3970,2,0),0)</f>
        <v>95</v>
      </c>
      <c r="C2328">
        <f>IFERROR(VLOOKUP(A2328&amp;"",'Dataset-Sku-Sorted (4)'!A$2:F$3970,3,0),0)</f>
        <v>17</v>
      </c>
      <c r="D2328">
        <f>IFERROR(VLOOKUP(A2328&amp;"",'Dataset-Sku-Sorted (4)'!A$2:F$3970,4,0),0)</f>
        <v>680.07</v>
      </c>
      <c r="E2328">
        <f>IF(COUNTIF(Dataset1!$A$2:$A$4000,A2328),1,0)</f>
        <v>1</v>
      </c>
    </row>
    <row r="2329" spans="1:5" x14ac:dyDescent="0.25">
      <c r="A2329" s="20">
        <v>7160150</v>
      </c>
      <c r="B2329">
        <f>IFERROR(VLOOKUP(A2329&amp;"",'Dataset-Sku-Sorted (4)'!A$2:F$3970,2,0),0)</f>
        <v>3</v>
      </c>
      <c r="C2329">
        <f>IFERROR(VLOOKUP(A2329&amp;"",'Dataset-Sku-Sorted (4)'!A$2:F$3970,3,0),0)</f>
        <v>3</v>
      </c>
      <c r="D2329">
        <f>IFERROR(VLOOKUP(A2329&amp;"",'Dataset-Sku-Sorted (4)'!A$2:F$3970,4,0),0)</f>
        <v>44.36</v>
      </c>
      <c r="E2329">
        <f>IF(COUNTIF(Dataset1!$A$2:$A$4000,A2329),1,0)</f>
        <v>1</v>
      </c>
    </row>
    <row r="2330" spans="1:5" x14ac:dyDescent="0.25">
      <c r="A2330" s="20">
        <v>7160160</v>
      </c>
      <c r="B2330">
        <f>IFERROR(VLOOKUP(A2330&amp;"",'Dataset-Sku-Sorted (4)'!A$2:F$3970,2,0),0)</f>
        <v>2</v>
      </c>
      <c r="C2330">
        <f>IFERROR(VLOOKUP(A2330&amp;"",'Dataset-Sku-Sorted (4)'!A$2:F$3970,3,0),0)</f>
        <v>2</v>
      </c>
      <c r="D2330">
        <f>IFERROR(VLOOKUP(A2330&amp;"",'Dataset-Sku-Sorted (4)'!A$2:F$3970,4,0),0)</f>
        <v>43.58</v>
      </c>
      <c r="E2330">
        <f>IF(COUNTIF(Dataset1!$A$2:$A$4000,A2330),1,0)</f>
        <v>1</v>
      </c>
    </row>
    <row r="2331" spans="1:5" x14ac:dyDescent="0.25">
      <c r="A2331" s="20">
        <v>7160170</v>
      </c>
      <c r="B2331">
        <f>IFERROR(VLOOKUP(A2331&amp;"",'Dataset-Sku-Sorted (4)'!A$2:F$3970,2,0),0)</f>
        <v>1</v>
      </c>
      <c r="C2331">
        <f>IFERROR(VLOOKUP(A2331&amp;"",'Dataset-Sku-Sorted (4)'!A$2:F$3970,3,0),0)</f>
        <v>1</v>
      </c>
      <c r="D2331">
        <f>IFERROR(VLOOKUP(A2331&amp;"",'Dataset-Sku-Sorted (4)'!A$2:F$3970,4,0),0)</f>
        <v>25.85</v>
      </c>
      <c r="E2331">
        <f>IF(COUNTIF(Dataset1!$A$2:$A$4000,A2331),1,0)</f>
        <v>1</v>
      </c>
    </row>
    <row r="2332" spans="1:5" x14ac:dyDescent="0.25">
      <c r="A2332" s="20">
        <v>7160190</v>
      </c>
      <c r="B2332">
        <f>IFERROR(VLOOKUP(A2332&amp;"",'Dataset-Sku-Sorted (4)'!A$2:F$3970,2,0),0)</f>
        <v>2</v>
      </c>
      <c r="C2332">
        <f>IFERROR(VLOOKUP(A2332&amp;"",'Dataset-Sku-Sorted (4)'!A$2:F$3970,3,0),0)</f>
        <v>2</v>
      </c>
      <c r="D2332">
        <f>IFERROR(VLOOKUP(A2332&amp;"",'Dataset-Sku-Sorted (4)'!A$2:F$3970,4,0),0)</f>
        <v>187.93</v>
      </c>
      <c r="E2332">
        <f>IF(COUNTIF(Dataset1!$A$2:$A$4000,A2332),1,0)</f>
        <v>1</v>
      </c>
    </row>
    <row r="2333" spans="1:5" x14ac:dyDescent="0.25">
      <c r="A2333" s="20">
        <v>7204010</v>
      </c>
      <c r="B2333">
        <f>IFERROR(VLOOKUP(A2333&amp;"",'Dataset-Sku-Sorted (4)'!A$2:F$3970,2,0),0)</f>
        <v>2</v>
      </c>
      <c r="C2333">
        <f>IFERROR(VLOOKUP(A2333&amp;"",'Dataset-Sku-Sorted (4)'!A$2:F$3970,3,0),0)</f>
        <v>1</v>
      </c>
      <c r="D2333">
        <f>IFERROR(VLOOKUP(A2333&amp;"",'Dataset-Sku-Sorted (4)'!A$2:F$3970,4,0),0)</f>
        <v>23.48</v>
      </c>
      <c r="E2333">
        <f>IF(COUNTIF(Dataset1!$A$2:$A$4000,A2333),1,0)</f>
        <v>1</v>
      </c>
    </row>
    <row r="2334" spans="1:5" x14ac:dyDescent="0.25">
      <c r="A2334" s="20">
        <v>7204015</v>
      </c>
      <c r="B2334">
        <f>IFERROR(VLOOKUP(A2334&amp;"",'Dataset-Sku-Sorted (4)'!A$2:F$3970,2,0),0)</f>
        <v>1</v>
      </c>
      <c r="C2334">
        <f>IFERROR(VLOOKUP(A2334&amp;"",'Dataset-Sku-Sorted (4)'!A$2:F$3970,3,0),0)</f>
        <v>1</v>
      </c>
      <c r="D2334">
        <f>IFERROR(VLOOKUP(A2334&amp;"",'Dataset-Sku-Sorted (4)'!A$2:F$3970,4,0),0)</f>
        <v>9.6999999999999993</v>
      </c>
      <c r="E2334">
        <f>IF(COUNTIF(Dataset1!$A$2:$A$4000,A2334),1,0)</f>
        <v>1</v>
      </c>
    </row>
    <row r="2335" spans="1:5" x14ac:dyDescent="0.25">
      <c r="A2335" s="20">
        <v>7204020</v>
      </c>
      <c r="B2335">
        <f>IFERROR(VLOOKUP(A2335&amp;"",'Dataset-Sku-Sorted (4)'!A$2:F$3970,2,0),0)</f>
        <v>5</v>
      </c>
      <c r="C2335">
        <f>IFERROR(VLOOKUP(A2335&amp;"",'Dataset-Sku-Sorted (4)'!A$2:F$3970,3,0),0)</f>
        <v>3</v>
      </c>
      <c r="D2335">
        <f>IFERROR(VLOOKUP(A2335&amp;"",'Dataset-Sku-Sorted (4)'!A$2:F$3970,4,0),0)</f>
        <v>56.66</v>
      </c>
      <c r="E2335">
        <f>IF(COUNTIF(Dataset1!$A$2:$A$4000,A2335),1,0)</f>
        <v>1</v>
      </c>
    </row>
    <row r="2336" spans="1:5" x14ac:dyDescent="0.25">
      <c r="A2336" s="20">
        <v>7205010</v>
      </c>
      <c r="B2336">
        <f>IFERROR(VLOOKUP(A2336&amp;"",'Dataset-Sku-Sorted (4)'!A$2:F$3970,2,0),0)</f>
        <v>13</v>
      </c>
      <c r="C2336">
        <f>IFERROR(VLOOKUP(A2336&amp;"",'Dataset-Sku-Sorted (4)'!A$2:F$3970,3,0),0)</f>
        <v>3</v>
      </c>
      <c r="D2336">
        <f>IFERROR(VLOOKUP(A2336&amp;"",'Dataset-Sku-Sorted (4)'!A$2:F$3970,4,0),0)</f>
        <v>172.42</v>
      </c>
      <c r="E2336">
        <f>IF(COUNTIF(Dataset1!$A$2:$A$4000,A2336),1,0)</f>
        <v>1</v>
      </c>
    </row>
    <row r="2337" spans="1:5" x14ac:dyDescent="0.25">
      <c r="A2337" s="20">
        <v>7205015</v>
      </c>
      <c r="B2337">
        <f>IFERROR(VLOOKUP(A2337&amp;"",'Dataset-Sku-Sorted (4)'!A$2:F$3970,2,0),0)</f>
        <v>2</v>
      </c>
      <c r="C2337">
        <f>IFERROR(VLOOKUP(A2337&amp;"",'Dataset-Sku-Sorted (4)'!A$2:F$3970,3,0),0)</f>
        <v>2</v>
      </c>
      <c r="D2337">
        <f>IFERROR(VLOOKUP(A2337&amp;"",'Dataset-Sku-Sorted (4)'!A$2:F$3970,4,0),0)</f>
        <v>30.84</v>
      </c>
      <c r="E2337">
        <f>IF(COUNTIF(Dataset1!$A$2:$A$4000,A2337),1,0)</f>
        <v>1</v>
      </c>
    </row>
    <row r="2338" spans="1:5" x14ac:dyDescent="0.25">
      <c r="A2338" s="20">
        <v>7205020</v>
      </c>
      <c r="B2338">
        <f>IFERROR(VLOOKUP(A2338&amp;"",'Dataset-Sku-Sorted (4)'!A$2:F$3970,2,0),0)</f>
        <v>0</v>
      </c>
      <c r="C2338">
        <f>IFERROR(VLOOKUP(A2338&amp;"",'Dataset-Sku-Sorted (4)'!A$2:F$3970,3,0),0)</f>
        <v>0</v>
      </c>
      <c r="D2338">
        <f>IFERROR(VLOOKUP(A2338&amp;"",'Dataset-Sku-Sorted (4)'!A$2:F$3970,4,0),0)</f>
        <v>0</v>
      </c>
      <c r="E2338">
        <f>IF(COUNTIF(Dataset1!$A$2:$A$4000,A2338),1,0)</f>
        <v>0</v>
      </c>
    </row>
    <row r="2339" spans="1:5" x14ac:dyDescent="0.25">
      <c r="A2339" s="20">
        <v>7206015</v>
      </c>
      <c r="B2339">
        <f>IFERROR(VLOOKUP(A2339&amp;"",'Dataset-Sku-Sorted (4)'!A$2:F$3970,2,0),0)</f>
        <v>1</v>
      </c>
      <c r="C2339">
        <f>IFERROR(VLOOKUP(A2339&amp;"",'Dataset-Sku-Sorted (4)'!A$2:F$3970,3,0),0)</f>
        <v>1</v>
      </c>
      <c r="D2339">
        <f>IFERROR(VLOOKUP(A2339&amp;"",'Dataset-Sku-Sorted (4)'!A$2:F$3970,4,0),0)</f>
        <v>19.600000000000001</v>
      </c>
      <c r="E2339">
        <f>IF(COUNTIF(Dataset1!$A$2:$A$4000,A2339),1,0)</f>
        <v>1</v>
      </c>
    </row>
    <row r="2340" spans="1:5" x14ac:dyDescent="0.25">
      <c r="A2340" s="20">
        <v>7206020</v>
      </c>
      <c r="B2340">
        <f>IFERROR(VLOOKUP(A2340&amp;"",'Dataset-Sku-Sorted (4)'!A$2:F$3970,2,0),0)</f>
        <v>6</v>
      </c>
      <c r="C2340">
        <f>IFERROR(VLOOKUP(A2340&amp;"",'Dataset-Sku-Sorted (4)'!A$2:F$3970,3,0),0)</f>
        <v>3</v>
      </c>
      <c r="D2340">
        <f>IFERROR(VLOOKUP(A2340&amp;"",'Dataset-Sku-Sorted (4)'!A$2:F$3970,4,0),0)</f>
        <v>147.5</v>
      </c>
      <c r="E2340">
        <f>IF(COUNTIF(Dataset1!$A$2:$A$4000,A2340),1,0)</f>
        <v>1</v>
      </c>
    </row>
    <row r="2341" spans="1:5" x14ac:dyDescent="0.25">
      <c r="A2341" s="20">
        <v>7274015</v>
      </c>
      <c r="B2341">
        <f>IFERROR(VLOOKUP(A2341&amp;"",'Dataset-Sku-Sorted (4)'!A$2:F$3970,2,0),0)</f>
        <v>1</v>
      </c>
      <c r="C2341">
        <f>IFERROR(VLOOKUP(A2341&amp;"",'Dataset-Sku-Sorted (4)'!A$2:F$3970,3,0),0)</f>
        <v>1</v>
      </c>
      <c r="D2341">
        <f>IFERROR(VLOOKUP(A2341&amp;"",'Dataset-Sku-Sorted (4)'!A$2:F$3970,4,0),0)</f>
        <v>11.74</v>
      </c>
      <c r="E2341">
        <f>IF(COUNTIF(Dataset1!$A$2:$A$4000,A2341),1,0)</f>
        <v>1</v>
      </c>
    </row>
    <row r="2342" spans="1:5" x14ac:dyDescent="0.25">
      <c r="A2342" s="20">
        <v>7274020</v>
      </c>
      <c r="B2342">
        <f>IFERROR(VLOOKUP(A2342&amp;"",'Dataset-Sku-Sorted (4)'!A$2:F$3970,2,0),0)</f>
        <v>1</v>
      </c>
      <c r="C2342">
        <f>IFERROR(VLOOKUP(A2342&amp;"",'Dataset-Sku-Sorted (4)'!A$2:F$3970,3,0),0)</f>
        <v>1</v>
      </c>
      <c r="D2342">
        <f>IFERROR(VLOOKUP(A2342&amp;"",'Dataset-Sku-Sorted (4)'!A$2:F$3970,4,0),0)</f>
        <v>11.74</v>
      </c>
      <c r="E2342">
        <f>IF(COUNTIF(Dataset1!$A$2:$A$4000,A2342),1,0)</f>
        <v>1</v>
      </c>
    </row>
    <row r="2343" spans="1:5" x14ac:dyDescent="0.25">
      <c r="A2343" s="20">
        <v>7275015</v>
      </c>
      <c r="B2343">
        <f>IFERROR(VLOOKUP(A2343&amp;"",'Dataset-Sku-Sorted (4)'!A$2:F$3970,2,0),0)</f>
        <v>0</v>
      </c>
      <c r="C2343">
        <f>IFERROR(VLOOKUP(A2343&amp;"",'Dataset-Sku-Sorted (4)'!A$2:F$3970,3,0),0)</f>
        <v>0</v>
      </c>
      <c r="D2343">
        <f>IFERROR(VLOOKUP(A2343&amp;"",'Dataset-Sku-Sorted (4)'!A$2:F$3970,4,0),0)</f>
        <v>0</v>
      </c>
      <c r="E2343">
        <f>IF(COUNTIF(Dataset1!$A$2:$A$4000,A2343),1,0)</f>
        <v>0</v>
      </c>
    </row>
    <row r="2344" spans="1:5" x14ac:dyDescent="0.25">
      <c r="A2344" s="20">
        <v>7275020</v>
      </c>
      <c r="B2344">
        <f>IFERROR(VLOOKUP(A2344&amp;"",'Dataset-Sku-Sorted (4)'!A$2:F$3970,2,0),0)</f>
        <v>0</v>
      </c>
      <c r="C2344">
        <f>IFERROR(VLOOKUP(A2344&amp;"",'Dataset-Sku-Sorted (4)'!A$2:F$3970,3,0),0)</f>
        <v>0</v>
      </c>
      <c r="D2344">
        <f>IFERROR(VLOOKUP(A2344&amp;"",'Dataset-Sku-Sorted (4)'!A$2:F$3970,4,0),0)</f>
        <v>0</v>
      </c>
      <c r="E2344">
        <f>IF(COUNTIF(Dataset1!$A$2:$A$4000,A2344),1,0)</f>
        <v>0</v>
      </c>
    </row>
    <row r="2345" spans="1:5" x14ac:dyDescent="0.25">
      <c r="A2345" s="20">
        <v>7276015</v>
      </c>
      <c r="B2345">
        <f>IFERROR(VLOOKUP(A2345&amp;"",'Dataset-Sku-Sorted (4)'!A$2:F$3970,2,0),0)</f>
        <v>0</v>
      </c>
      <c r="C2345">
        <f>IFERROR(VLOOKUP(A2345&amp;"",'Dataset-Sku-Sorted (4)'!A$2:F$3970,3,0),0)</f>
        <v>0</v>
      </c>
      <c r="D2345">
        <f>IFERROR(VLOOKUP(A2345&amp;"",'Dataset-Sku-Sorted (4)'!A$2:F$3970,4,0),0)</f>
        <v>0</v>
      </c>
      <c r="E2345">
        <f>IF(COUNTIF(Dataset1!$A$2:$A$4000,A2345),1,0)</f>
        <v>0</v>
      </c>
    </row>
    <row r="2346" spans="1:5" x14ac:dyDescent="0.25">
      <c r="A2346" s="20">
        <v>7276020</v>
      </c>
      <c r="B2346">
        <f>IFERROR(VLOOKUP(A2346&amp;"",'Dataset-Sku-Sorted (4)'!A$2:F$3970,2,0),0)</f>
        <v>2</v>
      </c>
      <c r="C2346">
        <f>IFERROR(VLOOKUP(A2346&amp;"",'Dataset-Sku-Sorted (4)'!A$2:F$3970,3,0),0)</f>
        <v>1</v>
      </c>
      <c r="D2346">
        <f>IFERROR(VLOOKUP(A2346&amp;"",'Dataset-Sku-Sorted (4)'!A$2:F$3970,4,0),0)</f>
        <v>51.16</v>
      </c>
      <c r="E2346">
        <f>IF(COUNTIF(Dataset1!$A$2:$A$4000,A2346),1,0)</f>
        <v>1</v>
      </c>
    </row>
    <row r="2347" spans="1:5" x14ac:dyDescent="0.25">
      <c r="A2347" s="20">
        <v>71602050</v>
      </c>
      <c r="B2347">
        <f>IFERROR(VLOOKUP(A2347&amp;"",'Dataset-Sku-Sorted (4)'!A$2:F$3970,2,0),0)</f>
        <v>8</v>
      </c>
      <c r="C2347">
        <f>IFERROR(VLOOKUP(A2347&amp;"",'Dataset-Sku-Sorted (4)'!A$2:F$3970,3,0),0)</f>
        <v>4</v>
      </c>
      <c r="D2347">
        <f>IFERROR(VLOOKUP(A2347&amp;"",'Dataset-Sku-Sorted (4)'!A$2:F$3970,4,0),0)</f>
        <v>52.08</v>
      </c>
      <c r="E2347">
        <f>IF(COUNTIF(Dataset1!$A$2:$A$4000,A2347),1,0)</f>
        <v>1</v>
      </c>
    </row>
    <row r="2348" spans="1:5" x14ac:dyDescent="0.25">
      <c r="A2348" s="20">
        <v>71602140</v>
      </c>
      <c r="B2348">
        <f>IFERROR(VLOOKUP(A2348&amp;"",'Dataset-Sku-Sorted (4)'!A$2:F$3970,2,0),0)</f>
        <v>4</v>
      </c>
      <c r="C2348">
        <f>IFERROR(VLOOKUP(A2348&amp;"",'Dataset-Sku-Sorted (4)'!A$2:F$3970,3,0),0)</f>
        <v>2</v>
      </c>
      <c r="D2348">
        <f>IFERROR(VLOOKUP(A2348&amp;"",'Dataset-Sku-Sorted (4)'!A$2:F$3970,4,0),0)</f>
        <v>30.12</v>
      </c>
      <c r="E2348">
        <f>IF(COUNTIF(Dataset1!$A$2:$A$4000,A2348),1,0)</f>
        <v>1</v>
      </c>
    </row>
    <row r="2349" spans="1:5" x14ac:dyDescent="0.25">
      <c r="A2349" s="20">
        <v>71602150</v>
      </c>
      <c r="B2349">
        <f>IFERROR(VLOOKUP(A2349&amp;"",'Dataset-Sku-Sorted (4)'!A$2:F$3970,2,0),0)</f>
        <v>0</v>
      </c>
      <c r="C2349">
        <f>IFERROR(VLOOKUP(A2349&amp;"",'Dataset-Sku-Sorted (4)'!A$2:F$3970,3,0),0)</f>
        <v>0</v>
      </c>
      <c r="D2349">
        <f>IFERROR(VLOOKUP(A2349&amp;"",'Dataset-Sku-Sorted (4)'!A$2:F$3970,4,0),0)</f>
        <v>0</v>
      </c>
      <c r="E2349">
        <f>IF(COUNTIF(Dataset1!$A$2:$A$4000,A2349),1,0)</f>
        <v>0</v>
      </c>
    </row>
    <row r="2350" spans="1:5" x14ac:dyDescent="0.25">
      <c r="A2350" s="20">
        <v>71602160</v>
      </c>
      <c r="B2350">
        <f>IFERROR(VLOOKUP(A2350&amp;"",'Dataset-Sku-Sorted (4)'!A$2:F$3970,2,0),0)</f>
        <v>6</v>
      </c>
      <c r="C2350">
        <f>IFERROR(VLOOKUP(A2350&amp;"",'Dataset-Sku-Sorted (4)'!A$2:F$3970,3,0),0)</f>
        <v>1</v>
      </c>
      <c r="D2350">
        <f>IFERROR(VLOOKUP(A2350&amp;"",'Dataset-Sku-Sorted (4)'!A$2:F$3970,4,0),0)</f>
        <v>124.2</v>
      </c>
      <c r="E2350">
        <f>IF(COUNTIF(Dataset1!$A$2:$A$4000,A2350),1,0)</f>
        <v>1</v>
      </c>
    </row>
    <row r="2351" spans="1:5" x14ac:dyDescent="0.25">
      <c r="A2351" s="20">
        <v>71603050</v>
      </c>
      <c r="B2351">
        <f>IFERROR(VLOOKUP(A2351&amp;"",'Dataset-Sku-Sorted (4)'!A$2:F$3970,2,0),0)</f>
        <v>7</v>
      </c>
      <c r="C2351">
        <f>IFERROR(VLOOKUP(A2351&amp;"",'Dataset-Sku-Sorted (4)'!A$2:F$3970,3,0),0)</f>
        <v>2</v>
      </c>
      <c r="D2351">
        <f>IFERROR(VLOOKUP(A2351&amp;"",'Dataset-Sku-Sorted (4)'!A$2:F$3970,4,0),0)</f>
        <v>37.36</v>
      </c>
      <c r="E2351">
        <f>IF(COUNTIF(Dataset1!$A$2:$A$4000,A2351),1,0)</f>
        <v>1</v>
      </c>
    </row>
    <row r="2352" spans="1:5" x14ac:dyDescent="0.25">
      <c r="A2352" s="20">
        <v>71603140</v>
      </c>
      <c r="B2352">
        <f>IFERROR(VLOOKUP(A2352&amp;"",'Dataset-Sku-Sorted (4)'!A$2:F$3970,2,0),0)</f>
        <v>7</v>
      </c>
      <c r="C2352">
        <f>IFERROR(VLOOKUP(A2352&amp;"",'Dataset-Sku-Sorted (4)'!A$2:F$3970,3,0),0)</f>
        <v>2</v>
      </c>
      <c r="D2352">
        <f>IFERROR(VLOOKUP(A2352&amp;"",'Dataset-Sku-Sorted (4)'!A$2:F$3970,4,0),0)</f>
        <v>50.43</v>
      </c>
      <c r="E2352">
        <f>IF(COUNTIF(Dataset1!$A$2:$A$4000,A2352),1,0)</f>
        <v>1</v>
      </c>
    </row>
    <row r="2353" spans="1:5" x14ac:dyDescent="0.25">
      <c r="A2353" s="20">
        <v>71605050</v>
      </c>
      <c r="B2353">
        <f>IFERROR(VLOOKUP(A2353&amp;"",'Dataset-Sku-Sorted (4)'!A$2:F$3970,2,0),0)</f>
        <v>0</v>
      </c>
      <c r="C2353">
        <f>IFERROR(VLOOKUP(A2353&amp;"",'Dataset-Sku-Sorted (4)'!A$2:F$3970,3,0),0)</f>
        <v>0</v>
      </c>
      <c r="D2353">
        <f>IFERROR(VLOOKUP(A2353&amp;"",'Dataset-Sku-Sorted (4)'!A$2:F$3970,4,0),0)</f>
        <v>0</v>
      </c>
      <c r="E2353">
        <f>IF(COUNTIF(Dataset1!$A$2:$A$4000,A2353),1,0)</f>
        <v>0</v>
      </c>
    </row>
    <row r="2354" spans="1:5" x14ac:dyDescent="0.25">
      <c r="A2354" s="20">
        <v>71605140</v>
      </c>
      <c r="B2354">
        <f>IFERROR(VLOOKUP(A2354&amp;"",'Dataset-Sku-Sorted (4)'!A$2:F$3970,2,0),0)</f>
        <v>6</v>
      </c>
      <c r="C2354">
        <f>IFERROR(VLOOKUP(A2354&amp;"",'Dataset-Sku-Sorted (4)'!A$2:F$3970,3,0),0)</f>
        <v>1</v>
      </c>
      <c r="D2354">
        <f>IFERROR(VLOOKUP(A2354&amp;"",'Dataset-Sku-Sorted (4)'!A$2:F$3970,4,0),0)</f>
        <v>63.84</v>
      </c>
      <c r="E2354">
        <f>IF(COUNTIF(Dataset1!$A$2:$A$4000,A2354),1,0)</f>
        <v>1</v>
      </c>
    </row>
    <row r="2355" spans="1:5" x14ac:dyDescent="0.25">
      <c r="A2355" s="20">
        <v>71605170</v>
      </c>
      <c r="B2355">
        <f>IFERROR(VLOOKUP(A2355&amp;"",'Dataset-Sku-Sorted (4)'!A$2:F$3970,2,0),0)</f>
        <v>0</v>
      </c>
      <c r="C2355">
        <f>IFERROR(VLOOKUP(A2355&amp;"",'Dataset-Sku-Sorted (4)'!A$2:F$3970,3,0),0)</f>
        <v>0</v>
      </c>
      <c r="D2355">
        <f>IFERROR(VLOOKUP(A2355&amp;"",'Dataset-Sku-Sorted (4)'!A$2:F$3970,4,0),0)</f>
        <v>0</v>
      </c>
      <c r="E2355">
        <f>IF(COUNTIF(Dataset1!$A$2:$A$4000,A2355),1,0)</f>
        <v>0</v>
      </c>
    </row>
    <row r="2356" spans="1:5" x14ac:dyDescent="0.25">
      <c r="A2356" s="20">
        <v>71607050</v>
      </c>
      <c r="B2356">
        <f>IFERROR(VLOOKUP(A2356&amp;"",'Dataset-Sku-Sorted (4)'!A$2:F$3970,2,0),0)</f>
        <v>1</v>
      </c>
      <c r="C2356">
        <f>IFERROR(VLOOKUP(A2356&amp;"",'Dataset-Sku-Sorted (4)'!A$2:F$3970,3,0),0)</f>
        <v>1</v>
      </c>
      <c r="D2356">
        <f>IFERROR(VLOOKUP(A2356&amp;"",'Dataset-Sku-Sorted (4)'!A$2:F$3970,4,0),0)</f>
        <v>5.18</v>
      </c>
      <c r="E2356">
        <f>IF(COUNTIF(Dataset1!$A$2:$A$4000,A2356),1,0)</f>
        <v>1</v>
      </c>
    </row>
    <row r="2357" spans="1:5" x14ac:dyDescent="0.25">
      <c r="A2357" s="20">
        <v>71607140</v>
      </c>
      <c r="B2357">
        <f>IFERROR(VLOOKUP(A2357&amp;"",'Dataset-Sku-Sorted (4)'!A$2:F$3970,2,0),0)</f>
        <v>10</v>
      </c>
      <c r="C2357">
        <f>IFERROR(VLOOKUP(A2357&amp;"",'Dataset-Sku-Sorted (4)'!A$2:F$3970,3,0),0)</f>
        <v>3</v>
      </c>
      <c r="D2357">
        <f>IFERROR(VLOOKUP(A2357&amp;"",'Dataset-Sku-Sorted (4)'!A$2:F$3970,4,0),0)</f>
        <v>73.02</v>
      </c>
      <c r="E2357">
        <f>IF(COUNTIF(Dataset1!$A$2:$A$4000,A2357),1,0)</f>
        <v>1</v>
      </c>
    </row>
    <row r="2358" spans="1:5" x14ac:dyDescent="0.25">
      <c r="A2358" s="20">
        <v>71607150</v>
      </c>
      <c r="B2358">
        <f>IFERROR(VLOOKUP(A2358&amp;"",'Dataset-Sku-Sorted (4)'!A$2:F$3970,2,0),0)</f>
        <v>0</v>
      </c>
      <c r="C2358">
        <f>IFERROR(VLOOKUP(A2358&amp;"",'Dataset-Sku-Sorted (4)'!A$2:F$3970,3,0),0)</f>
        <v>0</v>
      </c>
      <c r="D2358">
        <f>IFERROR(VLOOKUP(A2358&amp;"",'Dataset-Sku-Sorted (4)'!A$2:F$3970,4,0),0)</f>
        <v>0</v>
      </c>
      <c r="E2358">
        <f>IF(COUNTIF(Dataset1!$A$2:$A$4000,A2358),1,0)</f>
        <v>0</v>
      </c>
    </row>
    <row r="2359" spans="1:5" x14ac:dyDescent="0.25">
      <c r="A2359" s="20">
        <v>71607170</v>
      </c>
      <c r="B2359">
        <f>IFERROR(VLOOKUP(A2359&amp;"",'Dataset-Sku-Sorted (4)'!A$2:F$3970,2,0),0)</f>
        <v>0</v>
      </c>
      <c r="C2359">
        <f>IFERROR(VLOOKUP(A2359&amp;"",'Dataset-Sku-Sorted (4)'!A$2:F$3970,3,0),0)</f>
        <v>0</v>
      </c>
      <c r="D2359">
        <f>IFERROR(VLOOKUP(A2359&amp;"",'Dataset-Sku-Sorted (4)'!A$2:F$3970,4,0),0)</f>
        <v>0</v>
      </c>
      <c r="E2359">
        <f>IF(COUNTIF(Dataset1!$A$2:$A$4000,A2359),1,0)</f>
        <v>0</v>
      </c>
    </row>
    <row r="2360" spans="1:5" x14ac:dyDescent="0.25">
      <c r="A2360" s="20">
        <v>71608050</v>
      </c>
      <c r="B2360">
        <f>IFERROR(VLOOKUP(A2360&amp;"",'Dataset-Sku-Sorted (4)'!A$2:F$3970,2,0),0)</f>
        <v>6</v>
      </c>
      <c r="C2360">
        <f>IFERROR(VLOOKUP(A2360&amp;"",'Dataset-Sku-Sorted (4)'!A$2:F$3970,3,0),0)</f>
        <v>1</v>
      </c>
      <c r="D2360">
        <f>IFERROR(VLOOKUP(A2360&amp;"",'Dataset-Sku-Sorted (4)'!A$2:F$3970,4,0),0)</f>
        <v>29.52</v>
      </c>
      <c r="E2360">
        <f>IF(COUNTIF(Dataset1!$A$2:$A$4000,A2360),1,0)</f>
        <v>1</v>
      </c>
    </row>
    <row r="2361" spans="1:5" x14ac:dyDescent="0.25">
      <c r="A2361" s="20">
        <v>71608150</v>
      </c>
      <c r="B2361">
        <f>IFERROR(VLOOKUP(A2361&amp;"",'Dataset-Sku-Sorted (4)'!A$2:F$3970,2,0),0)</f>
        <v>0</v>
      </c>
      <c r="C2361">
        <f>IFERROR(VLOOKUP(A2361&amp;"",'Dataset-Sku-Sorted (4)'!A$2:F$3970,3,0),0)</f>
        <v>0</v>
      </c>
      <c r="D2361">
        <f>IFERROR(VLOOKUP(A2361&amp;"",'Dataset-Sku-Sorted (4)'!A$2:F$3970,4,0),0)</f>
        <v>0</v>
      </c>
      <c r="E2361">
        <f>IF(COUNTIF(Dataset1!$A$2:$A$4000,A2361),1,0)</f>
        <v>0</v>
      </c>
    </row>
    <row r="2362" spans="1:5" x14ac:dyDescent="0.25">
      <c r="A2362" s="20">
        <v>71608170</v>
      </c>
      <c r="B2362">
        <f>IFERROR(VLOOKUP(A2362&amp;"",'Dataset-Sku-Sorted (4)'!A$2:F$3970,2,0),0)</f>
        <v>0</v>
      </c>
      <c r="C2362">
        <f>IFERROR(VLOOKUP(A2362&amp;"",'Dataset-Sku-Sorted (4)'!A$2:F$3970,3,0),0)</f>
        <v>0</v>
      </c>
      <c r="D2362">
        <f>IFERROR(VLOOKUP(A2362&amp;"",'Dataset-Sku-Sorted (4)'!A$2:F$3970,4,0),0)</f>
        <v>0</v>
      </c>
      <c r="E2362">
        <f>IF(COUNTIF(Dataset1!$A$2:$A$4000,A2362),1,0)</f>
        <v>0</v>
      </c>
    </row>
    <row r="2363" spans="1:5" x14ac:dyDescent="0.25">
      <c r="A2363" s="20">
        <v>71608190</v>
      </c>
      <c r="B2363">
        <f>IFERROR(VLOOKUP(A2363&amp;"",'Dataset-Sku-Sorted (4)'!A$2:F$3970,2,0),0)</f>
        <v>0</v>
      </c>
      <c r="C2363">
        <f>IFERROR(VLOOKUP(A2363&amp;"",'Dataset-Sku-Sorted (4)'!A$2:F$3970,3,0),0)</f>
        <v>0</v>
      </c>
      <c r="D2363">
        <f>IFERROR(VLOOKUP(A2363&amp;"",'Dataset-Sku-Sorted (4)'!A$2:F$3970,4,0),0)</f>
        <v>0</v>
      </c>
      <c r="E2363">
        <f>IF(COUNTIF(Dataset1!$A$2:$A$4000,A2363),1,0)</f>
        <v>0</v>
      </c>
    </row>
    <row r="2364" spans="1:5" x14ac:dyDescent="0.25">
      <c r="A2364" s="20">
        <v>71930765</v>
      </c>
      <c r="B2364">
        <f>IFERROR(VLOOKUP(A2364&amp;"",'Dataset-Sku-Sorted (4)'!A$2:F$3970,2,0),0)</f>
        <v>3</v>
      </c>
      <c r="C2364">
        <f>IFERROR(VLOOKUP(A2364&amp;"",'Dataset-Sku-Sorted (4)'!A$2:F$3970,3,0),0)</f>
        <v>3</v>
      </c>
      <c r="D2364">
        <f>IFERROR(VLOOKUP(A2364&amp;"",'Dataset-Sku-Sorted (4)'!A$2:F$3970,4,0),0)</f>
        <v>56.6</v>
      </c>
      <c r="E2364">
        <f>IF(COUNTIF(Dataset1!$A$2:$A$4000,A2364),1,0)</f>
        <v>1</v>
      </c>
    </row>
    <row r="2365" spans="1:5" x14ac:dyDescent="0.25">
      <c r="A2365" s="20">
        <v>71940204</v>
      </c>
      <c r="B2365">
        <f>IFERROR(VLOOKUP(A2365&amp;"",'Dataset-Sku-Sorted (4)'!A$2:F$3970,2,0),0)</f>
        <v>5</v>
      </c>
      <c r="C2365">
        <f>IFERROR(VLOOKUP(A2365&amp;"",'Dataset-Sku-Sorted (4)'!A$2:F$3970,3,0),0)</f>
        <v>5</v>
      </c>
      <c r="D2365">
        <f>IFERROR(VLOOKUP(A2365&amp;"",'Dataset-Sku-Sorted (4)'!A$2:F$3970,4,0),0)</f>
        <v>77.239999999999995</v>
      </c>
      <c r="E2365">
        <f>IF(COUNTIF(Dataset1!$A$2:$A$4000,A2365),1,0)</f>
        <v>1</v>
      </c>
    </row>
    <row r="2366" spans="1:5" x14ac:dyDescent="0.25">
      <c r="A2366" s="20">
        <v>71940822</v>
      </c>
      <c r="B2366">
        <f>IFERROR(VLOOKUP(A2366&amp;"",'Dataset-Sku-Sorted (4)'!A$2:F$3970,2,0),0)</f>
        <v>54</v>
      </c>
      <c r="C2366">
        <f>IFERROR(VLOOKUP(A2366&amp;"",'Dataset-Sku-Sorted (4)'!A$2:F$3970,3,0),0)</f>
        <v>14</v>
      </c>
      <c r="D2366">
        <f>IFERROR(VLOOKUP(A2366&amp;"",'Dataset-Sku-Sorted (4)'!A$2:F$3970,4,0),0)</f>
        <v>763.78</v>
      </c>
      <c r="E2366">
        <f>IF(COUNTIF(Dataset1!$A$2:$A$4000,A2366),1,0)</f>
        <v>1</v>
      </c>
    </row>
    <row r="2367" spans="1:5" x14ac:dyDescent="0.25">
      <c r="A2367" s="20">
        <v>71950204</v>
      </c>
      <c r="B2367">
        <f>IFERROR(VLOOKUP(A2367&amp;"",'Dataset-Sku-Sorted (4)'!A$2:F$3970,2,0),0)</f>
        <v>11</v>
      </c>
      <c r="C2367">
        <f>IFERROR(VLOOKUP(A2367&amp;"",'Dataset-Sku-Sorted (4)'!A$2:F$3970,3,0),0)</f>
        <v>5</v>
      </c>
      <c r="D2367">
        <f>IFERROR(VLOOKUP(A2367&amp;"",'Dataset-Sku-Sorted (4)'!A$2:F$3970,4,0),0)</f>
        <v>148.58000000000001</v>
      </c>
      <c r="E2367">
        <f>IF(COUNTIF(Dataset1!$A$2:$A$4000,A2367),1,0)</f>
        <v>1</v>
      </c>
    </row>
    <row r="2368" spans="1:5" x14ac:dyDescent="0.25">
      <c r="A2368" s="20">
        <v>71960822</v>
      </c>
      <c r="B2368">
        <f>IFERROR(VLOOKUP(A2368&amp;"",'Dataset-Sku-Sorted (4)'!A$2:F$3970,2,0),0)</f>
        <v>14</v>
      </c>
      <c r="C2368">
        <f>IFERROR(VLOOKUP(A2368&amp;"",'Dataset-Sku-Sorted (4)'!A$2:F$3970,3,0),0)</f>
        <v>5</v>
      </c>
      <c r="D2368">
        <f>IFERROR(VLOOKUP(A2368&amp;"",'Dataset-Sku-Sorted (4)'!A$2:F$3970,4,0),0)</f>
        <v>167.52</v>
      </c>
      <c r="E2368">
        <f>IF(COUNTIF(Dataset1!$A$2:$A$4000,A2368),1,0)</f>
        <v>1</v>
      </c>
    </row>
    <row r="2369" spans="1:5" x14ac:dyDescent="0.25">
      <c r="A2369" s="20">
        <v>730002</v>
      </c>
      <c r="B2369">
        <f>IFERROR(VLOOKUP(A2369&amp;"",'Dataset-Sku-Sorted (4)'!A$2:F$3970,2,0),0)</f>
        <v>870</v>
      </c>
      <c r="C2369">
        <f>IFERROR(VLOOKUP(A2369&amp;"",'Dataset-Sku-Sorted (4)'!A$2:F$3970,3,0),0)</f>
        <v>213</v>
      </c>
      <c r="D2369">
        <f>IFERROR(VLOOKUP(A2369&amp;"",'Dataset-Sku-Sorted (4)'!A$2:F$3970,4,0),0)</f>
        <v>4784.07</v>
      </c>
      <c r="E2369">
        <f>IF(COUNTIF(Dataset1!$A$2:$A$4000,A2369),1,0)</f>
        <v>1</v>
      </c>
    </row>
    <row r="2370" spans="1:5" x14ac:dyDescent="0.25">
      <c r="A2370" s="20">
        <v>730003</v>
      </c>
      <c r="B2370">
        <f>IFERROR(VLOOKUP(A2370&amp;"",'Dataset-Sku-Sorted (4)'!A$2:F$3970,2,0),0)</f>
        <v>253</v>
      </c>
      <c r="C2370">
        <f>IFERROR(VLOOKUP(A2370&amp;"",'Dataset-Sku-Sorted (4)'!A$2:F$3970,3,0),0)</f>
        <v>72</v>
      </c>
      <c r="D2370">
        <f>IFERROR(VLOOKUP(A2370&amp;"",'Dataset-Sku-Sorted (4)'!A$2:F$3970,4,0),0)</f>
        <v>1459.46</v>
      </c>
      <c r="E2370">
        <f>IF(COUNTIF(Dataset1!$A$2:$A$4000,A2370),1,0)</f>
        <v>1</v>
      </c>
    </row>
    <row r="2371" spans="1:5" x14ac:dyDescent="0.25">
      <c r="A2371" s="20">
        <v>733522</v>
      </c>
      <c r="B2371">
        <f>IFERROR(VLOOKUP(A2371&amp;"",'Dataset-Sku-Sorted (4)'!A$2:F$3970,2,0),0)</f>
        <v>0</v>
      </c>
      <c r="C2371">
        <f>IFERROR(VLOOKUP(A2371&amp;"",'Dataset-Sku-Sorted (4)'!A$2:F$3970,3,0),0)</f>
        <v>0</v>
      </c>
      <c r="D2371">
        <f>IFERROR(VLOOKUP(A2371&amp;"",'Dataset-Sku-Sorted (4)'!A$2:F$3970,4,0),0)</f>
        <v>0</v>
      </c>
      <c r="E2371">
        <f>IF(COUNTIF(Dataset1!$A$2:$A$4000,A2371),1,0)</f>
        <v>0</v>
      </c>
    </row>
    <row r="2372" spans="1:5" x14ac:dyDescent="0.25">
      <c r="A2372" s="20">
        <v>733524</v>
      </c>
      <c r="B2372">
        <f>IFERROR(VLOOKUP(A2372&amp;"",'Dataset-Sku-Sorted (4)'!A$2:F$3970,2,0),0)</f>
        <v>0</v>
      </c>
      <c r="C2372">
        <f>IFERROR(VLOOKUP(A2372&amp;"",'Dataset-Sku-Sorted (4)'!A$2:F$3970,3,0),0)</f>
        <v>0</v>
      </c>
      <c r="D2372">
        <f>IFERROR(VLOOKUP(A2372&amp;"",'Dataset-Sku-Sorted (4)'!A$2:F$3970,4,0),0)</f>
        <v>0</v>
      </c>
      <c r="E2372">
        <f>IF(COUNTIF(Dataset1!$A$2:$A$4000,A2372),1,0)</f>
        <v>0</v>
      </c>
    </row>
    <row r="2373" spans="1:5" x14ac:dyDescent="0.25">
      <c r="A2373" s="20" t="s">
        <v>1242</v>
      </c>
      <c r="B2373">
        <f>IFERROR(VLOOKUP(A2373&amp;"",'Dataset-Sku-Sorted (4)'!A$2:F$3970,2,0),0)</f>
        <v>12</v>
      </c>
      <c r="C2373">
        <f>IFERROR(VLOOKUP(A2373&amp;"",'Dataset-Sku-Sorted (4)'!A$2:F$3970,3,0),0)</f>
        <v>9</v>
      </c>
      <c r="D2373">
        <f>IFERROR(VLOOKUP(A2373&amp;"",'Dataset-Sku-Sorted (4)'!A$2:F$3970,4,0),0)</f>
        <v>334.56</v>
      </c>
      <c r="E2373">
        <f>IF(COUNTIF(Dataset1!$A$2:$A$4000,A2373),1,0)</f>
        <v>1</v>
      </c>
    </row>
    <row r="2374" spans="1:5" x14ac:dyDescent="0.25">
      <c r="A2374" s="20" t="s">
        <v>3910</v>
      </c>
      <c r="B2374">
        <f>IFERROR(VLOOKUP(A2374&amp;"",'Dataset-Sku-Sorted (4)'!A$2:F$3970,2,0),0)</f>
        <v>1</v>
      </c>
      <c r="C2374">
        <f>IFERROR(VLOOKUP(A2374&amp;"",'Dataset-Sku-Sorted (4)'!A$2:F$3970,3,0),0)</f>
        <v>1</v>
      </c>
      <c r="D2374">
        <f>IFERROR(VLOOKUP(A2374&amp;"",'Dataset-Sku-Sorted (4)'!A$2:F$3970,4,0),0)</f>
        <v>27.88</v>
      </c>
      <c r="E2374">
        <f>IF(COUNTIF(Dataset1!$A$2:$A$4000,A2374),1,0)</f>
        <v>1</v>
      </c>
    </row>
    <row r="2375" spans="1:5" x14ac:dyDescent="0.25">
      <c r="A2375" s="20" t="s">
        <v>247</v>
      </c>
      <c r="B2375">
        <f>IFERROR(VLOOKUP(A2375&amp;"",'Dataset-Sku-Sorted (4)'!A$2:F$3970,2,0),0)</f>
        <v>91</v>
      </c>
      <c r="C2375">
        <f>IFERROR(VLOOKUP(A2375&amp;"",'Dataset-Sku-Sorted (4)'!A$2:F$3970,3,0),0)</f>
        <v>10</v>
      </c>
      <c r="D2375">
        <f>IFERROR(VLOOKUP(A2375&amp;"",'Dataset-Sku-Sorted (4)'!A$2:F$3970,4,0),0)</f>
        <v>295.13</v>
      </c>
      <c r="E2375">
        <f>IF(COUNTIF(Dataset1!$A$2:$A$4000,A2375),1,0)</f>
        <v>1</v>
      </c>
    </row>
    <row r="2376" spans="1:5" x14ac:dyDescent="0.25">
      <c r="A2376" s="20" t="s">
        <v>4462</v>
      </c>
      <c r="B2376">
        <f>IFERROR(VLOOKUP(A2376&amp;"",'Dataset-Sku-Sorted (4)'!A$2:F$3970,2,0),0)</f>
        <v>0</v>
      </c>
      <c r="C2376">
        <f>IFERROR(VLOOKUP(A2376&amp;"",'Dataset-Sku-Sorted (4)'!A$2:F$3970,3,0),0)</f>
        <v>0</v>
      </c>
      <c r="D2376">
        <f>IFERROR(VLOOKUP(A2376&amp;"",'Dataset-Sku-Sorted (4)'!A$2:F$3970,4,0),0)</f>
        <v>0</v>
      </c>
      <c r="E2376">
        <f>IF(COUNTIF(Dataset1!$A$2:$A$4000,A2376),1,0)</f>
        <v>0</v>
      </c>
    </row>
    <row r="2377" spans="1:5" x14ac:dyDescent="0.25">
      <c r="A2377" s="20" t="s">
        <v>683</v>
      </c>
      <c r="B2377">
        <f>IFERROR(VLOOKUP(A2377&amp;"",'Dataset-Sku-Sorted (4)'!A$2:F$3970,2,0),0)</f>
        <v>28</v>
      </c>
      <c r="C2377">
        <f>IFERROR(VLOOKUP(A2377&amp;"",'Dataset-Sku-Sorted (4)'!A$2:F$3970,3,0),0)</f>
        <v>3</v>
      </c>
      <c r="D2377">
        <f>IFERROR(VLOOKUP(A2377&amp;"",'Dataset-Sku-Sorted (4)'!A$2:F$3970,4,0),0)</f>
        <v>92.96</v>
      </c>
      <c r="E2377">
        <f>IF(COUNTIF(Dataset1!$A$2:$A$4000,A2377),1,0)</f>
        <v>1</v>
      </c>
    </row>
    <row r="2378" spans="1:5" x14ac:dyDescent="0.25">
      <c r="A2378" s="20" t="s">
        <v>455</v>
      </c>
      <c r="B2378">
        <f>IFERROR(VLOOKUP(A2378&amp;"",'Dataset-Sku-Sorted (4)'!A$2:F$3970,2,0),0)</f>
        <v>49</v>
      </c>
      <c r="C2378">
        <f>IFERROR(VLOOKUP(A2378&amp;"",'Dataset-Sku-Sorted (4)'!A$2:F$3970,3,0),0)</f>
        <v>5</v>
      </c>
      <c r="D2378">
        <f>IFERROR(VLOOKUP(A2378&amp;"",'Dataset-Sku-Sorted (4)'!A$2:F$3970,4,0),0)</f>
        <v>177.29</v>
      </c>
      <c r="E2378">
        <f>IF(COUNTIF(Dataset1!$A$2:$A$4000,A2378),1,0)</f>
        <v>1</v>
      </c>
    </row>
    <row r="2379" spans="1:5" x14ac:dyDescent="0.25">
      <c r="A2379" s="20" t="s">
        <v>1466</v>
      </c>
      <c r="B2379">
        <f>IFERROR(VLOOKUP(A2379&amp;"",'Dataset-Sku-Sorted (4)'!A$2:F$3970,2,0),0)</f>
        <v>9</v>
      </c>
      <c r="C2379">
        <f>IFERROR(VLOOKUP(A2379&amp;"",'Dataset-Sku-Sorted (4)'!A$2:F$3970,3,0),0)</f>
        <v>2</v>
      </c>
      <c r="D2379">
        <f>IFERROR(VLOOKUP(A2379&amp;"",'Dataset-Sku-Sorted (4)'!A$2:F$3970,4,0),0)</f>
        <v>35.21</v>
      </c>
      <c r="E2379">
        <f>IF(COUNTIF(Dataset1!$A$2:$A$4000,A2379),1,0)</f>
        <v>1</v>
      </c>
    </row>
    <row r="2380" spans="1:5" x14ac:dyDescent="0.25">
      <c r="A2380" s="20" t="s">
        <v>1243</v>
      </c>
      <c r="B2380">
        <f>IFERROR(VLOOKUP(A2380&amp;"",'Dataset-Sku-Sorted (4)'!A$2:F$3970,2,0),0)</f>
        <v>12</v>
      </c>
      <c r="C2380">
        <f>IFERROR(VLOOKUP(A2380&amp;"",'Dataset-Sku-Sorted (4)'!A$2:F$3970,3,0),0)</f>
        <v>2</v>
      </c>
      <c r="D2380">
        <f>IFERROR(VLOOKUP(A2380&amp;"",'Dataset-Sku-Sorted (4)'!A$2:F$3970,4,0),0)</f>
        <v>42.24</v>
      </c>
      <c r="E2380">
        <f>IF(COUNTIF(Dataset1!$A$2:$A$4000,A2380),1,0)</f>
        <v>1</v>
      </c>
    </row>
    <row r="2381" spans="1:5" x14ac:dyDescent="0.25">
      <c r="A2381" s="20" t="s">
        <v>3911</v>
      </c>
      <c r="B2381">
        <f>IFERROR(VLOOKUP(A2381&amp;"",'Dataset-Sku-Sorted (4)'!A$2:F$3970,2,0),0)</f>
        <v>1</v>
      </c>
      <c r="C2381">
        <f>IFERROR(VLOOKUP(A2381&amp;"",'Dataset-Sku-Sorted (4)'!A$2:F$3970,3,0),0)</f>
        <v>1</v>
      </c>
      <c r="D2381">
        <f>IFERROR(VLOOKUP(A2381&amp;"",'Dataset-Sku-Sorted (4)'!A$2:F$3970,4,0),0)</f>
        <v>10.95</v>
      </c>
      <c r="E2381">
        <f>IF(COUNTIF(Dataset1!$A$2:$A$4000,A2381),1,0)</f>
        <v>1</v>
      </c>
    </row>
    <row r="2382" spans="1:5" x14ac:dyDescent="0.25">
      <c r="A2382" s="20" t="s">
        <v>1397</v>
      </c>
      <c r="B2382">
        <f>IFERROR(VLOOKUP(A2382&amp;"",'Dataset-Sku-Sorted (4)'!A$2:F$3970,2,0),0)</f>
        <v>10</v>
      </c>
      <c r="C2382">
        <f>IFERROR(VLOOKUP(A2382&amp;"",'Dataset-Sku-Sorted (4)'!A$2:F$3970,3,0),0)</f>
        <v>3</v>
      </c>
      <c r="D2382">
        <f>IFERROR(VLOOKUP(A2382&amp;"",'Dataset-Sku-Sorted (4)'!A$2:F$3970,4,0),0)</f>
        <v>51.88</v>
      </c>
      <c r="E2382">
        <f>IF(COUNTIF(Dataset1!$A$2:$A$4000,A2382),1,0)</f>
        <v>1</v>
      </c>
    </row>
    <row r="2383" spans="1:5" x14ac:dyDescent="0.25">
      <c r="A2383" s="20" t="s">
        <v>1660</v>
      </c>
      <c r="B2383">
        <f>IFERROR(VLOOKUP(A2383&amp;"",'Dataset-Sku-Sorted (4)'!A$2:F$3970,2,0),0)</f>
        <v>7</v>
      </c>
      <c r="C2383">
        <f>IFERROR(VLOOKUP(A2383&amp;"",'Dataset-Sku-Sorted (4)'!A$2:F$3970,3,0),0)</f>
        <v>3</v>
      </c>
      <c r="D2383">
        <f>IFERROR(VLOOKUP(A2383&amp;"",'Dataset-Sku-Sorted (4)'!A$2:F$3970,4,0),0)</f>
        <v>46.83</v>
      </c>
      <c r="E2383">
        <f>IF(COUNTIF(Dataset1!$A$2:$A$4000,A2383),1,0)</f>
        <v>1</v>
      </c>
    </row>
    <row r="2384" spans="1:5" x14ac:dyDescent="0.25">
      <c r="A2384" s="20" t="s">
        <v>938</v>
      </c>
      <c r="B2384">
        <f>IFERROR(VLOOKUP(A2384&amp;"",'Dataset-Sku-Sorted (4)'!A$2:F$3970,2,0),0)</f>
        <v>18</v>
      </c>
      <c r="C2384">
        <f>IFERROR(VLOOKUP(A2384&amp;"",'Dataset-Sku-Sorted (4)'!A$2:F$3970,3,0),0)</f>
        <v>4</v>
      </c>
      <c r="D2384">
        <f>IFERROR(VLOOKUP(A2384&amp;"",'Dataset-Sku-Sorted (4)'!A$2:F$3970,4,0),0)</f>
        <v>117.02</v>
      </c>
      <c r="E2384">
        <f>IF(COUNTIF(Dataset1!$A$2:$A$4000,A2384),1,0)</f>
        <v>1</v>
      </c>
    </row>
    <row r="2385" spans="1:5" x14ac:dyDescent="0.25">
      <c r="A2385" s="20" t="s">
        <v>2515</v>
      </c>
      <c r="B2385">
        <f>IFERROR(VLOOKUP(A2385&amp;"",'Dataset-Sku-Sorted (4)'!A$2:F$3970,2,0),0)</f>
        <v>3</v>
      </c>
      <c r="C2385">
        <f>IFERROR(VLOOKUP(A2385&amp;"",'Dataset-Sku-Sorted (4)'!A$2:F$3970,3,0),0)</f>
        <v>1</v>
      </c>
      <c r="D2385">
        <f>IFERROR(VLOOKUP(A2385&amp;"",'Dataset-Sku-Sorted (4)'!A$2:F$3970,4,0),0)</f>
        <v>16.05</v>
      </c>
      <c r="E2385">
        <f>IF(COUNTIF(Dataset1!$A$2:$A$4000,A2385),1,0)</f>
        <v>1</v>
      </c>
    </row>
    <row r="2386" spans="1:5" x14ac:dyDescent="0.25">
      <c r="A2386" s="20" t="s">
        <v>1169</v>
      </c>
      <c r="B2386">
        <f>IFERROR(VLOOKUP(A2386&amp;"",'Dataset-Sku-Sorted (4)'!A$2:F$3970,2,0),0)</f>
        <v>13</v>
      </c>
      <c r="C2386">
        <f>IFERROR(VLOOKUP(A2386&amp;"",'Dataset-Sku-Sorted (4)'!A$2:F$3970,3,0),0)</f>
        <v>4</v>
      </c>
      <c r="D2386">
        <f>IFERROR(VLOOKUP(A2386&amp;"",'Dataset-Sku-Sorted (4)'!A$2:F$3970,4,0),0)</f>
        <v>54.13</v>
      </c>
      <c r="E2386">
        <f>IF(COUNTIF(Dataset1!$A$2:$A$4000,A2386),1,0)</f>
        <v>1</v>
      </c>
    </row>
    <row r="2387" spans="1:5" x14ac:dyDescent="0.25">
      <c r="A2387" s="20" t="s">
        <v>805</v>
      </c>
      <c r="B2387">
        <f>IFERROR(VLOOKUP(A2387&amp;"",'Dataset-Sku-Sorted (4)'!A$2:F$3970,2,0),0)</f>
        <v>23</v>
      </c>
      <c r="C2387">
        <f>IFERROR(VLOOKUP(A2387&amp;"",'Dataset-Sku-Sorted (4)'!A$2:F$3970,3,0),0)</f>
        <v>4</v>
      </c>
      <c r="D2387">
        <f>IFERROR(VLOOKUP(A2387&amp;"",'Dataset-Sku-Sorted (4)'!A$2:F$3970,4,0),0)</f>
        <v>336.11</v>
      </c>
      <c r="E2387">
        <f>IF(COUNTIF(Dataset1!$A$2:$A$4000,A2387),1,0)</f>
        <v>1</v>
      </c>
    </row>
    <row r="2388" spans="1:5" x14ac:dyDescent="0.25">
      <c r="A2388" s="20" t="s">
        <v>1661</v>
      </c>
      <c r="B2388">
        <f>IFERROR(VLOOKUP(A2388&amp;"",'Dataset-Sku-Sorted (4)'!A$2:F$3970,2,0),0)</f>
        <v>7</v>
      </c>
      <c r="C2388">
        <f>IFERROR(VLOOKUP(A2388&amp;"",'Dataset-Sku-Sorted (4)'!A$2:F$3970,3,0),0)</f>
        <v>2</v>
      </c>
      <c r="D2388">
        <f>IFERROR(VLOOKUP(A2388&amp;"",'Dataset-Sku-Sorted (4)'!A$2:F$3970,4,0),0)</f>
        <v>102.83</v>
      </c>
      <c r="E2388">
        <f>IF(COUNTIF(Dataset1!$A$2:$A$4000,A2388),1,0)</f>
        <v>1</v>
      </c>
    </row>
    <row r="2389" spans="1:5" x14ac:dyDescent="0.25">
      <c r="A2389" s="20" t="s">
        <v>2997</v>
      </c>
      <c r="B2389">
        <f>IFERROR(VLOOKUP(A2389&amp;"",'Dataset-Sku-Sorted (4)'!A$2:F$3970,2,0),0)</f>
        <v>2</v>
      </c>
      <c r="C2389">
        <f>IFERROR(VLOOKUP(A2389&amp;"",'Dataset-Sku-Sorted (4)'!A$2:F$3970,3,0),0)</f>
        <v>1</v>
      </c>
      <c r="D2389">
        <f>IFERROR(VLOOKUP(A2389&amp;"",'Dataset-Sku-Sorted (4)'!A$2:F$3970,4,0),0)</f>
        <v>40.94</v>
      </c>
      <c r="E2389">
        <f>IF(COUNTIF(Dataset1!$A$2:$A$4000,A2389),1,0)</f>
        <v>1</v>
      </c>
    </row>
    <row r="2390" spans="1:5" x14ac:dyDescent="0.25">
      <c r="A2390" s="20" t="s">
        <v>4463</v>
      </c>
      <c r="B2390">
        <f>IFERROR(VLOOKUP(A2390&amp;"",'Dataset-Sku-Sorted (4)'!A$2:F$3970,2,0),0)</f>
        <v>0</v>
      </c>
      <c r="C2390">
        <f>IFERROR(VLOOKUP(A2390&amp;"",'Dataset-Sku-Sorted (4)'!A$2:F$3970,3,0),0)</f>
        <v>0</v>
      </c>
      <c r="D2390">
        <f>IFERROR(VLOOKUP(A2390&amp;"",'Dataset-Sku-Sorted (4)'!A$2:F$3970,4,0),0)</f>
        <v>0</v>
      </c>
      <c r="E2390">
        <f>IF(COUNTIF(Dataset1!$A$2:$A$4000,A2390),1,0)</f>
        <v>0</v>
      </c>
    </row>
    <row r="2391" spans="1:5" x14ac:dyDescent="0.25">
      <c r="A2391" s="20" t="s">
        <v>4464</v>
      </c>
      <c r="B2391">
        <f>IFERROR(VLOOKUP(A2391&amp;"",'Dataset-Sku-Sorted (4)'!A$2:F$3970,2,0),0)</f>
        <v>0</v>
      </c>
      <c r="C2391">
        <f>IFERROR(VLOOKUP(A2391&amp;"",'Dataset-Sku-Sorted (4)'!A$2:F$3970,3,0),0)</f>
        <v>0</v>
      </c>
      <c r="D2391">
        <f>IFERROR(VLOOKUP(A2391&amp;"",'Dataset-Sku-Sorted (4)'!A$2:F$3970,4,0),0)</f>
        <v>0</v>
      </c>
      <c r="E2391">
        <f>IF(COUNTIF(Dataset1!$A$2:$A$4000,A2391),1,0)</f>
        <v>0</v>
      </c>
    </row>
    <row r="2392" spans="1:5" x14ac:dyDescent="0.25">
      <c r="A2392" s="20" t="s">
        <v>586</v>
      </c>
      <c r="B2392">
        <f>IFERROR(VLOOKUP(A2392&amp;"",'Dataset-Sku-Sorted (4)'!A$2:F$3970,2,0),0)</f>
        <v>35</v>
      </c>
      <c r="C2392">
        <f>IFERROR(VLOOKUP(A2392&amp;"",'Dataset-Sku-Sorted (4)'!A$2:F$3970,3,0),0)</f>
        <v>10</v>
      </c>
      <c r="D2392">
        <f>IFERROR(VLOOKUP(A2392&amp;"",'Dataset-Sku-Sorted (4)'!A$2:F$3970,4,0),0)</f>
        <v>436.13</v>
      </c>
      <c r="E2392">
        <f>IF(COUNTIF(Dataset1!$A$2:$A$4000,A2392),1,0)</f>
        <v>1</v>
      </c>
    </row>
    <row r="2393" spans="1:5" x14ac:dyDescent="0.25">
      <c r="A2393" s="20" t="s">
        <v>780</v>
      </c>
      <c r="B2393">
        <f>IFERROR(VLOOKUP(A2393&amp;"",'Dataset-Sku-Sorted (4)'!A$2:F$3970,2,0),0)</f>
        <v>24</v>
      </c>
      <c r="C2393">
        <f>IFERROR(VLOOKUP(A2393&amp;"",'Dataset-Sku-Sorted (4)'!A$2:F$3970,3,0),0)</f>
        <v>3</v>
      </c>
      <c r="D2393">
        <f>IFERROR(VLOOKUP(A2393&amp;"",'Dataset-Sku-Sorted (4)'!A$2:F$3970,4,0),0)</f>
        <v>291.60000000000002</v>
      </c>
      <c r="E2393">
        <f>IF(COUNTIF(Dataset1!$A$2:$A$4000,A2393),1,0)</f>
        <v>1</v>
      </c>
    </row>
    <row r="2394" spans="1:5" x14ac:dyDescent="0.25">
      <c r="A2394" s="20" t="s">
        <v>1467</v>
      </c>
      <c r="B2394">
        <f>IFERROR(VLOOKUP(A2394&amp;"",'Dataset-Sku-Sorted (4)'!A$2:F$3970,2,0),0)</f>
        <v>9</v>
      </c>
      <c r="C2394">
        <f>IFERROR(VLOOKUP(A2394&amp;"",'Dataset-Sku-Sorted (4)'!A$2:F$3970,3,0),0)</f>
        <v>4</v>
      </c>
      <c r="D2394">
        <f>IFERROR(VLOOKUP(A2394&amp;"",'Dataset-Sku-Sorted (4)'!A$2:F$3970,4,0),0)</f>
        <v>80.13</v>
      </c>
      <c r="E2394">
        <f>IF(COUNTIF(Dataset1!$A$2:$A$4000,A2394),1,0)</f>
        <v>1</v>
      </c>
    </row>
    <row r="2395" spans="1:5" x14ac:dyDescent="0.25">
      <c r="A2395" s="20" t="s">
        <v>2230</v>
      </c>
      <c r="B2395">
        <f>IFERROR(VLOOKUP(A2395&amp;"",'Dataset-Sku-Sorted (4)'!A$2:F$3970,2,0),0)</f>
        <v>4</v>
      </c>
      <c r="C2395">
        <f>IFERROR(VLOOKUP(A2395&amp;"",'Dataset-Sku-Sorted (4)'!A$2:F$3970,3,0),0)</f>
        <v>1</v>
      </c>
      <c r="D2395">
        <f>IFERROR(VLOOKUP(A2395&amp;"",'Dataset-Sku-Sorted (4)'!A$2:F$3970,4,0),0)</f>
        <v>32.76</v>
      </c>
      <c r="E2395">
        <f>IF(COUNTIF(Dataset1!$A$2:$A$4000,A2395),1,0)</f>
        <v>1</v>
      </c>
    </row>
    <row r="2396" spans="1:5" x14ac:dyDescent="0.25">
      <c r="A2396" s="20" t="s">
        <v>3914</v>
      </c>
      <c r="B2396">
        <f>IFERROR(VLOOKUP(A2396&amp;"",'Dataset-Sku-Sorted (4)'!A$2:F$3970,2,0),0)</f>
        <v>1</v>
      </c>
      <c r="C2396">
        <f>IFERROR(VLOOKUP(A2396&amp;"",'Dataset-Sku-Sorted (4)'!A$2:F$3970,3,0),0)</f>
        <v>1</v>
      </c>
      <c r="D2396">
        <f>IFERROR(VLOOKUP(A2396&amp;"",'Dataset-Sku-Sorted (4)'!A$2:F$3970,4,0),0)</f>
        <v>8.9499999999999993</v>
      </c>
      <c r="E2396">
        <f>IF(COUNTIF(Dataset1!$A$2:$A$4000,A2396),1,0)</f>
        <v>1</v>
      </c>
    </row>
    <row r="2397" spans="1:5" x14ac:dyDescent="0.25">
      <c r="A2397" s="20" t="s">
        <v>4465</v>
      </c>
      <c r="B2397">
        <f>IFERROR(VLOOKUP(A2397&amp;"",'Dataset-Sku-Sorted (4)'!A$2:F$3970,2,0),0)</f>
        <v>0</v>
      </c>
      <c r="C2397">
        <f>IFERROR(VLOOKUP(A2397&amp;"",'Dataset-Sku-Sorted (4)'!A$2:F$3970,3,0),0)</f>
        <v>0</v>
      </c>
      <c r="D2397">
        <f>IFERROR(VLOOKUP(A2397&amp;"",'Dataset-Sku-Sorted (4)'!A$2:F$3970,4,0),0)</f>
        <v>0</v>
      </c>
      <c r="E2397">
        <f>IF(COUNTIF(Dataset1!$A$2:$A$4000,A2397),1,0)</f>
        <v>0</v>
      </c>
    </row>
    <row r="2398" spans="1:5" x14ac:dyDescent="0.25">
      <c r="A2398" s="20" t="s">
        <v>1244</v>
      </c>
      <c r="B2398">
        <f>IFERROR(VLOOKUP(A2398&amp;"",'Dataset-Sku-Sorted (4)'!A$2:F$3970,2,0),0)</f>
        <v>12</v>
      </c>
      <c r="C2398">
        <f>IFERROR(VLOOKUP(A2398&amp;"",'Dataset-Sku-Sorted (4)'!A$2:F$3970,3,0),0)</f>
        <v>1</v>
      </c>
      <c r="D2398">
        <f>IFERROR(VLOOKUP(A2398&amp;"",'Dataset-Sku-Sorted (4)'!A$2:F$3970,4,0),0)</f>
        <v>81.599999999999994</v>
      </c>
      <c r="E2398">
        <f>IF(COUNTIF(Dataset1!$A$2:$A$4000,A2398),1,0)</f>
        <v>1</v>
      </c>
    </row>
    <row r="2399" spans="1:5" x14ac:dyDescent="0.25">
      <c r="A2399" s="20" t="s">
        <v>4466</v>
      </c>
      <c r="B2399">
        <f>IFERROR(VLOOKUP(A2399&amp;"",'Dataset-Sku-Sorted (4)'!A$2:F$3970,2,0),0)</f>
        <v>0</v>
      </c>
      <c r="C2399">
        <f>IFERROR(VLOOKUP(A2399&amp;"",'Dataset-Sku-Sorted (4)'!A$2:F$3970,3,0),0)</f>
        <v>0</v>
      </c>
      <c r="D2399">
        <f>IFERROR(VLOOKUP(A2399&amp;"",'Dataset-Sku-Sorted (4)'!A$2:F$3970,4,0),0)</f>
        <v>0</v>
      </c>
      <c r="E2399">
        <f>IF(COUNTIF(Dataset1!$A$2:$A$4000,A2399),1,0)</f>
        <v>0</v>
      </c>
    </row>
    <row r="2400" spans="1:5" x14ac:dyDescent="0.25">
      <c r="A2400" s="20" t="s">
        <v>628</v>
      </c>
      <c r="B2400">
        <f>IFERROR(VLOOKUP(A2400&amp;"",'Dataset-Sku-Sorted (4)'!A$2:F$3970,2,0),0)</f>
        <v>32</v>
      </c>
      <c r="C2400">
        <f>IFERROR(VLOOKUP(A2400&amp;"",'Dataset-Sku-Sorted (4)'!A$2:F$3970,3,0),0)</f>
        <v>12</v>
      </c>
      <c r="D2400">
        <f>IFERROR(VLOOKUP(A2400&amp;"",'Dataset-Sku-Sorted (4)'!A$2:F$3970,4,0),0)</f>
        <v>302.22000000000003</v>
      </c>
      <c r="E2400">
        <f>IF(COUNTIF(Dataset1!$A$2:$A$4000,A2400),1,0)</f>
        <v>1</v>
      </c>
    </row>
    <row r="2401" spans="1:5" x14ac:dyDescent="0.25">
      <c r="A2401" s="20" t="s">
        <v>2998</v>
      </c>
      <c r="B2401">
        <f>IFERROR(VLOOKUP(A2401&amp;"",'Dataset-Sku-Sorted (4)'!A$2:F$3970,2,0),0)</f>
        <v>2</v>
      </c>
      <c r="C2401">
        <f>IFERROR(VLOOKUP(A2401&amp;"",'Dataset-Sku-Sorted (4)'!A$2:F$3970,3,0),0)</f>
        <v>1</v>
      </c>
      <c r="D2401">
        <f>IFERROR(VLOOKUP(A2401&amp;"",'Dataset-Sku-Sorted (4)'!A$2:F$3970,4,0),0)</f>
        <v>19.440000000000001</v>
      </c>
      <c r="E2401">
        <f>IF(COUNTIF(Dataset1!$A$2:$A$4000,A2401),1,0)</f>
        <v>1</v>
      </c>
    </row>
    <row r="2402" spans="1:5" x14ac:dyDescent="0.25">
      <c r="A2402" s="20" t="s">
        <v>2999</v>
      </c>
      <c r="B2402">
        <f>IFERROR(VLOOKUP(A2402&amp;"",'Dataset-Sku-Sorted (4)'!A$2:F$3970,2,0),0)</f>
        <v>2</v>
      </c>
      <c r="C2402">
        <f>IFERROR(VLOOKUP(A2402&amp;"",'Dataset-Sku-Sorted (4)'!A$2:F$3970,3,0),0)</f>
        <v>2</v>
      </c>
      <c r="D2402">
        <f>IFERROR(VLOOKUP(A2402&amp;"",'Dataset-Sku-Sorted (4)'!A$2:F$3970,4,0),0)</f>
        <v>19.440000000000001</v>
      </c>
      <c r="E2402">
        <f>IF(COUNTIF(Dataset1!$A$2:$A$4000,A2402),1,0)</f>
        <v>1</v>
      </c>
    </row>
    <row r="2403" spans="1:5" x14ac:dyDescent="0.25">
      <c r="A2403" s="20" t="s">
        <v>4467</v>
      </c>
      <c r="B2403">
        <f>IFERROR(VLOOKUP(A2403&amp;"",'Dataset-Sku-Sorted (4)'!A$2:F$3970,2,0),0)</f>
        <v>0</v>
      </c>
      <c r="C2403">
        <f>IFERROR(VLOOKUP(A2403&amp;"",'Dataset-Sku-Sorted (4)'!A$2:F$3970,3,0),0)</f>
        <v>0</v>
      </c>
      <c r="D2403">
        <f>IFERROR(VLOOKUP(A2403&amp;"",'Dataset-Sku-Sorted (4)'!A$2:F$3970,4,0),0)</f>
        <v>0</v>
      </c>
      <c r="E2403">
        <f>IF(COUNTIF(Dataset1!$A$2:$A$4000,A2403),1,0)</f>
        <v>0</v>
      </c>
    </row>
    <row r="2404" spans="1:5" x14ac:dyDescent="0.25">
      <c r="A2404" s="20" t="s">
        <v>4468</v>
      </c>
      <c r="B2404">
        <f>IFERROR(VLOOKUP(A2404&amp;"",'Dataset-Sku-Sorted (4)'!A$2:F$3970,2,0),0)</f>
        <v>0</v>
      </c>
      <c r="C2404">
        <f>IFERROR(VLOOKUP(A2404&amp;"",'Dataset-Sku-Sorted (4)'!A$2:F$3970,3,0),0)</f>
        <v>0</v>
      </c>
      <c r="D2404">
        <f>IFERROR(VLOOKUP(A2404&amp;"",'Dataset-Sku-Sorted (4)'!A$2:F$3970,4,0),0)</f>
        <v>0</v>
      </c>
      <c r="E2404">
        <f>IF(COUNTIF(Dataset1!$A$2:$A$4000,A2404),1,0)</f>
        <v>0</v>
      </c>
    </row>
    <row r="2405" spans="1:5" x14ac:dyDescent="0.25">
      <c r="A2405" s="20" t="s">
        <v>4469</v>
      </c>
      <c r="B2405">
        <f>IFERROR(VLOOKUP(A2405&amp;"",'Dataset-Sku-Sorted (4)'!A$2:F$3970,2,0),0)</f>
        <v>0</v>
      </c>
      <c r="C2405">
        <f>IFERROR(VLOOKUP(A2405&amp;"",'Dataset-Sku-Sorted (4)'!A$2:F$3970,3,0),0)</f>
        <v>0</v>
      </c>
      <c r="D2405">
        <f>IFERROR(VLOOKUP(A2405&amp;"",'Dataset-Sku-Sorted (4)'!A$2:F$3970,4,0),0)</f>
        <v>0</v>
      </c>
      <c r="E2405">
        <f>IF(COUNTIF(Dataset1!$A$2:$A$4000,A2405),1,0)</f>
        <v>0</v>
      </c>
    </row>
    <row r="2406" spans="1:5" x14ac:dyDescent="0.25">
      <c r="A2406" s="20" t="s">
        <v>187</v>
      </c>
      <c r="B2406">
        <f>IFERROR(VLOOKUP(A2406&amp;"",'Dataset-Sku-Sorted (4)'!A$2:F$3970,2,0),0)</f>
        <v>131</v>
      </c>
      <c r="C2406">
        <f>IFERROR(VLOOKUP(A2406&amp;"",'Dataset-Sku-Sorted (4)'!A$2:F$3970,3,0),0)</f>
        <v>13</v>
      </c>
      <c r="D2406">
        <f>IFERROR(VLOOKUP(A2406&amp;"",'Dataset-Sku-Sorted (4)'!A$2:F$3970,4,0),0)</f>
        <v>149.13999999999999</v>
      </c>
      <c r="E2406">
        <f>IF(COUNTIF(Dataset1!$A$2:$A$4000,A2406),1,0)</f>
        <v>1</v>
      </c>
    </row>
    <row r="2407" spans="1:5" x14ac:dyDescent="0.25">
      <c r="A2407" s="20" t="s">
        <v>720</v>
      </c>
      <c r="B2407">
        <f>IFERROR(VLOOKUP(A2407&amp;"",'Dataset-Sku-Sorted (4)'!A$2:F$3970,2,0),0)</f>
        <v>26</v>
      </c>
      <c r="C2407">
        <f>IFERROR(VLOOKUP(A2407&amp;"",'Dataset-Sku-Sorted (4)'!A$2:F$3970,3,0),0)</f>
        <v>2</v>
      </c>
      <c r="D2407">
        <f>IFERROR(VLOOKUP(A2407&amp;"",'Dataset-Sku-Sorted (4)'!A$2:F$3970,4,0),0)</f>
        <v>28.72</v>
      </c>
      <c r="E2407">
        <f>IF(COUNTIF(Dataset1!$A$2:$A$4000,A2407),1,0)</f>
        <v>1</v>
      </c>
    </row>
    <row r="2408" spans="1:5" x14ac:dyDescent="0.25">
      <c r="A2408" s="20" t="s">
        <v>324</v>
      </c>
      <c r="B2408">
        <f>IFERROR(VLOOKUP(A2408&amp;"",'Dataset-Sku-Sorted (4)'!A$2:F$3970,2,0),0)</f>
        <v>69</v>
      </c>
      <c r="C2408">
        <f>IFERROR(VLOOKUP(A2408&amp;"",'Dataset-Sku-Sorted (4)'!A$2:F$3970,3,0),0)</f>
        <v>10</v>
      </c>
      <c r="D2408">
        <f>IFERROR(VLOOKUP(A2408&amp;"",'Dataset-Sku-Sorted (4)'!A$2:F$3970,4,0),0)</f>
        <v>82.08</v>
      </c>
      <c r="E2408">
        <f>IF(COUNTIF(Dataset1!$A$2:$A$4000,A2408),1,0)</f>
        <v>1</v>
      </c>
    </row>
    <row r="2409" spans="1:5" x14ac:dyDescent="0.25">
      <c r="A2409" s="20" t="s">
        <v>1557</v>
      </c>
      <c r="B2409">
        <f>IFERROR(VLOOKUP(A2409&amp;"",'Dataset-Sku-Sorted (4)'!A$2:F$3970,2,0),0)</f>
        <v>8</v>
      </c>
      <c r="C2409">
        <f>IFERROR(VLOOKUP(A2409&amp;"",'Dataset-Sku-Sorted (4)'!A$2:F$3970,3,0),0)</f>
        <v>4</v>
      </c>
      <c r="D2409">
        <f>IFERROR(VLOOKUP(A2409&amp;"",'Dataset-Sku-Sorted (4)'!A$2:F$3970,4,0),0)</f>
        <v>33.89</v>
      </c>
      <c r="E2409">
        <f>IF(COUNTIF(Dataset1!$A$2:$A$4000,A2409),1,0)</f>
        <v>1</v>
      </c>
    </row>
    <row r="2410" spans="1:5" x14ac:dyDescent="0.25">
      <c r="A2410" s="20" t="s">
        <v>3000</v>
      </c>
      <c r="B2410">
        <f>IFERROR(VLOOKUP(A2410&amp;"",'Dataset-Sku-Sorted (4)'!A$2:F$3970,2,0),0)</f>
        <v>2</v>
      </c>
      <c r="C2410">
        <f>IFERROR(VLOOKUP(A2410&amp;"",'Dataset-Sku-Sorted (4)'!A$2:F$3970,3,0),0)</f>
        <v>2</v>
      </c>
      <c r="D2410">
        <f>IFERROR(VLOOKUP(A2410&amp;"",'Dataset-Sku-Sorted (4)'!A$2:F$3970,4,0),0)</f>
        <v>8.57</v>
      </c>
      <c r="E2410">
        <f>IF(COUNTIF(Dataset1!$A$2:$A$4000,A2410),1,0)</f>
        <v>1</v>
      </c>
    </row>
    <row r="2411" spans="1:5" x14ac:dyDescent="0.25">
      <c r="A2411" s="20" t="s">
        <v>200</v>
      </c>
      <c r="B2411">
        <f>IFERROR(VLOOKUP(A2411&amp;"",'Dataset-Sku-Sorted (4)'!A$2:F$3970,2,0),0)</f>
        <v>121</v>
      </c>
      <c r="C2411">
        <f>IFERROR(VLOOKUP(A2411&amp;"",'Dataset-Sku-Sorted (4)'!A$2:F$3970,3,0),0)</f>
        <v>11</v>
      </c>
      <c r="D2411">
        <f>IFERROR(VLOOKUP(A2411&amp;"",'Dataset-Sku-Sorted (4)'!A$2:F$3970,4,0),0)</f>
        <v>1558.22</v>
      </c>
      <c r="E2411">
        <f>IF(COUNTIF(Dataset1!$A$2:$A$4000,A2411),1,0)</f>
        <v>1</v>
      </c>
    </row>
    <row r="2412" spans="1:5" x14ac:dyDescent="0.25">
      <c r="A2412" s="20" t="s">
        <v>3001</v>
      </c>
      <c r="B2412">
        <f>IFERROR(VLOOKUP(A2412&amp;"",'Dataset-Sku-Sorted (4)'!A$2:F$3970,2,0),0)</f>
        <v>2</v>
      </c>
      <c r="C2412">
        <f>IFERROR(VLOOKUP(A2412&amp;"",'Dataset-Sku-Sorted (4)'!A$2:F$3970,3,0),0)</f>
        <v>1</v>
      </c>
      <c r="D2412">
        <f>IFERROR(VLOOKUP(A2412&amp;"",'Dataset-Sku-Sorted (4)'!A$2:F$3970,4,0),0)</f>
        <v>31.72</v>
      </c>
      <c r="E2412">
        <f>IF(COUNTIF(Dataset1!$A$2:$A$4000,A2412),1,0)</f>
        <v>1</v>
      </c>
    </row>
    <row r="2413" spans="1:5" x14ac:dyDescent="0.25">
      <c r="A2413" s="20" t="s">
        <v>1245</v>
      </c>
      <c r="B2413">
        <f>IFERROR(VLOOKUP(A2413&amp;"",'Dataset-Sku-Sorted (4)'!A$2:F$3970,2,0),0)</f>
        <v>12</v>
      </c>
      <c r="C2413">
        <f>IFERROR(VLOOKUP(A2413&amp;"",'Dataset-Sku-Sorted (4)'!A$2:F$3970,3,0),0)</f>
        <v>4</v>
      </c>
      <c r="D2413">
        <f>IFERROR(VLOOKUP(A2413&amp;"",'Dataset-Sku-Sorted (4)'!A$2:F$3970,4,0),0)</f>
        <v>184</v>
      </c>
      <c r="E2413">
        <f>IF(COUNTIF(Dataset1!$A$2:$A$4000,A2413),1,0)</f>
        <v>1</v>
      </c>
    </row>
    <row r="2414" spans="1:5" x14ac:dyDescent="0.25">
      <c r="A2414" s="20" t="s">
        <v>1246</v>
      </c>
      <c r="B2414">
        <f>IFERROR(VLOOKUP(A2414&amp;"",'Dataset-Sku-Sorted (4)'!A$2:F$3970,2,0),0)</f>
        <v>12</v>
      </c>
      <c r="C2414">
        <f>IFERROR(VLOOKUP(A2414&amp;"",'Dataset-Sku-Sorted (4)'!A$2:F$3970,3,0),0)</f>
        <v>8</v>
      </c>
      <c r="D2414">
        <f>IFERROR(VLOOKUP(A2414&amp;"",'Dataset-Sku-Sorted (4)'!A$2:F$3970,4,0),0)</f>
        <v>297.72000000000003</v>
      </c>
      <c r="E2414">
        <f>IF(COUNTIF(Dataset1!$A$2:$A$4000,A2414),1,0)</f>
        <v>1</v>
      </c>
    </row>
    <row r="2415" spans="1:5" x14ac:dyDescent="0.25">
      <c r="A2415" s="20" t="s">
        <v>3002</v>
      </c>
      <c r="B2415">
        <f>IFERROR(VLOOKUP(A2415&amp;"",'Dataset-Sku-Sorted (4)'!A$2:F$3970,2,0),0)</f>
        <v>2</v>
      </c>
      <c r="C2415">
        <f>IFERROR(VLOOKUP(A2415&amp;"",'Dataset-Sku-Sorted (4)'!A$2:F$3970,3,0),0)</f>
        <v>2</v>
      </c>
      <c r="D2415">
        <f>IFERROR(VLOOKUP(A2415&amp;"",'Dataset-Sku-Sorted (4)'!A$2:F$3970,4,0),0)</f>
        <v>49.62</v>
      </c>
      <c r="E2415">
        <f>IF(COUNTIF(Dataset1!$A$2:$A$4000,A2415),1,0)</f>
        <v>1</v>
      </c>
    </row>
    <row r="2416" spans="1:5" x14ac:dyDescent="0.25">
      <c r="A2416" s="20" t="s">
        <v>2516</v>
      </c>
      <c r="B2416">
        <f>IFERROR(VLOOKUP(A2416&amp;"",'Dataset-Sku-Sorted (4)'!A$2:F$3970,2,0),0)</f>
        <v>3</v>
      </c>
      <c r="C2416">
        <f>IFERROR(VLOOKUP(A2416&amp;"",'Dataset-Sku-Sorted (4)'!A$2:F$3970,3,0),0)</f>
        <v>3</v>
      </c>
      <c r="D2416">
        <f>IFERROR(VLOOKUP(A2416&amp;"",'Dataset-Sku-Sorted (4)'!A$2:F$3970,4,0),0)</f>
        <v>53.73</v>
      </c>
      <c r="E2416">
        <f>IF(COUNTIF(Dataset1!$A$2:$A$4000,A2416),1,0)</f>
        <v>1</v>
      </c>
    </row>
    <row r="2417" spans="1:5" x14ac:dyDescent="0.25">
      <c r="A2417" s="20" t="s">
        <v>4470</v>
      </c>
      <c r="B2417">
        <f>IFERROR(VLOOKUP(A2417&amp;"",'Dataset-Sku-Sorted (4)'!A$2:F$3970,2,0),0)</f>
        <v>0</v>
      </c>
      <c r="C2417">
        <f>IFERROR(VLOOKUP(A2417&amp;"",'Dataset-Sku-Sorted (4)'!A$2:F$3970,3,0),0)</f>
        <v>0</v>
      </c>
      <c r="D2417">
        <f>IFERROR(VLOOKUP(A2417&amp;"",'Dataset-Sku-Sorted (4)'!A$2:F$3970,4,0),0)</f>
        <v>0</v>
      </c>
      <c r="E2417">
        <f>IF(COUNTIF(Dataset1!$A$2:$A$4000,A2417),1,0)</f>
        <v>0</v>
      </c>
    </row>
    <row r="2418" spans="1:5" x14ac:dyDescent="0.25">
      <c r="A2418" s="20" t="s">
        <v>2517</v>
      </c>
      <c r="B2418">
        <f>IFERROR(VLOOKUP(A2418&amp;"",'Dataset-Sku-Sorted (4)'!A$2:F$3970,2,0),0)</f>
        <v>3</v>
      </c>
      <c r="C2418">
        <f>IFERROR(VLOOKUP(A2418&amp;"",'Dataset-Sku-Sorted (4)'!A$2:F$3970,3,0),0)</f>
        <v>2</v>
      </c>
      <c r="D2418">
        <f>IFERROR(VLOOKUP(A2418&amp;"",'Dataset-Sku-Sorted (4)'!A$2:F$3970,4,0),0)</f>
        <v>38.369999999999997</v>
      </c>
      <c r="E2418">
        <f>IF(COUNTIF(Dataset1!$A$2:$A$4000,A2418),1,0)</f>
        <v>1</v>
      </c>
    </row>
    <row r="2419" spans="1:5" x14ac:dyDescent="0.25">
      <c r="A2419" s="20" t="s">
        <v>3003</v>
      </c>
      <c r="B2419">
        <f>IFERROR(VLOOKUP(A2419&amp;"",'Dataset-Sku-Sorted (4)'!A$2:F$3970,2,0),0)</f>
        <v>2</v>
      </c>
      <c r="C2419">
        <f>IFERROR(VLOOKUP(A2419&amp;"",'Dataset-Sku-Sorted (4)'!A$2:F$3970,3,0),0)</f>
        <v>2</v>
      </c>
      <c r="D2419">
        <f>IFERROR(VLOOKUP(A2419&amp;"",'Dataset-Sku-Sorted (4)'!A$2:F$3970,4,0),0)</f>
        <v>25.58</v>
      </c>
      <c r="E2419">
        <f>IF(COUNTIF(Dataset1!$A$2:$A$4000,A2419),1,0)</f>
        <v>1</v>
      </c>
    </row>
    <row r="2420" spans="1:5" x14ac:dyDescent="0.25">
      <c r="A2420" s="20" t="s">
        <v>2518</v>
      </c>
      <c r="B2420">
        <f>IFERROR(VLOOKUP(A2420&amp;"",'Dataset-Sku-Sorted (4)'!A$2:F$3970,2,0),0)</f>
        <v>3</v>
      </c>
      <c r="C2420">
        <f>IFERROR(VLOOKUP(A2420&amp;"",'Dataset-Sku-Sorted (4)'!A$2:F$3970,3,0),0)</f>
        <v>2</v>
      </c>
      <c r="D2420">
        <f>IFERROR(VLOOKUP(A2420&amp;"",'Dataset-Sku-Sorted (4)'!A$2:F$3970,4,0),0)</f>
        <v>38.369999999999997</v>
      </c>
      <c r="E2420">
        <f>IF(COUNTIF(Dataset1!$A$2:$A$4000,A2420),1,0)</f>
        <v>1</v>
      </c>
    </row>
    <row r="2421" spans="1:5" x14ac:dyDescent="0.25">
      <c r="A2421" s="20" t="s">
        <v>1170</v>
      </c>
      <c r="B2421">
        <f>IFERROR(VLOOKUP(A2421&amp;"",'Dataset-Sku-Sorted (4)'!A$2:F$3970,2,0),0)</f>
        <v>13</v>
      </c>
      <c r="C2421">
        <f>IFERROR(VLOOKUP(A2421&amp;"",'Dataset-Sku-Sorted (4)'!A$2:F$3970,3,0),0)</f>
        <v>5</v>
      </c>
      <c r="D2421">
        <f>IFERROR(VLOOKUP(A2421&amp;"",'Dataset-Sku-Sorted (4)'!A$2:F$3970,4,0),0)</f>
        <v>193.39</v>
      </c>
      <c r="E2421">
        <f>IF(COUNTIF(Dataset1!$A$2:$A$4000,A2421),1,0)</f>
        <v>1</v>
      </c>
    </row>
    <row r="2422" spans="1:5" x14ac:dyDescent="0.25">
      <c r="A2422" s="20" t="s">
        <v>4471</v>
      </c>
      <c r="B2422">
        <f>IFERROR(VLOOKUP(A2422&amp;"",'Dataset-Sku-Sorted (4)'!A$2:F$3970,2,0),0)</f>
        <v>0</v>
      </c>
      <c r="C2422">
        <f>IFERROR(VLOOKUP(A2422&amp;"",'Dataset-Sku-Sorted (4)'!A$2:F$3970,3,0),0)</f>
        <v>0</v>
      </c>
      <c r="D2422">
        <f>IFERROR(VLOOKUP(A2422&amp;"",'Dataset-Sku-Sorted (4)'!A$2:F$3970,4,0),0)</f>
        <v>0</v>
      </c>
      <c r="E2422">
        <f>IF(COUNTIF(Dataset1!$A$2:$A$4000,A2422),1,0)</f>
        <v>0</v>
      </c>
    </row>
    <row r="2423" spans="1:5" x14ac:dyDescent="0.25">
      <c r="A2423" s="20" t="s">
        <v>3915</v>
      </c>
      <c r="B2423">
        <f>IFERROR(VLOOKUP(A2423&amp;"",'Dataset-Sku-Sorted (4)'!A$2:F$3970,2,0),0)</f>
        <v>1</v>
      </c>
      <c r="C2423">
        <f>IFERROR(VLOOKUP(A2423&amp;"",'Dataset-Sku-Sorted (4)'!A$2:F$3970,3,0),0)</f>
        <v>1</v>
      </c>
      <c r="D2423">
        <f>IFERROR(VLOOKUP(A2423&amp;"",'Dataset-Sku-Sorted (4)'!A$2:F$3970,4,0),0)</f>
        <v>15.35</v>
      </c>
      <c r="E2423">
        <f>IF(COUNTIF(Dataset1!$A$2:$A$4000,A2423),1,0)</f>
        <v>1</v>
      </c>
    </row>
    <row r="2424" spans="1:5" x14ac:dyDescent="0.25">
      <c r="A2424" s="20" t="s">
        <v>638</v>
      </c>
      <c r="B2424">
        <f>IFERROR(VLOOKUP(A2424&amp;"",'Dataset-Sku-Sorted (4)'!A$2:F$3970,2,0),0)</f>
        <v>31</v>
      </c>
      <c r="C2424">
        <f>IFERROR(VLOOKUP(A2424&amp;"",'Dataset-Sku-Sorted (4)'!A$2:F$3970,3,0),0)</f>
        <v>8</v>
      </c>
      <c r="D2424">
        <f>IFERROR(VLOOKUP(A2424&amp;"",'Dataset-Sku-Sorted (4)'!A$2:F$3970,4,0),0)</f>
        <v>304.89</v>
      </c>
      <c r="E2424">
        <f>IF(COUNTIF(Dataset1!$A$2:$A$4000,A2424),1,0)</f>
        <v>1</v>
      </c>
    </row>
    <row r="2425" spans="1:5" x14ac:dyDescent="0.25">
      <c r="A2425" s="20" t="s">
        <v>1303</v>
      </c>
      <c r="B2425">
        <f>IFERROR(VLOOKUP(A2425&amp;"",'Dataset-Sku-Sorted (4)'!A$2:F$3970,2,0),0)</f>
        <v>11</v>
      </c>
      <c r="C2425">
        <f>IFERROR(VLOOKUP(A2425&amp;"",'Dataset-Sku-Sorted (4)'!A$2:F$3970,3,0),0)</f>
        <v>3</v>
      </c>
      <c r="D2425">
        <f>IFERROR(VLOOKUP(A2425&amp;"",'Dataset-Sku-Sorted (4)'!A$2:F$3970,4,0),0)</f>
        <v>108.45</v>
      </c>
      <c r="E2425">
        <f>IF(COUNTIF(Dataset1!$A$2:$A$4000,A2425),1,0)</f>
        <v>1</v>
      </c>
    </row>
    <row r="2426" spans="1:5" x14ac:dyDescent="0.25">
      <c r="A2426" s="20" t="s">
        <v>877</v>
      </c>
      <c r="B2426">
        <f>IFERROR(VLOOKUP(A2426&amp;"",'Dataset-Sku-Sorted (4)'!A$2:F$3970,2,0),0)</f>
        <v>20</v>
      </c>
      <c r="C2426">
        <f>IFERROR(VLOOKUP(A2426&amp;"",'Dataset-Sku-Sorted (4)'!A$2:F$3970,3,0),0)</f>
        <v>8</v>
      </c>
      <c r="D2426">
        <f>IFERROR(VLOOKUP(A2426&amp;"",'Dataset-Sku-Sorted (4)'!A$2:F$3970,4,0),0)</f>
        <v>125.52</v>
      </c>
      <c r="E2426">
        <f>IF(COUNTIF(Dataset1!$A$2:$A$4000,A2426),1,0)</f>
        <v>1</v>
      </c>
    </row>
    <row r="2427" spans="1:5" x14ac:dyDescent="0.25">
      <c r="A2427" s="20" t="s">
        <v>3916</v>
      </c>
      <c r="B2427">
        <f>IFERROR(VLOOKUP(A2427&amp;"",'Dataset-Sku-Sorted (4)'!A$2:F$3970,2,0),0)</f>
        <v>1</v>
      </c>
      <c r="C2427">
        <f>IFERROR(VLOOKUP(A2427&amp;"",'Dataset-Sku-Sorted (4)'!A$2:F$3970,3,0),0)</f>
        <v>1</v>
      </c>
      <c r="D2427">
        <f>IFERROR(VLOOKUP(A2427&amp;"",'Dataset-Sku-Sorted (4)'!A$2:F$3970,4,0),0)</f>
        <v>6.78</v>
      </c>
      <c r="E2427">
        <f>IF(COUNTIF(Dataset1!$A$2:$A$4000,A2427),1,0)</f>
        <v>1</v>
      </c>
    </row>
    <row r="2428" spans="1:5" x14ac:dyDescent="0.25">
      <c r="A2428" s="20" t="s">
        <v>2231</v>
      </c>
      <c r="B2428">
        <f>IFERROR(VLOOKUP(A2428&amp;"",'Dataset-Sku-Sorted (4)'!A$2:F$3970,2,0),0)</f>
        <v>4</v>
      </c>
      <c r="C2428">
        <f>IFERROR(VLOOKUP(A2428&amp;"",'Dataset-Sku-Sorted (4)'!A$2:F$3970,3,0),0)</f>
        <v>2</v>
      </c>
      <c r="D2428">
        <f>IFERROR(VLOOKUP(A2428&amp;"",'Dataset-Sku-Sorted (4)'!A$2:F$3970,4,0),0)</f>
        <v>16.36</v>
      </c>
      <c r="E2428">
        <f>IF(COUNTIF(Dataset1!$A$2:$A$4000,A2428),1,0)</f>
        <v>1</v>
      </c>
    </row>
    <row r="2429" spans="1:5" x14ac:dyDescent="0.25">
      <c r="A2429" s="20" t="s">
        <v>4472</v>
      </c>
      <c r="B2429">
        <f>IFERROR(VLOOKUP(A2429&amp;"",'Dataset-Sku-Sorted (4)'!A$2:F$3970,2,0),0)</f>
        <v>0</v>
      </c>
      <c r="C2429">
        <f>IFERROR(VLOOKUP(A2429&amp;"",'Dataset-Sku-Sorted (4)'!A$2:F$3970,3,0),0)</f>
        <v>0</v>
      </c>
      <c r="D2429">
        <f>IFERROR(VLOOKUP(A2429&amp;"",'Dataset-Sku-Sorted (4)'!A$2:F$3970,4,0),0)</f>
        <v>0</v>
      </c>
      <c r="E2429">
        <f>IF(COUNTIF(Dataset1!$A$2:$A$4000,A2429),1,0)</f>
        <v>0</v>
      </c>
    </row>
    <row r="2430" spans="1:5" x14ac:dyDescent="0.25">
      <c r="A2430" s="20" t="s">
        <v>878</v>
      </c>
      <c r="B2430">
        <f>IFERROR(VLOOKUP(A2430&amp;"",'Dataset-Sku-Sorted (4)'!A$2:F$3970,2,0),0)</f>
        <v>20</v>
      </c>
      <c r="C2430">
        <f>IFERROR(VLOOKUP(A2430&amp;"",'Dataset-Sku-Sorted (4)'!A$2:F$3970,3,0),0)</f>
        <v>2</v>
      </c>
      <c r="D2430">
        <f>IFERROR(VLOOKUP(A2430&amp;"",'Dataset-Sku-Sorted (4)'!A$2:F$3970,4,0),0)</f>
        <v>32</v>
      </c>
      <c r="E2430">
        <f>IF(COUNTIF(Dataset1!$A$2:$A$4000,A2430),1,0)</f>
        <v>1</v>
      </c>
    </row>
    <row r="2431" spans="1:5" x14ac:dyDescent="0.25">
      <c r="A2431" s="20" t="s">
        <v>602</v>
      </c>
      <c r="B2431">
        <f>IFERROR(VLOOKUP(A2431&amp;"",'Dataset-Sku-Sorted (4)'!A$2:F$3970,2,0),0)</f>
        <v>34</v>
      </c>
      <c r="C2431">
        <f>IFERROR(VLOOKUP(A2431&amp;"",'Dataset-Sku-Sorted (4)'!A$2:F$3970,3,0),0)</f>
        <v>4</v>
      </c>
      <c r="D2431">
        <f>IFERROR(VLOOKUP(A2431&amp;"",'Dataset-Sku-Sorted (4)'!A$2:F$3970,4,0),0)</f>
        <v>49.96</v>
      </c>
      <c r="E2431">
        <f>IF(COUNTIF(Dataset1!$A$2:$A$4000,A2431),1,0)</f>
        <v>1</v>
      </c>
    </row>
    <row r="2432" spans="1:5" x14ac:dyDescent="0.25">
      <c r="A2432" s="20" t="s">
        <v>879</v>
      </c>
      <c r="B2432">
        <f>IFERROR(VLOOKUP(A2432&amp;"",'Dataset-Sku-Sorted (4)'!A$2:F$3970,2,0),0)</f>
        <v>20</v>
      </c>
      <c r="C2432">
        <f>IFERROR(VLOOKUP(A2432&amp;"",'Dataset-Sku-Sorted (4)'!A$2:F$3970,3,0),0)</f>
        <v>2</v>
      </c>
      <c r="D2432">
        <f>IFERROR(VLOOKUP(A2432&amp;"",'Dataset-Sku-Sorted (4)'!A$2:F$3970,4,0),0)</f>
        <v>32</v>
      </c>
      <c r="E2432">
        <f>IF(COUNTIF(Dataset1!$A$2:$A$4000,A2432),1,0)</f>
        <v>1</v>
      </c>
    </row>
    <row r="2433" spans="1:5" x14ac:dyDescent="0.25">
      <c r="A2433" s="20" t="s">
        <v>1398</v>
      </c>
      <c r="B2433">
        <f>IFERROR(VLOOKUP(A2433&amp;"",'Dataset-Sku-Sorted (4)'!A$2:F$3970,2,0),0)</f>
        <v>10</v>
      </c>
      <c r="C2433">
        <f>IFERROR(VLOOKUP(A2433&amp;"",'Dataset-Sku-Sorted (4)'!A$2:F$3970,3,0),0)</f>
        <v>4</v>
      </c>
      <c r="D2433">
        <f>IFERROR(VLOOKUP(A2433&amp;"",'Dataset-Sku-Sorted (4)'!A$2:F$3970,4,0),0)</f>
        <v>64.52</v>
      </c>
      <c r="E2433">
        <f>IF(COUNTIF(Dataset1!$A$2:$A$4000,A2433),1,0)</f>
        <v>1</v>
      </c>
    </row>
    <row r="2434" spans="1:5" x14ac:dyDescent="0.25">
      <c r="A2434" s="20" t="s">
        <v>1818</v>
      </c>
      <c r="B2434">
        <f>IFERROR(VLOOKUP(A2434&amp;"",'Dataset-Sku-Sorted (4)'!A$2:F$3970,2,0),0)</f>
        <v>6</v>
      </c>
      <c r="C2434">
        <f>IFERROR(VLOOKUP(A2434&amp;"",'Dataset-Sku-Sorted (4)'!A$2:F$3970,3,0),0)</f>
        <v>3</v>
      </c>
      <c r="D2434">
        <f>IFERROR(VLOOKUP(A2434&amp;"",'Dataset-Sku-Sorted (4)'!A$2:F$3970,4,0),0)</f>
        <v>39.9</v>
      </c>
      <c r="E2434">
        <f>IF(COUNTIF(Dataset1!$A$2:$A$4000,A2434),1,0)</f>
        <v>1</v>
      </c>
    </row>
    <row r="2435" spans="1:5" x14ac:dyDescent="0.25">
      <c r="A2435" s="20" t="s">
        <v>3004</v>
      </c>
      <c r="B2435">
        <f>IFERROR(VLOOKUP(A2435&amp;"",'Dataset-Sku-Sorted (4)'!A$2:F$3970,2,0),0)</f>
        <v>2</v>
      </c>
      <c r="C2435">
        <f>IFERROR(VLOOKUP(A2435&amp;"",'Dataset-Sku-Sorted (4)'!A$2:F$3970,3,0),0)</f>
        <v>2</v>
      </c>
      <c r="D2435">
        <f>IFERROR(VLOOKUP(A2435&amp;"",'Dataset-Sku-Sorted (4)'!A$2:F$3970,4,0),0)</f>
        <v>13.3</v>
      </c>
      <c r="E2435">
        <f>IF(COUNTIF(Dataset1!$A$2:$A$4000,A2435),1,0)</f>
        <v>1</v>
      </c>
    </row>
    <row r="2436" spans="1:5" x14ac:dyDescent="0.25">
      <c r="A2436" s="20" t="s">
        <v>1558</v>
      </c>
      <c r="B2436">
        <f>IFERROR(VLOOKUP(A2436&amp;"",'Dataset-Sku-Sorted (4)'!A$2:F$3970,2,0),0)</f>
        <v>8</v>
      </c>
      <c r="C2436">
        <f>IFERROR(VLOOKUP(A2436&amp;"",'Dataset-Sku-Sorted (4)'!A$2:F$3970,3,0),0)</f>
        <v>2</v>
      </c>
      <c r="D2436">
        <f>IFERROR(VLOOKUP(A2436&amp;"",'Dataset-Sku-Sorted (4)'!A$2:F$3970,4,0),0)</f>
        <v>12.8</v>
      </c>
      <c r="E2436">
        <f>IF(COUNTIF(Dataset1!$A$2:$A$4000,A2436),1,0)</f>
        <v>1</v>
      </c>
    </row>
    <row r="2437" spans="1:5" x14ac:dyDescent="0.25">
      <c r="A2437" s="20" t="s">
        <v>3917</v>
      </c>
      <c r="B2437">
        <f>IFERROR(VLOOKUP(A2437&amp;"",'Dataset-Sku-Sorted (4)'!A$2:F$3970,2,0),0)</f>
        <v>1</v>
      </c>
      <c r="C2437">
        <f>IFERROR(VLOOKUP(A2437&amp;"",'Dataset-Sku-Sorted (4)'!A$2:F$3970,3,0),0)</f>
        <v>1</v>
      </c>
      <c r="D2437">
        <f>IFERROR(VLOOKUP(A2437&amp;"",'Dataset-Sku-Sorted (4)'!A$2:F$3970,4,0),0)</f>
        <v>1.66</v>
      </c>
      <c r="E2437">
        <f>IF(COUNTIF(Dataset1!$A$2:$A$4000,A2437),1,0)</f>
        <v>1</v>
      </c>
    </row>
    <row r="2438" spans="1:5" x14ac:dyDescent="0.25">
      <c r="A2438" s="20" t="s">
        <v>781</v>
      </c>
      <c r="B2438">
        <f>IFERROR(VLOOKUP(A2438&amp;"",'Dataset-Sku-Sorted (4)'!A$2:F$3970,2,0),0)</f>
        <v>24</v>
      </c>
      <c r="C2438">
        <f>IFERROR(VLOOKUP(A2438&amp;"",'Dataset-Sku-Sorted (4)'!A$2:F$3970,3,0),0)</f>
        <v>1</v>
      </c>
      <c r="D2438">
        <f>IFERROR(VLOOKUP(A2438&amp;"",'Dataset-Sku-Sorted (4)'!A$2:F$3970,4,0),0)</f>
        <v>68.16</v>
      </c>
      <c r="E2438">
        <f>IF(COUNTIF(Dataset1!$A$2:$A$4000,A2438),1,0)</f>
        <v>1</v>
      </c>
    </row>
    <row r="2439" spans="1:5" x14ac:dyDescent="0.25">
      <c r="A2439" s="20" t="s">
        <v>4473</v>
      </c>
      <c r="B2439">
        <f>IFERROR(VLOOKUP(A2439&amp;"",'Dataset-Sku-Sorted (4)'!A$2:F$3970,2,0),0)</f>
        <v>0</v>
      </c>
      <c r="C2439">
        <f>IFERROR(VLOOKUP(A2439&amp;"",'Dataset-Sku-Sorted (4)'!A$2:F$3970,3,0),0)</f>
        <v>0</v>
      </c>
      <c r="D2439">
        <f>IFERROR(VLOOKUP(A2439&amp;"",'Dataset-Sku-Sorted (4)'!A$2:F$3970,4,0),0)</f>
        <v>0</v>
      </c>
      <c r="E2439">
        <f>IF(COUNTIF(Dataset1!$A$2:$A$4000,A2439),1,0)</f>
        <v>0</v>
      </c>
    </row>
    <row r="2440" spans="1:5" x14ac:dyDescent="0.25">
      <c r="A2440" s="20" t="s">
        <v>4474</v>
      </c>
      <c r="B2440">
        <f>IFERROR(VLOOKUP(A2440&amp;"",'Dataset-Sku-Sorted (4)'!A$2:F$3970,2,0),0)</f>
        <v>0</v>
      </c>
      <c r="C2440">
        <f>IFERROR(VLOOKUP(A2440&amp;"",'Dataset-Sku-Sorted (4)'!A$2:F$3970,3,0),0)</f>
        <v>0</v>
      </c>
      <c r="D2440">
        <f>IFERROR(VLOOKUP(A2440&amp;"",'Dataset-Sku-Sorted (4)'!A$2:F$3970,4,0),0)</f>
        <v>0</v>
      </c>
      <c r="E2440">
        <f>IF(COUNTIF(Dataset1!$A$2:$A$4000,A2440),1,0)</f>
        <v>0</v>
      </c>
    </row>
    <row r="2441" spans="1:5" x14ac:dyDescent="0.25">
      <c r="A2441" s="20" t="s">
        <v>4475</v>
      </c>
      <c r="B2441">
        <f>IFERROR(VLOOKUP(A2441&amp;"",'Dataset-Sku-Sorted (4)'!A$2:F$3970,2,0),0)</f>
        <v>0</v>
      </c>
      <c r="C2441">
        <f>IFERROR(VLOOKUP(A2441&amp;"",'Dataset-Sku-Sorted (4)'!A$2:F$3970,3,0),0)</f>
        <v>0</v>
      </c>
      <c r="D2441">
        <f>IFERROR(VLOOKUP(A2441&amp;"",'Dataset-Sku-Sorted (4)'!A$2:F$3970,4,0),0)</f>
        <v>0</v>
      </c>
      <c r="E2441">
        <f>IF(COUNTIF(Dataset1!$A$2:$A$4000,A2441),1,0)</f>
        <v>0</v>
      </c>
    </row>
    <row r="2442" spans="1:5" x14ac:dyDescent="0.25">
      <c r="A2442" s="20" t="s">
        <v>2520</v>
      </c>
      <c r="B2442">
        <f>IFERROR(VLOOKUP(A2442&amp;"",'Dataset-Sku-Sorted (4)'!A$2:F$3970,2,0),0)</f>
        <v>3</v>
      </c>
      <c r="C2442">
        <f>IFERROR(VLOOKUP(A2442&amp;"",'Dataset-Sku-Sorted (4)'!A$2:F$3970,3,0),0)</f>
        <v>1</v>
      </c>
      <c r="D2442">
        <f>IFERROR(VLOOKUP(A2442&amp;"",'Dataset-Sku-Sorted (4)'!A$2:F$3970,4,0),0)</f>
        <v>13.2</v>
      </c>
      <c r="E2442">
        <f>IF(COUNTIF(Dataset1!$A$2:$A$4000,A2442),1,0)</f>
        <v>1</v>
      </c>
    </row>
    <row r="2443" spans="1:5" x14ac:dyDescent="0.25">
      <c r="A2443" s="20" t="s">
        <v>4476</v>
      </c>
      <c r="B2443">
        <f>IFERROR(VLOOKUP(A2443&amp;"",'Dataset-Sku-Sorted (4)'!A$2:F$3970,2,0),0)</f>
        <v>0</v>
      </c>
      <c r="C2443">
        <f>IFERROR(VLOOKUP(A2443&amp;"",'Dataset-Sku-Sorted (4)'!A$2:F$3970,3,0),0)</f>
        <v>0</v>
      </c>
      <c r="D2443">
        <f>IFERROR(VLOOKUP(A2443&amp;"",'Dataset-Sku-Sorted (4)'!A$2:F$3970,4,0),0)</f>
        <v>0</v>
      </c>
      <c r="E2443">
        <f>IF(COUNTIF(Dataset1!$A$2:$A$4000,A2443),1,0)</f>
        <v>0</v>
      </c>
    </row>
    <row r="2444" spans="1:5" x14ac:dyDescent="0.25">
      <c r="A2444" s="20" t="s">
        <v>4477</v>
      </c>
      <c r="B2444">
        <f>IFERROR(VLOOKUP(A2444&amp;"",'Dataset-Sku-Sorted (4)'!A$2:F$3970,2,0),0)</f>
        <v>0</v>
      </c>
      <c r="C2444">
        <f>IFERROR(VLOOKUP(A2444&amp;"",'Dataset-Sku-Sorted (4)'!A$2:F$3970,3,0),0)</f>
        <v>0</v>
      </c>
      <c r="D2444">
        <f>IFERROR(VLOOKUP(A2444&amp;"",'Dataset-Sku-Sorted (4)'!A$2:F$3970,4,0),0)</f>
        <v>0</v>
      </c>
      <c r="E2444">
        <f>IF(COUNTIF(Dataset1!$A$2:$A$4000,A2444),1,0)</f>
        <v>0</v>
      </c>
    </row>
    <row r="2445" spans="1:5" x14ac:dyDescent="0.25">
      <c r="A2445" s="20" t="s">
        <v>4478</v>
      </c>
      <c r="B2445">
        <f>IFERROR(VLOOKUP(A2445&amp;"",'Dataset-Sku-Sorted (4)'!A$2:F$3970,2,0),0)</f>
        <v>0</v>
      </c>
      <c r="C2445">
        <f>IFERROR(VLOOKUP(A2445&amp;"",'Dataset-Sku-Sorted (4)'!A$2:F$3970,3,0),0)</f>
        <v>0</v>
      </c>
      <c r="D2445">
        <f>IFERROR(VLOOKUP(A2445&amp;"",'Dataset-Sku-Sorted (4)'!A$2:F$3970,4,0),0)</f>
        <v>0</v>
      </c>
      <c r="E2445">
        <f>IF(COUNTIF(Dataset1!$A$2:$A$4000,A2445),1,0)</f>
        <v>0</v>
      </c>
    </row>
    <row r="2446" spans="1:5" x14ac:dyDescent="0.25">
      <c r="A2446" s="20" t="s">
        <v>650</v>
      </c>
      <c r="B2446">
        <f>IFERROR(VLOOKUP(A2446&amp;"",'Dataset-Sku-Sorted (4)'!A$2:F$3970,2,0),0)</f>
        <v>30</v>
      </c>
      <c r="C2446">
        <f>IFERROR(VLOOKUP(A2446&amp;"",'Dataset-Sku-Sorted (4)'!A$2:F$3970,3,0),0)</f>
        <v>7</v>
      </c>
      <c r="D2446">
        <f>IFERROR(VLOOKUP(A2446&amp;"",'Dataset-Sku-Sorted (4)'!A$2:F$3970,4,0),0)</f>
        <v>51.63</v>
      </c>
      <c r="E2446">
        <f>IF(COUNTIF(Dataset1!$A$2:$A$4000,A2446),1,0)</f>
        <v>1</v>
      </c>
    </row>
    <row r="2447" spans="1:5" x14ac:dyDescent="0.25">
      <c r="A2447" s="20" t="s">
        <v>234</v>
      </c>
      <c r="B2447">
        <f>IFERROR(VLOOKUP(A2447&amp;"",'Dataset-Sku-Sorted (4)'!A$2:F$3970,2,0),0)</f>
        <v>96</v>
      </c>
      <c r="C2447">
        <f>IFERROR(VLOOKUP(A2447&amp;"",'Dataset-Sku-Sorted (4)'!A$2:F$3970,3,0),0)</f>
        <v>7</v>
      </c>
      <c r="D2447">
        <f>IFERROR(VLOOKUP(A2447&amp;"",'Dataset-Sku-Sorted (4)'!A$2:F$3970,4,0),0)</f>
        <v>146.59</v>
      </c>
      <c r="E2447">
        <f>IF(COUNTIF(Dataset1!$A$2:$A$4000,A2447),1,0)</f>
        <v>1</v>
      </c>
    </row>
    <row r="2448" spans="1:5" x14ac:dyDescent="0.25">
      <c r="A2448" s="20" t="s">
        <v>1304</v>
      </c>
      <c r="B2448">
        <f>IFERROR(VLOOKUP(A2448&amp;"",'Dataset-Sku-Sorted (4)'!A$2:F$3970,2,0),0)</f>
        <v>11</v>
      </c>
      <c r="C2448">
        <f>IFERROR(VLOOKUP(A2448&amp;"",'Dataset-Sku-Sorted (4)'!A$2:F$3970,3,0),0)</f>
        <v>4</v>
      </c>
      <c r="D2448">
        <f>IFERROR(VLOOKUP(A2448&amp;"",'Dataset-Sku-Sorted (4)'!A$2:F$3970,4,0),0)</f>
        <v>28.48</v>
      </c>
      <c r="E2448">
        <f>IF(COUNTIF(Dataset1!$A$2:$A$4000,A2448),1,0)</f>
        <v>1</v>
      </c>
    </row>
    <row r="2449" spans="1:5" x14ac:dyDescent="0.25">
      <c r="A2449" s="20" t="s">
        <v>2521</v>
      </c>
      <c r="B2449">
        <f>IFERROR(VLOOKUP(A2449&amp;"",'Dataset-Sku-Sorted (4)'!A$2:F$3970,2,0),0)</f>
        <v>3</v>
      </c>
      <c r="C2449">
        <f>IFERROR(VLOOKUP(A2449&amp;"",'Dataset-Sku-Sorted (4)'!A$2:F$3970,3,0),0)</f>
        <v>1</v>
      </c>
      <c r="D2449">
        <f>IFERROR(VLOOKUP(A2449&amp;"",'Dataset-Sku-Sorted (4)'!A$2:F$3970,4,0),0)</f>
        <v>8.16</v>
      </c>
      <c r="E2449">
        <f>IF(COUNTIF(Dataset1!$A$2:$A$4000,A2449),1,0)</f>
        <v>1</v>
      </c>
    </row>
    <row r="2450" spans="1:5" x14ac:dyDescent="0.25">
      <c r="A2450" s="20" t="s">
        <v>662</v>
      </c>
      <c r="B2450">
        <f>IFERROR(VLOOKUP(A2450&amp;"",'Dataset-Sku-Sorted (4)'!A$2:F$3970,2,0),0)</f>
        <v>29</v>
      </c>
      <c r="C2450">
        <f>IFERROR(VLOOKUP(A2450&amp;"",'Dataset-Sku-Sorted (4)'!A$2:F$3970,3,0),0)</f>
        <v>11</v>
      </c>
      <c r="D2450">
        <f>IFERROR(VLOOKUP(A2450&amp;"",'Dataset-Sku-Sorted (4)'!A$2:F$3970,4,0),0)</f>
        <v>162.75</v>
      </c>
      <c r="E2450">
        <f>IF(COUNTIF(Dataset1!$A$2:$A$4000,A2450),1,0)</f>
        <v>1</v>
      </c>
    </row>
    <row r="2451" spans="1:5" x14ac:dyDescent="0.25">
      <c r="A2451" s="20" t="s">
        <v>1066</v>
      </c>
      <c r="B2451">
        <f>IFERROR(VLOOKUP(A2451&amp;"",'Dataset-Sku-Sorted (4)'!A$2:F$3970,2,0),0)</f>
        <v>15</v>
      </c>
      <c r="C2451">
        <f>IFERROR(VLOOKUP(A2451&amp;"",'Dataset-Sku-Sorted (4)'!A$2:F$3970,3,0),0)</f>
        <v>5</v>
      </c>
      <c r="D2451">
        <f>IFERROR(VLOOKUP(A2451&amp;"",'Dataset-Sku-Sorted (4)'!A$2:F$3970,4,0),0)</f>
        <v>88.88</v>
      </c>
      <c r="E2451">
        <f>IF(COUNTIF(Dataset1!$A$2:$A$4000,A2451),1,0)</f>
        <v>1</v>
      </c>
    </row>
    <row r="2452" spans="1:5" x14ac:dyDescent="0.25">
      <c r="A2452" s="20" t="s">
        <v>2522</v>
      </c>
      <c r="B2452">
        <f>IFERROR(VLOOKUP(A2452&amp;"",'Dataset-Sku-Sorted (4)'!A$2:F$3970,2,0),0)</f>
        <v>3</v>
      </c>
      <c r="C2452">
        <f>IFERROR(VLOOKUP(A2452&amp;"",'Dataset-Sku-Sorted (4)'!A$2:F$3970,3,0),0)</f>
        <v>2</v>
      </c>
      <c r="D2452">
        <f>IFERROR(VLOOKUP(A2452&amp;"",'Dataset-Sku-Sorted (4)'!A$2:F$3970,4,0),0)</f>
        <v>20.73</v>
      </c>
      <c r="E2452">
        <f>IF(COUNTIF(Dataset1!$A$2:$A$4000,A2452),1,0)</f>
        <v>1</v>
      </c>
    </row>
    <row r="2453" spans="1:5" x14ac:dyDescent="0.25">
      <c r="A2453" s="20" t="s">
        <v>939</v>
      </c>
      <c r="B2453">
        <f>IFERROR(VLOOKUP(A2453&amp;"",'Dataset-Sku-Sorted (4)'!A$2:F$3970,2,0),0)</f>
        <v>18</v>
      </c>
      <c r="C2453">
        <f>IFERROR(VLOOKUP(A2453&amp;"",'Dataset-Sku-Sorted (4)'!A$2:F$3970,3,0),0)</f>
        <v>2</v>
      </c>
      <c r="D2453">
        <f>IFERROR(VLOOKUP(A2453&amp;"",'Dataset-Sku-Sorted (4)'!A$2:F$3970,4,0),0)</f>
        <v>118.08</v>
      </c>
      <c r="E2453">
        <f>IF(COUNTIF(Dataset1!$A$2:$A$4000,A2453),1,0)</f>
        <v>1</v>
      </c>
    </row>
    <row r="2454" spans="1:5" x14ac:dyDescent="0.25">
      <c r="A2454" s="20" t="s">
        <v>3005</v>
      </c>
      <c r="B2454">
        <f>IFERROR(VLOOKUP(A2454&amp;"",'Dataset-Sku-Sorted (4)'!A$2:F$3970,2,0),0)</f>
        <v>2</v>
      </c>
      <c r="C2454">
        <f>IFERROR(VLOOKUP(A2454&amp;"",'Dataset-Sku-Sorted (4)'!A$2:F$3970,3,0),0)</f>
        <v>2</v>
      </c>
      <c r="D2454">
        <f>IFERROR(VLOOKUP(A2454&amp;"",'Dataset-Sku-Sorted (4)'!A$2:F$3970,4,0),0)</f>
        <v>34.54</v>
      </c>
      <c r="E2454">
        <f>IF(COUNTIF(Dataset1!$A$2:$A$4000,A2454),1,0)</f>
        <v>1</v>
      </c>
    </row>
    <row r="2455" spans="1:5" x14ac:dyDescent="0.25">
      <c r="A2455" s="20" t="s">
        <v>4479</v>
      </c>
      <c r="B2455">
        <f>IFERROR(VLOOKUP(A2455&amp;"",'Dataset-Sku-Sorted (4)'!A$2:F$3970,2,0),0)</f>
        <v>0</v>
      </c>
      <c r="C2455">
        <f>IFERROR(VLOOKUP(A2455&amp;"",'Dataset-Sku-Sorted (4)'!A$2:F$3970,3,0),0)</f>
        <v>0</v>
      </c>
      <c r="D2455">
        <f>IFERROR(VLOOKUP(A2455&amp;"",'Dataset-Sku-Sorted (4)'!A$2:F$3970,4,0),0)</f>
        <v>0</v>
      </c>
      <c r="E2455">
        <f>IF(COUNTIF(Dataset1!$A$2:$A$4000,A2455),1,0)</f>
        <v>0</v>
      </c>
    </row>
    <row r="2456" spans="1:5" x14ac:dyDescent="0.25">
      <c r="A2456" s="20" t="s">
        <v>1017</v>
      </c>
      <c r="B2456">
        <f>IFERROR(VLOOKUP(A2456&amp;"",'Dataset-Sku-Sorted (4)'!A$2:F$3970,2,0),0)</f>
        <v>16</v>
      </c>
      <c r="C2456">
        <f>IFERROR(VLOOKUP(A2456&amp;"",'Dataset-Sku-Sorted (4)'!A$2:F$3970,3,0),0)</f>
        <v>6</v>
      </c>
      <c r="D2456">
        <f>IFERROR(VLOOKUP(A2456&amp;"",'Dataset-Sku-Sorted (4)'!A$2:F$3970,4,0),0)</f>
        <v>108.46</v>
      </c>
      <c r="E2456">
        <f>IF(COUNTIF(Dataset1!$A$2:$A$4000,A2456),1,0)</f>
        <v>1</v>
      </c>
    </row>
    <row r="2457" spans="1:5" x14ac:dyDescent="0.25">
      <c r="A2457" s="20" t="s">
        <v>2010</v>
      </c>
      <c r="B2457">
        <f>IFERROR(VLOOKUP(A2457&amp;"",'Dataset-Sku-Sorted (4)'!A$2:F$3970,2,0),0)</f>
        <v>5</v>
      </c>
      <c r="C2457">
        <f>IFERROR(VLOOKUP(A2457&amp;"",'Dataset-Sku-Sorted (4)'!A$2:F$3970,3,0),0)</f>
        <v>3</v>
      </c>
      <c r="D2457">
        <f>IFERROR(VLOOKUP(A2457&amp;"",'Dataset-Sku-Sorted (4)'!A$2:F$3970,4,0),0)</f>
        <v>34.549999999999997</v>
      </c>
      <c r="E2457">
        <f>IF(COUNTIF(Dataset1!$A$2:$A$4000,A2457),1,0)</f>
        <v>1</v>
      </c>
    </row>
    <row r="2458" spans="1:5" x14ac:dyDescent="0.25">
      <c r="A2458" s="20" t="s">
        <v>4480</v>
      </c>
      <c r="B2458">
        <f>IFERROR(VLOOKUP(A2458&amp;"",'Dataset-Sku-Sorted (4)'!A$2:F$3970,2,0),0)</f>
        <v>0</v>
      </c>
      <c r="C2458">
        <f>IFERROR(VLOOKUP(A2458&amp;"",'Dataset-Sku-Sorted (4)'!A$2:F$3970,3,0),0)</f>
        <v>0</v>
      </c>
      <c r="D2458">
        <f>IFERROR(VLOOKUP(A2458&amp;"",'Dataset-Sku-Sorted (4)'!A$2:F$3970,4,0),0)</f>
        <v>0</v>
      </c>
      <c r="E2458">
        <f>IF(COUNTIF(Dataset1!$A$2:$A$4000,A2458),1,0)</f>
        <v>0</v>
      </c>
    </row>
    <row r="2459" spans="1:5" x14ac:dyDescent="0.25">
      <c r="A2459" s="20" t="s">
        <v>4481</v>
      </c>
      <c r="B2459">
        <f>IFERROR(VLOOKUP(A2459&amp;"",'Dataset-Sku-Sorted (4)'!A$2:F$3970,2,0),0)</f>
        <v>0</v>
      </c>
      <c r="C2459">
        <f>IFERROR(VLOOKUP(A2459&amp;"",'Dataset-Sku-Sorted (4)'!A$2:F$3970,3,0),0)</f>
        <v>0</v>
      </c>
      <c r="D2459">
        <f>IFERROR(VLOOKUP(A2459&amp;"",'Dataset-Sku-Sorted (4)'!A$2:F$3970,4,0),0)</f>
        <v>0</v>
      </c>
      <c r="E2459">
        <f>IF(COUNTIF(Dataset1!$A$2:$A$4000,A2459),1,0)</f>
        <v>0</v>
      </c>
    </row>
    <row r="2460" spans="1:5" x14ac:dyDescent="0.25">
      <c r="A2460" s="20" t="s">
        <v>364</v>
      </c>
      <c r="B2460">
        <f>IFERROR(VLOOKUP(A2460&amp;"",'Dataset-Sku-Sorted (4)'!A$2:F$3970,2,0),0)</f>
        <v>62</v>
      </c>
      <c r="C2460">
        <f>IFERROR(VLOOKUP(A2460&amp;"",'Dataset-Sku-Sorted (4)'!A$2:F$3970,3,0),0)</f>
        <v>4</v>
      </c>
      <c r="D2460">
        <f>IFERROR(VLOOKUP(A2460&amp;"",'Dataset-Sku-Sorted (4)'!A$2:F$3970,4,0),0)</f>
        <v>114.8</v>
      </c>
      <c r="E2460">
        <f>IF(COUNTIF(Dataset1!$A$2:$A$4000,A2460),1,0)</f>
        <v>1</v>
      </c>
    </row>
    <row r="2461" spans="1:5" x14ac:dyDescent="0.25">
      <c r="A2461" s="20" t="s">
        <v>4482</v>
      </c>
      <c r="B2461">
        <f>IFERROR(VLOOKUP(A2461&amp;"",'Dataset-Sku-Sorted (4)'!A$2:F$3970,2,0),0)</f>
        <v>0</v>
      </c>
      <c r="C2461">
        <f>IFERROR(VLOOKUP(A2461&amp;"",'Dataset-Sku-Sorted (4)'!A$2:F$3970,3,0),0)</f>
        <v>0</v>
      </c>
      <c r="D2461">
        <f>IFERROR(VLOOKUP(A2461&amp;"",'Dataset-Sku-Sorted (4)'!A$2:F$3970,4,0),0)</f>
        <v>0</v>
      </c>
      <c r="E2461">
        <f>IF(COUNTIF(Dataset1!$A$2:$A$4000,A2461),1,0)</f>
        <v>0</v>
      </c>
    </row>
    <row r="2462" spans="1:5" x14ac:dyDescent="0.25">
      <c r="A2462" s="20" t="s">
        <v>1067</v>
      </c>
      <c r="B2462">
        <f>IFERROR(VLOOKUP(A2462&amp;"",'Dataset-Sku-Sorted (4)'!A$2:F$3970,2,0),0)</f>
        <v>15</v>
      </c>
      <c r="C2462">
        <f>IFERROR(VLOOKUP(A2462&amp;"",'Dataset-Sku-Sorted (4)'!A$2:F$3970,3,0),0)</f>
        <v>1</v>
      </c>
      <c r="D2462">
        <f>IFERROR(VLOOKUP(A2462&amp;"",'Dataset-Sku-Sorted (4)'!A$2:F$3970,4,0),0)</f>
        <v>34.65</v>
      </c>
      <c r="E2462">
        <f>IF(COUNTIF(Dataset1!$A$2:$A$4000,A2462),1,0)</f>
        <v>1</v>
      </c>
    </row>
    <row r="2463" spans="1:5" x14ac:dyDescent="0.25">
      <c r="A2463" s="20" t="s">
        <v>4483</v>
      </c>
      <c r="B2463">
        <f>IFERROR(VLOOKUP(A2463&amp;"",'Dataset-Sku-Sorted (4)'!A$2:F$3970,2,0),0)</f>
        <v>0</v>
      </c>
      <c r="C2463">
        <f>IFERROR(VLOOKUP(A2463&amp;"",'Dataset-Sku-Sorted (4)'!A$2:F$3970,3,0),0)</f>
        <v>0</v>
      </c>
      <c r="D2463">
        <f>IFERROR(VLOOKUP(A2463&amp;"",'Dataset-Sku-Sorted (4)'!A$2:F$3970,4,0),0)</f>
        <v>0</v>
      </c>
      <c r="E2463">
        <f>IF(COUNTIF(Dataset1!$A$2:$A$4000,A2463),1,0)</f>
        <v>0</v>
      </c>
    </row>
    <row r="2464" spans="1:5" x14ac:dyDescent="0.25">
      <c r="A2464" s="20" t="s">
        <v>4484</v>
      </c>
      <c r="B2464">
        <f>IFERROR(VLOOKUP(A2464&amp;"",'Dataset-Sku-Sorted (4)'!A$2:F$3970,2,0),0)</f>
        <v>0</v>
      </c>
      <c r="C2464">
        <f>IFERROR(VLOOKUP(A2464&amp;"",'Dataset-Sku-Sorted (4)'!A$2:F$3970,3,0),0)</f>
        <v>0</v>
      </c>
      <c r="D2464">
        <f>IFERROR(VLOOKUP(A2464&amp;"",'Dataset-Sku-Sorted (4)'!A$2:F$3970,4,0),0)</f>
        <v>0</v>
      </c>
      <c r="E2464">
        <f>IF(COUNTIF(Dataset1!$A$2:$A$4000,A2464),1,0)</f>
        <v>0</v>
      </c>
    </row>
    <row r="2465" spans="1:5" x14ac:dyDescent="0.25">
      <c r="A2465" s="20" t="s">
        <v>4485</v>
      </c>
      <c r="B2465">
        <f>IFERROR(VLOOKUP(A2465&amp;"",'Dataset-Sku-Sorted (4)'!A$2:F$3970,2,0),0)</f>
        <v>0</v>
      </c>
      <c r="C2465">
        <f>IFERROR(VLOOKUP(A2465&amp;"",'Dataset-Sku-Sorted (4)'!A$2:F$3970,3,0),0)</f>
        <v>0</v>
      </c>
      <c r="D2465">
        <f>IFERROR(VLOOKUP(A2465&amp;"",'Dataset-Sku-Sorted (4)'!A$2:F$3970,4,0),0)</f>
        <v>0</v>
      </c>
      <c r="E2465">
        <f>IF(COUNTIF(Dataset1!$A$2:$A$4000,A2465),1,0)</f>
        <v>0</v>
      </c>
    </row>
    <row r="2466" spans="1:5" x14ac:dyDescent="0.25">
      <c r="A2466" s="20" t="s">
        <v>2232</v>
      </c>
      <c r="B2466">
        <f>IFERROR(VLOOKUP(A2466&amp;"",'Dataset-Sku-Sorted (4)'!A$2:F$3970,2,0),0)</f>
        <v>4</v>
      </c>
      <c r="C2466">
        <f>IFERROR(VLOOKUP(A2466&amp;"",'Dataset-Sku-Sorted (4)'!A$2:F$3970,3,0),0)</f>
        <v>1</v>
      </c>
      <c r="D2466">
        <f>IFERROR(VLOOKUP(A2466&amp;"",'Dataset-Sku-Sorted (4)'!A$2:F$3970,4,0),0)</f>
        <v>17.920000000000002</v>
      </c>
      <c r="E2466">
        <f>IF(COUNTIF(Dataset1!$A$2:$A$4000,A2466),1,0)</f>
        <v>1</v>
      </c>
    </row>
    <row r="2467" spans="1:5" x14ac:dyDescent="0.25">
      <c r="A2467" s="20" t="s">
        <v>3918</v>
      </c>
      <c r="B2467">
        <f>IFERROR(VLOOKUP(A2467&amp;"",'Dataset-Sku-Sorted (4)'!A$2:F$3970,2,0),0)</f>
        <v>1</v>
      </c>
      <c r="C2467">
        <f>IFERROR(VLOOKUP(A2467&amp;"",'Dataset-Sku-Sorted (4)'!A$2:F$3970,3,0),0)</f>
        <v>1</v>
      </c>
      <c r="D2467">
        <f>IFERROR(VLOOKUP(A2467&amp;"",'Dataset-Sku-Sorted (4)'!A$2:F$3970,4,0),0)</f>
        <v>4.4800000000000004</v>
      </c>
      <c r="E2467">
        <f>IF(COUNTIF(Dataset1!$A$2:$A$4000,A2467),1,0)</f>
        <v>1</v>
      </c>
    </row>
    <row r="2468" spans="1:5" x14ac:dyDescent="0.25">
      <c r="A2468" s="20" t="s">
        <v>2011</v>
      </c>
      <c r="B2468">
        <f>IFERROR(VLOOKUP(A2468&amp;"",'Dataset-Sku-Sorted (4)'!A$2:F$3970,2,0),0)</f>
        <v>5</v>
      </c>
      <c r="C2468">
        <f>IFERROR(VLOOKUP(A2468&amp;"",'Dataset-Sku-Sorted (4)'!A$2:F$3970,3,0),0)</f>
        <v>4</v>
      </c>
      <c r="D2468">
        <f>IFERROR(VLOOKUP(A2468&amp;"",'Dataset-Sku-Sorted (4)'!A$2:F$3970,4,0),0)</f>
        <v>85.81</v>
      </c>
      <c r="E2468">
        <f>IF(COUNTIF(Dataset1!$A$2:$A$4000,A2468),1,0)</f>
        <v>1</v>
      </c>
    </row>
    <row r="2469" spans="1:5" x14ac:dyDescent="0.25">
      <c r="A2469" s="20" t="s">
        <v>904</v>
      </c>
      <c r="B2469">
        <f>IFERROR(VLOOKUP(A2469&amp;"",'Dataset-Sku-Sorted (4)'!A$2:F$3970,2,0),0)</f>
        <v>19</v>
      </c>
      <c r="C2469">
        <f>IFERROR(VLOOKUP(A2469&amp;"",'Dataset-Sku-Sorted (4)'!A$2:F$3970,3,0),0)</f>
        <v>4</v>
      </c>
      <c r="D2469">
        <f>IFERROR(VLOOKUP(A2469&amp;"",'Dataset-Sku-Sorted (4)'!A$2:F$3970,4,0),0)</f>
        <v>320.27999999999997</v>
      </c>
      <c r="E2469">
        <f>IF(COUNTIF(Dataset1!$A$2:$A$4000,A2469),1,0)</f>
        <v>1</v>
      </c>
    </row>
    <row r="2470" spans="1:5" x14ac:dyDescent="0.25">
      <c r="A2470" s="20" t="s">
        <v>3006</v>
      </c>
      <c r="B2470">
        <f>IFERROR(VLOOKUP(A2470&amp;"",'Dataset-Sku-Sorted (4)'!A$2:F$3970,2,0),0)</f>
        <v>2</v>
      </c>
      <c r="C2470">
        <f>IFERROR(VLOOKUP(A2470&amp;"",'Dataset-Sku-Sorted (4)'!A$2:F$3970,3,0),0)</f>
        <v>2</v>
      </c>
      <c r="D2470">
        <f>IFERROR(VLOOKUP(A2470&amp;"",'Dataset-Sku-Sorted (4)'!A$2:F$3970,4,0),0)</f>
        <v>32.08</v>
      </c>
      <c r="E2470">
        <f>IF(COUNTIF(Dataset1!$A$2:$A$4000,A2470),1,0)</f>
        <v>1</v>
      </c>
    </row>
    <row r="2471" spans="1:5" x14ac:dyDescent="0.25">
      <c r="A2471" s="20" t="s">
        <v>4486</v>
      </c>
      <c r="B2471">
        <f>IFERROR(VLOOKUP(A2471&amp;"",'Dataset-Sku-Sorted (4)'!A$2:F$3970,2,0),0)</f>
        <v>0</v>
      </c>
      <c r="C2471">
        <f>IFERROR(VLOOKUP(A2471&amp;"",'Dataset-Sku-Sorted (4)'!A$2:F$3970,3,0),0)</f>
        <v>0</v>
      </c>
      <c r="D2471">
        <f>IFERROR(VLOOKUP(A2471&amp;"",'Dataset-Sku-Sorted (4)'!A$2:F$3970,4,0),0)</f>
        <v>0</v>
      </c>
      <c r="E2471">
        <f>IF(COUNTIF(Dataset1!$A$2:$A$4000,A2471),1,0)</f>
        <v>0</v>
      </c>
    </row>
    <row r="2472" spans="1:5" x14ac:dyDescent="0.25">
      <c r="A2472" s="20" t="s">
        <v>4487</v>
      </c>
      <c r="B2472">
        <f>IFERROR(VLOOKUP(A2472&amp;"",'Dataset-Sku-Sorted (4)'!A$2:F$3970,2,0),0)</f>
        <v>0</v>
      </c>
      <c r="C2472">
        <f>IFERROR(VLOOKUP(A2472&amp;"",'Dataset-Sku-Sorted (4)'!A$2:F$3970,3,0),0)</f>
        <v>0</v>
      </c>
      <c r="D2472">
        <f>IFERROR(VLOOKUP(A2472&amp;"",'Dataset-Sku-Sorted (4)'!A$2:F$3970,4,0),0)</f>
        <v>0</v>
      </c>
      <c r="E2472">
        <f>IF(COUNTIF(Dataset1!$A$2:$A$4000,A2472),1,0)</f>
        <v>0</v>
      </c>
    </row>
    <row r="2473" spans="1:5" x14ac:dyDescent="0.25">
      <c r="A2473" s="20" t="s">
        <v>4488</v>
      </c>
      <c r="B2473">
        <f>IFERROR(VLOOKUP(A2473&amp;"",'Dataset-Sku-Sorted (4)'!A$2:F$3970,2,0),0)</f>
        <v>0</v>
      </c>
      <c r="C2473">
        <f>IFERROR(VLOOKUP(A2473&amp;"",'Dataset-Sku-Sorted (4)'!A$2:F$3970,3,0),0)</f>
        <v>0</v>
      </c>
      <c r="D2473">
        <f>IFERROR(VLOOKUP(A2473&amp;"",'Dataset-Sku-Sorted (4)'!A$2:F$3970,4,0),0)</f>
        <v>0</v>
      </c>
      <c r="E2473">
        <f>IF(COUNTIF(Dataset1!$A$2:$A$4000,A2473),1,0)</f>
        <v>0</v>
      </c>
    </row>
    <row r="2474" spans="1:5" x14ac:dyDescent="0.25">
      <c r="A2474" s="20" t="s">
        <v>506</v>
      </c>
      <c r="B2474">
        <f>IFERROR(VLOOKUP(A2474&amp;"",'Dataset-Sku-Sorted (4)'!A$2:F$3970,2,0),0)</f>
        <v>42</v>
      </c>
      <c r="C2474">
        <f>IFERROR(VLOOKUP(A2474&amp;"",'Dataset-Sku-Sorted (4)'!A$2:F$3970,3,0),0)</f>
        <v>7</v>
      </c>
      <c r="D2474">
        <f>IFERROR(VLOOKUP(A2474&amp;"",'Dataset-Sku-Sorted (4)'!A$2:F$3970,4,0),0)</f>
        <v>171.15</v>
      </c>
      <c r="E2474">
        <f>IF(COUNTIF(Dataset1!$A$2:$A$4000,A2474),1,0)</f>
        <v>1</v>
      </c>
    </row>
    <row r="2475" spans="1:5" x14ac:dyDescent="0.25">
      <c r="A2475" s="20" t="s">
        <v>2523</v>
      </c>
      <c r="B2475">
        <f>IFERROR(VLOOKUP(A2475&amp;"",'Dataset-Sku-Sorted (4)'!A$2:F$3970,2,0),0)</f>
        <v>3</v>
      </c>
      <c r="C2475">
        <f>IFERROR(VLOOKUP(A2475&amp;"",'Dataset-Sku-Sorted (4)'!A$2:F$3970,3,0),0)</f>
        <v>1</v>
      </c>
      <c r="D2475">
        <f>IFERROR(VLOOKUP(A2475&amp;"",'Dataset-Sku-Sorted (4)'!A$2:F$3970,4,0),0)</f>
        <v>12.66</v>
      </c>
      <c r="E2475">
        <f>IF(COUNTIF(Dataset1!$A$2:$A$4000,A2475),1,0)</f>
        <v>1</v>
      </c>
    </row>
    <row r="2476" spans="1:5" x14ac:dyDescent="0.25">
      <c r="A2476" s="20" t="s">
        <v>1068</v>
      </c>
      <c r="B2476">
        <f>IFERROR(VLOOKUP(A2476&amp;"",'Dataset-Sku-Sorted (4)'!A$2:F$3970,2,0),0)</f>
        <v>15</v>
      </c>
      <c r="C2476">
        <f>IFERROR(VLOOKUP(A2476&amp;"",'Dataset-Sku-Sorted (4)'!A$2:F$3970,3,0),0)</f>
        <v>5</v>
      </c>
      <c r="D2476">
        <f>IFERROR(VLOOKUP(A2476&amp;"",'Dataset-Sku-Sorted (4)'!A$2:F$3970,4,0),0)</f>
        <v>57.6</v>
      </c>
      <c r="E2476">
        <f>IF(COUNTIF(Dataset1!$A$2:$A$4000,A2476),1,0)</f>
        <v>1</v>
      </c>
    </row>
    <row r="2477" spans="1:5" x14ac:dyDescent="0.25">
      <c r="A2477" s="20" t="s">
        <v>905</v>
      </c>
      <c r="B2477">
        <f>IFERROR(VLOOKUP(A2477&amp;"",'Dataset-Sku-Sorted (4)'!A$2:F$3970,2,0),0)</f>
        <v>19</v>
      </c>
      <c r="C2477">
        <f>IFERROR(VLOOKUP(A2477&amp;"",'Dataset-Sku-Sorted (4)'!A$2:F$3970,3,0),0)</f>
        <v>4</v>
      </c>
      <c r="D2477">
        <f>IFERROR(VLOOKUP(A2477&amp;"",'Dataset-Sku-Sorted (4)'!A$2:F$3970,4,0),0)</f>
        <v>70.3</v>
      </c>
      <c r="E2477">
        <f>IF(COUNTIF(Dataset1!$A$2:$A$4000,A2477),1,0)</f>
        <v>1</v>
      </c>
    </row>
    <row r="2478" spans="1:5" x14ac:dyDescent="0.25">
      <c r="A2478" s="20" t="s">
        <v>1399</v>
      </c>
      <c r="B2478">
        <f>IFERROR(VLOOKUP(A2478&amp;"",'Dataset-Sku-Sorted (4)'!A$2:F$3970,2,0),0)</f>
        <v>10</v>
      </c>
      <c r="C2478">
        <f>IFERROR(VLOOKUP(A2478&amp;"",'Dataset-Sku-Sorted (4)'!A$2:F$3970,3,0),0)</f>
        <v>3</v>
      </c>
      <c r="D2478">
        <f>IFERROR(VLOOKUP(A2478&amp;"",'Dataset-Sku-Sorted (4)'!A$2:F$3970,4,0),0)</f>
        <v>38.4</v>
      </c>
      <c r="E2478">
        <f>IF(COUNTIF(Dataset1!$A$2:$A$4000,A2478),1,0)</f>
        <v>1</v>
      </c>
    </row>
    <row r="2479" spans="1:5" x14ac:dyDescent="0.25">
      <c r="A2479" s="20" t="s">
        <v>1018</v>
      </c>
      <c r="B2479">
        <f>IFERROR(VLOOKUP(A2479&amp;"",'Dataset-Sku-Sorted (4)'!A$2:F$3970,2,0),0)</f>
        <v>16</v>
      </c>
      <c r="C2479">
        <f>IFERROR(VLOOKUP(A2479&amp;"",'Dataset-Sku-Sorted (4)'!A$2:F$3970,3,0),0)</f>
        <v>7</v>
      </c>
      <c r="D2479">
        <f>IFERROR(VLOOKUP(A2479&amp;"",'Dataset-Sku-Sorted (4)'!A$2:F$3970,4,0),0)</f>
        <v>48.22</v>
      </c>
      <c r="E2479">
        <f>IF(COUNTIF(Dataset1!$A$2:$A$4000,A2479),1,0)</f>
        <v>1</v>
      </c>
    </row>
    <row r="2480" spans="1:5" x14ac:dyDescent="0.25">
      <c r="A2480" s="20" t="s">
        <v>629</v>
      </c>
      <c r="B2480">
        <f>IFERROR(VLOOKUP(A2480&amp;"",'Dataset-Sku-Sorted (4)'!A$2:F$3970,2,0),0)</f>
        <v>32</v>
      </c>
      <c r="C2480">
        <f>IFERROR(VLOOKUP(A2480&amp;"",'Dataset-Sku-Sorted (4)'!A$2:F$3970,3,0),0)</f>
        <v>1</v>
      </c>
      <c r="D2480">
        <f>IFERROR(VLOOKUP(A2480&amp;"",'Dataset-Sku-Sorted (4)'!A$2:F$3970,4,0),0)</f>
        <v>83.84</v>
      </c>
      <c r="E2480">
        <f>IF(COUNTIF(Dataset1!$A$2:$A$4000,A2480),1,0)</f>
        <v>1</v>
      </c>
    </row>
    <row r="2481" spans="1:5" x14ac:dyDescent="0.25">
      <c r="A2481" s="20" t="s">
        <v>258</v>
      </c>
      <c r="B2481">
        <f>IFERROR(VLOOKUP(A2481&amp;"",'Dataset-Sku-Sorted (4)'!A$2:F$3970,2,0),0)</f>
        <v>89</v>
      </c>
      <c r="C2481">
        <f>IFERROR(VLOOKUP(A2481&amp;"",'Dataset-Sku-Sorted (4)'!A$2:F$3970,3,0),0)</f>
        <v>10</v>
      </c>
      <c r="D2481">
        <f>IFERROR(VLOOKUP(A2481&amp;"",'Dataset-Sku-Sorted (4)'!A$2:F$3970,4,0),0)</f>
        <v>291.22000000000003</v>
      </c>
      <c r="E2481">
        <f>IF(COUNTIF(Dataset1!$A$2:$A$4000,A2481),1,0)</f>
        <v>1</v>
      </c>
    </row>
    <row r="2482" spans="1:5" x14ac:dyDescent="0.25">
      <c r="A2482" s="20" t="s">
        <v>411</v>
      </c>
      <c r="B2482">
        <f>IFERROR(VLOOKUP(A2482&amp;"",'Dataset-Sku-Sorted (4)'!A$2:F$3970,2,0),0)</f>
        <v>54</v>
      </c>
      <c r="C2482">
        <f>IFERROR(VLOOKUP(A2482&amp;"",'Dataset-Sku-Sorted (4)'!A$2:F$3970,3,0),0)</f>
        <v>4</v>
      </c>
      <c r="D2482">
        <f>IFERROR(VLOOKUP(A2482&amp;"",'Dataset-Sku-Sorted (4)'!A$2:F$3970,4,0),0)</f>
        <v>177.6</v>
      </c>
      <c r="E2482">
        <f>IF(COUNTIF(Dataset1!$A$2:$A$4000,A2482),1,0)</f>
        <v>1</v>
      </c>
    </row>
    <row r="2483" spans="1:5" x14ac:dyDescent="0.25">
      <c r="A2483" s="20" t="s">
        <v>1118</v>
      </c>
      <c r="B2483">
        <f>IFERROR(VLOOKUP(A2483&amp;"",'Dataset-Sku-Sorted (4)'!A$2:F$3970,2,0),0)</f>
        <v>14</v>
      </c>
      <c r="C2483">
        <f>IFERROR(VLOOKUP(A2483&amp;"",'Dataset-Sku-Sorted (4)'!A$2:F$3970,3,0),0)</f>
        <v>4</v>
      </c>
      <c r="D2483">
        <f>IFERROR(VLOOKUP(A2483&amp;"",'Dataset-Sku-Sorted (4)'!A$2:F$3970,4,0),0)</f>
        <v>128.74</v>
      </c>
      <c r="E2483">
        <f>IF(COUNTIF(Dataset1!$A$2:$A$4000,A2483),1,0)</f>
        <v>1</v>
      </c>
    </row>
    <row r="2484" spans="1:5" x14ac:dyDescent="0.25">
      <c r="A2484" s="20" t="s">
        <v>4489</v>
      </c>
      <c r="B2484">
        <f>IFERROR(VLOOKUP(A2484&amp;"",'Dataset-Sku-Sorted (4)'!A$2:F$3970,2,0),0)</f>
        <v>0</v>
      </c>
      <c r="C2484">
        <f>IFERROR(VLOOKUP(A2484&amp;"",'Dataset-Sku-Sorted (4)'!A$2:F$3970,3,0),0)</f>
        <v>0</v>
      </c>
      <c r="D2484">
        <f>IFERROR(VLOOKUP(A2484&amp;"",'Dataset-Sku-Sorted (4)'!A$2:F$3970,4,0),0)</f>
        <v>0</v>
      </c>
      <c r="E2484">
        <f>IF(COUNTIF(Dataset1!$A$2:$A$4000,A2484),1,0)</f>
        <v>0</v>
      </c>
    </row>
    <row r="2485" spans="1:5" x14ac:dyDescent="0.25">
      <c r="A2485" s="20" t="s">
        <v>433</v>
      </c>
      <c r="B2485">
        <f>IFERROR(VLOOKUP(A2485&amp;"",'Dataset-Sku-Sorted (4)'!A$2:F$3970,2,0),0)</f>
        <v>51</v>
      </c>
      <c r="C2485">
        <f>IFERROR(VLOOKUP(A2485&amp;"",'Dataset-Sku-Sorted (4)'!A$2:F$3970,3,0),0)</f>
        <v>2</v>
      </c>
      <c r="D2485">
        <f>IFERROR(VLOOKUP(A2485&amp;"",'Dataset-Sku-Sorted (4)'!A$2:F$3970,4,0),0)</f>
        <v>303.17</v>
      </c>
      <c r="E2485">
        <f>IF(COUNTIF(Dataset1!$A$2:$A$4000,A2485),1,0)</f>
        <v>1</v>
      </c>
    </row>
    <row r="2486" spans="1:5" x14ac:dyDescent="0.25">
      <c r="A2486" s="20" t="s">
        <v>1819</v>
      </c>
      <c r="B2486">
        <f>IFERROR(VLOOKUP(A2486&amp;"",'Dataset-Sku-Sorted (4)'!A$2:F$3970,2,0),0)</f>
        <v>6</v>
      </c>
      <c r="C2486">
        <f>IFERROR(VLOOKUP(A2486&amp;"",'Dataset-Sku-Sorted (4)'!A$2:F$3970,3,0),0)</f>
        <v>1</v>
      </c>
      <c r="D2486">
        <f>IFERROR(VLOOKUP(A2486&amp;"",'Dataset-Sku-Sorted (4)'!A$2:F$3970,4,0),0)</f>
        <v>43.74</v>
      </c>
      <c r="E2486">
        <f>IF(COUNTIF(Dataset1!$A$2:$A$4000,A2486),1,0)</f>
        <v>1</v>
      </c>
    </row>
    <row r="2487" spans="1:5" x14ac:dyDescent="0.25">
      <c r="A2487" s="20" t="s">
        <v>556</v>
      </c>
      <c r="B2487">
        <f>IFERROR(VLOOKUP(A2487&amp;"",'Dataset-Sku-Sorted (4)'!A$2:F$3970,2,0),0)</f>
        <v>37</v>
      </c>
      <c r="C2487">
        <f>IFERROR(VLOOKUP(A2487&amp;"",'Dataset-Sku-Sorted (4)'!A$2:F$3970,3,0),0)</f>
        <v>7</v>
      </c>
      <c r="D2487">
        <f>IFERROR(VLOOKUP(A2487&amp;"",'Dataset-Sku-Sorted (4)'!A$2:F$3970,4,0),0)</f>
        <v>360.43</v>
      </c>
      <c r="E2487">
        <f>IF(COUNTIF(Dataset1!$A$2:$A$4000,A2487),1,0)</f>
        <v>1</v>
      </c>
    </row>
    <row r="2488" spans="1:5" x14ac:dyDescent="0.25">
      <c r="A2488" s="20" t="s">
        <v>4490</v>
      </c>
      <c r="B2488">
        <f>IFERROR(VLOOKUP(A2488&amp;"",'Dataset-Sku-Sorted (4)'!A$2:F$3970,2,0),0)</f>
        <v>0</v>
      </c>
      <c r="C2488">
        <f>IFERROR(VLOOKUP(A2488&amp;"",'Dataset-Sku-Sorted (4)'!A$2:F$3970,3,0),0)</f>
        <v>0</v>
      </c>
      <c r="D2488">
        <f>IFERROR(VLOOKUP(A2488&amp;"",'Dataset-Sku-Sorted (4)'!A$2:F$3970,4,0),0)</f>
        <v>0</v>
      </c>
      <c r="E2488">
        <f>IF(COUNTIF(Dataset1!$A$2:$A$4000,A2488),1,0)</f>
        <v>0</v>
      </c>
    </row>
    <row r="2489" spans="1:5" x14ac:dyDescent="0.25">
      <c r="A2489" s="20" t="s">
        <v>316</v>
      </c>
      <c r="B2489">
        <f>IFERROR(VLOOKUP(A2489&amp;"",'Dataset-Sku-Sorted (4)'!A$2:F$3970,2,0),0)</f>
        <v>71</v>
      </c>
      <c r="C2489">
        <f>IFERROR(VLOOKUP(A2489&amp;"",'Dataset-Sku-Sorted (4)'!A$2:F$3970,3,0),0)</f>
        <v>15</v>
      </c>
      <c r="D2489">
        <f>IFERROR(VLOOKUP(A2489&amp;"",'Dataset-Sku-Sorted (4)'!A$2:F$3970,4,0),0)</f>
        <v>262.95</v>
      </c>
      <c r="E2489">
        <f>IF(COUNTIF(Dataset1!$A$2:$A$4000,A2489),1,0)</f>
        <v>1</v>
      </c>
    </row>
    <row r="2490" spans="1:5" x14ac:dyDescent="0.25">
      <c r="A2490" s="20" t="s">
        <v>1119</v>
      </c>
      <c r="B2490">
        <f>IFERROR(VLOOKUP(A2490&amp;"",'Dataset-Sku-Sorted (4)'!A$2:F$3970,2,0),0)</f>
        <v>14</v>
      </c>
      <c r="C2490">
        <f>IFERROR(VLOOKUP(A2490&amp;"",'Dataset-Sku-Sorted (4)'!A$2:F$3970,3,0),0)</f>
        <v>3</v>
      </c>
      <c r="D2490">
        <f>IFERROR(VLOOKUP(A2490&amp;"",'Dataset-Sku-Sorted (4)'!A$2:F$3970,4,0),0)</f>
        <v>52.24</v>
      </c>
      <c r="E2490">
        <f>IF(COUNTIF(Dataset1!$A$2:$A$4000,A2490),1,0)</f>
        <v>1</v>
      </c>
    </row>
    <row r="2491" spans="1:5" x14ac:dyDescent="0.25">
      <c r="A2491" s="20" t="s">
        <v>418</v>
      </c>
      <c r="B2491">
        <f>IFERROR(VLOOKUP(A2491&amp;"",'Dataset-Sku-Sorted (4)'!A$2:F$3970,2,0),0)</f>
        <v>53</v>
      </c>
      <c r="C2491">
        <f>IFERROR(VLOOKUP(A2491&amp;"",'Dataset-Sku-Sorted (4)'!A$2:F$3970,3,0),0)</f>
        <v>8</v>
      </c>
      <c r="D2491">
        <f>IFERROR(VLOOKUP(A2491&amp;"",'Dataset-Sku-Sorted (4)'!A$2:F$3970,4,0),0)</f>
        <v>187.04</v>
      </c>
      <c r="E2491">
        <f>IF(COUNTIF(Dataset1!$A$2:$A$4000,A2491),1,0)</f>
        <v>1</v>
      </c>
    </row>
    <row r="2492" spans="1:5" x14ac:dyDescent="0.25">
      <c r="A2492" s="20" t="s">
        <v>4491</v>
      </c>
      <c r="B2492">
        <f>IFERROR(VLOOKUP(A2492&amp;"",'Dataset-Sku-Sorted (4)'!A$2:F$3970,2,0),0)</f>
        <v>0</v>
      </c>
      <c r="C2492">
        <f>IFERROR(VLOOKUP(A2492&amp;"",'Dataset-Sku-Sorted (4)'!A$2:F$3970,3,0),0)</f>
        <v>0</v>
      </c>
      <c r="D2492">
        <f>IFERROR(VLOOKUP(A2492&amp;"",'Dataset-Sku-Sorted (4)'!A$2:F$3970,4,0),0)</f>
        <v>0</v>
      </c>
      <c r="E2492">
        <f>IF(COUNTIF(Dataset1!$A$2:$A$4000,A2492),1,0)</f>
        <v>0</v>
      </c>
    </row>
    <row r="2493" spans="1:5" x14ac:dyDescent="0.25">
      <c r="A2493" s="20" t="s">
        <v>4492</v>
      </c>
      <c r="B2493">
        <f>IFERROR(VLOOKUP(A2493&amp;"",'Dataset-Sku-Sorted (4)'!A$2:F$3970,2,0),0)</f>
        <v>0</v>
      </c>
      <c r="C2493">
        <f>IFERROR(VLOOKUP(A2493&amp;"",'Dataset-Sku-Sorted (4)'!A$2:F$3970,3,0),0)</f>
        <v>0</v>
      </c>
      <c r="D2493">
        <f>IFERROR(VLOOKUP(A2493&amp;"",'Dataset-Sku-Sorted (4)'!A$2:F$3970,4,0),0)</f>
        <v>0</v>
      </c>
      <c r="E2493">
        <f>IF(COUNTIF(Dataset1!$A$2:$A$4000,A2493),1,0)</f>
        <v>0</v>
      </c>
    </row>
    <row r="2494" spans="1:5" x14ac:dyDescent="0.25">
      <c r="A2494" s="20" t="s">
        <v>2234</v>
      </c>
      <c r="B2494">
        <f>IFERROR(VLOOKUP(A2494&amp;"",'Dataset-Sku-Sorted (4)'!A$2:F$3970,2,0),0)</f>
        <v>4</v>
      </c>
      <c r="C2494">
        <f>IFERROR(VLOOKUP(A2494&amp;"",'Dataset-Sku-Sorted (4)'!A$2:F$3970,3,0),0)</f>
        <v>2</v>
      </c>
      <c r="D2494">
        <f>IFERROR(VLOOKUP(A2494&amp;"",'Dataset-Sku-Sorted (4)'!A$2:F$3970,4,0),0)</f>
        <v>34.479999999999997</v>
      </c>
      <c r="E2494">
        <f>IF(COUNTIF(Dataset1!$A$2:$A$4000,A2494),1,0)</f>
        <v>1</v>
      </c>
    </row>
    <row r="2495" spans="1:5" x14ac:dyDescent="0.25">
      <c r="A2495" s="20" t="s">
        <v>3007</v>
      </c>
      <c r="B2495">
        <f>IFERROR(VLOOKUP(A2495&amp;"",'Dataset-Sku-Sorted (4)'!A$2:F$3970,2,0),0)</f>
        <v>2</v>
      </c>
      <c r="C2495">
        <f>IFERROR(VLOOKUP(A2495&amp;"",'Dataset-Sku-Sorted (4)'!A$2:F$3970,3,0),0)</f>
        <v>1</v>
      </c>
      <c r="D2495">
        <f>IFERROR(VLOOKUP(A2495&amp;"",'Dataset-Sku-Sorted (4)'!A$2:F$3970,4,0),0)</f>
        <v>17.899999999999999</v>
      </c>
      <c r="E2495">
        <f>IF(COUNTIF(Dataset1!$A$2:$A$4000,A2495),1,0)</f>
        <v>1</v>
      </c>
    </row>
    <row r="2496" spans="1:5" x14ac:dyDescent="0.25">
      <c r="A2496" s="20" t="s">
        <v>4493</v>
      </c>
      <c r="B2496">
        <f>IFERROR(VLOOKUP(A2496&amp;"",'Dataset-Sku-Sorted (4)'!A$2:F$3970,2,0),0)</f>
        <v>0</v>
      </c>
      <c r="C2496">
        <f>IFERROR(VLOOKUP(A2496&amp;"",'Dataset-Sku-Sorted (4)'!A$2:F$3970,3,0),0)</f>
        <v>0</v>
      </c>
      <c r="D2496">
        <f>IFERROR(VLOOKUP(A2496&amp;"",'Dataset-Sku-Sorted (4)'!A$2:F$3970,4,0),0)</f>
        <v>0</v>
      </c>
      <c r="E2496">
        <f>IF(COUNTIF(Dataset1!$A$2:$A$4000,A2496),1,0)</f>
        <v>0</v>
      </c>
    </row>
    <row r="2497" spans="1:5" x14ac:dyDescent="0.25">
      <c r="A2497" s="20" t="s">
        <v>1820</v>
      </c>
      <c r="B2497">
        <f>IFERROR(VLOOKUP(A2497&amp;"",'Dataset-Sku-Sorted (4)'!A$2:F$3970,2,0),0)</f>
        <v>6</v>
      </c>
      <c r="C2497">
        <f>IFERROR(VLOOKUP(A2497&amp;"",'Dataset-Sku-Sorted (4)'!A$2:F$3970,3,0),0)</f>
        <v>2</v>
      </c>
      <c r="D2497">
        <f>IFERROR(VLOOKUP(A2497&amp;"",'Dataset-Sku-Sorted (4)'!A$2:F$3970,4,0),0)</f>
        <v>32.22</v>
      </c>
      <c r="E2497">
        <f>IF(COUNTIF(Dataset1!$A$2:$A$4000,A2497),1,0)</f>
        <v>1</v>
      </c>
    </row>
    <row r="2498" spans="1:5" x14ac:dyDescent="0.25">
      <c r="A2498" s="20" t="s">
        <v>2235</v>
      </c>
      <c r="B2498">
        <f>IFERROR(VLOOKUP(A2498&amp;"",'Dataset-Sku-Sorted (4)'!A$2:F$3970,2,0),0)</f>
        <v>4</v>
      </c>
      <c r="C2498">
        <f>IFERROR(VLOOKUP(A2498&amp;"",'Dataset-Sku-Sorted (4)'!A$2:F$3970,3,0),0)</f>
        <v>4</v>
      </c>
      <c r="D2498">
        <f>IFERROR(VLOOKUP(A2498&amp;"",'Dataset-Sku-Sorted (4)'!A$2:F$3970,4,0),0)</f>
        <v>135.1</v>
      </c>
      <c r="E2498">
        <f>IF(COUNTIF(Dataset1!$A$2:$A$4000,A2498),1,0)</f>
        <v>1</v>
      </c>
    </row>
    <row r="2499" spans="1:5" x14ac:dyDescent="0.25">
      <c r="A2499" s="20" t="s">
        <v>1821</v>
      </c>
      <c r="B2499">
        <f>IFERROR(VLOOKUP(A2499&amp;"",'Dataset-Sku-Sorted (4)'!A$2:F$3970,2,0),0)</f>
        <v>6</v>
      </c>
      <c r="C2499">
        <f>IFERROR(VLOOKUP(A2499&amp;"",'Dataset-Sku-Sorted (4)'!A$2:F$3970,3,0),0)</f>
        <v>6</v>
      </c>
      <c r="D2499">
        <f>IFERROR(VLOOKUP(A2499&amp;"",'Dataset-Sku-Sorted (4)'!A$2:F$3970,4,0),0)</f>
        <v>104.4</v>
      </c>
      <c r="E2499">
        <f>IF(COUNTIF(Dataset1!$A$2:$A$4000,A2499),1,0)</f>
        <v>1</v>
      </c>
    </row>
    <row r="2500" spans="1:5" x14ac:dyDescent="0.25">
      <c r="A2500" s="20" t="s">
        <v>4494</v>
      </c>
      <c r="B2500">
        <f>IFERROR(VLOOKUP(A2500&amp;"",'Dataset-Sku-Sorted (4)'!A$2:F$3970,2,0),0)</f>
        <v>0</v>
      </c>
      <c r="C2500">
        <f>IFERROR(VLOOKUP(A2500&amp;"",'Dataset-Sku-Sorted (4)'!A$2:F$3970,3,0),0)</f>
        <v>0</v>
      </c>
      <c r="D2500">
        <f>IFERROR(VLOOKUP(A2500&amp;"",'Dataset-Sku-Sorted (4)'!A$2:F$3970,4,0),0)</f>
        <v>0</v>
      </c>
      <c r="E2500">
        <f>IF(COUNTIF(Dataset1!$A$2:$A$4000,A2500),1,0)</f>
        <v>0</v>
      </c>
    </row>
    <row r="2501" spans="1:5" x14ac:dyDescent="0.25">
      <c r="A2501" s="20" t="s">
        <v>220</v>
      </c>
      <c r="B2501">
        <f>IFERROR(VLOOKUP(A2501&amp;"",'Dataset-Sku-Sorted (4)'!A$2:F$3970,2,0),0)</f>
        <v>106</v>
      </c>
      <c r="C2501">
        <f>IFERROR(VLOOKUP(A2501&amp;"",'Dataset-Sku-Sorted (4)'!A$2:F$3970,3,0),0)</f>
        <v>13</v>
      </c>
      <c r="D2501">
        <f>IFERROR(VLOOKUP(A2501&amp;"",'Dataset-Sku-Sorted (4)'!A$2:F$3970,4,0),0)</f>
        <v>255.71</v>
      </c>
      <c r="E2501">
        <f>IF(COUNTIF(Dataset1!$A$2:$A$4000,A2501),1,0)</f>
        <v>1</v>
      </c>
    </row>
    <row r="2502" spans="1:5" x14ac:dyDescent="0.25">
      <c r="A2502" s="20" t="s">
        <v>906</v>
      </c>
      <c r="B2502">
        <f>IFERROR(VLOOKUP(A2502&amp;"",'Dataset-Sku-Sorted (4)'!A$2:F$3970,2,0),0)</f>
        <v>19</v>
      </c>
      <c r="C2502">
        <f>IFERROR(VLOOKUP(A2502&amp;"",'Dataset-Sku-Sorted (4)'!A$2:F$3970,3,0),0)</f>
        <v>2</v>
      </c>
      <c r="D2502">
        <f>IFERROR(VLOOKUP(A2502&amp;"",'Dataset-Sku-Sorted (4)'!A$2:F$3970,4,0),0)</f>
        <v>48.64</v>
      </c>
      <c r="E2502">
        <f>IF(COUNTIF(Dataset1!$A$2:$A$4000,A2502),1,0)</f>
        <v>1</v>
      </c>
    </row>
    <row r="2503" spans="1:5" x14ac:dyDescent="0.25">
      <c r="A2503" s="20" t="s">
        <v>880</v>
      </c>
      <c r="B2503">
        <f>IFERROR(VLOOKUP(A2503&amp;"",'Dataset-Sku-Sorted (4)'!A$2:F$3970,2,0),0)</f>
        <v>20</v>
      </c>
      <c r="C2503">
        <f>IFERROR(VLOOKUP(A2503&amp;"",'Dataset-Sku-Sorted (4)'!A$2:F$3970,3,0),0)</f>
        <v>6</v>
      </c>
      <c r="D2503">
        <f>IFERROR(VLOOKUP(A2503&amp;"",'Dataset-Sku-Sorted (4)'!A$2:F$3970,4,0),0)</f>
        <v>86.22</v>
      </c>
      <c r="E2503">
        <f>IF(COUNTIF(Dataset1!$A$2:$A$4000,A2503),1,0)</f>
        <v>1</v>
      </c>
    </row>
    <row r="2504" spans="1:5" x14ac:dyDescent="0.25">
      <c r="A2504" s="20" t="s">
        <v>389</v>
      </c>
      <c r="B2504">
        <f>IFERROR(VLOOKUP(A2504&amp;"",'Dataset-Sku-Sorted (4)'!A$2:F$3970,2,0),0)</f>
        <v>56</v>
      </c>
      <c r="C2504">
        <f>IFERROR(VLOOKUP(A2504&amp;"",'Dataset-Sku-Sorted (4)'!A$2:F$3970,3,0),0)</f>
        <v>7</v>
      </c>
      <c r="D2504">
        <f>IFERROR(VLOOKUP(A2504&amp;"",'Dataset-Sku-Sorted (4)'!A$2:F$3970,4,0),0)</f>
        <v>139.59</v>
      </c>
      <c r="E2504">
        <f>IF(COUNTIF(Dataset1!$A$2:$A$4000,A2504),1,0)</f>
        <v>1</v>
      </c>
    </row>
    <row r="2505" spans="1:5" x14ac:dyDescent="0.25">
      <c r="A2505" s="20" t="s">
        <v>3008</v>
      </c>
      <c r="B2505">
        <f>IFERROR(VLOOKUP(A2505&amp;"",'Dataset-Sku-Sorted (4)'!A$2:F$3970,2,0),0)</f>
        <v>2</v>
      </c>
      <c r="C2505">
        <f>IFERROR(VLOOKUP(A2505&amp;"",'Dataset-Sku-Sorted (4)'!A$2:F$3970,3,0),0)</f>
        <v>1</v>
      </c>
      <c r="D2505">
        <f>IFERROR(VLOOKUP(A2505&amp;"",'Dataset-Sku-Sorted (4)'!A$2:F$3970,4,0),0)</f>
        <v>14.04</v>
      </c>
      <c r="E2505">
        <f>IF(COUNTIF(Dataset1!$A$2:$A$4000,A2505),1,0)</f>
        <v>1</v>
      </c>
    </row>
    <row r="2506" spans="1:5" x14ac:dyDescent="0.25">
      <c r="A2506" s="20" t="s">
        <v>4495</v>
      </c>
      <c r="B2506">
        <f>IFERROR(VLOOKUP(A2506&amp;"",'Dataset-Sku-Sorted (4)'!A$2:F$3970,2,0),0)</f>
        <v>0</v>
      </c>
      <c r="C2506">
        <f>IFERROR(VLOOKUP(A2506&amp;"",'Dataset-Sku-Sorted (4)'!A$2:F$3970,3,0),0)</f>
        <v>0</v>
      </c>
      <c r="D2506">
        <f>IFERROR(VLOOKUP(A2506&amp;"",'Dataset-Sku-Sorted (4)'!A$2:F$3970,4,0),0)</f>
        <v>0</v>
      </c>
      <c r="E2506">
        <f>IF(COUNTIF(Dataset1!$A$2:$A$4000,A2506),1,0)</f>
        <v>0</v>
      </c>
    </row>
    <row r="2507" spans="1:5" x14ac:dyDescent="0.25">
      <c r="A2507" s="20" t="s">
        <v>4496</v>
      </c>
      <c r="B2507">
        <f>IFERROR(VLOOKUP(A2507&amp;"",'Dataset-Sku-Sorted (4)'!A$2:F$3970,2,0),0)</f>
        <v>0</v>
      </c>
      <c r="C2507">
        <f>IFERROR(VLOOKUP(A2507&amp;"",'Dataset-Sku-Sorted (4)'!A$2:F$3970,3,0),0)</f>
        <v>0</v>
      </c>
      <c r="D2507">
        <f>IFERROR(VLOOKUP(A2507&amp;"",'Dataset-Sku-Sorted (4)'!A$2:F$3970,4,0),0)</f>
        <v>0</v>
      </c>
      <c r="E2507">
        <f>IF(COUNTIF(Dataset1!$A$2:$A$4000,A2507),1,0)</f>
        <v>0</v>
      </c>
    </row>
    <row r="2508" spans="1:5" x14ac:dyDescent="0.25">
      <c r="A2508" s="20" t="s">
        <v>2237</v>
      </c>
      <c r="B2508">
        <f>IFERROR(VLOOKUP(A2508&amp;"",'Dataset-Sku-Sorted (4)'!A$2:F$3970,2,0),0)</f>
        <v>4</v>
      </c>
      <c r="C2508">
        <f>IFERROR(VLOOKUP(A2508&amp;"",'Dataset-Sku-Sorted (4)'!A$2:F$3970,3,0),0)</f>
        <v>1</v>
      </c>
      <c r="D2508">
        <f>IFERROR(VLOOKUP(A2508&amp;"",'Dataset-Sku-Sorted (4)'!A$2:F$3970,4,0),0)</f>
        <v>28.08</v>
      </c>
      <c r="E2508">
        <f>IF(COUNTIF(Dataset1!$A$2:$A$4000,A2508),1,0)</f>
        <v>1</v>
      </c>
    </row>
    <row r="2509" spans="1:5" x14ac:dyDescent="0.25">
      <c r="A2509" s="20" t="s">
        <v>4497</v>
      </c>
      <c r="B2509">
        <f>IFERROR(VLOOKUP(A2509&amp;"",'Dataset-Sku-Sorted (4)'!A$2:F$3970,2,0),0)</f>
        <v>0</v>
      </c>
      <c r="C2509">
        <f>IFERROR(VLOOKUP(A2509&amp;"",'Dataset-Sku-Sorted (4)'!A$2:F$3970,3,0),0)</f>
        <v>0</v>
      </c>
      <c r="D2509">
        <f>IFERROR(VLOOKUP(A2509&amp;"",'Dataset-Sku-Sorted (4)'!A$2:F$3970,4,0),0)</f>
        <v>0</v>
      </c>
      <c r="E2509">
        <f>IF(COUNTIF(Dataset1!$A$2:$A$4000,A2509),1,0)</f>
        <v>0</v>
      </c>
    </row>
    <row r="2510" spans="1:5" x14ac:dyDescent="0.25">
      <c r="A2510" s="20" t="s">
        <v>1662</v>
      </c>
      <c r="B2510">
        <f>IFERROR(VLOOKUP(A2510&amp;"",'Dataset-Sku-Sorted (4)'!A$2:F$3970,2,0),0)</f>
        <v>7</v>
      </c>
      <c r="C2510">
        <f>IFERROR(VLOOKUP(A2510&amp;"",'Dataset-Sku-Sorted (4)'!A$2:F$3970,3,0),0)</f>
        <v>4</v>
      </c>
      <c r="D2510">
        <f>IFERROR(VLOOKUP(A2510&amp;"",'Dataset-Sku-Sorted (4)'!A$2:F$3970,4,0),0)</f>
        <v>69.34</v>
      </c>
      <c r="E2510">
        <f>IF(COUNTIF(Dataset1!$A$2:$A$4000,A2510),1,0)</f>
        <v>1</v>
      </c>
    </row>
    <row r="2511" spans="1:5" x14ac:dyDescent="0.25">
      <c r="A2511" s="20" t="s">
        <v>2012</v>
      </c>
      <c r="B2511">
        <f>IFERROR(VLOOKUP(A2511&amp;"",'Dataset-Sku-Sorted (4)'!A$2:F$3970,2,0),0)</f>
        <v>5</v>
      </c>
      <c r="C2511">
        <f>IFERROR(VLOOKUP(A2511&amp;"",'Dataset-Sku-Sorted (4)'!A$2:F$3970,3,0),0)</f>
        <v>3</v>
      </c>
      <c r="D2511">
        <f>IFERROR(VLOOKUP(A2511&amp;"",'Dataset-Sku-Sorted (4)'!A$2:F$3970,4,0),0)</f>
        <v>49.64</v>
      </c>
      <c r="E2511">
        <f>IF(COUNTIF(Dataset1!$A$2:$A$4000,A2511),1,0)</f>
        <v>1</v>
      </c>
    </row>
    <row r="2512" spans="1:5" x14ac:dyDescent="0.25">
      <c r="A2512" s="20" t="s">
        <v>1247</v>
      </c>
      <c r="B2512">
        <f>IFERROR(VLOOKUP(A2512&amp;"",'Dataset-Sku-Sorted (4)'!A$2:F$3970,2,0),0)</f>
        <v>12</v>
      </c>
      <c r="C2512">
        <f>IFERROR(VLOOKUP(A2512&amp;"",'Dataset-Sku-Sorted (4)'!A$2:F$3970,3,0),0)</f>
        <v>2</v>
      </c>
      <c r="D2512">
        <f>IFERROR(VLOOKUP(A2512&amp;"",'Dataset-Sku-Sorted (4)'!A$2:F$3970,4,0),0)</f>
        <v>54.42</v>
      </c>
      <c r="E2512">
        <f>IF(COUNTIF(Dataset1!$A$2:$A$4000,A2512),1,0)</f>
        <v>1</v>
      </c>
    </row>
    <row r="2513" spans="1:5" x14ac:dyDescent="0.25">
      <c r="A2513" s="20" t="s">
        <v>4498</v>
      </c>
      <c r="B2513">
        <f>IFERROR(VLOOKUP(A2513&amp;"",'Dataset-Sku-Sorted (4)'!A$2:F$3970,2,0),0)</f>
        <v>0</v>
      </c>
      <c r="C2513">
        <f>IFERROR(VLOOKUP(A2513&amp;"",'Dataset-Sku-Sorted (4)'!A$2:F$3970,3,0),0)</f>
        <v>0</v>
      </c>
      <c r="D2513">
        <f>IFERROR(VLOOKUP(A2513&amp;"",'Dataset-Sku-Sorted (4)'!A$2:F$3970,4,0),0)</f>
        <v>0</v>
      </c>
      <c r="E2513">
        <f>IF(COUNTIF(Dataset1!$A$2:$A$4000,A2513),1,0)</f>
        <v>0</v>
      </c>
    </row>
    <row r="2514" spans="1:5" x14ac:dyDescent="0.25">
      <c r="A2514" s="20" t="s">
        <v>2238</v>
      </c>
      <c r="B2514">
        <f>IFERROR(VLOOKUP(A2514&amp;"",'Dataset-Sku-Sorted (4)'!A$2:F$3970,2,0),0)</f>
        <v>4</v>
      </c>
      <c r="C2514">
        <f>IFERROR(VLOOKUP(A2514&amp;"",'Dataset-Sku-Sorted (4)'!A$2:F$3970,3,0),0)</f>
        <v>4</v>
      </c>
      <c r="D2514">
        <f>IFERROR(VLOOKUP(A2514&amp;"",'Dataset-Sku-Sorted (4)'!A$2:F$3970,4,0),0)</f>
        <v>34.56</v>
      </c>
      <c r="E2514">
        <f>IF(COUNTIF(Dataset1!$A$2:$A$4000,A2514),1,0)</f>
        <v>1</v>
      </c>
    </row>
    <row r="2515" spans="1:5" x14ac:dyDescent="0.25">
      <c r="A2515" s="20" t="s">
        <v>2013</v>
      </c>
      <c r="B2515">
        <f>IFERROR(VLOOKUP(A2515&amp;"",'Dataset-Sku-Sorted (4)'!A$2:F$3970,2,0),0)</f>
        <v>5</v>
      </c>
      <c r="C2515">
        <f>IFERROR(VLOOKUP(A2515&amp;"",'Dataset-Sku-Sorted (4)'!A$2:F$3970,3,0),0)</f>
        <v>2</v>
      </c>
      <c r="D2515">
        <f>IFERROR(VLOOKUP(A2515&amp;"",'Dataset-Sku-Sorted (4)'!A$2:F$3970,4,0),0)</f>
        <v>40.799999999999997</v>
      </c>
      <c r="E2515">
        <f>IF(COUNTIF(Dataset1!$A$2:$A$4000,A2515),1,0)</f>
        <v>1</v>
      </c>
    </row>
    <row r="2516" spans="1:5" x14ac:dyDescent="0.25">
      <c r="A2516" s="20" t="s">
        <v>746</v>
      </c>
      <c r="B2516">
        <f>IFERROR(VLOOKUP(A2516&amp;"",'Dataset-Sku-Sorted (4)'!A$2:F$3970,2,0),0)</f>
        <v>25</v>
      </c>
      <c r="C2516">
        <f>IFERROR(VLOOKUP(A2516&amp;"",'Dataset-Sku-Sorted (4)'!A$2:F$3970,3,0),0)</f>
        <v>3</v>
      </c>
      <c r="D2516">
        <f>IFERROR(VLOOKUP(A2516&amp;"",'Dataset-Sku-Sorted (4)'!A$2:F$3970,4,0),0)</f>
        <v>95.6</v>
      </c>
      <c r="E2516">
        <f>IF(COUNTIF(Dataset1!$A$2:$A$4000,A2516),1,0)</f>
        <v>1</v>
      </c>
    </row>
    <row r="2517" spans="1:5" x14ac:dyDescent="0.25">
      <c r="A2517" s="20" t="s">
        <v>483</v>
      </c>
      <c r="B2517">
        <f>IFERROR(VLOOKUP(A2517&amp;"",'Dataset-Sku-Sorted (4)'!A$2:F$3970,2,0),0)</f>
        <v>45</v>
      </c>
      <c r="C2517">
        <f>IFERROR(VLOOKUP(A2517&amp;"",'Dataset-Sku-Sorted (4)'!A$2:F$3970,3,0),0)</f>
        <v>11</v>
      </c>
      <c r="D2517">
        <f>IFERROR(VLOOKUP(A2517&amp;"",'Dataset-Sku-Sorted (4)'!A$2:F$3970,4,0),0)</f>
        <v>210.48</v>
      </c>
      <c r="E2517">
        <f>IF(COUNTIF(Dataset1!$A$2:$A$4000,A2517),1,0)</f>
        <v>1</v>
      </c>
    </row>
    <row r="2518" spans="1:5" x14ac:dyDescent="0.25">
      <c r="A2518" s="20" t="s">
        <v>93</v>
      </c>
      <c r="B2518">
        <f>IFERROR(VLOOKUP(A2518&amp;"",'Dataset-Sku-Sorted (4)'!A$2:F$3970,2,0),0)</f>
        <v>245</v>
      </c>
      <c r="C2518">
        <f>IFERROR(VLOOKUP(A2518&amp;"",'Dataset-Sku-Sorted (4)'!A$2:F$3970,3,0),0)</f>
        <v>51</v>
      </c>
      <c r="D2518">
        <f>IFERROR(VLOOKUP(A2518&amp;"",'Dataset-Sku-Sorted (4)'!A$2:F$3970,4,0),0)</f>
        <v>1085.55</v>
      </c>
      <c r="E2518">
        <f>IF(COUNTIF(Dataset1!$A$2:$A$4000,A2518),1,0)</f>
        <v>1</v>
      </c>
    </row>
    <row r="2519" spans="1:5" x14ac:dyDescent="0.25">
      <c r="A2519" s="20" t="s">
        <v>1559</v>
      </c>
      <c r="B2519">
        <f>IFERROR(VLOOKUP(A2519&amp;"",'Dataset-Sku-Sorted (4)'!A$2:F$3970,2,0),0)</f>
        <v>8</v>
      </c>
      <c r="C2519">
        <f>IFERROR(VLOOKUP(A2519&amp;"",'Dataset-Sku-Sorted (4)'!A$2:F$3970,3,0),0)</f>
        <v>5</v>
      </c>
      <c r="D2519">
        <f>IFERROR(VLOOKUP(A2519&amp;"",'Dataset-Sku-Sorted (4)'!A$2:F$3970,4,0),0)</f>
        <v>60.44</v>
      </c>
      <c r="E2519">
        <f>IF(COUNTIF(Dataset1!$A$2:$A$4000,A2519),1,0)</f>
        <v>1</v>
      </c>
    </row>
    <row r="2520" spans="1:5" x14ac:dyDescent="0.25">
      <c r="A2520" s="20" t="s">
        <v>1822</v>
      </c>
      <c r="B2520">
        <f>IFERROR(VLOOKUP(A2520&amp;"",'Dataset-Sku-Sorted (4)'!A$2:F$3970,2,0),0)</f>
        <v>6</v>
      </c>
      <c r="C2520">
        <f>IFERROR(VLOOKUP(A2520&amp;"",'Dataset-Sku-Sorted (4)'!A$2:F$3970,3,0),0)</f>
        <v>2</v>
      </c>
      <c r="D2520">
        <f>IFERROR(VLOOKUP(A2520&amp;"",'Dataset-Sku-Sorted (4)'!A$2:F$3970,4,0),0)</f>
        <v>40.47</v>
      </c>
      <c r="E2520">
        <f>IF(COUNTIF(Dataset1!$A$2:$A$4000,A2520),1,0)</f>
        <v>1</v>
      </c>
    </row>
    <row r="2521" spans="1:5" x14ac:dyDescent="0.25">
      <c r="A2521" s="20" t="s">
        <v>4499</v>
      </c>
      <c r="B2521">
        <f>IFERROR(VLOOKUP(A2521&amp;"",'Dataset-Sku-Sorted (4)'!A$2:F$3970,2,0),0)</f>
        <v>0</v>
      </c>
      <c r="C2521">
        <f>IFERROR(VLOOKUP(A2521&amp;"",'Dataset-Sku-Sorted (4)'!A$2:F$3970,3,0),0)</f>
        <v>0</v>
      </c>
      <c r="D2521">
        <f>IFERROR(VLOOKUP(A2521&amp;"",'Dataset-Sku-Sorted (4)'!A$2:F$3970,4,0),0)</f>
        <v>0</v>
      </c>
      <c r="E2521">
        <f>IF(COUNTIF(Dataset1!$A$2:$A$4000,A2521),1,0)</f>
        <v>0</v>
      </c>
    </row>
    <row r="2522" spans="1:5" x14ac:dyDescent="0.25">
      <c r="A2522" s="20" t="s">
        <v>4500</v>
      </c>
      <c r="B2522">
        <f>IFERROR(VLOOKUP(A2522&amp;"",'Dataset-Sku-Sorted (4)'!A$2:F$3970,2,0),0)</f>
        <v>0</v>
      </c>
      <c r="C2522">
        <f>IFERROR(VLOOKUP(A2522&amp;"",'Dataset-Sku-Sorted (4)'!A$2:F$3970,3,0),0)</f>
        <v>0</v>
      </c>
      <c r="D2522">
        <f>IFERROR(VLOOKUP(A2522&amp;"",'Dataset-Sku-Sorted (4)'!A$2:F$3970,4,0),0)</f>
        <v>0</v>
      </c>
      <c r="E2522">
        <f>IF(COUNTIF(Dataset1!$A$2:$A$4000,A2522),1,0)</f>
        <v>0</v>
      </c>
    </row>
    <row r="2523" spans="1:5" x14ac:dyDescent="0.25">
      <c r="A2523" s="20" t="s">
        <v>4501</v>
      </c>
      <c r="B2523">
        <f>IFERROR(VLOOKUP(A2523&amp;"",'Dataset-Sku-Sorted (4)'!A$2:F$3970,2,0),0)</f>
        <v>0</v>
      </c>
      <c r="C2523">
        <f>IFERROR(VLOOKUP(A2523&amp;"",'Dataset-Sku-Sorted (4)'!A$2:F$3970,3,0),0)</f>
        <v>0</v>
      </c>
      <c r="D2523">
        <f>IFERROR(VLOOKUP(A2523&amp;"",'Dataset-Sku-Sorted (4)'!A$2:F$3970,4,0),0)</f>
        <v>0</v>
      </c>
      <c r="E2523">
        <f>IF(COUNTIF(Dataset1!$A$2:$A$4000,A2523),1,0)</f>
        <v>0</v>
      </c>
    </row>
    <row r="2524" spans="1:5" x14ac:dyDescent="0.25">
      <c r="A2524" s="20" t="s">
        <v>4502</v>
      </c>
      <c r="B2524">
        <f>IFERROR(VLOOKUP(A2524&amp;"",'Dataset-Sku-Sorted (4)'!A$2:F$3970,2,0),0)</f>
        <v>0</v>
      </c>
      <c r="C2524">
        <f>IFERROR(VLOOKUP(A2524&amp;"",'Dataset-Sku-Sorted (4)'!A$2:F$3970,3,0),0)</f>
        <v>0</v>
      </c>
      <c r="D2524">
        <f>IFERROR(VLOOKUP(A2524&amp;"",'Dataset-Sku-Sorted (4)'!A$2:F$3970,4,0),0)</f>
        <v>0</v>
      </c>
      <c r="E2524">
        <f>IF(COUNTIF(Dataset1!$A$2:$A$4000,A2524),1,0)</f>
        <v>0</v>
      </c>
    </row>
    <row r="2525" spans="1:5" x14ac:dyDescent="0.25">
      <c r="A2525" s="20" t="s">
        <v>1248</v>
      </c>
      <c r="B2525">
        <f>IFERROR(VLOOKUP(A2525&amp;"",'Dataset-Sku-Sorted (4)'!A$2:F$3970,2,0),0)</f>
        <v>12</v>
      </c>
      <c r="C2525">
        <f>IFERROR(VLOOKUP(A2525&amp;"",'Dataset-Sku-Sorted (4)'!A$2:F$3970,3,0),0)</f>
        <v>1</v>
      </c>
      <c r="D2525">
        <f>IFERROR(VLOOKUP(A2525&amp;"",'Dataset-Sku-Sorted (4)'!A$2:F$3970,4,0),0)</f>
        <v>50.64</v>
      </c>
      <c r="E2525">
        <f>IF(COUNTIF(Dataset1!$A$2:$A$4000,A2525),1,0)</f>
        <v>1</v>
      </c>
    </row>
    <row r="2526" spans="1:5" x14ac:dyDescent="0.25">
      <c r="A2526" s="20" t="s">
        <v>4503</v>
      </c>
      <c r="B2526">
        <f>IFERROR(VLOOKUP(A2526&amp;"",'Dataset-Sku-Sorted (4)'!A$2:F$3970,2,0),0)</f>
        <v>0</v>
      </c>
      <c r="C2526">
        <f>IFERROR(VLOOKUP(A2526&amp;"",'Dataset-Sku-Sorted (4)'!A$2:F$3970,3,0),0)</f>
        <v>0</v>
      </c>
      <c r="D2526">
        <f>IFERROR(VLOOKUP(A2526&amp;"",'Dataset-Sku-Sorted (4)'!A$2:F$3970,4,0),0)</f>
        <v>0</v>
      </c>
      <c r="E2526">
        <f>IF(COUNTIF(Dataset1!$A$2:$A$4000,A2526),1,0)</f>
        <v>0</v>
      </c>
    </row>
    <row r="2527" spans="1:5" x14ac:dyDescent="0.25">
      <c r="A2527" s="20" t="s">
        <v>1249</v>
      </c>
      <c r="B2527">
        <f>IFERROR(VLOOKUP(A2527&amp;"",'Dataset-Sku-Sorted (4)'!A$2:F$3970,2,0),0)</f>
        <v>12</v>
      </c>
      <c r="C2527">
        <f>IFERROR(VLOOKUP(A2527&amp;"",'Dataset-Sku-Sorted (4)'!A$2:F$3970,3,0),0)</f>
        <v>1</v>
      </c>
      <c r="D2527">
        <f>IFERROR(VLOOKUP(A2527&amp;"",'Dataset-Sku-Sorted (4)'!A$2:F$3970,4,0),0)</f>
        <v>26.04</v>
      </c>
      <c r="E2527">
        <f>IF(COUNTIF(Dataset1!$A$2:$A$4000,A2527),1,0)</f>
        <v>1</v>
      </c>
    </row>
    <row r="2528" spans="1:5" x14ac:dyDescent="0.25">
      <c r="A2528" s="20" t="s">
        <v>4504</v>
      </c>
      <c r="B2528">
        <f>IFERROR(VLOOKUP(A2528&amp;"",'Dataset-Sku-Sorted (4)'!A$2:F$3970,2,0),0)</f>
        <v>0</v>
      </c>
      <c r="C2528">
        <f>IFERROR(VLOOKUP(A2528&amp;"",'Dataset-Sku-Sorted (4)'!A$2:F$3970,3,0),0)</f>
        <v>0</v>
      </c>
      <c r="D2528">
        <f>IFERROR(VLOOKUP(A2528&amp;"",'Dataset-Sku-Sorted (4)'!A$2:F$3970,4,0),0)</f>
        <v>0</v>
      </c>
      <c r="E2528">
        <f>IF(COUNTIF(Dataset1!$A$2:$A$4000,A2528),1,0)</f>
        <v>0</v>
      </c>
    </row>
    <row r="2529" spans="1:5" x14ac:dyDescent="0.25">
      <c r="A2529" s="20" t="s">
        <v>158</v>
      </c>
      <c r="B2529">
        <f>IFERROR(VLOOKUP(A2529&amp;"",'Dataset-Sku-Sorted (4)'!A$2:F$3970,2,0),0)</f>
        <v>156</v>
      </c>
      <c r="C2529">
        <f>IFERROR(VLOOKUP(A2529&amp;"",'Dataset-Sku-Sorted (4)'!A$2:F$3970,3,0),0)</f>
        <v>2</v>
      </c>
      <c r="D2529">
        <f>IFERROR(VLOOKUP(A2529&amp;"",'Dataset-Sku-Sorted (4)'!A$2:F$3970,4,0),0)</f>
        <v>376.68</v>
      </c>
      <c r="E2529">
        <f>IF(COUNTIF(Dataset1!$A$2:$A$4000,A2529),1,0)</f>
        <v>1</v>
      </c>
    </row>
    <row r="2530" spans="1:5" x14ac:dyDescent="0.25">
      <c r="A2530" s="20" t="s">
        <v>507</v>
      </c>
      <c r="B2530">
        <f>IFERROR(VLOOKUP(A2530&amp;"",'Dataset-Sku-Sorted (4)'!A$2:F$3970,2,0),0)</f>
        <v>42</v>
      </c>
      <c r="C2530">
        <f>IFERROR(VLOOKUP(A2530&amp;"",'Dataset-Sku-Sorted (4)'!A$2:F$3970,3,0),0)</f>
        <v>2</v>
      </c>
      <c r="D2530">
        <f>IFERROR(VLOOKUP(A2530&amp;"",'Dataset-Sku-Sorted (4)'!A$2:F$3970,4,0),0)</f>
        <v>85.14</v>
      </c>
      <c r="E2530">
        <f>IF(COUNTIF(Dataset1!$A$2:$A$4000,A2530),1,0)</f>
        <v>1</v>
      </c>
    </row>
    <row r="2531" spans="1:5" x14ac:dyDescent="0.25">
      <c r="A2531" s="20" t="s">
        <v>4505</v>
      </c>
      <c r="B2531">
        <f>IFERROR(VLOOKUP(A2531&amp;"",'Dataset-Sku-Sorted (4)'!A$2:F$3970,2,0),0)</f>
        <v>0</v>
      </c>
      <c r="C2531">
        <f>IFERROR(VLOOKUP(A2531&amp;"",'Dataset-Sku-Sorted (4)'!A$2:F$3970,3,0),0)</f>
        <v>0</v>
      </c>
      <c r="D2531">
        <f>IFERROR(VLOOKUP(A2531&amp;"",'Dataset-Sku-Sorted (4)'!A$2:F$3970,4,0),0)</f>
        <v>0</v>
      </c>
      <c r="E2531">
        <f>IF(COUNTIF(Dataset1!$A$2:$A$4000,A2531),1,0)</f>
        <v>0</v>
      </c>
    </row>
    <row r="2532" spans="1:5" x14ac:dyDescent="0.25">
      <c r="A2532" s="20" t="s">
        <v>4506</v>
      </c>
      <c r="B2532">
        <f>IFERROR(VLOOKUP(A2532&amp;"",'Dataset-Sku-Sorted (4)'!A$2:F$3970,2,0),0)</f>
        <v>0</v>
      </c>
      <c r="C2532">
        <f>IFERROR(VLOOKUP(A2532&amp;"",'Dataset-Sku-Sorted (4)'!A$2:F$3970,3,0),0)</f>
        <v>0</v>
      </c>
      <c r="D2532">
        <f>IFERROR(VLOOKUP(A2532&amp;"",'Dataset-Sku-Sorted (4)'!A$2:F$3970,4,0),0)</f>
        <v>0</v>
      </c>
      <c r="E2532">
        <f>IF(COUNTIF(Dataset1!$A$2:$A$4000,A2532),1,0)</f>
        <v>0</v>
      </c>
    </row>
    <row r="2533" spans="1:5" x14ac:dyDescent="0.25">
      <c r="A2533" s="20" t="s">
        <v>806</v>
      </c>
      <c r="B2533">
        <f>IFERROR(VLOOKUP(A2533&amp;"",'Dataset-Sku-Sorted (4)'!A$2:F$3970,2,0),0)</f>
        <v>23</v>
      </c>
      <c r="C2533">
        <f>IFERROR(VLOOKUP(A2533&amp;"",'Dataset-Sku-Sorted (4)'!A$2:F$3970,3,0),0)</f>
        <v>5</v>
      </c>
      <c r="D2533">
        <f>IFERROR(VLOOKUP(A2533&amp;"",'Dataset-Sku-Sorted (4)'!A$2:F$3970,4,0),0)</f>
        <v>277.02999999999997</v>
      </c>
      <c r="E2533">
        <f>IF(COUNTIF(Dataset1!$A$2:$A$4000,A2533),1,0)</f>
        <v>1</v>
      </c>
    </row>
    <row r="2534" spans="1:5" x14ac:dyDescent="0.25">
      <c r="A2534" s="20" t="s">
        <v>907</v>
      </c>
      <c r="B2534">
        <f>IFERROR(VLOOKUP(A2534&amp;"",'Dataset-Sku-Sorted (4)'!A$2:F$3970,2,0),0)</f>
        <v>19</v>
      </c>
      <c r="C2534">
        <f>IFERROR(VLOOKUP(A2534&amp;"",'Dataset-Sku-Sorted (4)'!A$2:F$3970,3,0),0)</f>
        <v>3</v>
      </c>
      <c r="D2534">
        <f>IFERROR(VLOOKUP(A2534&amp;"",'Dataset-Sku-Sorted (4)'!A$2:F$3970,4,0),0)</f>
        <v>226.91</v>
      </c>
      <c r="E2534">
        <f>IF(COUNTIF(Dataset1!$A$2:$A$4000,A2534),1,0)</f>
        <v>1</v>
      </c>
    </row>
    <row r="2535" spans="1:5" x14ac:dyDescent="0.25">
      <c r="A2535" s="20" t="s">
        <v>3009</v>
      </c>
      <c r="B2535">
        <f>IFERROR(VLOOKUP(A2535&amp;"",'Dataset-Sku-Sorted (4)'!A$2:F$3970,2,0),0)</f>
        <v>2</v>
      </c>
      <c r="C2535">
        <f>IFERROR(VLOOKUP(A2535&amp;"",'Dataset-Sku-Sorted (4)'!A$2:F$3970,3,0),0)</f>
        <v>2</v>
      </c>
      <c r="D2535">
        <f>IFERROR(VLOOKUP(A2535&amp;"",'Dataset-Sku-Sorted (4)'!A$2:F$3970,4,0),0)</f>
        <v>47.2</v>
      </c>
      <c r="E2535">
        <f>IF(COUNTIF(Dataset1!$A$2:$A$4000,A2535),1,0)</f>
        <v>1</v>
      </c>
    </row>
    <row r="2536" spans="1:5" x14ac:dyDescent="0.25">
      <c r="A2536" s="20" t="s">
        <v>1560</v>
      </c>
      <c r="B2536">
        <f>IFERROR(VLOOKUP(A2536&amp;"",'Dataset-Sku-Sorted (4)'!A$2:F$3970,2,0),0)</f>
        <v>8</v>
      </c>
      <c r="C2536">
        <f>IFERROR(VLOOKUP(A2536&amp;"",'Dataset-Sku-Sorted (4)'!A$2:F$3970,3,0),0)</f>
        <v>5</v>
      </c>
      <c r="D2536">
        <f>IFERROR(VLOOKUP(A2536&amp;"",'Dataset-Sku-Sorted (4)'!A$2:F$3970,4,0),0)</f>
        <v>188.8</v>
      </c>
      <c r="E2536">
        <f>IF(COUNTIF(Dataset1!$A$2:$A$4000,A2536),1,0)</f>
        <v>1</v>
      </c>
    </row>
    <row r="2537" spans="1:5" x14ac:dyDescent="0.25">
      <c r="A2537" s="20" t="s">
        <v>3920</v>
      </c>
      <c r="B2537">
        <f>IFERROR(VLOOKUP(A2537&amp;"",'Dataset-Sku-Sorted (4)'!A$2:F$3970,2,0),0)</f>
        <v>1</v>
      </c>
      <c r="C2537">
        <f>IFERROR(VLOOKUP(A2537&amp;"",'Dataset-Sku-Sorted (4)'!A$2:F$3970,3,0),0)</f>
        <v>1</v>
      </c>
      <c r="D2537">
        <f>IFERROR(VLOOKUP(A2537&amp;"",'Dataset-Sku-Sorted (4)'!A$2:F$3970,4,0),0)</f>
        <v>31.98</v>
      </c>
      <c r="E2537">
        <f>IF(COUNTIF(Dataset1!$A$2:$A$4000,A2537),1,0)</f>
        <v>1</v>
      </c>
    </row>
    <row r="2538" spans="1:5" x14ac:dyDescent="0.25">
      <c r="A2538" s="20" t="s">
        <v>4507</v>
      </c>
      <c r="B2538">
        <f>IFERROR(VLOOKUP(A2538&amp;"",'Dataset-Sku-Sorted (4)'!A$2:F$3970,2,0),0)</f>
        <v>0</v>
      </c>
      <c r="C2538">
        <f>IFERROR(VLOOKUP(A2538&amp;"",'Dataset-Sku-Sorted (4)'!A$2:F$3970,3,0),0)</f>
        <v>0</v>
      </c>
      <c r="D2538">
        <f>IFERROR(VLOOKUP(A2538&amp;"",'Dataset-Sku-Sorted (4)'!A$2:F$3970,4,0),0)</f>
        <v>0</v>
      </c>
      <c r="E2538">
        <f>IF(COUNTIF(Dataset1!$A$2:$A$4000,A2538),1,0)</f>
        <v>0</v>
      </c>
    </row>
    <row r="2539" spans="1:5" x14ac:dyDescent="0.25">
      <c r="A2539" s="20" t="s">
        <v>663</v>
      </c>
      <c r="B2539">
        <f>IFERROR(VLOOKUP(A2539&amp;"",'Dataset-Sku-Sorted (4)'!A$2:F$3970,2,0),0)</f>
        <v>29</v>
      </c>
      <c r="C2539">
        <f>IFERROR(VLOOKUP(A2539&amp;"",'Dataset-Sku-Sorted (4)'!A$2:F$3970,3,0),0)</f>
        <v>8</v>
      </c>
      <c r="D2539">
        <f>IFERROR(VLOOKUP(A2539&amp;"",'Dataset-Sku-Sorted (4)'!A$2:F$3970,4,0),0)</f>
        <v>50.88</v>
      </c>
      <c r="E2539">
        <f>IF(COUNTIF(Dataset1!$A$2:$A$4000,A2539),1,0)</f>
        <v>1</v>
      </c>
    </row>
    <row r="2540" spans="1:5" x14ac:dyDescent="0.25">
      <c r="A2540" s="20" t="s">
        <v>4508</v>
      </c>
      <c r="B2540">
        <f>IFERROR(VLOOKUP(A2540&amp;"",'Dataset-Sku-Sorted (4)'!A$2:F$3970,2,0),0)</f>
        <v>0</v>
      </c>
      <c r="C2540">
        <f>IFERROR(VLOOKUP(A2540&amp;"",'Dataset-Sku-Sorted (4)'!A$2:F$3970,3,0),0)</f>
        <v>0</v>
      </c>
      <c r="D2540">
        <f>IFERROR(VLOOKUP(A2540&amp;"",'Dataset-Sku-Sorted (4)'!A$2:F$3970,4,0),0)</f>
        <v>0</v>
      </c>
      <c r="E2540">
        <f>IF(COUNTIF(Dataset1!$A$2:$A$4000,A2540),1,0)</f>
        <v>0</v>
      </c>
    </row>
    <row r="2541" spans="1:5" x14ac:dyDescent="0.25">
      <c r="A2541" s="20" t="s">
        <v>4509</v>
      </c>
      <c r="B2541">
        <f>IFERROR(VLOOKUP(A2541&amp;"",'Dataset-Sku-Sorted (4)'!A$2:F$3970,2,0),0)</f>
        <v>0</v>
      </c>
      <c r="C2541">
        <f>IFERROR(VLOOKUP(A2541&amp;"",'Dataset-Sku-Sorted (4)'!A$2:F$3970,3,0),0)</f>
        <v>0</v>
      </c>
      <c r="D2541">
        <f>IFERROR(VLOOKUP(A2541&amp;"",'Dataset-Sku-Sorted (4)'!A$2:F$3970,4,0),0)</f>
        <v>0</v>
      </c>
      <c r="E2541">
        <f>IF(COUNTIF(Dataset1!$A$2:$A$4000,A2541),1,0)</f>
        <v>0</v>
      </c>
    </row>
    <row r="2542" spans="1:5" x14ac:dyDescent="0.25">
      <c r="A2542" s="20" t="s">
        <v>3921</v>
      </c>
      <c r="B2542">
        <f>IFERROR(VLOOKUP(A2542&amp;"",'Dataset-Sku-Sorted (4)'!A$2:F$3970,2,0),0)</f>
        <v>1</v>
      </c>
      <c r="C2542">
        <f>IFERROR(VLOOKUP(A2542&amp;"",'Dataset-Sku-Sorted (4)'!A$2:F$3970,3,0),0)</f>
        <v>1</v>
      </c>
      <c r="D2542">
        <f>IFERROR(VLOOKUP(A2542&amp;"",'Dataset-Sku-Sorted (4)'!A$2:F$3970,4,0),0)</f>
        <v>6.9</v>
      </c>
      <c r="E2542">
        <f>IF(COUNTIF(Dataset1!$A$2:$A$4000,A2542),1,0)</f>
        <v>1</v>
      </c>
    </row>
    <row r="2543" spans="1:5" x14ac:dyDescent="0.25">
      <c r="A2543" s="20" t="s">
        <v>4511</v>
      </c>
      <c r="B2543">
        <f>IFERROR(VLOOKUP(A2543&amp;"",'Dataset-Sku-Sorted (4)'!A$2:F$3970,2,0),0)</f>
        <v>0</v>
      </c>
      <c r="C2543">
        <f>IFERROR(VLOOKUP(A2543&amp;"",'Dataset-Sku-Sorted (4)'!A$2:F$3970,3,0),0)</f>
        <v>0</v>
      </c>
      <c r="D2543">
        <f>IFERROR(VLOOKUP(A2543&amp;"",'Dataset-Sku-Sorted (4)'!A$2:F$3970,4,0),0)</f>
        <v>0</v>
      </c>
      <c r="E2543">
        <f>IF(COUNTIF(Dataset1!$A$2:$A$4000,A2543),1,0)</f>
        <v>0</v>
      </c>
    </row>
    <row r="2544" spans="1:5" x14ac:dyDescent="0.25">
      <c r="A2544" s="20" t="s">
        <v>4512</v>
      </c>
      <c r="B2544">
        <f>IFERROR(VLOOKUP(A2544&amp;"",'Dataset-Sku-Sorted (4)'!A$2:F$3970,2,0),0)</f>
        <v>0</v>
      </c>
      <c r="C2544">
        <f>IFERROR(VLOOKUP(A2544&amp;"",'Dataset-Sku-Sorted (4)'!A$2:F$3970,3,0),0)</f>
        <v>0</v>
      </c>
      <c r="D2544">
        <f>IFERROR(VLOOKUP(A2544&amp;"",'Dataset-Sku-Sorted (4)'!A$2:F$3970,4,0),0)</f>
        <v>0</v>
      </c>
      <c r="E2544">
        <f>IF(COUNTIF(Dataset1!$A$2:$A$4000,A2544),1,0)</f>
        <v>0</v>
      </c>
    </row>
    <row r="2545" spans="1:5" x14ac:dyDescent="0.25">
      <c r="A2545" s="20" t="s">
        <v>3922</v>
      </c>
      <c r="B2545">
        <f>IFERROR(VLOOKUP(A2545&amp;"",'Dataset-Sku-Sorted (4)'!A$2:F$3970,2,0),0)</f>
        <v>1</v>
      </c>
      <c r="C2545">
        <f>IFERROR(VLOOKUP(A2545&amp;"",'Dataset-Sku-Sorted (4)'!A$2:F$3970,3,0),0)</f>
        <v>1</v>
      </c>
      <c r="D2545">
        <f>IFERROR(VLOOKUP(A2545&amp;"",'Dataset-Sku-Sorted (4)'!A$2:F$3970,4,0),0)</f>
        <v>6.9</v>
      </c>
      <c r="E2545">
        <f>IF(COUNTIF(Dataset1!$A$2:$A$4000,A2545),1,0)</f>
        <v>1</v>
      </c>
    </row>
    <row r="2546" spans="1:5" x14ac:dyDescent="0.25">
      <c r="A2546" s="20" t="s">
        <v>3011</v>
      </c>
      <c r="B2546">
        <f>IFERROR(VLOOKUP(A2546&amp;"",'Dataset-Sku-Sorted (4)'!A$2:F$3970,2,0),0)</f>
        <v>2</v>
      </c>
      <c r="C2546">
        <f>IFERROR(VLOOKUP(A2546&amp;"",'Dataset-Sku-Sorted (4)'!A$2:F$3970,3,0),0)</f>
        <v>1</v>
      </c>
      <c r="D2546">
        <f>IFERROR(VLOOKUP(A2546&amp;"",'Dataset-Sku-Sorted (4)'!A$2:F$3970,4,0),0)</f>
        <v>13.08</v>
      </c>
      <c r="E2546">
        <f>IF(COUNTIF(Dataset1!$A$2:$A$4000,A2546),1,0)</f>
        <v>1</v>
      </c>
    </row>
    <row r="2547" spans="1:5" x14ac:dyDescent="0.25">
      <c r="A2547" s="20" t="s">
        <v>4514</v>
      </c>
      <c r="B2547">
        <f>IFERROR(VLOOKUP(A2547&amp;"",'Dataset-Sku-Sorted (4)'!A$2:F$3970,2,0),0)</f>
        <v>0</v>
      </c>
      <c r="C2547">
        <f>IFERROR(VLOOKUP(A2547&amp;"",'Dataset-Sku-Sorted (4)'!A$2:F$3970,3,0),0)</f>
        <v>0</v>
      </c>
      <c r="D2547">
        <f>IFERROR(VLOOKUP(A2547&amp;"",'Dataset-Sku-Sorted (4)'!A$2:F$3970,4,0),0)</f>
        <v>0</v>
      </c>
      <c r="E2547">
        <f>IF(COUNTIF(Dataset1!$A$2:$A$4000,A2547),1,0)</f>
        <v>0</v>
      </c>
    </row>
    <row r="2548" spans="1:5" x14ac:dyDescent="0.25">
      <c r="A2548" s="20" t="s">
        <v>4515</v>
      </c>
      <c r="B2548">
        <f>IFERROR(VLOOKUP(A2548&amp;"",'Dataset-Sku-Sorted (4)'!A$2:F$3970,2,0),0)</f>
        <v>0</v>
      </c>
      <c r="C2548">
        <f>IFERROR(VLOOKUP(A2548&amp;"",'Dataset-Sku-Sorted (4)'!A$2:F$3970,3,0),0)</f>
        <v>0</v>
      </c>
      <c r="D2548">
        <f>IFERROR(VLOOKUP(A2548&amp;"",'Dataset-Sku-Sorted (4)'!A$2:F$3970,4,0),0)</f>
        <v>0</v>
      </c>
      <c r="E2548">
        <f>IF(COUNTIF(Dataset1!$A$2:$A$4000,A2548),1,0)</f>
        <v>0</v>
      </c>
    </row>
    <row r="2549" spans="1:5" x14ac:dyDescent="0.25">
      <c r="A2549" s="20" t="s">
        <v>4516</v>
      </c>
      <c r="B2549">
        <f>IFERROR(VLOOKUP(A2549&amp;"",'Dataset-Sku-Sorted (4)'!A$2:F$3970,2,0),0)</f>
        <v>0</v>
      </c>
      <c r="C2549">
        <f>IFERROR(VLOOKUP(A2549&amp;"",'Dataset-Sku-Sorted (4)'!A$2:F$3970,3,0),0)</f>
        <v>0</v>
      </c>
      <c r="D2549">
        <f>IFERROR(VLOOKUP(A2549&amp;"",'Dataset-Sku-Sorted (4)'!A$2:F$3970,4,0),0)</f>
        <v>0</v>
      </c>
      <c r="E2549">
        <f>IF(COUNTIF(Dataset1!$A$2:$A$4000,A2549),1,0)</f>
        <v>0</v>
      </c>
    </row>
    <row r="2550" spans="1:5" x14ac:dyDescent="0.25">
      <c r="A2550" s="20" t="s">
        <v>1250</v>
      </c>
      <c r="B2550">
        <f>IFERROR(VLOOKUP(A2550&amp;"",'Dataset-Sku-Sorted (4)'!A$2:F$3970,2,0),0)</f>
        <v>12</v>
      </c>
      <c r="C2550">
        <f>IFERROR(VLOOKUP(A2550&amp;"",'Dataset-Sku-Sorted (4)'!A$2:F$3970,3,0),0)</f>
        <v>1</v>
      </c>
      <c r="D2550">
        <f>IFERROR(VLOOKUP(A2550&amp;"",'Dataset-Sku-Sorted (4)'!A$2:F$3970,4,0),0)</f>
        <v>24</v>
      </c>
      <c r="E2550">
        <f>IF(COUNTIF(Dataset1!$A$2:$A$4000,A2550),1,0)</f>
        <v>1</v>
      </c>
    </row>
    <row r="2551" spans="1:5" x14ac:dyDescent="0.25">
      <c r="A2551" s="20" t="s">
        <v>782</v>
      </c>
      <c r="B2551">
        <f>IFERROR(VLOOKUP(A2551&amp;"",'Dataset-Sku-Sorted (4)'!A$2:F$3970,2,0),0)</f>
        <v>24</v>
      </c>
      <c r="C2551">
        <f>IFERROR(VLOOKUP(A2551&amp;"",'Dataset-Sku-Sorted (4)'!A$2:F$3970,3,0),0)</f>
        <v>2</v>
      </c>
      <c r="D2551">
        <f>IFERROR(VLOOKUP(A2551&amp;"",'Dataset-Sku-Sorted (4)'!A$2:F$3970,4,0),0)</f>
        <v>64.56</v>
      </c>
      <c r="E2551">
        <f>IF(COUNTIF(Dataset1!$A$2:$A$4000,A2551),1,0)</f>
        <v>1</v>
      </c>
    </row>
    <row r="2552" spans="1:5" x14ac:dyDescent="0.25">
      <c r="A2552" s="20" t="s">
        <v>4517</v>
      </c>
      <c r="B2552">
        <f>IFERROR(VLOOKUP(A2552&amp;"",'Dataset-Sku-Sorted (4)'!A$2:F$3970,2,0),0)</f>
        <v>0</v>
      </c>
      <c r="C2552">
        <f>IFERROR(VLOOKUP(A2552&amp;"",'Dataset-Sku-Sorted (4)'!A$2:F$3970,3,0),0)</f>
        <v>0</v>
      </c>
      <c r="D2552">
        <f>IFERROR(VLOOKUP(A2552&amp;"",'Dataset-Sku-Sorted (4)'!A$2:F$3970,4,0),0)</f>
        <v>0</v>
      </c>
      <c r="E2552">
        <f>IF(COUNTIF(Dataset1!$A$2:$A$4000,A2552),1,0)</f>
        <v>0</v>
      </c>
    </row>
    <row r="2553" spans="1:5" x14ac:dyDescent="0.25">
      <c r="A2553" s="20" t="s">
        <v>1251</v>
      </c>
      <c r="B2553">
        <f>IFERROR(VLOOKUP(A2553&amp;"",'Dataset-Sku-Sorted (4)'!A$2:F$3970,2,0),0)</f>
        <v>12</v>
      </c>
      <c r="C2553">
        <f>IFERROR(VLOOKUP(A2553&amp;"",'Dataset-Sku-Sorted (4)'!A$2:F$3970,3,0),0)</f>
        <v>1</v>
      </c>
      <c r="D2553">
        <f>IFERROR(VLOOKUP(A2553&amp;"",'Dataset-Sku-Sorted (4)'!A$2:F$3970,4,0),0)</f>
        <v>32.28</v>
      </c>
      <c r="E2553">
        <f>IF(COUNTIF(Dataset1!$A$2:$A$4000,A2553),1,0)</f>
        <v>1</v>
      </c>
    </row>
    <row r="2554" spans="1:5" x14ac:dyDescent="0.25">
      <c r="A2554" s="20" t="s">
        <v>47</v>
      </c>
      <c r="B2554">
        <f>IFERROR(VLOOKUP(A2554&amp;"",'Dataset-Sku-Sorted (4)'!A$2:F$3970,2,0),0)</f>
        <v>369</v>
      </c>
      <c r="C2554">
        <f>IFERROR(VLOOKUP(A2554&amp;"",'Dataset-Sku-Sorted (4)'!A$2:F$3970,3,0),0)</f>
        <v>7</v>
      </c>
      <c r="D2554">
        <f>IFERROR(VLOOKUP(A2554&amp;"",'Dataset-Sku-Sorted (4)'!A$2:F$3970,4,0),0)</f>
        <v>638.25</v>
      </c>
      <c r="E2554">
        <f>IF(COUNTIF(Dataset1!$A$2:$A$4000,A2554),1,0)</f>
        <v>1</v>
      </c>
    </row>
    <row r="2555" spans="1:5" x14ac:dyDescent="0.25">
      <c r="A2555" s="20" t="s">
        <v>4518</v>
      </c>
      <c r="B2555">
        <f>IFERROR(VLOOKUP(A2555&amp;"",'Dataset-Sku-Sorted (4)'!A$2:F$3970,2,0),0)</f>
        <v>0</v>
      </c>
      <c r="C2555">
        <f>IFERROR(VLOOKUP(A2555&amp;"",'Dataset-Sku-Sorted (4)'!A$2:F$3970,3,0),0)</f>
        <v>0</v>
      </c>
      <c r="D2555">
        <f>IFERROR(VLOOKUP(A2555&amp;"",'Dataset-Sku-Sorted (4)'!A$2:F$3970,4,0),0)</f>
        <v>0</v>
      </c>
      <c r="E2555">
        <f>IF(COUNTIF(Dataset1!$A$2:$A$4000,A2555),1,0)</f>
        <v>0</v>
      </c>
    </row>
    <row r="2556" spans="1:5" x14ac:dyDescent="0.25">
      <c r="A2556" s="20" t="s">
        <v>4519</v>
      </c>
      <c r="B2556">
        <f>IFERROR(VLOOKUP(A2556&amp;"",'Dataset-Sku-Sorted (4)'!A$2:F$3970,2,0),0)</f>
        <v>0</v>
      </c>
      <c r="C2556">
        <f>IFERROR(VLOOKUP(A2556&amp;"",'Dataset-Sku-Sorted (4)'!A$2:F$3970,3,0),0)</f>
        <v>0</v>
      </c>
      <c r="D2556">
        <f>IFERROR(VLOOKUP(A2556&amp;"",'Dataset-Sku-Sorted (4)'!A$2:F$3970,4,0),0)</f>
        <v>0</v>
      </c>
      <c r="E2556">
        <f>IF(COUNTIF(Dataset1!$A$2:$A$4000,A2556),1,0)</f>
        <v>0</v>
      </c>
    </row>
    <row r="2557" spans="1:5" x14ac:dyDescent="0.25">
      <c r="A2557" s="20" t="s">
        <v>3923</v>
      </c>
      <c r="B2557">
        <f>IFERROR(VLOOKUP(A2557&amp;"",'Dataset-Sku-Sorted (4)'!A$2:F$3970,2,0),0)</f>
        <v>1</v>
      </c>
      <c r="C2557">
        <f>IFERROR(VLOOKUP(A2557&amp;"",'Dataset-Sku-Sorted (4)'!A$2:F$3970,3,0),0)</f>
        <v>1</v>
      </c>
      <c r="D2557">
        <f>IFERROR(VLOOKUP(A2557&amp;"",'Dataset-Sku-Sorted (4)'!A$2:F$3970,4,0),0)</f>
        <v>86.76</v>
      </c>
      <c r="E2557">
        <f>IF(COUNTIF(Dataset1!$A$2:$A$4000,A2557),1,0)</f>
        <v>1</v>
      </c>
    </row>
    <row r="2558" spans="1:5" x14ac:dyDescent="0.25">
      <c r="A2558" s="20" t="s">
        <v>1171</v>
      </c>
      <c r="B2558">
        <f>IFERROR(VLOOKUP(A2558&amp;"",'Dataset-Sku-Sorted (4)'!A$2:F$3970,2,0),0)</f>
        <v>13</v>
      </c>
      <c r="C2558">
        <f>IFERROR(VLOOKUP(A2558&amp;"",'Dataset-Sku-Sorted (4)'!A$2:F$3970,3,0),0)</f>
        <v>2</v>
      </c>
      <c r="D2558">
        <f>IFERROR(VLOOKUP(A2558&amp;"",'Dataset-Sku-Sorted (4)'!A$2:F$3970,4,0),0)</f>
        <v>263.16000000000003</v>
      </c>
      <c r="E2558">
        <f>IF(COUNTIF(Dataset1!$A$2:$A$4000,A2558),1,0)</f>
        <v>1</v>
      </c>
    </row>
    <row r="2559" spans="1:5" x14ac:dyDescent="0.25">
      <c r="A2559" s="20" t="s">
        <v>4520</v>
      </c>
      <c r="B2559">
        <f>IFERROR(VLOOKUP(A2559&amp;"",'Dataset-Sku-Sorted (4)'!A$2:F$3970,2,0),0)</f>
        <v>0</v>
      </c>
      <c r="C2559">
        <f>IFERROR(VLOOKUP(A2559&amp;"",'Dataset-Sku-Sorted (4)'!A$2:F$3970,3,0),0)</f>
        <v>0</v>
      </c>
      <c r="D2559">
        <f>IFERROR(VLOOKUP(A2559&amp;"",'Dataset-Sku-Sorted (4)'!A$2:F$3970,4,0),0)</f>
        <v>0</v>
      </c>
      <c r="E2559">
        <f>IF(COUNTIF(Dataset1!$A$2:$A$4000,A2559),1,0)</f>
        <v>0</v>
      </c>
    </row>
    <row r="2560" spans="1:5" x14ac:dyDescent="0.25">
      <c r="A2560" s="20" t="s">
        <v>1252</v>
      </c>
      <c r="B2560">
        <f>IFERROR(VLOOKUP(A2560&amp;"",'Dataset-Sku-Sorted (4)'!A$2:F$3970,2,0),0)</f>
        <v>12</v>
      </c>
      <c r="C2560">
        <f>IFERROR(VLOOKUP(A2560&amp;"",'Dataset-Sku-Sorted (4)'!A$2:F$3970,3,0),0)</f>
        <v>1</v>
      </c>
      <c r="D2560">
        <f>IFERROR(VLOOKUP(A2560&amp;"",'Dataset-Sku-Sorted (4)'!A$2:F$3970,4,0),0)</f>
        <v>89.88</v>
      </c>
      <c r="E2560">
        <f>IF(COUNTIF(Dataset1!$A$2:$A$4000,A2560),1,0)</f>
        <v>1</v>
      </c>
    </row>
    <row r="2561" spans="1:5" x14ac:dyDescent="0.25">
      <c r="A2561" s="20" t="s">
        <v>4521</v>
      </c>
      <c r="B2561">
        <f>IFERROR(VLOOKUP(A2561&amp;"",'Dataset-Sku-Sorted (4)'!A$2:F$3970,2,0),0)</f>
        <v>0</v>
      </c>
      <c r="C2561">
        <f>IFERROR(VLOOKUP(A2561&amp;"",'Dataset-Sku-Sorted (4)'!A$2:F$3970,3,0),0)</f>
        <v>0</v>
      </c>
      <c r="D2561">
        <f>IFERROR(VLOOKUP(A2561&amp;"",'Dataset-Sku-Sorted (4)'!A$2:F$3970,4,0),0)</f>
        <v>0</v>
      </c>
      <c r="E2561">
        <f>IF(COUNTIF(Dataset1!$A$2:$A$4000,A2561),1,0)</f>
        <v>0</v>
      </c>
    </row>
    <row r="2562" spans="1:5" x14ac:dyDescent="0.25">
      <c r="A2562" s="20" t="s">
        <v>721</v>
      </c>
      <c r="B2562">
        <f>IFERROR(VLOOKUP(A2562&amp;"",'Dataset-Sku-Sorted (4)'!A$2:F$3970,2,0),0)</f>
        <v>26</v>
      </c>
      <c r="C2562">
        <f>IFERROR(VLOOKUP(A2562&amp;"",'Dataset-Sku-Sorted (4)'!A$2:F$3970,3,0),0)</f>
        <v>18</v>
      </c>
      <c r="D2562">
        <f>IFERROR(VLOOKUP(A2562&amp;"",'Dataset-Sku-Sorted (4)'!A$2:F$3970,4,0),0)</f>
        <v>206.7</v>
      </c>
      <c r="E2562">
        <f>IF(COUNTIF(Dataset1!$A$2:$A$4000,A2562),1,0)</f>
        <v>1</v>
      </c>
    </row>
    <row r="2563" spans="1:5" x14ac:dyDescent="0.25">
      <c r="A2563" s="20" t="s">
        <v>749</v>
      </c>
      <c r="B2563">
        <f>IFERROR(VLOOKUP(A2563&amp;"",'Dataset-Sku-Sorted (4)'!A$2:F$3970,2,0),0)</f>
        <v>25</v>
      </c>
      <c r="C2563">
        <f>IFERROR(VLOOKUP(A2563&amp;"",'Dataset-Sku-Sorted (4)'!A$2:F$3970,3,0),0)</f>
        <v>18</v>
      </c>
      <c r="D2563">
        <f>IFERROR(VLOOKUP(A2563&amp;"",'Dataset-Sku-Sorted (4)'!A$2:F$3970,4,0),0)</f>
        <v>198.75</v>
      </c>
      <c r="E2563">
        <f>IF(COUNTIF(Dataset1!$A$2:$A$4000,A2563),1,0)</f>
        <v>1</v>
      </c>
    </row>
    <row r="2564" spans="1:5" x14ac:dyDescent="0.25">
      <c r="A2564" s="20" t="s">
        <v>750</v>
      </c>
      <c r="B2564">
        <f>IFERROR(VLOOKUP(A2564&amp;"",'Dataset-Sku-Sorted (4)'!A$2:F$3970,2,0),0)</f>
        <v>25</v>
      </c>
      <c r="C2564">
        <f>IFERROR(VLOOKUP(A2564&amp;"",'Dataset-Sku-Sorted (4)'!A$2:F$3970,3,0),0)</f>
        <v>18</v>
      </c>
      <c r="D2564">
        <f>IFERROR(VLOOKUP(A2564&amp;"",'Dataset-Sku-Sorted (4)'!A$2:F$3970,4,0),0)</f>
        <v>198.75</v>
      </c>
      <c r="E2564">
        <f>IF(COUNTIF(Dataset1!$A$2:$A$4000,A2564),1,0)</f>
        <v>1</v>
      </c>
    </row>
    <row r="2565" spans="1:5" x14ac:dyDescent="0.25">
      <c r="A2565" s="20" t="s">
        <v>751</v>
      </c>
      <c r="B2565">
        <f>IFERROR(VLOOKUP(A2565&amp;"",'Dataset-Sku-Sorted (4)'!A$2:F$3970,2,0),0)</f>
        <v>25</v>
      </c>
      <c r="C2565">
        <f>IFERROR(VLOOKUP(A2565&amp;"",'Dataset-Sku-Sorted (4)'!A$2:F$3970,3,0),0)</f>
        <v>19</v>
      </c>
      <c r="D2565">
        <f>IFERROR(VLOOKUP(A2565&amp;"",'Dataset-Sku-Sorted (4)'!A$2:F$3970,4,0),0)</f>
        <v>198.75</v>
      </c>
      <c r="E2565">
        <f>IF(COUNTIF(Dataset1!$A$2:$A$4000,A2565),1,0)</f>
        <v>1</v>
      </c>
    </row>
    <row r="2566" spans="1:5" x14ac:dyDescent="0.25">
      <c r="A2566" s="20" t="s">
        <v>1567</v>
      </c>
      <c r="B2566">
        <f>IFERROR(VLOOKUP(A2566&amp;"",'Dataset-Sku-Sorted (4)'!A$2:F$3970,2,0),0)</f>
        <v>8</v>
      </c>
      <c r="C2566">
        <f>IFERROR(VLOOKUP(A2566&amp;"",'Dataset-Sku-Sorted (4)'!A$2:F$3970,3,0),0)</f>
        <v>7</v>
      </c>
      <c r="D2566">
        <f>IFERROR(VLOOKUP(A2566&amp;"",'Dataset-Sku-Sorted (4)'!A$2:F$3970,4,0),0)</f>
        <v>63.6</v>
      </c>
      <c r="E2566">
        <f>IF(COUNTIF(Dataset1!$A$2:$A$4000,A2566),1,0)</f>
        <v>1</v>
      </c>
    </row>
    <row r="2567" spans="1:5" x14ac:dyDescent="0.25">
      <c r="A2567" s="20" t="s">
        <v>910</v>
      </c>
      <c r="B2567">
        <f>IFERROR(VLOOKUP(A2567&amp;"",'Dataset-Sku-Sorted (4)'!A$2:F$3970,2,0),0)</f>
        <v>19</v>
      </c>
      <c r="C2567">
        <f>IFERROR(VLOOKUP(A2567&amp;"",'Dataset-Sku-Sorted (4)'!A$2:F$3970,3,0),0)</f>
        <v>15</v>
      </c>
      <c r="D2567">
        <f>IFERROR(VLOOKUP(A2567&amp;"",'Dataset-Sku-Sorted (4)'!A$2:F$3970,4,0),0)</f>
        <v>151.05000000000001</v>
      </c>
      <c r="E2567">
        <f>IF(COUNTIF(Dataset1!$A$2:$A$4000,A2567),1,0)</f>
        <v>1</v>
      </c>
    </row>
    <row r="2568" spans="1:5" x14ac:dyDescent="0.25">
      <c r="A2568" s="20" t="s">
        <v>2017</v>
      </c>
      <c r="B2568">
        <f>IFERROR(VLOOKUP(A2568&amp;"",'Dataset-Sku-Sorted (4)'!A$2:F$3970,2,0),0)</f>
        <v>5</v>
      </c>
      <c r="C2568">
        <f>IFERROR(VLOOKUP(A2568&amp;"",'Dataset-Sku-Sorted (4)'!A$2:F$3970,3,0),0)</f>
        <v>4</v>
      </c>
      <c r="D2568">
        <f>IFERROR(VLOOKUP(A2568&amp;"",'Dataset-Sku-Sorted (4)'!A$2:F$3970,4,0),0)</f>
        <v>39.75</v>
      </c>
      <c r="E2568">
        <f>IF(COUNTIF(Dataset1!$A$2:$A$4000,A2568),1,0)</f>
        <v>1</v>
      </c>
    </row>
    <row r="2569" spans="1:5" x14ac:dyDescent="0.25">
      <c r="A2569" s="20" t="s">
        <v>4189</v>
      </c>
      <c r="B2569">
        <f>IFERROR(VLOOKUP(A2569&amp;"",'Dataset-Sku-Sorted (4)'!A$2:F$3970,2,0),0)</f>
        <v>0</v>
      </c>
      <c r="C2569">
        <f>IFERROR(VLOOKUP(A2569&amp;"",'Dataset-Sku-Sorted (4)'!A$2:F$3970,3,0),0)</f>
        <v>0</v>
      </c>
      <c r="D2569">
        <f>IFERROR(VLOOKUP(A2569&amp;"",'Dataset-Sku-Sorted (4)'!A$2:F$3970,4,0),0)</f>
        <v>0</v>
      </c>
      <c r="E2569">
        <f>IF(COUNTIF(Dataset1!$A$2:$A$4000,A2569),1,0)</f>
        <v>0</v>
      </c>
    </row>
    <row r="2570" spans="1:5" x14ac:dyDescent="0.25">
      <c r="A2570" s="20" t="s">
        <v>513</v>
      </c>
      <c r="B2570">
        <f>IFERROR(VLOOKUP(A2570&amp;"",'Dataset-Sku-Sorted (4)'!A$2:F$3970,2,0),0)</f>
        <v>41</v>
      </c>
      <c r="C2570">
        <f>IFERROR(VLOOKUP(A2570&amp;"",'Dataset-Sku-Sorted (4)'!A$2:F$3970,3,0),0)</f>
        <v>13</v>
      </c>
      <c r="D2570">
        <f>IFERROR(VLOOKUP(A2570&amp;"",'Dataset-Sku-Sorted (4)'!A$2:F$3970,4,0),0)</f>
        <v>171.38</v>
      </c>
      <c r="E2570">
        <f>IF(COUNTIF(Dataset1!$A$2:$A$4000,A2570),1,0)</f>
        <v>1</v>
      </c>
    </row>
    <row r="2571" spans="1:5" x14ac:dyDescent="0.25">
      <c r="A2571" s="20" t="s">
        <v>147</v>
      </c>
      <c r="B2571">
        <f>IFERROR(VLOOKUP(A2571&amp;"",'Dataset-Sku-Sorted (4)'!A$2:F$3970,2,0),0)</f>
        <v>166</v>
      </c>
      <c r="C2571">
        <f>IFERROR(VLOOKUP(A2571&amp;"",'Dataset-Sku-Sorted (4)'!A$2:F$3970,3,0),0)</f>
        <v>52</v>
      </c>
      <c r="D2571">
        <f>IFERROR(VLOOKUP(A2571&amp;"",'Dataset-Sku-Sorted (4)'!A$2:F$3970,4,0),0)</f>
        <v>1077.3399999999999</v>
      </c>
      <c r="E2571">
        <f>IF(COUNTIF(Dataset1!$A$2:$A$4000,A2571),1,0)</f>
        <v>1</v>
      </c>
    </row>
    <row r="2572" spans="1:5" x14ac:dyDescent="0.25">
      <c r="A2572" s="20" t="s">
        <v>121</v>
      </c>
      <c r="B2572">
        <f>IFERROR(VLOOKUP(A2572&amp;"",'Dataset-Sku-Sorted (4)'!A$2:F$3970,2,0),0)</f>
        <v>202</v>
      </c>
      <c r="C2572">
        <f>IFERROR(VLOOKUP(A2572&amp;"",'Dataset-Sku-Sorted (4)'!A$2:F$3970,3,0),0)</f>
        <v>53</v>
      </c>
      <c r="D2572">
        <f>IFERROR(VLOOKUP(A2572&amp;"",'Dataset-Sku-Sorted (4)'!A$2:F$3970,4,0),0)</f>
        <v>1310.98</v>
      </c>
      <c r="E2572">
        <f>IF(COUNTIF(Dataset1!$A$2:$A$4000,A2572),1,0)</f>
        <v>1</v>
      </c>
    </row>
    <row r="2573" spans="1:5" x14ac:dyDescent="0.25">
      <c r="A2573" s="20" t="s">
        <v>163</v>
      </c>
      <c r="B2573">
        <f>IFERROR(VLOOKUP(A2573&amp;"",'Dataset-Sku-Sorted (4)'!A$2:F$3970,2,0),0)</f>
        <v>153</v>
      </c>
      <c r="C2573">
        <f>IFERROR(VLOOKUP(A2573&amp;"",'Dataset-Sku-Sorted (4)'!A$2:F$3970,3,0),0)</f>
        <v>44</v>
      </c>
      <c r="D2573">
        <f>IFERROR(VLOOKUP(A2573&amp;"",'Dataset-Sku-Sorted (4)'!A$2:F$3970,4,0),0)</f>
        <v>992.97</v>
      </c>
      <c r="E2573">
        <f>IF(COUNTIF(Dataset1!$A$2:$A$4000,A2573),1,0)</f>
        <v>1</v>
      </c>
    </row>
    <row r="2574" spans="1:5" x14ac:dyDescent="0.25">
      <c r="A2574" s="20" t="s">
        <v>208</v>
      </c>
      <c r="B2574">
        <f>IFERROR(VLOOKUP(A2574&amp;"",'Dataset-Sku-Sorted (4)'!A$2:F$3970,2,0),0)</f>
        <v>114</v>
      </c>
      <c r="C2574">
        <f>IFERROR(VLOOKUP(A2574&amp;"",'Dataset-Sku-Sorted (4)'!A$2:F$3970,3,0),0)</f>
        <v>50</v>
      </c>
      <c r="D2574">
        <f>IFERROR(VLOOKUP(A2574&amp;"",'Dataset-Sku-Sorted (4)'!A$2:F$3970,4,0),0)</f>
        <v>739.86</v>
      </c>
      <c r="E2574">
        <f>IF(COUNTIF(Dataset1!$A$2:$A$4000,A2574),1,0)</f>
        <v>1</v>
      </c>
    </row>
    <row r="2575" spans="1:5" x14ac:dyDescent="0.25">
      <c r="A2575" s="20" t="s">
        <v>371</v>
      </c>
      <c r="B2575">
        <f>IFERROR(VLOOKUP(A2575&amp;"",'Dataset-Sku-Sorted (4)'!A$2:F$3970,2,0),0)</f>
        <v>60</v>
      </c>
      <c r="C2575">
        <f>IFERROR(VLOOKUP(A2575&amp;"",'Dataset-Sku-Sorted (4)'!A$2:F$3970,3,0),0)</f>
        <v>21</v>
      </c>
      <c r="D2575">
        <f>IFERROR(VLOOKUP(A2575&amp;"",'Dataset-Sku-Sorted (4)'!A$2:F$3970,4,0),0)</f>
        <v>389.4</v>
      </c>
      <c r="E2575">
        <f>IF(COUNTIF(Dataset1!$A$2:$A$4000,A2575),1,0)</f>
        <v>1</v>
      </c>
    </row>
    <row r="2576" spans="1:5" x14ac:dyDescent="0.25">
      <c r="A2576" s="20" t="s">
        <v>325</v>
      </c>
      <c r="B2576">
        <f>IFERROR(VLOOKUP(A2576&amp;"",'Dataset-Sku-Sorted (4)'!A$2:F$3970,2,0),0)</f>
        <v>69</v>
      </c>
      <c r="C2576">
        <f>IFERROR(VLOOKUP(A2576&amp;"",'Dataset-Sku-Sorted (4)'!A$2:F$3970,3,0),0)</f>
        <v>40</v>
      </c>
      <c r="D2576">
        <f>IFERROR(VLOOKUP(A2576&amp;"",'Dataset-Sku-Sorted (4)'!A$2:F$3970,4,0),0)</f>
        <v>447.81</v>
      </c>
      <c r="E2576">
        <f>IF(COUNTIF(Dataset1!$A$2:$A$4000,A2576),1,0)</f>
        <v>1</v>
      </c>
    </row>
    <row r="2577" spans="1:5" x14ac:dyDescent="0.25">
      <c r="A2577" s="20">
        <v>81030</v>
      </c>
      <c r="B2577">
        <f>IFERROR(VLOOKUP(A2577&amp;"",'Dataset-Sku-Sorted (4)'!A$2:F$3970,2,0),0)</f>
        <v>18</v>
      </c>
      <c r="C2577">
        <f>IFERROR(VLOOKUP(A2577&amp;"",'Dataset-Sku-Sorted (4)'!A$2:F$3970,3,0),0)</f>
        <v>5</v>
      </c>
      <c r="D2577">
        <f>IFERROR(VLOOKUP(A2577&amp;"",'Dataset-Sku-Sorted (4)'!A$2:F$3970,4,0),0)</f>
        <v>1234</v>
      </c>
      <c r="E2577">
        <f>IF(COUNTIF(Dataset1!$A$2:$A$4000,A2577),1,0)</f>
        <v>1</v>
      </c>
    </row>
    <row r="2578" spans="1:5" x14ac:dyDescent="0.25">
      <c r="A2578" s="20">
        <v>81031</v>
      </c>
      <c r="B2578">
        <f>IFERROR(VLOOKUP(A2578&amp;"",'Dataset-Sku-Sorted (4)'!A$2:F$3970,2,0),0)</f>
        <v>8</v>
      </c>
      <c r="C2578">
        <f>IFERROR(VLOOKUP(A2578&amp;"",'Dataset-Sku-Sorted (4)'!A$2:F$3970,3,0),0)</f>
        <v>7</v>
      </c>
      <c r="D2578">
        <f>IFERROR(VLOOKUP(A2578&amp;"",'Dataset-Sku-Sorted (4)'!A$2:F$3970,4,0),0)</f>
        <v>624</v>
      </c>
      <c r="E2578">
        <f>IF(COUNTIF(Dataset1!$A$2:$A$4000,A2578),1,0)</f>
        <v>1</v>
      </c>
    </row>
    <row r="2579" spans="1:5" x14ac:dyDescent="0.25">
      <c r="A2579" s="20">
        <v>81501</v>
      </c>
      <c r="B2579">
        <f>IFERROR(VLOOKUP(A2579&amp;"",'Dataset-Sku-Sorted (4)'!A$2:F$3970,2,0),0)</f>
        <v>0</v>
      </c>
      <c r="C2579">
        <f>IFERROR(VLOOKUP(A2579&amp;"",'Dataset-Sku-Sorted (4)'!A$2:F$3970,3,0),0)</f>
        <v>0</v>
      </c>
      <c r="D2579">
        <f>IFERROR(VLOOKUP(A2579&amp;"",'Dataset-Sku-Sorted (4)'!A$2:F$3970,4,0),0)</f>
        <v>0</v>
      </c>
      <c r="E2579">
        <f>IF(COUNTIF(Dataset1!$A$2:$A$4000,A2579),1,0)</f>
        <v>0</v>
      </c>
    </row>
    <row r="2580" spans="1:5" x14ac:dyDescent="0.25">
      <c r="A2580" s="20">
        <v>81502</v>
      </c>
      <c r="B2580">
        <f>IFERROR(VLOOKUP(A2580&amp;"",'Dataset-Sku-Sorted (4)'!A$2:F$3970,2,0),0)</f>
        <v>1</v>
      </c>
      <c r="C2580">
        <f>IFERROR(VLOOKUP(A2580&amp;"",'Dataset-Sku-Sorted (4)'!A$2:F$3970,3,0),0)</f>
        <v>1</v>
      </c>
      <c r="D2580">
        <f>IFERROR(VLOOKUP(A2580&amp;"",'Dataset-Sku-Sorted (4)'!A$2:F$3970,4,0),0)</f>
        <v>293.5</v>
      </c>
      <c r="E2580">
        <f>IF(COUNTIF(Dataset1!$A$2:$A$4000,A2580),1,0)</f>
        <v>1</v>
      </c>
    </row>
    <row r="2581" spans="1:5" x14ac:dyDescent="0.25">
      <c r="A2581" s="20">
        <v>82035</v>
      </c>
      <c r="B2581">
        <f>IFERROR(VLOOKUP(A2581&amp;"",'Dataset-Sku-Sorted (4)'!A$2:F$3970,2,0),0)</f>
        <v>3</v>
      </c>
      <c r="C2581">
        <f>IFERROR(VLOOKUP(A2581&amp;"",'Dataset-Sku-Sorted (4)'!A$2:F$3970,3,0),0)</f>
        <v>1</v>
      </c>
      <c r="D2581">
        <f>IFERROR(VLOOKUP(A2581&amp;"",'Dataset-Sku-Sorted (4)'!A$2:F$3970,4,0),0)</f>
        <v>363</v>
      </c>
      <c r="E2581">
        <f>IF(COUNTIF(Dataset1!$A$2:$A$4000,A2581),1,0)</f>
        <v>1</v>
      </c>
    </row>
    <row r="2582" spans="1:5" x14ac:dyDescent="0.25">
      <c r="A2582" s="20">
        <v>82036</v>
      </c>
      <c r="B2582">
        <f>IFERROR(VLOOKUP(A2582&amp;"",'Dataset-Sku-Sorted (4)'!A$2:F$3970,2,0),0)</f>
        <v>8</v>
      </c>
      <c r="C2582">
        <f>IFERROR(VLOOKUP(A2582&amp;"",'Dataset-Sku-Sorted (4)'!A$2:F$3970,3,0),0)</f>
        <v>6</v>
      </c>
      <c r="D2582">
        <f>IFERROR(VLOOKUP(A2582&amp;"",'Dataset-Sku-Sorted (4)'!A$2:F$3970,4,0),0)</f>
        <v>1024</v>
      </c>
      <c r="E2582">
        <f>IF(COUNTIF(Dataset1!$A$2:$A$4000,A2582),1,0)</f>
        <v>1</v>
      </c>
    </row>
    <row r="2583" spans="1:5" x14ac:dyDescent="0.25">
      <c r="A2583" s="20">
        <v>82037</v>
      </c>
      <c r="B2583">
        <f>IFERROR(VLOOKUP(A2583&amp;"",'Dataset-Sku-Sorted (4)'!A$2:F$3970,2,0),0)</f>
        <v>4</v>
      </c>
      <c r="C2583">
        <f>IFERROR(VLOOKUP(A2583&amp;"",'Dataset-Sku-Sorted (4)'!A$2:F$3970,3,0),0)</f>
        <v>4</v>
      </c>
      <c r="D2583">
        <f>IFERROR(VLOOKUP(A2583&amp;"",'Dataset-Sku-Sorted (4)'!A$2:F$3970,4,0),0)</f>
        <v>512</v>
      </c>
      <c r="E2583">
        <f>IF(COUNTIF(Dataset1!$A$2:$A$4000,A2583),1,0)</f>
        <v>1</v>
      </c>
    </row>
    <row r="2584" spans="1:5" x14ac:dyDescent="0.25">
      <c r="A2584" s="20">
        <v>86051</v>
      </c>
      <c r="B2584">
        <f>IFERROR(VLOOKUP(A2584&amp;"",'Dataset-Sku-Sorted (4)'!A$2:F$3970,2,0),0)</f>
        <v>0</v>
      </c>
      <c r="C2584">
        <f>IFERROR(VLOOKUP(A2584&amp;"",'Dataset-Sku-Sorted (4)'!A$2:F$3970,3,0),0)</f>
        <v>0</v>
      </c>
      <c r="D2584">
        <f>IFERROR(VLOOKUP(A2584&amp;"",'Dataset-Sku-Sorted (4)'!A$2:F$3970,4,0),0)</f>
        <v>0</v>
      </c>
      <c r="E2584">
        <f>IF(COUNTIF(Dataset1!$A$2:$A$4000,A2584),1,0)</f>
        <v>0</v>
      </c>
    </row>
    <row r="2585" spans="1:5" x14ac:dyDescent="0.25">
      <c r="A2585" s="20">
        <v>810300</v>
      </c>
      <c r="B2585">
        <f>IFERROR(VLOOKUP(A2585&amp;"",'Dataset-Sku-Sorted (4)'!A$2:F$3970,2,0),0)</f>
        <v>26</v>
      </c>
      <c r="C2585">
        <f>IFERROR(VLOOKUP(A2585&amp;"",'Dataset-Sku-Sorted (4)'!A$2:F$3970,3,0),0)</f>
        <v>10</v>
      </c>
      <c r="D2585">
        <f>IFERROR(VLOOKUP(A2585&amp;"",'Dataset-Sku-Sorted (4)'!A$2:F$3970,4,0),0)</f>
        <v>273.33</v>
      </c>
      <c r="E2585">
        <f>IF(COUNTIF(Dataset1!$A$2:$A$4000,A2585),1,0)</f>
        <v>1</v>
      </c>
    </row>
    <row r="2586" spans="1:5" x14ac:dyDescent="0.25">
      <c r="A2586" s="20">
        <v>810301</v>
      </c>
      <c r="B2586">
        <f>IFERROR(VLOOKUP(A2586&amp;"",'Dataset-Sku-Sorted (4)'!A$2:F$3970,2,0),0)</f>
        <v>5</v>
      </c>
      <c r="C2586">
        <f>IFERROR(VLOOKUP(A2586&amp;"",'Dataset-Sku-Sorted (4)'!A$2:F$3970,3,0),0)</f>
        <v>4</v>
      </c>
      <c r="D2586">
        <f>IFERROR(VLOOKUP(A2586&amp;"",'Dataset-Sku-Sorted (4)'!A$2:F$3970,4,0),0)</f>
        <v>407.5</v>
      </c>
      <c r="E2586">
        <f>IF(COUNTIF(Dataset1!$A$2:$A$4000,A2586),1,0)</f>
        <v>1</v>
      </c>
    </row>
    <row r="2587" spans="1:5" x14ac:dyDescent="0.25">
      <c r="A2587" s="20">
        <v>810302</v>
      </c>
      <c r="B2587">
        <f>IFERROR(VLOOKUP(A2587&amp;"",'Dataset-Sku-Sorted (4)'!A$2:F$3970,2,0),0)</f>
        <v>0</v>
      </c>
      <c r="C2587">
        <f>IFERROR(VLOOKUP(A2587&amp;"",'Dataset-Sku-Sorted (4)'!A$2:F$3970,3,0),0)</f>
        <v>0</v>
      </c>
      <c r="D2587">
        <f>IFERROR(VLOOKUP(A2587&amp;"",'Dataset-Sku-Sorted (4)'!A$2:F$3970,4,0),0)</f>
        <v>0</v>
      </c>
      <c r="E2587">
        <f>IF(COUNTIF(Dataset1!$A$2:$A$4000,A2587),1,0)</f>
        <v>0</v>
      </c>
    </row>
    <row r="2588" spans="1:5" x14ac:dyDescent="0.25">
      <c r="A2588" s="20">
        <v>810311</v>
      </c>
      <c r="B2588">
        <f>IFERROR(VLOOKUP(A2588&amp;"",'Dataset-Sku-Sorted (4)'!A$2:F$3970,2,0),0)</f>
        <v>29</v>
      </c>
      <c r="C2588">
        <f>IFERROR(VLOOKUP(A2588&amp;"",'Dataset-Sku-Sorted (4)'!A$2:F$3970,3,0),0)</f>
        <v>11</v>
      </c>
      <c r="D2588">
        <f>IFERROR(VLOOKUP(A2588&amp;"",'Dataset-Sku-Sorted (4)'!A$2:F$3970,4,0),0)</f>
        <v>1598</v>
      </c>
      <c r="E2588">
        <f>IF(COUNTIF(Dataset1!$A$2:$A$4000,A2588),1,0)</f>
        <v>1</v>
      </c>
    </row>
    <row r="2589" spans="1:5" x14ac:dyDescent="0.25">
      <c r="A2589" s="20">
        <v>810312</v>
      </c>
      <c r="B2589">
        <f>IFERROR(VLOOKUP(A2589&amp;"",'Dataset-Sku-Sorted (4)'!A$2:F$3970,2,0),0)</f>
        <v>3</v>
      </c>
      <c r="C2589">
        <f>IFERROR(VLOOKUP(A2589&amp;"",'Dataset-Sku-Sorted (4)'!A$2:F$3970,3,0),0)</f>
        <v>2</v>
      </c>
      <c r="D2589">
        <f>IFERROR(VLOOKUP(A2589&amp;"",'Dataset-Sku-Sorted (4)'!A$2:F$3970,4,0),0)</f>
        <v>195</v>
      </c>
      <c r="E2589">
        <f>IF(COUNTIF(Dataset1!$A$2:$A$4000,A2589),1,0)</f>
        <v>1</v>
      </c>
    </row>
    <row r="2590" spans="1:5" x14ac:dyDescent="0.25">
      <c r="A2590" s="20">
        <v>810313</v>
      </c>
      <c r="B2590">
        <f>IFERROR(VLOOKUP(A2590&amp;"",'Dataset-Sku-Sorted (4)'!A$2:F$3970,2,0),0)</f>
        <v>1</v>
      </c>
      <c r="C2590">
        <f>IFERROR(VLOOKUP(A2590&amp;"",'Dataset-Sku-Sorted (4)'!A$2:F$3970,3,0),0)</f>
        <v>1</v>
      </c>
      <c r="D2590">
        <f>IFERROR(VLOOKUP(A2590&amp;"",'Dataset-Sku-Sorted (4)'!A$2:F$3970,4,0),0)</f>
        <v>84.84</v>
      </c>
      <c r="E2590">
        <f>IF(COUNTIF(Dataset1!$A$2:$A$4000,A2590),1,0)</f>
        <v>1</v>
      </c>
    </row>
    <row r="2591" spans="1:5" x14ac:dyDescent="0.25">
      <c r="A2591" s="20">
        <v>810318</v>
      </c>
      <c r="B2591">
        <f>IFERROR(VLOOKUP(A2591&amp;"",'Dataset-Sku-Sorted (4)'!A$2:F$3970,2,0),0)</f>
        <v>0</v>
      </c>
      <c r="C2591">
        <f>IFERROR(VLOOKUP(A2591&amp;"",'Dataset-Sku-Sorted (4)'!A$2:F$3970,3,0),0)</f>
        <v>0</v>
      </c>
      <c r="D2591">
        <f>IFERROR(VLOOKUP(A2591&amp;"",'Dataset-Sku-Sorted (4)'!A$2:F$3970,4,0),0)</f>
        <v>0</v>
      </c>
      <c r="E2591">
        <f>IF(COUNTIF(Dataset1!$A$2:$A$4000,A2591),1,0)</f>
        <v>0</v>
      </c>
    </row>
    <row r="2592" spans="1:5" x14ac:dyDescent="0.25">
      <c r="A2592" s="20">
        <v>810351</v>
      </c>
      <c r="B2592">
        <f>IFERROR(VLOOKUP(A2592&amp;"",'Dataset-Sku-Sorted (4)'!A$2:F$3970,2,0),0)</f>
        <v>18</v>
      </c>
      <c r="C2592">
        <f>IFERROR(VLOOKUP(A2592&amp;"",'Dataset-Sku-Sorted (4)'!A$2:F$3970,3,0),0)</f>
        <v>8</v>
      </c>
      <c r="D2592">
        <f>IFERROR(VLOOKUP(A2592&amp;"",'Dataset-Sku-Sorted (4)'!A$2:F$3970,4,0),0)</f>
        <v>1400.46</v>
      </c>
      <c r="E2592">
        <f>IF(COUNTIF(Dataset1!$A$2:$A$4000,A2592),1,0)</f>
        <v>1</v>
      </c>
    </row>
    <row r="2593" spans="1:5" x14ac:dyDescent="0.25">
      <c r="A2593" s="20">
        <v>810352</v>
      </c>
      <c r="B2593">
        <f>IFERROR(VLOOKUP(A2593&amp;"",'Dataset-Sku-Sorted (4)'!A$2:F$3970,2,0),0)</f>
        <v>0</v>
      </c>
      <c r="C2593">
        <f>IFERROR(VLOOKUP(A2593&amp;"",'Dataset-Sku-Sorted (4)'!A$2:F$3970,3,0),0)</f>
        <v>0</v>
      </c>
      <c r="D2593">
        <f>IFERROR(VLOOKUP(A2593&amp;"",'Dataset-Sku-Sorted (4)'!A$2:F$3970,4,0),0)</f>
        <v>0</v>
      </c>
      <c r="E2593">
        <f>IF(COUNTIF(Dataset1!$A$2:$A$4000,A2593),1,0)</f>
        <v>0</v>
      </c>
    </row>
    <row r="2594" spans="1:5" x14ac:dyDescent="0.25">
      <c r="A2594" s="20">
        <v>810361</v>
      </c>
      <c r="B2594">
        <f>IFERROR(VLOOKUP(A2594&amp;"",'Dataset-Sku-Sorted (4)'!A$2:F$3970,2,0),0)</f>
        <v>22</v>
      </c>
      <c r="C2594">
        <f>IFERROR(VLOOKUP(A2594&amp;"",'Dataset-Sku-Sorted (4)'!A$2:F$3970,3,0),0)</f>
        <v>17</v>
      </c>
      <c r="D2594">
        <f>IFERROR(VLOOKUP(A2594&amp;"",'Dataset-Sku-Sorted (4)'!A$2:F$3970,4,0),0)</f>
        <v>1626.66</v>
      </c>
      <c r="E2594">
        <f>IF(COUNTIF(Dataset1!$A$2:$A$4000,A2594),1,0)</f>
        <v>1</v>
      </c>
    </row>
    <row r="2595" spans="1:5" x14ac:dyDescent="0.25">
      <c r="A2595" s="20">
        <v>810362</v>
      </c>
      <c r="B2595">
        <f>IFERROR(VLOOKUP(A2595&amp;"",'Dataset-Sku-Sorted (4)'!A$2:F$3970,2,0),0)</f>
        <v>7</v>
      </c>
      <c r="C2595">
        <f>IFERROR(VLOOKUP(A2595&amp;"",'Dataset-Sku-Sorted (4)'!A$2:F$3970,3,0),0)</f>
        <v>5</v>
      </c>
      <c r="D2595">
        <f>IFERROR(VLOOKUP(A2595&amp;"",'Dataset-Sku-Sorted (4)'!A$2:F$3970,4,0),0)</f>
        <v>511.42</v>
      </c>
      <c r="E2595">
        <f>IF(COUNTIF(Dataset1!$A$2:$A$4000,A2595),1,0)</f>
        <v>1</v>
      </c>
    </row>
    <row r="2596" spans="1:5" x14ac:dyDescent="0.25">
      <c r="A2596" s="20">
        <v>8103118</v>
      </c>
      <c r="B2596">
        <f>IFERROR(VLOOKUP(A2596&amp;"",'Dataset-Sku-Sorted (4)'!A$2:F$3970,2,0),0)</f>
        <v>68</v>
      </c>
      <c r="C2596">
        <f>IFERROR(VLOOKUP(A2596&amp;"",'Dataset-Sku-Sorted (4)'!A$2:F$3970,3,0),0)</f>
        <v>10</v>
      </c>
      <c r="D2596">
        <f>IFERROR(VLOOKUP(A2596&amp;"",'Dataset-Sku-Sorted (4)'!A$2:F$3970,4,0),0)</f>
        <v>3543.2</v>
      </c>
      <c r="E2596">
        <f>IF(COUNTIF(Dataset1!$A$2:$A$4000,A2596),1,0)</f>
        <v>1</v>
      </c>
    </row>
    <row r="2597" spans="1:5" x14ac:dyDescent="0.25">
      <c r="A2597" s="20">
        <v>8103124</v>
      </c>
      <c r="B2597">
        <f>IFERROR(VLOOKUP(A2597&amp;"",'Dataset-Sku-Sorted (4)'!A$2:F$3970,2,0),0)</f>
        <v>0</v>
      </c>
      <c r="C2597">
        <f>IFERROR(VLOOKUP(A2597&amp;"",'Dataset-Sku-Sorted (4)'!A$2:F$3970,3,0),0)</f>
        <v>0</v>
      </c>
      <c r="D2597">
        <f>IFERROR(VLOOKUP(A2597&amp;"",'Dataset-Sku-Sorted (4)'!A$2:F$3970,4,0),0)</f>
        <v>0</v>
      </c>
      <c r="E2597">
        <f>IF(COUNTIF(Dataset1!$A$2:$A$4000,A2597),1,0)</f>
        <v>0</v>
      </c>
    </row>
    <row r="2598" spans="1:5" x14ac:dyDescent="0.25">
      <c r="A2598" s="20">
        <v>8103130</v>
      </c>
      <c r="B2598">
        <f>IFERROR(VLOOKUP(A2598&amp;"",'Dataset-Sku-Sorted (4)'!A$2:F$3970,2,0),0)</f>
        <v>0</v>
      </c>
      <c r="C2598">
        <f>IFERROR(VLOOKUP(A2598&amp;"",'Dataset-Sku-Sorted (4)'!A$2:F$3970,3,0),0)</f>
        <v>0</v>
      </c>
      <c r="D2598">
        <f>IFERROR(VLOOKUP(A2598&amp;"",'Dataset-Sku-Sorted (4)'!A$2:F$3970,4,0),0)</f>
        <v>0</v>
      </c>
      <c r="E2598">
        <f>IF(COUNTIF(Dataset1!$A$2:$A$4000,A2598),1,0)</f>
        <v>0</v>
      </c>
    </row>
    <row r="2599" spans="1:5" x14ac:dyDescent="0.25">
      <c r="A2599" s="20">
        <v>8103618</v>
      </c>
      <c r="B2599">
        <f>IFERROR(VLOOKUP(A2599&amp;"",'Dataset-Sku-Sorted (4)'!A$2:F$3970,2,0),0)</f>
        <v>5</v>
      </c>
      <c r="C2599">
        <f>IFERROR(VLOOKUP(A2599&amp;"",'Dataset-Sku-Sorted (4)'!A$2:F$3970,3,0),0)</f>
        <v>5</v>
      </c>
      <c r="D2599">
        <f>IFERROR(VLOOKUP(A2599&amp;"",'Dataset-Sku-Sorted (4)'!A$2:F$3970,4,0),0)</f>
        <v>389.76</v>
      </c>
      <c r="E2599">
        <f>IF(COUNTIF(Dataset1!$A$2:$A$4000,A2599),1,0)</f>
        <v>1</v>
      </c>
    </row>
    <row r="2600" spans="1:5" x14ac:dyDescent="0.25">
      <c r="A2600" s="20">
        <v>8103624</v>
      </c>
      <c r="B2600">
        <f>IFERROR(VLOOKUP(A2600&amp;"",'Dataset-Sku-Sorted (4)'!A$2:F$3970,2,0),0)</f>
        <v>0</v>
      </c>
      <c r="C2600">
        <f>IFERROR(VLOOKUP(A2600&amp;"",'Dataset-Sku-Sorted (4)'!A$2:F$3970,3,0),0)</f>
        <v>0</v>
      </c>
      <c r="D2600">
        <f>IFERROR(VLOOKUP(A2600&amp;"",'Dataset-Sku-Sorted (4)'!A$2:F$3970,4,0),0)</f>
        <v>0</v>
      </c>
      <c r="E2600">
        <f>IF(COUNTIF(Dataset1!$A$2:$A$4000,A2600),1,0)</f>
        <v>0</v>
      </c>
    </row>
    <row r="2601" spans="1:5" x14ac:dyDescent="0.25">
      <c r="A2601" s="20">
        <v>8103670</v>
      </c>
      <c r="B2601">
        <f>IFERROR(VLOOKUP(A2601&amp;"",'Dataset-Sku-Sorted (4)'!A$2:F$3970,2,0),0)</f>
        <v>0</v>
      </c>
      <c r="C2601">
        <f>IFERROR(VLOOKUP(A2601&amp;"",'Dataset-Sku-Sorted (4)'!A$2:F$3970,3,0),0)</f>
        <v>0</v>
      </c>
      <c r="D2601">
        <f>IFERROR(VLOOKUP(A2601&amp;"",'Dataset-Sku-Sorted (4)'!A$2:F$3970,4,0),0)</f>
        <v>0</v>
      </c>
      <c r="E2601">
        <f>IF(COUNTIF(Dataset1!$A$2:$A$4000,A2601),1,0)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129"/>
  <sheetViews>
    <sheetView workbookViewId="0">
      <selection activeCell="C14140" sqref="C14140"/>
    </sheetView>
  </sheetViews>
  <sheetFormatPr defaultRowHeight="15.75" x14ac:dyDescent="0.25"/>
  <cols>
    <col min="1" max="1" width="15.125" customWidth="1"/>
    <col min="2" max="2" width="32.25" bestFit="1" customWidth="1"/>
  </cols>
  <sheetData>
    <row r="1" spans="1:3" x14ac:dyDescent="0.25">
      <c r="A1" t="s">
        <v>4009</v>
      </c>
      <c r="B1" t="s">
        <v>4010</v>
      </c>
      <c r="C1" t="s">
        <v>3998</v>
      </c>
    </row>
    <row r="2" spans="1:3" x14ac:dyDescent="0.25">
      <c r="A2">
        <v>1651</v>
      </c>
      <c r="B2" t="s">
        <v>11440</v>
      </c>
      <c r="C2" t="s">
        <v>23318</v>
      </c>
    </row>
    <row r="3" spans="1:3" x14ac:dyDescent="0.25">
      <c r="A3">
        <v>1306</v>
      </c>
      <c r="B3" t="s">
        <v>3991</v>
      </c>
      <c r="C3" t="s">
        <v>3994</v>
      </c>
    </row>
    <row r="4" spans="1:3" x14ac:dyDescent="0.25">
      <c r="A4">
        <v>13029</v>
      </c>
      <c r="B4" t="s">
        <v>11441</v>
      </c>
      <c r="C4" t="s">
        <v>3994</v>
      </c>
    </row>
    <row r="5" spans="1:3" x14ac:dyDescent="0.25">
      <c r="A5">
        <v>13060</v>
      </c>
      <c r="B5" t="s">
        <v>11442</v>
      </c>
      <c r="C5" t="s">
        <v>3994</v>
      </c>
    </row>
    <row r="6" spans="1:3" x14ac:dyDescent="0.25">
      <c r="A6">
        <v>13061</v>
      </c>
      <c r="B6" t="s">
        <v>11443</v>
      </c>
      <c r="C6" t="s">
        <v>3994</v>
      </c>
    </row>
    <row r="7" spans="1:3" x14ac:dyDescent="0.25">
      <c r="A7">
        <v>13110</v>
      </c>
      <c r="B7" t="s">
        <v>11444</v>
      </c>
      <c r="C7" t="s">
        <v>3994</v>
      </c>
    </row>
    <row r="8" spans="1:3" x14ac:dyDescent="0.25">
      <c r="A8">
        <v>13120</v>
      </c>
      <c r="B8" t="s">
        <v>11445</v>
      </c>
      <c r="C8" t="s">
        <v>3994</v>
      </c>
    </row>
    <row r="9" spans="1:3" x14ac:dyDescent="0.25">
      <c r="A9">
        <v>13130</v>
      </c>
      <c r="B9" t="s">
        <v>11446</v>
      </c>
      <c r="C9" t="s">
        <v>3994</v>
      </c>
    </row>
    <row r="10" spans="1:3" x14ac:dyDescent="0.25">
      <c r="A10">
        <v>13170</v>
      </c>
      <c r="B10" t="s">
        <v>11447</v>
      </c>
      <c r="C10" t="s">
        <v>3994</v>
      </c>
    </row>
    <row r="11" spans="1:3" x14ac:dyDescent="0.25">
      <c r="A11">
        <v>13210</v>
      </c>
      <c r="B11" t="s">
        <v>11448</v>
      </c>
      <c r="C11" t="s">
        <v>3994</v>
      </c>
    </row>
    <row r="12" spans="1:3" x14ac:dyDescent="0.25">
      <c r="A12">
        <v>13220</v>
      </c>
      <c r="B12" t="s">
        <v>11449</v>
      </c>
      <c r="C12" t="s">
        <v>3994</v>
      </c>
    </row>
    <row r="13" spans="1:3" x14ac:dyDescent="0.25">
      <c r="A13">
        <v>13224</v>
      </c>
      <c r="B13" t="s">
        <v>11450</v>
      </c>
      <c r="C13" t="s">
        <v>3994</v>
      </c>
    </row>
    <row r="14" spans="1:3" x14ac:dyDescent="0.25">
      <c r="A14">
        <v>13310</v>
      </c>
      <c r="B14" t="s">
        <v>11451</v>
      </c>
      <c r="C14" t="s">
        <v>3994</v>
      </c>
    </row>
    <row r="15" spans="1:3" x14ac:dyDescent="0.25">
      <c r="A15">
        <v>13420</v>
      </c>
      <c r="B15" t="s">
        <v>11452</v>
      </c>
      <c r="C15" t="s">
        <v>3994</v>
      </c>
    </row>
    <row r="16" spans="1:3" x14ac:dyDescent="0.25">
      <c r="A16">
        <v>13470</v>
      </c>
      <c r="B16" t="s">
        <v>11453</v>
      </c>
      <c r="C16" t="s">
        <v>3994</v>
      </c>
    </row>
    <row r="17" spans="1:3" x14ac:dyDescent="0.25">
      <c r="A17">
        <v>1001</v>
      </c>
      <c r="B17" t="s">
        <v>4022</v>
      </c>
      <c r="C17" t="s">
        <v>3994</v>
      </c>
    </row>
    <row r="18" spans="1:3" x14ac:dyDescent="0.25">
      <c r="A18">
        <v>1005</v>
      </c>
      <c r="B18" t="s">
        <v>4030</v>
      </c>
      <c r="C18" t="s">
        <v>3994</v>
      </c>
    </row>
    <row r="19" spans="1:3" x14ac:dyDescent="0.25">
      <c r="A19">
        <v>1006</v>
      </c>
      <c r="B19" t="s">
        <v>4031</v>
      </c>
      <c r="C19" t="s">
        <v>3994</v>
      </c>
    </row>
    <row r="20" spans="1:3" x14ac:dyDescent="0.25">
      <c r="A20">
        <v>1010</v>
      </c>
      <c r="B20" t="s">
        <v>4032</v>
      </c>
      <c r="C20" t="s">
        <v>3994</v>
      </c>
    </row>
    <row r="21" spans="1:3" x14ac:dyDescent="0.25">
      <c r="A21">
        <v>1018</v>
      </c>
      <c r="B21" t="s">
        <v>4034</v>
      </c>
      <c r="C21" t="s">
        <v>3994</v>
      </c>
    </row>
    <row r="22" spans="1:3" x14ac:dyDescent="0.25">
      <c r="A22">
        <v>1020</v>
      </c>
      <c r="B22" t="s">
        <v>4035</v>
      </c>
      <c r="C22" t="s">
        <v>3994</v>
      </c>
    </row>
    <row r="23" spans="1:3" x14ac:dyDescent="0.25">
      <c r="A23">
        <v>1024</v>
      </c>
      <c r="B23" t="s">
        <v>4036</v>
      </c>
      <c r="C23" t="s">
        <v>3994</v>
      </c>
    </row>
    <row r="24" spans="1:3" x14ac:dyDescent="0.25">
      <c r="A24">
        <v>1030</v>
      </c>
      <c r="B24" t="s">
        <v>4037</v>
      </c>
      <c r="C24" t="s">
        <v>3994</v>
      </c>
    </row>
    <row r="25" spans="1:3" x14ac:dyDescent="0.25">
      <c r="A25">
        <v>1034</v>
      </c>
      <c r="B25" t="s">
        <v>4038</v>
      </c>
      <c r="C25" t="s">
        <v>3994</v>
      </c>
    </row>
    <row r="26" spans="1:3" x14ac:dyDescent="0.25">
      <c r="A26">
        <v>1040</v>
      </c>
      <c r="B26" t="s">
        <v>4039</v>
      </c>
      <c r="C26" t="s">
        <v>3994</v>
      </c>
    </row>
    <row r="27" spans="1:3" x14ac:dyDescent="0.25">
      <c r="A27">
        <v>1050</v>
      </c>
      <c r="B27" t="s">
        <v>4040</v>
      </c>
      <c r="C27" t="s">
        <v>3994</v>
      </c>
    </row>
    <row r="28" spans="1:3" x14ac:dyDescent="0.25">
      <c r="A28">
        <v>1060</v>
      </c>
      <c r="B28" t="s">
        <v>4041</v>
      </c>
      <c r="C28" t="s">
        <v>3994</v>
      </c>
    </row>
    <row r="29" spans="1:3" x14ac:dyDescent="0.25">
      <c r="A29">
        <v>1079</v>
      </c>
      <c r="B29" t="s">
        <v>4042</v>
      </c>
      <c r="C29" t="s">
        <v>3994</v>
      </c>
    </row>
    <row r="30" spans="1:3" x14ac:dyDescent="0.25">
      <c r="A30">
        <v>1090</v>
      </c>
      <c r="B30" t="s">
        <v>4043</v>
      </c>
      <c r="C30" t="s">
        <v>3994</v>
      </c>
    </row>
    <row r="31" spans="1:3" x14ac:dyDescent="0.25">
      <c r="A31">
        <v>1401</v>
      </c>
      <c r="B31" t="s">
        <v>4044</v>
      </c>
      <c r="C31" t="s">
        <v>3994</v>
      </c>
    </row>
    <row r="32" spans="1:3" x14ac:dyDescent="0.25">
      <c r="A32">
        <v>1407</v>
      </c>
      <c r="B32" t="s">
        <v>4046</v>
      </c>
      <c r="C32" t="s">
        <v>3994</v>
      </c>
    </row>
    <row r="33" spans="1:3" x14ac:dyDescent="0.25">
      <c r="A33">
        <v>1408</v>
      </c>
      <c r="B33" t="s">
        <v>4047</v>
      </c>
      <c r="C33" t="s">
        <v>3994</v>
      </c>
    </row>
    <row r="34" spans="1:3" x14ac:dyDescent="0.25">
      <c r="A34">
        <v>1410</v>
      </c>
      <c r="B34" t="s">
        <v>4049</v>
      </c>
      <c r="C34" t="s">
        <v>3994</v>
      </c>
    </row>
    <row r="35" spans="1:3" x14ac:dyDescent="0.25">
      <c r="A35">
        <v>1413</v>
      </c>
      <c r="B35" t="s">
        <v>4050</v>
      </c>
      <c r="C35" t="s">
        <v>3994</v>
      </c>
    </row>
    <row r="36" spans="1:3" x14ac:dyDescent="0.25">
      <c r="A36">
        <v>1417</v>
      </c>
      <c r="B36" t="s">
        <v>4052</v>
      </c>
      <c r="C36" t="s">
        <v>3994</v>
      </c>
    </row>
    <row r="37" spans="1:3" x14ac:dyDescent="0.25">
      <c r="A37">
        <v>1418</v>
      </c>
      <c r="B37" t="s">
        <v>4053</v>
      </c>
      <c r="C37" t="s">
        <v>3994</v>
      </c>
    </row>
    <row r="38" spans="1:3" x14ac:dyDescent="0.25">
      <c r="A38">
        <v>1419</v>
      </c>
      <c r="B38" t="s">
        <v>4054</v>
      </c>
      <c r="C38" t="s">
        <v>4056</v>
      </c>
    </row>
    <row r="39" spans="1:3" x14ac:dyDescent="0.25">
      <c r="A39">
        <v>1420</v>
      </c>
      <c r="B39" t="s">
        <v>4057</v>
      </c>
      <c r="C39" t="s">
        <v>3994</v>
      </c>
    </row>
    <row r="40" spans="1:3" x14ac:dyDescent="0.25">
      <c r="A40">
        <v>1422</v>
      </c>
      <c r="B40" t="s">
        <v>4058</v>
      </c>
      <c r="C40" t="s">
        <v>3994</v>
      </c>
    </row>
    <row r="41" spans="1:3" x14ac:dyDescent="0.25">
      <c r="A41">
        <v>1423</v>
      </c>
      <c r="B41" t="s">
        <v>4059</v>
      </c>
      <c r="C41" t="s">
        <v>3994</v>
      </c>
    </row>
    <row r="42" spans="1:3" x14ac:dyDescent="0.25">
      <c r="A42">
        <v>1424</v>
      </c>
      <c r="B42" t="s">
        <v>4060</v>
      </c>
      <c r="C42" t="s">
        <v>3994</v>
      </c>
    </row>
    <row r="43" spans="1:3" x14ac:dyDescent="0.25">
      <c r="A43">
        <v>1430</v>
      </c>
      <c r="B43" t="s">
        <v>4061</v>
      </c>
      <c r="C43" t="s">
        <v>3994</v>
      </c>
    </row>
    <row r="44" spans="1:3" x14ac:dyDescent="0.25">
      <c r="A44">
        <v>1440</v>
      </c>
      <c r="B44" t="s">
        <v>4062</v>
      </c>
      <c r="C44" t="s">
        <v>3994</v>
      </c>
    </row>
    <row r="45" spans="1:3" x14ac:dyDescent="0.25">
      <c r="A45">
        <v>1450</v>
      </c>
      <c r="B45" t="s">
        <v>4063</v>
      </c>
      <c r="C45" t="s">
        <v>3994</v>
      </c>
    </row>
    <row r="46" spans="1:3" x14ac:dyDescent="0.25">
      <c r="A46">
        <v>1451</v>
      </c>
      <c r="B46" t="s">
        <v>4064</v>
      </c>
      <c r="C46" t="s">
        <v>3994</v>
      </c>
    </row>
    <row r="47" spans="1:3" x14ac:dyDescent="0.25">
      <c r="A47">
        <v>1461</v>
      </c>
      <c r="B47" t="s">
        <v>4065</v>
      </c>
      <c r="C47" t="s">
        <v>3994</v>
      </c>
    </row>
    <row r="48" spans="1:3" x14ac:dyDescent="0.25">
      <c r="A48">
        <v>1602</v>
      </c>
      <c r="B48" t="s">
        <v>11454</v>
      </c>
      <c r="C48" t="s">
        <v>23318</v>
      </c>
    </row>
    <row r="49" spans="1:3" x14ac:dyDescent="0.25">
      <c r="A49">
        <v>1605</v>
      </c>
      <c r="B49" t="s">
        <v>4066</v>
      </c>
      <c r="C49" t="s">
        <v>3994</v>
      </c>
    </row>
    <row r="50" spans="1:3" x14ac:dyDescent="0.25">
      <c r="A50">
        <v>1610</v>
      </c>
      <c r="B50" t="s">
        <v>4067</v>
      </c>
      <c r="C50" t="s">
        <v>3994</v>
      </c>
    </row>
    <row r="51" spans="1:3" x14ac:dyDescent="0.25">
      <c r="A51">
        <v>1618</v>
      </c>
      <c r="B51" t="s">
        <v>4068</v>
      </c>
      <c r="C51" t="s">
        <v>3994</v>
      </c>
    </row>
    <row r="52" spans="1:3" x14ac:dyDescent="0.25">
      <c r="A52">
        <v>1620</v>
      </c>
      <c r="B52" t="s">
        <v>4069</v>
      </c>
      <c r="C52" t="s">
        <v>3994</v>
      </c>
    </row>
    <row r="53" spans="1:3" x14ac:dyDescent="0.25">
      <c r="A53">
        <v>1623</v>
      </c>
      <c r="B53" t="s">
        <v>4070</v>
      </c>
      <c r="C53" t="s">
        <v>3994</v>
      </c>
    </row>
    <row r="54" spans="1:3" x14ac:dyDescent="0.25">
      <c r="A54">
        <v>1630</v>
      </c>
      <c r="B54" t="s">
        <v>4071</v>
      </c>
      <c r="C54" t="s">
        <v>3994</v>
      </c>
    </row>
    <row r="55" spans="1:3" x14ac:dyDescent="0.25">
      <c r="A55">
        <v>1640</v>
      </c>
      <c r="B55" t="s">
        <v>4072</v>
      </c>
      <c r="C55" t="s">
        <v>3994</v>
      </c>
    </row>
    <row r="56" spans="1:3" x14ac:dyDescent="0.25">
      <c r="A56">
        <v>1650</v>
      </c>
      <c r="B56" t="s">
        <v>4073</v>
      </c>
      <c r="C56" t="s">
        <v>3994</v>
      </c>
    </row>
    <row r="57" spans="1:3" x14ac:dyDescent="0.25">
      <c r="A57">
        <v>1901</v>
      </c>
      <c r="B57" t="s">
        <v>11455</v>
      </c>
      <c r="C57" t="s">
        <v>4056</v>
      </c>
    </row>
    <row r="58" spans="1:3" x14ac:dyDescent="0.25">
      <c r="A58">
        <v>2006</v>
      </c>
      <c r="B58" t="s">
        <v>11456</v>
      </c>
      <c r="C58" t="s">
        <v>3994</v>
      </c>
    </row>
    <row r="59" spans="1:3" x14ac:dyDescent="0.25">
      <c r="A59" t="s">
        <v>4173</v>
      </c>
      <c r="B59" t="s">
        <v>11457</v>
      </c>
      <c r="C59" t="s">
        <v>4056</v>
      </c>
    </row>
    <row r="60" spans="1:3" x14ac:dyDescent="0.25">
      <c r="A60" t="s">
        <v>4174</v>
      </c>
      <c r="B60" t="s">
        <v>11458</v>
      </c>
      <c r="C60" t="s">
        <v>4056</v>
      </c>
    </row>
    <row r="61" spans="1:3" x14ac:dyDescent="0.25">
      <c r="A61" t="s">
        <v>4175</v>
      </c>
      <c r="B61" t="s">
        <v>11459</v>
      </c>
      <c r="C61" t="s">
        <v>4056</v>
      </c>
    </row>
    <row r="62" spans="1:3" x14ac:dyDescent="0.25">
      <c r="A62">
        <v>2674</v>
      </c>
      <c r="B62" t="s">
        <v>11460</v>
      </c>
      <c r="C62" t="s">
        <v>23318</v>
      </c>
    </row>
    <row r="63" spans="1:3" x14ac:dyDescent="0.25">
      <c r="A63">
        <v>2871</v>
      </c>
      <c r="B63" t="s">
        <v>11461</v>
      </c>
      <c r="C63" t="s">
        <v>23318</v>
      </c>
    </row>
    <row r="64" spans="1:3" x14ac:dyDescent="0.25">
      <c r="A64">
        <v>2873</v>
      </c>
      <c r="B64" t="s">
        <v>11462</v>
      </c>
      <c r="C64" t="s">
        <v>23318</v>
      </c>
    </row>
    <row r="65" spans="1:3" x14ac:dyDescent="0.25">
      <c r="A65">
        <v>2877</v>
      </c>
      <c r="B65" t="s">
        <v>11463</v>
      </c>
      <c r="C65" t="s">
        <v>23318</v>
      </c>
    </row>
    <row r="66" spans="1:3" x14ac:dyDescent="0.25">
      <c r="A66">
        <v>2878</v>
      </c>
      <c r="B66" t="s">
        <v>11464</v>
      </c>
      <c r="C66" t="s">
        <v>23318</v>
      </c>
    </row>
    <row r="67" spans="1:3" x14ac:dyDescent="0.25">
      <c r="A67">
        <v>2884</v>
      </c>
      <c r="B67" t="s">
        <v>11465</v>
      </c>
      <c r="C67" t="s">
        <v>23318</v>
      </c>
    </row>
    <row r="68" spans="1:3" x14ac:dyDescent="0.25">
      <c r="A68">
        <v>2885</v>
      </c>
      <c r="B68" t="s">
        <v>11466</v>
      </c>
      <c r="C68" t="s">
        <v>23318</v>
      </c>
    </row>
    <row r="69" spans="1:3" x14ac:dyDescent="0.25">
      <c r="A69">
        <v>2888</v>
      </c>
      <c r="B69" t="s">
        <v>11467</v>
      </c>
      <c r="C69" t="s">
        <v>23318</v>
      </c>
    </row>
    <row r="70" spans="1:3" x14ac:dyDescent="0.25">
      <c r="A70">
        <v>2889</v>
      </c>
      <c r="B70" t="s">
        <v>11468</v>
      </c>
      <c r="C70" t="s">
        <v>23318</v>
      </c>
    </row>
    <row r="71" spans="1:3" x14ac:dyDescent="0.25">
      <c r="A71">
        <v>2890</v>
      </c>
      <c r="B71" t="s">
        <v>11469</v>
      </c>
      <c r="C71" t="s">
        <v>23318</v>
      </c>
    </row>
    <row r="72" spans="1:3" x14ac:dyDescent="0.25">
      <c r="A72">
        <v>28851</v>
      </c>
      <c r="B72" t="s">
        <v>11470</v>
      </c>
      <c r="C72" t="s">
        <v>23318</v>
      </c>
    </row>
    <row r="73" spans="1:3" x14ac:dyDescent="0.25">
      <c r="A73">
        <v>28951</v>
      </c>
      <c r="B73" t="s">
        <v>11471</v>
      </c>
      <c r="C73" t="s">
        <v>23318</v>
      </c>
    </row>
    <row r="74" spans="1:3" x14ac:dyDescent="0.25">
      <c r="A74" t="s">
        <v>4176</v>
      </c>
      <c r="B74" t="s">
        <v>11472</v>
      </c>
      <c r="C74" t="s">
        <v>23318</v>
      </c>
    </row>
    <row r="75" spans="1:3" x14ac:dyDescent="0.25">
      <c r="A75" t="s">
        <v>4177</v>
      </c>
      <c r="B75" t="s">
        <v>11470</v>
      </c>
      <c r="C75" t="s">
        <v>23318</v>
      </c>
    </row>
    <row r="76" spans="1:3" x14ac:dyDescent="0.25">
      <c r="A76" t="s">
        <v>809</v>
      </c>
      <c r="B76" t="s">
        <v>11471</v>
      </c>
      <c r="C76" t="s">
        <v>23318</v>
      </c>
    </row>
    <row r="77" spans="1:3" x14ac:dyDescent="0.25">
      <c r="A77">
        <v>2110</v>
      </c>
      <c r="B77" t="s">
        <v>4095</v>
      </c>
      <c r="C77" t="s">
        <v>3994</v>
      </c>
    </row>
    <row r="78" spans="1:3" x14ac:dyDescent="0.25">
      <c r="A78">
        <v>2118</v>
      </c>
      <c r="B78" t="s">
        <v>4096</v>
      </c>
      <c r="C78" t="s">
        <v>3994</v>
      </c>
    </row>
    <row r="79" spans="1:3" x14ac:dyDescent="0.25">
      <c r="A79">
        <v>2124</v>
      </c>
      <c r="B79" t="s">
        <v>4097</v>
      </c>
      <c r="C79" t="s">
        <v>3994</v>
      </c>
    </row>
    <row r="80" spans="1:3" x14ac:dyDescent="0.25">
      <c r="A80">
        <v>2140</v>
      </c>
      <c r="B80" t="s">
        <v>4098</v>
      </c>
      <c r="C80" t="s">
        <v>3994</v>
      </c>
    </row>
    <row r="81" spans="1:3" x14ac:dyDescent="0.25">
      <c r="A81">
        <v>2150</v>
      </c>
      <c r="B81" t="s">
        <v>4099</v>
      </c>
      <c r="C81" t="s">
        <v>3994</v>
      </c>
    </row>
    <row r="82" spans="1:3" x14ac:dyDescent="0.25">
      <c r="A82">
        <v>2160</v>
      </c>
      <c r="B82" t="s">
        <v>4100</v>
      </c>
      <c r="C82" t="s">
        <v>3994</v>
      </c>
    </row>
    <row r="83" spans="1:3" x14ac:dyDescent="0.25">
      <c r="A83">
        <v>2170</v>
      </c>
      <c r="B83" t="s">
        <v>4101</v>
      </c>
      <c r="C83" t="s">
        <v>3994</v>
      </c>
    </row>
    <row r="84" spans="1:3" x14ac:dyDescent="0.25">
      <c r="A84">
        <v>2179</v>
      </c>
      <c r="B84" t="s">
        <v>4102</v>
      </c>
      <c r="C84" t="s">
        <v>3994</v>
      </c>
    </row>
    <row r="85" spans="1:3" x14ac:dyDescent="0.25">
      <c r="A85">
        <v>2180</v>
      </c>
      <c r="B85" t="s">
        <v>4103</v>
      </c>
      <c r="C85" t="s">
        <v>3994</v>
      </c>
    </row>
    <row r="86" spans="1:3" x14ac:dyDescent="0.25">
      <c r="A86">
        <v>2210</v>
      </c>
      <c r="B86" t="s">
        <v>11473</v>
      </c>
      <c r="C86" t="s">
        <v>4056</v>
      </c>
    </row>
    <row r="87" spans="1:3" x14ac:dyDescent="0.25">
      <c r="A87">
        <v>2610</v>
      </c>
      <c r="B87" t="s">
        <v>11474</v>
      </c>
      <c r="C87" t="s">
        <v>4056</v>
      </c>
    </row>
    <row r="88" spans="1:3" x14ac:dyDescent="0.25">
      <c r="A88">
        <v>2611</v>
      </c>
      <c r="B88" t="s">
        <v>11475</v>
      </c>
      <c r="C88" t="s">
        <v>4056</v>
      </c>
    </row>
    <row r="89" spans="1:3" x14ac:dyDescent="0.25">
      <c r="A89">
        <v>2620</v>
      </c>
      <c r="B89" t="s">
        <v>11476</v>
      </c>
      <c r="C89" t="s">
        <v>4056</v>
      </c>
    </row>
    <row r="90" spans="1:3" x14ac:dyDescent="0.25">
      <c r="A90">
        <v>2630</v>
      </c>
      <c r="B90" t="s">
        <v>11477</v>
      </c>
      <c r="C90" t="s">
        <v>4056</v>
      </c>
    </row>
    <row r="91" spans="1:3" x14ac:dyDescent="0.25">
      <c r="A91">
        <v>2909</v>
      </c>
      <c r="B91" t="s">
        <v>11478</v>
      </c>
      <c r="C91" t="s">
        <v>4056</v>
      </c>
    </row>
    <row r="92" spans="1:3" x14ac:dyDescent="0.25">
      <c r="A92">
        <v>2913</v>
      </c>
      <c r="B92" t="s">
        <v>11479</v>
      </c>
      <c r="C92" t="s">
        <v>4056</v>
      </c>
    </row>
    <row r="93" spans="1:3" x14ac:dyDescent="0.25">
      <c r="A93">
        <v>2941</v>
      </c>
      <c r="B93" t="s">
        <v>11480</v>
      </c>
      <c r="C93" t="s">
        <v>4056</v>
      </c>
    </row>
    <row r="94" spans="1:3" x14ac:dyDescent="0.25">
      <c r="A94">
        <v>24010</v>
      </c>
      <c r="B94" t="s">
        <v>11481</v>
      </c>
      <c r="C94" t="s">
        <v>4056</v>
      </c>
    </row>
    <row r="95" spans="1:3" x14ac:dyDescent="0.25">
      <c r="A95">
        <v>24018</v>
      </c>
      <c r="B95" t="s">
        <v>11482</v>
      </c>
      <c r="C95" t="s">
        <v>4056</v>
      </c>
    </row>
    <row r="96" spans="1:3" x14ac:dyDescent="0.25">
      <c r="A96" t="s">
        <v>25</v>
      </c>
      <c r="B96" t="s">
        <v>4074</v>
      </c>
      <c r="C96" t="s">
        <v>3994</v>
      </c>
    </row>
    <row r="97" spans="1:3" x14ac:dyDescent="0.25">
      <c r="A97" t="s">
        <v>1578</v>
      </c>
      <c r="B97" t="s">
        <v>4081</v>
      </c>
      <c r="C97" t="s">
        <v>3994</v>
      </c>
    </row>
    <row r="98" spans="1:3" x14ac:dyDescent="0.25">
      <c r="A98" t="s">
        <v>1258</v>
      </c>
      <c r="B98" t="s">
        <v>4082</v>
      </c>
      <c r="C98" t="s">
        <v>3994</v>
      </c>
    </row>
    <row r="99" spans="1:3" x14ac:dyDescent="0.25">
      <c r="A99" t="s">
        <v>699</v>
      </c>
      <c r="B99" t="s">
        <v>11483</v>
      </c>
      <c r="C99" t="s">
        <v>4056</v>
      </c>
    </row>
    <row r="100" spans="1:3" x14ac:dyDescent="0.25">
      <c r="A100" t="s">
        <v>2566</v>
      </c>
      <c r="B100" t="s">
        <v>11484</v>
      </c>
      <c r="C100" t="s">
        <v>4056</v>
      </c>
    </row>
    <row r="101" spans="1:3" x14ac:dyDescent="0.25">
      <c r="A101" t="s">
        <v>4178</v>
      </c>
      <c r="B101" t="s">
        <v>11485</v>
      </c>
      <c r="C101" t="s">
        <v>4056</v>
      </c>
    </row>
    <row r="102" spans="1:3" x14ac:dyDescent="0.25">
      <c r="A102" t="s">
        <v>4179</v>
      </c>
      <c r="B102" t="s">
        <v>11486</v>
      </c>
      <c r="C102" t="s">
        <v>4056</v>
      </c>
    </row>
    <row r="103" spans="1:3" x14ac:dyDescent="0.25">
      <c r="A103" t="s">
        <v>4180</v>
      </c>
      <c r="B103" t="s">
        <v>11487</v>
      </c>
      <c r="C103" t="s">
        <v>4056</v>
      </c>
    </row>
    <row r="104" spans="1:3" x14ac:dyDescent="0.25">
      <c r="A104" t="s">
        <v>4181</v>
      </c>
      <c r="B104" t="s">
        <v>11488</v>
      </c>
      <c r="C104" t="s">
        <v>4056</v>
      </c>
    </row>
    <row r="105" spans="1:3" x14ac:dyDescent="0.25">
      <c r="A105">
        <v>2002</v>
      </c>
      <c r="B105" t="s">
        <v>11489</v>
      </c>
      <c r="C105" t="s">
        <v>4056</v>
      </c>
    </row>
    <row r="106" spans="1:3" x14ac:dyDescent="0.25">
      <c r="A106">
        <v>2302</v>
      </c>
      <c r="B106" t="s">
        <v>11490</v>
      </c>
      <c r="C106" t="s">
        <v>3994</v>
      </c>
    </row>
    <row r="107" spans="1:3" x14ac:dyDescent="0.25">
      <c r="A107">
        <v>2305</v>
      </c>
      <c r="B107" t="s">
        <v>11491</v>
      </c>
      <c r="C107" t="s">
        <v>3994</v>
      </c>
    </row>
    <row r="108" spans="1:3" x14ac:dyDescent="0.25">
      <c r="A108">
        <v>2310</v>
      </c>
      <c r="B108" t="s">
        <v>11492</v>
      </c>
      <c r="C108" t="s">
        <v>3994</v>
      </c>
    </row>
    <row r="109" spans="1:3" x14ac:dyDescent="0.25">
      <c r="A109">
        <v>2311</v>
      </c>
      <c r="B109" t="s">
        <v>11493</v>
      </c>
      <c r="C109" t="s">
        <v>3994</v>
      </c>
    </row>
    <row r="110" spans="1:3" x14ac:dyDescent="0.25">
      <c r="A110">
        <v>2320</v>
      </c>
      <c r="B110" t="s">
        <v>11494</v>
      </c>
      <c r="C110" t="s">
        <v>3994</v>
      </c>
    </row>
    <row r="111" spans="1:3" x14ac:dyDescent="0.25">
      <c r="A111">
        <v>2506</v>
      </c>
      <c r="B111" t="s">
        <v>11495</v>
      </c>
      <c r="C111" t="s">
        <v>3994</v>
      </c>
    </row>
    <row r="112" spans="1:3" x14ac:dyDescent="0.25">
      <c r="A112">
        <v>2510</v>
      </c>
      <c r="B112" t="s">
        <v>11496</v>
      </c>
      <c r="C112" t="s">
        <v>3994</v>
      </c>
    </row>
    <row r="113" spans="1:3" x14ac:dyDescent="0.25">
      <c r="A113">
        <v>2512</v>
      </c>
      <c r="B113" t="s">
        <v>11497</v>
      </c>
      <c r="C113" t="s">
        <v>3994</v>
      </c>
    </row>
    <row r="114" spans="1:3" x14ac:dyDescent="0.25">
      <c r="A114">
        <v>2520</v>
      </c>
      <c r="B114" t="s">
        <v>11498</v>
      </c>
      <c r="C114" t="s">
        <v>3994</v>
      </c>
    </row>
    <row r="115" spans="1:3" x14ac:dyDescent="0.25">
      <c r="A115">
        <v>2522</v>
      </c>
      <c r="B115" t="s">
        <v>11499</v>
      </c>
      <c r="C115" t="s">
        <v>3994</v>
      </c>
    </row>
    <row r="116" spans="1:3" x14ac:dyDescent="0.25">
      <c r="A116">
        <v>2530</v>
      </c>
      <c r="B116" t="s">
        <v>11500</v>
      </c>
      <c r="C116" t="s">
        <v>3994</v>
      </c>
    </row>
    <row r="117" spans="1:3" x14ac:dyDescent="0.25">
      <c r="A117">
        <v>2531</v>
      </c>
      <c r="B117" t="s">
        <v>11501</v>
      </c>
      <c r="C117" t="s">
        <v>3994</v>
      </c>
    </row>
    <row r="118" spans="1:3" x14ac:dyDescent="0.25">
      <c r="A118">
        <v>2532</v>
      </c>
      <c r="B118" t="s">
        <v>11502</v>
      </c>
      <c r="C118" t="s">
        <v>3994</v>
      </c>
    </row>
    <row r="119" spans="1:3" x14ac:dyDescent="0.25">
      <c r="A119">
        <v>2583</v>
      </c>
      <c r="B119" t="s">
        <v>11503</v>
      </c>
      <c r="C119" t="s">
        <v>3994</v>
      </c>
    </row>
    <row r="120" spans="1:3" x14ac:dyDescent="0.25">
      <c r="A120">
        <v>2701</v>
      </c>
      <c r="B120" t="s">
        <v>11504</v>
      </c>
      <c r="C120" t="s">
        <v>3994</v>
      </c>
    </row>
    <row r="121" spans="1:3" x14ac:dyDescent="0.25">
      <c r="A121">
        <v>2703</v>
      </c>
      <c r="B121" t="s">
        <v>11505</v>
      </c>
      <c r="C121" t="s">
        <v>3994</v>
      </c>
    </row>
    <row r="122" spans="1:3" x14ac:dyDescent="0.25">
      <c r="A122">
        <v>2705</v>
      </c>
      <c r="B122" t="s">
        <v>11506</v>
      </c>
      <c r="C122" t="s">
        <v>3994</v>
      </c>
    </row>
    <row r="123" spans="1:3" x14ac:dyDescent="0.25">
      <c r="A123">
        <v>2708</v>
      </c>
      <c r="B123" t="s">
        <v>11507</v>
      </c>
      <c r="C123" t="s">
        <v>3994</v>
      </c>
    </row>
    <row r="124" spans="1:3" x14ac:dyDescent="0.25">
      <c r="A124">
        <v>2720</v>
      </c>
      <c r="B124" t="s">
        <v>11508</v>
      </c>
      <c r="C124" t="s">
        <v>3994</v>
      </c>
    </row>
    <row r="125" spans="1:3" x14ac:dyDescent="0.25">
      <c r="A125">
        <v>2730</v>
      </c>
      <c r="B125" t="s">
        <v>11509</v>
      </c>
      <c r="C125" t="s">
        <v>3994</v>
      </c>
    </row>
    <row r="126" spans="1:3" x14ac:dyDescent="0.25">
      <c r="A126">
        <v>2740</v>
      </c>
      <c r="B126" t="s">
        <v>11510</v>
      </c>
      <c r="C126" t="s">
        <v>3994</v>
      </c>
    </row>
    <row r="127" spans="1:3" x14ac:dyDescent="0.25">
      <c r="A127">
        <v>2804</v>
      </c>
      <c r="B127" t="s">
        <v>11511</v>
      </c>
      <c r="C127" t="s">
        <v>3994</v>
      </c>
    </row>
    <row r="128" spans="1:3" x14ac:dyDescent="0.25">
      <c r="A128">
        <v>2931</v>
      </c>
      <c r="B128" t="s">
        <v>11512</v>
      </c>
      <c r="C128" t="s">
        <v>4056</v>
      </c>
    </row>
    <row r="129" spans="1:3" x14ac:dyDescent="0.25">
      <c r="A129">
        <v>2951</v>
      </c>
      <c r="B129" t="s">
        <v>11513</v>
      </c>
      <c r="C129" t="s">
        <v>3994</v>
      </c>
    </row>
    <row r="130" spans="1:3" x14ac:dyDescent="0.25">
      <c r="A130" t="s">
        <v>4182</v>
      </c>
      <c r="B130" t="s">
        <v>11514</v>
      </c>
      <c r="C130" t="s">
        <v>4056</v>
      </c>
    </row>
    <row r="131" spans="1:3" x14ac:dyDescent="0.25">
      <c r="A131" t="s">
        <v>4183</v>
      </c>
      <c r="B131" t="s">
        <v>11515</v>
      </c>
      <c r="C131" t="s">
        <v>4056</v>
      </c>
    </row>
    <row r="132" spans="1:3" x14ac:dyDescent="0.25">
      <c r="A132">
        <v>340001</v>
      </c>
      <c r="B132" t="s">
        <v>11516</v>
      </c>
      <c r="C132" t="s">
        <v>3994</v>
      </c>
    </row>
    <row r="133" spans="1:3" x14ac:dyDescent="0.25">
      <c r="A133">
        <v>341005</v>
      </c>
      <c r="B133" t="s">
        <v>11517</v>
      </c>
      <c r="C133" t="s">
        <v>3994</v>
      </c>
    </row>
    <row r="134" spans="1:3" x14ac:dyDescent="0.25">
      <c r="A134">
        <v>341205</v>
      </c>
      <c r="B134" t="s">
        <v>11518</v>
      </c>
      <c r="C134" t="s">
        <v>3994</v>
      </c>
    </row>
    <row r="135" spans="1:3" x14ac:dyDescent="0.25">
      <c r="A135">
        <v>341305</v>
      </c>
      <c r="B135" t="s">
        <v>11519</v>
      </c>
      <c r="C135" t="s">
        <v>3994</v>
      </c>
    </row>
    <row r="136" spans="1:3" x14ac:dyDescent="0.25">
      <c r="A136">
        <v>341505</v>
      </c>
      <c r="B136" t="s">
        <v>11520</v>
      </c>
      <c r="C136" t="s">
        <v>3994</v>
      </c>
    </row>
    <row r="137" spans="1:3" x14ac:dyDescent="0.25">
      <c r="A137">
        <v>341911</v>
      </c>
      <c r="B137" t="s">
        <v>11521</v>
      </c>
      <c r="C137" t="s">
        <v>3994</v>
      </c>
    </row>
    <row r="138" spans="1:3" x14ac:dyDescent="0.25">
      <c r="A138">
        <v>347900</v>
      </c>
      <c r="B138" t="s">
        <v>11522</v>
      </c>
      <c r="C138" t="s">
        <v>3994</v>
      </c>
    </row>
    <row r="139" spans="1:3" x14ac:dyDescent="0.25">
      <c r="A139">
        <v>3143516</v>
      </c>
      <c r="B139" t="s">
        <v>11523</v>
      </c>
      <c r="C139" t="s">
        <v>3994</v>
      </c>
    </row>
    <row r="140" spans="1:3" x14ac:dyDescent="0.25">
      <c r="A140">
        <v>314300135</v>
      </c>
      <c r="B140" t="s">
        <v>11524</v>
      </c>
      <c r="C140" t="s">
        <v>3994</v>
      </c>
    </row>
    <row r="141" spans="1:3" x14ac:dyDescent="0.25">
      <c r="A141">
        <v>314300136</v>
      </c>
      <c r="B141" t="s">
        <v>11525</v>
      </c>
      <c r="C141" t="s">
        <v>3994</v>
      </c>
    </row>
    <row r="142" spans="1:3" x14ac:dyDescent="0.25">
      <c r="A142">
        <v>314300235</v>
      </c>
      <c r="B142" t="s">
        <v>11526</v>
      </c>
      <c r="C142" t="s">
        <v>3994</v>
      </c>
    </row>
    <row r="143" spans="1:3" x14ac:dyDescent="0.25">
      <c r="A143">
        <v>314300335</v>
      </c>
      <c r="B143" t="s">
        <v>11527</v>
      </c>
      <c r="C143" t="s">
        <v>3994</v>
      </c>
    </row>
    <row r="144" spans="1:3" x14ac:dyDescent="0.25">
      <c r="A144">
        <v>314300336</v>
      </c>
      <c r="B144" t="s">
        <v>11527</v>
      </c>
      <c r="C144" t="s">
        <v>3994</v>
      </c>
    </row>
    <row r="145" spans="1:3" x14ac:dyDescent="0.25">
      <c r="A145">
        <v>314300535</v>
      </c>
      <c r="B145" t="s">
        <v>11528</v>
      </c>
      <c r="C145" t="s">
        <v>3994</v>
      </c>
    </row>
    <row r="146" spans="1:3" x14ac:dyDescent="0.25">
      <c r="A146">
        <v>314300536</v>
      </c>
      <c r="B146" t="s">
        <v>11528</v>
      </c>
      <c r="C146" t="s">
        <v>3994</v>
      </c>
    </row>
    <row r="147" spans="1:3" x14ac:dyDescent="0.25">
      <c r="A147">
        <v>314300538</v>
      </c>
      <c r="B147" t="s">
        <v>11529</v>
      </c>
      <c r="C147" t="s">
        <v>3994</v>
      </c>
    </row>
    <row r="148" spans="1:3" x14ac:dyDescent="0.25">
      <c r="A148">
        <v>314300837</v>
      </c>
      <c r="B148" t="s">
        <v>11530</v>
      </c>
      <c r="C148" t="s">
        <v>3994</v>
      </c>
    </row>
    <row r="149" spans="1:3" x14ac:dyDescent="0.25">
      <c r="A149">
        <v>314300838</v>
      </c>
      <c r="B149" t="s">
        <v>11531</v>
      </c>
      <c r="C149" t="s">
        <v>3994</v>
      </c>
    </row>
    <row r="150" spans="1:3" x14ac:dyDescent="0.25">
      <c r="A150">
        <v>314500237</v>
      </c>
      <c r="B150" t="s">
        <v>11532</v>
      </c>
      <c r="C150" t="s">
        <v>3994</v>
      </c>
    </row>
    <row r="151" spans="1:3" x14ac:dyDescent="0.25">
      <c r="A151">
        <v>314500537</v>
      </c>
      <c r="B151" t="s">
        <v>11533</v>
      </c>
      <c r="C151" t="s">
        <v>3994</v>
      </c>
    </row>
    <row r="152" spans="1:3" x14ac:dyDescent="0.25">
      <c r="A152">
        <v>314600144</v>
      </c>
      <c r="B152" t="s">
        <v>11534</v>
      </c>
      <c r="C152" t="s">
        <v>3994</v>
      </c>
    </row>
    <row r="153" spans="1:3" x14ac:dyDescent="0.25">
      <c r="A153">
        <v>314600244</v>
      </c>
      <c r="B153" t="s">
        <v>11535</v>
      </c>
      <c r="C153" t="s">
        <v>3994</v>
      </c>
    </row>
    <row r="154" spans="1:3" x14ac:dyDescent="0.25">
      <c r="A154">
        <v>314600344</v>
      </c>
      <c r="B154" t="s">
        <v>11536</v>
      </c>
      <c r="C154" t="s">
        <v>3994</v>
      </c>
    </row>
    <row r="155" spans="1:3" x14ac:dyDescent="0.25">
      <c r="A155">
        <v>314600345</v>
      </c>
      <c r="B155" t="s">
        <v>11537</v>
      </c>
      <c r="C155" t="s">
        <v>3994</v>
      </c>
    </row>
    <row r="156" spans="1:3" x14ac:dyDescent="0.25">
      <c r="A156">
        <v>314600544</v>
      </c>
      <c r="B156" t="s">
        <v>11538</v>
      </c>
      <c r="C156" t="s">
        <v>3994</v>
      </c>
    </row>
    <row r="157" spans="1:3" x14ac:dyDescent="0.25">
      <c r="A157">
        <v>314600546</v>
      </c>
      <c r="B157" t="s">
        <v>11539</v>
      </c>
      <c r="C157" t="s">
        <v>3994</v>
      </c>
    </row>
    <row r="158" spans="1:3" x14ac:dyDescent="0.25">
      <c r="A158">
        <v>314600744</v>
      </c>
      <c r="B158" t="s">
        <v>11540</v>
      </c>
      <c r="C158" t="s">
        <v>3994</v>
      </c>
    </row>
    <row r="159" spans="1:3" x14ac:dyDescent="0.25">
      <c r="A159">
        <v>3146002463</v>
      </c>
      <c r="B159" t="s">
        <v>11541</v>
      </c>
      <c r="C159" t="s">
        <v>3994</v>
      </c>
    </row>
    <row r="160" spans="1:3" x14ac:dyDescent="0.25">
      <c r="A160">
        <v>31450023721</v>
      </c>
      <c r="B160" t="s">
        <v>11542</v>
      </c>
      <c r="C160" t="s">
        <v>3994</v>
      </c>
    </row>
    <row r="161" spans="1:3" x14ac:dyDescent="0.25">
      <c r="A161">
        <v>31450023733</v>
      </c>
      <c r="B161" t="s">
        <v>11543</v>
      </c>
      <c r="C161" t="s">
        <v>3994</v>
      </c>
    </row>
    <row r="162" spans="1:3" x14ac:dyDescent="0.25">
      <c r="A162">
        <v>31460024527</v>
      </c>
      <c r="B162" t="s">
        <v>11544</v>
      </c>
      <c r="C162" t="s">
        <v>3994</v>
      </c>
    </row>
    <row r="163" spans="1:3" x14ac:dyDescent="0.25">
      <c r="A163" t="s">
        <v>4184</v>
      </c>
      <c r="B163" t="s">
        <v>11545</v>
      </c>
      <c r="C163" t="s">
        <v>3994</v>
      </c>
    </row>
    <row r="164" spans="1:3" x14ac:dyDescent="0.25">
      <c r="A164" t="s">
        <v>4185</v>
      </c>
      <c r="B164" t="s">
        <v>11546</v>
      </c>
      <c r="C164" t="s">
        <v>3994</v>
      </c>
    </row>
    <row r="165" spans="1:3" x14ac:dyDescent="0.25">
      <c r="A165" t="s">
        <v>4186</v>
      </c>
      <c r="B165" t="s">
        <v>11547</v>
      </c>
      <c r="C165" t="s">
        <v>3994</v>
      </c>
    </row>
    <row r="166" spans="1:3" x14ac:dyDescent="0.25">
      <c r="A166" t="s">
        <v>4187</v>
      </c>
      <c r="B166" t="s">
        <v>11548</v>
      </c>
      <c r="C166" t="s">
        <v>3994</v>
      </c>
    </row>
    <row r="167" spans="1:3" x14ac:dyDescent="0.25">
      <c r="A167" t="s">
        <v>4188</v>
      </c>
      <c r="B167" t="s">
        <v>11549</v>
      </c>
      <c r="C167" t="s">
        <v>3994</v>
      </c>
    </row>
    <row r="168" spans="1:3" x14ac:dyDescent="0.25">
      <c r="A168" t="s">
        <v>726</v>
      </c>
      <c r="B168" t="s">
        <v>11550</v>
      </c>
      <c r="C168" t="s">
        <v>3994</v>
      </c>
    </row>
    <row r="169" spans="1:3" x14ac:dyDescent="0.25">
      <c r="A169" t="s">
        <v>2006</v>
      </c>
      <c r="B169" t="s">
        <v>11551</v>
      </c>
      <c r="C169" t="s">
        <v>3994</v>
      </c>
    </row>
    <row r="170" spans="1:3" x14ac:dyDescent="0.25">
      <c r="A170" t="s">
        <v>1164</v>
      </c>
      <c r="B170" t="s">
        <v>11552</v>
      </c>
      <c r="C170" t="s">
        <v>3994</v>
      </c>
    </row>
    <row r="171" spans="1:3" x14ac:dyDescent="0.25">
      <c r="A171" t="s">
        <v>3888</v>
      </c>
      <c r="B171" t="s">
        <v>11553</v>
      </c>
      <c r="C171" t="s">
        <v>3994</v>
      </c>
    </row>
    <row r="172" spans="1:3" x14ac:dyDescent="0.25">
      <c r="A172" t="s">
        <v>2979</v>
      </c>
      <c r="B172" t="s">
        <v>11554</v>
      </c>
      <c r="C172" t="s">
        <v>3994</v>
      </c>
    </row>
    <row r="173" spans="1:3" x14ac:dyDescent="0.25">
      <c r="A173" t="s">
        <v>2980</v>
      </c>
      <c r="B173" t="s">
        <v>11554</v>
      </c>
      <c r="C173" t="s">
        <v>3994</v>
      </c>
    </row>
    <row r="174" spans="1:3" x14ac:dyDescent="0.25">
      <c r="A174" t="s">
        <v>721</v>
      </c>
      <c r="B174" t="s">
        <v>11555</v>
      </c>
      <c r="C174" t="s">
        <v>3994</v>
      </c>
    </row>
    <row r="175" spans="1:3" x14ac:dyDescent="0.25">
      <c r="A175" t="s">
        <v>749</v>
      </c>
      <c r="B175" t="s">
        <v>11556</v>
      </c>
      <c r="C175" t="s">
        <v>3994</v>
      </c>
    </row>
    <row r="176" spans="1:3" x14ac:dyDescent="0.25">
      <c r="A176" t="s">
        <v>750</v>
      </c>
      <c r="B176" t="s">
        <v>11557</v>
      </c>
      <c r="C176" t="s">
        <v>3994</v>
      </c>
    </row>
    <row r="177" spans="1:3" x14ac:dyDescent="0.25">
      <c r="A177" t="s">
        <v>751</v>
      </c>
      <c r="B177" t="s">
        <v>11558</v>
      </c>
      <c r="C177" t="s">
        <v>3994</v>
      </c>
    </row>
    <row r="178" spans="1:3" x14ac:dyDescent="0.25">
      <c r="A178" t="s">
        <v>1567</v>
      </c>
      <c r="B178" t="s">
        <v>11559</v>
      </c>
      <c r="C178" t="s">
        <v>3994</v>
      </c>
    </row>
    <row r="179" spans="1:3" x14ac:dyDescent="0.25">
      <c r="A179" t="s">
        <v>910</v>
      </c>
      <c r="B179" t="s">
        <v>11560</v>
      </c>
      <c r="C179" t="s">
        <v>3994</v>
      </c>
    </row>
    <row r="180" spans="1:3" x14ac:dyDescent="0.25">
      <c r="A180" t="s">
        <v>2017</v>
      </c>
      <c r="B180" t="s">
        <v>11561</v>
      </c>
      <c r="C180" t="s">
        <v>3994</v>
      </c>
    </row>
    <row r="181" spans="1:3" x14ac:dyDescent="0.25">
      <c r="A181" t="s">
        <v>4189</v>
      </c>
      <c r="B181" t="s">
        <v>11562</v>
      </c>
      <c r="C181" t="s">
        <v>3994</v>
      </c>
    </row>
    <row r="182" spans="1:3" x14ac:dyDescent="0.25">
      <c r="A182" t="s">
        <v>513</v>
      </c>
      <c r="B182" t="s">
        <v>11563</v>
      </c>
      <c r="C182" t="s">
        <v>3994</v>
      </c>
    </row>
    <row r="183" spans="1:3" x14ac:dyDescent="0.25">
      <c r="A183" t="s">
        <v>147</v>
      </c>
      <c r="B183" t="s">
        <v>11564</v>
      </c>
      <c r="C183" t="s">
        <v>3994</v>
      </c>
    </row>
    <row r="184" spans="1:3" x14ac:dyDescent="0.25">
      <c r="A184" t="s">
        <v>121</v>
      </c>
      <c r="B184" t="s">
        <v>11565</v>
      </c>
      <c r="C184" t="s">
        <v>3994</v>
      </c>
    </row>
    <row r="185" spans="1:3" x14ac:dyDescent="0.25">
      <c r="A185" t="s">
        <v>163</v>
      </c>
      <c r="B185" t="s">
        <v>11566</v>
      </c>
      <c r="C185" t="s">
        <v>3994</v>
      </c>
    </row>
    <row r="186" spans="1:3" x14ac:dyDescent="0.25">
      <c r="A186" t="s">
        <v>208</v>
      </c>
      <c r="B186" t="s">
        <v>11567</v>
      </c>
      <c r="C186" t="s">
        <v>3994</v>
      </c>
    </row>
    <row r="187" spans="1:3" x14ac:dyDescent="0.25">
      <c r="A187" t="s">
        <v>371</v>
      </c>
      <c r="B187" t="s">
        <v>11568</v>
      </c>
      <c r="C187" t="s">
        <v>3994</v>
      </c>
    </row>
    <row r="188" spans="1:3" x14ac:dyDescent="0.25">
      <c r="A188" t="s">
        <v>325</v>
      </c>
      <c r="B188" t="s">
        <v>11569</v>
      </c>
      <c r="C188" t="s">
        <v>3994</v>
      </c>
    </row>
    <row r="189" spans="1:3" x14ac:dyDescent="0.25">
      <c r="A189">
        <v>5506</v>
      </c>
      <c r="B189" t="s">
        <v>11570</v>
      </c>
      <c r="C189" t="s">
        <v>3994</v>
      </c>
    </row>
    <row r="190" spans="1:3" x14ac:dyDescent="0.25">
      <c r="A190">
        <v>5531</v>
      </c>
      <c r="B190" t="s">
        <v>11571</v>
      </c>
      <c r="C190" t="s">
        <v>3994</v>
      </c>
    </row>
    <row r="191" spans="1:3" x14ac:dyDescent="0.25">
      <c r="A191">
        <v>5532</v>
      </c>
      <c r="B191" t="s">
        <v>11572</v>
      </c>
      <c r="C191" t="s">
        <v>3994</v>
      </c>
    </row>
    <row r="192" spans="1:3" x14ac:dyDescent="0.25">
      <c r="A192">
        <v>5533</v>
      </c>
      <c r="B192" t="s">
        <v>11573</v>
      </c>
      <c r="C192" t="s">
        <v>3994</v>
      </c>
    </row>
    <row r="193" spans="1:3" x14ac:dyDescent="0.25">
      <c r="A193">
        <v>5534</v>
      </c>
      <c r="B193" t="s">
        <v>11574</v>
      </c>
      <c r="C193" t="s">
        <v>3994</v>
      </c>
    </row>
    <row r="194" spans="1:3" x14ac:dyDescent="0.25">
      <c r="A194">
        <v>5536</v>
      </c>
      <c r="B194" t="s">
        <v>11575</v>
      </c>
      <c r="C194" t="s">
        <v>3994</v>
      </c>
    </row>
    <row r="195" spans="1:3" x14ac:dyDescent="0.25">
      <c r="A195">
        <v>5537</v>
      </c>
      <c r="B195" t="s">
        <v>11576</v>
      </c>
      <c r="C195" t="s">
        <v>3994</v>
      </c>
    </row>
    <row r="196" spans="1:3" x14ac:dyDescent="0.25">
      <c r="A196">
        <v>5540</v>
      </c>
      <c r="B196" t="s">
        <v>11577</v>
      </c>
      <c r="C196" t="s">
        <v>3994</v>
      </c>
    </row>
    <row r="197" spans="1:3" x14ac:dyDescent="0.25">
      <c r="A197">
        <v>5541</v>
      </c>
      <c r="B197" t="s">
        <v>11578</v>
      </c>
      <c r="C197" t="s">
        <v>3994</v>
      </c>
    </row>
    <row r="198" spans="1:3" x14ac:dyDescent="0.25">
      <c r="A198">
        <v>5542</v>
      </c>
      <c r="B198" t="s">
        <v>11579</v>
      </c>
      <c r="C198" t="s">
        <v>3994</v>
      </c>
    </row>
    <row r="199" spans="1:3" x14ac:dyDescent="0.25">
      <c r="A199">
        <v>5543</v>
      </c>
      <c r="B199" t="s">
        <v>11580</v>
      </c>
      <c r="C199" t="s">
        <v>3994</v>
      </c>
    </row>
    <row r="200" spans="1:3" x14ac:dyDescent="0.25">
      <c r="A200">
        <v>5544</v>
      </c>
      <c r="B200" t="s">
        <v>11581</v>
      </c>
      <c r="C200" t="s">
        <v>3994</v>
      </c>
    </row>
    <row r="201" spans="1:3" x14ac:dyDescent="0.25">
      <c r="A201">
        <v>5545</v>
      </c>
      <c r="B201" t="s">
        <v>11582</v>
      </c>
      <c r="C201" t="s">
        <v>3994</v>
      </c>
    </row>
    <row r="202" spans="1:3" x14ac:dyDescent="0.25">
      <c r="A202">
        <v>5546</v>
      </c>
      <c r="B202" t="s">
        <v>11583</v>
      </c>
      <c r="C202" t="s">
        <v>3994</v>
      </c>
    </row>
    <row r="203" spans="1:3" x14ac:dyDescent="0.25">
      <c r="A203">
        <v>5547</v>
      </c>
      <c r="B203" t="s">
        <v>11584</v>
      </c>
      <c r="C203" t="s">
        <v>3994</v>
      </c>
    </row>
    <row r="204" spans="1:3" x14ac:dyDescent="0.25">
      <c r="A204">
        <v>5549</v>
      </c>
      <c r="B204" t="s">
        <v>11585</v>
      </c>
      <c r="C204" t="s">
        <v>3994</v>
      </c>
    </row>
    <row r="205" spans="1:3" x14ac:dyDescent="0.25">
      <c r="A205">
        <v>5551</v>
      </c>
      <c r="B205" t="s">
        <v>11586</v>
      </c>
      <c r="C205" t="s">
        <v>3994</v>
      </c>
    </row>
    <row r="206" spans="1:3" x14ac:dyDescent="0.25">
      <c r="A206">
        <v>5552</v>
      </c>
      <c r="B206" t="s">
        <v>11587</v>
      </c>
      <c r="C206" t="s">
        <v>3994</v>
      </c>
    </row>
    <row r="207" spans="1:3" x14ac:dyDescent="0.25">
      <c r="A207">
        <v>5554</v>
      </c>
      <c r="B207" t="s">
        <v>11588</v>
      </c>
      <c r="C207" t="s">
        <v>3994</v>
      </c>
    </row>
    <row r="208" spans="1:3" x14ac:dyDescent="0.25">
      <c r="A208">
        <v>5556</v>
      </c>
      <c r="B208" t="s">
        <v>11589</v>
      </c>
      <c r="C208" t="s">
        <v>3994</v>
      </c>
    </row>
    <row r="209" spans="1:3" x14ac:dyDescent="0.25">
      <c r="A209">
        <v>5583</v>
      </c>
      <c r="B209" t="s">
        <v>11590</v>
      </c>
      <c r="C209" t="s">
        <v>3994</v>
      </c>
    </row>
    <row r="210" spans="1:3" x14ac:dyDescent="0.25">
      <c r="A210">
        <v>5585</v>
      </c>
      <c r="B210" t="s">
        <v>11591</v>
      </c>
      <c r="C210" t="s">
        <v>3994</v>
      </c>
    </row>
    <row r="211" spans="1:3" x14ac:dyDescent="0.25">
      <c r="A211">
        <v>5589</v>
      </c>
      <c r="B211" t="s">
        <v>11592</v>
      </c>
      <c r="C211" t="s">
        <v>3994</v>
      </c>
    </row>
    <row r="212" spans="1:3" x14ac:dyDescent="0.25">
      <c r="A212">
        <v>55150</v>
      </c>
      <c r="B212" t="s">
        <v>11593</v>
      </c>
      <c r="C212" t="s">
        <v>3994</v>
      </c>
    </row>
    <row r="213" spans="1:3" x14ac:dyDescent="0.25">
      <c r="A213">
        <v>55420</v>
      </c>
      <c r="B213" t="s">
        <v>11594</v>
      </c>
      <c r="C213" t="s">
        <v>3994</v>
      </c>
    </row>
    <row r="214" spans="1:3" x14ac:dyDescent="0.25">
      <c r="A214">
        <v>55421</v>
      </c>
      <c r="B214" t="s">
        <v>11595</v>
      </c>
      <c r="C214" t="s">
        <v>3994</v>
      </c>
    </row>
    <row r="215" spans="1:3" x14ac:dyDescent="0.25">
      <c r="A215">
        <v>55422</v>
      </c>
      <c r="B215" t="s">
        <v>11596</v>
      </c>
      <c r="C215" t="s">
        <v>3994</v>
      </c>
    </row>
    <row r="216" spans="1:3" x14ac:dyDescent="0.25">
      <c r="A216">
        <v>55424</v>
      </c>
      <c r="B216" t="s">
        <v>11597</v>
      </c>
      <c r="C216" t="s">
        <v>3994</v>
      </c>
    </row>
    <row r="217" spans="1:3" x14ac:dyDescent="0.25">
      <c r="A217">
        <v>55425</v>
      </c>
      <c r="B217" t="s">
        <v>11598</v>
      </c>
      <c r="C217" t="s">
        <v>3994</v>
      </c>
    </row>
    <row r="218" spans="1:3" x14ac:dyDescent="0.25">
      <c r="A218">
        <v>55455</v>
      </c>
      <c r="B218" t="s">
        <v>11599</v>
      </c>
      <c r="C218" t="s">
        <v>3994</v>
      </c>
    </row>
    <row r="219" spans="1:3" x14ac:dyDescent="0.25">
      <c r="A219">
        <v>55481</v>
      </c>
      <c r="B219" t="s">
        <v>11584</v>
      </c>
      <c r="C219" t="s">
        <v>3994</v>
      </c>
    </row>
    <row r="220" spans="1:3" x14ac:dyDescent="0.25">
      <c r="A220">
        <v>55562</v>
      </c>
      <c r="B220" t="s">
        <v>11600</v>
      </c>
      <c r="C220" t="s">
        <v>3994</v>
      </c>
    </row>
    <row r="221" spans="1:3" x14ac:dyDescent="0.25">
      <c r="A221">
        <v>55841</v>
      </c>
      <c r="B221" t="s">
        <v>11601</v>
      </c>
      <c r="C221" t="s">
        <v>3994</v>
      </c>
    </row>
    <row r="222" spans="1:3" x14ac:dyDescent="0.25">
      <c r="A222">
        <v>55842</v>
      </c>
      <c r="B222" t="s">
        <v>11602</v>
      </c>
      <c r="C222" t="s">
        <v>3994</v>
      </c>
    </row>
    <row r="223" spans="1:3" x14ac:dyDescent="0.25">
      <c r="A223">
        <v>55871</v>
      </c>
      <c r="B223" t="s">
        <v>11603</v>
      </c>
      <c r="C223" t="s">
        <v>3994</v>
      </c>
    </row>
    <row r="224" spans="1:3" x14ac:dyDescent="0.25">
      <c r="A224" t="s">
        <v>4190</v>
      </c>
      <c r="B224" t="s">
        <v>11604</v>
      </c>
      <c r="C224" t="s">
        <v>3994</v>
      </c>
    </row>
    <row r="225" spans="1:3" x14ac:dyDescent="0.25">
      <c r="A225" t="s">
        <v>4191</v>
      </c>
      <c r="B225" t="s">
        <v>11605</v>
      </c>
      <c r="C225" t="s">
        <v>3994</v>
      </c>
    </row>
    <row r="226" spans="1:3" x14ac:dyDescent="0.25">
      <c r="A226" t="s">
        <v>4192</v>
      </c>
      <c r="B226" t="s">
        <v>11606</v>
      </c>
      <c r="C226" t="s">
        <v>3994</v>
      </c>
    </row>
    <row r="227" spans="1:3" x14ac:dyDescent="0.25">
      <c r="A227" t="s">
        <v>2684</v>
      </c>
      <c r="B227" t="s">
        <v>11607</v>
      </c>
      <c r="C227" t="s">
        <v>3994</v>
      </c>
    </row>
    <row r="228" spans="1:3" x14ac:dyDescent="0.25">
      <c r="A228">
        <v>5503</v>
      </c>
      <c r="B228" t="s">
        <v>11608</v>
      </c>
      <c r="C228" t="s">
        <v>3994</v>
      </c>
    </row>
    <row r="229" spans="1:3" x14ac:dyDescent="0.25">
      <c r="A229">
        <v>5504</v>
      </c>
      <c r="B229" t="s">
        <v>11609</v>
      </c>
      <c r="C229" t="s">
        <v>3994</v>
      </c>
    </row>
    <row r="230" spans="1:3" x14ac:dyDescent="0.25">
      <c r="A230">
        <v>5505</v>
      </c>
      <c r="B230" t="s">
        <v>11610</v>
      </c>
      <c r="C230" t="s">
        <v>3994</v>
      </c>
    </row>
    <row r="231" spans="1:3" x14ac:dyDescent="0.25">
      <c r="A231">
        <v>5509</v>
      </c>
      <c r="B231" t="s">
        <v>11611</v>
      </c>
      <c r="C231" t="s">
        <v>3994</v>
      </c>
    </row>
    <row r="232" spans="1:3" x14ac:dyDescent="0.25">
      <c r="A232">
        <v>5510</v>
      </c>
      <c r="B232" t="s">
        <v>11612</v>
      </c>
      <c r="C232" t="s">
        <v>3994</v>
      </c>
    </row>
    <row r="233" spans="1:3" x14ac:dyDescent="0.25">
      <c r="A233">
        <v>5511</v>
      </c>
      <c r="B233" t="s">
        <v>11613</v>
      </c>
      <c r="C233" t="s">
        <v>3994</v>
      </c>
    </row>
    <row r="234" spans="1:3" x14ac:dyDescent="0.25">
      <c r="A234">
        <v>5512</v>
      </c>
      <c r="B234" t="s">
        <v>11614</v>
      </c>
      <c r="C234" t="s">
        <v>3994</v>
      </c>
    </row>
    <row r="235" spans="1:3" x14ac:dyDescent="0.25">
      <c r="A235">
        <v>5513</v>
      </c>
      <c r="B235" t="s">
        <v>11615</v>
      </c>
      <c r="C235" t="s">
        <v>3994</v>
      </c>
    </row>
    <row r="236" spans="1:3" x14ac:dyDescent="0.25">
      <c r="A236">
        <v>5515</v>
      </c>
      <c r="B236" t="s">
        <v>11616</v>
      </c>
      <c r="C236" t="s">
        <v>3994</v>
      </c>
    </row>
    <row r="237" spans="1:3" x14ac:dyDescent="0.25">
      <c r="A237">
        <v>5517</v>
      </c>
      <c r="B237" t="s">
        <v>11617</v>
      </c>
      <c r="C237" t="s">
        <v>3994</v>
      </c>
    </row>
    <row r="238" spans="1:3" x14ac:dyDescent="0.25">
      <c r="A238">
        <v>5518</v>
      </c>
      <c r="B238" t="s">
        <v>11618</v>
      </c>
      <c r="C238" t="s">
        <v>3994</v>
      </c>
    </row>
    <row r="239" spans="1:3" x14ac:dyDescent="0.25">
      <c r="A239">
        <v>5520</v>
      </c>
      <c r="B239" t="s">
        <v>11619</v>
      </c>
      <c r="C239" t="s">
        <v>3994</v>
      </c>
    </row>
    <row r="240" spans="1:3" x14ac:dyDescent="0.25">
      <c r="A240">
        <v>5521</v>
      </c>
      <c r="B240" t="s">
        <v>11620</v>
      </c>
      <c r="C240" t="s">
        <v>4056</v>
      </c>
    </row>
    <row r="241" spans="1:3" x14ac:dyDescent="0.25">
      <c r="A241">
        <v>5522</v>
      </c>
      <c r="B241" t="s">
        <v>11621</v>
      </c>
      <c r="C241" t="s">
        <v>3994</v>
      </c>
    </row>
    <row r="242" spans="1:3" x14ac:dyDescent="0.25">
      <c r="A242">
        <v>5523</v>
      </c>
      <c r="B242" t="s">
        <v>11622</v>
      </c>
      <c r="C242" t="s">
        <v>3994</v>
      </c>
    </row>
    <row r="243" spans="1:3" x14ac:dyDescent="0.25">
      <c r="A243">
        <v>5524</v>
      </c>
      <c r="B243" t="s">
        <v>11623</v>
      </c>
      <c r="C243" t="s">
        <v>3994</v>
      </c>
    </row>
    <row r="244" spans="1:3" x14ac:dyDescent="0.25">
      <c r="A244">
        <v>5525</v>
      </c>
      <c r="B244" t="s">
        <v>11624</v>
      </c>
      <c r="C244" t="s">
        <v>3994</v>
      </c>
    </row>
    <row r="245" spans="1:3" x14ac:dyDescent="0.25">
      <c r="A245">
        <v>55151</v>
      </c>
      <c r="B245" t="s">
        <v>11625</v>
      </c>
      <c r="C245" t="s">
        <v>4056</v>
      </c>
    </row>
    <row r="246" spans="1:3" x14ac:dyDescent="0.25">
      <c r="A246">
        <v>55211</v>
      </c>
      <c r="B246" t="s">
        <v>11626</v>
      </c>
      <c r="C246" t="s">
        <v>3994</v>
      </c>
    </row>
    <row r="247" spans="1:3" x14ac:dyDescent="0.25">
      <c r="A247">
        <v>55432</v>
      </c>
      <c r="B247" t="s">
        <v>11627</v>
      </c>
      <c r="C247" t="s">
        <v>3994</v>
      </c>
    </row>
    <row r="248" spans="1:3" x14ac:dyDescent="0.25">
      <c r="A248">
        <v>55433</v>
      </c>
      <c r="B248" t="s">
        <v>11628</v>
      </c>
      <c r="C248" t="s">
        <v>3994</v>
      </c>
    </row>
    <row r="249" spans="1:3" x14ac:dyDescent="0.25">
      <c r="A249">
        <v>55435</v>
      </c>
      <c r="B249" t="s">
        <v>11629</v>
      </c>
      <c r="C249" t="s">
        <v>3994</v>
      </c>
    </row>
    <row r="250" spans="1:3" x14ac:dyDescent="0.25">
      <c r="A250">
        <v>55437</v>
      </c>
      <c r="B250" t="s">
        <v>11630</v>
      </c>
      <c r="C250" t="s">
        <v>3994</v>
      </c>
    </row>
    <row r="251" spans="1:3" x14ac:dyDescent="0.25">
      <c r="A251">
        <v>55438</v>
      </c>
      <c r="B251" t="s">
        <v>11631</v>
      </c>
      <c r="C251" t="s">
        <v>3994</v>
      </c>
    </row>
    <row r="252" spans="1:3" x14ac:dyDescent="0.25">
      <c r="A252" t="s">
        <v>4193</v>
      </c>
      <c r="B252" t="s">
        <v>11632</v>
      </c>
      <c r="C252" t="s">
        <v>3994</v>
      </c>
    </row>
    <row r="253" spans="1:3" x14ac:dyDescent="0.25">
      <c r="A253" t="s">
        <v>1914</v>
      </c>
      <c r="B253" t="s">
        <v>11633</v>
      </c>
      <c r="C253" t="s">
        <v>3994</v>
      </c>
    </row>
    <row r="254" spans="1:3" x14ac:dyDescent="0.25">
      <c r="A254" t="s">
        <v>590</v>
      </c>
      <c r="B254" t="s">
        <v>11634</v>
      </c>
      <c r="C254" t="s">
        <v>3994</v>
      </c>
    </row>
    <row r="255" spans="1:3" x14ac:dyDescent="0.25">
      <c r="A255" t="s">
        <v>318</v>
      </c>
      <c r="B255" t="s">
        <v>11635</v>
      </c>
      <c r="C255" t="s">
        <v>3994</v>
      </c>
    </row>
    <row r="256" spans="1:3" x14ac:dyDescent="0.25">
      <c r="A256" t="s">
        <v>1036</v>
      </c>
      <c r="B256" t="s">
        <v>11636</v>
      </c>
      <c r="C256" t="s">
        <v>3994</v>
      </c>
    </row>
    <row r="257" spans="1:3" x14ac:dyDescent="0.25">
      <c r="A257" t="s">
        <v>563</v>
      </c>
      <c r="B257" t="s">
        <v>11637</v>
      </c>
      <c r="C257" t="s">
        <v>3994</v>
      </c>
    </row>
    <row r="258" spans="1:3" x14ac:dyDescent="0.25">
      <c r="A258" t="s">
        <v>2090</v>
      </c>
      <c r="B258" t="s">
        <v>11638</v>
      </c>
      <c r="C258" t="s">
        <v>3994</v>
      </c>
    </row>
    <row r="259" spans="1:3" x14ac:dyDescent="0.25">
      <c r="A259" t="s">
        <v>835</v>
      </c>
      <c r="B259" t="s">
        <v>11639</v>
      </c>
      <c r="C259" t="s">
        <v>3994</v>
      </c>
    </row>
    <row r="260" spans="1:3" x14ac:dyDescent="0.25">
      <c r="A260" t="s">
        <v>4194</v>
      </c>
      <c r="B260" t="s">
        <v>11640</v>
      </c>
      <c r="C260" t="s">
        <v>3994</v>
      </c>
    </row>
    <row r="261" spans="1:3" x14ac:dyDescent="0.25">
      <c r="A261">
        <v>5200</v>
      </c>
      <c r="B261" t="s">
        <v>11641</v>
      </c>
      <c r="C261" t="s">
        <v>3994</v>
      </c>
    </row>
    <row r="262" spans="1:3" x14ac:dyDescent="0.25">
      <c r="A262">
        <v>5203</v>
      </c>
      <c r="B262" t="s">
        <v>11642</v>
      </c>
      <c r="C262" t="s">
        <v>3994</v>
      </c>
    </row>
    <row r="263" spans="1:3" x14ac:dyDescent="0.25">
      <c r="A263">
        <v>5204</v>
      </c>
      <c r="B263" t="s">
        <v>11643</v>
      </c>
      <c r="C263" t="s">
        <v>3994</v>
      </c>
    </row>
    <row r="264" spans="1:3" x14ac:dyDescent="0.25">
      <c r="A264">
        <v>5205</v>
      </c>
      <c r="B264" t="s">
        <v>11644</v>
      </c>
      <c r="C264" t="s">
        <v>3994</v>
      </c>
    </row>
    <row r="265" spans="1:3" x14ac:dyDescent="0.25">
      <c r="A265">
        <v>5206</v>
      </c>
      <c r="B265" t="s">
        <v>11645</v>
      </c>
      <c r="C265" t="s">
        <v>3994</v>
      </c>
    </row>
    <row r="266" spans="1:3" x14ac:dyDescent="0.25">
      <c r="A266">
        <v>5207</v>
      </c>
      <c r="B266" t="s">
        <v>11646</v>
      </c>
      <c r="C266" t="s">
        <v>3994</v>
      </c>
    </row>
    <row r="267" spans="1:3" x14ac:dyDescent="0.25">
      <c r="A267">
        <v>5208</v>
      </c>
      <c r="B267" t="s">
        <v>11647</v>
      </c>
      <c r="C267" t="s">
        <v>3994</v>
      </c>
    </row>
    <row r="268" spans="1:3" x14ac:dyDescent="0.25">
      <c r="A268">
        <v>5230</v>
      </c>
      <c r="B268" t="s">
        <v>11648</v>
      </c>
      <c r="C268" t="s">
        <v>3994</v>
      </c>
    </row>
    <row r="269" spans="1:3" x14ac:dyDescent="0.25">
      <c r="A269">
        <v>5241</v>
      </c>
      <c r="B269" t="s">
        <v>11649</v>
      </c>
      <c r="C269" t="s">
        <v>3994</v>
      </c>
    </row>
    <row r="270" spans="1:3" x14ac:dyDescent="0.25">
      <c r="A270">
        <v>5250</v>
      </c>
      <c r="B270" t="s">
        <v>11650</v>
      </c>
      <c r="C270" t="s">
        <v>3994</v>
      </c>
    </row>
    <row r="271" spans="1:3" x14ac:dyDescent="0.25">
      <c r="A271">
        <v>52100</v>
      </c>
      <c r="B271" t="s">
        <v>11651</v>
      </c>
      <c r="C271" t="s">
        <v>3994</v>
      </c>
    </row>
    <row r="272" spans="1:3" x14ac:dyDescent="0.25">
      <c r="A272">
        <v>52105</v>
      </c>
      <c r="B272" t="s">
        <v>11652</v>
      </c>
      <c r="C272" t="s">
        <v>3994</v>
      </c>
    </row>
    <row r="273" spans="1:3" x14ac:dyDescent="0.25">
      <c r="A273">
        <v>52108</v>
      </c>
      <c r="B273" t="s">
        <v>11653</v>
      </c>
      <c r="C273" t="s">
        <v>3994</v>
      </c>
    </row>
    <row r="274" spans="1:3" x14ac:dyDescent="0.25">
      <c r="A274">
        <v>52127</v>
      </c>
      <c r="B274" t="s">
        <v>11654</v>
      </c>
      <c r="C274" t="s">
        <v>3994</v>
      </c>
    </row>
    <row r="275" spans="1:3" x14ac:dyDescent="0.25">
      <c r="A275">
        <v>52130</v>
      </c>
      <c r="B275" t="s">
        <v>11655</v>
      </c>
      <c r="C275" t="s">
        <v>3994</v>
      </c>
    </row>
    <row r="276" spans="1:3" x14ac:dyDescent="0.25">
      <c r="A276">
        <v>52141</v>
      </c>
      <c r="B276" t="s">
        <v>11656</v>
      </c>
      <c r="C276" t="s">
        <v>3994</v>
      </c>
    </row>
    <row r="277" spans="1:3" x14ac:dyDescent="0.25">
      <c r="A277">
        <v>52142</v>
      </c>
      <c r="B277" t="s">
        <v>11656</v>
      </c>
      <c r="C277" t="s">
        <v>3994</v>
      </c>
    </row>
    <row r="278" spans="1:3" x14ac:dyDescent="0.25">
      <c r="A278">
        <v>52242</v>
      </c>
      <c r="B278" t="s">
        <v>11657</v>
      </c>
      <c r="C278" t="s">
        <v>3994</v>
      </c>
    </row>
    <row r="279" spans="1:3" x14ac:dyDescent="0.25">
      <c r="A279">
        <v>52301</v>
      </c>
      <c r="B279" t="s">
        <v>11658</v>
      </c>
      <c r="C279" t="s">
        <v>3994</v>
      </c>
    </row>
    <row r="280" spans="1:3" x14ac:dyDescent="0.25">
      <c r="A280">
        <v>52302</v>
      </c>
      <c r="B280" t="s">
        <v>11659</v>
      </c>
      <c r="C280" t="s">
        <v>3994</v>
      </c>
    </row>
    <row r="281" spans="1:3" x14ac:dyDescent="0.25">
      <c r="A281">
        <v>52305</v>
      </c>
      <c r="B281" t="s">
        <v>11660</v>
      </c>
      <c r="C281" t="s">
        <v>3994</v>
      </c>
    </row>
    <row r="282" spans="1:3" x14ac:dyDescent="0.25">
      <c r="A282">
        <v>52308</v>
      </c>
      <c r="B282" t="s">
        <v>11661</v>
      </c>
      <c r="C282" t="s">
        <v>3994</v>
      </c>
    </row>
    <row r="283" spans="1:3" x14ac:dyDescent="0.25">
      <c r="A283">
        <v>52309</v>
      </c>
      <c r="B283" t="s">
        <v>11662</v>
      </c>
      <c r="C283" t="s">
        <v>3994</v>
      </c>
    </row>
    <row r="284" spans="1:3" x14ac:dyDescent="0.25">
      <c r="A284">
        <v>520164</v>
      </c>
      <c r="B284" t="s">
        <v>11663</v>
      </c>
      <c r="C284" t="s">
        <v>3994</v>
      </c>
    </row>
    <row r="285" spans="1:3" x14ac:dyDescent="0.25">
      <c r="A285">
        <v>520166</v>
      </c>
      <c r="B285" t="s">
        <v>11664</v>
      </c>
      <c r="C285" t="s">
        <v>3994</v>
      </c>
    </row>
    <row r="286" spans="1:3" x14ac:dyDescent="0.25">
      <c r="A286">
        <v>520302</v>
      </c>
      <c r="B286" t="s">
        <v>11665</v>
      </c>
      <c r="C286" t="s">
        <v>3994</v>
      </c>
    </row>
    <row r="287" spans="1:3" x14ac:dyDescent="0.25">
      <c r="A287">
        <v>520307</v>
      </c>
      <c r="B287" t="s">
        <v>11666</v>
      </c>
      <c r="C287" t="s">
        <v>3994</v>
      </c>
    </row>
    <row r="288" spans="1:3" x14ac:dyDescent="0.25">
      <c r="A288">
        <v>520872</v>
      </c>
      <c r="B288" t="s">
        <v>11667</v>
      </c>
      <c r="C288" t="s">
        <v>3994</v>
      </c>
    </row>
    <row r="289" spans="1:3" x14ac:dyDescent="0.25">
      <c r="A289">
        <v>520943</v>
      </c>
      <c r="B289" t="s">
        <v>11668</v>
      </c>
      <c r="C289" t="s">
        <v>3994</v>
      </c>
    </row>
    <row r="290" spans="1:3" x14ac:dyDescent="0.25">
      <c r="A290">
        <v>5201042</v>
      </c>
      <c r="B290" t="s">
        <v>11669</v>
      </c>
      <c r="C290" t="s">
        <v>3994</v>
      </c>
    </row>
    <row r="291" spans="1:3" x14ac:dyDescent="0.25">
      <c r="A291">
        <v>5209431</v>
      </c>
      <c r="B291" t="s">
        <v>11668</v>
      </c>
      <c r="C291" t="s">
        <v>3994</v>
      </c>
    </row>
    <row r="292" spans="1:3" x14ac:dyDescent="0.25">
      <c r="A292" t="s">
        <v>4195</v>
      </c>
      <c r="B292" t="s">
        <v>11670</v>
      </c>
      <c r="C292" t="s">
        <v>3994</v>
      </c>
    </row>
    <row r="293" spans="1:3" x14ac:dyDescent="0.25">
      <c r="A293" t="s">
        <v>4196</v>
      </c>
      <c r="B293" t="s">
        <v>11671</v>
      </c>
      <c r="C293" t="s">
        <v>3994</v>
      </c>
    </row>
    <row r="294" spans="1:3" x14ac:dyDescent="0.25">
      <c r="A294" t="s">
        <v>4197</v>
      </c>
      <c r="B294" t="s">
        <v>11672</v>
      </c>
      <c r="C294" t="s">
        <v>3994</v>
      </c>
    </row>
    <row r="295" spans="1:3" x14ac:dyDescent="0.25">
      <c r="A295" t="s">
        <v>4198</v>
      </c>
      <c r="B295" t="s">
        <v>11673</v>
      </c>
      <c r="C295" t="s">
        <v>3994</v>
      </c>
    </row>
    <row r="296" spans="1:3" x14ac:dyDescent="0.25">
      <c r="A296" t="s">
        <v>706</v>
      </c>
      <c r="B296" t="s">
        <v>11674</v>
      </c>
      <c r="C296" t="s">
        <v>3994</v>
      </c>
    </row>
    <row r="297" spans="1:3" x14ac:dyDescent="0.25">
      <c r="A297" t="s">
        <v>2610</v>
      </c>
      <c r="B297" t="s">
        <v>11675</v>
      </c>
      <c r="C297" t="s">
        <v>3994</v>
      </c>
    </row>
    <row r="298" spans="1:3" x14ac:dyDescent="0.25">
      <c r="A298" t="s">
        <v>412</v>
      </c>
      <c r="B298" t="s">
        <v>11676</v>
      </c>
      <c r="C298" t="s">
        <v>3994</v>
      </c>
    </row>
    <row r="299" spans="1:3" x14ac:dyDescent="0.25">
      <c r="A299" t="s">
        <v>1701</v>
      </c>
      <c r="B299" t="s">
        <v>11677</v>
      </c>
      <c r="C299" t="s">
        <v>3994</v>
      </c>
    </row>
    <row r="300" spans="1:3" x14ac:dyDescent="0.25">
      <c r="A300" t="s">
        <v>2060</v>
      </c>
      <c r="B300" t="s">
        <v>11677</v>
      </c>
      <c r="C300" t="s">
        <v>3994</v>
      </c>
    </row>
    <row r="301" spans="1:3" x14ac:dyDescent="0.25">
      <c r="A301" t="s">
        <v>1702</v>
      </c>
      <c r="B301" t="s">
        <v>11678</v>
      </c>
      <c r="C301" t="s">
        <v>3994</v>
      </c>
    </row>
    <row r="302" spans="1:3" x14ac:dyDescent="0.25">
      <c r="A302" t="s">
        <v>3162</v>
      </c>
      <c r="B302" t="s">
        <v>11679</v>
      </c>
      <c r="C302" t="s">
        <v>3994</v>
      </c>
    </row>
    <row r="303" spans="1:3" x14ac:dyDescent="0.25">
      <c r="A303" t="s">
        <v>1322</v>
      </c>
      <c r="B303" t="s">
        <v>11679</v>
      </c>
      <c r="C303" t="s">
        <v>3994</v>
      </c>
    </row>
    <row r="304" spans="1:3" x14ac:dyDescent="0.25">
      <c r="A304" t="s">
        <v>2611</v>
      </c>
      <c r="B304" t="s">
        <v>11680</v>
      </c>
      <c r="C304" t="s">
        <v>3994</v>
      </c>
    </row>
    <row r="305" spans="1:3" x14ac:dyDescent="0.25">
      <c r="A305" t="s">
        <v>1136</v>
      </c>
      <c r="B305" t="s">
        <v>11681</v>
      </c>
      <c r="C305" t="s">
        <v>3994</v>
      </c>
    </row>
    <row r="306" spans="1:3" x14ac:dyDescent="0.25">
      <c r="A306" t="s">
        <v>1267</v>
      </c>
      <c r="B306" t="s">
        <v>11682</v>
      </c>
      <c r="C306" t="s">
        <v>3994</v>
      </c>
    </row>
    <row r="307" spans="1:3" x14ac:dyDescent="0.25">
      <c r="A307" t="s">
        <v>1086</v>
      </c>
      <c r="B307" t="s">
        <v>11683</v>
      </c>
      <c r="C307" t="s">
        <v>3994</v>
      </c>
    </row>
    <row r="308" spans="1:3" x14ac:dyDescent="0.25">
      <c r="A308" t="s">
        <v>1194</v>
      </c>
      <c r="B308" t="s">
        <v>11684</v>
      </c>
      <c r="C308" t="s">
        <v>3994</v>
      </c>
    </row>
    <row r="309" spans="1:3" x14ac:dyDescent="0.25">
      <c r="A309" t="s">
        <v>4199</v>
      </c>
      <c r="B309" t="s">
        <v>11685</v>
      </c>
      <c r="C309" t="s">
        <v>3994</v>
      </c>
    </row>
    <row r="310" spans="1:3" x14ac:dyDescent="0.25">
      <c r="A310" t="s">
        <v>812</v>
      </c>
      <c r="B310" t="s">
        <v>11686</v>
      </c>
      <c r="C310" t="s">
        <v>3994</v>
      </c>
    </row>
    <row r="311" spans="1:3" x14ac:dyDescent="0.25">
      <c r="A311" t="s">
        <v>2612</v>
      </c>
      <c r="B311" t="s">
        <v>11687</v>
      </c>
      <c r="C311" t="s">
        <v>3994</v>
      </c>
    </row>
    <row r="312" spans="1:3" x14ac:dyDescent="0.25">
      <c r="A312" t="s">
        <v>2301</v>
      </c>
      <c r="B312" t="s">
        <v>11688</v>
      </c>
      <c r="C312" t="s">
        <v>3994</v>
      </c>
    </row>
    <row r="313" spans="1:3" x14ac:dyDescent="0.25">
      <c r="A313" t="s">
        <v>1087</v>
      </c>
      <c r="B313" t="s">
        <v>11689</v>
      </c>
      <c r="C313" t="s">
        <v>3994</v>
      </c>
    </row>
    <row r="314" spans="1:3" x14ac:dyDescent="0.25">
      <c r="A314" t="s">
        <v>3163</v>
      </c>
      <c r="B314" t="s">
        <v>11690</v>
      </c>
      <c r="C314" t="s">
        <v>3994</v>
      </c>
    </row>
    <row r="315" spans="1:3" x14ac:dyDescent="0.25">
      <c r="A315" t="s">
        <v>631</v>
      </c>
      <c r="B315" t="s">
        <v>11691</v>
      </c>
      <c r="C315" t="s">
        <v>3994</v>
      </c>
    </row>
    <row r="316" spans="1:3" x14ac:dyDescent="0.25">
      <c r="A316" t="s">
        <v>2614</v>
      </c>
      <c r="B316" t="s">
        <v>11692</v>
      </c>
      <c r="C316" t="s">
        <v>3994</v>
      </c>
    </row>
    <row r="317" spans="1:3" x14ac:dyDescent="0.25">
      <c r="A317" t="s">
        <v>2304</v>
      </c>
      <c r="B317" t="s">
        <v>11692</v>
      </c>
      <c r="C317" t="s">
        <v>3994</v>
      </c>
    </row>
    <row r="318" spans="1:3" x14ac:dyDescent="0.25">
      <c r="A318" t="s">
        <v>3164</v>
      </c>
      <c r="B318" t="s">
        <v>11693</v>
      </c>
      <c r="C318" t="s">
        <v>3994</v>
      </c>
    </row>
    <row r="319" spans="1:3" x14ac:dyDescent="0.25">
      <c r="A319" t="s">
        <v>1591</v>
      </c>
      <c r="B319" t="s">
        <v>11694</v>
      </c>
      <c r="C319" t="s">
        <v>3994</v>
      </c>
    </row>
    <row r="320" spans="1:3" x14ac:dyDescent="0.25">
      <c r="A320" t="s">
        <v>2063</v>
      </c>
      <c r="B320" t="s">
        <v>11695</v>
      </c>
      <c r="C320" t="s">
        <v>3994</v>
      </c>
    </row>
    <row r="321" spans="1:3" x14ac:dyDescent="0.25">
      <c r="A321" t="s">
        <v>2305</v>
      </c>
      <c r="B321" t="s">
        <v>11695</v>
      </c>
      <c r="C321" t="s">
        <v>3994</v>
      </c>
    </row>
    <row r="322" spans="1:3" x14ac:dyDescent="0.25">
      <c r="A322" t="s">
        <v>1895</v>
      </c>
      <c r="B322" t="s">
        <v>11696</v>
      </c>
      <c r="C322" t="s">
        <v>3994</v>
      </c>
    </row>
    <row r="323" spans="1:3" x14ac:dyDescent="0.25">
      <c r="A323" t="s">
        <v>1268</v>
      </c>
      <c r="B323" t="s">
        <v>11697</v>
      </c>
      <c r="C323" t="s">
        <v>3994</v>
      </c>
    </row>
    <row r="324" spans="1:3" x14ac:dyDescent="0.25">
      <c r="A324" t="s">
        <v>1503</v>
      </c>
      <c r="B324" t="s">
        <v>11698</v>
      </c>
      <c r="C324" t="s">
        <v>3994</v>
      </c>
    </row>
    <row r="325" spans="1:3" x14ac:dyDescent="0.25">
      <c r="A325" t="s">
        <v>1896</v>
      </c>
      <c r="B325" t="s">
        <v>11653</v>
      </c>
      <c r="C325" t="s">
        <v>3994</v>
      </c>
    </row>
    <row r="326" spans="1:3" x14ac:dyDescent="0.25">
      <c r="A326" t="s">
        <v>1415</v>
      </c>
      <c r="B326" t="s">
        <v>11699</v>
      </c>
      <c r="C326" t="s">
        <v>3994</v>
      </c>
    </row>
    <row r="327" spans="1:3" x14ac:dyDescent="0.25">
      <c r="A327" t="s">
        <v>4200</v>
      </c>
      <c r="B327" t="s">
        <v>11700</v>
      </c>
      <c r="C327" t="s">
        <v>3994</v>
      </c>
    </row>
    <row r="328" spans="1:3" x14ac:dyDescent="0.25">
      <c r="A328" t="s">
        <v>1269</v>
      </c>
      <c r="B328" t="s">
        <v>11701</v>
      </c>
      <c r="C328" t="s">
        <v>3994</v>
      </c>
    </row>
    <row r="329" spans="1:3" x14ac:dyDescent="0.25">
      <c r="A329" t="s">
        <v>2065</v>
      </c>
      <c r="B329" t="s">
        <v>11702</v>
      </c>
      <c r="C329" t="s">
        <v>3994</v>
      </c>
    </row>
    <row r="330" spans="1:3" x14ac:dyDescent="0.25">
      <c r="A330" t="s">
        <v>1195</v>
      </c>
      <c r="B330" t="s">
        <v>11703</v>
      </c>
      <c r="C330" t="s">
        <v>3994</v>
      </c>
    </row>
    <row r="331" spans="1:3" x14ac:dyDescent="0.25">
      <c r="A331" t="s">
        <v>950</v>
      </c>
      <c r="B331" t="s">
        <v>11704</v>
      </c>
      <c r="C331" t="s">
        <v>3994</v>
      </c>
    </row>
    <row r="332" spans="1:3" x14ac:dyDescent="0.25">
      <c r="A332" t="s">
        <v>833</v>
      </c>
      <c r="B332" t="s">
        <v>11705</v>
      </c>
      <c r="C332" t="s">
        <v>3994</v>
      </c>
    </row>
    <row r="333" spans="1:3" x14ac:dyDescent="0.25">
      <c r="A333" t="s">
        <v>499</v>
      </c>
      <c r="B333" t="s">
        <v>11706</v>
      </c>
      <c r="C333" t="s">
        <v>3994</v>
      </c>
    </row>
    <row r="334" spans="1:3" x14ac:dyDescent="0.25">
      <c r="A334" t="s">
        <v>732</v>
      </c>
      <c r="B334" t="s">
        <v>11707</v>
      </c>
      <c r="C334" t="s">
        <v>3994</v>
      </c>
    </row>
    <row r="335" spans="1:3" x14ac:dyDescent="0.25">
      <c r="A335" t="s">
        <v>834</v>
      </c>
      <c r="B335" t="s">
        <v>11708</v>
      </c>
      <c r="C335" t="s">
        <v>3994</v>
      </c>
    </row>
    <row r="336" spans="1:3" x14ac:dyDescent="0.25">
      <c r="A336" t="s">
        <v>607</v>
      </c>
      <c r="B336" t="s">
        <v>11709</v>
      </c>
      <c r="C336" t="s">
        <v>3994</v>
      </c>
    </row>
    <row r="337" spans="1:3" x14ac:dyDescent="0.25">
      <c r="A337" t="s">
        <v>257</v>
      </c>
      <c r="B337" t="s">
        <v>11710</v>
      </c>
      <c r="C337" t="s">
        <v>3994</v>
      </c>
    </row>
    <row r="338" spans="1:3" x14ac:dyDescent="0.25">
      <c r="A338" t="s">
        <v>1898</v>
      </c>
      <c r="B338" t="s">
        <v>11711</v>
      </c>
      <c r="C338" t="s">
        <v>3994</v>
      </c>
    </row>
    <row r="339" spans="1:3" x14ac:dyDescent="0.25">
      <c r="A339" t="s">
        <v>533</v>
      </c>
      <c r="B339" t="s">
        <v>11712</v>
      </c>
      <c r="C339" t="s">
        <v>3994</v>
      </c>
    </row>
    <row r="340" spans="1:3" x14ac:dyDescent="0.25">
      <c r="A340" t="s">
        <v>985</v>
      </c>
      <c r="B340" t="s">
        <v>11713</v>
      </c>
      <c r="C340" t="s">
        <v>3994</v>
      </c>
    </row>
    <row r="341" spans="1:3" x14ac:dyDescent="0.25">
      <c r="A341" t="s">
        <v>620</v>
      </c>
      <c r="B341" t="s">
        <v>11714</v>
      </c>
      <c r="C341" t="s">
        <v>3994</v>
      </c>
    </row>
    <row r="342" spans="1:3" x14ac:dyDescent="0.25">
      <c r="A342" t="s">
        <v>1703</v>
      </c>
      <c r="B342" t="s">
        <v>11715</v>
      </c>
      <c r="C342" t="s">
        <v>3994</v>
      </c>
    </row>
    <row r="343" spans="1:3" x14ac:dyDescent="0.25">
      <c r="A343" t="s">
        <v>1323</v>
      </c>
      <c r="B343" t="s">
        <v>11708</v>
      </c>
      <c r="C343" t="s">
        <v>3994</v>
      </c>
    </row>
    <row r="344" spans="1:3" x14ac:dyDescent="0.25">
      <c r="A344" t="s">
        <v>1593</v>
      </c>
      <c r="B344" t="s">
        <v>11716</v>
      </c>
      <c r="C344" t="s">
        <v>3994</v>
      </c>
    </row>
    <row r="345" spans="1:3" x14ac:dyDescent="0.25">
      <c r="A345" t="s">
        <v>4201</v>
      </c>
      <c r="B345" t="s">
        <v>11717</v>
      </c>
      <c r="C345" t="s">
        <v>3994</v>
      </c>
    </row>
    <row r="346" spans="1:3" x14ac:dyDescent="0.25">
      <c r="A346">
        <v>2005</v>
      </c>
      <c r="B346" t="s">
        <v>4085</v>
      </c>
      <c r="C346" t="s">
        <v>3994</v>
      </c>
    </row>
    <row r="347" spans="1:3" x14ac:dyDescent="0.25">
      <c r="A347" t="s">
        <v>4093</v>
      </c>
      <c r="B347" t="s">
        <v>4094</v>
      </c>
      <c r="C347" t="s">
        <v>3994</v>
      </c>
    </row>
    <row r="348" spans="1:3" x14ac:dyDescent="0.25">
      <c r="A348">
        <v>1878</v>
      </c>
      <c r="B348" t="s">
        <v>11718</v>
      </c>
      <c r="C348" t="s">
        <v>23318</v>
      </c>
    </row>
    <row r="349" spans="1:3" x14ac:dyDescent="0.25">
      <c r="A349">
        <v>88312</v>
      </c>
      <c r="B349" t="s">
        <v>11719</v>
      </c>
      <c r="C349" t="s">
        <v>23318</v>
      </c>
    </row>
    <row r="350" spans="1:3" x14ac:dyDescent="0.25">
      <c r="A350" t="s">
        <v>4202</v>
      </c>
      <c r="B350" t="s">
        <v>11718</v>
      </c>
      <c r="C350" t="s">
        <v>23318</v>
      </c>
    </row>
    <row r="351" spans="1:3" x14ac:dyDescent="0.25">
      <c r="A351">
        <v>8001</v>
      </c>
      <c r="B351" t="s">
        <v>11720</v>
      </c>
      <c r="C351" t="s">
        <v>3994</v>
      </c>
    </row>
    <row r="352" spans="1:3" x14ac:dyDescent="0.25">
      <c r="A352">
        <v>8102</v>
      </c>
      <c r="B352" t="s">
        <v>11721</v>
      </c>
      <c r="C352" t="s">
        <v>3994</v>
      </c>
    </row>
    <row r="353" spans="1:3" x14ac:dyDescent="0.25">
      <c r="A353">
        <v>8105</v>
      </c>
      <c r="B353" t="s">
        <v>11722</v>
      </c>
      <c r="C353" t="s">
        <v>3994</v>
      </c>
    </row>
    <row r="354" spans="1:3" x14ac:dyDescent="0.25">
      <c r="A354">
        <v>8106</v>
      </c>
      <c r="B354" t="s">
        <v>11723</v>
      </c>
      <c r="C354" t="s">
        <v>3994</v>
      </c>
    </row>
    <row r="355" spans="1:3" x14ac:dyDescent="0.25">
      <c r="A355">
        <v>8107</v>
      </c>
      <c r="B355" t="s">
        <v>11724</v>
      </c>
      <c r="C355" t="s">
        <v>3994</v>
      </c>
    </row>
    <row r="356" spans="1:3" x14ac:dyDescent="0.25">
      <c r="A356">
        <v>8108</v>
      </c>
      <c r="B356" t="s">
        <v>11725</v>
      </c>
      <c r="C356" t="s">
        <v>3994</v>
      </c>
    </row>
    <row r="357" spans="1:3" x14ac:dyDescent="0.25">
      <c r="A357">
        <v>8110</v>
      </c>
      <c r="B357" t="s">
        <v>11726</v>
      </c>
      <c r="C357" t="s">
        <v>3994</v>
      </c>
    </row>
    <row r="358" spans="1:3" x14ac:dyDescent="0.25">
      <c r="A358">
        <v>8111</v>
      </c>
      <c r="B358" t="s">
        <v>11727</v>
      </c>
      <c r="C358" t="s">
        <v>3994</v>
      </c>
    </row>
    <row r="359" spans="1:3" x14ac:dyDescent="0.25">
      <c r="A359">
        <v>8113</v>
      </c>
      <c r="B359" t="s">
        <v>11728</v>
      </c>
      <c r="C359" t="s">
        <v>3994</v>
      </c>
    </row>
    <row r="360" spans="1:3" x14ac:dyDescent="0.25">
      <c r="A360">
        <v>8115</v>
      </c>
      <c r="B360" t="s">
        <v>11729</v>
      </c>
      <c r="C360" t="s">
        <v>3994</v>
      </c>
    </row>
    <row r="361" spans="1:3" x14ac:dyDescent="0.25">
      <c r="A361">
        <v>8117</v>
      </c>
      <c r="B361" t="s">
        <v>11730</v>
      </c>
      <c r="C361" t="s">
        <v>3994</v>
      </c>
    </row>
    <row r="362" spans="1:3" x14ac:dyDescent="0.25">
      <c r="A362">
        <v>8118</v>
      </c>
      <c r="B362" t="s">
        <v>11731</v>
      </c>
      <c r="C362" t="s">
        <v>3994</v>
      </c>
    </row>
    <row r="363" spans="1:3" x14ac:dyDescent="0.25">
      <c r="A363">
        <v>8120</v>
      </c>
      <c r="B363" t="s">
        <v>11732</v>
      </c>
      <c r="C363" t="s">
        <v>3994</v>
      </c>
    </row>
    <row r="364" spans="1:3" x14ac:dyDescent="0.25">
      <c r="A364">
        <v>8123</v>
      </c>
      <c r="B364" t="s">
        <v>11733</v>
      </c>
      <c r="C364" t="s">
        <v>3994</v>
      </c>
    </row>
    <row r="365" spans="1:3" x14ac:dyDescent="0.25">
      <c r="A365">
        <v>8124</v>
      </c>
      <c r="B365" t="s">
        <v>11734</v>
      </c>
      <c r="C365" t="s">
        <v>3994</v>
      </c>
    </row>
    <row r="366" spans="1:3" x14ac:dyDescent="0.25">
      <c r="A366">
        <v>8129</v>
      </c>
      <c r="B366" t="s">
        <v>11735</v>
      </c>
      <c r="C366" t="s">
        <v>3994</v>
      </c>
    </row>
    <row r="367" spans="1:3" x14ac:dyDescent="0.25">
      <c r="A367">
        <v>8130</v>
      </c>
      <c r="B367" t="s">
        <v>11736</v>
      </c>
      <c r="C367" t="s">
        <v>3994</v>
      </c>
    </row>
    <row r="368" spans="1:3" x14ac:dyDescent="0.25">
      <c r="A368">
        <v>8132</v>
      </c>
      <c r="B368" t="s">
        <v>11737</v>
      </c>
      <c r="C368" t="s">
        <v>3994</v>
      </c>
    </row>
    <row r="369" spans="1:3" x14ac:dyDescent="0.25">
      <c r="A369">
        <v>8170</v>
      </c>
      <c r="B369" t="s">
        <v>11738</v>
      </c>
      <c r="C369" t="s">
        <v>3994</v>
      </c>
    </row>
    <row r="370" spans="1:3" x14ac:dyDescent="0.25">
      <c r="A370">
        <v>8201</v>
      </c>
      <c r="B370" t="s">
        <v>11739</v>
      </c>
      <c r="C370" t="s">
        <v>3994</v>
      </c>
    </row>
    <row r="371" spans="1:3" x14ac:dyDescent="0.25">
      <c r="A371">
        <v>8206</v>
      </c>
      <c r="B371" t="s">
        <v>11740</v>
      </c>
      <c r="C371" t="s">
        <v>3994</v>
      </c>
    </row>
    <row r="372" spans="1:3" x14ac:dyDescent="0.25">
      <c r="A372">
        <v>8207</v>
      </c>
      <c r="B372" t="s">
        <v>11741</v>
      </c>
      <c r="C372" t="s">
        <v>3994</v>
      </c>
    </row>
    <row r="373" spans="1:3" x14ac:dyDescent="0.25">
      <c r="A373">
        <v>8208</v>
      </c>
      <c r="B373" t="s">
        <v>11742</v>
      </c>
      <c r="C373" t="s">
        <v>3994</v>
      </c>
    </row>
    <row r="374" spans="1:3" x14ac:dyDescent="0.25">
      <c r="A374">
        <v>8209</v>
      </c>
      <c r="B374" t="s">
        <v>11743</v>
      </c>
      <c r="C374" t="s">
        <v>3994</v>
      </c>
    </row>
    <row r="375" spans="1:3" x14ac:dyDescent="0.25">
      <c r="A375">
        <v>8210</v>
      </c>
      <c r="B375" t="s">
        <v>11744</v>
      </c>
      <c r="C375" t="s">
        <v>3994</v>
      </c>
    </row>
    <row r="376" spans="1:3" x14ac:dyDescent="0.25">
      <c r="A376">
        <v>8213</v>
      </c>
      <c r="B376" t="s">
        <v>11745</v>
      </c>
      <c r="C376" t="s">
        <v>3994</v>
      </c>
    </row>
    <row r="377" spans="1:3" x14ac:dyDescent="0.25">
      <c r="A377">
        <v>8215</v>
      </c>
      <c r="B377" t="s">
        <v>11746</v>
      </c>
      <c r="C377" t="s">
        <v>3994</v>
      </c>
    </row>
    <row r="378" spans="1:3" x14ac:dyDescent="0.25">
      <c r="A378">
        <v>8216</v>
      </c>
      <c r="B378" t="s">
        <v>11747</v>
      </c>
      <c r="C378" t="s">
        <v>4056</v>
      </c>
    </row>
    <row r="379" spans="1:3" x14ac:dyDescent="0.25">
      <c r="A379">
        <v>8218</v>
      </c>
      <c r="B379" t="s">
        <v>11748</v>
      </c>
      <c r="C379" t="s">
        <v>3994</v>
      </c>
    </row>
    <row r="380" spans="1:3" x14ac:dyDescent="0.25">
      <c r="A380">
        <v>8220</v>
      </c>
      <c r="B380" t="s">
        <v>11749</v>
      </c>
      <c r="C380" t="s">
        <v>3994</v>
      </c>
    </row>
    <row r="381" spans="1:3" x14ac:dyDescent="0.25">
      <c r="A381">
        <v>8227</v>
      </c>
      <c r="B381" t="s">
        <v>11750</v>
      </c>
      <c r="C381" t="s">
        <v>3994</v>
      </c>
    </row>
    <row r="382" spans="1:3" x14ac:dyDescent="0.25">
      <c r="A382">
        <v>8228</v>
      </c>
      <c r="B382" t="s">
        <v>11751</v>
      </c>
      <c r="C382" t="s">
        <v>3994</v>
      </c>
    </row>
    <row r="383" spans="1:3" x14ac:dyDescent="0.25">
      <c r="A383">
        <v>8230</v>
      </c>
      <c r="B383" t="s">
        <v>11752</v>
      </c>
      <c r="C383" t="s">
        <v>3994</v>
      </c>
    </row>
    <row r="384" spans="1:3" x14ac:dyDescent="0.25">
      <c r="A384">
        <v>8232</v>
      </c>
      <c r="B384" t="s">
        <v>11753</v>
      </c>
      <c r="C384" t="s">
        <v>3994</v>
      </c>
    </row>
    <row r="385" spans="1:3" x14ac:dyDescent="0.25">
      <c r="A385">
        <v>8310</v>
      </c>
      <c r="B385" t="s">
        <v>11754</v>
      </c>
      <c r="C385" t="s">
        <v>4056</v>
      </c>
    </row>
    <row r="386" spans="1:3" x14ac:dyDescent="0.25">
      <c r="A386">
        <v>8410</v>
      </c>
      <c r="B386" t="s">
        <v>11755</v>
      </c>
      <c r="C386" t="s">
        <v>3994</v>
      </c>
    </row>
    <row r="387" spans="1:3" x14ac:dyDescent="0.25">
      <c r="A387">
        <v>8416</v>
      </c>
      <c r="B387" t="s">
        <v>11756</v>
      </c>
      <c r="C387" t="s">
        <v>3994</v>
      </c>
    </row>
    <row r="388" spans="1:3" x14ac:dyDescent="0.25">
      <c r="A388">
        <v>8418</v>
      </c>
      <c r="B388" t="s">
        <v>11757</v>
      </c>
      <c r="C388" t="s">
        <v>3994</v>
      </c>
    </row>
    <row r="389" spans="1:3" x14ac:dyDescent="0.25">
      <c r="A389">
        <v>8420</v>
      </c>
      <c r="B389" t="s">
        <v>11758</v>
      </c>
      <c r="C389" t="s">
        <v>3994</v>
      </c>
    </row>
    <row r="390" spans="1:3" x14ac:dyDescent="0.25">
      <c r="A390">
        <v>8430</v>
      </c>
      <c r="B390" t="s">
        <v>11759</v>
      </c>
      <c r="C390" t="s">
        <v>3994</v>
      </c>
    </row>
    <row r="391" spans="1:3" x14ac:dyDescent="0.25">
      <c r="A391">
        <v>8505</v>
      </c>
      <c r="B391" t="s">
        <v>11760</v>
      </c>
      <c r="C391" t="s">
        <v>3994</v>
      </c>
    </row>
    <row r="392" spans="1:3" x14ac:dyDescent="0.25">
      <c r="A392">
        <v>8510</v>
      </c>
      <c r="B392" t="s">
        <v>11761</v>
      </c>
      <c r="C392" t="s">
        <v>3994</v>
      </c>
    </row>
    <row r="393" spans="1:3" x14ac:dyDescent="0.25">
      <c r="A393">
        <v>8518</v>
      </c>
      <c r="B393" t="s">
        <v>11762</v>
      </c>
      <c r="C393" t="s">
        <v>3994</v>
      </c>
    </row>
    <row r="394" spans="1:3" x14ac:dyDescent="0.25">
      <c r="A394">
        <v>8520</v>
      </c>
      <c r="B394" t="s">
        <v>11763</v>
      </c>
      <c r="C394" t="s">
        <v>3994</v>
      </c>
    </row>
    <row r="395" spans="1:3" x14ac:dyDescent="0.25">
      <c r="A395">
        <v>8610</v>
      </c>
      <c r="B395" t="s">
        <v>11764</v>
      </c>
      <c r="C395" t="s">
        <v>3994</v>
      </c>
    </row>
    <row r="396" spans="1:3" x14ac:dyDescent="0.25">
      <c r="A396">
        <v>8627</v>
      </c>
      <c r="B396" t="s">
        <v>11765</v>
      </c>
      <c r="C396" t="s">
        <v>3994</v>
      </c>
    </row>
    <row r="397" spans="1:3" x14ac:dyDescent="0.25">
      <c r="A397">
        <v>8701</v>
      </c>
      <c r="B397" t="s">
        <v>11766</v>
      </c>
      <c r="C397" t="s">
        <v>4056</v>
      </c>
    </row>
    <row r="398" spans="1:3" x14ac:dyDescent="0.25">
      <c r="A398">
        <v>8710</v>
      </c>
      <c r="B398" t="s">
        <v>11767</v>
      </c>
      <c r="C398" t="s">
        <v>4056</v>
      </c>
    </row>
    <row r="399" spans="1:3" x14ac:dyDescent="0.25">
      <c r="A399">
        <v>8718</v>
      </c>
      <c r="B399" t="s">
        <v>11768</v>
      </c>
      <c r="C399" t="s">
        <v>4056</v>
      </c>
    </row>
    <row r="400" spans="1:3" x14ac:dyDescent="0.25">
      <c r="A400">
        <v>8908</v>
      </c>
      <c r="B400" t="s">
        <v>11769</v>
      </c>
      <c r="C400" t="s">
        <v>4056</v>
      </c>
    </row>
    <row r="401" spans="1:3" x14ac:dyDescent="0.25">
      <c r="A401">
        <v>8909</v>
      </c>
      <c r="B401" t="s">
        <v>11770</v>
      </c>
      <c r="C401" t="s">
        <v>4056</v>
      </c>
    </row>
    <row r="402" spans="1:3" x14ac:dyDescent="0.25">
      <c r="A402">
        <v>8930</v>
      </c>
      <c r="B402" t="s">
        <v>11771</v>
      </c>
      <c r="C402" t="s">
        <v>4056</v>
      </c>
    </row>
    <row r="403" spans="1:3" x14ac:dyDescent="0.25">
      <c r="A403">
        <v>8931</v>
      </c>
      <c r="B403" t="s">
        <v>11772</v>
      </c>
      <c r="C403" t="s">
        <v>4056</v>
      </c>
    </row>
    <row r="404" spans="1:3" x14ac:dyDescent="0.25">
      <c r="A404">
        <v>8936</v>
      </c>
      <c r="B404" t="s">
        <v>11773</v>
      </c>
      <c r="C404" t="s">
        <v>4056</v>
      </c>
    </row>
    <row r="405" spans="1:3" x14ac:dyDescent="0.25">
      <c r="A405">
        <v>8952</v>
      </c>
      <c r="B405" t="s">
        <v>11774</v>
      </c>
      <c r="C405" t="s">
        <v>4056</v>
      </c>
    </row>
    <row r="406" spans="1:3" x14ac:dyDescent="0.25">
      <c r="A406">
        <v>8961</v>
      </c>
      <c r="B406" t="s">
        <v>11775</v>
      </c>
      <c r="C406" t="s">
        <v>4056</v>
      </c>
    </row>
    <row r="407" spans="1:3" x14ac:dyDescent="0.25">
      <c r="A407">
        <v>81030</v>
      </c>
      <c r="B407" t="s">
        <v>11776</v>
      </c>
      <c r="C407" t="s">
        <v>3994</v>
      </c>
    </row>
    <row r="408" spans="1:3" x14ac:dyDescent="0.25">
      <c r="A408">
        <v>81031</v>
      </c>
      <c r="B408" t="s">
        <v>11777</v>
      </c>
      <c r="C408" t="s">
        <v>3994</v>
      </c>
    </row>
    <row r="409" spans="1:3" x14ac:dyDescent="0.25">
      <c r="A409">
        <v>81501</v>
      </c>
      <c r="B409" t="s">
        <v>11778</v>
      </c>
      <c r="C409" t="s">
        <v>3994</v>
      </c>
    </row>
    <row r="410" spans="1:3" x14ac:dyDescent="0.25">
      <c r="A410">
        <v>81502</v>
      </c>
      <c r="B410" t="s">
        <v>11778</v>
      </c>
      <c r="C410" t="s">
        <v>3994</v>
      </c>
    </row>
    <row r="411" spans="1:3" x14ac:dyDescent="0.25">
      <c r="A411">
        <v>82035</v>
      </c>
      <c r="B411" t="s">
        <v>11779</v>
      </c>
      <c r="C411" t="s">
        <v>3994</v>
      </c>
    </row>
    <row r="412" spans="1:3" x14ac:dyDescent="0.25">
      <c r="A412">
        <v>82036</v>
      </c>
      <c r="B412" t="s">
        <v>11780</v>
      </c>
      <c r="C412" t="s">
        <v>3994</v>
      </c>
    </row>
    <row r="413" spans="1:3" x14ac:dyDescent="0.25">
      <c r="A413">
        <v>82037</v>
      </c>
      <c r="B413" t="s">
        <v>11781</v>
      </c>
      <c r="C413" t="s">
        <v>3994</v>
      </c>
    </row>
    <row r="414" spans="1:3" x14ac:dyDescent="0.25">
      <c r="A414">
        <v>86051</v>
      </c>
      <c r="B414" t="s">
        <v>11782</v>
      </c>
      <c r="C414" t="s">
        <v>3994</v>
      </c>
    </row>
    <row r="415" spans="1:3" x14ac:dyDescent="0.25">
      <c r="A415">
        <v>810300</v>
      </c>
      <c r="B415" t="s">
        <v>11783</v>
      </c>
      <c r="C415" t="s">
        <v>3994</v>
      </c>
    </row>
    <row r="416" spans="1:3" x14ac:dyDescent="0.25">
      <c r="A416">
        <v>810301</v>
      </c>
      <c r="B416" t="s">
        <v>11784</v>
      </c>
      <c r="C416" t="s">
        <v>3994</v>
      </c>
    </row>
    <row r="417" spans="1:3" x14ac:dyDescent="0.25">
      <c r="A417">
        <v>810302</v>
      </c>
      <c r="B417" t="s">
        <v>11785</v>
      </c>
      <c r="C417" t="s">
        <v>3994</v>
      </c>
    </row>
    <row r="418" spans="1:3" x14ac:dyDescent="0.25">
      <c r="A418">
        <v>810311</v>
      </c>
      <c r="B418" t="s">
        <v>11786</v>
      </c>
      <c r="C418" t="s">
        <v>3994</v>
      </c>
    </row>
    <row r="419" spans="1:3" x14ac:dyDescent="0.25">
      <c r="A419">
        <v>810312</v>
      </c>
      <c r="B419" t="s">
        <v>11787</v>
      </c>
      <c r="C419" t="s">
        <v>3994</v>
      </c>
    </row>
    <row r="420" spans="1:3" x14ac:dyDescent="0.25">
      <c r="A420">
        <v>810313</v>
      </c>
      <c r="B420" t="s">
        <v>11788</v>
      </c>
      <c r="C420" t="s">
        <v>3994</v>
      </c>
    </row>
    <row r="421" spans="1:3" x14ac:dyDescent="0.25">
      <c r="A421">
        <v>810318</v>
      </c>
      <c r="B421" t="s">
        <v>11789</v>
      </c>
      <c r="C421" t="s">
        <v>3994</v>
      </c>
    </row>
    <row r="422" spans="1:3" x14ac:dyDescent="0.25">
      <c r="A422">
        <v>810351</v>
      </c>
      <c r="B422" t="s">
        <v>11790</v>
      </c>
      <c r="C422" t="s">
        <v>3994</v>
      </c>
    </row>
    <row r="423" spans="1:3" x14ac:dyDescent="0.25">
      <c r="A423">
        <v>810352</v>
      </c>
      <c r="B423" t="s">
        <v>11791</v>
      </c>
      <c r="C423" t="s">
        <v>3994</v>
      </c>
    </row>
    <row r="424" spans="1:3" x14ac:dyDescent="0.25">
      <c r="A424">
        <v>810361</v>
      </c>
      <c r="B424" t="s">
        <v>11792</v>
      </c>
      <c r="C424" t="s">
        <v>3994</v>
      </c>
    </row>
    <row r="425" spans="1:3" x14ac:dyDescent="0.25">
      <c r="A425">
        <v>810362</v>
      </c>
      <c r="B425" t="s">
        <v>11793</v>
      </c>
      <c r="C425" t="s">
        <v>3994</v>
      </c>
    </row>
    <row r="426" spans="1:3" x14ac:dyDescent="0.25">
      <c r="A426">
        <v>8103118</v>
      </c>
      <c r="B426" t="s">
        <v>11794</v>
      </c>
      <c r="C426" t="s">
        <v>3994</v>
      </c>
    </row>
    <row r="427" spans="1:3" x14ac:dyDescent="0.25">
      <c r="A427">
        <v>8103124</v>
      </c>
      <c r="B427" t="s">
        <v>11795</v>
      </c>
      <c r="C427" t="s">
        <v>3994</v>
      </c>
    </row>
    <row r="428" spans="1:3" x14ac:dyDescent="0.25">
      <c r="A428">
        <v>8103130</v>
      </c>
      <c r="B428" t="s">
        <v>11796</v>
      </c>
      <c r="C428" t="s">
        <v>3994</v>
      </c>
    </row>
    <row r="429" spans="1:3" x14ac:dyDescent="0.25">
      <c r="A429">
        <v>8103618</v>
      </c>
      <c r="B429" t="s">
        <v>11797</v>
      </c>
      <c r="C429" t="s">
        <v>3994</v>
      </c>
    </row>
    <row r="430" spans="1:3" x14ac:dyDescent="0.25">
      <c r="A430">
        <v>8103624</v>
      </c>
      <c r="B430" t="s">
        <v>11798</v>
      </c>
      <c r="C430" t="s">
        <v>3994</v>
      </c>
    </row>
    <row r="431" spans="1:3" x14ac:dyDescent="0.25">
      <c r="A431">
        <v>8103670</v>
      </c>
      <c r="B431" t="s">
        <v>11799</v>
      </c>
      <c r="C431" t="s">
        <v>3994</v>
      </c>
    </row>
    <row r="432" spans="1:3" x14ac:dyDescent="0.25">
      <c r="A432" t="s">
        <v>4203</v>
      </c>
      <c r="B432" t="s">
        <v>11800</v>
      </c>
      <c r="C432" t="s">
        <v>4056</v>
      </c>
    </row>
    <row r="433" spans="1:3" x14ac:dyDescent="0.25">
      <c r="A433" t="s">
        <v>4204</v>
      </c>
      <c r="B433" t="s">
        <v>11801</v>
      </c>
      <c r="C433" t="s">
        <v>4056</v>
      </c>
    </row>
    <row r="434" spans="1:3" x14ac:dyDescent="0.25">
      <c r="A434" t="s">
        <v>4205</v>
      </c>
      <c r="B434" t="s">
        <v>11802</v>
      </c>
      <c r="C434" t="s">
        <v>4056</v>
      </c>
    </row>
    <row r="435" spans="1:3" x14ac:dyDescent="0.25">
      <c r="A435" t="s">
        <v>4206</v>
      </c>
      <c r="B435" t="s">
        <v>11803</v>
      </c>
      <c r="C435" t="s">
        <v>4056</v>
      </c>
    </row>
    <row r="436" spans="1:3" x14ac:dyDescent="0.25">
      <c r="A436" t="s">
        <v>4207</v>
      </c>
      <c r="B436" t="s">
        <v>11804</v>
      </c>
      <c r="C436" t="s">
        <v>4056</v>
      </c>
    </row>
    <row r="437" spans="1:3" x14ac:dyDescent="0.25">
      <c r="A437" t="s">
        <v>4208</v>
      </c>
      <c r="B437" t="s">
        <v>11805</v>
      </c>
      <c r="C437" t="s">
        <v>4056</v>
      </c>
    </row>
    <row r="438" spans="1:3" x14ac:dyDescent="0.25">
      <c r="A438" t="s">
        <v>4209</v>
      </c>
      <c r="B438" t="s">
        <v>11806</v>
      </c>
      <c r="C438" t="s">
        <v>4056</v>
      </c>
    </row>
    <row r="439" spans="1:3" x14ac:dyDescent="0.25">
      <c r="A439" t="s">
        <v>4210</v>
      </c>
      <c r="B439" t="s">
        <v>11807</v>
      </c>
      <c r="C439" t="s">
        <v>4056</v>
      </c>
    </row>
    <row r="440" spans="1:3" x14ac:dyDescent="0.25">
      <c r="A440" t="s">
        <v>4211</v>
      </c>
      <c r="B440" t="s">
        <v>11808</v>
      </c>
      <c r="C440" t="s">
        <v>4056</v>
      </c>
    </row>
    <row r="441" spans="1:3" x14ac:dyDescent="0.25">
      <c r="A441">
        <v>631014</v>
      </c>
      <c r="B441" t="s">
        <v>11809</v>
      </c>
      <c r="C441" t="s">
        <v>23006</v>
      </c>
    </row>
    <row r="442" spans="1:3" x14ac:dyDescent="0.25">
      <c r="A442">
        <v>631015</v>
      </c>
      <c r="B442" t="s">
        <v>11810</v>
      </c>
      <c r="C442" t="s">
        <v>23006</v>
      </c>
    </row>
    <row r="443" spans="1:3" x14ac:dyDescent="0.25">
      <c r="A443">
        <v>631016</v>
      </c>
      <c r="B443" t="s">
        <v>11811</v>
      </c>
      <c r="C443" t="s">
        <v>23006</v>
      </c>
    </row>
    <row r="444" spans="1:3" x14ac:dyDescent="0.25">
      <c r="A444">
        <v>631017</v>
      </c>
      <c r="B444" t="s">
        <v>11812</v>
      </c>
      <c r="C444" t="s">
        <v>23006</v>
      </c>
    </row>
    <row r="445" spans="1:3" x14ac:dyDescent="0.25">
      <c r="A445">
        <v>631018</v>
      </c>
      <c r="B445" t="s">
        <v>11813</v>
      </c>
      <c r="C445" t="s">
        <v>23006</v>
      </c>
    </row>
    <row r="446" spans="1:3" x14ac:dyDescent="0.25">
      <c r="A446">
        <v>632038</v>
      </c>
      <c r="B446" t="s">
        <v>11814</v>
      </c>
      <c r="C446" t="s">
        <v>23006</v>
      </c>
    </row>
    <row r="447" spans="1:3" x14ac:dyDescent="0.25">
      <c r="A447">
        <v>632066</v>
      </c>
      <c r="B447" t="s">
        <v>11815</v>
      </c>
      <c r="C447" t="s">
        <v>23006</v>
      </c>
    </row>
    <row r="448" spans="1:3" x14ac:dyDescent="0.25">
      <c r="A448">
        <v>632068</v>
      </c>
      <c r="B448" t="s">
        <v>11816</v>
      </c>
      <c r="C448" t="s">
        <v>23006</v>
      </c>
    </row>
    <row r="449" spans="1:3" x14ac:dyDescent="0.25">
      <c r="A449">
        <v>639016</v>
      </c>
      <c r="B449" t="s">
        <v>11817</v>
      </c>
      <c r="C449" t="s">
        <v>23006</v>
      </c>
    </row>
    <row r="450" spans="1:3" x14ac:dyDescent="0.25">
      <c r="A450">
        <v>639131</v>
      </c>
      <c r="B450" t="s">
        <v>11818</v>
      </c>
      <c r="C450" t="s">
        <v>23006</v>
      </c>
    </row>
    <row r="451" spans="1:3" x14ac:dyDescent="0.25">
      <c r="A451">
        <v>6340108</v>
      </c>
      <c r="B451" t="s">
        <v>11819</v>
      </c>
      <c r="C451" t="s">
        <v>23006</v>
      </c>
    </row>
    <row r="452" spans="1:3" x14ac:dyDescent="0.25">
      <c r="A452">
        <v>6340110</v>
      </c>
      <c r="B452" t="s">
        <v>11820</v>
      </c>
      <c r="C452" t="s">
        <v>23006</v>
      </c>
    </row>
    <row r="453" spans="1:3" x14ac:dyDescent="0.25">
      <c r="A453">
        <v>6340112</v>
      </c>
      <c r="B453" t="s">
        <v>11821</v>
      </c>
      <c r="C453" t="s">
        <v>23006</v>
      </c>
    </row>
    <row r="454" spans="1:3" x14ac:dyDescent="0.25">
      <c r="A454">
        <v>6340114</v>
      </c>
      <c r="B454" t="s">
        <v>11822</v>
      </c>
      <c r="C454" t="s">
        <v>23006</v>
      </c>
    </row>
    <row r="455" spans="1:3" x14ac:dyDescent="0.25">
      <c r="A455">
        <v>6340316</v>
      </c>
      <c r="B455" t="s">
        <v>11823</v>
      </c>
      <c r="C455" t="s">
        <v>23006</v>
      </c>
    </row>
    <row r="456" spans="1:3" x14ac:dyDescent="0.25">
      <c r="A456">
        <v>6370114</v>
      </c>
      <c r="B456" t="s">
        <v>11824</v>
      </c>
      <c r="C456" t="s">
        <v>23006</v>
      </c>
    </row>
    <row r="457" spans="1:3" x14ac:dyDescent="0.25">
      <c r="A457">
        <v>6384408</v>
      </c>
      <c r="B457" t="s">
        <v>11825</v>
      </c>
      <c r="C457" t="s">
        <v>23006</v>
      </c>
    </row>
    <row r="458" spans="1:3" x14ac:dyDescent="0.25">
      <c r="A458">
        <v>6384410</v>
      </c>
      <c r="B458" t="s">
        <v>11826</v>
      </c>
      <c r="C458" t="s">
        <v>23006</v>
      </c>
    </row>
    <row r="459" spans="1:3" x14ac:dyDescent="0.25">
      <c r="A459">
        <v>6384414</v>
      </c>
      <c r="B459" t="s">
        <v>11827</v>
      </c>
      <c r="C459" t="s">
        <v>23006</v>
      </c>
    </row>
    <row r="460" spans="1:3" x14ac:dyDescent="0.25">
      <c r="A460">
        <v>6387108</v>
      </c>
      <c r="B460" t="s">
        <v>11828</v>
      </c>
      <c r="C460" t="s">
        <v>23006</v>
      </c>
    </row>
    <row r="461" spans="1:3" x14ac:dyDescent="0.25">
      <c r="A461">
        <v>6387110</v>
      </c>
      <c r="B461" t="s">
        <v>11829</v>
      </c>
      <c r="C461" t="s">
        <v>23006</v>
      </c>
    </row>
    <row r="462" spans="1:3" x14ac:dyDescent="0.25">
      <c r="A462">
        <v>6387112</v>
      </c>
      <c r="B462" t="s">
        <v>11830</v>
      </c>
      <c r="C462" t="s">
        <v>23006</v>
      </c>
    </row>
    <row r="463" spans="1:3" x14ac:dyDescent="0.25">
      <c r="A463">
        <v>6387116</v>
      </c>
      <c r="B463" t="s">
        <v>11831</v>
      </c>
      <c r="C463" t="s">
        <v>23006</v>
      </c>
    </row>
    <row r="464" spans="1:3" x14ac:dyDescent="0.25">
      <c r="A464">
        <v>6387118</v>
      </c>
      <c r="B464" t="s">
        <v>11832</v>
      </c>
      <c r="C464" t="s">
        <v>23006</v>
      </c>
    </row>
    <row r="465" spans="1:3" x14ac:dyDescent="0.25">
      <c r="A465">
        <v>6390112</v>
      </c>
      <c r="B465" t="s">
        <v>11833</v>
      </c>
      <c r="C465" t="s">
        <v>23006</v>
      </c>
    </row>
    <row r="466" spans="1:3" x14ac:dyDescent="0.25">
      <c r="A466">
        <v>6391112</v>
      </c>
      <c r="B466" t="s">
        <v>11834</v>
      </c>
      <c r="C466" t="s">
        <v>23006</v>
      </c>
    </row>
    <row r="467" spans="1:3" x14ac:dyDescent="0.25">
      <c r="A467">
        <v>6391216</v>
      </c>
      <c r="B467" t="s">
        <v>11835</v>
      </c>
      <c r="C467" t="s">
        <v>23006</v>
      </c>
    </row>
    <row r="468" spans="1:3" x14ac:dyDescent="0.25">
      <c r="A468">
        <v>6393312</v>
      </c>
      <c r="B468" t="s">
        <v>11836</v>
      </c>
      <c r="C468" t="s">
        <v>23006</v>
      </c>
    </row>
    <row r="469" spans="1:3" x14ac:dyDescent="0.25">
      <c r="A469">
        <v>6984412</v>
      </c>
      <c r="B469" t="s">
        <v>11837</v>
      </c>
      <c r="C469" t="s">
        <v>4056</v>
      </c>
    </row>
    <row r="470" spans="1:3" x14ac:dyDescent="0.25">
      <c r="A470" t="s">
        <v>442</v>
      </c>
      <c r="B470" t="s">
        <v>11838</v>
      </c>
      <c r="C470" t="s">
        <v>23006</v>
      </c>
    </row>
    <row r="471" spans="1:3" x14ac:dyDescent="0.25">
      <c r="A471" t="s">
        <v>4212</v>
      </c>
      <c r="B471" t="s">
        <v>11839</v>
      </c>
      <c r="C471" t="s">
        <v>23006</v>
      </c>
    </row>
    <row r="472" spans="1:3" x14ac:dyDescent="0.25">
      <c r="A472" t="s">
        <v>4213</v>
      </c>
      <c r="B472" t="s">
        <v>11839</v>
      </c>
      <c r="C472" t="s">
        <v>23006</v>
      </c>
    </row>
    <row r="473" spans="1:3" x14ac:dyDescent="0.25">
      <c r="A473" t="s">
        <v>4214</v>
      </c>
      <c r="B473" t="s">
        <v>11840</v>
      </c>
      <c r="C473" t="s">
        <v>23006</v>
      </c>
    </row>
    <row r="474" spans="1:3" x14ac:dyDescent="0.25">
      <c r="A474" t="s">
        <v>4215</v>
      </c>
      <c r="B474" t="s">
        <v>11841</v>
      </c>
      <c r="C474" t="s">
        <v>23006</v>
      </c>
    </row>
    <row r="475" spans="1:3" x14ac:dyDescent="0.25">
      <c r="A475" t="s">
        <v>4216</v>
      </c>
      <c r="B475" t="s">
        <v>11841</v>
      </c>
      <c r="C475" t="s">
        <v>23006</v>
      </c>
    </row>
    <row r="476" spans="1:3" x14ac:dyDescent="0.25">
      <c r="A476" t="s">
        <v>4217</v>
      </c>
      <c r="B476" t="s">
        <v>11815</v>
      </c>
      <c r="C476" t="s">
        <v>23006</v>
      </c>
    </row>
    <row r="477" spans="1:3" x14ac:dyDescent="0.25">
      <c r="A477" t="s">
        <v>4218</v>
      </c>
      <c r="B477" t="s">
        <v>11842</v>
      </c>
      <c r="C477" t="s">
        <v>23006</v>
      </c>
    </row>
    <row r="478" spans="1:3" x14ac:dyDescent="0.25">
      <c r="A478" t="s">
        <v>1221</v>
      </c>
      <c r="B478" t="s">
        <v>11843</v>
      </c>
      <c r="C478" t="s">
        <v>23006</v>
      </c>
    </row>
    <row r="479" spans="1:3" x14ac:dyDescent="0.25">
      <c r="A479" t="s">
        <v>443</v>
      </c>
      <c r="B479" t="s">
        <v>11844</v>
      </c>
      <c r="C479" t="s">
        <v>23006</v>
      </c>
    </row>
    <row r="480" spans="1:3" x14ac:dyDescent="0.25">
      <c r="A480" t="s">
        <v>4219</v>
      </c>
      <c r="B480" t="s">
        <v>11845</v>
      </c>
      <c r="C480" t="s">
        <v>23006</v>
      </c>
    </row>
    <row r="481" spans="1:3" x14ac:dyDescent="0.25">
      <c r="A481" t="s">
        <v>242</v>
      </c>
      <c r="B481" t="s">
        <v>11846</v>
      </c>
      <c r="C481" t="s">
        <v>23006</v>
      </c>
    </row>
    <row r="482" spans="1:3" x14ac:dyDescent="0.25">
      <c r="A482" t="s">
        <v>1104</v>
      </c>
      <c r="B482" t="s">
        <v>11847</v>
      </c>
      <c r="C482" t="s">
        <v>23006</v>
      </c>
    </row>
    <row r="483" spans="1:3" x14ac:dyDescent="0.25">
      <c r="A483">
        <v>6416036</v>
      </c>
      <c r="B483" t="s">
        <v>11848</v>
      </c>
      <c r="C483" t="s">
        <v>23006</v>
      </c>
    </row>
    <row r="484" spans="1:3" x14ac:dyDescent="0.25">
      <c r="A484">
        <v>6416039</v>
      </c>
      <c r="B484" t="s">
        <v>11849</v>
      </c>
      <c r="C484" t="s">
        <v>23006</v>
      </c>
    </row>
    <row r="485" spans="1:3" x14ac:dyDescent="0.25">
      <c r="A485">
        <v>64160130</v>
      </c>
      <c r="B485" t="s">
        <v>11850</v>
      </c>
      <c r="C485" t="s">
        <v>23006</v>
      </c>
    </row>
    <row r="486" spans="1:3" x14ac:dyDescent="0.25">
      <c r="A486">
        <v>64160136</v>
      </c>
      <c r="B486" t="s">
        <v>11851</v>
      </c>
      <c r="C486" t="s">
        <v>23006</v>
      </c>
    </row>
    <row r="487" spans="1:3" x14ac:dyDescent="0.25">
      <c r="A487">
        <v>64160148</v>
      </c>
      <c r="B487" t="s">
        <v>11852</v>
      </c>
      <c r="C487" t="s">
        <v>23006</v>
      </c>
    </row>
    <row r="488" spans="1:3" x14ac:dyDescent="0.25">
      <c r="A488">
        <v>64161112</v>
      </c>
      <c r="B488" t="s">
        <v>11853</v>
      </c>
      <c r="C488" t="s">
        <v>23006</v>
      </c>
    </row>
    <row r="489" spans="1:3" x14ac:dyDescent="0.25">
      <c r="A489">
        <v>64161116</v>
      </c>
      <c r="B489" t="s">
        <v>11854</v>
      </c>
      <c r="C489" t="s">
        <v>23006</v>
      </c>
    </row>
    <row r="490" spans="1:3" x14ac:dyDescent="0.25">
      <c r="A490">
        <v>64161212</v>
      </c>
      <c r="B490" t="s">
        <v>11855</v>
      </c>
      <c r="C490" t="s">
        <v>23006</v>
      </c>
    </row>
    <row r="491" spans="1:3" x14ac:dyDescent="0.25">
      <c r="A491">
        <v>64161216</v>
      </c>
      <c r="B491" t="s">
        <v>11856</v>
      </c>
      <c r="C491" t="s">
        <v>23006</v>
      </c>
    </row>
    <row r="492" spans="1:3" x14ac:dyDescent="0.25">
      <c r="A492">
        <v>67722</v>
      </c>
      <c r="B492" t="s">
        <v>11857</v>
      </c>
      <c r="C492" t="s">
        <v>23250</v>
      </c>
    </row>
    <row r="493" spans="1:3" x14ac:dyDescent="0.25">
      <c r="A493">
        <v>67723</v>
      </c>
      <c r="B493" t="s">
        <v>11858</v>
      </c>
      <c r="C493" t="s">
        <v>23250</v>
      </c>
    </row>
    <row r="494" spans="1:3" x14ac:dyDescent="0.25">
      <c r="A494">
        <v>67731</v>
      </c>
      <c r="B494" t="s">
        <v>11859</v>
      </c>
      <c r="C494" t="s">
        <v>23250</v>
      </c>
    </row>
    <row r="495" spans="1:3" x14ac:dyDescent="0.25">
      <c r="A495">
        <v>67732</v>
      </c>
      <c r="B495" t="s">
        <v>11859</v>
      </c>
      <c r="C495" t="s">
        <v>23250</v>
      </c>
    </row>
    <row r="496" spans="1:3" x14ac:dyDescent="0.25">
      <c r="A496">
        <v>67733</v>
      </c>
      <c r="B496" t="s">
        <v>11859</v>
      </c>
      <c r="C496" t="s">
        <v>23250</v>
      </c>
    </row>
    <row r="497" spans="1:3" x14ac:dyDescent="0.25">
      <c r="A497">
        <v>67741</v>
      </c>
      <c r="B497" t="s">
        <v>11860</v>
      </c>
      <c r="C497" t="s">
        <v>23250</v>
      </c>
    </row>
    <row r="498" spans="1:3" x14ac:dyDescent="0.25">
      <c r="A498">
        <v>67743</v>
      </c>
      <c r="B498" t="s">
        <v>11861</v>
      </c>
      <c r="C498" t="s">
        <v>23250</v>
      </c>
    </row>
    <row r="499" spans="1:3" x14ac:dyDescent="0.25">
      <c r="A499">
        <v>67752</v>
      </c>
      <c r="B499" t="s">
        <v>11862</v>
      </c>
      <c r="C499" t="s">
        <v>23250</v>
      </c>
    </row>
    <row r="500" spans="1:3" x14ac:dyDescent="0.25">
      <c r="A500">
        <v>67753</v>
      </c>
      <c r="B500" t="s">
        <v>11863</v>
      </c>
      <c r="C500" t="s">
        <v>23250</v>
      </c>
    </row>
    <row r="501" spans="1:3" x14ac:dyDescent="0.25">
      <c r="A501">
        <v>67761</v>
      </c>
      <c r="B501" t="s">
        <v>11864</v>
      </c>
      <c r="C501" t="s">
        <v>23250</v>
      </c>
    </row>
    <row r="502" spans="1:3" x14ac:dyDescent="0.25">
      <c r="A502">
        <v>67762</v>
      </c>
      <c r="B502" t="s">
        <v>11865</v>
      </c>
      <c r="C502" t="s">
        <v>23250</v>
      </c>
    </row>
    <row r="503" spans="1:3" x14ac:dyDescent="0.25">
      <c r="A503">
        <v>67763</v>
      </c>
      <c r="B503" t="s">
        <v>11866</v>
      </c>
      <c r="C503" t="s">
        <v>23250</v>
      </c>
    </row>
    <row r="504" spans="1:3" x14ac:dyDescent="0.25">
      <c r="A504">
        <v>67773</v>
      </c>
      <c r="B504" t="s">
        <v>11867</v>
      </c>
      <c r="C504" t="s">
        <v>4056</v>
      </c>
    </row>
    <row r="505" spans="1:3" x14ac:dyDescent="0.25">
      <c r="A505">
        <v>67781</v>
      </c>
      <c r="B505" t="s">
        <v>11868</v>
      </c>
      <c r="C505" t="s">
        <v>4056</v>
      </c>
    </row>
    <row r="506" spans="1:3" x14ac:dyDescent="0.25">
      <c r="A506">
        <v>67783</v>
      </c>
      <c r="B506" t="s">
        <v>11869</v>
      </c>
      <c r="C506" t="s">
        <v>4056</v>
      </c>
    </row>
    <row r="507" spans="1:3" x14ac:dyDescent="0.25">
      <c r="A507">
        <v>67792</v>
      </c>
      <c r="B507" t="s">
        <v>11870</v>
      </c>
      <c r="C507" t="s">
        <v>23250</v>
      </c>
    </row>
    <row r="508" spans="1:3" x14ac:dyDescent="0.25">
      <c r="A508">
        <v>607291</v>
      </c>
      <c r="B508" t="s">
        <v>11871</v>
      </c>
      <c r="C508" t="s">
        <v>4056</v>
      </c>
    </row>
    <row r="509" spans="1:3" x14ac:dyDescent="0.25">
      <c r="A509">
        <v>607292</v>
      </c>
      <c r="B509" t="s">
        <v>11871</v>
      </c>
      <c r="C509" t="s">
        <v>4056</v>
      </c>
    </row>
    <row r="510" spans="1:3" x14ac:dyDescent="0.25">
      <c r="A510">
        <v>607331</v>
      </c>
      <c r="B510" t="s">
        <v>11872</v>
      </c>
      <c r="C510" t="s">
        <v>4056</v>
      </c>
    </row>
    <row r="511" spans="1:3" x14ac:dyDescent="0.25">
      <c r="A511">
        <v>607332</v>
      </c>
      <c r="B511" t="s">
        <v>11872</v>
      </c>
      <c r="C511" t="s">
        <v>4056</v>
      </c>
    </row>
    <row r="512" spans="1:3" x14ac:dyDescent="0.25">
      <c r="A512">
        <v>6073301</v>
      </c>
      <c r="B512" t="s">
        <v>11873</v>
      </c>
      <c r="C512" t="s">
        <v>4056</v>
      </c>
    </row>
    <row r="513" spans="1:3" x14ac:dyDescent="0.25">
      <c r="A513">
        <v>6073302</v>
      </c>
      <c r="B513" t="s">
        <v>11873</v>
      </c>
      <c r="C513" t="s">
        <v>4056</v>
      </c>
    </row>
    <row r="514" spans="1:3" x14ac:dyDescent="0.25">
      <c r="A514">
        <v>6073331</v>
      </c>
      <c r="B514" t="s">
        <v>11874</v>
      </c>
      <c r="C514" t="s">
        <v>4056</v>
      </c>
    </row>
    <row r="515" spans="1:3" x14ac:dyDescent="0.25">
      <c r="A515">
        <v>6073332</v>
      </c>
      <c r="B515" t="s">
        <v>11874</v>
      </c>
      <c r="C515" t="s">
        <v>4056</v>
      </c>
    </row>
    <row r="516" spans="1:3" x14ac:dyDescent="0.25">
      <c r="A516">
        <v>60729441</v>
      </c>
      <c r="B516" t="s">
        <v>11875</v>
      </c>
      <c r="C516" t="s">
        <v>23006</v>
      </c>
    </row>
    <row r="517" spans="1:3" x14ac:dyDescent="0.25">
      <c r="A517">
        <v>60729442</v>
      </c>
      <c r="B517" t="s">
        <v>11875</v>
      </c>
      <c r="C517" t="s">
        <v>23006</v>
      </c>
    </row>
    <row r="518" spans="1:3" x14ac:dyDescent="0.25">
      <c r="A518" t="s">
        <v>2158</v>
      </c>
      <c r="B518" t="s">
        <v>11876</v>
      </c>
      <c r="C518" t="s">
        <v>23223</v>
      </c>
    </row>
    <row r="519" spans="1:3" x14ac:dyDescent="0.25">
      <c r="A519" t="s">
        <v>4220</v>
      </c>
      <c r="B519" t="s">
        <v>11877</v>
      </c>
      <c r="C519" t="s">
        <v>23223</v>
      </c>
    </row>
    <row r="520" spans="1:3" x14ac:dyDescent="0.25">
      <c r="A520" t="s">
        <v>4221</v>
      </c>
      <c r="B520" t="s">
        <v>11878</v>
      </c>
      <c r="C520" t="s">
        <v>21810</v>
      </c>
    </row>
    <row r="521" spans="1:3" x14ac:dyDescent="0.25">
      <c r="A521" t="s">
        <v>4222</v>
      </c>
      <c r="B521" t="s">
        <v>11879</v>
      </c>
      <c r="C521" t="s">
        <v>21810</v>
      </c>
    </row>
    <row r="522" spans="1:3" x14ac:dyDescent="0.25">
      <c r="A522" t="s">
        <v>3773</v>
      </c>
      <c r="B522" t="s">
        <v>11880</v>
      </c>
      <c r="C522" t="s">
        <v>21810</v>
      </c>
    </row>
    <row r="523" spans="1:3" x14ac:dyDescent="0.25">
      <c r="A523" t="s">
        <v>2896</v>
      </c>
      <c r="B523" t="s">
        <v>11881</v>
      </c>
      <c r="C523" t="s">
        <v>21810</v>
      </c>
    </row>
    <row r="524" spans="1:3" x14ac:dyDescent="0.25">
      <c r="A524" t="s">
        <v>4223</v>
      </c>
      <c r="B524" t="s">
        <v>11882</v>
      </c>
      <c r="C524" t="s">
        <v>21810</v>
      </c>
    </row>
    <row r="525" spans="1:3" x14ac:dyDescent="0.25">
      <c r="A525" t="s">
        <v>1641</v>
      </c>
      <c r="B525" t="s">
        <v>11883</v>
      </c>
      <c r="C525" t="s">
        <v>21810</v>
      </c>
    </row>
    <row r="526" spans="1:3" x14ac:dyDescent="0.25">
      <c r="A526" t="s">
        <v>4224</v>
      </c>
      <c r="B526" t="s">
        <v>11884</v>
      </c>
      <c r="C526" t="s">
        <v>21810</v>
      </c>
    </row>
    <row r="527" spans="1:3" x14ac:dyDescent="0.25">
      <c r="A527" t="s">
        <v>2897</v>
      </c>
      <c r="B527" t="s">
        <v>11885</v>
      </c>
      <c r="C527" t="s">
        <v>21810</v>
      </c>
    </row>
    <row r="528" spans="1:3" x14ac:dyDescent="0.25">
      <c r="A528" t="s">
        <v>4225</v>
      </c>
      <c r="B528" t="s">
        <v>11886</v>
      </c>
      <c r="C528" t="s">
        <v>21810</v>
      </c>
    </row>
    <row r="529" spans="1:3" x14ac:dyDescent="0.25">
      <c r="A529" t="s">
        <v>4226</v>
      </c>
      <c r="B529" t="s">
        <v>11887</v>
      </c>
      <c r="C529" t="s">
        <v>21810</v>
      </c>
    </row>
    <row r="530" spans="1:3" x14ac:dyDescent="0.25">
      <c r="A530" t="s">
        <v>4227</v>
      </c>
      <c r="B530" t="s">
        <v>11888</v>
      </c>
      <c r="C530" t="s">
        <v>21810</v>
      </c>
    </row>
    <row r="531" spans="1:3" x14ac:dyDescent="0.25">
      <c r="A531" t="s">
        <v>4228</v>
      </c>
      <c r="B531" t="s">
        <v>11889</v>
      </c>
      <c r="C531" t="s">
        <v>23250</v>
      </c>
    </row>
    <row r="532" spans="1:3" x14ac:dyDescent="0.25">
      <c r="A532" t="s">
        <v>4229</v>
      </c>
      <c r="B532" t="s">
        <v>11890</v>
      </c>
      <c r="C532" t="s">
        <v>23250</v>
      </c>
    </row>
    <row r="533" spans="1:3" x14ac:dyDescent="0.25">
      <c r="A533" t="s">
        <v>4230</v>
      </c>
      <c r="B533" t="s">
        <v>11891</v>
      </c>
      <c r="C533" t="s">
        <v>23250</v>
      </c>
    </row>
    <row r="534" spans="1:3" x14ac:dyDescent="0.25">
      <c r="A534" t="s">
        <v>4231</v>
      </c>
      <c r="B534" t="s">
        <v>11892</v>
      </c>
      <c r="C534" t="s">
        <v>23250</v>
      </c>
    </row>
    <row r="535" spans="1:3" x14ac:dyDescent="0.25">
      <c r="A535" t="s">
        <v>4232</v>
      </c>
      <c r="B535" t="s">
        <v>11893</v>
      </c>
      <c r="C535" t="s">
        <v>23250</v>
      </c>
    </row>
    <row r="536" spans="1:3" x14ac:dyDescent="0.25">
      <c r="A536" t="s">
        <v>4233</v>
      </c>
      <c r="B536" t="s">
        <v>11894</v>
      </c>
      <c r="C536" t="s">
        <v>23250</v>
      </c>
    </row>
    <row r="537" spans="1:3" x14ac:dyDescent="0.25">
      <c r="A537">
        <v>428100</v>
      </c>
      <c r="B537" t="s">
        <v>11895</v>
      </c>
      <c r="C537" t="s">
        <v>22980</v>
      </c>
    </row>
    <row r="538" spans="1:3" x14ac:dyDescent="0.25">
      <c r="A538">
        <v>428101</v>
      </c>
      <c r="B538" t="s">
        <v>11896</v>
      </c>
      <c r="C538" t="s">
        <v>22980</v>
      </c>
    </row>
    <row r="539" spans="1:3" x14ac:dyDescent="0.25">
      <c r="A539">
        <v>428102</v>
      </c>
      <c r="B539" t="s">
        <v>11897</v>
      </c>
      <c r="C539" t="s">
        <v>22980</v>
      </c>
    </row>
    <row r="540" spans="1:3" x14ac:dyDescent="0.25">
      <c r="A540">
        <v>428107</v>
      </c>
      <c r="B540" t="s">
        <v>11898</v>
      </c>
      <c r="C540" t="s">
        <v>22980</v>
      </c>
    </row>
    <row r="541" spans="1:3" x14ac:dyDescent="0.25">
      <c r="A541">
        <v>428108</v>
      </c>
      <c r="B541" t="s">
        <v>11899</v>
      </c>
      <c r="C541" t="s">
        <v>22980</v>
      </c>
    </row>
    <row r="542" spans="1:3" x14ac:dyDescent="0.25">
      <c r="A542">
        <v>428110</v>
      </c>
      <c r="B542" t="s">
        <v>11900</v>
      </c>
      <c r="C542" t="s">
        <v>22980</v>
      </c>
    </row>
    <row r="543" spans="1:3" x14ac:dyDescent="0.25">
      <c r="A543">
        <v>428200</v>
      </c>
      <c r="B543" t="s">
        <v>11901</v>
      </c>
      <c r="C543" t="s">
        <v>22980</v>
      </c>
    </row>
    <row r="544" spans="1:3" x14ac:dyDescent="0.25">
      <c r="A544">
        <v>428201</v>
      </c>
      <c r="B544" t="s">
        <v>11902</v>
      </c>
      <c r="C544" t="s">
        <v>22980</v>
      </c>
    </row>
    <row r="545" spans="1:3" x14ac:dyDescent="0.25">
      <c r="A545">
        <v>428203</v>
      </c>
      <c r="B545" t="s">
        <v>11903</v>
      </c>
      <c r="C545" t="s">
        <v>22980</v>
      </c>
    </row>
    <row r="546" spans="1:3" x14ac:dyDescent="0.25">
      <c r="A546">
        <v>428205</v>
      </c>
      <c r="B546" t="s">
        <v>11904</v>
      </c>
      <c r="C546" t="s">
        <v>22980</v>
      </c>
    </row>
    <row r="547" spans="1:3" x14ac:dyDescent="0.25">
      <c r="A547">
        <v>428206</v>
      </c>
      <c r="B547" t="s">
        <v>11901</v>
      </c>
      <c r="C547" t="s">
        <v>22980</v>
      </c>
    </row>
    <row r="548" spans="1:3" x14ac:dyDescent="0.25">
      <c r="A548">
        <v>428207</v>
      </c>
      <c r="B548" t="s">
        <v>11905</v>
      </c>
      <c r="C548" t="s">
        <v>22980</v>
      </c>
    </row>
    <row r="549" spans="1:3" x14ac:dyDescent="0.25">
      <c r="A549">
        <v>428300</v>
      </c>
      <c r="B549" t="s">
        <v>11906</v>
      </c>
      <c r="C549" t="s">
        <v>22980</v>
      </c>
    </row>
    <row r="550" spans="1:3" x14ac:dyDescent="0.25">
      <c r="A550">
        <v>428301</v>
      </c>
      <c r="B550" t="s">
        <v>11907</v>
      </c>
      <c r="C550" t="s">
        <v>22980</v>
      </c>
    </row>
    <row r="551" spans="1:3" x14ac:dyDescent="0.25">
      <c r="A551">
        <v>428302</v>
      </c>
      <c r="B551" t="s">
        <v>11908</v>
      </c>
      <c r="C551" t="s">
        <v>22980</v>
      </c>
    </row>
    <row r="552" spans="1:3" x14ac:dyDescent="0.25">
      <c r="A552">
        <v>428311</v>
      </c>
      <c r="B552" t="s">
        <v>11909</v>
      </c>
      <c r="C552" t="s">
        <v>22980</v>
      </c>
    </row>
    <row r="553" spans="1:3" x14ac:dyDescent="0.25">
      <c r="A553">
        <v>428312</v>
      </c>
      <c r="B553" t="s">
        <v>11910</v>
      </c>
      <c r="C553" t="s">
        <v>22980</v>
      </c>
    </row>
    <row r="554" spans="1:3" x14ac:dyDescent="0.25">
      <c r="A554">
        <v>428313</v>
      </c>
      <c r="B554" t="s">
        <v>11911</v>
      </c>
      <c r="C554" t="s">
        <v>22980</v>
      </c>
    </row>
    <row r="555" spans="1:3" x14ac:dyDescent="0.25">
      <c r="A555">
        <v>428316</v>
      </c>
      <c r="B555" t="s">
        <v>11912</v>
      </c>
      <c r="C555" t="s">
        <v>22980</v>
      </c>
    </row>
    <row r="556" spans="1:3" x14ac:dyDescent="0.25">
      <c r="A556">
        <v>428317</v>
      </c>
      <c r="B556" t="s">
        <v>11913</v>
      </c>
      <c r="C556" t="s">
        <v>22980</v>
      </c>
    </row>
    <row r="557" spans="1:3" x14ac:dyDescent="0.25">
      <c r="A557">
        <v>428321</v>
      </c>
      <c r="B557" t="s">
        <v>11914</v>
      </c>
      <c r="C557" t="s">
        <v>22980</v>
      </c>
    </row>
    <row r="558" spans="1:3" x14ac:dyDescent="0.25">
      <c r="A558">
        <v>428322</v>
      </c>
      <c r="B558" t="s">
        <v>11915</v>
      </c>
      <c r="C558" t="s">
        <v>22980</v>
      </c>
    </row>
    <row r="559" spans="1:3" x14ac:dyDescent="0.25">
      <c r="A559">
        <v>428323</v>
      </c>
      <c r="B559" t="s">
        <v>11916</v>
      </c>
      <c r="C559" t="s">
        <v>22980</v>
      </c>
    </row>
    <row r="560" spans="1:3" x14ac:dyDescent="0.25">
      <c r="A560">
        <v>428325</v>
      </c>
      <c r="B560" t="s">
        <v>11915</v>
      </c>
      <c r="C560" t="s">
        <v>22980</v>
      </c>
    </row>
    <row r="561" spans="1:3" x14ac:dyDescent="0.25">
      <c r="A561">
        <v>428326</v>
      </c>
      <c r="B561" t="s">
        <v>11917</v>
      </c>
      <c r="C561" t="s">
        <v>22980</v>
      </c>
    </row>
    <row r="562" spans="1:3" x14ac:dyDescent="0.25">
      <c r="A562">
        <v>428327</v>
      </c>
      <c r="B562" t="s">
        <v>11918</v>
      </c>
      <c r="C562" t="s">
        <v>22980</v>
      </c>
    </row>
    <row r="563" spans="1:3" x14ac:dyDescent="0.25">
      <c r="A563">
        <v>428401</v>
      </c>
      <c r="B563" t="s">
        <v>11919</v>
      </c>
      <c r="C563" t="s">
        <v>22980</v>
      </c>
    </row>
    <row r="564" spans="1:3" x14ac:dyDescent="0.25">
      <c r="A564">
        <v>428402</v>
      </c>
      <c r="B564" t="s">
        <v>11920</v>
      </c>
      <c r="C564" t="s">
        <v>22980</v>
      </c>
    </row>
    <row r="565" spans="1:3" x14ac:dyDescent="0.25">
      <c r="A565">
        <v>428403</v>
      </c>
      <c r="B565" t="s">
        <v>11921</v>
      </c>
      <c r="C565" t="s">
        <v>22980</v>
      </c>
    </row>
    <row r="566" spans="1:3" x14ac:dyDescent="0.25">
      <c r="A566">
        <v>428406</v>
      </c>
      <c r="B566" t="s">
        <v>11922</v>
      </c>
      <c r="C566" t="s">
        <v>22980</v>
      </c>
    </row>
    <row r="567" spans="1:3" x14ac:dyDescent="0.25">
      <c r="A567">
        <v>428407</v>
      </c>
      <c r="B567" t="s">
        <v>11923</v>
      </c>
      <c r="C567" t="s">
        <v>22980</v>
      </c>
    </row>
    <row r="568" spans="1:3" x14ac:dyDescent="0.25">
      <c r="A568">
        <v>428408</v>
      </c>
      <c r="B568" t="s">
        <v>11924</v>
      </c>
      <c r="C568" t="s">
        <v>22980</v>
      </c>
    </row>
    <row r="569" spans="1:3" x14ac:dyDescent="0.25">
      <c r="A569">
        <v>428409</v>
      </c>
      <c r="B569" t="s">
        <v>11925</v>
      </c>
      <c r="C569" t="s">
        <v>22980</v>
      </c>
    </row>
    <row r="570" spans="1:3" x14ac:dyDescent="0.25">
      <c r="A570">
        <v>428410</v>
      </c>
      <c r="B570" t="s">
        <v>11926</v>
      </c>
      <c r="C570" t="s">
        <v>22980</v>
      </c>
    </row>
    <row r="571" spans="1:3" x14ac:dyDescent="0.25">
      <c r="A571">
        <v>428411</v>
      </c>
      <c r="B571" t="s">
        <v>11927</v>
      </c>
      <c r="C571" t="s">
        <v>22980</v>
      </c>
    </row>
    <row r="572" spans="1:3" x14ac:dyDescent="0.25">
      <c r="A572">
        <v>428413</v>
      </c>
      <c r="B572" t="s">
        <v>11928</v>
      </c>
      <c r="C572" t="s">
        <v>22980</v>
      </c>
    </row>
    <row r="573" spans="1:3" x14ac:dyDescent="0.25">
      <c r="A573">
        <v>428415</v>
      </c>
      <c r="B573" t="s">
        <v>11929</v>
      </c>
      <c r="C573" t="s">
        <v>22980</v>
      </c>
    </row>
    <row r="574" spans="1:3" x14ac:dyDescent="0.25">
      <c r="A574">
        <v>428500</v>
      </c>
      <c r="B574" t="s">
        <v>11930</v>
      </c>
      <c r="C574" t="s">
        <v>22980</v>
      </c>
    </row>
    <row r="575" spans="1:3" x14ac:dyDescent="0.25">
      <c r="A575">
        <v>428501</v>
      </c>
      <c r="B575" t="s">
        <v>11931</v>
      </c>
      <c r="C575" t="s">
        <v>22980</v>
      </c>
    </row>
    <row r="576" spans="1:3" x14ac:dyDescent="0.25">
      <c r="A576">
        <v>428601</v>
      </c>
      <c r="B576" t="s">
        <v>11932</v>
      </c>
      <c r="C576" t="s">
        <v>22980</v>
      </c>
    </row>
    <row r="577" spans="1:3" x14ac:dyDescent="0.25">
      <c r="A577">
        <v>428800</v>
      </c>
      <c r="B577" t="s">
        <v>11933</v>
      </c>
      <c r="C577" t="s">
        <v>22980</v>
      </c>
    </row>
    <row r="578" spans="1:3" x14ac:dyDescent="0.25">
      <c r="A578">
        <v>428802</v>
      </c>
      <c r="B578" t="s">
        <v>11934</v>
      </c>
      <c r="C578" t="s">
        <v>22980</v>
      </c>
    </row>
    <row r="579" spans="1:3" x14ac:dyDescent="0.25">
      <c r="A579">
        <v>428807</v>
      </c>
      <c r="B579" t="s">
        <v>11935</v>
      </c>
      <c r="C579" t="s">
        <v>22980</v>
      </c>
    </row>
    <row r="580" spans="1:3" x14ac:dyDescent="0.25">
      <c r="A580">
        <v>4283001</v>
      </c>
      <c r="B580" t="s">
        <v>11936</v>
      </c>
      <c r="C580" t="s">
        <v>4056</v>
      </c>
    </row>
    <row r="581" spans="1:3" x14ac:dyDescent="0.25">
      <c r="A581">
        <v>4283021</v>
      </c>
      <c r="B581" t="s">
        <v>11937</v>
      </c>
      <c r="C581" t="s">
        <v>4056</v>
      </c>
    </row>
    <row r="582" spans="1:3" x14ac:dyDescent="0.25">
      <c r="A582">
        <v>4288001</v>
      </c>
      <c r="B582" t="s">
        <v>11938</v>
      </c>
      <c r="C582" t="s">
        <v>22980</v>
      </c>
    </row>
    <row r="583" spans="1:3" x14ac:dyDescent="0.25">
      <c r="A583" t="s">
        <v>2272</v>
      </c>
      <c r="B583" t="s">
        <v>11939</v>
      </c>
      <c r="C583" t="s">
        <v>22980</v>
      </c>
    </row>
    <row r="584" spans="1:3" x14ac:dyDescent="0.25">
      <c r="A584" t="s">
        <v>4234</v>
      </c>
      <c r="B584" t="s">
        <v>11939</v>
      </c>
      <c r="C584" t="s">
        <v>22980</v>
      </c>
    </row>
    <row r="585" spans="1:3" x14ac:dyDescent="0.25">
      <c r="A585" t="s">
        <v>753</v>
      </c>
      <c r="B585" t="s">
        <v>11940</v>
      </c>
      <c r="C585" t="s">
        <v>22980</v>
      </c>
    </row>
    <row r="586" spans="1:3" x14ac:dyDescent="0.25">
      <c r="A586" t="s">
        <v>3113</v>
      </c>
      <c r="B586" t="s">
        <v>11941</v>
      </c>
      <c r="C586" t="s">
        <v>22980</v>
      </c>
    </row>
    <row r="587" spans="1:3" x14ac:dyDescent="0.25">
      <c r="A587" t="s">
        <v>4235</v>
      </c>
      <c r="B587" t="s">
        <v>11942</v>
      </c>
      <c r="C587" t="s">
        <v>22980</v>
      </c>
    </row>
    <row r="588" spans="1:3" x14ac:dyDescent="0.25">
      <c r="A588" t="s">
        <v>810</v>
      </c>
      <c r="B588" t="s">
        <v>11943</v>
      </c>
      <c r="C588" t="s">
        <v>22980</v>
      </c>
    </row>
    <row r="589" spans="1:3" x14ac:dyDescent="0.25">
      <c r="A589">
        <v>66920</v>
      </c>
      <c r="B589" t="s">
        <v>11944</v>
      </c>
      <c r="C589" t="s">
        <v>23056</v>
      </c>
    </row>
    <row r="590" spans="1:3" x14ac:dyDescent="0.25">
      <c r="A590">
        <v>66921</v>
      </c>
      <c r="B590" t="s">
        <v>11945</v>
      </c>
      <c r="C590" t="s">
        <v>23056</v>
      </c>
    </row>
    <row r="591" spans="1:3" x14ac:dyDescent="0.25">
      <c r="A591">
        <v>66922</v>
      </c>
      <c r="B591" t="s">
        <v>11946</v>
      </c>
      <c r="C591" t="s">
        <v>23056</v>
      </c>
    </row>
    <row r="592" spans="1:3" x14ac:dyDescent="0.25">
      <c r="A592">
        <v>6621503</v>
      </c>
      <c r="B592" t="s">
        <v>11947</v>
      </c>
      <c r="C592" t="s">
        <v>23056</v>
      </c>
    </row>
    <row r="593" spans="1:3" x14ac:dyDescent="0.25">
      <c r="A593">
        <v>6621504</v>
      </c>
      <c r="B593" t="s">
        <v>11948</v>
      </c>
      <c r="C593" t="s">
        <v>23056</v>
      </c>
    </row>
    <row r="594" spans="1:3" x14ac:dyDescent="0.25">
      <c r="A594">
        <v>6693012</v>
      </c>
      <c r="B594" t="s">
        <v>11949</v>
      </c>
      <c r="C594" t="s">
        <v>23056</v>
      </c>
    </row>
    <row r="595" spans="1:3" x14ac:dyDescent="0.25">
      <c r="A595">
        <v>6693112</v>
      </c>
      <c r="B595" t="s">
        <v>11950</v>
      </c>
      <c r="C595" t="s">
        <v>23056</v>
      </c>
    </row>
    <row r="596" spans="1:3" x14ac:dyDescent="0.25">
      <c r="A596" t="s">
        <v>1979</v>
      </c>
      <c r="B596" t="s">
        <v>11951</v>
      </c>
      <c r="C596" t="s">
        <v>23056</v>
      </c>
    </row>
    <row r="597" spans="1:3" x14ac:dyDescent="0.25">
      <c r="A597" t="s">
        <v>839</v>
      </c>
      <c r="B597" t="s">
        <v>11952</v>
      </c>
      <c r="C597" t="s">
        <v>23056</v>
      </c>
    </row>
    <row r="598" spans="1:3" x14ac:dyDescent="0.25">
      <c r="A598" t="s">
        <v>536</v>
      </c>
      <c r="B598" t="s">
        <v>11953</v>
      </c>
      <c r="C598" t="s">
        <v>23056</v>
      </c>
    </row>
    <row r="599" spans="1:3" x14ac:dyDescent="0.25">
      <c r="A599" t="s">
        <v>1107</v>
      </c>
      <c r="B599" t="s">
        <v>11954</v>
      </c>
      <c r="C599" t="s">
        <v>23056</v>
      </c>
    </row>
    <row r="600" spans="1:3" x14ac:dyDescent="0.25">
      <c r="A600" t="s">
        <v>2175</v>
      </c>
      <c r="B600" t="s">
        <v>11955</v>
      </c>
      <c r="C600" t="s">
        <v>23056</v>
      </c>
    </row>
    <row r="601" spans="1:3" x14ac:dyDescent="0.25">
      <c r="A601" t="s">
        <v>1153</v>
      </c>
      <c r="B601" t="s">
        <v>11956</v>
      </c>
      <c r="C601" t="s">
        <v>23056</v>
      </c>
    </row>
    <row r="602" spans="1:3" x14ac:dyDescent="0.25">
      <c r="A602" t="s">
        <v>3775</v>
      </c>
      <c r="B602" t="s">
        <v>11957</v>
      </c>
      <c r="C602" t="s">
        <v>23056</v>
      </c>
    </row>
    <row r="603" spans="1:3" x14ac:dyDescent="0.25">
      <c r="A603" t="s">
        <v>3776</v>
      </c>
      <c r="B603" t="s">
        <v>11958</v>
      </c>
      <c r="C603" t="s">
        <v>23056</v>
      </c>
    </row>
    <row r="604" spans="1:3" x14ac:dyDescent="0.25">
      <c r="A604" t="s">
        <v>713</v>
      </c>
      <c r="B604" t="s">
        <v>11959</v>
      </c>
      <c r="C604" t="s">
        <v>23056</v>
      </c>
    </row>
    <row r="605" spans="1:3" x14ac:dyDescent="0.25">
      <c r="A605" t="s">
        <v>468</v>
      </c>
      <c r="B605" t="s">
        <v>11960</v>
      </c>
      <c r="C605" t="s">
        <v>23056</v>
      </c>
    </row>
    <row r="606" spans="1:3" x14ac:dyDescent="0.25">
      <c r="A606" t="s">
        <v>1779</v>
      </c>
      <c r="B606" t="s">
        <v>11961</v>
      </c>
      <c r="C606" t="s">
        <v>23056</v>
      </c>
    </row>
    <row r="607" spans="1:3" x14ac:dyDescent="0.25">
      <c r="A607" t="s">
        <v>3786</v>
      </c>
      <c r="B607" t="s">
        <v>11962</v>
      </c>
      <c r="C607" t="s">
        <v>23056</v>
      </c>
    </row>
    <row r="608" spans="1:3" x14ac:dyDescent="0.25">
      <c r="A608" t="s">
        <v>581</v>
      </c>
      <c r="B608" t="s">
        <v>11963</v>
      </c>
      <c r="C608" t="s">
        <v>23056</v>
      </c>
    </row>
    <row r="609" spans="1:3" x14ac:dyDescent="0.25">
      <c r="A609" t="s">
        <v>741</v>
      </c>
      <c r="B609" t="s">
        <v>11964</v>
      </c>
      <c r="C609" t="s">
        <v>23056</v>
      </c>
    </row>
    <row r="610" spans="1:3" x14ac:dyDescent="0.25">
      <c r="A610" t="s">
        <v>2182</v>
      </c>
      <c r="B610" t="s">
        <v>11965</v>
      </c>
      <c r="C610" t="s">
        <v>23056</v>
      </c>
    </row>
    <row r="611" spans="1:3" x14ac:dyDescent="0.25">
      <c r="A611" t="s">
        <v>799</v>
      </c>
      <c r="B611" t="s">
        <v>11966</v>
      </c>
      <c r="C611" t="s">
        <v>23056</v>
      </c>
    </row>
    <row r="612" spans="1:3" x14ac:dyDescent="0.25">
      <c r="A612" t="s">
        <v>1370</v>
      </c>
      <c r="B612" t="s">
        <v>11967</v>
      </c>
      <c r="C612" t="s">
        <v>23056</v>
      </c>
    </row>
    <row r="613" spans="1:3" x14ac:dyDescent="0.25">
      <c r="A613" t="s">
        <v>714</v>
      </c>
      <c r="B613" t="s">
        <v>11968</v>
      </c>
      <c r="C613" t="s">
        <v>23056</v>
      </c>
    </row>
    <row r="614" spans="1:3" x14ac:dyDescent="0.25">
      <c r="A614" t="s">
        <v>342</v>
      </c>
      <c r="B614" t="s">
        <v>11969</v>
      </c>
      <c r="C614" t="s">
        <v>23056</v>
      </c>
    </row>
    <row r="615" spans="1:3" x14ac:dyDescent="0.25">
      <c r="A615" t="s">
        <v>582</v>
      </c>
      <c r="B615" t="s">
        <v>11970</v>
      </c>
      <c r="C615" t="s">
        <v>23056</v>
      </c>
    </row>
    <row r="616" spans="1:3" x14ac:dyDescent="0.25">
      <c r="A616" t="s">
        <v>1540</v>
      </c>
      <c r="B616" t="s">
        <v>11971</v>
      </c>
      <c r="C616" t="s">
        <v>23056</v>
      </c>
    </row>
    <row r="617" spans="1:3" x14ac:dyDescent="0.25">
      <c r="A617" t="s">
        <v>689</v>
      </c>
      <c r="B617" t="s">
        <v>11972</v>
      </c>
      <c r="C617" t="s">
        <v>23056</v>
      </c>
    </row>
    <row r="618" spans="1:3" x14ac:dyDescent="0.25">
      <c r="A618" t="s">
        <v>480</v>
      </c>
      <c r="B618" t="s">
        <v>11973</v>
      </c>
      <c r="C618" t="s">
        <v>23056</v>
      </c>
    </row>
    <row r="619" spans="1:3" x14ac:dyDescent="0.25">
      <c r="A619" t="s">
        <v>4236</v>
      </c>
      <c r="B619" t="s">
        <v>11974</v>
      </c>
      <c r="C619" t="s">
        <v>23056</v>
      </c>
    </row>
    <row r="620" spans="1:3" x14ac:dyDescent="0.25">
      <c r="A620" t="s">
        <v>657</v>
      </c>
      <c r="B620" t="s">
        <v>11975</v>
      </c>
      <c r="C620" t="s">
        <v>23056</v>
      </c>
    </row>
    <row r="621" spans="1:3" x14ac:dyDescent="0.25">
      <c r="A621" t="s">
        <v>2910</v>
      </c>
      <c r="B621" t="s">
        <v>11976</v>
      </c>
      <c r="C621" t="s">
        <v>23056</v>
      </c>
    </row>
    <row r="622" spans="1:3" x14ac:dyDescent="0.25">
      <c r="A622" t="s">
        <v>1983</v>
      </c>
      <c r="B622" t="s">
        <v>11977</v>
      </c>
      <c r="C622" t="s">
        <v>23056</v>
      </c>
    </row>
    <row r="623" spans="1:3" x14ac:dyDescent="0.25">
      <c r="A623" t="s">
        <v>840</v>
      </c>
      <c r="B623" t="s">
        <v>11978</v>
      </c>
      <c r="C623" t="s">
        <v>23056</v>
      </c>
    </row>
    <row r="624" spans="1:3" x14ac:dyDescent="0.25">
      <c r="A624" t="s">
        <v>4237</v>
      </c>
      <c r="B624" t="s">
        <v>11979</v>
      </c>
      <c r="C624" t="s">
        <v>23056</v>
      </c>
    </row>
    <row r="625" spans="1:3" x14ac:dyDescent="0.25">
      <c r="A625" t="s">
        <v>2474</v>
      </c>
      <c r="B625" t="s">
        <v>11980</v>
      </c>
      <c r="C625" t="s">
        <v>23056</v>
      </c>
    </row>
    <row r="626" spans="1:3" x14ac:dyDescent="0.25">
      <c r="A626" t="s">
        <v>74</v>
      </c>
      <c r="B626" t="s">
        <v>11981</v>
      </c>
      <c r="C626" t="s">
        <v>23056</v>
      </c>
    </row>
    <row r="627" spans="1:3" x14ac:dyDescent="0.25">
      <c r="A627" t="s">
        <v>92</v>
      </c>
      <c r="B627" t="s">
        <v>11982</v>
      </c>
      <c r="C627" t="s">
        <v>23056</v>
      </c>
    </row>
    <row r="628" spans="1:3" x14ac:dyDescent="0.25">
      <c r="A628" t="s">
        <v>965</v>
      </c>
      <c r="B628" t="s">
        <v>11983</v>
      </c>
      <c r="C628" t="s">
        <v>23056</v>
      </c>
    </row>
    <row r="629" spans="1:3" x14ac:dyDescent="0.25">
      <c r="A629" t="s">
        <v>4238</v>
      </c>
      <c r="B629" t="s">
        <v>11984</v>
      </c>
      <c r="C629" t="s">
        <v>23056</v>
      </c>
    </row>
    <row r="630" spans="1:3" x14ac:dyDescent="0.25">
      <c r="A630" t="s">
        <v>647</v>
      </c>
      <c r="B630" t="s">
        <v>11985</v>
      </c>
      <c r="C630" t="s">
        <v>23056</v>
      </c>
    </row>
    <row r="631" spans="1:3" x14ac:dyDescent="0.25">
      <c r="A631" t="s">
        <v>742</v>
      </c>
      <c r="B631" t="s">
        <v>11986</v>
      </c>
      <c r="C631" t="s">
        <v>23056</v>
      </c>
    </row>
    <row r="632" spans="1:3" x14ac:dyDescent="0.25">
      <c r="A632" t="s">
        <v>1109</v>
      </c>
      <c r="B632" t="s">
        <v>11987</v>
      </c>
      <c r="C632" t="s">
        <v>23056</v>
      </c>
    </row>
    <row r="633" spans="1:3" x14ac:dyDescent="0.25">
      <c r="A633" t="s">
        <v>715</v>
      </c>
      <c r="B633" t="s">
        <v>11988</v>
      </c>
      <c r="C633" t="s">
        <v>23056</v>
      </c>
    </row>
    <row r="634" spans="1:3" x14ac:dyDescent="0.25">
      <c r="A634" t="s">
        <v>226</v>
      </c>
      <c r="B634" t="s">
        <v>11989</v>
      </c>
      <c r="C634" t="s">
        <v>23056</v>
      </c>
    </row>
    <row r="635" spans="1:3" x14ac:dyDescent="0.25">
      <c r="A635" t="s">
        <v>56</v>
      </c>
      <c r="B635" t="s">
        <v>11990</v>
      </c>
      <c r="C635" t="s">
        <v>23056</v>
      </c>
    </row>
    <row r="636" spans="1:3" x14ac:dyDescent="0.25">
      <c r="A636" t="s">
        <v>49</v>
      </c>
      <c r="B636" t="s">
        <v>11991</v>
      </c>
      <c r="C636" t="s">
        <v>23056</v>
      </c>
    </row>
    <row r="637" spans="1:3" x14ac:dyDescent="0.25">
      <c r="A637" t="s">
        <v>70</v>
      </c>
      <c r="B637" t="s">
        <v>11992</v>
      </c>
      <c r="C637" t="s">
        <v>23056</v>
      </c>
    </row>
    <row r="638" spans="1:3" x14ac:dyDescent="0.25">
      <c r="A638" t="s">
        <v>222</v>
      </c>
      <c r="B638" t="s">
        <v>11993</v>
      </c>
      <c r="C638" t="s">
        <v>23056</v>
      </c>
    </row>
    <row r="639" spans="1:3" x14ac:dyDescent="0.25">
      <c r="A639" t="s">
        <v>59</v>
      </c>
      <c r="B639" t="s">
        <v>11994</v>
      </c>
      <c r="C639" t="s">
        <v>23056</v>
      </c>
    </row>
    <row r="640" spans="1:3" x14ac:dyDescent="0.25">
      <c r="A640" t="s">
        <v>169</v>
      </c>
      <c r="B640" t="s">
        <v>11995</v>
      </c>
      <c r="C640" t="s">
        <v>23056</v>
      </c>
    </row>
    <row r="641" spans="1:3" x14ac:dyDescent="0.25">
      <c r="A641" t="s">
        <v>329</v>
      </c>
      <c r="B641" t="s">
        <v>11996</v>
      </c>
      <c r="C641" t="s">
        <v>23056</v>
      </c>
    </row>
    <row r="642" spans="1:3" x14ac:dyDescent="0.25">
      <c r="A642" t="s">
        <v>195</v>
      </c>
      <c r="B642" t="s">
        <v>11997</v>
      </c>
      <c r="C642" t="s">
        <v>23056</v>
      </c>
    </row>
    <row r="643" spans="1:3" x14ac:dyDescent="0.25">
      <c r="A643" t="s">
        <v>4239</v>
      </c>
      <c r="B643" t="s">
        <v>11998</v>
      </c>
      <c r="C643" t="s">
        <v>23056</v>
      </c>
    </row>
    <row r="644" spans="1:3" x14ac:dyDescent="0.25">
      <c r="A644" t="s">
        <v>4240</v>
      </c>
      <c r="B644" t="s">
        <v>11999</v>
      </c>
      <c r="C644" t="s">
        <v>23056</v>
      </c>
    </row>
    <row r="645" spans="1:3" x14ac:dyDescent="0.25">
      <c r="A645" t="s">
        <v>62</v>
      </c>
      <c r="B645" t="s">
        <v>12000</v>
      </c>
      <c r="C645" t="s">
        <v>23056</v>
      </c>
    </row>
    <row r="646" spans="1:3" x14ac:dyDescent="0.25">
      <c r="A646" t="s">
        <v>4241</v>
      </c>
      <c r="B646" t="s">
        <v>12001</v>
      </c>
      <c r="C646" t="s">
        <v>23056</v>
      </c>
    </row>
    <row r="647" spans="1:3" x14ac:dyDescent="0.25">
      <c r="A647" t="s">
        <v>45</v>
      </c>
      <c r="B647" t="s">
        <v>12002</v>
      </c>
      <c r="C647" t="s">
        <v>23056</v>
      </c>
    </row>
    <row r="648" spans="1:3" x14ac:dyDescent="0.25">
      <c r="A648" t="s">
        <v>72</v>
      </c>
      <c r="B648" t="s">
        <v>12003</v>
      </c>
      <c r="C648" t="s">
        <v>23056</v>
      </c>
    </row>
    <row r="649" spans="1:3" x14ac:dyDescent="0.25">
      <c r="A649" t="s">
        <v>1229</v>
      </c>
      <c r="B649" t="s">
        <v>12004</v>
      </c>
      <c r="C649" t="s">
        <v>23056</v>
      </c>
    </row>
    <row r="650" spans="1:3" x14ac:dyDescent="0.25">
      <c r="A650" t="s">
        <v>276</v>
      </c>
      <c r="B650" t="s">
        <v>12005</v>
      </c>
      <c r="C650" t="s">
        <v>23056</v>
      </c>
    </row>
    <row r="651" spans="1:3" x14ac:dyDescent="0.25">
      <c r="A651" t="s">
        <v>46</v>
      </c>
      <c r="B651" t="s">
        <v>12006</v>
      </c>
      <c r="C651" t="s">
        <v>23056</v>
      </c>
    </row>
    <row r="652" spans="1:3" x14ac:dyDescent="0.25">
      <c r="A652" t="s">
        <v>77</v>
      </c>
      <c r="B652" t="s">
        <v>12007</v>
      </c>
      <c r="C652" t="s">
        <v>23056</v>
      </c>
    </row>
    <row r="653" spans="1:3" x14ac:dyDescent="0.25">
      <c r="A653" t="s">
        <v>189</v>
      </c>
      <c r="B653" t="s">
        <v>12008</v>
      </c>
      <c r="C653" t="s">
        <v>23056</v>
      </c>
    </row>
    <row r="654" spans="1:3" x14ac:dyDescent="0.25">
      <c r="A654" t="s">
        <v>126</v>
      </c>
      <c r="B654" t="s">
        <v>12009</v>
      </c>
      <c r="C654" t="s">
        <v>23056</v>
      </c>
    </row>
    <row r="655" spans="1:3" x14ac:dyDescent="0.25">
      <c r="A655" t="s">
        <v>206</v>
      </c>
      <c r="B655" t="s">
        <v>12010</v>
      </c>
      <c r="C655" t="s">
        <v>23056</v>
      </c>
    </row>
    <row r="656" spans="1:3" x14ac:dyDescent="0.25">
      <c r="A656" t="s">
        <v>268</v>
      </c>
      <c r="B656" t="s">
        <v>12011</v>
      </c>
      <c r="C656" t="s">
        <v>23056</v>
      </c>
    </row>
    <row r="657" spans="1:3" x14ac:dyDescent="0.25">
      <c r="A657" t="s">
        <v>252</v>
      </c>
      <c r="B657" t="s">
        <v>12012</v>
      </c>
      <c r="C657" t="s">
        <v>23056</v>
      </c>
    </row>
    <row r="658" spans="1:3" x14ac:dyDescent="0.25">
      <c r="A658" t="s">
        <v>771</v>
      </c>
      <c r="B658" t="s">
        <v>12013</v>
      </c>
      <c r="C658" t="s">
        <v>23056</v>
      </c>
    </row>
    <row r="659" spans="1:3" x14ac:dyDescent="0.25">
      <c r="A659" t="s">
        <v>4242</v>
      </c>
      <c r="B659" t="s">
        <v>12014</v>
      </c>
      <c r="C659" t="s">
        <v>23056</v>
      </c>
    </row>
    <row r="660" spans="1:3" x14ac:dyDescent="0.25">
      <c r="A660" t="s">
        <v>369</v>
      </c>
      <c r="B660" t="s">
        <v>12015</v>
      </c>
      <c r="C660" t="s">
        <v>23056</v>
      </c>
    </row>
    <row r="661" spans="1:3" x14ac:dyDescent="0.25">
      <c r="A661" t="s">
        <v>4243</v>
      </c>
      <c r="B661" t="s">
        <v>12016</v>
      </c>
      <c r="C661" t="s">
        <v>23056</v>
      </c>
    </row>
    <row r="662" spans="1:3" x14ac:dyDescent="0.25">
      <c r="A662" t="s">
        <v>4244</v>
      </c>
      <c r="B662" t="s">
        <v>12017</v>
      </c>
      <c r="C662" t="s">
        <v>23056</v>
      </c>
    </row>
    <row r="663" spans="1:3" x14ac:dyDescent="0.25">
      <c r="A663" t="s">
        <v>68</v>
      </c>
      <c r="B663" t="s">
        <v>12018</v>
      </c>
      <c r="C663" t="s">
        <v>23056</v>
      </c>
    </row>
    <row r="664" spans="1:3" x14ac:dyDescent="0.25">
      <c r="A664" t="s">
        <v>53</v>
      </c>
      <c r="B664" t="s">
        <v>12019</v>
      </c>
      <c r="C664" t="s">
        <v>23056</v>
      </c>
    </row>
    <row r="665" spans="1:3" x14ac:dyDescent="0.25">
      <c r="A665" t="s">
        <v>214</v>
      </c>
      <c r="B665" t="s">
        <v>12020</v>
      </c>
      <c r="C665" t="s">
        <v>23056</v>
      </c>
    </row>
    <row r="666" spans="1:3" x14ac:dyDescent="0.25">
      <c r="A666" t="s">
        <v>1787</v>
      </c>
      <c r="B666" t="s">
        <v>12021</v>
      </c>
      <c r="C666" t="s">
        <v>23056</v>
      </c>
    </row>
    <row r="667" spans="1:3" x14ac:dyDescent="0.25">
      <c r="A667" t="s">
        <v>277</v>
      </c>
      <c r="B667" t="s">
        <v>12022</v>
      </c>
      <c r="C667" t="s">
        <v>23056</v>
      </c>
    </row>
    <row r="668" spans="1:3" x14ac:dyDescent="0.25">
      <c r="A668" t="s">
        <v>1788</v>
      </c>
      <c r="B668" t="s">
        <v>12023</v>
      </c>
      <c r="C668" t="s">
        <v>23056</v>
      </c>
    </row>
    <row r="669" spans="1:3" x14ac:dyDescent="0.25">
      <c r="A669" t="s">
        <v>202</v>
      </c>
      <c r="B669" t="s">
        <v>12024</v>
      </c>
      <c r="C669" t="s">
        <v>23056</v>
      </c>
    </row>
    <row r="670" spans="1:3" x14ac:dyDescent="0.25">
      <c r="A670" t="s">
        <v>1789</v>
      </c>
      <c r="B670" t="s">
        <v>12025</v>
      </c>
      <c r="C670" t="s">
        <v>23056</v>
      </c>
    </row>
    <row r="671" spans="1:3" x14ac:dyDescent="0.25">
      <c r="A671" t="s">
        <v>362</v>
      </c>
      <c r="B671" t="s">
        <v>12026</v>
      </c>
      <c r="C671" t="s">
        <v>23056</v>
      </c>
    </row>
    <row r="672" spans="1:3" x14ac:dyDescent="0.25">
      <c r="A672" t="s">
        <v>201</v>
      </c>
      <c r="B672" t="s">
        <v>12027</v>
      </c>
      <c r="C672" t="s">
        <v>23056</v>
      </c>
    </row>
    <row r="673" spans="1:3" x14ac:dyDescent="0.25">
      <c r="A673" t="s">
        <v>102</v>
      </c>
      <c r="B673" t="s">
        <v>12028</v>
      </c>
      <c r="C673" t="s">
        <v>23056</v>
      </c>
    </row>
    <row r="674" spans="1:3" x14ac:dyDescent="0.25">
      <c r="A674" t="s">
        <v>2183</v>
      </c>
      <c r="B674" t="s">
        <v>12029</v>
      </c>
      <c r="C674" t="s">
        <v>23056</v>
      </c>
    </row>
    <row r="675" spans="1:3" x14ac:dyDescent="0.25">
      <c r="A675" t="s">
        <v>298</v>
      </c>
      <c r="B675" t="s">
        <v>12030</v>
      </c>
      <c r="C675" t="s">
        <v>23056</v>
      </c>
    </row>
    <row r="676" spans="1:3" x14ac:dyDescent="0.25">
      <c r="A676" t="s">
        <v>127</v>
      </c>
      <c r="B676" t="s">
        <v>12031</v>
      </c>
      <c r="C676" t="s">
        <v>23056</v>
      </c>
    </row>
    <row r="677" spans="1:3" x14ac:dyDescent="0.25">
      <c r="A677" t="s">
        <v>4245</v>
      </c>
      <c r="B677" t="s">
        <v>12032</v>
      </c>
      <c r="C677" t="s">
        <v>23056</v>
      </c>
    </row>
    <row r="678" spans="1:3" x14ac:dyDescent="0.25">
      <c r="A678" t="s">
        <v>1371</v>
      </c>
      <c r="B678" t="s">
        <v>12033</v>
      </c>
      <c r="C678" t="s">
        <v>23056</v>
      </c>
    </row>
    <row r="679" spans="1:3" x14ac:dyDescent="0.25">
      <c r="A679" t="s">
        <v>570</v>
      </c>
      <c r="B679" t="s">
        <v>12034</v>
      </c>
      <c r="C679" t="s">
        <v>23056</v>
      </c>
    </row>
    <row r="680" spans="1:3" x14ac:dyDescent="0.25">
      <c r="A680" t="s">
        <v>4246</v>
      </c>
      <c r="B680" t="s">
        <v>12035</v>
      </c>
      <c r="C680" t="s">
        <v>23056</v>
      </c>
    </row>
    <row r="681" spans="1:3" x14ac:dyDescent="0.25">
      <c r="A681" t="s">
        <v>4247</v>
      </c>
      <c r="B681" t="s">
        <v>12036</v>
      </c>
      <c r="C681" t="s">
        <v>23056</v>
      </c>
    </row>
    <row r="682" spans="1:3" x14ac:dyDescent="0.25">
      <c r="A682" t="s">
        <v>4248</v>
      </c>
      <c r="B682" t="s">
        <v>12037</v>
      </c>
      <c r="C682" t="s">
        <v>23056</v>
      </c>
    </row>
    <row r="683" spans="1:3" x14ac:dyDescent="0.25">
      <c r="A683" t="s">
        <v>2911</v>
      </c>
      <c r="B683" t="s">
        <v>12038</v>
      </c>
      <c r="C683" t="s">
        <v>23056</v>
      </c>
    </row>
    <row r="684" spans="1:3" x14ac:dyDescent="0.25">
      <c r="A684" t="s">
        <v>117</v>
      </c>
      <c r="B684" t="s">
        <v>12039</v>
      </c>
      <c r="C684" t="s">
        <v>23056</v>
      </c>
    </row>
    <row r="685" spans="1:3" x14ac:dyDescent="0.25">
      <c r="A685" t="s">
        <v>405</v>
      </c>
      <c r="B685" t="s">
        <v>12040</v>
      </c>
      <c r="C685" t="s">
        <v>23056</v>
      </c>
    </row>
    <row r="686" spans="1:3" x14ac:dyDescent="0.25">
      <c r="A686" t="s">
        <v>1154</v>
      </c>
      <c r="B686" t="s">
        <v>12041</v>
      </c>
      <c r="C686" t="s">
        <v>23056</v>
      </c>
    </row>
    <row r="687" spans="1:3" x14ac:dyDescent="0.25">
      <c r="A687" t="s">
        <v>1790</v>
      </c>
      <c r="B687" t="s">
        <v>12042</v>
      </c>
      <c r="C687" t="s">
        <v>23056</v>
      </c>
    </row>
    <row r="688" spans="1:3" x14ac:dyDescent="0.25">
      <c r="A688" t="s">
        <v>2912</v>
      </c>
      <c r="B688" t="s">
        <v>12043</v>
      </c>
      <c r="C688" t="s">
        <v>23056</v>
      </c>
    </row>
    <row r="689" spans="1:3" x14ac:dyDescent="0.25">
      <c r="A689" t="s">
        <v>2913</v>
      </c>
      <c r="B689" t="s">
        <v>12044</v>
      </c>
      <c r="C689" t="s">
        <v>23056</v>
      </c>
    </row>
    <row r="690" spans="1:3" x14ac:dyDescent="0.25">
      <c r="A690" t="s">
        <v>3787</v>
      </c>
      <c r="B690" t="s">
        <v>12045</v>
      </c>
      <c r="C690" t="s">
        <v>23056</v>
      </c>
    </row>
    <row r="691" spans="1:3" x14ac:dyDescent="0.25">
      <c r="A691" t="s">
        <v>1791</v>
      </c>
      <c r="B691" t="s">
        <v>12046</v>
      </c>
      <c r="C691" t="s">
        <v>23056</v>
      </c>
    </row>
    <row r="692" spans="1:3" x14ac:dyDescent="0.25">
      <c r="A692" t="s">
        <v>4249</v>
      </c>
      <c r="B692" t="s">
        <v>12047</v>
      </c>
      <c r="C692" t="s">
        <v>23056</v>
      </c>
    </row>
    <row r="693" spans="1:3" x14ac:dyDescent="0.25">
      <c r="A693" t="s">
        <v>1984</v>
      </c>
      <c r="B693" t="s">
        <v>12048</v>
      </c>
      <c r="C693" t="s">
        <v>23056</v>
      </c>
    </row>
    <row r="694" spans="1:3" x14ac:dyDescent="0.25">
      <c r="A694" t="s">
        <v>4250</v>
      </c>
      <c r="B694" t="s">
        <v>12049</v>
      </c>
      <c r="C694" t="s">
        <v>23056</v>
      </c>
    </row>
    <row r="695" spans="1:3" x14ac:dyDescent="0.25">
      <c r="A695" t="s">
        <v>4251</v>
      </c>
      <c r="B695" t="s">
        <v>12050</v>
      </c>
      <c r="C695" t="s">
        <v>23056</v>
      </c>
    </row>
    <row r="696" spans="1:3" x14ac:dyDescent="0.25">
      <c r="A696" t="s">
        <v>4252</v>
      </c>
      <c r="B696" t="s">
        <v>12051</v>
      </c>
      <c r="C696" t="s">
        <v>23056</v>
      </c>
    </row>
    <row r="697" spans="1:3" x14ac:dyDescent="0.25">
      <c r="A697" t="s">
        <v>4253</v>
      </c>
      <c r="B697" t="s">
        <v>12052</v>
      </c>
      <c r="C697" t="s">
        <v>23056</v>
      </c>
    </row>
    <row r="698" spans="1:3" x14ac:dyDescent="0.25">
      <c r="A698" t="s">
        <v>716</v>
      </c>
      <c r="B698" t="s">
        <v>12053</v>
      </c>
      <c r="C698" t="s">
        <v>23056</v>
      </c>
    </row>
    <row r="699" spans="1:3" x14ac:dyDescent="0.25">
      <c r="A699" t="s">
        <v>2184</v>
      </c>
      <c r="B699" t="s">
        <v>12054</v>
      </c>
      <c r="C699" t="s">
        <v>23056</v>
      </c>
    </row>
    <row r="700" spans="1:3" x14ac:dyDescent="0.25">
      <c r="A700" t="s">
        <v>2185</v>
      </c>
      <c r="B700" t="s">
        <v>12055</v>
      </c>
      <c r="C700" t="s">
        <v>23056</v>
      </c>
    </row>
    <row r="701" spans="1:3" x14ac:dyDescent="0.25">
      <c r="A701" t="s">
        <v>1372</v>
      </c>
      <c r="B701" t="s">
        <v>12056</v>
      </c>
      <c r="C701" t="s">
        <v>23056</v>
      </c>
    </row>
    <row r="702" spans="1:3" x14ac:dyDescent="0.25">
      <c r="A702" t="s">
        <v>1373</v>
      </c>
      <c r="B702" t="s">
        <v>12057</v>
      </c>
      <c r="C702" t="s">
        <v>23056</v>
      </c>
    </row>
    <row r="703" spans="1:3" x14ac:dyDescent="0.25">
      <c r="A703" t="s">
        <v>772</v>
      </c>
      <c r="B703" t="s">
        <v>12058</v>
      </c>
      <c r="C703" t="s">
        <v>23056</v>
      </c>
    </row>
    <row r="704" spans="1:3" x14ac:dyDescent="0.25">
      <c r="A704" t="s">
        <v>823</v>
      </c>
      <c r="B704" t="s">
        <v>12059</v>
      </c>
      <c r="C704" t="s">
        <v>23056</v>
      </c>
    </row>
    <row r="705" spans="1:3" x14ac:dyDescent="0.25">
      <c r="A705" t="s">
        <v>1374</v>
      </c>
      <c r="B705" t="s">
        <v>12060</v>
      </c>
      <c r="C705" t="s">
        <v>23056</v>
      </c>
    </row>
    <row r="706" spans="1:3" x14ac:dyDescent="0.25">
      <c r="A706" t="s">
        <v>4254</v>
      </c>
      <c r="B706" t="s">
        <v>12061</v>
      </c>
      <c r="C706" t="s">
        <v>23056</v>
      </c>
    </row>
    <row r="707" spans="1:3" x14ac:dyDescent="0.25">
      <c r="A707" t="s">
        <v>2186</v>
      </c>
      <c r="B707" t="s">
        <v>12062</v>
      </c>
      <c r="C707" t="s">
        <v>23056</v>
      </c>
    </row>
    <row r="708" spans="1:3" x14ac:dyDescent="0.25">
      <c r="A708" t="s">
        <v>1230</v>
      </c>
      <c r="B708" t="s">
        <v>12063</v>
      </c>
      <c r="C708" t="s">
        <v>23056</v>
      </c>
    </row>
    <row r="709" spans="1:3" x14ac:dyDescent="0.25">
      <c r="A709" t="s">
        <v>472</v>
      </c>
      <c r="B709" t="s">
        <v>12064</v>
      </c>
      <c r="C709" t="s">
        <v>23056</v>
      </c>
    </row>
    <row r="710" spans="1:3" x14ac:dyDescent="0.25">
      <c r="A710" t="s">
        <v>868</v>
      </c>
      <c r="B710" t="s">
        <v>12065</v>
      </c>
      <c r="C710" t="s">
        <v>23056</v>
      </c>
    </row>
    <row r="711" spans="1:3" x14ac:dyDescent="0.25">
      <c r="A711" t="s">
        <v>502</v>
      </c>
      <c r="B711" t="s">
        <v>12066</v>
      </c>
      <c r="C711" t="s">
        <v>23056</v>
      </c>
    </row>
    <row r="712" spans="1:3" x14ac:dyDescent="0.25">
      <c r="A712" t="s">
        <v>2914</v>
      </c>
      <c r="B712" t="s">
        <v>12067</v>
      </c>
      <c r="C712" t="s">
        <v>23056</v>
      </c>
    </row>
    <row r="713" spans="1:3" x14ac:dyDescent="0.25">
      <c r="A713" t="s">
        <v>4255</v>
      </c>
      <c r="B713" t="s">
        <v>12068</v>
      </c>
      <c r="C713" t="s">
        <v>23056</v>
      </c>
    </row>
    <row r="714" spans="1:3" x14ac:dyDescent="0.25">
      <c r="A714" t="s">
        <v>294</v>
      </c>
      <c r="B714" t="s">
        <v>12069</v>
      </c>
      <c r="C714" t="s">
        <v>23056</v>
      </c>
    </row>
    <row r="715" spans="1:3" x14ac:dyDescent="0.25">
      <c r="A715" t="s">
        <v>4256</v>
      </c>
      <c r="B715" t="s">
        <v>12070</v>
      </c>
      <c r="C715" t="s">
        <v>23056</v>
      </c>
    </row>
    <row r="716" spans="1:3" x14ac:dyDescent="0.25">
      <c r="A716" t="s">
        <v>196</v>
      </c>
      <c r="B716" t="s">
        <v>12071</v>
      </c>
      <c r="C716" t="s">
        <v>23056</v>
      </c>
    </row>
    <row r="717" spans="1:3" x14ac:dyDescent="0.25">
      <c r="A717" t="s">
        <v>98</v>
      </c>
      <c r="B717" t="s">
        <v>12072</v>
      </c>
      <c r="C717" t="s">
        <v>23056</v>
      </c>
    </row>
    <row r="718" spans="1:3" x14ac:dyDescent="0.25">
      <c r="A718" t="s">
        <v>215</v>
      </c>
      <c r="B718" t="s">
        <v>12073</v>
      </c>
      <c r="C718" t="s">
        <v>23056</v>
      </c>
    </row>
    <row r="719" spans="1:3" x14ac:dyDescent="0.25">
      <c r="A719" t="s">
        <v>1541</v>
      </c>
      <c r="B719" t="s">
        <v>12074</v>
      </c>
      <c r="C719" t="s">
        <v>23056</v>
      </c>
    </row>
    <row r="720" spans="1:3" x14ac:dyDescent="0.25">
      <c r="A720" t="s">
        <v>512</v>
      </c>
      <c r="B720" t="s">
        <v>12075</v>
      </c>
      <c r="C720" t="s">
        <v>23056</v>
      </c>
    </row>
    <row r="721" spans="1:3" x14ac:dyDescent="0.25">
      <c r="A721" t="s">
        <v>2475</v>
      </c>
      <c r="B721" t="s">
        <v>12076</v>
      </c>
      <c r="C721" t="s">
        <v>23056</v>
      </c>
    </row>
    <row r="722" spans="1:3" x14ac:dyDescent="0.25">
      <c r="A722" t="s">
        <v>4257</v>
      </c>
      <c r="B722" t="s">
        <v>12077</v>
      </c>
      <c r="C722" t="s">
        <v>23056</v>
      </c>
    </row>
    <row r="723" spans="1:3" x14ac:dyDescent="0.25">
      <c r="A723" t="s">
        <v>4258</v>
      </c>
      <c r="B723" t="s">
        <v>12078</v>
      </c>
      <c r="C723" t="s">
        <v>23056</v>
      </c>
    </row>
    <row r="724" spans="1:3" x14ac:dyDescent="0.25">
      <c r="A724" t="s">
        <v>1290</v>
      </c>
      <c r="B724" t="s">
        <v>12079</v>
      </c>
      <c r="C724" t="s">
        <v>23056</v>
      </c>
    </row>
    <row r="725" spans="1:3" x14ac:dyDescent="0.25">
      <c r="A725" t="s">
        <v>454</v>
      </c>
      <c r="B725" t="s">
        <v>12080</v>
      </c>
      <c r="C725" t="s">
        <v>23056</v>
      </c>
    </row>
    <row r="726" spans="1:3" x14ac:dyDescent="0.25">
      <c r="A726" t="s">
        <v>4259</v>
      </c>
      <c r="B726" t="s">
        <v>12081</v>
      </c>
      <c r="C726" t="s">
        <v>23056</v>
      </c>
    </row>
    <row r="727" spans="1:3" x14ac:dyDescent="0.25">
      <c r="A727" t="s">
        <v>3788</v>
      </c>
      <c r="B727" t="s">
        <v>12082</v>
      </c>
      <c r="C727" t="s">
        <v>23056</v>
      </c>
    </row>
    <row r="728" spans="1:3" x14ac:dyDescent="0.25">
      <c r="A728" t="s">
        <v>1006</v>
      </c>
      <c r="B728" t="s">
        <v>12083</v>
      </c>
      <c r="C728" t="s">
        <v>23056</v>
      </c>
    </row>
    <row r="729" spans="1:3" x14ac:dyDescent="0.25">
      <c r="A729" t="s">
        <v>4260</v>
      </c>
      <c r="B729" t="s">
        <v>12084</v>
      </c>
      <c r="C729" t="s">
        <v>23056</v>
      </c>
    </row>
    <row r="730" spans="1:3" x14ac:dyDescent="0.25">
      <c r="A730" t="s">
        <v>4261</v>
      </c>
      <c r="B730" t="s">
        <v>12085</v>
      </c>
      <c r="C730" t="s">
        <v>23056</v>
      </c>
    </row>
    <row r="731" spans="1:3" x14ac:dyDescent="0.25">
      <c r="A731" t="s">
        <v>4262</v>
      </c>
      <c r="B731" t="s">
        <v>12086</v>
      </c>
      <c r="C731" t="s">
        <v>23056</v>
      </c>
    </row>
    <row r="732" spans="1:3" x14ac:dyDescent="0.25">
      <c r="A732" t="s">
        <v>4263</v>
      </c>
      <c r="B732" t="s">
        <v>12086</v>
      </c>
      <c r="C732" t="s">
        <v>23056</v>
      </c>
    </row>
    <row r="733" spans="1:3" x14ac:dyDescent="0.25">
      <c r="A733" t="s">
        <v>4264</v>
      </c>
      <c r="B733" t="s">
        <v>12086</v>
      </c>
      <c r="C733" t="s">
        <v>23056</v>
      </c>
    </row>
    <row r="734" spans="1:3" x14ac:dyDescent="0.25">
      <c r="A734" t="s">
        <v>4265</v>
      </c>
      <c r="B734" t="s">
        <v>12087</v>
      </c>
      <c r="C734" t="s">
        <v>23056</v>
      </c>
    </row>
    <row r="735" spans="1:3" x14ac:dyDescent="0.25">
      <c r="A735" t="s">
        <v>4266</v>
      </c>
      <c r="B735" t="s">
        <v>12088</v>
      </c>
      <c r="C735" t="s">
        <v>23056</v>
      </c>
    </row>
    <row r="736" spans="1:3" x14ac:dyDescent="0.25">
      <c r="A736" t="s">
        <v>4267</v>
      </c>
      <c r="B736" t="s">
        <v>12087</v>
      </c>
      <c r="C736" t="s">
        <v>23056</v>
      </c>
    </row>
    <row r="737" spans="1:3" x14ac:dyDescent="0.25">
      <c r="A737" t="s">
        <v>800</v>
      </c>
      <c r="B737" t="s">
        <v>12089</v>
      </c>
      <c r="C737" t="s">
        <v>23056</v>
      </c>
    </row>
    <row r="738" spans="1:3" x14ac:dyDescent="0.25">
      <c r="A738" t="s">
        <v>171</v>
      </c>
      <c r="B738" t="s">
        <v>12090</v>
      </c>
      <c r="C738" t="s">
        <v>23056</v>
      </c>
    </row>
    <row r="739" spans="1:3" x14ac:dyDescent="0.25">
      <c r="A739" t="s">
        <v>4268</v>
      </c>
      <c r="B739" t="s">
        <v>12091</v>
      </c>
      <c r="C739" t="s">
        <v>23056</v>
      </c>
    </row>
    <row r="740" spans="1:3" x14ac:dyDescent="0.25">
      <c r="A740" t="s">
        <v>207</v>
      </c>
      <c r="B740" t="s">
        <v>12092</v>
      </c>
      <c r="C740" t="s">
        <v>23056</v>
      </c>
    </row>
    <row r="741" spans="1:3" x14ac:dyDescent="0.25">
      <c r="A741" t="s">
        <v>4269</v>
      </c>
      <c r="B741" t="s">
        <v>12093</v>
      </c>
      <c r="C741" t="s">
        <v>23056</v>
      </c>
    </row>
    <row r="742" spans="1:3" x14ac:dyDescent="0.25">
      <c r="A742" t="s">
        <v>310</v>
      </c>
      <c r="B742" t="s">
        <v>12094</v>
      </c>
      <c r="C742" t="s">
        <v>23056</v>
      </c>
    </row>
    <row r="743" spans="1:3" x14ac:dyDescent="0.25">
      <c r="A743" t="s">
        <v>4270</v>
      </c>
      <c r="B743" t="s">
        <v>12095</v>
      </c>
      <c r="C743" t="s">
        <v>23056</v>
      </c>
    </row>
    <row r="744" spans="1:3" x14ac:dyDescent="0.25">
      <c r="A744" t="s">
        <v>193</v>
      </c>
      <c r="B744" t="s">
        <v>12096</v>
      </c>
      <c r="C744" t="s">
        <v>23056</v>
      </c>
    </row>
    <row r="745" spans="1:3" x14ac:dyDescent="0.25">
      <c r="A745" t="s">
        <v>415</v>
      </c>
      <c r="B745" t="s">
        <v>12097</v>
      </c>
      <c r="C745" t="s">
        <v>23056</v>
      </c>
    </row>
    <row r="746" spans="1:3" x14ac:dyDescent="0.25">
      <c r="A746" t="s">
        <v>287</v>
      </c>
      <c r="B746" t="s">
        <v>12098</v>
      </c>
      <c r="C746" t="s">
        <v>23056</v>
      </c>
    </row>
    <row r="747" spans="1:3" x14ac:dyDescent="0.25">
      <c r="A747" t="s">
        <v>330</v>
      </c>
      <c r="B747" t="s">
        <v>12099</v>
      </c>
      <c r="C747" t="s">
        <v>23056</v>
      </c>
    </row>
    <row r="748" spans="1:3" x14ac:dyDescent="0.25">
      <c r="A748" t="s">
        <v>231</v>
      </c>
      <c r="B748" t="s">
        <v>12100</v>
      </c>
      <c r="C748" t="s">
        <v>23056</v>
      </c>
    </row>
    <row r="749" spans="1:3" x14ac:dyDescent="0.25">
      <c r="A749" t="s">
        <v>522</v>
      </c>
      <c r="B749" t="s">
        <v>12101</v>
      </c>
      <c r="C749" t="s">
        <v>23056</v>
      </c>
    </row>
    <row r="750" spans="1:3" x14ac:dyDescent="0.25">
      <c r="A750" t="s">
        <v>356</v>
      </c>
      <c r="B750" t="s">
        <v>12102</v>
      </c>
      <c r="C750" t="s">
        <v>23056</v>
      </c>
    </row>
    <row r="751" spans="1:3" x14ac:dyDescent="0.25">
      <c r="A751" t="s">
        <v>230</v>
      </c>
      <c r="B751" t="s">
        <v>12103</v>
      </c>
      <c r="C751" t="s">
        <v>23056</v>
      </c>
    </row>
    <row r="752" spans="1:3" x14ac:dyDescent="0.25">
      <c r="A752" t="s">
        <v>869</v>
      </c>
      <c r="B752" t="s">
        <v>12104</v>
      </c>
      <c r="C752" t="s">
        <v>23056</v>
      </c>
    </row>
    <row r="753" spans="1:3" x14ac:dyDescent="0.25">
      <c r="A753" t="s">
        <v>4271</v>
      </c>
      <c r="B753" t="s">
        <v>12105</v>
      </c>
      <c r="C753" t="s">
        <v>23056</v>
      </c>
    </row>
    <row r="754" spans="1:3" x14ac:dyDescent="0.25">
      <c r="A754" t="s">
        <v>4272</v>
      </c>
      <c r="B754" t="s">
        <v>12106</v>
      </c>
      <c r="C754" t="s">
        <v>23056</v>
      </c>
    </row>
    <row r="755" spans="1:3" x14ac:dyDescent="0.25">
      <c r="A755" t="s">
        <v>4273</v>
      </c>
      <c r="B755" t="s">
        <v>12107</v>
      </c>
      <c r="C755" t="s">
        <v>23056</v>
      </c>
    </row>
    <row r="756" spans="1:3" x14ac:dyDescent="0.25">
      <c r="A756">
        <v>642014</v>
      </c>
      <c r="B756" t="s">
        <v>12108</v>
      </c>
      <c r="C756" t="s">
        <v>23045</v>
      </c>
    </row>
    <row r="757" spans="1:3" x14ac:dyDescent="0.25">
      <c r="A757">
        <v>643005</v>
      </c>
      <c r="B757" t="s">
        <v>12109</v>
      </c>
      <c r="C757" t="s">
        <v>23045</v>
      </c>
    </row>
    <row r="758" spans="1:3" x14ac:dyDescent="0.25">
      <c r="A758">
        <v>643401</v>
      </c>
      <c r="B758" t="s">
        <v>12110</v>
      </c>
      <c r="C758" t="s">
        <v>23045</v>
      </c>
    </row>
    <row r="759" spans="1:3" x14ac:dyDescent="0.25">
      <c r="A759">
        <v>643402</v>
      </c>
      <c r="B759" t="s">
        <v>12111</v>
      </c>
      <c r="C759" t="s">
        <v>23045</v>
      </c>
    </row>
    <row r="760" spans="1:3" x14ac:dyDescent="0.25">
      <c r="A760">
        <v>643403</v>
      </c>
      <c r="B760" t="s">
        <v>12112</v>
      </c>
      <c r="C760" t="s">
        <v>23045</v>
      </c>
    </row>
    <row r="761" spans="1:3" x14ac:dyDescent="0.25">
      <c r="A761">
        <v>643404</v>
      </c>
      <c r="B761" t="s">
        <v>12113</v>
      </c>
      <c r="C761" t="s">
        <v>23045</v>
      </c>
    </row>
    <row r="762" spans="1:3" x14ac:dyDescent="0.25">
      <c r="A762">
        <v>643405</v>
      </c>
      <c r="B762" t="s">
        <v>12114</v>
      </c>
      <c r="C762" t="s">
        <v>23045</v>
      </c>
    </row>
    <row r="763" spans="1:3" x14ac:dyDescent="0.25">
      <c r="A763">
        <v>643406</v>
      </c>
      <c r="B763" t="s">
        <v>12115</v>
      </c>
      <c r="C763" t="s">
        <v>23045</v>
      </c>
    </row>
    <row r="764" spans="1:3" x14ac:dyDescent="0.25">
      <c r="A764">
        <v>643410</v>
      </c>
      <c r="B764" t="s">
        <v>12116</v>
      </c>
      <c r="C764" t="s">
        <v>23045</v>
      </c>
    </row>
    <row r="765" spans="1:3" x14ac:dyDescent="0.25">
      <c r="A765">
        <v>643412</v>
      </c>
      <c r="B765" t="s">
        <v>12117</v>
      </c>
      <c r="C765" t="s">
        <v>23045</v>
      </c>
    </row>
    <row r="766" spans="1:3" x14ac:dyDescent="0.25">
      <c r="A766">
        <v>643504</v>
      </c>
      <c r="B766" t="s">
        <v>12118</v>
      </c>
      <c r="C766" t="s">
        <v>23045</v>
      </c>
    </row>
    <row r="767" spans="1:3" x14ac:dyDescent="0.25">
      <c r="A767">
        <v>643506</v>
      </c>
      <c r="B767" t="s">
        <v>12119</v>
      </c>
      <c r="C767" t="s">
        <v>23045</v>
      </c>
    </row>
    <row r="768" spans="1:3" x14ac:dyDescent="0.25">
      <c r="A768">
        <v>643508</v>
      </c>
      <c r="B768" t="s">
        <v>12120</v>
      </c>
      <c r="C768" t="s">
        <v>23045</v>
      </c>
    </row>
    <row r="769" spans="1:3" x14ac:dyDescent="0.25">
      <c r="A769">
        <v>643512</v>
      </c>
      <c r="B769" t="s">
        <v>12121</v>
      </c>
      <c r="C769" t="s">
        <v>23045</v>
      </c>
    </row>
    <row r="770" spans="1:3" x14ac:dyDescent="0.25">
      <c r="A770">
        <v>6431006</v>
      </c>
      <c r="B770" t="s">
        <v>12122</v>
      </c>
      <c r="C770" t="s">
        <v>23045</v>
      </c>
    </row>
    <row r="771" spans="1:3" x14ac:dyDescent="0.25">
      <c r="A771">
        <v>6432011</v>
      </c>
      <c r="B771" t="s">
        <v>12123</v>
      </c>
      <c r="C771" t="s">
        <v>23045</v>
      </c>
    </row>
    <row r="772" spans="1:3" x14ac:dyDescent="0.25">
      <c r="A772">
        <v>6432012</v>
      </c>
      <c r="B772" t="s">
        <v>12124</v>
      </c>
      <c r="C772" t="s">
        <v>23045</v>
      </c>
    </row>
    <row r="773" spans="1:3" x14ac:dyDescent="0.25">
      <c r="A773">
        <v>6432013</v>
      </c>
      <c r="B773" t="s">
        <v>12125</v>
      </c>
      <c r="C773" t="s">
        <v>23045</v>
      </c>
    </row>
    <row r="774" spans="1:3" x14ac:dyDescent="0.25">
      <c r="A774">
        <v>6432021</v>
      </c>
      <c r="B774" t="s">
        <v>12126</v>
      </c>
      <c r="C774" t="s">
        <v>23045</v>
      </c>
    </row>
    <row r="775" spans="1:3" x14ac:dyDescent="0.25">
      <c r="A775">
        <v>6432022</v>
      </c>
      <c r="B775" t="s">
        <v>12127</v>
      </c>
      <c r="C775" t="s">
        <v>23045</v>
      </c>
    </row>
    <row r="776" spans="1:3" x14ac:dyDescent="0.25">
      <c r="A776">
        <v>6432031</v>
      </c>
      <c r="B776" t="s">
        <v>12128</v>
      </c>
      <c r="C776" t="s">
        <v>23045</v>
      </c>
    </row>
    <row r="777" spans="1:3" x14ac:dyDescent="0.25">
      <c r="A777">
        <v>6432032</v>
      </c>
      <c r="B777" t="s">
        <v>12128</v>
      </c>
      <c r="C777" t="s">
        <v>23045</v>
      </c>
    </row>
    <row r="778" spans="1:3" x14ac:dyDescent="0.25">
      <c r="A778">
        <v>6432131</v>
      </c>
      <c r="B778" t="s">
        <v>12129</v>
      </c>
      <c r="C778" t="s">
        <v>23045</v>
      </c>
    </row>
    <row r="779" spans="1:3" x14ac:dyDescent="0.25">
      <c r="A779">
        <v>6432132</v>
      </c>
      <c r="B779" t="s">
        <v>12129</v>
      </c>
      <c r="C779" t="s">
        <v>23045</v>
      </c>
    </row>
    <row r="780" spans="1:3" x14ac:dyDescent="0.25">
      <c r="A780" t="s">
        <v>2170</v>
      </c>
      <c r="B780" t="s">
        <v>12130</v>
      </c>
      <c r="C780" t="s">
        <v>23045</v>
      </c>
    </row>
    <row r="781" spans="1:3" x14ac:dyDescent="0.25">
      <c r="A781" t="s">
        <v>2885</v>
      </c>
      <c r="B781" t="s">
        <v>12131</v>
      </c>
      <c r="C781" t="s">
        <v>23045</v>
      </c>
    </row>
    <row r="782" spans="1:3" x14ac:dyDescent="0.25">
      <c r="A782" t="s">
        <v>2886</v>
      </c>
      <c r="B782" t="s">
        <v>12132</v>
      </c>
      <c r="C782" t="s">
        <v>23045</v>
      </c>
    </row>
    <row r="783" spans="1:3" x14ac:dyDescent="0.25">
      <c r="A783" t="s">
        <v>4274</v>
      </c>
      <c r="B783" t="s">
        <v>12133</v>
      </c>
      <c r="C783" t="s">
        <v>23045</v>
      </c>
    </row>
    <row r="784" spans="1:3" x14ac:dyDescent="0.25">
      <c r="A784" t="s">
        <v>4275</v>
      </c>
      <c r="B784" t="s">
        <v>12134</v>
      </c>
      <c r="C784" t="s">
        <v>23045</v>
      </c>
    </row>
    <row r="785" spans="1:3" x14ac:dyDescent="0.25">
      <c r="A785">
        <v>64501</v>
      </c>
      <c r="B785" t="s">
        <v>12135</v>
      </c>
      <c r="C785" t="s">
        <v>23045</v>
      </c>
    </row>
    <row r="786" spans="1:3" x14ac:dyDescent="0.25">
      <c r="A786">
        <v>64502</v>
      </c>
      <c r="B786" t="s">
        <v>12136</v>
      </c>
      <c r="C786" t="s">
        <v>23045</v>
      </c>
    </row>
    <row r="787" spans="1:3" x14ac:dyDescent="0.25">
      <c r="A787">
        <v>64503</v>
      </c>
      <c r="B787" t="s">
        <v>12137</v>
      </c>
      <c r="C787" t="s">
        <v>23045</v>
      </c>
    </row>
    <row r="788" spans="1:3" x14ac:dyDescent="0.25">
      <c r="A788">
        <v>64504</v>
      </c>
      <c r="B788" t="s">
        <v>12138</v>
      </c>
      <c r="C788" t="s">
        <v>23045</v>
      </c>
    </row>
    <row r="789" spans="1:3" x14ac:dyDescent="0.25">
      <c r="A789">
        <v>645003</v>
      </c>
      <c r="B789" t="s">
        <v>12139</v>
      </c>
      <c r="C789" t="s">
        <v>23045</v>
      </c>
    </row>
    <row r="790" spans="1:3" x14ac:dyDescent="0.25">
      <c r="A790">
        <v>645004</v>
      </c>
      <c r="B790" t="s">
        <v>12140</v>
      </c>
      <c r="C790" t="s">
        <v>23045</v>
      </c>
    </row>
    <row r="791" spans="1:3" x14ac:dyDescent="0.25">
      <c r="A791">
        <v>645005</v>
      </c>
      <c r="B791" t="s">
        <v>12141</v>
      </c>
      <c r="C791" t="s">
        <v>23045</v>
      </c>
    </row>
    <row r="792" spans="1:3" x14ac:dyDescent="0.25">
      <c r="A792">
        <v>645006</v>
      </c>
      <c r="B792" t="s">
        <v>12142</v>
      </c>
      <c r="C792" t="s">
        <v>23045</v>
      </c>
    </row>
    <row r="793" spans="1:3" x14ac:dyDescent="0.25">
      <c r="A793">
        <v>645008</v>
      </c>
      <c r="B793" t="s">
        <v>12143</v>
      </c>
      <c r="C793" t="s">
        <v>23045</v>
      </c>
    </row>
    <row r="794" spans="1:3" x14ac:dyDescent="0.25">
      <c r="A794">
        <v>6450012</v>
      </c>
      <c r="B794" t="s">
        <v>12144</v>
      </c>
      <c r="C794" t="s">
        <v>23045</v>
      </c>
    </row>
    <row r="795" spans="1:3" x14ac:dyDescent="0.25">
      <c r="A795">
        <v>6457006</v>
      </c>
      <c r="B795" t="s">
        <v>12145</v>
      </c>
      <c r="C795" t="s">
        <v>23045</v>
      </c>
    </row>
    <row r="796" spans="1:3" x14ac:dyDescent="0.25">
      <c r="A796">
        <v>6457009</v>
      </c>
      <c r="B796" t="s">
        <v>12146</v>
      </c>
      <c r="C796" t="s">
        <v>23045</v>
      </c>
    </row>
    <row r="797" spans="1:3" x14ac:dyDescent="0.25">
      <c r="A797">
        <v>6457106</v>
      </c>
      <c r="B797" t="s">
        <v>12147</v>
      </c>
      <c r="C797" t="s">
        <v>23045</v>
      </c>
    </row>
    <row r="798" spans="1:3" x14ac:dyDescent="0.25">
      <c r="A798">
        <v>64571012</v>
      </c>
      <c r="B798" t="s">
        <v>12148</v>
      </c>
      <c r="C798" t="s">
        <v>23045</v>
      </c>
    </row>
    <row r="799" spans="1:3" x14ac:dyDescent="0.25">
      <c r="A799">
        <v>64571112</v>
      </c>
      <c r="B799" t="s">
        <v>12149</v>
      </c>
      <c r="C799" t="s">
        <v>23045</v>
      </c>
    </row>
    <row r="800" spans="1:3" x14ac:dyDescent="0.25">
      <c r="A800">
        <v>64571116</v>
      </c>
      <c r="B800" t="s">
        <v>12150</v>
      </c>
      <c r="C800" t="s">
        <v>23045</v>
      </c>
    </row>
    <row r="801" spans="1:3" x14ac:dyDescent="0.25">
      <c r="A801">
        <v>64571212</v>
      </c>
      <c r="B801" t="s">
        <v>12151</v>
      </c>
      <c r="C801" t="s">
        <v>23045</v>
      </c>
    </row>
    <row r="802" spans="1:3" x14ac:dyDescent="0.25">
      <c r="A802">
        <v>64571312</v>
      </c>
      <c r="B802" t="s">
        <v>12152</v>
      </c>
      <c r="C802" t="s">
        <v>23045</v>
      </c>
    </row>
    <row r="803" spans="1:3" x14ac:dyDescent="0.25">
      <c r="A803" t="s">
        <v>4276</v>
      </c>
      <c r="B803" t="s">
        <v>12153</v>
      </c>
      <c r="C803" t="s">
        <v>23045</v>
      </c>
    </row>
    <row r="804" spans="1:3" x14ac:dyDescent="0.25">
      <c r="A804" t="s">
        <v>4277</v>
      </c>
      <c r="B804" t="s">
        <v>12154</v>
      </c>
      <c r="C804" t="s">
        <v>23045</v>
      </c>
    </row>
    <row r="805" spans="1:3" x14ac:dyDescent="0.25">
      <c r="A805" t="s">
        <v>4278</v>
      </c>
      <c r="B805" t="s">
        <v>12155</v>
      </c>
      <c r="C805" t="s">
        <v>23045</v>
      </c>
    </row>
    <row r="806" spans="1:3" x14ac:dyDescent="0.25">
      <c r="A806" t="s">
        <v>2882</v>
      </c>
      <c r="B806" t="s">
        <v>12156</v>
      </c>
      <c r="C806" t="s">
        <v>23045</v>
      </c>
    </row>
    <row r="807" spans="1:3" x14ac:dyDescent="0.25">
      <c r="A807" t="s">
        <v>4279</v>
      </c>
      <c r="B807" t="s">
        <v>12157</v>
      </c>
      <c r="C807" t="s">
        <v>23045</v>
      </c>
    </row>
    <row r="808" spans="1:3" x14ac:dyDescent="0.25">
      <c r="A808" t="s">
        <v>4280</v>
      </c>
      <c r="B808" t="s">
        <v>12158</v>
      </c>
      <c r="C808" t="s">
        <v>23045</v>
      </c>
    </row>
    <row r="809" spans="1:3" x14ac:dyDescent="0.25">
      <c r="A809" t="s">
        <v>4281</v>
      </c>
      <c r="B809" t="s">
        <v>12159</v>
      </c>
      <c r="C809" t="s">
        <v>23045</v>
      </c>
    </row>
    <row r="810" spans="1:3" x14ac:dyDescent="0.25">
      <c r="A810" t="s">
        <v>4282</v>
      </c>
      <c r="B810" t="s">
        <v>12160</v>
      </c>
      <c r="C810" t="s">
        <v>23045</v>
      </c>
    </row>
    <row r="811" spans="1:3" x14ac:dyDescent="0.25">
      <c r="A811" t="s">
        <v>4283</v>
      </c>
      <c r="B811" t="s">
        <v>12159</v>
      </c>
      <c r="C811" t="s">
        <v>23045</v>
      </c>
    </row>
    <row r="812" spans="1:3" x14ac:dyDescent="0.25">
      <c r="A812" t="s">
        <v>4284</v>
      </c>
      <c r="B812" t="s">
        <v>12161</v>
      </c>
      <c r="C812" t="s">
        <v>23045</v>
      </c>
    </row>
    <row r="813" spans="1:3" x14ac:dyDescent="0.25">
      <c r="A813" t="s">
        <v>4285</v>
      </c>
      <c r="B813" t="s">
        <v>12162</v>
      </c>
      <c r="C813" t="s">
        <v>23045</v>
      </c>
    </row>
    <row r="814" spans="1:3" x14ac:dyDescent="0.25">
      <c r="A814" t="s">
        <v>4286</v>
      </c>
      <c r="B814" t="s">
        <v>12163</v>
      </c>
      <c r="C814" t="s">
        <v>4056</v>
      </c>
    </row>
    <row r="815" spans="1:3" x14ac:dyDescent="0.25">
      <c r="A815">
        <v>62410</v>
      </c>
      <c r="B815" t="s">
        <v>12164</v>
      </c>
      <c r="C815" t="s">
        <v>23045</v>
      </c>
    </row>
    <row r="816" spans="1:3" x14ac:dyDescent="0.25">
      <c r="A816">
        <v>621017</v>
      </c>
      <c r="B816" t="s">
        <v>12165</v>
      </c>
      <c r="C816" t="s">
        <v>23045</v>
      </c>
    </row>
    <row r="817" spans="1:3" x14ac:dyDescent="0.25">
      <c r="A817">
        <v>621018</v>
      </c>
      <c r="B817" t="s">
        <v>12166</v>
      </c>
      <c r="C817" t="s">
        <v>23045</v>
      </c>
    </row>
    <row r="818" spans="1:3" x14ac:dyDescent="0.25">
      <c r="A818">
        <v>622066</v>
      </c>
      <c r="B818" t="s">
        <v>12167</v>
      </c>
      <c r="C818" t="s">
        <v>23045</v>
      </c>
    </row>
    <row r="819" spans="1:3" x14ac:dyDescent="0.25">
      <c r="A819">
        <v>622068</v>
      </c>
      <c r="B819" t="s">
        <v>12168</v>
      </c>
      <c r="C819" t="s">
        <v>23045</v>
      </c>
    </row>
    <row r="820" spans="1:3" x14ac:dyDescent="0.25">
      <c r="A820">
        <v>625010</v>
      </c>
      <c r="B820" t="s">
        <v>12169</v>
      </c>
      <c r="C820" t="s">
        <v>23045</v>
      </c>
    </row>
    <row r="821" spans="1:3" x14ac:dyDescent="0.25">
      <c r="A821">
        <v>625016</v>
      </c>
      <c r="B821" t="s">
        <v>12170</v>
      </c>
      <c r="C821" t="s">
        <v>23045</v>
      </c>
    </row>
    <row r="822" spans="1:3" x14ac:dyDescent="0.25">
      <c r="A822">
        <v>629131</v>
      </c>
      <c r="B822" t="s">
        <v>12171</v>
      </c>
      <c r="C822" t="s">
        <v>23045</v>
      </c>
    </row>
    <row r="823" spans="1:3" x14ac:dyDescent="0.25">
      <c r="A823">
        <v>6210110</v>
      </c>
      <c r="B823" t="s">
        <v>12172</v>
      </c>
      <c r="C823" t="s">
        <v>23045</v>
      </c>
    </row>
    <row r="824" spans="1:3" x14ac:dyDescent="0.25">
      <c r="A824">
        <v>6240112</v>
      </c>
      <c r="B824" t="s">
        <v>12173</v>
      </c>
      <c r="C824" t="s">
        <v>23045</v>
      </c>
    </row>
    <row r="825" spans="1:3" x14ac:dyDescent="0.25">
      <c r="A825">
        <v>6240118</v>
      </c>
      <c r="B825" t="s">
        <v>12174</v>
      </c>
      <c r="C825" t="s">
        <v>23045</v>
      </c>
    </row>
    <row r="826" spans="1:3" x14ac:dyDescent="0.25">
      <c r="A826">
        <v>6240208</v>
      </c>
      <c r="B826" t="s">
        <v>12175</v>
      </c>
      <c r="C826" t="s">
        <v>23045</v>
      </c>
    </row>
    <row r="827" spans="1:3" x14ac:dyDescent="0.25">
      <c r="A827">
        <v>6240210</v>
      </c>
      <c r="B827" t="s">
        <v>12176</v>
      </c>
      <c r="C827" t="s">
        <v>23045</v>
      </c>
    </row>
    <row r="828" spans="1:3" x14ac:dyDescent="0.25">
      <c r="A828">
        <v>6240214</v>
      </c>
      <c r="B828" t="s">
        <v>12177</v>
      </c>
      <c r="C828" t="s">
        <v>23045</v>
      </c>
    </row>
    <row r="829" spans="1:3" x14ac:dyDescent="0.25">
      <c r="A829">
        <v>6260108</v>
      </c>
      <c r="B829" t="s">
        <v>12178</v>
      </c>
      <c r="C829" t="s">
        <v>23045</v>
      </c>
    </row>
    <row r="830" spans="1:3" x14ac:dyDescent="0.25">
      <c r="A830">
        <v>6260110</v>
      </c>
      <c r="B830" t="s">
        <v>12179</v>
      </c>
      <c r="C830" t="s">
        <v>23045</v>
      </c>
    </row>
    <row r="831" spans="1:3" x14ac:dyDescent="0.25">
      <c r="A831">
        <v>6260112</v>
      </c>
      <c r="B831" t="s">
        <v>12180</v>
      </c>
      <c r="C831" t="s">
        <v>23045</v>
      </c>
    </row>
    <row r="832" spans="1:3" x14ac:dyDescent="0.25">
      <c r="A832">
        <v>6260114</v>
      </c>
      <c r="B832" t="s">
        <v>12181</v>
      </c>
      <c r="C832" t="s">
        <v>23045</v>
      </c>
    </row>
    <row r="833" spans="1:3" x14ac:dyDescent="0.25">
      <c r="A833">
        <v>6260116</v>
      </c>
      <c r="B833" t="s">
        <v>12182</v>
      </c>
      <c r="C833" t="s">
        <v>23045</v>
      </c>
    </row>
    <row r="834" spans="1:3" x14ac:dyDescent="0.25">
      <c r="A834">
        <v>6260118</v>
      </c>
      <c r="B834" t="s">
        <v>12183</v>
      </c>
      <c r="C834" t="s">
        <v>23045</v>
      </c>
    </row>
    <row r="835" spans="1:3" x14ac:dyDescent="0.25">
      <c r="A835">
        <v>6260120</v>
      </c>
      <c r="B835" t="s">
        <v>12184</v>
      </c>
      <c r="C835" t="s">
        <v>23045</v>
      </c>
    </row>
    <row r="836" spans="1:3" x14ac:dyDescent="0.25">
      <c r="A836">
        <v>6270112</v>
      </c>
      <c r="B836" t="s">
        <v>12185</v>
      </c>
      <c r="C836" t="s">
        <v>4056</v>
      </c>
    </row>
    <row r="837" spans="1:3" x14ac:dyDescent="0.25">
      <c r="A837">
        <v>6270114</v>
      </c>
      <c r="B837" t="s">
        <v>12186</v>
      </c>
      <c r="C837" t="s">
        <v>4056</v>
      </c>
    </row>
    <row r="838" spans="1:3" x14ac:dyDescent="0.25">
      <c r="A838">
        <v>6270116</v>
      </c>
      <c r="B838" t="s">
        <v>12187</v>
      </c>
      <c r="C838" t="s">
        <v>4056</v>
      </c>
    </row>
    <row r="839" spans="1:3" x14ac:dyDescent="0.25">
      <c r="A839">
        <v>6290112</v>
      </c>
      <c r="B839" t="s">
        <v>12188</v>
      </c>
      <c r="C839" t="s">
        <v>23045</v>
      </c>
    </row>
    <row r="840" spans="1:3" x14ac:dyDescent="0.25">
      <c r="A840">
        <v>6290116</v>
      </c>
      <c r="B840" t="s">
        <v>12189</v>
      </c>
      <c r="C840" t="s">
        <v>23045</v>
      </c>
    </row>
    <row r="841" spans="1:3" x14ac:dyDescent="0.25">
      <c r="A841">
        <v>6290212</v>
      </c>
      <c r="B841" t="s">
        <v>12190</v>
      </c>
      <c r="C841" t="s">
        <v>23045</v>
      </c>
    </row>
    <row r="842" spans="1:3" x14ac:dyDescent="0.25">
      <c r="A842">
        <v>6290216</v>
      </c>
      <c r="B842" t="s">
        <v>12191</v>
      </c>
      <c r="C842" t="s">
        <v>23045</v>
      </c>
    </row>
    <row r="843" spans="1:3" x14ac:dyDescent="0.25">
      <c r="A843">
        <v>6290312</v>
      </c>
      <c r="B843" t="s">
        <v>12192</v>
      </c>
      <c r="C843" t="s">
        <v>23045</v>
      </c>
    </row>
    <row r="844" spans="1:3" x14ac:dyDescent="0.25">
      <c r="A844">
        <v>6290316</v>
      </c>
      <c r="B844" t="s">
        <v>12193</v>
      </c>
      <c r="C844" t="s">
        <v>23045</v>
      </c>
    </row>
    <row r="845" spans="1:3" x14ac:dyDescent="0.25">
      <c r="A845" t="s">
        <v>4287</v>
      </c>
      <c r="B845" t="s">
        <v>12194</v>
      </c>
      <c r="C845" t="s">
        <v>23045</v>
      </c>
    </row>
    <row r="846" spans="1:3" x14ac:dyDescent="0.25">
      <c r="A846" t="s">
        <v>4288</v>
      </c>
      <c r="B846" t="s">
        <v>12195</v>
      </c>
      <c r="C846" t="s">
        <v>23045</v>
      </c>
    </row>
    <row r="847" spans="1:3" x14ac:dyDescent="0.25">
      <c r="A847" t="s">
        <v>4289</v>
      </c>
      <c r="B847" t="s">
        <v>12196</v>
      </c>
      <c r="C847" t="s">
        <v>23045</v>
      </c>
    </row>
    <row r="848" spans="1:3" x14ac:dyDescent="0.25">
      <c r="A848" t="s">
        <v>4290</v>
      </c>
      <c r="B848" t="s">
        <v>12196</v>
      </c>
      <c r="C848" t="s">
        <v>23045</v>
      </c>
    </row>
    <row r="849" spans="1:3" x14ac:dyDescent="0.25">
      <c r="A849" t="s">
        <v>4291</v>
      </c>
      <c r="B849" t="s">
        <v>12167</v>
      </c>
      <c r="C849" t="s">
        <v>23045</v>
      </c>
    </row>
    <row r="850" spans="1:3" x14ac:dyDescent="0.25">
      <c r="A850" t="s">
        <v>4292</v>
      </c>
      <c r="B850" t="s">
        <v>12197</v>
      </c>
      <c r="C850" t="s">
        <v>23045</v>
      </c>
    </row>
    <row r="851" spans="1:3" x14ac:dyDescent="0.25">
      <c r="A851" t="s">
        <v>4293</v>
      </c>
      <c r="B851" t="s">
        <v>12198</v>
      </c>
      <c r="C851" t="s">
        <v>23045</v>
      </c>
    </row>
    <row r="852" spans="1:3" x14ac:dyDescent="0.25">
      <c r="A852" t="s">
        <v>4294</v>
      </c>
      <c r="B852" t="s">
        <v>12199</v>
      </c>
      <c r="C852" t="s">
        <v>23045</v>
      </c>
    </row>
    <row r="853" spans="1:3" x14ac:dyDescent="0.25">
      <c r="A853" t="s">
        <v>4295</v>
      </c>
      <c r="B853" t="s">
        <v>12200</v>
      </c>
      <c r="C853" t="s">
        <v>23045</v>
      </c>
    </row>
    <row r="854" spans="1:3" x14ac:dyDescent="0.25">
      <c r="A854" t="s">
        <v>463</v>
      </c>
      <c r="B854" t="s">
        <v>12201</v>
      </c>
      <c r="C854" t="s">
        <v>23045</v>
      </c>
    </row>
    <row r="855" spans="1:3" x14ac:dyDescent="0.25">
      <c r="A855" t="s">
        <v>3759</v>
      </c>
      <c r="B855" t="s">
        <v>12202</v>
      </c>
      <c r="C855" t="s">
        <v>23045</v>
      </c>
    </row>
    <row r="856" spans="1:3" x14ac:dyDescent="0.25">
      <c r="A856" t="s">
        <v>4296</v>
      </c>
      <c r="B856" t="s">
        <v>12203</v>
      </c>
      <c r="C856" t="s">
        <v>23045</v>
      </c>
    </row>
    <row r="857" spans="1:3" x14ac:dyDescent="0.25">
      <c r="A857" t="s">
        <v>2165</v>
      </c>
      <c r="B857" t="s">
        <v>12204</v>
      </c>
      <c r="C857" t="s">
        <v>23045</v>
      </c>
    </row>
    <row r="858" spans="1:3" x14ac:dyDescent="0.25">
      <c r="A858">
        <v>65155</v>
      </c>
      <c r="B858" t="s">
        <v>12205</v>
      </c>
      <c r="C858" t="s">
        <v>21810</v>
      </c>
    </row>
    <row r="859" spans="1:3" x14ac:dyDescent="0.25">
      <c r="A859">
        <v>65157</v>
      </c>
      <c r="B859" t="s">
        <v>12206</v>
      </c>
      <c r="C859" t="s">
        <v>21810</v>
      </c>
    </row>
    <row r="860" spans="1:3" x14ac:dyDescent="0.25">
      <c r="A860">
        <v>65411</v>
      </c>
      <c r="B860" t="s">
        <v>12207</v>
      </c>
      <c r="C860" t="s">
        <v>21810</v>
      </c>
    </row>
    <row r="861" spans="1:3" x14ac:dyDescent="0.25">
      <c r="A861">
        <v>65935</v>
      </c>
      <c r="B861" t="s">
        <v>12208</v>
      </c>
      <c r="C861" t="s">
        <v>21810</v>
      </c>
    </row>
    <row r="862" spans="1:3" x14ac:dyDescent="0.25">
      <c r="A862">
        <v>65936</v>
      </c>
      <c r="B862" t="s">
        <v>12209</v>
      </c>
      <c r="C862" t="s">
        <v>21810</v>
      </c>
    </row>
    <row r="863" spans="1:3" x14ac:dyDescent="0.25">
      <c r="A863">
        <v>65973</v>
      </c>
      <c r="B863" t="s">
        <v>12210</v>
      </c>
      <c r="C863" t="s">
        <v>21810</v>
      </c>
    </row>
    <row r="864" spans="1:3" x14ac:dyDescent="0.25">
      <c r="A864">
        <v>6550112</v>
      </c>
      <c r="B864" t="s">
        <v>12211</v>
      </c>
      <c r="C864" t="s">
        <v>21810</v>
      </c>
    </row>
    <row r="865" spans="1:3" x14ac:dyDescent="0.25">
      <c r="A865">
        <v>6550114</v>
      </c>
      <c r="B865" t="s">
        <v>12212</v>
      </c>
      <c r="C865" t="s">
        <v>21810</v>
      </c>
    </row>
    <row r="866" spans="1:3" x14ac:dyDescent="0.25">
      <c r="A866">
        <v>6590112</v>
      </c>
      <c r="B866" t="s">
        <v>12213</v>
      </c>
      <c r="C866" t="s">
        <v>21810</v>
      </c>
    </row>
    <row r="867" spans="1:3" x14ac:dyDescent="0.25">
      <c r="A867">
        <v>6590216</v>
      </c>
      <c r="B867" t="s">
        <v>12214</v>
      </c>
      <c r="C867" t="s">
        <v>21810</v>
      </c>
    </row>
    <row r="868" spans="1:3" x14ac:dyDescent="0.25">
      <c r="A868">
        <v>6590316</v>
      </c>
      <c r="B868" t="s">
        <v>12215</v>
      </c>
      <c r="C868" t="s">
        <v>21810</v>
      </c>
    </row>
    <row r="869" spans="1:3" x14ac:dyDescent="0.25">
      <c r="A869">
        <v>6593012</v>
      </c>
      <c r="B869" t="s">
        <v>12216</v>
      </c>
      <c r="C869" t="s">
        <v>21810</v>
      </c>
    </row>
    <row r="870" spans="1:3" x14ac:dyDescent="0.25">
      <c r="A870" t="s">
        <v>3777</v>
      </c>
      <c r="B870" t="s">
        <v>12217</v>
      </c>
      <c r="C870" t="s">
        <v>21810</v>
      </c>
    </row>
    <row r="871" spans="1:3" x14ac:dyDescent="0.25">
      <c r="A871" t="s">
        <v>3779</v>
      </c>
      <c r="B871" t="s">
        <v>12218</v>
      </c>
      <c r="C871" t="s">
        <v>21810</v>
      </c>
    </row>
    <row r="872" spans="1:3" x14ac:dyDescent="0.25">
      <c r="A872" t="s">
        <v>488</v>
      </c>
      <c r="B872" t="s">
        <v>12219</v>
      </c>
      <c r="C872" t="s">
        <v>21810</v>
      </c>
    </row>
    <row r="873" spans="1:3" x14ac:dyDescent="0.25">
      <c r="A873" t="s">
        <v>469</v>
      </c>
      <c r="B873" t="s">
        <v>12220</v>
      </c>
      <c r="C873" t="s">
        <v>21810</v>
      </c>
    </row>
    <row r="874" spans="1:3" x14ac:dyDescent="0.25">
      <c r="A874" t="s">
        <v>656</v>
      </c>
      <c r="B874" t="s">
        <v>12221</v>
      </c>
      <c r="C874" t="s">
        <v>21810</v>
      </c>
    </row>
    <row r="875" spans="1:3" x14ac:dyDescent="0.25">
      <c r="A875" t="s">
        <v>20</v>
      </c>
      <c r="B875" t="s">
        <v>12222</v>
      </c>
      <c r="C875" t="s">
        <v>21810</v>
      </c>
    </row>
    <row r="876" spans="1:3" x14ac:dyDescent="0.25">
      <c r="A876" t="s">
        <v>23</v>
      </c>
      <c r="B876" t="s">
        <v>12223</v>
      </c>
      <c r="C876" t="s">
        <v>21810</v>
      </c>
    </row>
    <row r="877" spans="1:3" x14ac:dyDescent="0.25">
      <c r="A877" t="s">
        <v>1108</v>
      </c>
      <c r="B877" t="s">
        <v>12224</v>
      </c>
      <c r="C877" t="s">
        <v>21810</v>
      </c>
    </row>
    <row r="878" spans="1:3" x14ac:dyDescent="0.25">
      <c r="A878" t="s">
        <v>69</v>
      </c>
      <c r="B878" t="s">
        <v>12225</v>
      </c>
      <c r="C878" t="s">
        <v>21810</v>
      </c>
    </row>
    <row r="879" spans="1:3" x14ac:dyDescent="0.25">
      <c r="A879" t="s">
        <v>52</v>
      </c>
      <c r="B879" t="s">
        <v>12226</v>
      </c>
      <c r="C879" t="s">
        <v>21810</v>
      </c>
    </row>
    <row r="880" spans="1:3" x14ac:dyDescent="0.25">
      <c r="A880" t="s">
        <v>141</v>
      </c>
      <c r="B880" t="s">
        <v>12227</v>
      </c>
      <c r="C880" t="s">
        <v>21810</v>
      </c>
    </row>
    <row r="881" spans="1:3" x14ac:dyDescent="0.25">
      <c r="A881" t="s">
        <v>113</v>
      </c>
      <c r="B881" t="s">
        <v>12228</v>
      </c>
      <c r="C881" t="s">
        <v>21810</v>
      </c>
    </row>
    <row r="882" spans="1:3" x14ac:dyDescent="0.25">
      <c r="A882" t="s">
        <v>30</v>
      </c>
      <c r="B882" t="s">
        <v>12229</v>
      </c>
      <c r="C882" t="s">
        <v>21810</v>
      </c>
    </row>
    <row r="883" spans="1:3" x14ac:dyDescent="0.25">
      <c r="A883" t="s">
        <v>161</v>
      </c>
      <c r="B883" t="s">
        <v>12230</v>
      </c>
      <c r="C883" t="s">
        <v>21810</v>
      </c>
    </row>
    <row r="884" spans="1:3" x14ac:dyDescent="0.25">
      <c r="A884" t="s">
        <v>246</v>
      </c>
      <c r="B884" t="s">
        <v>12231</v>
      </c>
      <c r="C884" t="s">
        <v>21810</v>
      </c>
    </row>
    <row r="885" spans="1:3" x14ac:dyDescent="0.25">
      <c r="A885" t="s">
        <v>219</v>
      </c>
      <c r="B885" t="s">
        <v>12232</v>
      </c>
      <c r="C885" t="s">
        <v>21810</v>
      </c>
    </row>
    <row r="886" spans="1:3" x14ac:dyDescent="0.25">
      <c r="A886" t="s">
        <v>21</v>
      </c>
      <c r="B886" t="s">
        <v>12233</v>
      </c>
      <c r="C886" t="s">
        <v>21810</v>
      </c>
    </row>
    <row r="887" spans="1:3" x14ac:dyDescent="0.25">
      <c r="A887" t="s">
        <v>154</v>
      </c>
      <c r="B887" t="s">
        <v>12234</v>
      </c>
      <c r="C887" t="s">
        <v>21810</v>
      </c>
    </row>
    <row r="888" spans="1:3" x14ac:dyDescent="0.25">
      <c r="A888" t="s">
        <v>379</v>
      </c>
      <c r="B888" t="s">
        <v>12235</v>
      </c>
      <c r="C888" t="s">
        <v>21810</v>
      </c>
    </row>
    <row r="889" spans="1:3" x14ac:dyDescent="0.25">
      <c r="A889" t="s">
        <v>122</v>
      </c>
      <c r="B889" t="s">
        <v>12236</v>
      </c>
      <c r="C889" t="s">
        <v>21810</v>
      </c>
    </row>
    <row r="890" spans="1:3" x14ac:dyDescent="0.25">
      <c r="A890" t="s">
        <v>36</v>
      </c>
      <c r="B890" t="s">
        <v>12237</v>
      </c>
      <c r="C890" t="s">
        <v>21810</v>
      </c>
    </row>
    <row r="891" spans="1:3" x14ac:dyDescent="0.25">
      <c r="A891" t="s">
        <v>83</v>
      </c>
      <c r="B891" t="s">
        <v>12238</v>
      </c>
      <c r="C891" t="s">
        <v>21810</v>
      </c>
    </row>
    <row r="892" spans="1:3" x14ac:dyDescent="0.25">
      <c r="A892" t="s">
        <v>228</v>
      </c>
      <c r="B892" t="s">
        <v>12239</v>
      </c>
      <c r="C892" t="s">
        <v>21810</v>
      </c>
    </row>
    <row r="893" spans="1:3" x14ac:dyDescent="0.25">
      <c r="A893" t="s">
        <v>32</v>
      </c>
      <c r="B893" t="s">
        <v>12240</v>
      </c>
      <c r="C893" t="s">
        <v>21810</v>
      </c>
    </row>
    <row r="894" spans="1:3" x14ac:dyDescent="0.25">
      <c r="A894" t="s">
        <v>932</v>
      </c>
      <c r="B894" t="s">
        <v>12241</v>
      </c>
      <c r="C894" t="s">
        <v>21810</v>
      </c>
    </row>
    <row r="895" spans="1:3" x14ac:dyDescent="0.25">
      <c r="A895" t="s">
        <v>60</v>
      </c>
      <c r="B895" t="s">
        <v>12242</v>
      </c>
      <c r="C895" t="s">
        <v>21810</v>
      </c>
    </row>
    <row r="896" spans="1:3" x14ac:dyDescent="0.25">
      <c r="A896" t="s">
        <v>138</v>
      </c>
      <c r="B896" t="s">
        <v>12243</v>
      </c>
      <c r="C896" t="s">
        <v>21810</v>
      </c>
    </row>
    <row r="897" spans="1:3" x14ac:dyDescent="0.25">
      <c r="A897" t="s">
        <v>302</v>
      </c>
      <c r="B897" t="s">
        <v>12244</v>
      </c>
      <c r="C897" t="s">
        <v>21810</v>
      </c>
    </row>
    <row r="898" spans="1:3" x14ac:dyDescent="0.25">
      <c r="A898" t="s">
        <v>204</v>
      </c>
      <c r="B898" t="s">
        <v>12245</v>
      </c>
      <c r="C898" t="s">
        <v>21810</v>
      </c>
    </row>
    <row r="899" spans="1:3" x14ac:dyDescent="0.25">
      <c r="A899" t="s">
        <v>180</v>
      </c>
      <c r="B899" t="s">
        <v>12246</v>
      </c>
      <c r="C899" t="s">
        <v>21810</v>
      </c>
    </row>
    <row r="900" spans="1:3" x14ac:dyDescent="0.25">
      <c r="A900" t="s">
        <v>569</v>
      </c>
      <c r="B900" t="s">
        <v>12247</v>
      </c>
      <c r="C900" t="s">
        <v>21810</v>
      </c>
    </row>
    <row r="901" spans="1:3" x14ac:dyDescent="0.25">
      <c r="A901" t="s">
        <v>44</v>
      </c>
      <c r="B901" t="s">
        <v>12248</v>
      </c>
      <c r="C901" t="s">
        <v>21810</v>
      </c>
    </row>
    <row r="902" spans="1:3" x14ac:dyDescent="0.25">
      <c r="A902" t="s">
        <v>319</v>
      </c>
      <c r="B902" t="s">
        <v>12249</v>
      </c>
      <c r="C902" t="s">
        <v>21810</v>
      </c>
    </row>
    <row r="903" spans="1:3" x14ac:dyDescent="0.25">
      <c r="A903" t="s">
        <v>360</v>
      </c>
      <c r="B903" t="s">
        <v>12250</v>
      </c>
      <c r="C903" t="s">
        <v>21810</v>
      </c>
    </row>
    <row r="904" spans="1:3" x14ac:dyDescent="0.25">
      <c r="A904" t="s">
        <v>41</v>
      </c>
      <c r="B904" t="s">
        <v>12251</v>
      </c>
      <c r="C904" t="s">
        <v>21810</v>
      </c>
    </row>
    <row r="905" spans="1:3" x14ac:dyDescent="0.25">
      <c r="A905" t="s">
        <v>37</v>
      </c>
      <c r="B905" t="s">
        <v>12252</v>
      </c>
      <c r="C905" t="s">
        <v>21810</v>
      </c>
    </row>
    <row r="906" spans="1:3" x14ac:dyDescent="0.25">
      <c r="A906" t="s">
        <v>125</v>
      </c>
      <c r="B906" t="s">
        <v>12253</v>
      </c>
      <c r="C906" t="s">
        <v>21810</v>
      </c>
    </row>
    <row r="907" spans="1:3" x14ac:dyDescent="0.25">
      <c r="A907" t="s">
        <v>4297</v>
      </c>
      <c r="B907" t="s">
        <v>12254</v>
      </c>
      <c r="C907" t="s">
        <v>21810</v>
      </c>
    </row>
    <row r="908" spans="1:3" x14ac:dyDescent="0.25">
      <c r="A908" t="s">
        <v>146</v>
      </c>
      <c r="B908" t="s">
        <v>12255</v>
      </c>
      <c r="C908" t="s">
        <v>21810</v>
      </c>
    </row>
    <row r="909" spans="1:3" x14ac:dyDescent="0.25">
      <c r="A909" t="s">
        <v>18</v>
      </c>
      <c r="B909" t="s">
        <v>12256</v>
      </c>
      <c r="C909" t="s">
        <v>21810</v>
      </c>
    </row>
    <row r="910" spans="1:3" x14ac:dyDescent="0.25">
      <c r="A910" t="s">
        <v>194</v>
      </c>
      <c r="B910" t="s">
        <v>12257</v>
      </c>
      <c r="C910" t="s">
        <v>21810</v>
      </c>
    </row>
    <row r="911" spans="1:3" x14ac:dyDescent="0.25">
      <c r="A911" t="s">
        <v>34</v>
      </c>
      <c r="B911" t="s">
        <v>12258</v>
      </c>
      <c r="C911" t="s">
        <v>21810</v>
      </c>
    </row>
    <row r="912" spans="1:3" x14ac:dyDescent="0.25">
      <c r="A912" t="s">
        <v>165</v>
      </c>
      <c r="B912" t="s">
        <v>12259</v>
      </c>
      <c r="C912" t="s">
        <v>21810</v>
      </c>
    </row>
    <row r="913" spans="1:3" x14ac:dyDescent="0.25">
      <c r="A913" t="s">
        <v>17</v>
      </c>
      <c r="B913" t="s">
        <v>12260</v>
      </c>
      <c r="C913" t="s">
        <v>21810</v>
      </c>
    </row>
    <row r="914" spans="1:3" x14ac:dyDescent="0.25">
      <c r="A914" t="s">
        <v>15</v>
      </c>
      <c r="B914" t="s">
        <v>12261</v>
      </c>
      <c r="C914" t="s">
        <v>21810</v>
      </c>
    </row>
    <row r="915" spans="1:3" x14ac:dyDescent="0.25">
      <c r="A915" t="s">
        <v>282</v>
      </c>
      <c r="B915" t="s">
        <v>12262</v>
      </c>
      <c r="C915" t="s">
        <v>21810</v>
      </c>
    </row>
    <row r="916" spans="1:3" x14ac:dyDescent="0.25">
      <c r="A916" t="s">
        <v>13</v>
      </c>
      <c r="B916" t="s">
        <v>12263</v>
      </c>
      <c r="C916" t="s">
        <v>21810</v>
      </c>
    </row>
    <row r="917" spans="1:3" x14ac:dyDescent="0.25">
      <c r="A917" t="s">
        <v>14</v>
      </c>
      <c r="B917" t="s">
        <v>12264</v>
      </c>
      <c r="C917" t="s">
        <v>21810</v>
      </c>
    </row>
    <row r="918" spans="1:3" x14ac:dyDescent="0.25">
      <c r="A918" t="s">
        <v>123</v>
      </c>
      <c r="B918" t="s">
        <v>12265</v>
      </c>
      <c r="C918" t="s">
        <v>21810</v>
      </c>
    </row>
    <row r="919" spans="1:3" x14ac:dyDescent="0.25">
      <c r="A919" t="s">
        <v>16</v>
      </c>
      <c r="B919" t="s">
        <v>12266</v>
      </c>
      <c r="C919" t="s">
        <v>21810</v>
      </c>
    </row>
    <row r="920" spans="1:3" x14ac:dyDescent="0.25">
      <c r="A920" t="s">
        <v>38</v>
      </c>
      <c r="B920" t="s">
        <v>12267</v>
      </c>
      <c r="C920" t="s">
        <v>21810</v>
      </c>
    </row>
    <row r="921" spans="1:3" x14ac:dyDescent="0.25">
      <c r="A921" t="s">
        <v>55</v>
      </c>
      <c r="B921" t="s">
        <v>12268</v>
      </c>
      <c r="C921" t="s">
        <v>21810</v>
      </c>
    </row>
    <row r="922" spans="1:3" x14ac:dyDescent="0.25">
      <c r="A922" t="s">
        <v>61</v>
      </c>
      <c r="B922" t="s">
        <v>12269</v>
      </c>
      <c r="C922" t="s">
        <v>21810</v>
      </c>
    </row>
    <row r="923" spans="1:3" x14ac:dyDescent="0.25">
      <c r="A923" t="s">
        <v>58</v>
      </c>
      <c r="B923" t="s">
        <v>12270</v>
      </c>
      <c r="C923" t="s">
        <v>21810</v>
      </c>
    </row>
    <row r="924" spans="1:3" x14ac:dyDescent="0.25">
      <c r="A924" t="s">
        <v>306</v>
      </c>
      <c r="B924" t="s">
        <v>12271</v>
      </c>
      <c r="C924" t="s">
        <v>21810</v>
      </c>
    </row>
    <row r="925" spans="1:3" x14ac:dyDescent="0.25">
      <c r="A925" t="s">
        <v>183</v>
      </c>
      <c r="B925" t="s">
        <v>12272</v>
      </c>
      <c r="C925" t="s">
        <v>21810</v>
      </c>
    </row>
    <row r="926" spans="1:3" x14ac:dyDescent="0.25">
      <c r="A926" t="s">
        <v>51</v>
      </c>
      <c r="B926" t="s">
        <v>12273</v>
      </c>
      <c r="C926" t="s">
        <v>21810</v>
      </c>
    </row>
    <row r="927" spans="1:3" x14ac:dyDescent="0.25">
      <c r="A927" t="s">
        <v>346</v>
      </c>
      <c r="B927" t="s">
        <v>12274</v>
      </c>
      <c r="C927" t="s">
        <v>21810</v>
      </c>
    </row>
    <row r="928" spans="1:3" x14ac:dyDescent="0.25">
      <c r="A928" t="s">
        <v>116</v>
      </c>
      <c r="B928" t="s">
        <v>12275</v>
      </c>
      <c r="C928" t="s">
        <v>21810</v>
      </c>
    </row>
    <row r="929" spans="1:3" x14ac:dyDescent="0.25">
      <c r="A929" t="s">
        <v>31</v>
      </c>
      <c r="B929" t="s">
        <v>12276</v>
      </c>
      <c r="C929" t="s">
        <v>21810</v>
      </c>
    </row>
    <row r="930" spans="1:3" x14ac:dyDescent="0.25">
      <c r="A930" t="s">
        <v>140</v>
      </c>
      <c r="B930" t="s">
        <v>12277</v>
      </c>
      <c r="C930" t="s">
        <v>21810</v>
      </c>
    </row>
    <row r="931" spans="1:3" x14ac:dyDescent="0.25">
      <c r="A931" t="s">
        <v>470</v>
      </c>
      <c r="B931" t="s">
        <v>12278</v>
      </c>
      <c r="C931" t="s">
        <v>21810</v>
      </c>
    </row>
    <row r="932" spans="1:3" x14ac:dyDescent="0.25">
      <c r="A932" t="s">
        <v>767</v>
      </c>
      <c r="B932" t="s">
        <v>12279</v>
      </c>
      <c r="C932" t="s">
        <v>21810</v>
      </c>
    </row>
    <row r="933" spans="1:3" x14ac:dyDescent="0.25">
      <c r="A933" t="s">
        <v>4298</v>
      </c>
      <c r="B933" t="s">
        <v>12280</v>
      </c>
      <c r="C933" t="s">
        <v>21810</v>
      </c>
    </row>
    <row r="934" spans="1:3" x14ac:dyDescent="0.25">
      <c r="A934" t="s">
        <v>4299</v>
      </c>
      <c r="B934" t="s">
        <v>12281</v>
      </c>
      <c r="C934" t="s">
        <v>21810</v>
      </c>
    </row>
    <row r="935" spans="1:3" x14ac:dyDescent="0.25">
      <c r="A935" t="s">
        <v>537</v>
      </c>
      <c r="B935" t="s">
        <v>12282</v>
      </c>
      <c r="C935" t="s">
        <v>21810</v>
      </c>
    </row>
    <row r="936" spans="1:3" x14ac:dyDescent="0.25">
      <c r="A936" t="s">
        <v>361</v>
      </c>
      <c r="B936" t="s">
        <v>12283</v>
      </c>
      <c r="C936" t="s">
        <v>21810</v>
      </c>
    </row>
    <row r="937" spans="1:3" x14ac:dyDescent="0.25">
      <c r="A937" t="s">
        <v>521</v>
      </c>
      <c r="B937" t="s">
        <v>12284</v>
      </c>
      <c r="C937" t="s">
        <v>21810</v>
      </c>
    </row>
    <row r="938" spans="1:3" x14ac:dyDescent="0.25">
      <c r="A938" t="s">
        <v>424</v>
      </c>
      <c r="B938" t="s">
        <v>12285</v>
      </c>
      <c r="C938" t="s">
        <v>21810</v>
      </c>
    </row>
    <row r="939" spans="1:3" x14ac:dyDescent="0.25">
      <c r="A939" t="s">
        <v>1227</v>
      </c>
      <c r="B939" t="s">
        <v>12286</v>
      </c>
      <c r="C939" t="s">
        <v>21810</v>
      </c>
    </row>
    <row r="940" spans="1:3" x14ac:dyDescent="0.25">
      <c r="A940" t="s">
        <v>168</v>
      </c>
      <c r="B940" t="s">
        <v>12287</v>
      </c>
      <c r="C940" t="s">
        <v>21810</v>
      </c>
    </row>
    <row r="941" spans="1:3" x14ac:dyDescent="0.25">
      <c r="A941" t="s">
        <v>153</v>
      </c>
      <c r="B941" t="s">
        <v>12288</v>
      </c>
      <c r="C941" t="s">
        <v>21810</v>
      </c>
    </row>
    <row r="942" spans="1:3" x14ac:dyDescent="0.25">
      <c r="A942" t="s">
        <v>1228</v>
      </c>
      <c r="B942" t="s">
        <v>12289</v>
      </c>
      <c r="C942" t="s">
        <v>21810</v>
      </c>
    </row>
    <row r="943" spans="1:3" x14ac:dyDescent="0.25">
      <c r="A943" t="s">
        <v>176</v>
      </c>
      <c r="B943" t="s">
        <v>12290</v>
      </c>
      <c r="C943" t="s">
        <v>21810</v>
      </c>
    </row>
    <row r="944" spans="1:3" x14ac:dyDescent="0.25">
      <c r="A944" t="s">
        <v>28</v>
      </c>
      <c r="B944" t="s">
        <v>12291</v>
      </c>
      <c r="C944" t="s">
        <v>21810</v>
      </c>
    </row>
    <row r="945" spans="1:3" x14ac:dyDescent="0.25">
      <c r="A945" t="s">
        <v>129</v>
      </c>
      <c r="B945" t="s">
        <v>12292</v>
      </c>
      <c r="C945" t="s">
        <v>21810</v>
      </c>
    </row>
    <row r="946" spans="1:3" x14ac:dyDescent="0.25">
      <c r="A946" t="s">
        <v>4300</v>
      </c>
      <c r="B946" t="s">
        <v>12293</v>
      </c>
      <c r="C946" t="s">
        <v>21810</v>
      </c>
    </row>
    <row r="947" spans="1:3" x14ac:dyDescent="0.25">
      <c r="A947" t="s">
        <v>403</v>
      </c>
      <c r="B947" t="s">
        <v>12294</v>
      </c>
      <c r="C947" t="s">
        <v>21810</v>
      </c>
    </row>
    <row r="948" spans="1:3" x14ac:dyDescent="0.25">
      <c r="A948" t="s">
        <v>368</v>
      </c>
      <c r="B948" t="s">
        <v>12295</v>
      </c>
      <c r="C948" t="s">
        <v>21810</v>
      </c>
    </row>
    <row r="949" spans="1:3" x14ac:dyDescent="0.25">
      <c r="A949" t="s">
        <v>1368</v>
      </c>
      <c r="B949" t="s">
        <v>12296</v>
      </c>
      <c r="C949" t="s">
        <v>21810</v>
      </c>
    </row>
    <row r="950" spans="1:3" x14ac:dyDescent="0.25">
      <c r="A950" t="s">
        <v>471</v>
      </c>
      <c r="B950" t="s">
        <v>12297</v>
      </c>
      <c r="C950" t="s">
        <v>21810</v>
      </c>
    </row>
    <row r="951" spans="1:3" x14ac:dyDescent="0.25">
      <c r="A951" t="s">
        <v>4301</v>
      </c>
      <c r="B951" t="s">
        <v>12298</v>
      </c>
      <c r="C951" t="s">
        <v>21810</v>
      </c>
    </row>
    <row r="952" spans="1:3" x14ac:dyDescent="0.25">
      <c r="A952" t="s">
        <v>446</v>
      </c>
      <c r="B952" t="s">
        <v>12299</v>
      </c>
      <c r="C952" t="s">
        <v>21810</v>
      </c>
    </row>
    <row r="953" spans="1:3" x14ac:dyDescent="0.25">
      <c r="A953" t="s">
        <v>4302</v>
      </c>
      <c r="B953" t="s">
        <v>12300</v>
      </c>
      <c r="C953" t="s">
        <v>21810</v>
      </c>
    </row>
    <row r="954" spans="1:3" x14ac:dyDescent="0.25">
      <c r="A954" t="s">
        <v>4303</v>
      </c>
      <c r="B954" t="s">
        <v>12301</v>
      </c>
      <c r="C954" t="s">
        <v>21810</v>
      </c>
    </row>
    <row r="955" spans="1:3" x14ac:dyDescent="0.25">
      <c r="A955" t="s">
        <v>4304</v>
      </c>
      <c r="B955" t="s">
        <v>12302</v>
      </c>
      <c r="C955" t="s">
        <v>21810</v>
      </c>
    </row>
    <row r="956" spans="1:3" x14ac:dyDescent="0.25">
      <c r="A956" t="s">
        <v>4305</v>
      </c>
      <c r="B956" t="s">
        <v>12303</v>
      </c>
      <c r="C956" t="s">
        <v>21810</v>
      </c>
    </row>
    <row r="957" spans="1:3" x14ac:dyDescent="0.25">
      <c r="A957" t="s">
        <v>4306</v>
      </c>
      <c r="B957" t="s">
        <v>12304</v>
      </c>
      <c r="C957" t="s">
        <v>21810</v>
      </c>
    </row>
    <row r="958" spans="1:3" x14ac:dyDescent="0.25">
      <c r="A958" t="s">
        <v>4307</v>
      </c>
      <c r="B958" t="s">
        <v>12305</v>
      </c>
      <c r="C958" t="s">
        <v>21810</v>
      </c>
    </row>
    <row r="959" spans="1:3" x14ac:dyDescent="0.25">
      <c r="A959" t="s">
        <v>4308</v>
      </c>
      <c r="B959" t="s">
        <v>12306</v>
      </c>
      <c r="C959" t="s">
        <v>21810</v>
      </c>
    </row>
    <row r="960" spans="1:3" x14ac:dyDescent="0.25">
      <c r="A960" t="s">
        <v>251</v>
      </c>
      <c r="B960" t="s">
        <v>12307</v>
      </c>
      <c r="C960" t="s">
        <v>21810</v>
      </c>
    </row>
    <row r="961" spans="1:3" x14ac:dyDescent="0.25">
      <c r="A961" t="s">
        <v>768</v>
      </c>
      <c r="B961" t="s">
        <v>12308</v>
      </c>
      <c r="C961" t="s">
        <v>21810</v>
      </c>
    </row>
    <row r="962" spans="1:3" x14ac:dyDescent="0.25">
      <c r="A962" t="s">
        <v>822</v>
      </c>
      <c r="B962" t="s">
        <v>12309</v>
      </c>
      <c r="C962" t="s">
        <v>21810</v>
      </c>
    </row>
    <row r="963" spans="1:3" x14ac:dyDescent="0.25">
      <c r="A963" t="s">
        <v>4309</v>
      </c>
      <c r="B963" t="s">
        <v>12310</v>
      </c>
      <c r="C963" t="s">
        <v>21810</v>
      </c>
    </row>
    <row r="964" spans="1:3" x14ac:dyDescent="0.25">
      <c r="A964" t="s">
        <v>429</v>
      </c>
      <c r="B964" t="s">
        <v>12311</v>
      </c>
      <c r="C964" t="s">
        <v>21810</v>
      </c>
    </row>
    <row r="965" spans="1:3" x14ac:dyDescent="0.25">
      <c r="A965" t="s">
        <v>4310</v>
      </c>
      <c r="B965" t="s">
        <v>12312</v>
      </c>
      <c r="C965" t="s">
        <v>21810</v>
      </c>
    </row>
    <row r="966" spans="1:3" x14ac:dyDescent="0.25">
      <c r="A966" t="s">
        <v>278</v>
      </c>
      <c r="B966" t="s">
        <v>12313</v>
      </c>
      <c r="C966" t="s">
        <v>21810</v>
      </c>
    </row>
    <row r="967" spans="1:3" x14ac:dyDescent="0.25">
      <c r="A967" t="s">
        <v>133</v>
      </c>
      <c r="B967" t="s">
        <v>12314</v>
      </c>
      <c r="C967" t="s">
        <v>21810</v>
      </c>
    </row>
    <row r="968" spans="1:3" x14ac:dyDescent="0.25">
      <c r="A968" t="s">
        <v>964</v>
      </c>
      <c r="B968" t="s">
        <v>12315</v>
      </c>
      <c r="C968" t="s">
        <v>21810</v>
      </c>
    </row>
    <row r="969" spans="1:3" x14ac:dyDescent="0.25">
      <c r="A969" t="s">
        <v>229</v>
      </c>
      <c r="B969" t="s">
        <v>12316</v>
      </c>
      <c r="C969" t="s">
        <v>21810</v>
      </c>
    </row>
    <row r="970" spans="1:3" x14ac:dyDescent="0.25">
      <c r="A970" t="s">
        <v>94</v>
      </c>
      <c r="B970" t="s">
        <v>12317</v>
      </c>
      <c r="C970" t="s">
        <v>21810</v>
      </c>
    </row>
    <row r="971" spans="1:3" x14ac:dyDescent="0.25">
      <c r="A971" t="s">
        <v>267</v>
      </c>
      <c r="B971" t="s">
        <v>12317</v>
      </c>
      <c r="C971" t="s">
        <v>21810</v>
      </c>
    </row>
    <row r="972" spans="1:3" x14ac:dyDescent="0.25">
      <c r="A972" t="s">
        <v>4311</v>
      </c>
      <c r="B972" t="s">
        <v>12318</v>
      </c>
      <c r="C972" t="s">
        <v>21810</v>
      </c>
    </row>
    <row r="973" spans="1:3" x14ac:dyDescent="0.25">
      <c r="A973" t="s">
        <v>769</v>
      </c>
      <c r="B973" t="s">
        <v>12319</v>
      </c>
      <c r="C973" t="s">
        <v>21810</v>
      </c>
    </row>
    <row r="974" spans="1:3" x14ac:dyDescent="0.25">
      <c r="A974" t="s">
        <v>4312</v>
      </c>
      <c r="B974" t="s">
        <v>12320</v>
      </c>
      <c r="C974" t="s">
        <v>21810</v>
      </c>
    </row>
    <row r="975" spans="1:3" x14ac:dyDescent="0.25">
      <c r="A975" t="s">
        <v>770</v>
      </c>
      <c r="B975" t="s">
        <v>12321</v>
      </c>
      <c r="C975" t="s">
        <v>21810</v>
      </c>
    </row>
    <row r="976" spans="1:3" x14ac:dyDescent="0.25">
      <c r="A976" t="s">
        <v>646</v>
      </c>
      <c r="B976" t="s">
        <v>12322</v>
      </c>
      <c r="C976" t="s">
        <v>21810</v>
      </c>
    </row>
    <row r="977" spans="1:3" x14ac:dyDescent="0.25">
      <c r="A977" t="s">
        <v>1645</v>
      </c>
      <c r="B977" t="s">
        <v>12323</v>
      </c>
      <c r="C977" t="s">
        <v>21810</v>
      </c>
    </row>
    <row r="978" spans="1:3" x14ac:dyDescent="0.25">
      <c r="A978" t="s">
        <v>210</v>
      </c>
      <c r="B978" t="s">
        <v>12324</v>
      </c>
      <c r="C978" t="s">
        <v>21810</v>
      </c>
    </row>
    <row r="979" spans="1:3" x14ac:dyDescent="0.25">
      <c r="A979" t="s">
        <v>347</v>
      </c>
      <c r="B979" t="s">
        <v>12325</v>
      </c>
      <c r="C979" t="s">
        <v>21810</v>
      </c>
    </row>
    <row r="980" spans="1:3" x14ac:dyDescent="0.25">
      <c r="A980" t="s">
        <v>2903</v>
      </c>
      <c r="B980" t="s">
        <v>12326</v>
      </c>
      <c r="C980" t="s">
        <v>21810</v>
      </c>
    </row>
    <row r="981" spans="1:3" x14ac:dyDescent="0.25">
      <c r="A981" t="s">
        <v>131</v>
      </c>
      <c r="B981" t="s">
        <v>12327</v>
      </c>
      <c r="C981" t="s">
        <v>21810</v>
      </c>
    </row>
    <row r="982" spans="1:3" x14ac:dyDescent="0.25">
      <c r="A982" t="s">
        <v>293</v>
      </c>
      <c r="B982" t="s">
        <v>12327</v>
      </c>
      <c r="C982" t="s">
        <v>21810</v>
      </c>
    </row>
    <row r="983" spans="1:3" x14ac:dyDescent="0.25">
      <c r="A983" t="s">
        <v>1005</v>
      </c>
      <c r="B983" t="s">
        <v>12327</v>
      </c>
      <c r="C983" t="s">
        <v>21810</v>
      </c>
    </row>
    <row r="984" spans="1:3" x14ac:dyDescent="0.25">
      <c r="A984" t="s">
        <v>4313</v>
      </c>
      <c r="B984" t="s">
        <v>12328</v>
      </c>
      <c r="C984" t="s">
        <v>21810</v>
      </c>
    </row>
    <row r="985" spans="1:3" x14ac:dyDescent="0.25">
      <c r="A985" t="s">
        <v>4314</v>
      </c>
      <c r="B985" t="s">
        <v>12329</v>
      </c>
      <c r="C985" t="s">
        <v>21810</v>
      </c>
    </row>
    <row r="986" spans="1:3" x14ac:dyDescent="0.25">
      <c r="A986" t="s">
        <v>4315</v>
      </c>
      <c r="B986" t="s">
        <v>12330</v>
      </c>
      <c r="C986" t="s">
        <v>21810</v>
      </c>
    </row>
    <row r="987" spans="1:3" x14ac:dyDescent="0.25">
      <c r="A987" t="s">
        <v>4316</v>
      </c>
      <c r="B987" t="s">
        <v>12331</v>
      </c>
      <c r="C987" t="s">
        <v>21810</v>
      </c>
    </row>
    <row r="988" spans="1:3" x14ac:dyDescent="0.25">
      <c r="A988" t="s">
        <v>4317</v>
      </c>
      <c r="B988" t="s">
        <v>12332</v>
      </c>
      <c r="C988" t="s">
        <v>21810</v>
      </c>
    </row>
    <row r="989" spans="1:3" x14ac:dyDescent="0.25">
      <c r="A989" t="s">
        <v>199</v>
      </c>
      <c r="B989" t="s">
        <v>12333</v>
      </c>
      <c r="C989" t="s">
        <v>21810</v>
      </c>
    </row>
    <row r="990" spans="1:3" x14ac:dyDescent="0.25">
      <c r="A990" t="s">
        <v>465</v>
      </c>
      <c r="B990" t="s">
        <v>12334</v>
      </c>
      <c r="C990" t="s">
        <v>21810</v>
      </c>
    </row>
    <row r="991" spans="1:3" x14ac:dyDescent="0.25">
      <c r="A991" t="s">
        <v>4318</v>
      </c>
      <c r="B991" t="s">
        <v>12335</v>
      </c>
      <c r="C991" t="s">
        <v>21810</v>
      </c>
    </row>
    <row r="992" spans="1:3" x14ac:dyDescent="0.25">
      <c r="A992" t="s">
        <v>101</v>
      </c>
      <c r="B992" t="s">
        <v>12336</v>
      </c>
      <c r="C992" t="s">
        <v>21810</v>
      </c>
    </row>
    <row r="993" spans="1:3" x14ac:dyDescent="0.25">
      <c r="A993" t="s">
        <v>170</v>
      </c>
      <c r="B993" t="s">
        <v>12337</v>
      </c>
      <c r="C993" t="s">
        <v>21810</v>
      </c>
    </row>
    <row r="994" spans="1:3" x14ac:dyDescent="0.25">
      <c r="A994">
        <v>65010</v>
      </c>
      <c r="B994" t="s">
        <v>12338</v>
      </c>
      <c r="C994" t="s">
        <v>21810</v>
      </c>
    </row>
    <row r="995" spans="1:3" x14ac:dyDescent="0.25">
      <c r="A995">
        <v>65031</v>
      </c>
      <c r="B995" t="s">
        <v>12339</v>
      </c>
      <c r="C995" t="s">
        <v>21810</v>
      </c>
    </row>
    <row r="996" spans="1:3" x14ac:dyDescent="0.25">
      <c r="A996">
        <v>65032</v>
      </c>
      <c r="B996" t="s">
        <v>12340</v>
      </c>
      <c r="C996" t="s">
        <v>21810</v>
      </c>
    </row>
    <row r="997" spans="1:3" x14ac:dyDescent="0.25">
      <c r="A997">
        <v>65035</v>
      </c>
      <c r="B997" t="s">
        <v>12341</v>
      </c>
      <c r="C997" t="s">
        <v>21810</v>
      </c>
    </row>
    <row r="998" spans="1:3" x14ac:dyDescent="0.25">
      <c r="A998">
        <v>650101</v>
      </c>
      <c r="B998" t="s">
        <v>12342</v>
      </c>
      <c r="C998" t="s">
        <v>21810</v>
      </c>
    </row>
    <row r="999" spans="1:3" x14ac:dyDescent="0.25">
      <c r="A999">
        <v>650104</v>
      </c>
      <c r="B999" t="s">
        <v>12343</v>
      </c>
      <c r="C999" t="s">
        <v>21810</v>
      </c>
    </row>
    <row r="1000" spans="1:3" x14ac:dyDescent="0.25">
      <c r="A1000">
        <v>650144</v>
      </c>
      <c r="B1000" t="s">
        <v>12343</v>
      </c>
      <c r="C1000" t="s">
        <v>21810</v>
      </c>
    </row>
    <row r="1001" spans="1:3" x14ac:dyDescent="0.25">
      <c r="A1001">
        <v>650311</v>
      </c>
      <c r="B1001" t="s">
        <v>12339</v>
      </c>
      <c r="C1001" t="s">
        <v>21810</v>
      </c>
    </row>
    <row r="1002" spans="1:3" x14ac:dyDescent="0.25">
      <c r="A1002">
        <v>650314</v>
      </c>
      <c r="B1002" t="s">
        <v>12344</v>
      </c>
      <c r="C1002" t="s">
        <v>21810</v>
      </c>
    </row>
    <row r="1003" spans="1:3" x14ac:dyDescent="0.25">
      <c r="A1003">
        <v>650315</v>
      </c>
      <c r="B1003" t="s">
        <v>12344</v>
      </c>
      <c r="C1003" t="s">
        <v>21810</v>
      </c>
    </row>
    <row r="1004" spans="1:3" x14ac:dyDescent="0.25">
      <c r="A1004">
        <v>650321</v>
      </c>
      <c r="B1004" t="s">
        <v>12345</v>
      </c>
      <c r="C1004" t="s">
        <v>21810</v>
      </c>
    </row>
    <row r="1005" spans="1:3" x14ac:dyDescent="0.25">
      <c r="A1005">
        <v>650333</v>
      </c>
      <c r="B1005" t="s">
        <v>12346</v>
      </c>
      <c r="C1005" t="s">
        <v>21810</v>
      </c>
    </row>
    <row r="1006" spans="1:3" x14ac:dyDescent="0.25">
      <c r="A1006">
        <v>650334</v>
      </c>
      <c r="B1006" t="s">
        <v>12347</v>
      </c>
      <c r="C1006" t="s">
        <v>21810</v>
      </c>
    </row>
    <row r="1007" spans="1:3" x14ac:dyDescent="0.25">
      <c r="A1007">
        <v>650714</v>
      </c>
      <c r="B1007" t="s">
        <v>12348</v>
      </c>
      <c r="C1007" t="s">
        <v>21810</v>
      </c>
    </row>
    <row r="1008" spans="1:3" x14ac:dyDescent="0.25">
      <c r="A1008">
        <v>61410</v>
      </c>
      <c r="B1008" t="s">
        <v>12349</v>
      </c>
      <c r="C1008" t="s">
        <v>23045</v>
      </c>
    </row>
    <row r="1009" spans="1:3" x14ac:dyDescent="0.25">
      <c r="A1009">
        <v>61411</v>
      </c>
      <c r="B1009" t="s">
        <v>12350</v>
      </c>
      <c r="C1009" t="s">
        <v>23056</v>
      </c>
    </row>
    <row r="1010" spans="1:3" x14ac:dyDescent="0.25">
      <c r="A1010">
        <v>611012</v>
      </c>
      <c r="B1010" t="s">
        <v>12351</v>
      </c>
      <c r="C1010" t="s">
        <v>23045</v>
      </c>
    </row>
    <row r="1011" spans="1:3" x14ac:dyDescent="0.25">
      <c r="A1011">
        <v>611013</v>
      </c>
      <c r="B1011" t="s">
        <v>12352</v>
      </c>
      <c r="C1011" t="s">
        <v>23045</v>
      </c>
    </row>
    <row r="1012" spans="1:3" x14ac:dyDescent="0.25">
      <c r="A1012">
        <v>611014</v>
      </c>
      <c r="B1012" t="s">
        <v>12353</v>
      </c>
      <c r="C1012" t="s">
        <v>23045</v>
      </c>
    </row>
    <row r="1013" spans="1:3" x14ac:dyDescent="0.25">
      <c r="A1013">
        <v>611015</v>
      </c>
      <c r="B1013" t="s">
        <v>12354</v>
      </c>
      <c r="C1013" t="s">
        <v>23045</v>
      </c>
    </row>
    <row r="1014" spans="1:3" x14ac:dyDescent="0.25">
      <c r="A1014">
        <v>611016</v>
      </c>
      <c r="B1014" t="s">
        <v>12355</v>
      </c>
      <c r="C1014" t="s">
        <v>23045</v>
      </c>
    </row>
    <row r="1015" spans="1:3" x14ac:dyDescent="0.25">
      <c r="A1015">
        <v>611018</v>
      </c>
      <c r="B1015" t="s">
        <v>12356</v>
      </c>
      <c r="C1015" t="s">
        <v>23045</v>
      </c>
    </row>
    <row r="1016" spans="1:3" x14ac:dyDescent="0.25">
      <c r="A1016">
        <v>611024</v>
      </c>
      <c r="B1016" t="s">
        <v>12357</v>
      </c>
      <c r="C1016" t="s">
        <v>23045</v>
      </c>
    </row>
    <row r="1017" spans="1:3" x14ac:dyDescent="0.25">
      <c r="A1017">
        <v>611025</v>
      </c>
      <c r="B1017" t="s">
        <v>12358</v>
      </c>
      <c r="C1017" t="s">
        <v>23045</v>
      </c>
    </row>
    <row r="1018" spans="1:3" x14ac:dyDescent="0.25">
      <c r="A1018">
        <v>611028</v>
      </c>
      <c r="B1018" t="s">
        <v>12359</v>
      </c>
      <c r="C1018" t="s">
        <v>23045</v>
      </c>
    </row>
    <row r="1019" spans="1:3" x14ac:dyDescent="0.25">
      <c r="A1019">
        <v>611035</v>
      </c>
      <c r="B1019" t="s">
        <v>12360</v>
      </c>
      <c r="C1019" t="s">
        <v>23045</v>
      </c>
    </row>
    <row r="1020" spans="1:3" x14ac:dyDescent="0.25">
      <c r="A1020">
        <v>611036</v>
      </c>
      <c r="B1020" t="s">
        <v>12361</v>
      </c>
      <c r="C1020" t="s">
        <v>23045</v>
      </c>
    </row>
    <row r="1021" spans="1:3" x14ac:dyDescent="0.25">
      <c r="A1021">
        <v>611038</v>
      </c>
      <c r="B1021" t="s">
        <v>12362</v>
      </c>
      <c r="C1021" t="s">
        <v>23045</v>
      </c>
    </row>
    <row r="1022" spans="1:3" x14ac:dyDescent="0.25">
      <c r="A1022">
        <v>612038</v>
      </c>
      <c r="B1022" t="s">
        <v>12363</v>
      </c>
      <c r="C1022" t="s">
        <v>23045</v>
      </c>
    </row>
    <row r="1023" spans="1:3" x14ac:dyDescent="0.25">
      <c r="A1023">
        <v>612058</v>
      </c>
      <c r="B1023" t="s">
        <v>12364</v>
      </c>
      <c r="C1023" t="s">
        <v>23045</v>
      </c>
    </row>
    <row r="1024" spans="1:3" x14ac:dyDescent="0.25">
      <c r="A1024">
        <v>612066</v>
      </c>
      <c r="B1024" t="s">
        <v>12365</v>
      </c>
      <c r="C1024" t="s">
        <v>23045</v>
      </c>
    </row>
    <row r="1025" spans="1:3" x14ac:dyDescent="0.25">
      <c r="A1025">
        <v>613112</v>
      </c>
      <c r="B1025" t="s">
        <v>12366</v>
      </c>
      <c r="C1025" t="s">
        <v>23045</v>
      </c>
    </row>
    <row r="1026" spans="1:3" x14ac:dyDescent="0.25">
      <c r="A1026">
        <v>613114</v>
      </c>
      <c r="B1026" t="s">
        <v>12367</v>
      </c>
      <c r="C1026" t="s">
        <v>23045</v>
      </c>
    </row>
    <row r="1027" spans="1:3" x14ac:dyDescent="0.25">
      <c r="A1027">
        <v>613116</v>
      </c>
      <c r="B1027" t="s">
        <v>12368</v>
      </c>
      <c r="C1027" t="s">
        <v>23045</v>
      </c>
    </row>
    <row r="1028" spans="1:3" x14ac:dyDescent="0.25">
      <c r="A1028">
        <v>619046</v>
      </c>
      <c r="B1028" t="s">
        <v>12369</v>
      </c>
      <c r="C1028" t="s">
        <v>23045</v>
      </c>
    </row>
    <row r="1029" spans="1:3" x14ac:dyDescent="0.25">
      <c r="A1029">
        <v>619302</v>
      </c>
      <c r="B1029" t="s">
        <v>12370</v>
      </c>
      <c r="C1029" t="s">
        <v>23045</v>
      </c>
    </row>
    <row r="1030" spans="1:3" x14ac:dyDescent="0.25">
      <c r="A1030">
        <v>619311</v>
      </c>
      <c r="B1030" t="s">
        <v>12371</v>
      </c>
      <c r="C1030" t="s">
        <v>23045</v>
      </c>
    </row>
    <row r="1031" spans="1:3" x14ac:dyDescent="0.25">
      <c r="A1031">
        <v>619312</v>
      </c>
      <c r="B1031" t="s">
        <v>12372</v>
      </c>
      <c r="C1031" t="s">
        <v>23045</v>
      </c>
    </row>
    <row r="1032" spans="1:3" x14ac:dyDescent="0.25">
      <c r="A1032">
        <v>619321</v>
      </c>
      <c r="B1032" t="s">
        <v>12373</v>
      </c>
      <c r="C1032" t="s">
        <v>23045</v>
      </c>
    </row>
    <row r="1033" spans="1:3" x14ac:dyDescent="0.25">
      <c r="A1033">
        <v>619334</v>
      </c>
      <c r="B1033" t="s">
        <v>12374</v>
      </c>
      <c r="C1033" t="s">
        <v>23045</v>
      </c>
    </row>
    <row r="1034" spans="1:3" x14ac:dyDescent="0.25">
      <c r="A1034">
        <v>619411</v>
      </c>
      <c r="B1034" t="s">
        <v>12375</v>
      </c>
      <c r="C1034" t="s">
        <v>23045</v>
      </c>
    </row>
    <row r="1035" spans="1:3" x14ac:dyDescent="0.25">
      <c r="A1035">
        <v>619412</v>
      </c>
      <c r="B1035" t="s">
        <v>12376</v>
      </c>
      <c r="C1035" t="s">
        <v>23045</v>
      </c>
    </row>
    <row r="1036" spans="1:3" x14ac:dyDescent="0.25">
      <c r="A1036">
        <v>6110125</v>
      </c>
      <c r="B1036" t="s">
        <v>12377</v>
      </c>
      <c r="C1036" t="s">
        <v>4056</v>
      </c>
    </row>
    <row r="1037" spans="1:3" x14ac:dyDescent="0.25">
      <c r="A1037">
        <v>6140104</v>
      </c>
      <c r="B1037" t="s">
        <v>12378</v>
      </c>
      <c r="C1037" t="s">
        <v>23045</v>
      </c>
    </row>
    <row r="1038" spans="1:3" x14ac:dyDescent="0.25">
      <c r="A1038">
        <v>6140106</v>
      </c>
      <c r="B1038" t="s">
        <v>12379</v>
      </c>
      <c r="C1038" t="s">
        <v>23045</v>
      </c>
    </row>
    <row r="1039" spans="1:3" x14ac:dyDescent="0.25">
      <c r="A1039">
        <v>6140108</v>
      </c>
      <c r="B1039" t="s">
        <v>12380</v>
      </c>
      <c r="C1039" t="s">
        <v>23045</v>
      </c>
    </row>
    <row r="1040" spans="1:3" x14ac:dyDescent="0.25">
      <c r="A1040">
        <v>6140110</v>
      </c>
      <c r="B1040" t="s">
        <v>12381</v>
      </c>
      <c r="C1040" t="s">
        <v>23045</v>
      </c>
    </row>
    <row r="1041" spans="1:3" x14ac:dyDescent="0.25">
      <c r="A1041">
        <v>6140112</v>
      </c>
      <c r="B1041" t="s">
        <v>12382</v>
      </c>
      <c r="C1041" t="s">
        <v>23045</v>
      </c>
    </row>
    <row r="1042" spans="1:3" x14ac:dyDescent="0.25">
      <c r="A1042">
        <v>6140114</v>
      </c>
      <c r="B1042" t="s">
        <v>12383</v>
      </c>
      <c r="C1042" t="s">
        <v>23045</v>
      </c>
    </row>
    <row r="1043" spans="1:3" x14ac:dyDescent="0.25">
      <c r="A1043">
        <v>6140116</v>
      </c>
      <c r="B1043" t="s">
        <v>12384</v>
      </c>
      <c r="C1043" t="s">
        <v>23045</v>
      </c>
    </row>
    <row r="1044" spans="1:3" x14ac:dyDescent="0.25">
      <c r="A1044">
        <v>6140118</v>
      </c>
      <c r="B1044" t="s">
        <v>12385</v>
      </c>
      <c r="C1044" t="s">
        <v>23045</v>
      </c>
    </row>
    <row r="1045" spans="1:3" x14ac:dyDescent="0.25">
      <c r="A1045">
        <v>6140120</v>
      </c>
      <c r="B1045" t="s">
        <v>12386</v>
      </c>
      <c r="C1045" t="s">
        <v>23045</v>
      </c>
    </row>
    <row r="1046" spans="1:3" x14ac:dyDescent="0.25">
      <c r="A1046">
        <v>6140206</v>
      </c>
      <c r="B1046" t="s">
        <v>12387</v>
      </c>
      <c r="C1046" t="s">
        <v>23045</v>
      </c>
    </row>
    <row r="1047" spans="1:3" x14ac:dyDescent="0.25">
      <c r="A1047">
        <v>6140208</v>
      </c>
      <c r="B1047" t="s">
        <v>12388</v>
      </c>
      <c r="C1047" t="s">
        <v>23045</v>
      </c>
    </row>
    <row r="1048" spans="1:3" x14ac:dyDescent="0.25">
      <c r="A1048">
        <v>6140212</v>
      </c>
      <c r="B1048" t="s">
        <v>12389</v>
      </c>
      <c r="C1048" t="s">
        <v>23045</v>
      </c>
    </row>
    <row r="1049" spans="1:3" x14ac:dyDescent="0.25">
      <c r="A1049">
        <v>6140214</v>
      </c>
      <c r="B1049" t="s">
        <v>12389</v>
      </c>
      <c r="C1049" t="s">
        <v>23045</v>
      </c>
    </row>
    <row r="1050" spans="1:3" x14ac:dyDescent="0.25">
      <c r="A1050">
        <v>6140216</v>
      </c>
      <c r="B1050" t="s">
        <v>12389</v>
      </c>
      <c r="C1050" t="s">
        <v>23045</v>
      </c>
    </row>
    <row r="1051" spans="1:3" x14ac:dyDescent="0.25">
      <c r="A1051">
        <v>6150110</v>
      </c>
      <c r="B1051" t="s">
        <v>12390</v>
      </c>
      <c r="C1051" t="s">
        <v>4056</v>
      </c>
    </row>
    <row r="1052" spans="1:3" x14ac:dyDescent="0.25">
      <c r="A1052">
        <v>6150114</v>
      </c>
      <c r="B1052" t="s">
        <v>12391</v>
      </c>
      <c r="C1052" t="s">
        <v>4056</v>
      </c>
    </row>
    <row r="1053" spans="1:3" x14ac:dyDescent="0.25">
      <c r="A1053">
        <v>6170108</v>
      </c>
      <c r="B1053" t="s">
        <v>12392</v>
      </c>
      <c r="C1053" t="s">
        <v>4056</v>
      </c>
    </row>
    <row r="1054" spans="1:3" x14ac:dyDescent="0.25">
      <c r="A1054">
        <v>6170110</v>
      </c>
      <c r="B1054" t="s">
        <v>12393</v>
      </c>
      <c r="C1054" t="s">
        <v>4056</v>
      </c>
    </row>
    <row r="1055" spans="1:3" x14ac:dyDescent="0.25">
      <c r="A1055">
        <v>6170112</v>
      </c>
      <c r="B1055" t="s">
        <v>12393</v>
      </c>
      <c r="C1055" t="s">
        <v>23045</v>
      </c>
    </row>
    <row r="1056" spans="1:3" x14ac:dyDescent="0.25">
      <c r="A1056">
        <v>6170114</v>
      </c>
      <c r="B1056" t="s">
        <v>12393</v>
      </c>
      <c r="C1056" t="s">
        <v>23045</v>
      </c>
    </row>
    <row r="1057" spans="1:3" x14ac:dyDescent="0.25">
      <c r="A1057">
        <v>6170116</v>
      </c>
      <c r="B1057" t="s">
        <v>12393</v>
      </c>
      <c r="C1057" t="s">
        <v>23045</v>
      </c>
    </row>
    <row r="1058" spans="1:3" x14ac:dyDescent="0.25">
      <c r="A1058">
        <v>6190412</v>
      </c>
      <c r="B1058" t="s">
        <v>12394</v>
      </c>
      <c r="C1058" t="s">
        <v>23045</v>
      </c>
    </row>
    <row r="1059" spans="1:3" x14ac:dyDescent="0.25">
      <c r="A1059">
        <v>6190516</v>
      </c>
      <c r="B1059" t="s">
        <v>12395</v>
      </c>
      <c r="C1059" t="s">
        <v>23045</v>
      </c>
    </row>
    <row r="1060" spans="1:3" x14ac:dyDescent="0.25">
      <c r="A1060">
        <v>6190616</v>
      </c>
      <c r="B1060" t="s">
        <v>12396</v>
      </c>
      <c r="C1060" t="s">
        <v>23045</v>
      </c>
    </row>
    <row r="1061" spans="1:3" x14ac:dyDescent="0.25">
      <c r="A1061">
        <v>6193012</v>
      </c>
      <c r="B1061" t="s">
        <v>12397</v>
      </c>
      <c r="C1061" t="s">
        <v>23045</v>
      </c>
    </row>
    <row r="1062" spans="1:3" x14ac:dyDescent="0.25">
      <c r="A1062" t="s">
        <v>4319</v>
      </c>
      <c r="B1062" t="s">
        <v>12398</v>
      </c>
      <c r="C1062" t="s">
        <v>4056</v>
      </c>
    </row>
    <row r="1063" spans="1:3" x14ac:dyDescent="0.25">
      <c r="A1063" t="s">
        <v>4320</v>
      </c>
      <c r="B1063" t="s">
        <v>12399</v>
      </c>
      <c r="C1063" t="s">
        <v>23045</v>
      </c>
    </row>
    <row r="1064" spans="1:3" x14ac:dyDescent="0.25">
      <c r="A1064" t="s">
        <v>4321</v>
      </c>
      <c r="B1064" t="s">
        <v>12400</v>
      </c>
      <c r="C1064" t="s">
        <v>23045</v>
      </c>
    </row>
    <row r="1065" spans="1:3" x14ac:dyDescent="0.25">
      <c r="A1065" t="s">
        <v>4322</v>
      </c>
      <c r="B1065" t="s">
        <v>12401</v>
      </c>
      <c r="C1065" t="s">
        <v>23045</v>
      </c>
    </row>
    <row r="1066" spans="1:3" x14ac:dyDescent="0.25">
      <c r="A1066" t="s">
        <v>1973</v>
      </c>
      <c r="B1066" t="s">
        <v>12402</v>
      </c>
      <c r="C1066" t="s">
        <v>23045</v>
      </c>
    </row>
    <row r="1067" spans="1:3" x14ac:dyDescent="0.25">
      <c r="A1067" t="s">
        <v>4323</v>
      </c>
      <c r="B1067" t="s">
        <v>12403</v>
      </c>
      <c r="C1067" t="s">
        <v>23045</v>
      </c>
    </row>
    <row r="1068" spans="1:3" x14ac:dyDescent="0.25">
      <c r="A1068" t="s">
        <v>439</v>
      </c>
      <c r="B1068" t="s">
        <v>12381</v>
      </c>
      <c r="C1068" t="s">
        <v>23045</v>
      </c>
    </row>
    <row r="1069" spans="1:3" x14ac:dyDescent="0.25">
      <c r="A1069" t="s">
        <v>440</v>
      </c>
      <c r="B1069" t="s">
        <v>12382</v>
      </c>
      <c r="C1069" t="s">
        <v>23045</v>
      </c>
    </row>
    <row r="1070" spans="1:3" x14ac:dyDescent="0.25">
      <c r="A1070" t="s">
        <v>4324</v>
      </c>
      <c r="B1070" t="s">
        <v>12383</v>
      </c>
      <c r="C1070" t="s">
        <v>23045</v>
      </c>
    </row>
    <row r="1071" spans="1:3" x14ac:dyDescent="0.25">
      <c r="A1071" t="s">
        <v>3755</v>
      </c>
      <c r="B1071" t="s">
        <v>12404</v>
      </c>
      <c r="C1071" t="s">
        <v>23045</v>
      </c>
    </row>
    <row r="1072" spans="1:3" x14ac:dyDescent="0.25">
      <c r="A1072" t="s">
        <v>4325</v>
      </c>
      <c r="B1072" t="s">
        <v>12405</v>
      </c>
      <c r="C1072" t="s">
        <v>4056</v>
      </c>
    </row>
    <row r="1073" spans="1:3" x14ac:dyDescent="0.25">
      <c r="A1073" t="s">
        <v>4326</v>
      </c>
      <c r="B1073" t="s">
        <v>12406</v>
      </c>
      <c r="C1073" t="s">
        <v>4056</v>
      </c>
    </row>
    <row r="1074" spans="1:3" x14ac:dyDescent="0.25">
      <c r="A1074" t="s">
        <v>4327</v>
      </c>
      <c r="B1074" t="s">
        <v>12407</v>
      </c>
      <c r="C1074" t="s">
        <v>4056</v>
      </c>
    </row>
    <row r="1075" spans="1:3" x14ac:dyDescent="0.25">
      <c r="A1075" t="s">
        <v>567</v>
      </c>
      <c r="B1075" t="s">
        <v>12408</v>
      </c>
      <c r="C1075" t="s">
        <v>23045</v>
      </c>
    </row>
    <row r="1076" spans="1:3" x14ac:dyDescent="0.25">
      <c r="A1076" t="s">
        <v>568</v>
      </c>
      <c r="B1076" t="s">
        <v>12409</v>
      </c>
      <c r="C1076" t="s">
        <v>23045</v>
      </c>
    </row>
    <row r="1077" spans="1:3" x14ac:dyDescent="0.25">
      <c r="A1077" t="s">
        <v>738</v>
      </c>
      <c r="B1077" t="s">
        <v>12410</v>
      </c>
      <c r="C1077" t="s">
        <v>23045</v>
      </c>
    </row>
    <row r="1078" spans="1:3" x14ac:dyDescent="0.25">
      <c r="A1078" t="s">
        <v>340</v>
      </c>
      <c r="B1078" t="s">
        <v>12411</v>
      </c>
      <c r="C1078" t="s">
        <v>23045</v>
      </c>
    </row>
    <row r="1079" spans="1:3" x14ac:dyDescent="0.25">
      <c r="A1079" t="s">
        <v>341</v>
      </c>
      <c r="B1079" t="s">
        <v>12412</v>
      </c>
      <c r="C1079" t="s">
        <v>23045</v>
      </c>
    </row>
    <row r="1080" spans="1:3" x14ac:dyDescent="0.25">
      <c r="A1080" t="s">
        <v>213</v>
      </c>
      <c r="B1080" t="s">
        <v>12413</v>
      </c>
      <c r="C1080" t="s">
        <v>23045</v>
      </c>
    </row>
    <row r="1081" spans="1:3" x14ac:dyDescent="0.25">
      <c r="A1081" t="s">
        <v>676</v>
      </c>
      <c r="B1081" t="s">
        <v>12414</v>
      </c>
      <c r="C1081" t="s">
        <v>23045</v>
      </c>
    </row>
    <row r="1082" spans="1:3" x14ac:dyDescent="0.25">
      <c r="A1082" t="s">
        <v>1000</v>
      </c>
      <c r="B1082" t="s">
        <v>12415</v>
      </c>
      <c r="C1082" t="s">
        <v>23045</v>
      </c>
    </row>
    <row r="1083" spans="1:3" x14ac:dyDescent="0.25">
      <c r="A1083" t="s">
        <v>4328</v>
      </c>
      <c r="B1083" t="s">
        <v>12416</v>
      </c>
      <c r="C1083" t="s">
        <v>23045</v>
      </c>
    </row>
    <row r="1084" spans="1:3" x14ac:dyDescent="0.25">
      <c r="A1084" t="s">
        <v>4329</v>
      </c>
      <c r="B1084" t="s">
        <v>12417</v>
      </c>
      <c r="C1084" t="s">
        <v>23045</v>
      </c>
    </row>
    <row r="1085" spans="1:3" x14ac:dyDescent="0.25">
      <c r="A1085" t="s">
        <v>4330</v>
      </c>
      <c r="B1085" t="s">
        <v>12418</v>
      </c>
      <c r="C1085" t="s">
        <v>23045</v>
      </c>
    </row>
    <row r="1086" spans="1:3" x14ac:dyDescent="0.25">
      <c r="A1086" t="s">
        <v>642</v>
      </c>
      <c r="B1086" t="s">
        <v>12419</v>
      </c>
      <c r="C1086" t="s">
        <v>23045</v>
      </c>
    </row>
    <row r="1087" spans="1:3" x14ac:dyDescent="0.25">
      <c r="A1087" t="s">
        <v>643</v>
      </c>
      <c r="B1087" t="s">
        <v>12420</v>
      </c>
      <c r="C1087" t="s">
        <v>23045</v>
      </c>
    </row>
    <row r="1088" spans="1:3" x14ac:dyDescent="0.25">
      <c r="A1088" t="s">
        <v>1767</v>
      </c>
      <c r="B1088" t="s">
        <v>12421</v>
      </c>
      <c r="C1088" t="s">
        <v>23045</v>
      </c>
    </row>
    <row r="1089" spans="1:3" x14ac:dyDescent="0.25">
      <c r="A1089" t="s">
        <v>2461</v>
      </c>
      <c r="B1089" t="s">
        <v>12422</v>
      </c>
      <c r="C1089" t="s">
        <v>23045</v>
      </c>
    </row>
    <row r="1090" spans="1:3" x14ac:dyDescent="0.25">
      <c r="A1090" t="s">
        <v>4331</v>
      </c>
      <c r="B1090" t="s">
        <v>12423</v>
      </c>
      <c r="C1090" t="s">
        <v>23045</v>
      </c>
    </row>
    <row r="1091" spans="1:3" x14ac:dyDescent="0.25">
      <c r="A1091" t="s">
        <v>4332</v>
      </c>
      <c r="B1091" t="s">
        <v>12424</v>
      </c>
      <c r="C1091" t="s">
        <v>4056</v>
      </c>
    </row>
    <row r="1092" spans="1:3" x14ac:dyDescent="0.25">
      <c r="A1092" t="s">
        <v>4333</v>
      </c>
      <c r="B1092" t="s">
        <v>12425</v>
      </c>
      <c r="C1092" t="s">
        <v>4056</v>
      </c>
    </row>
    <row r="1093" spans="1:3" x14ac:dyDescent="0.25">
      <c r="A1093" t="s">
        <v>2872</v>
      </c>
      <c r="B1093" t="s">
        <v>12426</v>
      </c>
      <c r="C1093" t="s">
        <v>23045</v>
      </c>
    </row>
    <row r="1094" spans="1:3" x14ac:dyDescent="0.25">
      <c r="A1094" t="s">
        <v>931</v>
      </c>
      <c r="B1094" t="s">
        <v>12427</v>
      </c>
      <c r="C1094" t="s">
        <v>23045</v>
      </c>
    </row>
    <row r="1095" spans="1:3" x14ac:dyDescent="0.25">
      <c r="A1095" t="s">
        <v>1050</v>
      </c>
      <c r="B1095" t="s">
        <v>12428</v>
      </c>
      <c r="C1095" t="s">
        <v>23045</v>
      </c>
    </row>
    <row r="1096" spans="1:3" x14ac:dyDescent="0.25">
      <c r="A1096" t="s">
        <v>2874</v>
      </c>
      <c r="B1096" t="s">
        <v>12429</v>
      </c>
      <c r="C1096" t="s">
        <v>23045</v>
      </c>
    </row>
    <row r="1097" spans="1:3" x14ac:dyDescent="0.25">
      <c r="A1097" t="s">
        <v>2875</v>
      </c>
      <c r="B1097" t="s">
        <v>12430</v>
      </c>
      <c r="C1097" t="s">
        <v>23045</v>
      </c>
    </row>
    <row r="1098" spans="1:3" x14ac:dyDescent="0.25">
      <c r="A1098" t="s">
        <v>1768</v>
      </c>
      <c r="B1098" t="s">
        <v>12431</v>
      </c>
      <c r="C1098" t="s">
        <v>4056</v>
      </c>
    </row>
    <row r="1099" spans="1:3" x14ac:dyDescent="0.25">
      <c r="A1099" t="s">
        <v>1769</v>
      </c>
      <c r="B1099" t="s">
        <v>12432</v>
      </c>
      <c r="C1099" t="s">
        <v>4056</v>
      </c>
    </row>
    <row r="1100" spans="1:3" x14ac:dyDescent="0.25">
      <c r="A1100" t="s">
        <v>148</v>
      </c>
      <c r="B1100" t="s">
        <v>12433</v>
      </c>
      <c r="C1100" t="s">
        <v>23045</v>
      </c>
    </row>
    <row r="1101" spans="1:3" x14ac:dyDescent="0.25">
      <c r="A1101" t="s">
        <v>387</v>
      </c>
      <c r="B1101" t="s">
        <v>12434</v>
      </c>
      <c r="C1101" t="s">
        <v>23045</v>
      </c>
    </row>
    <row r="1102" spans="1:3" x14ac:dyDescent="0.25">
      <c r="A1102" t="s">
        <v>253</v>
      </c>
      <c r="B1102" t="s">
        <v>12435</v>
      </c>
      <c r="C1102" t="s">
        <v>23045</v>
      </c>
    </row>
    <row r="1103" spans="1:3" x14ac:dyDescent="0.25">
      <c r="A1103" t="s">
        <v>216</v>
      </c>
      <c r="B1103" t="s">
        <v>12436</v>
      </c>
      <c r="C1103" t="s">
        <v>23045</v>
      </c>
    </row>
    <row r="1104" spans="1:3" x14ac:dyDescent="0.25">
      <c r="A1104" t="s">
        <v>966</v>
      </c>
      <c r="B1104" t="s">
        <v>12437</v>
      </c>
      <c r="C1104" t="s">
        <v>23045</v>
      </c>
    </row>
    <row r="1105" spans="1:3" x14ac:dyDescent="0.25">
      <c r="A1105" t="s">
        <v>481</v>
      </c>
      <c r="B1105" t="s">
        <v>12438</v>
      </c>
      <c r="C1105" t="s">
        <v>23045</v>
      </c>
    </row>
    <row r="1106" spans="1:3" x14ac:dyDescent="0.25">
      <c r="A1106">
        <v>60230</v>
      </c>
      <c r="B1106" t="s">
        <v>12439</v>
      </c>
      <c r="C1106" t="s">
        <v>23045</v>
      </c>
    </row>
    <row r="1107" spans="1:3" x14ac:dyDescent="0.25">
      <c r="A1107">
        <v>60236</v>
      </c>
      <c r="B1107" t="s">
        <v>12440</v>
      </c>
      <c r="C1107" t="s">
        <v>23045</v>
      </c>
    </row>
    <row r="1108" spans="1:3" x14ac:dyDescent="0.25">
      <c r="A1108">
        <v>60421</v>
      </c>
      <c r="B1108" t="s">
        <v>12441</v>
      </c>
      <c r="C1108" t="s">
        <v>23045</v>
      </c>
    </row>
    <row r="1109" spans="1:3" x14ac:dyDescent="0.25">
      <c r="A1109">
        <v>60422</v>
      </c>
      <c r="B1109" t="s">
        <v>12442</v>
      </c>
      <c r="C1109" t="s">
        <v>23045</v>
      </c>
    </row>
    <row r="1110" spans="1:3" x14ac:dyDescent="0.25">
      <c r="A1110">
        <v>60431</v>
      </c>
      <c r="B1110" t="s">
        <v>12443</v>
      </c>
      <c r="C1110" t="s">
        <v>23045</v>
      </c>
    </row>
    <row r="1111" spans="1:3" x14ac:dyDescent="0.25">
      <c r="A1111">
        <v>60432</v>
      </c>
      <c r="B1111" t="s">
        <v>12444</v>
      </c>
      <c r="C1111" t="s">
        <v>23045</v>
      </c>
    </row>
    <row r="1112" spans="1:3" x14ac:dyDescent="0.25">
      <c r="A1112">
        <v>60441</v>
      </c>
      <c r="B1112" t="s">
        <v>12445</v>
      </c>
      <c r="C1112" t="s">
        <v>23045</v>
      </c>
    </row>
    <row r="1113" spans="1:3" x14ac:dyDescent="0.25">
      <c r="A1113">
        <v>60442</v>
      </c>
      <c r="B1113" t="s">
        <v>12446</v>
      </c>
      <c r="C1113" t="s">
        <v>23045</v>
      </c>
    </row>
    <row r="1114" spans="1:3" x14ac:dyDescent="0.25">
      <c r="A1114">
        <v>60451</v>
      </c>
      <c r="B1114" t="s">
        <v>12447</v>
      </c>
      <c r="C1114" t="s">
        <v>23045</v>
      </c>
    </row>
    <row r="1115" spans="1:3" x14ac:dyDescent="0.25">
      <c r="A1115">
        <v>60452</v>
      </c>
      <c r="B1115" t="s">
        <v>12447</v>
      </c>
      <c r="C1115" t="s">
        <v>23045</v>
      </c>
    </row>
    <row r="1116" spans="1:3" x14ac:dyDescent="0.25">
      <c r="A1116">
        <v>60461</v>
      </c>
      <c r="B1116" t="s">
        <v>12448</v>
      </c>
      <c r="C1116" t="s">
        <v>23045</v>
      </c>
    </row>
    <row r="1117" spans="1:3" x14ac:dyDescent="0.25">
      <c r="A1117">
        <v>60462</v>
      </c>
      <c r="B1117" t="s">
        <v>12448</v>
      </c>
      <c r="C1117" t="s">
        <v>23045</v>
      </c>
    </row>
    <row r="1118" spans="1:3" x14ac:dyDescent="0.25">
      <c r="A1118">
        <v>60471</v>
      </c>
      <c r="B1118" t="s">
        <v>12449</v>
      </c>
      <c r="C1118" t="s">
        <v>23045</v>
      </c>
    </row>
    <row r="1119" spans="1:3" x14ac:dyDescent="0.25">
      <c r="A1119">
        <v>61450</v>
      </c>
      <c r="B1119" t="s">
        <v>12450</v>
      </c>
      <c r="C1119" t="s">
        <v>23045</v>
      </c>
    </row>
    <row r="1120" spans="1:3" x14ac:dyDescent="0.25">
      <c r="A1120">
        <v>69148</v>
      </c>
      <c r="B1120" t="s">
        <v>12451</v>
      </c>
      <c r="C1120" t="s">
        <v>4056</v>
      </c>
    </row>
    <row r="1121" spans="1:3" x14ac:dyDescent="0.25">
      <c r="A1121">
        <v>602101</v>
      </c>
      <c r="B1121" t="s">
        <v>12452</v>
      </c>
      <c r="C1121" t="s">
        <v>23045</v>
      </c>
    </row>
    <row r="1122" spans="1:3" x14ac:dyDescent="0.25">
      <c r="A1122">
        <v>602121</v>
      </c>
      <c r="B1122" t="s">
        <v>12453</v>
      </c>
      <c r="C1122" t="s">
        <v>23045</v>
      </c>
    </row>
    <row r="1123" spans="1:3" x14ac:dyDescent="0.25">
      <c r="A1123">
        <v>602122</v>
      </c>
      <c r="B1123" t="s">
        <v>12454</v>
      </c>
      <c r="C1123" t="s">
        <v>23045</v>
      </c>
    </row>
    <row r="1124" spans="1:3" x14ac:dyDescent="0.25">
      <c r="A1124">
        <v>602141</v>
      </c>
      <c r="B1124" t="s">
        <v>12455</v>
      </c>
      <c r="C1124" t="s">
        <v>23045</v>
      </c>
    </row>
    <row r="1125" spans="1:3" x14ac:dyDescent="0.25">
      <c r="A1125">
        <v>602142</v>
      </c>
      <c r="B1125" t="s">
        <v>12456</v>
      </c>
      <c r="C1125" t="s">
        <v>23045</v>
      </c>
    </row>
    <row r="1126" spans="1:3" x14ac:dyDescent="0.25">
      <c r="A1126">
        <v>602161</v>
      </c>
      <c r="B1126" t="s">
        <v>12457</v>
      </c>
      <c r="C1126" t="s">
        <v>23045</v>
      </c>
    </row>
    <row r="1127" spans="1:3" x14ac:dyDescent="0.25">
      <c r="A1127">
        <v>602162</v>
      </c>
      <c r="B1127" t="s">
        <v>12458</v>
      </c>
      <c r="C1127" t="s">
        <v>23045</v>
      </c>
    </row>
    <row r="1128" spans="1:3" x14ac:dyDescent="0.25">
      <c r="A1128">
        <v>602916</v>
      </c>
      <c r="B1128" t="s">
        <v>12459</v>
      </c>
      <c r="C1128" t="s">
        <v>23045</v>
      </c>
    </row>
    <row r="1129" spans="1:3" x14ac:dyDescent="0.25">
      <c r="A1129">
        <v>6020616</v>
      </c>
      <c r="B1129" t="s">
        <v>12460</v>
      </c>
      <c r="C1129" t="s">
        <v>23045</v>
      </c>
    </row>
    <row r="1130" spans="1:3" x14ac:dyDescent="0.25">
      <c r="A1130">
        <v>6020816</v>
      </c>
      <c r="B1130" t="s">
        <v>12461</v>
      </c>
      <c r="C1130" t="s">
        <v>23045</v>
      </c>
    </row>
    <row r="1131" spans="1:3" x14ac:dyDescent="0.25">
      <c r="A1131">
        <v>6021010</v>
      </c>
      <c r="B1131" t="s">
        <v>12462</v>
      </c>
      <c r="C1131" t="s">
        <v>23045</v>
      </c>
    </row>
    <row r="1132" spans="1:3" x14ac:dyDescent="0.25">
      <c r="A1132">
        <v>6021012</v>
      </c>
      <c r="B1132" t="s">
        <v>12463</v>
      </c>
      <c r="C1132" t="s">
        <v>23045</v>
      </c>
    </row>
    <row r="1133" spans="1:3" x14ac:dyDescent="0.25">
      <c r="A1133">
        <v>6021014</v>
      </c>
      <c r="B1133" t="s">
        <v>12464</v>
      </c>
      <c r="C1133" t="s">
        <v>23045</v>
      </c>
    </row>
    <row r="1134" spans="1:3" x14ac:dyDescent="0.25">
      <c r="A1134">
        <v>6021016</v>
      </c>
      <c r="B1134" t="s">
        <v>12465</v>
      </c>
      <c r="C1134" t="s">
        <v>23045</v>
      </c>
    </row>
    <row r="1135" spans="1:3" x14ac:dyDescent="0.25">
      <c r="A1135">
        <v>6021024</v>
      </c>
      <c r="B1135" t="s">
        <v>12466</v>
      </c>
      <c r="C1135" t="s">
        <v>23045</v>
      </c>
    </row>
    <row r="1136" spans="1:3" x14ac:dyDescent="0.25">
      <c r="A1136">
        <v>6021030</v>
      </c>
      <c r="B1136" t="s">
        <v>12467</v>
      </c>
      <c r="C1136" t="s">
        <v>23045</v>
      </c>
    </row>
    <row r="1137" spans="1:3" x14ac:dyDescent="0.25">
      <c r="A1137">
        <v>6021036</v>
      </c>
      <c r="B1137" t="s">
        <v>12468</v>
      </c>
      <c r="C1137" t="s">
        <v>23045</v>
      </c>
    </row>
    <row r="1138" spans="1:3" x14ac:dyDescent="0.25">
      <c r="A1138">
        <v>6021048</v>
      </c>
      <c r="B1138" t="s">
        <v>12469</v>
      </c>
      <c r="C1138" t="s">
        <v>23045</v>
      </c>
    </row>
    <row r="1139" spans="1:3" x14ac:dyDescent="0.25">
      <c r="A1139">
        <v>6021212</v>
      </c>
      <c r="B1139" t="s">
        <v>12470</v>
      </c>
      <c r="C1139" t="s">
        <v>23045</v>
      </c>
    </row>
    <row r="1140" spans="1:3" x14ac:dyDescent="0.25">
      <c r="A1140">
        <v>6021214</v>
      </c>
      <c r="B1140" t="s">
        <v>12471</v>
      </c>
      <c r="C1140" t="s">
        <v>23045</v>
      </c>
    </row>
    <row r="1141" spans="1:3" x14ac:dyDescent="0.25">
      <c r="A1141">
        <v>6021216</v>
      </c>
      <c r="B1141" t="s">
        <v>12472</v>
      </c>
      <c r="C1141" t="s">
        <v>23045</v>
      </c>
    </row>
    <row r="1142" spans="1:3" x14ac:dyDescent="0.25">
      <c r="A1142">
        <v>6021224</v>
      </c>
      <c r="B1142" t="s">
        <v>12473</v>
      </c>
      <c r="C1142" t="s">
        <v>23045</v>
      </c>
    </row>
    <row r="1143" spans="1:3" x14ac:dyDescent="0.25">
      <c r="A1143">
        <v>6021230</v>
      </c>
      <c r="B1143" t="s">
        <v>12474</v>
      </c>
      <c r="C1143" t="s">
        <v>23045</v>
      </c>
    </row>
    <row r="1144" spans="1:3" x14ac:dyDescent="0.25">
      <c r="A1144">
        <v>6021236</v>
      </c>
      <c r="B1144" t="s">
        <v>12475</v>
      </c>
      <c r="C1144" t="s">
        <v>23045</v>
      </c>
    </row>
    <row r="1145" spans="1:3" x14ac:dyDescent="0.25">
      <c r="A1145">
        <v>6021248</v>
      </c>
      <c r="B1145" t="s">
        <v>12476</v>
      </c>
      <c r="C1145" t="s">
        <v>23045</v>
      </c>
    </row>
    <row r="1146" spans="1:3" x14ac:dyDescent="0.25">
      <c r="A1146">
        <v>6021414</v>
      </c>
      <c r="B1146" t="s">
        <v>12477</v>
      </c>
      <c r="C1146" t="s">
        <v>23045</v>
      </c>
    </row>
    <row r="1147" spans="1:3" x14ac:dyDescent="0.25">
      <c r="A1147">
        <v>6021416</v>
      </c>
      <c r="B1147" t="s">
        <v>12478</v>
      </c>
      <c r="C1147" t="s">
        <v>23045</v>
      </c>
    </row>
    <row r="1148" spans="1:3" x14ac:dyDescent="0.25">
      <c r="A1148">
        <v>6021424</v>
      </c>
      <c r="B1148" t="s">
        <v>12479</v>
      </c>
      <c r="C1148" t="s">
        <v>23045</v>
      </c>
    </row>
    <row r="1149" spans="1:3" x14ac:dyDescent="0.25">
      <c r="A1149">
        <v>6021430</v>
      </c>
      <c r="B1149" t="s">
        <v>12480</v>
      </c>
      <c r="C1149" t="s">
        <v>23045</v>
      </c>
    </row>
    <row r="1150" spans="1:3" x14ac:dyDescent="0.25">
      <c r="A1150">
        <v>6021436</v>
      </c>
      <c r="B1150" t="s">
        <v>12481</v>
      </c>
      <c r="C1150" t="s">
        <v>23045</v>
      </c>
    </row>
    <row r="1151" spans="1:3" x14ac:dyDescent="0.25">
      <c r="A1151">
        <v>6021448</v>
      </c>
      <c r="B1151" t="s">
        <v>12482</v>
      </c>
      <c r="C1151" t="s">
        <v>23045</v>
      </c>
    </row>
    <row r="1152" spans="1:3" x14ac:dyDescent="0.25">
      <c r="A1152">
        <v>6021616</v>
      </c>
      <c r="B1152" t="s">
        <v>12483</v>
      </c>
      <c r="C1152" t="s">
        <v>23045</v>
      </c>
    </row>
    <row r="1153" spans="1:3" x14ac:dyDescent="0.25">
      <c r="A1153">
        <v>6021624</v>
      </c>
      <c r="B1153" t="s">
        <v>12484</v>
      </c>
      <c r="C1153" t="s">
        <v>23045</v>
      </c>
    </row>
    <row r="1154" spans="1:3" x14ac:dyDescent="0.25">
      <c r="A1154">
        <v>6021632</v>
      </c>
      <c r="B1154" t="s">
        <v>12485</v>
      </c>
      <c r="C1154" t="s">
        <v>23045</v>
      </c>
    </row>
    <row r="1155" spans="1:3" x14ac:dyDescent="0.25">
      <c r="A1155">
        <v>6021636</v>
      </c>
      <c r="B1155" t="s">
        <v>12486</v>
      </c>
      <c r="C1155" t="s">
        <v>23045</v>
      </c>
    </row>
    <row r="1156" spans="1:3" x14ac:dyDescent="0.25">
      <c r="A1156">
        <v>6021648</v>
      </c>
      <c r="B1156" t="s">
        <v>12487</v>
      </c>
      <c r="C1156" t="s">
        <v>23045</v>
      </c>
    </row>
    <row r="1157" spans="1:3" x14ac:dyDescent="0.25">
      <c r="A1157">
        <v>49560012</v>
      </c>
      <c r="B1157" t="s">
        <v>12488</v>
      </c>
      <c r="C1157" t="s">
        <v>4056</v>
      </c>
    </row>
    <row r="1158" spans="1:3" x14ac:dyDescent="0.25">
      <c r="A1158">
        <v>49560014</v>
      </c>
      <c r="B1158" t="s">
        <v>12489</v>
      </c>
      <c r="C1158" t="s">
        <v>4056</v>
      </c>
    </row>
    <row r="1159" spans="1:3" x14ac:dyDescent="0.25">
      <c r="A1159">
        <v>49560348</v>
      </c>
      <c r="B1159" t="s">
        <v>12490</v>
      </c>
      <c r="C1159" t="s">
        <v>4056</v>
      </c>
    </row>
    <row r="1160" spans="1:3" x14ac:dyDescent="0.25">
      <c r="A1160">
        <v>60230836</v>
      </c>
      <c r="B1160" t="s">
        <v>12491</v>
      </c>
      <c r="C1160" t="s">
        <v>23045</v>
      </c>
    </row>
    <row r="1161" spans="1:3" x14ac:dyDescent="0.25">
      <c r="A1161">
        <v>60231024</v>
      </c>
      <c r="B1161" t="s">
        <v>12492</v>
      </c>
      <c r="C1161" t="s">
        <v>23045</v>
      </c>
    </row>
    <row r="1162" spans="1:3" x14ac:dyDescent="0.25">
      <c r="A1162">
        <v>60231025</v>
      </c>
      <c r="B1162" t="s">
        <v>12493</v>
      </c>
      <c r="C1162" t="s">
        <v>23045</v>
      </c>
    </row>
    <row r="1163" spans="1:3" x14ac:dyDescent="0.25">
      <c r="A1163">
        <v>60231036</v>
      </c>
      <c r="B1163" t="s">
        <v>12494</v>
      </c>
      <c r="C1163" t="s">
        <v>23045</v>
      </c>
    </row>
    <row r="1164" spans="1:3" x14ac:dyDescent="0.25">
      <c r="A1164">
        <v>60231224</v>
      </c>
      <c r="B1164" t="s">
        <v>12495</v>
      </c>
      <c r="C1164" t="s">
        <v>23045</v>
      </c>
    </row>
    <row r="1165" spans="1:3" x14ac:dyDescent="0.25">
      <c r="A1165">
        <v>60231230</v>
      </c>
      <c r="B1165" t="s">
        <v>12496</v>
      </c>
      <c r="C1165" t="s">
        <v>23045</v>
      </c>
    </row>
    <row r="1166" spans="1:3" x14ac:dyDescent="0.25">
      <c r="A1166">
        <v>60231236</v>
      </c>
      <c r="B1166" t="s">
        <v>12497</v>
      </c>
      <c r="C1166" t="s">
        <v>23045</v>
      </c>
    </row>
    <row r="1167" spans="1:3" x14ac:dyDescent="0.25">
      <c r="A1167">
        <v>60231248</v>
      </c>
      <c r="B1167" t="s">
        <v>12498</v>
      </c>
      <c r="C1167" t="s">
        <v>23045</v>
      </c>
    </row>
    <row r="1168" spans="1:3" x14ac:dyDescent="0.25">
      <c r="A1168">
        <v>60231424</v>
      </c>
      <c r="B1168" t="s">
        <v>12499</v>
      </c>
      <c r="C1168" t="s">
        <v>23045</v>
      </c>
    </row>
    <row r="1169" spans="1:3" x14ac:dyDescent="0.25">
      <c r="A1169">
        <v>60231425</v>
      </c>
      <c r="B1169" t="s">
        <v>12500</v>
      </c>
      <c r="C1169" t="s">
        <v>23045</v>
      </c>
    </row>
    <row r="1170" spans="1:3" x14ac:dyDescent="0.25">
      <c r="A1170">
        <v>60231430</v>
      </c>
      <c r="B1170" t="s">
        <v>12501</v>
      </c>
      <c r="C1170" t="s">
        <v>23045</v>
      </c>
    </row>
    <row r="1171" spans="1:3" x14ac:dyDescent="0.25">
      <c r="A1171">
        <v>60231436</v>
      </c>
      <c r="B1171" t="s">
        <v>12502</v>
      </c>
      <c r="C1171" t="s">
        <v>23045</v>
      </c>
    </row>
    <row r="1172" spans="1:3" x14ac:dyDescent="0.25">
      <c r="A1172">
        <v>60231448</v>
      </c>
      <c r="B1172" t="s">
        <v>12503</v>
      </c>
      <c r="C1172" t="s">
        <v>23045</v>
      </c>
    </row>
    <row r="1173" spans="1:3" x14ac:dyDescent="0.25">
      <c r="A1173">
        <v>60614441</v>
      </c>
      <c r="B1173" t="s">
        <v>12504</v>
      </c>
      <c r="C1173" t="s">
        <v>23045</v>
      </c>
    </row>
    <row r="1174" spans="1:3" x14ac:dyDescent="0.25">
      <c r="A1174" t="s">
        <v>4334</v>
      </c>
      <c r="B1174" t="s">
        <v>12505</v>
      </c>
      <c r="C1174" t="s">
        <v>23045</v>
      </c>
    </row>
    <row r="1175" spans="1:3" x14ac:dyDescent="0.25">
      <c r="A1175" t="s">
        <v>1361</v>
      </c>
      <c r="B1175" t="s">
        <v>12506</v>
      </c>
      <c r="C1175" t="s">
        <v>23045</v>
      </c>
    </row>
    <row r="1176" spans="1:3" x14ac:dyDescent="0.25">
      <c r="A1176" t="s">
        <v>4335</v>
      </c>
      <c r="B1176" t="s">
        <v>12507</v>
      </c>
      <c r="C1176" t="s">
        <v>23045</v>
      </c>
    </row>
    <row r="1177" spans="1:3" x14ac:dyDescent="0.25">
      <c r="A1177" t="s">
        <v>4336</v>
      </c>
      <c r="B1177" t="s">
        <v>12508</v>
      </c>
      <c r="C1177" t="s">
        <v>23045</v>
      </c>
    </row>
    <row r="1178" spans="1:3" x14ac:dyDescent="0.25">
      <c r="A1178" t="s">
        <v>4337</v>
      </c>
      <c r="B1178" t="s">
        <v>12509</v>
      </c>
      <c r="C1178" t="s">
        <v>23045</v>
      </c>
    </row>
    <row r="1179" spans="1:3" x14ac:dyDescent="0.25">
      <c r="A1179" t="s">
        <v>115</v>
      </c>
      <c r="B1179" t="s">
        <v>12510</v>
      </c>
      <c r="C1179" t="s">
        <v>23045</v>
      </c>
    </row>
    <row r="1180" spans="1:3" x14ac:dyDescent="0.25">
      <c r="A1180" t="s">
        <v>4338</v>
      </c>
      <c r="B1180" t="s">
        <v>12511</v>
      </c>
      <c r="C1180" t="s">
        <v>4056</v>
      </c>
    </row>
    <row r="1181" spans="1:3" x14ac:dyDescent="0.25">
      <c r="A1181" t="s">
        <v>4339</v>
      </c>
      <c r="B1181" t="s">
        <v>12512</v>
      </c>
      <c r="C1181" t="s">
        <v>4056</v>
      </c>
    </row>
    <row r="1182" spans="1:3" x14ac:dyDescent="0.25">
      <c r="A1182" t="s">
        <v>4340</v>
      </c>
      <c r="B1182" t="s">
        <v>12513</v>
      </c>
      <c r="C1182" t="s">
        <v>4056</v>
      </c>
    </row>
    <row r="1183" spans="1:3" x14ac:dyDescent="0.25">
      <c r="A1183" t="s">
        <v>4341</v>
      </c>
      <c r="B1183" t="s">
        <v>12514</v>
      </c>
      <c r="C1183" t="s">
        <v>4056</v>
      </c>
    </row>
    <row r="1184" spans="1:3" x14ac:dyDescent="0.25">
      <c r="A1184" t="s">
        <v>4342</v>
      </c>
      <c r="B1184" t="s">
        <v>12515</v>
      </c>
      <c r="C1184" t="s">
        <v>23045</v>
      </c>
    </row>
    <row r="1185" spans="1:3" x14ac:dyDescent="0.25">
      <c r="A1185" t="s">
        <v>263</v>
      </c>
      <c r="B1185" t="s">
        <v>12516</v>
      </c>
      <c r="C1185" t="s">
        <v>23045</v>
      </c>
    </row>
    <row r="1186" spans="1:3" x14ac:dyDescent="0.25">
      <c r="A1186">
        <v>66000</v>
      </c>
      <c r="B1186" t="s">
        <v>12517</v>
      </c>
      <c r="C1186" t="s">
        <v>4056</v>
      </c>
    </row>
    <row r="1187" spans="1:3" x14ac:dyDescent="0.25">
      <c r="A1187">
        <v>69743</v>
      </c>
      <c r="B1187" t="s">
        <v>12518</v>
      </c>
      <c r="C1187" t="s">
        <v>4056</v>
      </c>
    </row>
    <row r="1188" spans="1:3" x14ac:dyDescent="0.25">
      <c r="A1188" t="s">
        <v>4343</v>
      </c>
      <c r="B1188" t="s">
        <v>12519</v>
      </c>
      <c r="C1188" t="s">
        <v>4056</v>
      </c>
    </row>
    <row r="1189" spans="1:3" x14ac:dyDescent="0.25">
      <c r="A1189" t="s">
        <v>4344</v>
      </c>
      <c r="B1189" t="s">
        <v>12520</v>
      </c>
      <c r="C1189" t="s">
        <v>4056</v>
      </c>
    </row>
    <row r="1190" spans="1:3" x14ac:dyDescent="0.25">
      <c r="A1190">
        <v>6081436</v>
      </c>
      <c r="B1190" t="s">
        <v>12521</v>
      </c>
      <c r="C1190" t="s">
        <v>23045</v>
      </c>
    </row>
    <row r="1191" spans="1:3" x14ac:dyDescent="0.25">
      <c r="A1191" t="s">
        <v>4345</v>
      </c>
      <c r="B1191" t="s">
        <v>12522</v>
      </c>
      <c r="C1191" t="s">
        <v>23045</v>
      </c>
    </row>
    <row r="1192" spans="1:3" x14ac:dyDescent="0.25">
      <c r="A1192" t="s">
        <v>1972</v>
      </c>
      <c r="B1192" t="s">
        <v>12523</v>
      </c>
      <c r="C1192" t="s">
        <v>23045</v>
      </c>
    </row>
    <row r="1193" spans="1:3" x14ac:dyDescent="0.25">
      <c r="A1193" t="s">
        <v>4346</v>
      </c>
      <c r="B1193" t="s">
        <v>12524</v>
      </c>
      <c r="C1193" t="s">
        <v>23045</v>
      </c>
    </row>
    <row r="1194" spans="1:3" x14ac:dyDescent="0.25">
      <c r="A1194" t="s">
        <v>4347</v>
      </c>
      <c r="B1194" t="s">
        <v>12525</v>
      </c>
      <c r="C1194" t="s">
        <v>23045</v>
      </c>
    </row>
    <row r="1195" spans="1:3" x14ac:dyDescent="0.25">
      <c r="A1195" t="s">
        <v>4348</v>
      </c>
      <c r="B1195" t="s">
        <v>12526</v>
      </c>
      <c r="C1195" t="s">
        <v>23045</v>
      </c>
    </row>
    <row r="1196" spans="1:3" x14ac:dyDescent="0.25">
      <c r="A1196" t="s">
        <v>2460</v>
      </c>
      <c r="B1196" t="s">
        <v>12527</v>
      </c>
      <c r="C1196" t="s">
        <v>23045</v>
      </c>
    </row>
    <row r="1197" spans="1:3" x14ac:dyDescent="0.25">
      <c r="A1197" t="s">
        <v>4349</v>
      </c>
      <c r="B1197" t="s">
        <v>12528</v>
      </c>
      <c r="C1197" t="s">
        <v>23045</v>
      </c>
    </row>
    <row r="1198" spans="1:3" x14ac:dyDescent="0.25">
      <c r="A1198" t="s">
        <v>4350</v>
      </c>
      <c r="B1198" t="s">
        <v>12529</v>
      </c>
      <c r="C1198" t="s">
        <v>23045</v>
      </c>
    </row>
    <row r="1199" spans="1:3" x14ac:dyDescent="0.25">
      <c r="A1199" t="s">
        <v>4351</v>
      </c>
      <c r="B1199" t="s">
        <v>12530</v>
      </c>
      <c r="C1199" t="s">
        <v>23045</v>
      </c>
    </row>
    <row r="1200" spans="1:3" x14ac:dyDescent="0.25">
      <c r="A1200" t="s">
        <v>4352</v>
      </c>
      <c r="B1200" t="s">
        <v>12531</v>
      </c>
      <c r="C1200" t="s">
        <v>4056</v>
      </c>
    </row>
    <row r="1201" spans="1:3" x14ac:dyDescent="0.25">
      <c r="A1201" t="s">
        <v>3744</v>
      </c>
      <c r="B1201" t="s">
        <v>12532</v>
      </c>
      <c r="C1201" t="s">
        <v>23045</v>
      </c>
    </row>
    <row r="1202" spans="1:3" x14ac:dyDescent="0.25">
      <c r="A1202" t="s">
        <v>1530</v>
      </c>
      <c r="B1202" t="s">
        <v>12533</v>
      </c>
      <c r="C1202" t="s">
        <v>23045</v>
      </c>
    </row>
    <row r="1203" spans="1:3" x14ac:dyDescent="0.25">
      <c r="A1203" t="s">
        <v>423</v>
      </c>
      <c r="B1203" t="s">
        <v>12534</v>
      </c>
      <c r="C1203" t="s">
        <v>23045</v>
      </c>
    </row>
    <row r="1204" spans="1:3" x14ac:dyDescent="0.25">
      <c r="A1204" t="s">
        <v>4353</v>
      </c>
      <c r="B1204" t="s">
        <v>12535</v>
      </c>
      <c r="C1204" t="s">
        <v>23045</v>
      </c>
    </row>
    <row r="1205" spans="1:3" x14ac:dyDescent="0.25">
      <c r="A1205" t="s">
        <v>999</v>
      </c>
      <c r="B1205" t="s">
        <v>12536</v>
      </c>
      <c r="C1205" t="s">
        <v>23045</v>
      </c>
    </row>
    <row r="1206" spans="1:3" x14ac:dyDescent="0.25">
      <c r="A1206" t="s">
        <v>2871</v>
      </c>
      <c r="B1206" t="s">
        <v>12536</v>
      </c>
      <c r="C1206" t="s">
        <v>23045</v>
      </c>
    </row>
    <row r="1207" spans="1:3" x14ac:dyDescent="0.25">
      <c r="A1207" t="s">
        <v>4354</v>
      </c>
      <c r="B1207" t="s">
        <v>12536</v>
      </c>
      <c r="C1207" t="s">
        <v>23045</v>
      </c>
    </row>
    <row r="1208" spans="1:3" x14ac:dyDescent="0.25">
      <c r="A1208" t="s">
        <v>1531</v>
      </c>
      <c r="B1208" t="s">
        <v>12537</v>
      </c>
      <c r="C1208" t="s">
        <v>23045</v>
      </c>
    </row>
    <row r="1209" spans="1:3" x14ac:dyDescent="0.25">
      <c r="A1209" t="s">
        <v>4355</v>
      </c>
      <c r="B1209" t="s">
        <v>12538</v>
      </c>
      <c r="C1209" t="s">
        <v>23045</v>
      </c>
    </row>
    <row r="1210" spans="1:3" x14ac:dyDescent="0.25">
      <c r="A1210" t="s">
        <v>4356</v>
      </c>
      <c r="B1210" t="s">
        <v>12539</v>
      </c>
      <c r="C1210" t="s">
        <v>23045</v>
      </c>
    </row>
    <row r="1211" spans="1:3" x14ac:dyDescent="0.25">
      <c r="A1211" t="s">
        <v>1532</v>
      </c>
      <c r="B1211" t="s">
        <v>12540</v>
      </c>
      <c r="C1211" t="s">
        <v>23045</v>
      </c>
    </row>
    <row r="1212" spans="1:3" x14ac:dyDescent="0.25">
      <c r="A1212" t="s">
        <v>1048</v>
      </c>
      <c r="B1212" t="s">
        <v>12540</v>
      </c>
      <c r="C1212" t="s">
        <v>23045</v>
      </c>
    </row>
    <row r="1213" spans="1:3" x14ac:dyDescent="0.25">
      <c r="A1213">
        <v>5012</v>
      </c>
      <c r="B1213" t="s">
        <v>12541</v>
      </c>
      <c r="C1213" t="s">
        <v>4090</v>
      </c>
    </row>
    <row r="1214" spans="1:3" x14ac:dyDescent="0.25">
      <c r="A1214">
        <v>5013</v>
      </c>
      <c r="B1214" t="s">
        <v>12542</v>
      </c>
      <c r="C1214" t="s">
        <v>4090</v>
      </c>
    </row>
    <row r="1215" spans="1:3" x14ac:dyDescent="0.25">
      <c r="A1215">
        <v>5014</v>
      </c>
      <c r="B1215" t="s">
        <v>12543</v>
      </c>
      <c r="C1215" t="s">
        <v>4090</v>
      </c>
    </row>
    <row r="1216" spans="1:3" x14ac:dyDescent="0.25">
      <c r="A1216">
        <v>5704</v>
      </c>
      <c r="B1216" t="s">
        <v>12544</v>
      </c>
      <c r="C1216" t="s">
        <v>4090</v>
      </c>
    </row>
    <row r="1217" spans="1:3" x14ac:dyDescent="0.25">
      <c r="A1217">
        <v>5799</v>
      </c>
      <c r="B1217" t="s">
        <v>12545</v>
      </c>
      <c r="C1217" t="s">
        <v>23045</v>
      </c>
    </row>
    <row r="1218" spans="1:3" x14ac:dyDescent="0.25">
      <c r="A1218">
        <v>6455</v>
      </c>
      <c r="B1218" t="s">
        <v>12546</v>
      </c>
      <c r="C1218" t="s">
        <v>23045</v>
      </c>
    </row>
    <row r="1219" spans="1:3" x14ac:dyDescent="0.25">
      <c r="A1219">
        <v>57990</v>
      </c>
      <c r="B1219" t="s">
        <v>12547</v>
      </c>
      <c r="C1219" t="s">
        <v>4090</v>
      </c>
    </row>
    <row r="1220" spans="1:3" x14ac:dyDescent="0.25">
      <c r="A1220">
        <v>6520252</v>
      </c>
      <c r="B1220" t="s">
        <v>12548</v>
      </c>
      <c r="C1220" t="s">
        <v>4056</v>
      </c>
    </row>
    <row r="1221" spans="1:3" x14ac:dyDescent="0.25">
      <c r="A1221">
        <v>6521409</v>
      </c>
      <c r="B1221" t="s">
        <v>12549</v>
      </c>
      <c r="C1221" t="s">
        <v>23045</v>
      </c>
    </row>
    <row r="1222" spans="1:3" x14ac:dyDescent="0.25">
      <c r="A1222">
        <v>6521516</v>
      </c>
      <c r="B1222" t="s">
        <v>12550</v>
      </c>
      <c r="C1222" t="s">
        <v>23045</v>
      </c>
    </row>
    <row r="1223" spans="1:3" x14ac:dyDescent="0.25">
      <c r="A1223">
        <v>6521585</v>
      </c>
      <c r="B1223" t="s">
        <v>12551</v>
      </c>
      <c r="C1223" t="s">
        <v>23045</v>
      </c>
    </row>
    <row r="1224" spans="1:3" x14ac:dyDescent="0.25">
      <c r="A1224">
        <v>6525464</v>
      </c>
      <c r="B1224" t="s">
        <v>12552</v>
      </c>
      <c r="C1224" t="s">
        <v>23045</v>
      </c>
    </row>
    <row r="1225" spans="1:3" x14ac:dyDescent="0.25">
      <c r="A1225">
        <v>6581922</v>
      </c>
      <c r="B1225" t="s">
        <v>12553</v>
      </c>
      <c r="C1225" t="s">
        <v>23045</v>
      </c>
    </row>
    <row r="1226" spans="1:3" x14ac:dyDescent="0.25">
      <c r="A1226">
        <v>6581961</v>
      </c>
      <c r="B1226" t="s">
        <v>12553</v>
      </c>
      <c r="C1226" t="s">
        <v>23045</v>
      </c>
    </row>
    <row r="1227" spans="1:3" x14ac:dyDescent="0.25">
      <c r="A1227">
        <v>6581962</v>
      </c>
      <c r="B1227" t="s">
        <v>12553</v>
      </c>
      <c r="C1227" t="s">
        <v>23045</v>
      </c>
    </row>
    <row r="1228" spans="1:3" x14ac:dyDescent="0.25">
      <c r="A1228">
        <v>6581966</v>
      </c>
      <c r="B1228" t="s">
        <v>12554</v>
      </c>
      <c r="C1228" t="s">
        <v>23045</v>
      </c>
    </row>
    <row r="1229" spans="1:3" x14ac:dyDescent="0.25">
      <c r="A1229">
        <v>65215182</v>
      </c>
      <c r="B1229" t="s">
        <v>12555</v>
      </c>
      <c r="C1229" t="s">
        <v>23045</v>
      </c>
    </row>
    <row r="1230" spans="1:3" x14ac:dyDescent="0.25">
      <c r="A1230">
        <v>65819522</v>
      </c>
      <c r="B1230" t="s">
        <v>12556</v>
      </c>
      <c r="C1230" t="s">
        <v>23045</v>
      </c>
    </row>
    <row r="1231" spans="1:3" x14ac:dyDescent="0.25">
      <c r="A1231" t="s">
        <v>4357</v>
      </c>
      <c r="B1231" t="s">
        <v>12557</v>
      </c>
      <c r="C1231" t="s">
        <v>4056</v>
      </c>
    </row>
    <row r="1232" spans="1:3" x14ac:dyDescent="0.25">
      <c r="A1232" t="s">
        <v>4358</v>
      </c>
      <c r="B1232" t="s">
        <v>12558</v>
      </c>
      <c r="C1232" t="s">
        <v>4056</v>
      </c>
    </row>
    <row r="1233" spans="1:3" x14ac:dyDescent="0.25">
      <c r="A1233" t="s">
        <v>4359</v>
      </c>
      <c r="B1233" t="s">
        <v>12559</v>
      </c>
      <c r="C1233" t="s">
        <v>4056</v>
      </c>
    </row>
    <row r="1234" spans="1:3" x14ac:dyDescent="0.25">
      <c r="A1234" t="s">
        <v>87</v>
      </c>
      <c r="B1234" t="s">
        <v>12560</v>
      </c>
      <c r="C1234" t="s">
        <v>23045</v>
      </c>
    </row>
    <row r="1235" spans="1:3" x14ac:dyDescent="0.25">
      <c r="A1235" t="s">
        <v>4360</v>
      </c>
      <c r="B1235" t="s">
        <v>12561</v>
      </c>
      <c r="C1235" t="s">
        <v>23045</v>
      </c>
    </row>
    <row r="1236" spans="1:3" x14ac:dyDescent="0.25">
      <c r="A1236" t="s">
        <v>4361</v>
      </c>
      <c r="B1236" t="s">
        <v>12554</v>
      </c>
      <c r="C1236" t="s">
        <v>23045</v>
      </c>
    </row>
    <row r="1237" spans="1:3" x14ac:dyDescent="0.25">
      <c r="A1237" t="s">
        <v>4362</v>
      </c>
      <c r="B1237" t="s">
        <v>12562</v>
      </c>
      <c r="C1237" t="s">
        <v>23045</v>
      </c>
    </row>
    <row r="1238" spans="1:3" x14ac:dyDescent="0.25">
      <c r="A1238" t="s">
        <v>1369</v>
      </c>
      <c r="B1238" t="s">
        <v>12563</v>
      </c>
      <c r="C1238" t="s">
        <v>23045</v>
      </c>
    </row>
    <row r="1239" spans="1:3" x14ac:dyDescent="0.25">
      <c r="A1239" t="s">
        <v>4363</v>
      </c>
      <c r="B1239" t="s">
        <v>12564</v>
      </c>
      <c r="C1239" t="s">
        <v>4056</v>
      </c>
    </row>
    <row r="1240" spans="1:3" x14ac:dyDescent="0.25">
      <c r="A1240" t="s">
        <v>2904</v>
      </c>
      <c r="B1240" t="s">
        <v>12565</v>
      </c>
      <c r="C1240" t="s">
        <v>4056</v>
      </c>
    </row>
    <row r="1241" spans="1:3" x14ac:dyDescent="0.25">
      <c r="A1241" t="s">
        <v>4364</v>
      </c>
      <c r="B1241" t="s">
        <v>12565</v>
      </c>
      <c r="C1241" t="s">
        <v>4056</v>
      </c>
    </row>
    <row r="1242" spans="1:3" x14ac:dyDescent="0.25">
      <c r="A1242" t="s">
        <v>4365</v>
      </c>
      <c r="B1242" t="s">
        <v>12566</v>
      </c>
      <c r="C1242" t="s">
        <v>4056</v>
      </c>
    </row>
    <row r="1243" spans="1:3" x14ac:dyDescent="0.25">
      <c r="A1243" t="s">
        <v>4366</v>
      </c>
      <c r="B1243" t="s">
        <v>12567</v>
      </c>
      <c r="C1243" t="s">
        <v>4056</v>
      </c>
    </row>
    <row r="1244" spans="1:3" x14ac:dyDescent="0.25">
      <c r="A1244" t="s">
        <v>4367</v>
      </c>
      <c r="B1244" t="s">
        <v>12568</v>
      </c>
      <c r="C1244" t="s">
        <v>4056</v>
      </c>
    </row>
    <row r="1245" spans="1:3" x14ac:dyDescent="0.25">
      <c r="A1245" t="s">
        <v>4368</v>
      </c>
      <c r="B1245" t="s">
        <v>12569</v>
      </c>
      <c r="C1245" t="s">
        <v>4056</v>
      </c>
    </row>
    <row r="1246" spans="1:3" x14ac:dyDescent="0.25">
      <c r="A1246" t="s">
        <v>4369</v>
      </c>
      <c r="B1246" t="s">
        <v>12570</v>
      </c>
      <c r="C1246" t="s">
        <v>4056</v>
      </c>
    </row>
    <row r="1247" spans="1:3" x14ac:dyDescent="0.25">
      <c r="A1247" t="s">
        <v>4370</v>
      </c>
      <c r="B1247" t="s">
        <v>12570</v>
      </c>
      <c r="C1247" t="s">
        <v>4056</v>
      </c>
    </row>
    <row r="1248" spans="1:3" x14ac:dyDescent="0.25">
      <c r="A1248" t="s">
        <v>2178</v>
      </c>
      <c r="B1248" t="s">
        <v>12571</v>
      </c>
      <c r="C1248" t="s">
        <v>4056</v>
      </c>
    </row>
    <row r="1249" spans="1:3" x14ac:dyDescent="0.25">
      <c r="A1249" t="s">
        <v>1785</v>
      </c>
      <c r="B1249" t="s">
        <v>12572</v>
      </c>
      <c r="C1249" t="s">
        <v>4056</v>
      </c>
    </row>
    <row r="1250" spans="1:3" x14ac:dyDescent="0.25">
      <c r="A1250" t="s">
        <v>4371</v>
      </c>
      <c r="B1250" t="s">
        <v>12573</v>
      </c>
      <c r="C1250" t="s">
        <v>4056</v>
      </c>
    </row>
    <row r="1251" spans="1:3" x14ac:dyDescent="0.25">
      <c r="A1251" t="s">
        <v>4372</v>
      </c>
      <c r="B1251" t="s">
        <v>12573</v>
      </c>
      <c r="C1251" t="s">
        <v>4056</v>
      </c>
    </row>
    <row r="1252" spans="1:3" x14ac:dyDescent="0.25">
      <c r="A1252" t="s">
        <v>4373</v>
      </c>
      <c r="B1252" t="s">
        <v>12574</v>
      </c>
      <c r="C1252" t="s">
        <v>4056</v>
      </c>
    </row>
    <row r="1253" spans="1:3" x14ac:dyDescent="0.25">
      <c r="A1253" t="s">
        <v>4374</v>
      </c>
      <c r="B1253" t="s">
        <v>12575</v>
      </c>
      <c r="C1253" t="s">
        <v>4056</v>
      </c>
    </row>
    <row r="1254" spans="1:3" x14ac:dyDescent="0.25">
      <c r="A1254" t="s">
        <v>2906</v>
      </c>
      <c r="B1254" t="s">
        <v>12576</v>
      </c>
      <c r="C1254" t="s">
        <v>4056</v>
      </c>
    </row>
    <row r="1255" spans="1:3" x14ac:dyDescent="0.25">
      <c r="A1255" t="s">
        <v>2907</v>
      </c>
      <c r="B1255" t="s">
        <v>12576</v>
      </c>
      <c r="C1255" t="s">
        <v>4056</v>
      </c>
    </row>
    <row r="1256" spans="1:3" x14ac:dyDescent="0.25">
      <c r="A1256" t="s">
        <v>2179</v>
      </c>
      <c r="B1256" t="s">
        <v>12577</v>
      </c>
      <c r="C1256" t="s">
        <v>4056</v>
      </c>
    </row>
    <row r="1257" spans="1:3" x14ac:dyDescent="0.25">
      <c r="A1257" t="s">
        <v>4375</v>
      </c>
      <c r="B1257" t="s">
        <v>12577</v>
      </c>
      <c r="C1257" t="s">
        <v>4056</v>
      </c>
    </row>
    <row r="1258" spans="1:3" x14ac:dyDescent="0.25">
      <c r="A1258" t="s">
        <v>4376</v>
      </c>
      <c r="B1258" t="s">
        <v>12578</v>
      </c>
      <c r="C1258" t="s">
        <v>4056</v>
      </c>
    </row>
    <row r="1259" spans="1:3" x14ac:dyDescent="0.25">
      <c r="A1259" t="s">
        <v>4377</v>
      </c>
      <c r="B1259" t="s">
        <v>12578</v>
      </c>
      <c r="C1259" t="s">
        <v>4056</v>
      </c>
    </row>
    <row r="1260" spans="1:3" x14ac:dyDescent="0.25">
      <c r="A1260" t="s">
        <v>4378</v>
      </c>
      <c r="B1260" t="s">
        <v>12579</v>
      </c>
      <c r="C1260" t="s">
        <v>4056</v>
      </c>
    </row>
    <row r="1261" spans="1:3" x14ac:dyDescent="0.25">
      <c r="A1261" t="s">
        <v>1538</v>
      </c>
      <c r="B1261" t="s">
        <v>12580</v>
      </c>
      <c r="C1261" t="s">
        <v>4056</v>
      </c>
    </row>
    <row r="1262" spans="1:3" x14ac:dyDescent="0.25">
      <c r="A1262" t="s">
        <v>4379</v>
      </c>
      <c r="B1262" t="s">
        <v>12581</v>
      </c>
      <c r="C1262" t="s">
        <v>4056</v>
      </c>
    </row>
    <row r="1263" spans="1:3" x14ac:dyDescent="0.25">
      <c r="A1263" t="s">
        <v>4380</v>
      </c>
      <c r="B1263" t="s">
        <v>12582</v>
      </c>
      <c r="C1263" t="s">
        <v>4056</v>
      </c>
    </row>
    <row r="1264" spans="1:3" x14ac:dyDescent="0.25">
      <c r="A1264" t="s">
        <v>4381</v>
      </c>
      <c r="B1264" t="s">
        <v>12583</v>
      </c>
      <c r="C1264" t="s">
        <v>4056</v>
      </c>
    </row>
    <row r="1265" spans="1:3" x14ac:dyDescent="0.25">
      <c r="A1265">
        <v>6881372</v>
      </c>
      <c r="B1265" t="s">
        <v>12584</v>
      </c>
      <c r="C1265" t="s">
        <v>23045</v>
      </c>
    </row>
    <row r="1266" spans="1:3" x14ac:dyDescent="0.25">
      <c r="A1266">
        <v>6881440</v>
      </c>
      <c r="B1266" t="s">
        <v>12585</v>
      </c>
      <c r="C1266" t="s">
        <v>23045</v>
      </c>
    </row>
    <row r="1267" spans="1:3" x14ac:dyDescent="0.25">
      <c r="A1267">
        <v>688180232</v>
      </c>
      <c r="B1267" t="s">
        <v>12586</v>
      </c>
      <c r="C1267" t="s">
        <v>23045</v>
      </c>
    </row>
    <row r="1268" spans="1:3" x14ac:dyDescent="0.25">
      <c r="A1268" t="s">
        <v>4382</v>
      </c>
      <c r="B1268" t="s">
        <v>12587</v>
      </c>
      <c r="C1268" t="s">
        <v>23250</v>
      </c>
    </row>
    <row r="1269" spans="1:3" x14ac:dyDescent="0.25">
      <c r="A1269">
        <v>69921</v>
      </c>
      <c r="B1269" t="s">
        <v>12588</v>
      </c>
      <c r="C1269" t="s">
        <v>4056</v>
      </c>
    </row>
    <row r="1270" spans="1:3" x14ac:dyDescent="0.25">
      <c r="A1270">
        <v>69924</v>
      </c>
      <c r="B1270" t="s">
        <v>12589</v>
      </c>
      <c r="C1270" t="s">
        <v>4056</v>
      </c>
    </row>
    <row r="1271" spans="1:3" x14ac:dyDescent="0.25">
      <c r="A1271">
        <v>69925</v>
      </c>
      <c r="B1271" t="s">
        <v>12590</v>
      </c>
      <c r="C1271" t="s">
        <v>4056</v>
      </c>
    </row>
    <row r="1272" spans="1:3" x14ac:dyDescent="0.25">
      <c r="A1272">
        <v>69929</v>
      </c>
      <c r="B1272" t="s">
        <v>12591</v>
      </c>
      <c r="C1272" t="s">
        <v>4056</v>
      </c>
    </row>
    <row r="1273" spans="1:3" x14ac:dyDescent="0.25">
      <c r="A1273">
        <v>694700</v>
      </c>
      <c r="B1273" t="s">
        <v>12592</v>
      </c>
      <c r="C1273" t="s">
        <v>4056</v>
      </c>
    </row>
    <row r="1274" spans="1:3" x14ac:dyDescent="0.25">
      <c r="A1274">
        <v>6954488</v>
      </c>
      <c r="B1274" t="s">
        <v>12593</v>
      </c>
      <c r="C1274" t="s">
        <v>4056</v>
      </c>
    </row>
    <row r="1275" spans="1:3" x14ac:dyDescent="0.25">
      <c r="A1275" t="s">
        <v>4383</v>
      </c>
      <c r="B1275" t="s">
        <v>12594</v>
      </c>
      <c r="C1275" t="s">
        <v>4056</v>
      </c>
    </row>
    <row r="1276" spans="1:3" x14ac:dyDescent="0.25">
      <c r="A1276" t="s">
        <v>4384</v>
      </c>
      <c r="B1276" t="s">
        <v>12595</v>
      </c>
      <c r="C1276" t="s">
        <v>4056</v>
      </c>
    </row>
    <row r="1277" spans="1:3" x14ac:dyDescent="0.25">
      <c r="A1277">
        <v>70378</v>
      </c>
      <c r="B1277" t="s">
        <v>12596</v>
      </c>
      <c r="C1277" t="s">
        <v>4056</v>
      </c>
    </row>
    <row r="1278" spans="1:3" x14ac:dyDescent="0.25">
      <c r="A1278">
        <v>700012</v>
      </c>
      <c r="B1278" t="s">
        <v>12597</v>
      </c>
      <c r="C1278" t="s">
        <v>21810</v>
      </c>
    </row>
    <row r="1279" spans="1:3" x14ac:dyDescent="0.25">
      <c r="A1279">
        <v>701004</v>
      </c>
      <c r="B1279" t="s">
        <v>12598</v>
      </c>
      <c r="C1279" t="s">
        <v>23124</v>
      </c>
    </row>
    <row r="1280" spans="1:3" x14ac:dyDescent="0.25">
      <c r="A1280">
        <v>701006</v>
      </c>
      <c r="B1280" t="s">
        <v>12599</v>
      </c>
      <c r="C1280" t="s">
        <v>23124</v>
      </c>
    </row>
    <row r="1281" spans="1:3" x14ac:dyDescent="0.25">
      <c r="A1281">
        <v>701008</v>
      </c>
      <c r="B1281" t="s">
        <v>12600</v>
      </c>
      <c r="C1281" t="s">
        <v>23124</v>
      </c>
    </row>
    <row r="1282" spans="1:3" x14ac:dyDescent="0.25">
      <c r="A1282">
        <v>701018</v>
      </c>
      <c r="B1282" t="s">
        <v>12601</v>
      </c>
      <c r="C1282" t="s">
        <v>23124</v>
      </c>
    </row>
    <row r="1283" spans="1:3" x14ac:dyDescent="0.25">
      <c r="A1283">
        <v>701019</v>
      </c>
      <c r="B1283" t="s">
        <v>12602</v>
      </c>
      <c r="C1283" t="s">
        <v>23124</v>
      </c>
    </row>
    <row r="1284" spans="1:3" x14ac:dyDescent="0.25">
      <c r="A1284">
        <v>701020</v>
      </c>
      <c r="B1284" t="s">
        <v>12603</v>
      </c>
      <c r="C1284" t="s">
        <v>23124</v>
      </c>
    </row>
    <row r="1285" spans="1:3" x14ac:dyDescent="0.25">
      <c r="A1285">
        <v>701026</v>
      </c>
      <c r="B1285" t="s">
        <v>12604</v>
      </c>
      <c r="C1285" t="s">
        <v>23124</v>
      </c>
    </row>
    <row r="1286" spans="1:3" x14ac:dyDescent="0.25">
      <c r="A1286">
        <v>701040</v>
      </c>
      <c r="B1286" t="s">
        <v>12605</v>
      </c>
      <c r="C1286" t="s">
        <v>23124</v>
      </c>
    </row>
    <row r="1287" spans="1:3" x14ac:dyDescent="0.25">
      <c r="A1287">
        <v>701043</v>
      </c>
      <c r="B1287" t="s">
        <v>12606</v>
      </c>
      <c r="C1287" t="s">
        <v>23124</v>
      </c>
    </row>
    <row r="1288" spans="1:3" x14ac:dyDescent="0.25">
      <c r="A1288">
        <v>701044</v>
      </c>
      <c r="B1288" t="s">
        <v>12607</v>
      </c>
      <c r="C1288" t="s">
        <v>23124</v>
      </c>
    </row>
    <row r="1289" spans="1:3" x14ac:dyDescent="0.25">
      <c r="A1289">
        <v>701045</v>
      </c>
      <c r="B1289" t="s">
        <v>12608</v>
      </c>
      <c r="C1289" t="s">
        <v>23124</v>
      </c>
    </row>
    <row r="1290" spans="1:3" x14ac:dyDescent="0.25">
      <c r="A1290">
        <v>701047</v>
      </c>
      <c r="B1290" t="s">
        <v>12609</v>
      </c>
      <c r="C1290" t="s">
        <v>23124</v>
      </c>
    </row>
    <row r="1291" spans="1:3" x14ac:dyDescent="0.25">
      <c r="A1291">
        <v>701049</v>
      </c>
      <c r="B1291" t="s">
        <v>12610</v>
      </c>
      <c r="C1291" t="s">
        <v>23124</v>
      </c>
    </row>
    <row r="1292" spans="1:3" x14ac:dyDescent="0.25">
      <c r="A1292">
        <v>701050</v>
      </c>
      <c r="B1292" t="s">
        <v>12611</v>
      </c>
      <c r="C1292" t="s">
        <v>23124</v>
      </c>
    </row>
    <row r="1293" spans="1:3" x14ac:dyDescent="0.25">
      <c r="A1293">
        <v>701052</v>
      </c>
      <c r="B1293" t="s">
        <v>12612</v>
      </c>
      <c r="C1293" t="s">
        <v>23124</v>
      </c>
    </row>
    <row r="1294" spans="1:3" x14ac:dyDescent="0.25">
      <c r="A1294">
        <v>701054</v>
      </c>
      <c r="B1294" t="s">
        <v>12613</v>
      </c>
      <c r="C1294" t="s">
        <v>23124</v>
      </c>
    </row>
    <row r="1295" spans="1:3" x14ac:dyDescent="0.25">
      <c r="A1295">
        <v>701056</v>
      </c>
      <c r="B1295" t="s">
        <v>12614</v>
      </c>
      <c r="C1295" t="s">
        <v>23124</v>
      </c>
    </row>
    <row r="1296" spans="1:3" x14ac:dyDescent="0.25">
      <c r="A1296">
        <v>701058</v>
      </c>
      <c r="B1296" t="s">
        <v>12615</v>
      </c>
      <c r="C1296" t="s">
        <v>23124</v>
      </c>
    </row>
    <row r="1297" spans="1:3" x14ac:dyDescent="0.25">
      <c r="A1297">
        <v>701059</v>
      </c>
      <c r="B1297" t="s">
        <v>12616</v>
      </c>
      <c r="C1297" t="s">
        <v>23124</v>
      </c>
    </row>
    <row r="1298" spans="1:3" x14ac:dyDescent="0.25">
      <c r="A1298">
        <v>701060</v>
      </c>
      <c r="B1298" t="s">
        <v>12617</v>
      </c>
      <c r="C1298" t="s">
        <v>23124</v>
      </c>
    </row>
    <row r="1299" spans="1:3" x14ac:dyDescent="0.25">
      <c r="A1299">
        <v>701061</v>
      </c>
      <c r="B1299" t="s">
        <v>12618</v>
      </c>
      <c r="C1299" t="s">
        <v>23124</v>
      </c>
    </row>
    <row r="1300" spans="1:3" x14ac:dyDescent="0.25">
      <c r="A1300">
        <v>701062</v>
      </c>
      <c r="B1300" t="s">
        <v>12619</v>
      </c>
      <c r="C1300" t="s">
        <v>23124</v>
      </c>
    </row>
    <row r="1301" spans="1:3" x14ac:dyDescent="0.25">
      <c r="A1301">
        <v>701063</v>
      </c>
      <c r="B1301" t="s">
        <v>12620</v>
      </c>
      <c r="C1301" t="s">
        <v>23124</v>
      </c>
    </row>
    <row r="1302" spans="1:3" x14ac:dyDescent="0.25">
      <c r="A1302">
        <v>701064</v>
      </c>
      <c r="B1302" t="s">
        <v>12621</v>
      </c>
      <c r="C1302" t="s">
        <v>23124</v>
      </c>
    </row>
    <row r="1303" spans="1:3" x14ac:dyDescent="0.25">
      <c r="A1303">
        <v>701065</v>
      </c>
      <c r="B1303" t="s">
        <v>12622</v>
      </c>
      <c r="C1303" t="s">
        <v>23124</v>
      </c>
    </row>
    <row r="1304" spans="1:3" x14ac:dyDescent="0.25">
      <c r="A1304">
        <v>701066</v>
      </c>
      <c r="B1304" t="s">
        <v>12623</v>
      </c>
      <c r="C1304" t="s">
        <v>23124</v>
      </c>
    </row>
    <row r="1305" spans="1:3" x14ac:dyDescent="0.25">
      <c r="A1305">
        <v>701067</v>
      </c>
      <c r="B1305" t="s">
        <v>12624</v>
      </c>
      <c r="C1305" t="s">
        <v>23124</v>
      </c>
    </row>
    <row r="1306" spans="1:3" x14ac:dyDescent="0.25">
      <c r="A1306">
        <v>701068</v>
      </c>
      <c r="B1306" t="s">
        <v>12625</v>
      </c>
      <c r="C1306" t="s">
        <v>23124</v>
      </c>
    </row>
    <row r="1307" spans="1:3" x14ac:dyDescent="0.25">
      <c r="A1307">
        <v>701080</v>
      </c>
      <c r="B1307" t="s">
        <v>12626</v>
      </c>
      <c r="C1307" t="s">
        <v>23124</v>
      </c>
    </row>
    <row r="1308" spans="1:3" x14ac:dyDescent="0.25">
      <c r="A1308">
        <v>701081</v>
      </c>
      <c r="B1308" t="s">
        <v>12627</v>
      </c>
      <c r="C1308" t="s">
        <v>23124</v>
      </c>
    </row>
    <row r="1309" spans="1:3" x14ac:dyDescent="0.25">
      <c r="A1309">
        <v>701083</v>
      </c>
      <c r="B1309" t="s">
        <v>12628</v>
      </c>
      <c r="C1309" t="s">
        <v>23124</v>
      </c>
    </row>
    <row r="1310" spans="1:3" x14ac:dyDescent="0.25">
      <c r="A1310">
        <v>701084</v>
      </c>
      <c r="B1310" t="s">
        <v>12626</v>
      </c>
      <c r="C1310" t="s">
        <v>23124</v>
      </c>
    </row>
    <row r="1311" spans="1:3" x14ac:dyDescent="0.25">
      <c r="A1311">
        <v>701085</v>
      </c>
      <c r="B1311" t="s">
        <v>12628</v>
      </c>
      <c r="C1311" t="s">
        <v>23124</v>
      </c>
    </row>
    <row r="1312" spans="1:3" x14ac:dyDescent="0.25">
      <c r="A1312">
        <v>701086</v>
      </c>
      <c r="B1312" t="s">
        <v>12629</v>
      </c>
      <c r="C1312" t="s">
        <v>23124</v>
      </c>
    </row>
    <row r="1313" spans="1:3" x14ac:dyDescent="0.25">
      <c r="A1313">
        <v>701088</v>
      </c>
      <c r="B1313" t="s">
        <v>12630</v>
      </c>
      <c r="C1313" t="s">
        <v>23124</v>
      </c>
    </row>
    <row r="1314" spans="1:3" x14ac:dyDescent="0.25">
      <c r="A1314">
        <v>701090</v>
      </c>
      <c r="B1314" t="s">
        <v>12631</v>
      </c>
      <c r="C1314" t="s">
        <v>23124</v>
      </c>
    </row>
    <row r="1315" spans="1:3" x14ac:dyDescent="0.25">
      <c r="A1315">
        <v>701091</v>
      </c>
      <c r="B1315" t="s">
        <v>12632</v>
      </c>
      <c r="C1315" t="s">
        <v>23124</v>
      </c>
    </row>
    <row r="1316" spans="1:3" x14ac:dyDescent="0.25">
      <c r="A1316">
        <v>701094</v>
      </c>
      <c r="B1316" t="s">
        <v>12633</v>
      </c>
      <c r="C1316" t="s">
        <v>23124</v>
      </c>
    </row>
    <row r="1317" spans="1:3" x14ac:dyDescent="0.25">
      <c r="A1317">
        <v>701100</v>
      </c>
      <c r="B1317" t="s">
        <v>12634</v>
      </c>
      <c r="C1317" t="s">
        <v>23124</v>
      </c>
    </row>
    <row r="1318" spans="1:3" x14ac:dyDescent="0.25">
      <c r="A1318">
        <v>701101</v>
      </c>
      <c r="B1318" t="s">
        <v>12635</v>
      </c>
      <c r="C1318" t="s">
        <v>23124</v>
      </c>
    </row>
    <row r="1319" spans="1:3" x14ac:dyDescent="0.25">
      <c r="A1319">
        <v>701102</v>
      </c>
      <c r="B1319" t="s">
        <v>12636</v>
      </c>
      <c r="C1319" t="s">
        <v>23124</v>
      </c>
    </row>
    <row r="1320" spans="1:3" x14ac:dyDescent="0.25">
      <c r="A1320">
        <v>701103</v>
      </c>
      <c r="B1320" t="s">
        <v>12637</v>
      </c>
      <c r="C1320" t="s">
        <v>23124</v>
      </c>
    </row>
    <row r="1321" spans="1:3" x14ac:dyDescent="0.25">
      <c r="A1321">
        <v>701104</v>
      </c>
      <c r="B1321" t="s">
        <v>12638</v>
      </c>
      <c r="C1321" t="s">
        <v>23124</v>
      </c>
    </row>
    <row r="1322" spans="1:3" x14ac:dyDescent="0.25">
      <c r="A1322">
        <v>701105</v>
      </c>
      <c r="B1322" t="s">
        <v>12639</v>
      </c>
      <c r="C1322" t="s">
        <v>23124</v>
      </c>
    </row>
    <row r="1323" spans="1:3" x14ac:dyDescent="0.25">
      <c r="A1323">
        <v>701106</v>
      </c>
      <c r="B1323" t="s">
        <v>12640</v>
      </c>
      <c r="C1323" t="s">
        <v>23124</v>
      </c>
    </row>
    <row r="1324" spans="1:3" x14ac:dyDescent="0.25">
      <c r="A1324">
        <v>701109</v>
      </c>
      <c r="B1324" t="s">
        <v>12641</v>
      </c>
      <c r="C1324" t="s">
        <v>23124</v>
      </c>
    </row>
    <row r="1325" spans="1:3" x14ac:dyDescent="0.25">
      <c r="A1325">
        <v>701113</v>
      </c>
      <c r="B1325" t="s">
        <v>12642</v>
      </c>
      <c r="C1325" t="s">
        <v>23124</v>
      </c>
    </row>
    <row r="1326" spans="1:3" x14ac:dyDescent="0.25">
      <c r="A1326">
        <v>701114</v>
      </c>
      <c r="B1326" t="s">
        <v>12643</v>
      </c>
      <c r="C1326" t="s">
        <v>23124</v>
      </c>
    </row>
    <row r="1327" spans="1:3" x14ac:dyDescent="0.25">
      <c r="A1327">
        <v>701117</v>
      </c>
      <c r="B1327" t="s">
        <v>12644</v>
      </c>
      <c r="C1327" t="s">
        <v>23124</v>
      </c>
    </row>
    <row r="1328" spans="1:3" x14ac:dyDescent="0.25">
      <c r="A1328">
        <v>701118</v>
      </c>
      <c r="B1328" t="s">
        <v>12645</v>
      </c>
      <c r="C1328" t="s">
        <v>23124</v>
      </c>
    </row>
    <row r="1329" spans="1:3" x14ac:dyDescent="0.25">
      <c r="A1329">
        <v>701151</v>
      </c>
      <c r="B1329" t="s">
        <v>12646</v>
      </c>
      <c r="C1329" t="s">
        <v>23124</v>
      </c>
    </row>
    <row r="1330" spans="1:3" x14ac:dyDescent="0.25">
      <c r="A1330">
        <v>701152</v>
      </c>
      <c r="B1330" t="s">
        <v>12646</v>
      </c>
      <c r="C1330" t="s">
        <v>23124</v>
      </c>
    </row>
    <row r="1331" spans="1:3" x14ac:dyDescent="0.25">
      <c r="A1331">
        <v>701155</v>
      </c>
      <c r="B1331" t="s">
        <v>12647</v>
      </c>
      <c r="C1331" t="s">
        <v>23124</v>
      </c>
    </row>
    <row r="1332" spans="1:3" x14ac:dyDescent="0.25">
      <c r="A1332">
        <v>701156</v>
      </c>
      <c r="B1332" t="s">
        <v>12646</v>
      </c>
      <c r="C1332" t="s">
        <v>23124</v>
      </c>
    </row>
    <row r="1333" spans="1:3" x14ac:dyDescent="0.25">
      <c r="A1333">
        <v>701159</v>
      </c>
      <c r="B1333" t="s">
        <v>12646</v>
      </c>
      <c r="C1333" t="s">
        <v>23124</v>
      </c>
    </row>
    <row r="1334" spans="1:3" x14ac:dyDescent="0.25">
      <c r="A1334">
        <v>701160</v>
      </c>
      <c r="B1334" t="s">
        <v>12648</v>
      </c>
      <c r="C1334" t="s">
        <v>23124</v>
      </c>
    </row>
    <row r="1335" spans="1:3" x14ac:dyDescent="0.25">
      <c r="A1335">
        <v>701163</v>
      </c>
      <c r="B1335" t="s">
        <v>12648</v>
      </c>
      <c r="C1335" t="s">
        <v>23124</v>
      </c>
    </row>
    <row r="1336" spans="1:3" x14ac:dyDescent="0.25">
      <c r="A1336">
        <v>701167</v>
      </c>
      <c r="B1336" t="s">
        <v>12648</v>
      </c>
      <c r="C1336" t="s">
        <v>23124</v>
      </c>
    </row>
    <row r="1337" spans="1:3" x14ac:dyDescent="0.25">
      <c r="A1337">
        <v>701168</v>
      </c>
      <c r="B1337" t="s">
        <v>12648</v>
      </c>
      <c r="C1337" t="s">
        <v>23124</v>
      </c>
    </row>
    <row r="1338" spans="1:3" x14ac:dyDescent="0.25">
      <c r="A1338">
        <v>701173</v>
      </c>
      <c r="B1338" t="s">
        <v>12648</v>
      </c>
      <c r="C1338" t="s">
        <v>23124</v>
      </c>
    </row>
    <row r="1339" spans="1:3" x14ac:dyDescent="0.25">
      <c r="A1339">
        <v>701184</v>
      </c>
      <c r="B1339" t="s">
        <v>12649</v>
      </c>
      <c r="C1339" t="s">
        <v>23124</v>
      </c>
    </row>
    <row r="1340" spans="1:3" x14ac:dyDescent="0.25">
      <c r="A1340">
        <v>701187</v>
      </c>
      <c r="B1340" t="s">
        <v>12650</v>
      </c>
      <c r="C1340" t="s">
        <v>23124</v>
      </c>
    </row>
    <row r="1341" spans="1:3" x14ac:dyDescent="0.25">
      <c r="A1341">
        <v>701189</v>
      </c>
      <c r="B1341" t="s">
        <v>12651</v>
      </c>
      <c r="C1341" t="s">
        <v>23124</v>
      </c>
    </row>
    <row r="1342" spans="1:3" x14ac:dyDescent="0.25">
      <c r="A1342">
        <v>701190</v>
      </c>
      <c r="B1342" t="s">
        <v>12652</v>
      </c>
      <c r="C1342" t="s">
        <v>23124</v>
      </c>
    </row>
    <row r="1343" spans="1:3" x14ac:dyDescent="0.25">
      <c r="A1343">
        <v>701194</v>
      </c>
      <c r="B1343" t="s">
        <v>12653</v>
      </c>
      <c r="C1343" t="s">
        <v>23124</v>
      </c>
    </row>
    <row r="1344" spans="1:3" x14ac:dyDescent="0.25">
      <c r="A1344">
        <v>701195</v>
      </c>
      <c r="B1344" t="s">
        <v>12654</v>
      </c>
      <c r="C1344" t="s">
        <v>23124</v>
      </c>
    </row>
    <row r="1345" spans="1:3" x14ac:dyDescent="0.25">
      <c r="A1345">
        <v>701213</v>
      </c>
      <c r="B1345" t="s">
        <v>12655</v>
      </c>
      <c r="C1345" t="s">
        <v>23124</v>
      </c>
    </row>
    <row r="1346" spans="1:3" x14ac:dyDescent="0.25">
      <c r="A1346">
        <v>701215</v>
      </c>
      <c r="B1346" t="s">
        <v>12656</v>
      </c>
      <c r="C1346" t="s">
        <v>23124</v>
      </c>
    </row>
    <row r="1347" spans="1:3" x14ac:dyDescent="0.25">
      <c r="A1347">
        <v>701246</v>
      </c>
      <c r="B1347" t="s">
        <v>12657</v>
      </c>
      <c r="C1347" t="s">
        <v>23124</v>
      </c>
    </row>
    <row r="1348" spans="1:3" x14ac:dyDescent="0.25">
      <c r="A1348">
        <v>701257</v>
      </c>
      <c r="B1348" t="s">
        <v>12658</v>
      </c>
      <c r="C1348" t="s">
        <v>23124</v>
      </c>
    </row>
    <row r="1349" spans="1:3" x14ac:dyDescent="0.25">
      <c r="A1349">
        <v>701258</v>
      </c>
      <c r="B1349" t="s">
        <v>12659</v>
      </c>
      <c r="C1349" t="s">
        <v>23124</v>
      </c>
    </row>
    <row r="1350" spans="1:3" x14ac:dyDescent="0.25">
      <c r="A1350">
        <v>701259</v>
      </c>
      <c r="B1350" t="s">
        <v>12660</v>
      </c>
      <c r="C1350" t="s">
        <v>23124</v>
      </c>
    </row>
    <row r="1351" spans="1:3" x14ac:dyDescent="0.25">
      <c r="A1351">
        <v>701260</v>
      </c>
      <c r="B1351" t="s">
        <v>12661</v>
      </c>
      <c r="C1351" t="s">
        <v>23124</v>
      </c>
    </row>
    <row r="1352" spans="1:3" x14ac:dyDescent="0.25">
      <c r="A1352">
        <v>701275</v>
      </c>
      <c r="B1352" t="s">
        <v>12662</v>
      </c>
      <c r="C1352" t="s">
        <v>23124</v>
      </c>
    </row>
    <row r="1353" spans="1:3" x14ac:dyDescent="0.25">
      <c r="A1353">
        <v>701301</v>
      </c>
      <c r="B1353" t="s">
        <v>12663</v>
      </c>
      <c r="C1353" t="s">
        <v>23124</v>
      </c>
    </row>
    <row r="1354" spans="1:3" x14ac:dyDescent="0.25">
      <c r="A1354">
        <v>701302</v>
      </c>
      <c r="B1354" t="s">
        <v>12664</v>
      </c>
      <c r="C1354" t="s">
        <v>23124</v>
      </c>
    </row>
    <row r="1355" spans="1:3" x14ac:dyDescent="0.25">
      <c r="A1355">
        <v>701303</v>
      </c>
      <c r="B1355" t="s">
        <v>12665</v>
      </c>
      <c r="C1355" t="s">
        <v>23124</v>
      </c>
    </row>
    <row r="1356" spans="1:3" x14ac:dyDescent="0.25">
      <c r="A1356">
        <v>701308</v>
      </c>
      <c r="B1356" t="s">
        <v>12666</v>
      </c>
      <c r="C1356" t="s">
        <v>23124</v>
      </c>
    </row>
    <row r="1357" spans="1:3" x14ac:dyDescent="0.25">
      <c r="A1357">
        <v>701324</v>
      </c>
      <c r="B1357" t="s">
        <v>12667</v>
      </c>
      <c r="C1357" t="s">
        <v>23124</v>
      </c>
    </row>
    <row r="1358" spans="1:3" x14ac:dyDescent="0.25">
      <c r="A1358">
        <v>701326</v>
      </c>
      <c r="B1358" t="s">
        <v>12668</v>
      </c>
      <c r="C1358" t="s">
        <v>23124</v>
      </c>
    </row>
    <row r="1359" spans="1:3" x14ac:dyDescent="0.25">
      <c r="A1359">
        <v>701327</v>
      </c>
      <c r="B1359" t="s">
        <v>12668</v>
      </c>
      <c r="C1359" t="s">
        <v>23124</v>
      </c>
    </row>
    <row r="1360" spans="1:3" x14ac:dyDescent="0.25">
      <c r="A1360">
        <v>701329</v>
      </c>
      <c r="B1360" t="s">
        <v>12669</v>
      </c>
      <c r="C1360" t="s">
        <v>23124</v>
      </c>
    </row>
    <row r="1361" spans="1:3" x14ac:dyDescent="0.25">
      <c r="A1361">
        <v>701330</v>
      </c>
      <c r="B1361" t="s">
        <v>12670</v>
      </c>
      <c r="C1361" t="s">
        <v>23124</v>
      </c>
    </row>
    <row r="1362" spans="1:3" x14ac:dyDescent="0.25">
      <c r="A1362">
        <v>701331</v>
      </c>
      <c r="B1362" t="s">
        <v>12671</v>
      </c>
      <c r="C1362" t="s">
        <v>23124</v>
      </c>
    </row>
    <row r="1363" spans="1:3" x14ac:dyDescent="0.25">
      <c r="A1363">
        <v>701348</v>
      </c>
      <c r="B1363" t="s">
        <v>12672</v>
      </c>
      <c r="C1363" t="s">
        <v>23124</v>
      </c>
    </row>
    <row r="1364" spans="1:3" x14ac:dyDescent="0.25">
      <c r="A1364">
        <v>701351</v>
      </c>
      <c r="B1364" t="s">
        <v>12673</v>
      </c>
      <c r="C1364" t="s">
        <v>23056</v>
      </c>
    </row>
    <row r="1365" spans="1:3" x14ac:dyDescent="0.25">
      <c r="A1365">
        <v>701378</v>
      </c>
      <c r="B1365" t="s">
        <v>12674</v>
      </c>
      <c r="C1365" t="s">
        <v>23124</v>
      </c>
    </row>
    <row r="1366" spans="1:3" x14ac:dyDescent="0.25">
      <c r="A1366">
        <v>701382</v>
      </c>
      <c r="B1366" t="s">
        <v>12675</v>
      </c>
      <c r="C1366" t="s">
        <v>23124</v>
      </c>
    </row>
    <row r="1367" spans="1:3" x14ac:dyDescent="0.25">
      <c r="A1367">
        <v>701385</v>
      </c>
      <c r="B1367" t="s">
        <v>12676</v>
      </c>
      <c r="C1367" t="s">
        <v>23124</v>
      </c>
    </row>
    <row r="1368" spans="1:3" x14ac:dyDescent="0.25">
      <c r="A1368">
        <v>701386</v>
      </c>
      <c r="B1368" t="s">
        <v>12677</v>
      </c>
      <c r="C1368" t="s">
        <v>23124</v>
      </c>
    </row>
    <row r="1369" spans="1:3" x14ac:dyDescent="0.25">
      <c r="A1369">
        <v>701387</v>
      </c>
      <c r="B1369" t="s">
        <v>12678</v>
      </c>
      <c r="C1369" t="s">
        <v>23124</v>
      </c>
    </row>
    <row r="1370" spans="1:3" x14ac:dyDescent="0.25">
      <c r="A1370">
        <v>701388</v>
      </c>
      <c r="B1370" t="s">
        <v>12678</v>
      </c>
      <c r="C1370" t="s">
        <v>23124</v>
      </c>
    </row>
    <row r="1371" spans="1:3" x14ac:dyDescent="0.25">
      <c r="A1371">
        <v>701390</v>
      </c>
      <c r="B1371" t="s">
        <v>12679</v>
      </c>
      <c r="C1371" t="s">
        <v>23124</v>
      </c>
    </row>
    <row r="1372" spans="1:3" x14ac:dyDescent="0.25">
      <c r="A1372">
        <v>701391</v>
      </c>
      <c r="B1372" t="s">
        <v>12678</v>
      </c>
      <c r="C1372" t="s">
        <v>23124</v>
      </c>
    </row>
    <row r="1373" spans="1:3" x14ac:dyDescent="0.25">
      <c r="A1373">
        <v>701396</v>
      </c>
      <c r="B1373" t="s">
        <v>12680</v>
      </c>
      <c r="C1373" t="s">
        <v>23124</v>
      </c>
    </row>
    <row r="1374" spans="1:3" x14ac:dyDescent="0.25">
      <c r="A1374">
        <v>701415</v>
      </c>
      <c r="B1374" t="s">
        <v>12681</v>
      </c>
      <c r="C1374" t="s">
        <v>23124</v>
      </c>
    </row>
    <row r="1375" spans="1:3" x14ac:dyDescent="0.25">
      <c r="A1375">
        <v>701442</v>
      </c>
      <c r="B1375" t="s">
        <v>12682</v>
      </c>
      <c r="C1375" t="s">
        <v>23124</v>
      </c>
    </row>
    <row r="1376" spans="1:3" x14ac:dyDescent="0.25">
      <c r="A1376">
        <v>701443</v>
      </c>
      <c r="B1376" t="s">
        <v>12683</v>
      </c>
      <c r="C1376" t="s">
        <v>23124</v>
      </c>
    </row>
    <row r="1377" spans="1:3" x14ac:dyDescent="0.25">
      <c r="A1377">
        <v>701483</v>
      </c>
      <c r="B1377" t="s">
        <v>12684</v>
      </c>
      <c r="C1377" t="s">
        <v>23124</v>
      </c>
    </row>
    <row r="1378" spans="1:3" x14ac:dyDescent="0.25">
      <c r="A1378">
        <v>701601</v>
      </c>
      <c r="B1378" t="s">
        <v>12685</v>
      </c>
      <c r="C1378" t="s">
        <v>23124</v>
      </c>
    </row>
    <row r="1379" spans="1:3" x14ac:dyDescent="0.25">
      <c r="A1379">
        <v>701603</v>
      </c>
      <c r="B1379" t="s">
        <v>12686</v>
      </c>
      <c r="C1379" t="s">
        <v>23124</v>
      </c>
    </row>
    <row r="1380" spans="1:3" x14ac:dyDescent="0.25">
      <c r="A1380">
        <v>701773</v>
      </c>
      <c r="B1380" t="s">
        <v>12687</v>
      </c>
      <c r="C1380" t="s">
        <v>23124</v>
      </c>
    </row>
    <row r="1381" spans="1:3" x14ac:dyDescent="0.25">
      <c r="A1381">
        <v>701775</v>
      </c>
      <c r="B1381" t="s">
        <v>12688</v>
      </c>
      <c r="C1381" t="s">
        <v>23124</v>
      </c>
    </row>
    <row r="1382" spans="1:3" x14ac:dyDescent="0.25">
      <c r="A1382">
        <v>702001</v>
      </c>
      <c r="B1382" t="s">
        <v>12689</v>
      </c>
      <c r="C1382" t="s">
        <v>21810</v>
      </c>
    </row>
    <row r="1383" spans="1:3" x14ac:dyDescent="0.25">
      <c r="A1383">
        <v>702003</v>
      </c>
      <c r="B1383" t="s">
        <v>12690</v>
      </c>
      <c r="C1383" t="s">
        <v>21810</v>
      </c>
    </row>
    <row r="1384" spans="1:3" x14ac:dyDescent="0.25">
      <c r="A1384">
        <v>702007</v>
      </c>
      <c r="B1384" t="s">
        <v>12691</v>
      </c>
      <c r="C1384" t="s">
        <v>21810</v>
      </c>
    </row>
    <row r="1385" spans="1:3" x14ac:dyDescent="0.25">
      <c r="A1385">
        <v>702014</v>
      </c>
      <c r="B1385" t="s">
        <v>12692</v>
      </c>
      <c r="C1385" t="s">
        <v>21810</v>
      </c>
    </row>
    <row r="1386" spans="1:3" x14ac:dyDescent="0.25">
      <c r="A1386">
        <v>702015</v>
      </c>
      <c r="B1386" t="s">
        <v>12693</v>
      </c>
      <c r="C1386" t="s">
        <v>21810</v>
      </c>
    </row>
    <row r="1387" spans="1:3" x14ac:dyDescent="0.25">
      <c r="A1387">
        <v>702018</v>
      </c>
      <c r="B1387" t="s">
        <v>12694</v>
      </c>
      <c r="C1387" t="s">
        <v>21810</v>
      </c>
    </row>
    <row r="1388" spans="1:3" x14ac:dyDescent="0.25">
      <c r="A1388">
        <v>702023</v>
      </c>
      <c r="B1388" t="s">
        <v>12695</v>
      </c>
      <c r="C1388" t="s">
        <v>21810</v>
      </c>
    </row>
    <row r="1389" spans="1:3" x14ac:dyDescent="0.25">
      <c r="A1389">
        <v>702025</v>
      </c>
      <c r="B1389" t="s">
        <v>12695</v>
      </c>
      <c r="C1389" t="s">
        <v>21810</v>
      </c>
    </row>
    <row r="1390" spans="1:3" x14ac:dyDescent="0.25">
      <c r="A1390">
        <v>702029</v>
      </c>
      <c r="B1390" t="s">
        <v>12696</v>
      </c>
      <c r="C1390" t="s">
        <v>21810</v>
      </c>
    </row>
    <row r="1391" spans="1:3" x14ac:dyDescent="0.25">
      <c r="A1391">
        <v>702030</v>
      </c>
      <c r="B1391" t="s">
        <v>12697</v>
      </c>
      <c r="C1391" t="s">
        <v>21810</v>
      </c>
    </row>
    <row r="1392" spans="1:3" x14ac:dyDescent="0.25">
      <c r="A1392">
        <v>702031</v>
      </c>
      <c r="B1392" t="s">
        <v>12698</v>
      </c>
      <c r="C1392" t="s">
        <v>21810</v>
      </c>
    </row>
    <row r="1393" spans="1:3" x14ac:dyDescent="0.25">
      <c r="A1393">
        <v>702032</v>
      </c>
      <c r="B1393" t="s">
        <v>12699</v>
      </c>
      <c r="C1393" t="s">
        <v>21810</v>
      </c>
    </row>
    <row r="1394" spans="1:3" x14ac:dyDescent="0.25">
      <c r="A1394">
        <v>702033</v>
      </c>
      <c r="B1394" t="s">
        <v>12700</v>
      </c>
      <c r="C1394" t="s">
        <v>21810</v>
      </c>
    </row>
    <row r="1395" spans="1:3" x14ac:dyDescent="0.25">
      <c r="A1395">
        <v>702036</v>
      </c>
      <c r="B1395" t="s">
        <v>12701</v>
      </c>
      <c r="C1395" t="s">
        <v>21810</v>
      </c>
    </row>
    <row r="1396" spans="1:3" x14ac:dyDescent="0.25">
      <c r="A1396">
        <v>702039</v>
      </c>
      <c r="B1396" t="s">
        <v>12702</v>
      </c>
      <c r="C1396" t="s">
        <v>21810</v>
      </c>
    </row>
    <row r="1397" spans="1:3" x14ac:dyDescent="0.25">
      <c r="A1397">
        <v>702040</v>
      </c>
      <c r="B1397" t="s">
        <v>12703</v>
      </c>
      <c r="C1397" t="s">
        <v>21810</v>
      </c>
    </row>
    <row r="1398" spans="1:3" x14ac:dyDescent="0.25">
      <c r="A1398">
        <v>702043</v>
      </c>
      <c r="B1398" t="s">
        <v>12704</v>
      </c>
      <c r="C1398" t="s">
        <v>21810</v>
      </c>
    </row>
    <row r="1399" spans="1:3" x14ac:dyDescent="0.25">
      <c r="A1399">
        <v>702072</v>
      </c>
      <c r="B1399" t="s">
        <v>12705</v>
      </c>
      <c r="C1399" t="s">
        <v>21810</v>
      </c>
    </row>
    <row r="1400" spans="1:3" x14ac:dyDescent="0.25">
      <c r="A1400">
        <v>702087</v>
      </c>
      <c r="B1400" t="s">
        <v>12706</v>
      </c>
      <c r="C1400" t="s">
        <v>21810</v>
      </c>
    </row>
    <row r="1401" spans="1:3" x14ac:dyDescent="0.25">
      <c r="A1401">
        <v>702090</v>
      </c>
      <c r="B1401" t="s">
        <v>12707</v>
      </c>
      <c r="C1401" t="s">
        <v>21810</v>
      </c>
    </row>
    <row r="1402" spans="1:3" x14ac:dyDescent="0.25">
      <c r="A1402">
        <v>702109</v>
      </c>
      <c r="B1402" t="s">
        <v>12708</v>
      </c>
      <c r="C1402" t="s">
        <v>21810</v>
      </c>
    </row>
    <row r="1403" spans="1:3" x14ac:dyDescent="0.25">
      <c r="A1403">
        <v>702111</v>
      </c>
      <c r="B1403" t="s">
        <v>12709</v>
      </c>
      <c r="C1403" t="s">
        <v>21810</v>
      </c>
    </row>
    <row r="1404" spans="1:3" x14ac:dyDescent="0.25">
      <c r="A1404">
        <v>702115</v>
      </c>
      <c r="B1404" t="s">
        <v>12710</v>
      </c>
      <c r="C1404" t="s">
        <v>21810</v>
      </c>
    </row>
    <row r="1405" spans="1:3" x14ac:dyDescent="0.25">
      <c r="A1405">
        <v>702117</v>
      </c>
      <c r="B1405" t="s">
        <v>12711</v>
      </c>
      <c r="C1405" t="s">
        <v>21810</v>
      </c>
    </row>
    <row r="1406" spans="1:3" x14ac:dyDescent="0.25">
      <c r="A1406">
        <v>702160</v>
      </c>
      <c r="B1406" t="s">
        <v>12712</v>
      </c>
      <c r="C1406" t="s">
        <v>21810</v>
      </c>
    </row>
    <row r="1407" spans="1:3" x14ac:dyDescent="0.25">
      <c r="A1407">
        <v>702174</v>
      </c>
      <c r="B1407" t="s">
        <v>12713</v>
      </c>
      <c r="C1407" t="s">
        <v>21810</v>
      </c>
    </row>
    <row r="1408" spans="1:3" x14ac:dyDescent="0.25">
      <c r="A1408">
        <v>702180</v>
      </c>
      <c r="B1408" t="s">
        <v>12714</v>
      </c>
      <c r="C1408" t="s">
        <v>21810</v>
      </c>
    </row>
    <row r="1409" spans="1:3" x14ac:dyDescent="0.25">
      <c r="A1409">
        <v>702181</v>
      </c>
      <c r="B1409" t="s">
        <v>12715</v>
      </c>
      <c r="C1409" t="s">
        <v>21810</v>
      </c>
    </row>
    <row r="1410" spans="1:3" x14ac:dyDescent="0.25">
      <c r="A1410">
        <v>702183</v>
      </c>
      <c r="B1410" t="s">
        <v>12716</v>
      </c>
      <c r="C1410" t="s">
        <v>21810</v>
      </c>
    </row>
    <row r="1411" spans="1:3" x14ac:dyDescent="0.25">
      <c r="A1411">
        <v>702190</v>
      </c>
      <c r="B1411" t="s">
        <v>12717</v>
      </c>
      <c r="C1411" t="s">
        <v>21810</v>
      </c>
    </row>
    <row r="1412" spans="1:3" x14ac:dyDescent="0.25">
      <c r="A1412">
        <v>702194</v>
      </c>
      <c r="B1412" t="s">
        <v>12718</v>
      </c>
      <c r="C1412" t="s">
        <v>21810</v>
      </c>
    </row>
    <row r="1413" spans="1:3" x14ac:dyDescent="0.25">
      <c r="A1413">
        <v>702207</v>
      </c>
      <c r="B1413" t="s">
        <v>12719</v>
      </c>
      <c r="C1413" t="s">
        <v>21810</v>
      </c>
    </row>
    <row r="1414" spans="1:3" x14ac:dyDescent="0.25">
      <c r="A1414">
        <v>702210</v>
      </c>
      <c r="B1414" t="s">
        <v>12720</v>
      </c>
      <c r="C1414" t="s">
        <v>21810</v>
      </c>
    </row>
    <row r="1415" spans="1:3" x14ac:dyDescent="0.25">
      <c r="A1415">
        <v>702214</v>
      </c>
      <c r="B1415" t="s">
        <v>12721</v>
      </c>
      <c r="C1415" t="s">
        <v>21810</v>
      </c>
    </row>
    <row r="1416" spans="1:3" x14ac:dyDescent="0.25">
      <c r="A1416">
        <v>702215</v>
      </c>
      <c r="B1416" t="s">
        <v>12722</v>
      </c>
      <c r="C1416" t="s">
        <v>21810</v>
      </c>
    </row>
    <row r="1417" spans="1:3" x14ac:dyDescent="0.25">
      <c r="A1417">
        <v>702218</v>
      </c>
      <c r="B1417" t="s">
        <v>12723</v>
      </c>
      <c r="C1417" t="s">
        <v>21810</v>
      </c>
    </row>
    <row r="1418" spans="1:3" x14ac:dyDescent="0.25">
      <c r="A1418">
        <v>702222</v>
      </c>
      <c r="B1418" t="s">
        <v>12724</v>
      </c>
      <c r="C1418" t="s">
        <v>21810</v>
      </c>
    </row>
    <row r="1419" spans="1:3" x14ac:dyDescent="0.25">
      <c r="A1419">
        <v>702226</v>
      </c>
      <c r="B1419" t="s">
        <v>12725</v>
      </c>
      <c r="C1419" t="s">
        <v>21810</v>
      </c>
    </row>
    <row r="1420" spans="1:3" x14ac:dyDescent="0.25">
      <c r="A1420">
        <v>702228</v>
      </c>
      <c r="B1420" t="s">
        <v>12726</v>
      </c>
      <c r="C1420" t="s">
        <v>21810</v>
      </c>
    </row>
    <row r="1421" spans="1:3" x14ac:dyDescent="0.25">
      <c r="A1421">
        <v>702229</v>
      </c>
      <c r="B1421" t="s">
        <v>12727</v>
      </c>
      <c r="C1421" t="s">
        <v>21810</v>
      </c>
    </row>
    <row r="1422" spans="1:3" x14ac:dyDescent="0.25">
      <c r="A1422">
        <v>702230</v>
      </c>
      <c r="B1422" t="s">
        <v>12728</v>
      </c>
      <c r="C1422" t="s">
        <v>21810</v>
      </c>
    </row>
    <row r="1423" spans="1:3" x14ac:dyDescent="0.25">
      <c r="A1423">
        <v>702240</v>
      </c>
      <c r="B1423" t="s">
        <v>12729</v>
      </c>
      <c r="C1423" t="s">
        <v>21810</v>
      </c>
    </row>
    <row r="1424" spans="1:3" x14ac:dyDescent="0.25">
      <c r="A1424">
        <v>702250</v>
      </c>
      <c r="B1424" t="s">
        <v>12730</v>
      </c>
      <c r="C1424" t="s">
        <v>21810</v>
      </c>
    </row>
    <row r="1425" spans="1:3" x14ac:dyDescent="0.25">
      <c r="A1425">
        <v>702251</v>
      </c>
      <c r="B1425" t="s">
        <v>12731</v>
      </c>
      <c r="C1425" t="s">
        <v>21810</v>
      </c>
    </row>
    <row r="1426" spans="1:3" x14ac:dyDescent="0.25">
      <c r="A1426">
        <v>702253</v>
      </c>
      <c r="B1426" t="s">
        <v>12732</v>
      </c>
      <c r="C1426" t="s">
        <v>21810</v>
      </c>
    </row>
    <row r="1427" spans="1:3" x14ac:dyDescent="0.25">
      <c r="A1427">
        <v>702254</v>
      </c>
      <c r="B1427" t="s">
        <v>12733</v>
      </c>
      <c r="C1427" t="s">
        <v>21810</v>
      </c>
    </row>
    <row r="1428" spans="1:3" x14ac:dyDescent="0.25">
      <c r="A1428">
        <v>702255</v>
      </c>
      <c r="B1428" t="s">
        <v>12734</v>
      </c>
      <c r="C1428" t="s">
        <v>21810</v>
      </c>
    </row>
    <row r="1429" spans="1:3" x14ac:dyDescent="0.25">
      <c r="A1429">
        <v>702256</v>
      </c>
      <c r="B1429" t="s">
        <v>12735</v>
      </c>
      <c r="C1429" t="s">
        <v>21810</v>
      </c>
    </row>
    <row r="1430" spans="1:3" x14ac:dyDescent="0.25">
      <c r="A1430">
        <v>702270</v>
      </c>
      <c r="B1430" t="s">
        <v>12736</v>
      </c>
      <c r="C1430" t="s">
        <v>21810</v>
      </c>
    </row>
    <row r="1431" spans="1:3" x14ac:dyDescent="0.25">
      <c r="A1431">
        <v>702273</v>
      </c>
      <c r="B1431" t="s">
        <v>12737</v>
      </c>
      <c r="C1431" t="s">
        <v>21810</v>
      </c>
    </row>
    <row r="1432" spans="1:3" x14ac:dyDescent="0.25">
      <c r="A1432">
        <v>702275</v>
      </c>
      <c r="B1432" t="s">
        <v>12738</v>
      </c>
      <c r="C1432" t="s">
        <v>21810</v>
      </c>
    </row>
    <row r="1433" spans="1:3" x14ac:dyDescent="0.25">
      <c r="A1433">
        <v>702292</v>
      </c>
      <c r="B1433" t="s">
        <v>12739</v>
      </c>
      <c r="C1433" t="s">
        <v>21810</v>
      </c>
    </row>
    <row r="1434" spans="1:3" x14ac:dyDescent="0.25">
      <c r="A1434">
        <v>702307</v>
      </c>
      <c r="B1434" t="s">
        <v>12740</v>
      </c>
      <c r="C1434" t="s">
        <v>21810</v>
      </c>
    </row>
    <row r="1435" spans="1:3" x14ac:dyDescent="0.25">
      <c r="A1435">
        <v>702308</v>
      </c>
      <c r="B1435" t="s">
        <v>12741</v>
      </c>
      <c r="C1435" t="s">
        <v>21810</v>
      </c>
    </row>
    <row r="1436" spans="1:3" x14ac:dyDescent="0.25">
      <c r="A1436">
        <v>702321</v>
      </c>
      <c r="B1436" t="s">
        <v>12742</v>
      </c>
      <c r="C1436" t="s">
        <v>21810</v>
      </c>
    </row>
    <row r="1437" spans="1:3" x14ac:dyDescent="0.25">
      <c r="A1437">
        <v>702325</v>
      </c>
      <c r="B1437" t="s">
        <v>12743</v>
      </c>
      <c r="C1437" t="s">
        <v>21810</v>
      </c>
    </row>
    <row r="1438" spans="1:3" x14ac:dyDescent="0.25">
      <c r="A1438">
        <v>702326</v>
      </c>
      <c r="B1438" t="s">
        <v>12744</v>
      </c>
      <c r="C1438" t="s">
        <v>21810</v>
      </c>
    </row>
    <row r="1439" spans="1:3" x14ac:dyDescent="0.25">
      <c r="A1439">
        <v>702327</v>
      </c>
      <c r="B1439" t="s">
        <v>12745</v>
      </c>
      <c r="C1439" t="s">
        <v>21810</v>
      </c>
    </row>
    <row r="1440" spans="1:3" x14ac:dyDescent="0.25">
      <c r="A1440">
        <v>702330</v>
      </c>
      <c r="B1440" t="s">
        <v>12746</v>
      </c>
      <c r="C1440" t="s">
        <v>21810</v>
      </c>
    </row>
    <row r="1441" spans="1:3" x14ac:dyDescent="0.25">
      <c r="A1441">
        <v>702341</v>
      </c>
      <c r="B1441" t="s">
        <v>12747</v>
      </c>
      <c r="C1441" t="s">
        <v>21810</v>
      </c>
    </row>
    <row r="1442" spans="1:3" x14ac:dyDescent="0.25">
      <c r="A1442">
        <v>702342</v>
      </c>
      <c r="B1442" t="s">
        <v>12748</v>
      </c>
      <c r="C1442" t="s">
        <v>21810</v>
      </c>
    </row>
    <row r="1443" spans="1:3" x14ac:dyDescent="0.25">
      <c r="A1443">
        <v>702343</v>
      </c>
      <c r="B1443" t="s">
        <v>12749</v>
      </c>
      <c r="C1443" t="s">
        <v>21810</v>
      </c>
    </row>
    <row r="1444" spans="1:3" x14ac:dyDescent="0.25">
      <c r="A1444">
        <v>702344</v>
      </c>
      <c r="B1444" t="s">
        <v>12750</v>
      </c>
      <c r="C1444" t="s">
        <v>21810</v>
      </c>
    </row>
    <row r="1445" spans="1:3" x14ac:dyDescent="0.25">
      <c r="A1445">
        <v>702346</v>
      </c>
      <c r="B1445" t="s">
        <v>12751</v>
      </c>
      <c r="C1445" t="s">
        <v>21810</v>
      </c>
    </row>
    <row r="1446" spans="1:3" x14ac:dyDescent="0.25">
      <c r="A1446">
        <v>702350</v>
      </c>
      <c r="B1446" t="s">
        <v>12752</v>
      </c>
      <c r="C1446" t="s">
        <v>21810</v>
      </c>
    </row>
    <row r="1447" spans="1:3" x14ac:dyDescent="0.25">
      <c r="A1447">
        <v>702352</v>
      </c>
      <c r="B1447" t="s">
        <v>12753</v>
      </c>
      <c r="C1447" t="s">
        <v>21810</v>
      </c>
    </row>
    <row r="1448" spans="1:3" x14ac:dyDescent="0.25">
      <c r="A1448">
        <v>702356</v>
      </c>
      <c r="B1448" t="s">
        <v>12754</v>
      </c>
      <c r="C1448" t="s">
        <v>21810</v>
      </c>
    </row>
    <row r="1449" spans="1:3" x14ac:dyDescent="0.25">
      <c r="A1449">
        <v>702363</v>
      </c>
      <c r="B1449" t="s">
        <v>12755</v>
      </c>
      <c r="C1449" t="s">
        <v>21810</v>
      </c>
    </row>
    <row r="1450" spans="1:3" x14ac:dyDescent="0.25">
      <c r="A1450">
        <v>702364</v>
      </c>
      <c r="B1450" t="s">
        <v>12755</v>
      </c>
      <c r="C1450" t="s">
        <v>21810</v>
      </c>
    </row>
    <row r="1451" spans="1:3" x14ac:dyDescent="0.25">
      <c r="A1451">
        <v>702375</v>
      </c>
      <c r="B1451" t="s">
        <v>12756</v>
      </c>
      <c r="C1451" t="s">
        <v>21810</v>
      </c>
    </row>
    <row r="1452" spans="1:3" x14ac:dyDescent="0.25">
      <c r="A1452">
        <v>702378</v>
      </c>
      <c r="B1452" t="s">
        <v>12757</v>
      </c>
      <c r="C1452" t="s">
        <v>21810</v>
      </c>
    </row>
    <row r="1453" spans="1:3" x14ac:dyDescent="0.25">
      <c r="A1453">
        <v>702381</v>
      </c>
      <c r="B1453" t="s">
        <v>12758</v>
      </c>
      <c r="C1453" t="s">
        <v>21810</v>
      </c>
    </row>
    <row r="1454" spans="1:3" x14ac:dyDescent="0.25">
      <c r="A1454">
        <v>702382</v>
      </c>
      <c r="B1454" t="s">
        <v>12759</v>
      </c>
      <c r="C1454" t="s">
        <v>21810</v>
      </c>
    </row>
    <row r="1455" spans="1:3" x14ac:dyDescent="0.25">
      <c r="A1455">
        <v>702387</v>
      </c>
      <c r="B1455" t="s">
        <v>12760</v>
      </c>
      <c r="C1455" t="s">
        <v>21810</v>
      </c>
    </row>
    <row r="1456" spans="1:3" x14ac:dyDescent="0.25">
      <c r="A1456">
        <v>702391</v>
      </c>
      <c r="B1456" t="s">
        <v>12761</v>
      </c>
      <c r="C1456" t="s">
        <v>21810</v>
      </c>
    </row>
    <row r="1457" spans="1:3" x14ac:dyDescent="0.25">
      <c r="A1457">
        <v>702395</v>
      </c>
      <c r="B1457" t="s">
        <v>12762</v>
      </c>
      <c r="C1457" t="s">
        <v>21810</v>
      </c>
    </row>
    <row r="1458" spans="1:3" x14ac:dyDescent="0.25">
      <c r="A1458">
        <v>702397</v>
      </c>
      <c r="B1458" t="s">
        <v>12763</v>
      </c>
      <c r="C1458" t="s">
        <v>21810</v>
      </c>
    </row>
    <row r="1459" spans="1:3" x14ac:dyDescent="0.25">
      <c r="A1459">
        <v>702420</v>
      </c>
      <c r="B1459" t="s">
        <v>12764</v>
      </c>
      <c r="C1459" t="s">
        <v>21810</v>
      </c>
    </row>
    <row r="1460" spans="1:3" x14ac:dyDescent="0.25">
      <c r="A1460">
        <v>702421</v>
      </c>
      <c r="B1460" t="s">
        <v>12765</v>
      </c>
      <c r="C1460" t="s">
        <v>21810</v>
      </c>
    </row>
    <row r="1461" spans="1:3" x14ac:dyDescent="0.25">
      <c r="A1461">
        <v>702444</v>
      </c>
      <c r="B1461" t="s">
        <v>12766</v>
      </c>
      <c r="C1461" t="s">
        <v>21810</v>
      </c>
    </row>
    <row r="1462" spans="1:3" x14ac:dyDescent="0.25">
      <c r="A1462">
        <v>702452</v>
      </c>
      <c r="B1462" t="s">
        <v>12767</v>
      </c>
      <c r="C1462" t="s">
        <v>21810</v>
      </c>
    </row>
    <row r="1463" spans="1:3" x14ac:dyDescent="0.25">
      <c r="A1463">
        <v>702454</v>
      </c>
      <c r="B1463" t="s">
        <v>12766</v>
      </c>
      <c r="C1463" t="s">
        <v>21810</v>
      </c>
    </row>
    <row r="1464" spans="1:3" x14ac:dyDescent="0.25">
      <c r="A1464">
        <v>702456</v>
      </c>
      <c r="B1464" t="s">
        <v>12768</v>
      </c>
      <c r="C1464" t="s">
        <v>21810</v>
      </c>
    </row>
    <row r="1465" spans="1:3" x14ac:dyDescent="0.25">
      <c r="A1465">
        <v>702457</v>
      </c>
      <c r="B1465" t="s">
        <v>12769</v>
      </c>
      <c r="C1465" t="s">
        <v>21810</v>
      </c>
    </row>
    <row r="1466" spans="1:3" x14ac:dyDescent="0.25">
      <c r="A1466">
        <v>702468</v>
      </c>
      <c r="B1466" t="s">
        <v>12770</v>
      </c>
      <c r="C1466" t="s">
        <v>21810</v>
      </c>
    </row>
    <row r="1467" spans="1:3" x14ac:dyDescent="0.25">
      <c r="A1467">
        <v>702476</v>
      </c>
      <c r="B1467" t="s">
        <v>12771</v>
      </c>
      <c r="C1467" t="s">
        <v>21810</v>
      </c>
    </row>
    <row r="1468" spans="1:3" x14ac:dyDescent="0.25">
      <c r="A1468">
        <v>702478</v>
      </c>
      <c r="B1468" t="s">
        <v>12772</v>
      </c>
      <c r="C1468" t="s">
        <v>21810</v>
      </c>
    </row>
    <row r="1469" spans="1:3" x14ac:dyDescent="0.25">
      <c r="A1469">
        <v>702487</v>
      </c>
      <c r="B1469" t="s">
        <v>12773</v>
      </c>
      <c r="C1469" t="s">
        <v>21810</v>
      </c>
    </row>
    <row r="1470" spans="1:3" x14ac:dyDescent="0.25">
      <c r="A1470">
        <v>703001</v>
      </c>
      <c r="B1470" t="s">
        <v>12774</v>
      </c>
      <c r="C1470" t="s">
        <v>23056</v>
      </c>
    </row>
    <row r="1471" spans="1:3" x14ac:dyDescent="0.25">
      <c r="A1471">
        <v>703006</v>
      </c>
      <c r="B1471" t="s">
        <v>12775</v>
      </c>
      <c r="C1471" t="s">
        <v>23056</v>
      </c>
    </row>
    <row r="1472" spans="1:3" x14ac:dyDescent="0.25">
      <c r="A1472">
        <v>703013</v>
      </c>
      <c r="B1472" t="s">
        <v>12776</v>
      </c>
      <c r="C1472" t="s">
        <v>23056</v>
      </c>
    </row>
    <row r="1473" spans="1:3" x14ac:dyDescent="0.25">
      <c r="A1473">
        <v>703020</v>
      </c>
      <c r="B1473" t="s">
        <v>12777</v>
      </c>
      <c r="C1473" t="s">
        <v>23056</v>
      </c>
    </row>
    <row r="1474" spans="1:3" x14ac:dyDescent="0.25">
      <c r="A1474">
        <v>703021</v>
      </c>
      <c r="B1474" t="s">
        <v>12778</v>
      </c>
      <c r="C1474" t="s">
        <v>23056</v>
      </c>
    </row>
    <row r="1475" spans="1:3" x14ac:dyDescent="0.25">
      <c r="A1475">
        <v>703022</v>
      </c>
      <c r="B1475" t="s">
        <v>12778</v>
      </c>
      <c r="C1475" t="s">
        <v>23056</v>
      </c>
    </row>
    <row r="1476" spans="1:3" x14ac:dyDescent="0.25">
      <c r="A1476">
        <v>703030</v>
      </c>
      <c r="B1476" t="s">
        <v>12779</v>
      </c>
      <c r="C1476" t="s">
        <v>23056</v>
      </c>
    </row>
    <row r="1477" spans="1:3" x14ac:dyDescent="0.25">
      <c r="A1477">
        <v>703031</v>
      </c>
      <c r="B1477" t="s">
        <v>12780</v>
      </c>
      <c r="C1477" t="s">
        <v>23056</v>
      </c>
    </row>
    <row r="1478" spans="1:3" x14ac:dyDescent="0.25">
      <c r="A1478">
        <v>703032</v>
      </c>
      <c r="B1478" t="s">
        <v>12781</v>
      </c>
      <c r="C1478" t="s">
        <v>23056</v>
      </c>
    </row>
    <row r="1479" spans="1:3" x14ac:dyDescent="0.25">
      <c r="A1479">
        <v>703039</v>
      </c>
      <c r="B1479" t="s">
        <v>12782</v>
      </c>
      <c r="C1479" t="s">
        <v>23056</v>
      </c>
    </row>
    <row r="1480" spans="1:3" x14ac:dyDescent="0.25">
      <c r="A1480">
        <v>703100</v>
      </c>
      <c r="B1480" t="s">
        <v>12783</v>
      </c>
      <c r="C1480" t="s">
        <v>23124</v>
      </c>
    </row>
    <row r="1481" spans="1:3" x14ac:dyDescent="0.25">
      <c r="A1481">
        <v>703111</v>
      </c>
      <c r="B1481" t="s">
        <v>12784</v>
      </c>
      <c r="C1481" t="s">
        <v>23056</v>
      </c>
    </row>
    <row r="1482" spans="1:3" x14ac:dyDescent="0.25">
      <c r="A1482">
        <v>703115</v>
      </c>
      <c r="B1482" t="s">
        <v>12785</v>
      </c>
      <c r="C1482" t="s">
        <v>23056</v>
      </c>
    </row>
    <row r="1483" spans="1:3" x14ac:dyDescent="0.25">
      <c r="A1483">
        <v>703214</v>
      </c>
      <c r="B1483" t="s">
        <v>12786</v>
      </c>
      <c r="C1483" t="s">
        <v>23056</v>
      </c>
    </row>
    <row r="1484" spans="1:3" x14ac:dyDescent="0.25">
      <c r="A1484">
        <v>703222</v>
      </c>
      <c r="B1484" t="s">
        <v>12787</v>
      </c>
      <c r="C1484" t="s">
        <v>23056</v>
      </c>
    </row>
    <row r="1485" spans="1:3" x14ac:dyDescent="0.25">
      <c r="A1485">
        <v>703275</v>
      </c>
      <c r="B1485" t="s">
        <v>12788</v>
      </c>
      <c r="C1485" t="s">
        <v>23056</v>
      </c>
    </row>
    <row r="1486" spans="1:3" x14ac:dyDescent="0.25">
      <c r="A1486">
        <v>703460</v>
      </c>
      <c r="B1486" t="s">
        <v>12789</v>
      </c>
      <c r="C1486" t="s">
        <v>23056</v>
      </c>
    </row>
    <row r="1487" spans="1:3" x14ac:dyDescent="0.25">
      <c r="A1487">
        <v>703654</v>
      </c>
      <c r="B1487" t="s">
        <v>12790</v>
      </c>
      <c r="C1487" t="s">
        <v>23056</v>
      </c>
    </row>
    <row r="1488" spans="1:3" x14ac:dyDescent="0.25">
      <c r="A1488">
        <v>7010813</v>
      </c>
      <c r="B1488" t="s">
        <v>12791</v>
      </c>
      <c r="C1488" t="s">
        <v>23124</v>
      </c>
    </row>
    <row r="1489" spans="1:3" x14ac:dyDescent="0.25">
      <c r="A1489">
        <v>7031152</v>
      </c>
      <c r="B1489" t="s">
        <v>12792</v>
      </c>
      <c r="C1489" t="s">
        <v>23056</v>
      </c>
    </row>
    <row r="1490" spans="1:3" x14ac:dyDescent="0.25">
      <c r="A1490">
        <v>7031153</v>
      </c>
      <c r="B1490" t="s">
        <v>12793</v>
      </c>
      <c r="C1490" t="s">
        <v>23056</v>
      </c>
    </row>
    <row r="1491" spans="1:3" x14ac:dyDescent="0.25">
      <c r="A1491" t="s">
        <v>648</v>
      </c>
      <c r="B1491" t="s">
        <v>12794</v>
      </c>
      <c r="C1491" t="s">
        <v>21810</v>
      </c>
    </row>
    <row r="1492" spans="1:3" x14ac:dyDescent="0.25">
      <c r="A1492" t="s">
        <v>156</v>
      </c>
      <c r="B1492" t="s">
        <v>12795</v>
      </c>
      <c r="C1492" t="s">
        <v>21810</v>
      </c>
    </row>
    <row r="1493" spans="1:3" x14ac:dyDescent="0.25">
      <c r="A1493" t="s">
        <v>933</v>
      </c>
      <c r="B1493" t="s">
        <v>12796</v>
      </c>
      <c r="C1493" t="s">
        <v>21810</v>
      </c>
    </row>
    <row r="1494" spans="1:3" x14ac:dyDescent="0.25">
      <c r="A1494" t="s">
        <v>271</v>
      </c>
      <c r="B1494" t="s">
        <v>12797</v>
      </c>
      <c r="C1494" t="s">
        <v>21810</v>
      </c>
    </row>
    <row r="1495" spans="1:3" x14ac:dyDescent="0.25">
      <c r="A1495" t="s">
        <v>1291</v>
      </c>
      <c r="B1495" t="s">
        <v>12798</v>
      </c>
      <c r="C1495" t="s">
        <v>21810</v>
      </c>
    </row>
    <row r="1496" spans="1:3" x14ac:dyDescent="0.25">
      <c r="A1496" t="s">
        <v>307</v>
      </c>
      <c r="B1496" t="s">
        <v>12799</v>
      </c>
      <c r="C1496" t="s">
        <v>21810</v>
      </c>
    </row>
    <row r="1497" spans="1:3" x14ac:dyDescent="0.25">
      <c r="A1497" t="s">
        <v>473</v>
      </c>
      <c r="B1497" t="s">
        <v>12800</v>
      </c>
      <c r="C1497" t="s">
        <v>21810</v>
      </c>
    </row>
    <row r="1498" spans="1:3" x14ac:dyDescent="0.25">
      <c r="A1498" t="s">
        <v>2923</v>
      </c>
      <c r="B1498" t="s">
        <v>12801</v>
      </c>
      <c r="C1498" t="s">
        <v>21810</v>
      </c>
    </row>
    <row r="1499" spans="1:3" x14ac:dyDescent="0.25">
      <c r="A1499" t="s">
        <v>2924</v>
      </c>
      <c r="B1499" t="s">
        <v>12802</v>
      </c>
      <c r="C1499" t="s">
        <v>21810</v>
      </c>
    </row>
    <row r="1500" spans="1:3" x14ac:dyDescent="0.25">
      <c r="A1500" t="s">
        <v>2925</v>
      </c>
      <c r="B1500" t="s">
        <v>12803</v>
      </c>
      <c r="C1500" t="s">
        <v>21810</v>
      </c>
    </row>
    <row r="1501" spans="1:3" x14ac:dyDescent="0.25">
      <c r="A1501" t="s">
        <v>2929</v>
      </c>
      <c r="B1501" t="s">
        <v>12804</v>
      </c>
      <c r="C1501" t="s">
        <v>21810</v>
      </c>
    </row>
    <row r="1502" spans="1:3" x14ac:dyDescent="0.25">
      <c r="A1502" t="s">
        <v>348</v>
      </c>
      <c r="B1502" t="s">
        <v>12805</v>
      </c>
      <c r="C1502" t="s">
        <v>21810</v>
      </c>
    </row>
    <row r="1503" spans="1:3" x14ac:dyDescent="0.25">
      <c r="A1503" t="s">
        <v>1233</v>
      </c>
      <c r="B1503" t="s">
        <v>12806</v>
      </c>
      <c r="C1503" t="s">
        <v>21810</v>
      </c>
    </row>
    <row r="1504" spans="1:3" x14ac:dyDescent="0.25">
      <c r="A1504" t="s">
        <v>824</v>
      </c>
      <c r="B1504" t="s">
        <v>12807</v>
      </c>
      <c r="C1504" t="s">
        <v>21810</v>
      </c>
    </row>
    <row r="1505" spans="1:3" x14ac:dyDescent="0.25">
      <c r="A1505" t="s">
        <v>4385</v>
      </c>
      <c r="B1505" t="s">
        <v>12808</v>
      </c>
      <c r="C1505" t="s">
        <v>21810</v>
      </c>
    </row>
    <row r="1506" spans="1:3" x14ac:dyDescent="0.25">
      <c r="A1506" t="s">
        <v>2194</v>
      </c>
      <c r="B1506" t="s">
        <v>12809</v>
      </c>
      <c r="C1506" t="s">
        <v>21810</v>
      </c>
    </row>
    <row r="1507" spans="1:3" x14ac:dyDescent="0.25">
      <c r="A1507" t="s">
        <v>4386</v>
      </c>
      <c r="B1507" t="s">
        <v>12810</v>
      </c>
      <c r="C1507" t="s">
        <v>21810</v>
      </c>
    </row>
    <row r="1508" spans="1:3" x14ac:dyDescent="0.25">
      <c r="A1508" t="s">
        <v>3821</v>
      </c>
      <c r="B1508" t="s">
        <v>12811</v>
      </c>
      <c r="C1508" t="s">
        <v>21810</v>
      </c>
    </row>
    <row r="1509" spans="1:3" x14ac:dyDescent="0.25">
      <c r="A1509" t="s">
        <v>4387</v>
      </c>
      <c r="B1509" t="s">
        <v>12812</v>
      </c>
      <c r="C1509" t="s">
        <v>21810</v>
      </c>
    </row>
    <row r="1510" spans="1:3" x14ac:dyDescent="0.25">
      <c r="A1510" t="s">
        <v>611</v>
      </c>
      <c r="B1510" t="s">
        <v>12813</v>
      </c>
      <c r="C1510" t="s">
        <v>21810</v>
      </c>
    </row>
    <row r="1511" spans="1:3" x14ac:dyDescent="0.25">
      <c r="A1511" t="s">
        <v>1377</v>
      </c>
      <c r="B1511" t="s">
        <v>12814</v>
      </c>
      <c r="C1511" t="s">
        <v>21810</v>
      </c>
    </row>
    <row r="1512" spans="1:3" x14ac:dyDescent="0.25">
      <c r="A1512" t="s">
        <v>4388</v>
      </c>
      <c r="B1512" t="s">
        <v>12815</v>
      </c>
      <c r="C1512" t="s">
        <v>21810</v>
      </c>
    </row>
    <row r="1513" spans="1:3" x14ac:dyDescent="0.25">
      <c r="A1513" t="s">
        <v>103</v>
      </c>
      <c r="B1513" t="s">
        <v>12816</v>
      </c>
      <c r="C1513" t="s">
        <v>21810</v>
      </c>
    </row>
    <row r="1514" spans="1:3" x14ac:dyDescent="0.25">
      <c r="A1514" t="s">
        <v>1007</v>
      </c>
      <c r="B1514" t="s">
        <v>12817</v>
      </c>
      <c r="C1514" t="s">
        <v>21810</v>
      </c>
    </row>
    <row r="1515" spans="1:3" x14ac:dyDescent="0.25">
      <c r="A1515" t="s">
        <v>35</v>
      </c>
      <c r="B1515" t="s">
        <v>12818</v>
      </c>
      <c r="C1515" t="s">
        <v>21810</v>
      </c>
    </row>
    <row r="1516" spans="1:3" x14ac:dyDescent="0.25">
      <c r="A1516" t="s">
        <v>406</v>
      </c>
      <c r="B1516" t="s">
        <v>12819</v>
      </c>
      <c r="C1516" t="s">
        <v>23124</v>
      </c>
    </row>
    <row r="1517" spans="1:3" x14ac:dyDescent="0.25">
      <c r="A1517" t="s">
        <v>612</v>
      </c>
      <c r="B1517" t="s">
        <v>12820</v>
      </c>
      <c r="C1517" t="s">
        <v>23124</v>
      </c>
    </row>
    <row r="1518" spans="1:3" x14ac:dyDescent="0.25">
      <c r="A1518" t="s">
        <v>1379</v>
      </c>
      <c r="B1518" t="s">
        <v>12821</v>
      </c>
      <c r="C1518" t="s">
        <v>23124</v>
      </c>
    </row>
    <row r="1519" spans="1:3" x14ac:dyDescent="0.25">
      <c r="A1519" t="s">
        <v>718</v>
      </c>
      <c r="B1519" t="s">
        <v>12822</v>
      </c>
      <c r="C1519" t="s">
        <v>23124</v>
      </c>
    </row>
    <row r="1520" spans="1:3" x14ac:dyDescent="0.25">
      <c r="A1520" t="s">
        <v>802</v>
      </c>
      <c r="B1520" t="s">
        <v>12823</v>
      </c>
      <c r="C1520" t="s">
        <v>23124</v>
      </c>
    </row>
    <row r="1521" spans="1:3" x14ac:dyDescent="0.25">
      <c r="A1521" t="s">
        <v>217</v>
      </c>
      <c r="B1521" t="s">
        <v>12824</v>
      </c>
      <c r="C1521" t="s">
        <v>23124</v>
      </c>
    </row>
    <row r="1522" spans="1:3" x14ac:dyDescent="0.25">
      <c r="A1522" t="s">
        <v>2197</v>
      </c>
      <c r="B1522" t="s">
        <v>12825</v>
      </c>
      <c r="C1522" t="s">
        <v>23124</v>
      </c>
    </row>
    <row r="1523" spans="1:3" x14ac:dyDescent="0.25">
      <c r="A1523" t="s">
        <v>597</v>
      </c>
      <c r="B1523" t="s">
        <v>12822</v>
      </c>
      <c r="C1523" t="s">
        <v>23124</v>
      </c>
    </row>
    <row r="1524" spans="1:3" x14ac:dyDescent="0.25">
      <c r="A1524" t="s">
        <v>4389</v>
      </c>
      <c r="B1524" t="s">
        <v>12823</v>
      </c>
      <c r="C1524" t="s">
        <v>23124</v>
      </c>
    </row>
    <row r="1525" spans="1:3" x14ac:dyDescent="0.25">
      <c r="A1525" t="s">
        <v>2198</v>
      </c>
      <c r="B1525" t="s">
        <v>12826</v>
      </c>
      <c r="C1525" t="s">
        <v>23124</v>
      </c>
    </row>
    <row r="1526" spans="1:3" x14ac:dyDescent="0.25">
      <c r="A1526" t="s">
        <v>4390</v>
      </c>
      <c r="B1526" t="s">
        <v>12827</v>
      </c>
      <c r="C1526" t="s">
        <v>23124</v>
      </c>
    </row>
    <row r="1527" spans="1:3" x14ac:dyDescent="0.25">
      <c r="A1527" t="s">
        <v>873</v>
      </c>
      <c r="B1527" t="s">
        <v>12828</v>
      </c>
      <c r="C1527" t="s">
        <v>23124</v>
      </c>
    </row>
    <row r="1528" spans="1:3" x14ac:dyDescent="0.25">
      <c r="A1528" t="s">
        <v>1990</v>
      </c>
      <c r="B1528" t="s">
        <v>12829</v>
      </c>
      <c r="C1528" t="s">
        <v>23124</v>
      </c>
    </row>
    <row r="1529" spans="1:3" x14ac:dyDescent="0.25">
      <c r="A1529" t="s">
        <v>1544</v>
      </c>
      <c r="B1529" t="s">
        <v>12828</v>
      </c>
      <c r="C1529" t="s">
        <v>23124</v>
      </c>
    </row>
    <row r="1530" spans="1:3" x14ac:dyDescent="0.25">
      <c r="A1530" t="s">
        <v>4391</v>
      </c>
      <c r="B1530" t="s">
        <v>12830</v>
      </c>
      <c r="C1530" t="s">
        <v>23124</v>
      </c>
    </row>
    <row r="1531" spans="1:3" x14ac:dyDescent="0.25">
      <c r="A1531" t="s">
        <v>4392</v>
      </c>
      <c r="B1531" t="s">
        <v>12831</v>
      </c>
      <c r="C1531" t="s">
        <v>23124</v>
      </c>
    </row>
    <row r="1532" spans="1:3" x14ac:dyDescent="0.25">
      <c r="A1532" t="s">
        <v>1294</v>
      </c>
      <c r="B1532" t="s">
        <v>12832</v>
      </c>
      <c r="C1532" t="s">
        <v>23124</v>
      </c>
    </row>
    <row r="1533" spans="1:3" x14ac:dyDescent="0.25">
      <c r="A1533" t="s">
        <v>382</v>
      </c>
      <c r="B1533" t="s">
        <v>12653</v>
      </c>
      <c r="C1533" t="s">
        <v>23124</v>
      </c>
    </row>
    <row r="1534" spans="1:3" x14ac:dyDescent="0.25">
      <c r="A1534" t="s">
        <v>489</v>
      </c>
      <c r="B1534" t="s">
        <v>12833</v>
      </c>
      <c r="C1534" t="s">
        <v>23124</v>
      </c>
    </row>
    <row r="1535" spans="1:3" x14ac:dyDescent="0.25">
      <c r="A1535" t="s">
        <v>157</v>
      </c>
      <c r="B1535" t="s">
        <v>12834</v>
      </c>
      <c r="C1535" t="s">
        <v>23124</v>
      </c>
    </row>
    <row r="1536" spans="1:3" x14ac:dyDescent="0.25">
      <c r="A1536" t="s">
        <v>1059</v>
      </c>
      <c r="B1536" t="s">
        <v>12835</v>
      </c>
      <c r="C1536" t="s">
        <v>23124</v>
      </c>
    </row>
    <row r="1537" spans="1:3" x14ac:dyDescent="0.25">
      <c r="A1537" t="s">
        <v>4393</v>
      </c>
      <c r="B1537" t="s">
        <v>12836</v>
      </c>
      <c r="C1537" t="s">
        <v>23124</v>
      </c>
    </row>
    <row r="1538" spans="1:3" x14ac:dyDescent="0.25">
      <c r="A1538" t="s">
        <v>4394</v>
      </c>
      <c r="B1538" t="s">
        <v>12836</v>
      </c>
      <c r="C1538" t="s">
        <v>23124</v>
      </c>
    </row>
    <row r="1539" spans="1:3" x14ac:dyDescent="0.25">
      <c r="A1539" t="s">
        <v>504</v>
      </c>
      <c r="B1539" t="s">
        <v>12837</v>
      </c>
      <c r="C1539" t="s">
        <v>21810</v>
      </c>
    </row>
    <row r="1540" spans="1:3" x14ac:dyDescent="0.25">
      <c r="A1540" t="s">
        <v>2209</v>
      </c>
      <c r="B1540" t="s">
        <v>12838</v>
      </c>
      <c r="C1540" t="s">
        <v>21810</v>
      </c>
    </row>
    <row r="1541" spans="1:3" x14ac:dyDescent="0.25">
      <c r="A1541" t="s">
        <v>288</v>
      </c>
      <c r="B1541" t="s">
        <v>12839</v>
      </c>
      <c r="C1541" t="s">
        <v>21810</v>
      </c>
    </row>
    <row r="1542" spans="1:3" x14ac:dyDescent="0.25">
      <c r="A1542" t="s">
        <v>719</v>
      </c>
      <c r="B1542" t="s">
        <v>12839</v>
      </c>
      <c r="C1542" t="s">
        <v>21810</v>
      </c>
    </row>
    <row r="1543" spans="1:3" x14ac:dyDescent="0.25">
      <c r="A1543" t="s">
        <v>505</v>
      </c>
      <c r="B1543" t="s">
        <v>12840</v>
      </c>
      <c r="C1543" t="s">
        <v>21810</v>
      </c>
    </row>
    <row r="1544" spans="1:3" x14ac:dyDescent="0.25">
      <c r="A1544" t="s">
        <v>4395</v>
      </c>
      <c r="B1544" t="s">
        <v>12841</v>
      </c>
      <c r="C1544" t="s">
        <v>21810</v>
      </c>
    </row>
    <row r="1545" spans="1:3" x14ac:dyDescent="0.25">
      <c r="A1545" t="s">
        <v>1996</v>
      </c>
      <c r="B1545" t="s">
        <v>12699</v>
      </c>
      <c r="C1545" t="s">
        <v>21810</v>
      </c>
    </row>
    <row r="1546" spans="1:3" x14ac:dyDescent="0.25">
      <c r="A1546" t="s">
        <v>900</v>
      </c>
      <c r="B1546" t="s">
        <v>12702</v>
      </c>
      <c r="C1546" t="s">
        <v>21810</v>
      </c>
    </row>
    <row r="1547" spans="1:3" x14ac:dyDescent="0.25">
      <c r="A1547" t="s">
        <v>474</v>
      </c>
      <c r="B1547" t="s">
        <v>12842</v>
      </c>
      <c r="C1547" t="s">
        <v>21810</v>
      </c>
    </row>
    <row r="1548" spans="1:3" x14ac:dyDescent="0.25">
      <c r="A1548" t="s">
        <v>3857</v>
      </c>
      <c r="B1548" t="s">
        <v>12843</v>
      </c>
      <c r="C1548" t="s">
        <v>21810</v>
      </c>
    </row>
    <row r="1549" spans="1:3" x14ac:dyDescent="0.25">
      <c r="A1549" t="s">
        <v>4396</v>
      </c>
      <c r="B1549" t="s">
        <v>12844</v>
      </c>
      <c r="C1549" t="s">
        <v>21810</v>
      </c>
    </row>
    <row r="1550" spans="1:3" x14ac:dyDescent="0.25">
      <c r="A1550" t="s">
        <v>1012</v>
      </c>
      <c r="B1550" t="s">
        <v>12845</v>
      </c>
      <c r="C1550" t="s">
        <v>21810</v>
      </c>
    </row>
    <row r="1551" spans="1:3" x14ac:dyDescent="0.25">
      <c r="A1551" t="s">
        <v>1061</v>
      </c>
      <c r="B1551" t="s">
        <v>12845</v>
      </c>
      <c r="C1551" t="s">
        <v>21810</v>
      </c>
    </row>
    <row r="1552" spans="1:3" x14ac:dyDescent="0.25">
      <c r="A1552" t="s">
        <v>690</v>
      </c>
      <c r="B1552" t="s">
        <v>12846</v>
      </c>
      <c r="C1552" t="s">
        <v>21810</v>
      </c>
    </row>
    <row r="1553" spans="1:3" x14ac:dyDescent="0.25">
      <c r="A1553" t="s">
        <v>4397</v>
      </c>
      <c r="B1553" t="s">
        <v>12845</v>
      </c>
      <c r="C1553" t="s">
        <v>21810</v>
      </c>
    </row>
    <row r="1554" spans="1:3" x14ac:dyDescent="0.25">
      <c r="A1554" t="s">
        <v>482</v>
      </c>
      <c r="B1554" t="s">
        <v>12846</v>
      </c>
      <c r="C1554" t="s">
        <v>21810</v>
      </c>
    </row>
    <row r="1555" spans="1:3" x14ac:dyDescent="0.25">
      <c r="A1555" t="s">
        <v>2213</v>
      </c>
      <c r="B1555" t="s">
        <v>12847</v>
      </c>
      <c r="C1555" t="s">
        <v>21810</v>
      </c>
    </row>
    <row r="1556" spans="1:3" x14ac:dyDescent="0.25">
      <c r="A1556" t="s">
        <v>1551</v>
      </c>
      <c r="B1556" t="s">
        <v>12848</v>
      </c>
      <c r="C1556" t="s">
        <v>23056</v>
      </c>
    </row>
    <row r="1557" spans="1:3" x14ac:dyDescent="0.25">
      <c r="A1557" t="s">
        <v>4398</v>
      </c>
      <c r="B1557" t="s">
        <v>12849</v>
      </c>
      <c r="C1557" t="s">
        <v>23124</v>
      </c>
    </row>
    <row r="1558" spans="1:3" x14ac:dyDescent="0.25">
      <c r="A1558" t="s">
        <v>4399</v>
      </c>
      <c r="B1558" t="s">
        <v>12850</v>
      </c>
      <c r="C1558" t="s">
        <v>4056</v>
      </c>
    </row>
    <row r="1559" spans="1:3" x14ac:dyDescent="0.25">
      <c r="A1559" t="s">
        <v>4400</v>
      </c>
      <c r="B1559" t="s">
        <v>12851</v>
      </c>
      <c r="C1559" t="s">
        <v>23124</v>
      </c>
    </row>
    <row r="1560" spans="1:3" x14ac:dyDescent="0.25">
      <c r="A1560" t="s">
        <v>4401</v>
      </c>
      <c r="B1560" t="s">
        <v>12852</v>
      </c>
      <c r="C1560" t="s">
        <v>21810</v>
      </c>
    </row>
    <row r="1561" spans="1:3" x14ac:dyDescent="0.25">
      <c r="A1561" t="s">
        <v>2220</v>
      </c>
      <c r="B1561" t="s">
        <v>12853</v>
      </c>
      <c r="C1561" t="s">
        <v>23124</v>
      </c>
    </row>
    <row r="1562" spans="1:3" x14ac:dyDescent="0.25">
      <c r="A1562" t="s">
        <v>2970</v>
      </c>
      <c r="B1562" t="s">
        <v>12854</v>
      </c>
      <c r="C1562" t="s">
        <v>23124</v>
      </c>
    </row>
    <row r="1563" spans="1:3" x14ac:dyDescent="0.25">
      <c r="A1563" t="s">
        <v>4402</v>
      </c>
      <c r="B1563" t="s">
        <v>12854</v>
      </c>
      <c r="C1563" t="s">
        <v>23124</v>
      </c>
    </row>
    <row r="1564" spans="1:3" x14ac:dyDescent="0.25">
      <c r="A1564" t="s">
        <v>3874</v>
      </c>
      <c r="B1564" t="s">
        <v>12855</v>
      </c>
      <c r="C1564" t="s">
        <v>23124</v>
      </c>
    </row>
    <row r="1565" spans="1:3" x14ac:dyDescent="0.25">
      <c r="A1565" t="s">
        <v>4403</v>
      </c>
      <c r="B1565" t="s">
        <v>12856</v>
      </c>
      <c r="C1565" t="s">
        <v>23124</v>
      </c>
    </row>
    <row r="1566" spans="1:3" x14ac:dyDescent="0.25">
      <c r="A1566" t="s">
        <v>4404</v>
      </c>
      <c r="B1566" t="s">
        <v>12857</v>
      </c>
      <c r="C1566" t="s">
        <v>23124</v>
      </c>
    </row>
    <row r="1567" spans="1:3" x14ac:dyDescent="0.25">
      <c r="A1567" t="s">
        <v>4405</v>
      </c>
      <c r="B1567" t="s">
        <v>12858</v>
      </c>
      <c r="C1567" t="s">
        <v>4056</v>
      </c>
    </row>
    <row r="1568" spans="1:3" x14ac:dyDescent="0.25">
      <c r="A1568" t="s">
        <v>4406</v>
      </c>
      <c r="B1568" t="s">
        <v>12859</v>
      </c>
      <c r="C1568" t="s">
        <v>4056</v>
      </c>
    </row>
    <row r="1569" spans="1:3" x14ac:dyDescent="0.25">
      <c r="A1569" t="s">
        <v>4407</v>
      </c>
      <c r="B1569" t="s">
        <v>12859</v>
      </c>
      <c r="C1569" t="s">
        <v>4056</v>
      </c>
    </row>
    <row r="1570" spans="1:3" x14ac:dyDescent="0.25">
      <c r="A1570" t="s">
        <v>4408</v>
      </c>
      <c r="B1570" t="s">
        <v>12860</v>
      </c>
      <c r="C1570" t="s">
        <v>4056</v>
      </c>
    </row>
    <row r="1571" spans="1:3" x14ac:dyDescent="0.25">
      <c r="A1571" t="s">
        <v>4409</v>
      </c>
      <c r="B1571" t="s">
        <v>12861</v>
      </c>
      <c r="C1571" t="s">
        <v>23124</v>
      </c>
    </row>
    <row r="1572" spans="1:3" x14ac:dyDescent="0.25">
      <c r="A1572" t="s">
        <v>4410</v>
      </c>
      <c r="B1572" t="s">
        <v>12862</v>
      </c>
      <c r="C1572" t="s">
        <v>4056</v>
      </c>
    </row>
    <row r="1573" spans="1:3" x14ac:dyDescent="0.25">
      <c r="A1573" t="s">
        <v>4411</v>
      </c>
      <c r="B1573" t="s">
        <v>12863</v>
      </c>
      <c r="C1573" t="s">
        <v>4056</v>
      </c>
    </row>
    <row r="1574" spans="1:3" x14ac:dyDescent="0.25">
      <c r="A1574" t="s">
        <v>4412</v>
      </c>
      <c r="B1574" t="s">
        <v>12863</v>
      </c>
      <c r="C1574" t="s">
        <v>4056</v>
      </c>
    </row>
    <row r="1575" spans="1:3" x14ac:dyDescent="0.25">
      <c r="A1575" t="s">
        <v>4413</v>
      </c>
      <c r="B1575" t="s">
        <v>12864</v>
      </c>
      <c r="C1575" t="s">
        <v>4056</v>
      </c>
    </row>
    <row r="1576" spans="1:3" x14ac:dyDescent="0.25">
      <c r="A1576" t="s">
        <v>637</v>
      </c>
      <c r="B1576" t="s">
        <v>12865</v>
      </c>
      <c r="C1576" t="s">
        <v>4056</v>
      </c>
    </row>
    <row r="1577" spans="1:3" x14ac:dyDescent="0.25">
      <c r="A1577" t="s">
        <v>4414</v>
      </c>
      <c r="B1577" t="s">
        <v>12866</v>
      </c>
      <c r="C1577" t="s">
        <v>23124</v>
      </c>
    </row>
    <row r="1578" spans="1:3" x14ac:dyDescent="0.25">
      <c r="A1578" t="s">
        <v>3877</v>
      </c>
      <c r="B1578" t="s">
        <v>12867</v>
      </c>
      <c r="C1578" t="s">
        <v>23124</v>
      </c>
    </row>
    <row r="1579" spans="1:3" x14ac:dyDescent="0.25">
      <c r="A1579" t="s">
        <v>4415</v>
      </c>
      <c r="B1579" t="s">
        <v>12868</v>
      </c>
      <c r="C1579" t="s">
        <v>21810</v>
      </c>
    </row>
    <row r="1580" spans="1:3" x14ac:dyDescent="0.25">
      <c r="A1580" t="s">
        <v>2503</v>
      </c>
      <c r="B1580" t="s">
        <v>12869</v>
      </c>
      <c r="C1580" t="s">
        <v>23124</v>
      </c>
    </row>
    <row r="1581" spans="1:3" x14ac:dyDescent="0.25">
      <c r="A1581" t="s">
        <v>4416</v>
      </c>
      <c r="B1581" t="s">
        <v>12870</v>
      </c>
      <c r="C1581" t="s">
        <v>23124</v>
      </c>
    </row>
    <row r="1582" spans="1:3" x14ac:dyDescent="0.25">
      <c r="A1582" t="s">
        <v>4417</v>
      </c>
      <c r="B1582" t="s">
        <v>12871</v>
      </c>
      <c r="C1582" t="s">
        <v>23124</v>
      </c>
    </row>
    <row r="1583" spans="1:3" x14ac:dyDescent="0.25">
      <c r="A1583" t="s">
        <v>2972</v>
      </c>
      <c r="B1583" t="s">
        <v>12872</v>
      </c>
      <c r="C1583" t="s">
        <v>23124</v>
      </c>
    </row>
    <row r="1584" spans="1:3" x14ac:dyDescent="0.25">
      <c r="A1584" t="s">
        <v>4418</v>
      </c>
      <c r="B1584" t="s">
        <v>12873</v>
      </c>
      <c r="C1584" t="s">
        <v>23124</v>
      </c>
    </row>
    <row r="1585" spans="1:3" x14ac:dyDescent="0.25">
      <c r="A1585" t="s">
        <v>2505</v>
      </c>
      <c r="B1585" t="s">
        <v>12873</v>
      </c>
      <c r="C1585" t="s">
        <v>23124</v>
      </c>
    </row>
    <row r="1586" spans="1:3" x14ac:dyDescent="0.25">
      <c r="A1586" t="s">
        <v>4419</v>
      </c>
      <c r="B1586" t="s">
        <v>12874</v>
      </c>
      <c r="C1586" t="s">
        <v>23124</v>
      </c>
    </row>
    <row r="1587" spans="1:3" x14ac:dyDescent="0.25">
      <c r="A1587" t="s">
        <v>2221</v>
      </c>
      <c r="B1587" t="s">
        <v>12875</v>
      </c>
      <c r="C1587" t="s">
        <v>23124</v>
      </c>
    </row>
    <row r="1588" spans="1:3" x14ac:dyDescent="0.25">
      <c r="A1588" t="s">
        <v>2973</v>
      </c>
      <c r="B1588" t="s">
        <v>12876</v>
      </c>
      <c r="C1588" t="s">
        <v>23124</v>
      </c>
    </row>
    <row r="1589" spans="1:3" x14ac:dyDescent="0.25">
      <c r="A1589" t="s">
        <v>4420</v>
      </c>
      <c r="B1589" t="s">
        <v>12877</v>
      </c>
      <c r="C1589" t="s">
        <v>4056</v>
      </c>
    </row>
    <row r="1590" spans="1:3" x14ac:dyDescent="0.25">
      <c r="A1590" t="s">
        <v>4421</v>
      </c>
      <c r="B1590" t="s">
        <v>12878</v>
      </c>
      <c r="C1590" t="s">
        <v>4056</v>
      </c>
    </row>
    <row r="1591" spans="1:3" x14ac:dyDescent="0.25">
      <c r="A1591" t="s">
        <v>4422</v>
      </c>
      <c r="B1591" t="s">
        <v>12879</v>
      </c>
      <c r="C1591" t="s">
        <v>23124</v>
      </c>
    </row>
    <row r="1592" spans="1:3" x14ac:dyDescent="0.25">
      <c r="A1592" t="s">
        <v>4423</v>
      </c>
      <c r="B1592" t="s">
        <v>12880</v>
      </c>
      <c r="C1592" t="s">
        <v>23124</v>
      </c>
    </row>
    <row r="1593" spans="1:3" x14ac:dyDescent="0.25">
      <c r="A1593" t="s">
        <v>320</v>
      </c>
      <c r="B1593" t="s">
        <v>12881</v>
      </c>
      <c r="C1593" t="s">
        <v>21810</v>
      </c>
    </row>
    <row r="1594" spans="1:3" x14ac:dyDescent="0.25">
      <c r="A1594" t="s">
        <v>2975</v>
      </c>
      <c r="B1594" t="s">
        <v>12882</v>
      </c>
      <c r="C1594" t="s">
        <v>23124</v>
      </c>
    </row>
    <row r="1595" spans="1:3" x14ac:dyDescent="0.25">
      <c r="A1595" t="s">
        <v>2003</v>
      </c>
      <c r="B1595" t="s">
        <v>12883</v>
      </c>
      <c r="C1595" t="s">
        <v>23124</v>
      </c>
    </row>
    <row r="1596" spans="1:3" x14ac:dyDescent="0.25">
      <c r="A1596" t="s">
        <v>4424</v>
      </c>
      <c r="B1596" t="s">
        <v>12884</v>
      </c>
      <c r="C1596" t="s">
        <v>23124</v>
      </c>
    </row>
    <row r="1597" spans="1:3" x14ac:dyDescent="0.25">
      <c r="A1597" t="s">
        <v>4425</v>
      </c>
      <c r="B1597" t="s">
        <v>12885</v>
      </c>
      <c r="C1597" t="s">
        <v>4056</v>
      </c>
    </row>
    <row r="1598" spans="1:3" x14ac:dyDescent="0.25">
      <c r="A1598" t="s">
        <v>3878</v>
      </c>
      <c r="B1598" t="s">
        <v>12886</v>
      </c>
      <c r="C1598" t="s">
        <v>4056</v>
      </c>
    </row>
    <row r="1599" spans="1:3" x14ac:dyDescent="0.25">
      <c r="A1599" t="s">
        <v>2004</v>
      </c>
      <c r="B1599" t="s">
        <v>12887</v>
      </c>
      <c r="C1599" t="s">
        <v>23124</v>
      </c>
    </row>
    <row r="1600" spans="1:3" x14ac:dyDescent="0.25">
      <c r="A1600" t="s">
        <v>2506</v>
      </c>
      <c r="B1600" t="s">
        <v>12887</v>
      </c>
      <c r="C1600" t="s">
        <v>23124</v>
      </c>
    </row>
    <row r="1601" spans="1:3" x14ac:dyDescent="0.25">
      <c r="A1601" t="s">
        <v>876</v>
      </c>
      <c r="B1601" t="s">
        <v>12887</v>
      </c>
      <c r="C1601" t="s">
        <v>23124</v>
      </c>
    </row>
    <row r="1602" spans="1:3" x14ac:dyDescent="0.25">
      <c r="A1602" t="s">
        <v>1809</v>
      </c>
      <c r="B1602" t="s">
        <v>12888</v>
      </c>
      <c r="C1602" t="s">
        <v>23124</v>
      </c>
    </row>
    <row r="1603" spans="1:3" x14ac:dyDescent="0.25">
      <c r="A1603" t="s">
        <v>1810</v>
      </c>
      <c r="B1603" t="s">
        <v>12889</v>
      </c>
      <c r="C1603" t="s">
        <v>23124</v>
      </c>
    </row>
    <row r="1604" spans="1:3" x14ac:dyDescent="0.25">
      <c r="A1604" t="s">
        <v>4426</v>
      </c>
      <c r="B1604" t="s">
        <v>12890</v>
      </c>
      <c r="C1604" t="s">
        <v>4056</v>
      </c>
    </row>
    <row r="1605" spans="1:3" x14ac:dyDescent="0.25">
      <c r="A1605" t="s">
        <v>1811</v>
      </c>
      <c r="B1605" t="s">
        <v>12891</v>
      </c>
      <c r="C1605" t="s">
        <v>4056</v>
      </c>
    </row>
    <row r="1606" spans="1:3" x14ac:dyDescent="0.25">
      <c r="A1606" t="s">
        <v>4427</v>
      </c>
      <c r="B1606" t="s">
        <v>12892</v>
      </c>
      <c r="C1606" t="s">
        <v>4056</v>
      </c>
    </row>
    <row r="1607" spans="1:3" x14ac:dyDescent="0.25">
      <c r="A1607">
        <v>40127</v>
      </c>
      <c r="B1607" t="s">
        <v>12893</v>
      </c>
      <c r="C1607" t="s">
        <v>4090</v>
      </c>
    </row>
    <row r="1608" spans="1:3" x14ac:dyDescent="0.25">
      <c r="A1608">
        <v>40128</v>
      </c>
      <c r="B1608" t="s">
        <v>12894</v>
      </c>
      <c r="C1608" t="s">
        <v>4090</v>
      </c>
    </row>
    <row r="1609" spans="1:3" x14ac:dyDescent="0.25">
      <c r="A1609">
        <v>40129</v>
      </c>
      <c r="B1609" t="s">
        <v>12895</v>
      </c>
      <c r="C1609" t="s">
        <v>4090</v>
      </c>
    </row>
    <row r="1610" spans="1:3" x14ac:dyDescent="0.25">
      <c r="A1610">
        <v>42078</v>
      </c>
      <c r="B1610" t="s">
        <v>12896</v>
      </c>
      <c r="C1610" t="s">
        <v>4090</v>
      </c>
    </row>
    <row r="1611" spans="1:3" x14ac:dyDescent="0.25">
      <c r="A1611">
        <v>42079</v>
      </c>
      <c r="B1611" t="s">
        <v>12897</v>
      </c>
      <c r="C1611" t="s">
        <v>4090</v>
      </c>
    </row>
    <row r="1612" spans="1:3" x14ac:dyDescent="0.25">
      <c r="A1612">
        <v>42089</v>
      </c>
      <c r="B1612" t="s">
        <v>12898</v>
      </c>
      <c r="C1612" t="s">
        <v>4090</v>
      </c>
    </row>
    <row r="1613" spans="1:3" x14ac:dyDescent="0.25">
      <c r="A1613">
        <v>42401</v>
      </c>
      <c r="B1613" t="s">
        <v>12899</v>
      </c>
      <c r="C1613" t="s">
        <v>4056</v>
      </c>
    </row>
    <row r="1614" spans="1:3" x14ac:dyDescent="0.25">
      <c r="A1614">
        <v>55602</v>
      </c>
      <c r="B1614" t="s">
        <v>12900</v>
      </c>
      <c r="C1614" t="s">
        <v>4090</v>
      </c>
    </row>
    <row r="1615" spans="1:3" x14ac:dyDescent="0.25">
      <c r="A1615">
        <v>420480</v>
      </c>
      <c r="B1615" t="s">
        <v>12901</v>
      </c>
      <c r="C1615" t="s">
        <v>4090</v>
      </c>
    </row>
    <row r="1616" spans="1:3" x14ac:dyDescent="0.25">
      <c r="A1616">
        <v>420481</v>
      </c>
      <c r="B1616" t="s">
        <v>12902</v>
      </c>
      <c r="C1616" t="s">
        <v>4090</v>
      </c>
    </row>
    <row r="1617" spans="1:3" x14ac:dyDescent="0.25">
      <c r="A1617">
        <v>420482</v>
      </c>
      <c r="B1617" t="s">
        <v>12903</v>
      </c>
      <c r="C1617" t="s">
        <v>22980</v>
      </c>
    </row>
    <row r="1618" spans="1:3" x14ac:dyDescent="0.25">
      <c r="A1618">
        <v>421011</v>
      </c>
      <c r="B1618" t="s">
        <v>12904</v>
      </c>
      <c r="C1618" t="s">
        <v>4090</v>
      </c>
    </row>
    <row r="1619" spans="1:3" x14ac:dyDescent="0.25">
      <c r="A1619">
        <v>421012</v>
      </c>
      <c r="B1619" t="s">
        <v>12905</v>
      </c>
      <c r="C1619" t="s">
        <v>4090</v>
      </c>
    </row>
    <row r="1620" spans="1:3" x14ac:dyDescent="0.25">
      <c r="A1620">
        <v>4001029</v>
      </c>
      <c r="B1620" t="s">
        <v>12906</v>
      </c>
      <c r="C1620" t="s">
        <v>4090</v>
      </c>
    </row>
    <row r="1621" spans="1:3" x14ac:dyDescent="0.25">
      <c r="A1621">
        <v>4001030</v>
      </c>
      <c r="B1621" t="s">
        <v>12907</v>
      </c>
      <c r="C1621" t="s">
        <v>4090</v>
      </c>
    </row>
    <row r="1622" spans="1:3" x14ac:dyDescent="0.25">
      <c r="A1622">
        <v>4203011</v>
      </c>
      <c r="B1622" t="s">
        <v>12908</v>
      </c>
      <c r="C1622" t="s">
        <v>4090</v>
      </c>
    </row>
    <row r="1623" spans="1:3" x14ac:dyDescent="0.25">
      <c r="A1623">
        <v>4203012</v>
      </c>
      <c r="B1623" t="s">
        <v>12909</v>
      </c>
      <c r="C1623" t="s">
        <v>4090</v>
      </c>
    </row>
    <row r="1624" spans="1:3" x14ac:dyDescent="0.25">
      <c r="A1624">
        <v>4262646</v>
      </c>
      <c r="B1624" t="s">
        <v>12910</v>
      </c>
      <c r="C1624" t="s">
        <v>4090</v>
      </c>
    </row>
    <row r="1625" spans="1:3" x14ac:dyDescent="0.25">
      <c r="A1625" t="s">
        <v>4428</v>
      </c>
      <c r="B1625" t="s">
        <v>12911</v>
      </c>
      <c r="C1625" t="s">
        <v>4090</v>
      </c>
    </row>
    <row r="1626" spans="1:3" x14ac:dyDescent="0.25">
      <c r="A1626" t="s">
        <v>3116</v>
      </c>
      <c r="B1626" t="s">
        <v>12912</v>
      </c>
      <c r="C1626" t="s">
        <v>4090</v>
      </c>
    </row>
    <row r="1627" spans="1:3" x14ac:dyDescent="0.25">
      <c r="A1627" t="s">
        <v>2596</v>
      </c>
      <c r="B1627" t="s">
        <v>12913</v>
      </c>
      <c r="C1627" t="s">
        <v>4090</v>
      </c>
    </row>
    <row r="1628" spans="1:3" x14ac:dyDescent="0.25">
      <c r="A1628" t="s">
        <v>335</v>
      </c>
      <c r="B1628" t="s">
        <v>12914</v>
      </c>
      <c r="C1628" t="s">
        <v>4090</v>
      </c>
    </row>
    <row r="1629" spans="1:3" x14ac:dyDescent="0.25">
      <c r="A1629" t="s">
        <v>1892</v>
      </c>
      <c r="B1629" t="s">
        <v>12915</v>
      </c>
      <c r="C1629" t="s">
        <v>4090</v>
      </c>
    </row>
    <row r="1630" spans="1:3" x14ac:dyDescent="0.25">
      <c r="A1630" t="s">
        <v>1319</v>
      </c>
      <c r="B1630" t="s">
        <v>12916</v>
      </c>
      <c r="C1630" t="s">
        <v>4090</v>
      </c>
    </row>
    <row r="1631" spans="1:3" x14ac:dyDescent="0.25">
      <c r="A1631" t="s">
        <v>622</v>
      </c>
      <c r="B1631" t="s">
        <v>12917</v>
      </c>
      <c r="C1631" t="s">
        <v>4090</v>
      </c>
    </row>
    <row r="1632" spans="1:3" x14ac:dyDescent="0.25">
      <c r="A1632" t="s">
        <v>4429</v>
      </c>
      <c r="B1632" t="s">
        <v>12918</v>
      </c>
      <c r="C1632" t="s">
        <v>4090</v>
      </c>
    </row>
    <row r="1633" spans="1:3" x14ac:dyDescent="0.25">
      <c r="A1633" t="s">
        <v>4430</v>
      </c>
      <c r="B1633" t="s">
        <v>12919</v>
      </c>
      <c r="C1633" t="s">
        <v>4056</v>
      </c>
    </row>
    <row r="1634" spans="1:3" x14ac:dyDescent="0.25">
      <c r="A1634" t="s">
        <v>1317</v>
      </c>
      <c r="B1634" t="s">
        <v>12920</v>
      </c>
      <c r="C1634" t="s">
        <v>22980</v>
      </c>
    </row>
    <row r="1635" spans="1:3" x14ac:dyDescent="0.25">
      <c r="A1635" t="s">
        <v>686</v>
      </c>
      <c r="B1635" t="s">
        <v>12921</v>
      </c>
      <c r="C1635" t="s">
        <v>4090</v>
      </c>
    </row>
    <row r="1636" spans="1:3" x14ac:dyDescent="0.25">
      <c r="A1636" t="s">
        <v>334</v>
      </c>
      <c r="B1636" t="s">
        <v>12922</v>
      </c>
      <c r="C1636" t="s">
        <v>4090</v>
      </c>
    </row>
    <row r="1637" spans="1:3" x14ac:dyDescent="0.25">
      <c r="A1637" t="s">
        <v>2056</v>
      </c>
      <c r="B1637" t="s">
        <v>12923</v>
      </c>
      <c r="C1637" t="s">
        <v>4090</v>
      </c>
    </row>
    <row r="1638" spans="1:3" x14ac:dyDescent="0.25">
      <c r="A1638" t="s">
        <v>3145</v>
      </c>
      <c r="B1638" t="s">
        <v>12924</v>
      </c>
      <c r="C1638" t="s">
        <v>23006</v>
      </c>
    </row>
    <row r="1639" spans="1:3" x14ac:dyDescent="0.25">
      <c r="A1639" t="s">
        <v>4431</v>
      </c>
      <c r="B1639" t="s">
        <v>12925</v>
      </c>
      <c r="C1639" t="s">
        <v>23006</v>
      </c>
    </row>
    <row r="1640" spans="1:3" x14ac:dyDescent="0.25">
      <c r="A1640" t="s">
        <v>4432</v>
      </c>
      <c r="B1640" t="s">
        <v>12926</v>
      </c>
      <c r="C1640" t="s">
        <v>22980</v>
      </c>
    </row>
    <row r="1641" spans="1:3" x14ac:dyDescent="0.25">
      <c r="A1641" t="s">
        <v>4433</v>
      </c>
      <c r="B1641" t="s">
        <v>12927</v>
      </c>
      <c r="C1641" t="s">
        <v>22980</v>
      </c>
    </row>
    <row r="1642" spans="1:3" x14ac:dyDescent="0.25">
      <c r="A1642" t="s">
        <v>4434</v>
      </c>
      <c r="B1642" t="s">
        <v>12928</v>
      </c>
      <c r="C1642" t="s">
        <v>22980</v>
      </c>
    </row>
    <row r="1643" spans="1:3" x14ac:dyDescent="0.25">
      <c r="A1643" t="s">
        <v>314</v>
      </c>
      <c r="B1643" t="s">
        <v>12929</v>
      </c>
      <c r="C1643" t="s">
        <v>22980</v>
      </c>
    </row>
    <row r="1644" spans="1:3" x14ac:dyDescent="0.25">
      <c r="A1644" t="s">
        <v>317</v>
      </c>
      <c r="B1644" t="s">
        <v>12930</v>
      </c>
      <c r="C1644" t="s">
        <v>22980</v>
      </c>
    </row>
    <row r="1645" spans="1:3" x14ac:dyDescent="0.25">
      <c r="A1645" t="s">
        <v>4435</v>
      </c>
      <c r="B1645" t="s">
        <v>12931</v>
      </c>
      <c r="C1645" t="s">
        <v>23045</v>
      </c>
    </row>
    <row r="1646" spans="1:3" x14ac:dyDescent="0.25">
      <c r="A1646" t="s">
        <v>2606</v>
      </c>
      <c r="B1646" t="s">
        <v>12932</v>
      </c>
      <c r="C1646" t="s">
        <v>23045</v>
      </c>
    </row>
    <row r="1647" spans="1:3" x14ac:dyDescent="0.25">
      <c r="A1647" t="s">
        <v>705</v>
      </c>
      <c r="B1647" t="s">
        <v>12933</v>
      </c>
      <c r="C1647" t="s">
        <v>22980</v>
      </c>
    </row>
    <row r="1648" spans="1:3" x14ac:dyDescent="0.25">
      <c r="A1648" t="s">
        <v>4436</v>
      </c>
      <c r="B1648" t="s">
        <v>12934</v>
      </c>
      <c r="C1648" t="s">
        <v>4090</v>
      </c>
    </row>
    <row r="1649" spans="1:3" x14ac:dyDescent="0.25">
      <c r="A1649" t="s">
        <v>4437</v>
      </c>
      <c r="B1649" t="s">
        <v>12935</v>
      </c>
      <c r="C1649" t="s">
        <v>4056</v>
      </c>
    </row>
    <row r="1650" spans="1:3" x14ac:dyDescent="0.25">
      <c r="A1650" t="s">
        <v>4438</v>
      </c>
      <c r="B1650" t="s">
        <v>12936</v>
      </c>
      <c r="C1650" t="s">
        <v>23045</v>
      </c>
    </row>
    <row r="1651" spans="1:3" x14ac:dyDescent="0.25">
      <c r="A1651" t="s">
        <v>1318</v>
      </c>
      <c r="B1651" t="s">
        <v>12937</v>
      </c>
      <c r="C1651" t="s">
        <v>23045</v>
      </c>
    </row>
    <row r="1652" spans="1:3" x14ac:dyDescent="0.25">
      <c r="A1652" t="s">
        <v>4439</v>
      </c>
      <c r="B1652" t="s">
        <v>12938</v>
      </c>
      <c r="C1652" t="s">
        <v>4056</v>
      </c>
    </row>
    <row r="1653" spans="1:3" x14ac:dyDescent="0.25">
      <c r="A1653" t="s">
        <v>2295</v>
      </c>
      <c r="B1653" t="s">
        <v>12939</v>
      </c>
      <c r="C1653" t="s">
        <v>23045</v>
      </c>
    </row>
    <row r="1654" spans="1:3" x14ac:dyDescent="0.25">
      <c r="A1654" t="s">
        <v>1193</v>
      </c>
      <c r="B1654" t="s">
        <v>12940</v>
      </c>
      <c r="C1654" t="s">
        <v>23045</v>
      </c>
    </row>
    <row r="1655" spans="1:3" x14ac:dyDescent="0.25">
      <c r="A1655" t="s">
        <v>1891</v>
      </c>
      <c r="B1655" t="s">
        <v>12941</v>
      </c>
      <c r="C1655" t="s">
        <v>23045</v>
      </c>
    </row>
    <row r="1656" spans="1:3" x14ac:dyDescent="0.25">
      <c r="A1656" t="s">
        <v>4440</v>
      </c>
      <c r="B1656" t="s">
        <v>12942</v>
      </c>
      <c r="C1656" t="s">
        <v>23045</v>
      </c>
    </row>
    <row r="1657" spans="1:3" x14ac:dyDescent="0.25">
      <c r="A1657" t="s">
        <v>1003</v>
      </c>
      <c r="B1657" t="s">
        <v>12943</v>
      </c>
      <c r="C1657" t="s">
        <v>23056</v>
      </c>
    </row>
    <row r="1658" spans="1:3" x14ac:dyDescent="0.25">
      <c r="A1658">
        <v>790101</v>
      </c>
      <c r="B1658" t="s">
        <v>12944</v>
      </c>
      <c r="C1658" t="s">
        <v>23124</v>
      </c>
    </row>
    <row r="1659" spans="1:3" x14ac:dyDescent="0.25">
      <c r="A1659">
        <v>790103</v>
      </c>
      <c r="B1659" t="s">
        <v>12945</v>
      </c>
      <c r="C1659" t="s">
        <v>23124</v>
      </c>
    </row>
    <row r="1660" spans="1:3" x14ac:dyDescent="0.25">
      <c r="A1660">
        <v>790201</v>
      </c>
      <c r="B1660" t="s">
        <v>12944</v>
      </c>
      <c r="C1660" t="s">
        <v>23124</v>
      </c>
    </row>
    <row r="1661" spans="1:3" x14ac:dyDescent="0.25">
      <c r="A1661">
        <v>790202</v>
      </c>
      <c r="B1661" t="s">
        <v>12944</v>
      </c>
      <c r="C1661" t="s">
        <v>23124</v>
      </c>
    </row>
    <row r="1662" spans="1:3" x14ac:dyDescent="0.25">
      <c r="A1662">
        <v>790203</v>
      </c>
      <c r="B1662" t="s">
        <v>12945</v>
      </c>
      <c r="C1662" t="s">
        <v>23124</v>
      </c>
    </row>
    <row r="1663" spans="1:3" x14ac:dyDescent="0.25">
      <c r="A1663">
        <v>790301</v>
      </c>
      <c r="B1663" t="s">
        <v>12946</v>
      </c>
      <c r="C1663" t="s">
        <v>23124</v>
      </c>
    </row>
    <row r="1664" spans="1:3" x14ac:dyDescent="0.25">
      <c r="A1664">
        <v>790302</v>
      </c>
      <c r="B1664" t="s">
        <v>12947</v>
      </c>
      <c r="C1664" t="s">
        <v>23124</v>
      </c>
    </row>
    <row r="1665" spans="1:3" x14ac:dyDescent="0.25">
      <c r="A1665">
        <v>790304</v>
      </c>
      <c r="B1665" t="s">
        <v>12947</v>
      </c>
      <c r="C1665" t="s">
        <v>23124</v>
      </c>
    </row>
    <row r="1666" spans="1:3" x14ac:dyDescent="0.25">
      <c r="A1666">
        <v>790401</v>
      </c>
      <c r="B1666" t="s">
        <v>12946</v>
      </c>
      <c r="C1666" t="s">
        <v>23124</v>
      </c>
    </row>
    <row r="1667" spans="1:3" x14ac:dyDescent="0.25">
      <c r="A1667">
        <v>790402</v>
      </c>
      <c r="B1667" t="s">
        <v>12948</v>
      </c>
      <c r="C1667" t="s">
        <v>22671</v>
      </c>
    </row>
    <row r="1668" spans="1:3" x14ac:dyDescent="0.25">
      <c r="A1668">
        <v>790403</v>
      </c>
      <c r="B1668" t="s">
        <v>12949</v>
      </c>
      <c r="C1668" t="s">
        <v>23124</v>
      </c>
    </row>
    <row r="1669" spans="1:3" x14ac:dyDescent="0.25">
      <c r="A1669">
        <v>790601</v>
      </c>
      <c r="B1669" t="s">
        <v>12950</v>
      </c>
      <c r="C1669" t="s">
        <v>23124</v>
      </c>
    </row>
    <row r="1670" spans="1:3" x14ac:dyDescent="0.25">
      <c r="A1670">
        <v>790602</v>
      </c>
      <c r="B1670" t="s">
        <v>12946</v>
      </c>
      <c r="C1670" t="s">
        <v>23124</v>
      </c>
    </row>
    <row r="1671" spans="1:3" x14ac:dyDescent="0.25">
      <c r="A1671" t="s">
        <v>2018</v>
      </c>
      <c r="B1671" t="s">
        <v>12951</v>
      </c>
      <c r="C1671" t="s">
        <v>23124</v>
      </c>
    </row>
    <row r="1672" spans="1:3" x14ac:dyDescent="0.25">
      <c r="A1672" t="s">
        <v>1834</v>
      </c>
      <c r="B1672" t="s">
        <v>12951</v>
      </c>
      <c r="C1672" t="s">
        <v>23124</v>
      </c>
    </row>
    <row r="1673" spans="1:3" x14ac:dyDescent="0.25">
      <c r="A1673" t="s">
        <v>3028</v>
      </c>
      <c r="B1673" t="s">
        <v>12952</v>
      </c>
      <c r="C1673" t="s">
        <v>23124</v>
      </c>
    </row>
    <row r="1674" spans="1:3" x14ac:dyDescent="0.25">
      <c r="A1674" t="s">
        <v>1176</v>
      </c>
      <c r="B1674" t="s">
        <v>12953</v>
      </c>
      <c r="C1674" t="s">
        <v>23124</v>
      </c>
    </row>
    <row r="1675" spans="1:3" x14ac:dyDescent="0.25">
      <c r="A1675" t="s">
        <v>4441</v>
      </c>
      <c r="B1675" t="s">
        <v>12951</v>
      </c>
      <c r="C1675" t="s">
        <v>23124</v>
      </c>
    </row>
    <row r="1676" spans="1:3" x14ac:dyDescent="0.25">
      <c r="A1676" t="s">
        <v>3946</v>
      </c>
      <c r="B1676" t="s">
        <v>12954</v>
      </c>
      <c r="C1676" t="s">
        <v>23124</v>
      </c>
    </row>
    <row r="1677" spans="1:3" x14ac:dyDescent="0.25">
      <c r="A1677" t="s">
        <v>1073</v>
      </c>
      <c r="B1677" t="s">
        <v>12955</v>
      </c>
      <c r="C1677" t="s">
        <v>23124</v>
      </c>
    </row>
    <row r="1678" spans="1:3" x14ac:dyDescent="0.25">
      <c r="A1678" t="s">
        <v>3029</v>
      </c>
      <c r="B1678" t="s">
        <v>12956</v>
      </c>
      <c r="C1678" t="s">
        <v>23124</v>
      </c>
    </row>
    <row r="1679" spans="1:3" x14ac:dyDescent="0.25">
      <c r="A1679" t="s">
        <v>3030</v>
      </c>
      <c r="B1679" t="s">
        <v>12955</v>
      </c>
      <c r="C1679" t="s">
        <v>23124</v>
      </c>
    </row>
    <row r="1680" spans="1:3" x14ac:dyDescent="0.25">
      <c r="A1680" t="s">
        <v>2247</v>
      </c>
      <c r="B1680" t="s">
        <v>12957</v>
      </c>
      <c r="C1680" t="s">
        <v>23124</v>
      </c>
    </row>
    <row r="1681" spans="1:3" x14ac:dyDescent="0.25">
      <c r="A1681" t="s">
        <v>2529</v>
      </c>
      <c r="B1681" t="s">
        <v>12958</v>
      </c>
      <c r="C1681" t="s">
        <v>23124</v>
      </c>
    </row>
    <row r="1682" spans="1:3" x14ac:dyDescent="0.25">
      <c r="A1682" t="s">
        <v>4442</v>
      </c>
      <c r="B1682" t="s">
        <v>12959</v>
      </c>
      <c r="C1682" t="s">
        <v>23124</v>
      </c>
    </row>
    <row r="1683" spans="1:3" x14ac:dyDescent="0.25">
      <c r="A1683" t="s">
        <v>2530</v>
      </c>
      <c r="B1683" t="s">
        <v>12960</v>
      </c>
      <c r="C1683" t="s">
        <v>23124</v>
      </c>
    </row>
    <row r="1684" spans="1:3" x14ac:dyDescent="0.25">
      <c r="A1684" t="s">
        <v>3031</v>
      </c>
      <c r="B1684" t="s">
        <v>12961</v>
      </c>
      <c r="C1684" t="s">
        <v>23124</v>
      </c>
    </row>
    <row r="1685" spans="1:3" x14ac:dyDescent="0.25">
      <c r="A1685" t="s">
        <v>1123</v>
      </c>
      <c r="B1685" t="s">
        <v>12961</v>
      </c>
      <c r="C1685" t="s">
        <v>23124</v>
      </c>
    </row>
    <row r="1686" spans="1:3" x14ac:dyDescent="0.25">
      <c r="A1686" t="s">
        <v>1836</v>
      </c>
      <c r="B1686" t="s">
        <v>12961</v>
      </c>
      <c r="C1686" t="s">
        <v>23124</v>
      </c>
    </row>
    <row r="1687" spans="1:3" x14ac:dyDescent="0.25">
      <c r="A1687" t="s">
        <v>541</v>
      </c>
      <c r="B1687" t="s">
        <v>12962</v>
      </c>
      <c r="C1687" t="s">
        <v>23124</v>
      </c>
    </row>
    <row r="1688" spans="1:3" x14ac:dyDescent="0.25">
      <c r="A1688" t="s">
        <v>2020</v>
      </c>
      <c r="B1688" t="s">
        <v>12962</v>
      </c>
      <c r="C1688" t="s">
        <v>23124</v>
      </c>
    </row>
    <row r="1689" spans="1:3" x14ac:dyDescent="0.25">
      <c r="A1689" t="s">
        <v>1022</v>
      </c>
      <c r="B1689" t="s">
        <v>12962</v>
      </c>
      <c r="C1689" t="s">
        <v>23124</v>
      </c>
    </row>
    <row r="1690" spans="1:3" x14ac:dyDescent="0.25">
      <c r="A1690" t="s">
        <v>397</v>
      </c>
      <c r="B1690" t="s">
        <v>12963</v>
      </c>
      <c r="C1690" t="s">
        <v>23124</v>
      </c>
    </row>
    <row r="1691" spans="1:3" x14ac:dyDescent="0.25">
      <c r="A1691" t="s">
        <v>1074</v>
      </c>
      <c r="B1691" t="s">
        <v>12963</v>
      </c>
      <c r="C1691" t="s">
        <v>23124</v>
      </c>
    </row>
    <row r="1692" spans="1:3" x14ac:dyDescent="0.25">
      <c r="A1692" t="s">
        <v>457</v>
      </c>
      <c r="B1692" t="s">
        <v>12963</v>
      </c>
      <c r="C1692" t="s">
        <v>23124</v>
      </c>
    </row>
    <row r="1693" spans="1:3" x14ac:dyDescent="0.25">
      <c r="A1693" t="s">
        <v>524</v>
      </c>
      <c r="B1693" t="s">
        <v>12964</v>
      </c>
      <c r="C1693" t="s">
        <v>23124</v>
      </c>
    </row>
    <row r="1694" spans="1:3" x14ac:dyDescent="0.25">
      <c r="A1694" t="s">
        <v>4443</v>
      </c>
      <c r="B1694" t="s">
        <v>12964</v>
      </c>
      <c r="C1694" t="s">
        <v>23124</v>
      </c>
    </row>
    <row r="1695" spans="1:3" x14ac:dyDescent="0.25">
      <c r="A1695" t="s">
        <v>2021</v>
      </c>
      <c r="B1695" t="s">
        <v>12965</v>
      </c>
      <c r="C1695" t="s">
        <v>23124</v>
      </c>
    </row>
    <row r="1696" spans="1:3" x14ac:dyDescent="0.25">
      <c r="A1696" t="s">
        <v>1569</v>
      </c>
      <c r="B1696" t="s">
        <v>12965</v>
      </c>
      <c r="C1696" t="s">
        <v>23124</v>
      </c>
    </row>
    <row r="1697" spans="1:3" x14ac:dyDescent="0.25">
      <c r="A1697" t="s">
        <v>1570</v>
      </c>
      <c r="B1697" t="s">
        <v>12966</v>
      </c>
      <c r="C1697" t="s">
        <v>23124</v>
      </c>
    </row>
    <row r="1698" spans="1:3" x14ac:dyDescent="0.25">
      <c r="A1698" t="s">
        <v>4444</v>
      </c>
      <c r="B1698" t="s">
        <v>12966</v>
      </c>
      <c r="C1698" t="s">
        <v>23124</v>
      </c>
    </row>
    <row r="1699" spans="1:3" x14ac:dyDescent="0.25">
      <c r="A1699" t="s">
        <v>664</v>
      </c>
      <c r="B1699" t="s">
        <v>12967</v>
      </c>
      <c r="C1699" t="s">
        <v>23124</v>
      </c>
    </row>
    <row r="1700" spans="1:3" x14ac:dyDescent="0.25">
      <c r="A1700" t="s">
        <v>2249</v>
      </c>
      <c r="B1700" t="s">
        <v>12967</v>
      </c>
      <c r="C1700" t="s">
        <v>23124</v>
      </c>
    </row>
    <row r="1701" spans="1:3" x14ac:dyDescent="0.25">
      <c r="A1701">
        <v>797000</v>
      </c>
      <c r="B1701" t="s">
        <v>12968</v>
      </c>
      <c r="C1701" t="s">
        <v>4127</v>
      </c>
    </row>
    <row r="1702" spans="1:3" x14ac:dyDescent="0.25">
      <c r="A1702">
        <v>797001</v>
      </c>
      <c r="B1702" t="s">
        <v>12969</v>
      </c>
      <c r="C1702" t="s">
        <v>4127</v>
      </c>
    </row>
    <row r="1703" spans="1:3" x14ac:dyDescent="0.25">
      <c r="A1703">
        <v>797002</v>
      </c>
      <c r="B1703" t="s">
        <v>12970</v>
      </c>
      <c r="C1703" t="s">
        <v>4056</v>
      </c>
    </row>
    <row r="1704" spans="1:3" x14ac:dyDescent="0.25">
      <c r="A1704">
        <v>797103</v>
      </c>
      <c r="B1704" t="s">
        <v>12971</v>
      </c>
      <c r="C1704" t="s">
        <v>4127</v>
      </c>
    </row>
    <row r="1705" spans="1:3" x14ac:dyDescent="0.25">
      <c r="A1705">
        <v>797106</v>
      </c>
      <c r="B1705" t="s">
        <v>12972</v>
      </c>
      <c r="C1705" t="s">
        <v>4127</v>
      </c>
    </row>
    <row r="1706" spans="1:3" x14ac:dyDescent="0.25">
      <c r="A1706">
        <v>797113</v>
      </c>
      <c r="B1706" t="s">
        <v>12973</v>
      </c>
      <c r="C1706" t="s">
        <v>4127</v>
      </c>
    </row>
    <row r="1707" spans="1:3" x14ac:dyDescent="0.25">
      <c r="A1707">
        <v>797116</v>
      </c>
      <c r="B1707" t="s">
        <v>12974</v>
      </c>
      <c r="C1707" t="s">
        <v>4127</v>
      </c>
    </row>
    <row r="1708" spans="1:3" x14ac:dyDescent="0.25">
      <c r="A1708">
        <v>797126</v>
      </c>
      <c r="B1708" t="s">
        <v>12975</v>
      </c>
      <c r="C1708" t="s">
        <v>4127</v>
      </c>
    </row>
    <row r="1709" spans="1:3" x14ac:dyDescent="0.25">
      <c r="A1709">
        <v>797136</v>
      </c>
      <c r="B1709" t="s">
        <v>12976</v>
      </c>
      <c r="C1709" t="s">
        <v>4127</v>
      </c>
    </row>
    <row r="1710" spans="1:3" x14ac:dyDescent="0.25">
      <c r="A1710">
        <v>797140</v>
      </c>
      <c r="B1710" t="s">
        <v>12977</v>
      </c>
      <c r="C1710" t="s">
        <v>4056</v>
      </c>
    </row>
    <row r="1711" spans="1:3" x14ac:dyDescent="0.25">
      <c r="A1711">
        <v>797151</v>
      </c>
      <c r="B1711" t="s">
        <v>12978</v>
      </c>
      <c r="C1711" t="s">
        <v>4127</v>
      </c>
    </row>
    <row r="1712" spans="1:3" x14ac:dyDescent="0.25">
      <c r="A1712">
        <v>797201</v>
      </c>
      <c r="B1712" t="s">
        <v>12979</v>
      </c>
      <c r="C1712" t="s">
        <v>4127</v>
      </c>
    </row>
    <row r="1713" spans="1:3" x14ac:dyDescent="0.25">
      <c r="A1713">
        <v>797202</v>
      </c>
      <c r="B1713" t="s">
        <v>12979</v>
      </c>
      <c r="C1713" t="s">
        <v>4127</v>
      </c>
    </row>
    <row r="1714" spans="1:3" x14ac:dyDescent="0.25">
      <c r="A1714">
        <v>797301</v>
      </c>
      <c r="B1714" t="s">
        <v>12980</v>
      </c>
      <c r="C1714" t="s">
        <v>4127</v>
      </c>
    </row>
    <row r="1715" spans="1:3" x14ac:dyDescent="0.25">
      <c r="A1715">
        <v>797302</v>
      </c>
      <c r="B1715" t="s">
        <v>12981</v>
      </c>
      <c r="C1715" t="s">
        <v>4056</v>
      </c>
    </row>
    <row r="1716" spans="1:3" x14ac:dyDescent="0.25">
      <c r="A1716" t="s">
        <v>4445</v>
      </c>
      <c r="B1716" t="s">
        <v>12982</v>
      </c>
      <c r="C1716" t="s">
        <v>4056</v>
      </c>
    </row>
    <row r="1717" spans="1:3" x14ac:dyDescent="0.25">
      <c r="A1717" t="s">
        <v>4446</v>
      </c>
      <c r="B1717" t="s">
        <v>12971</v>
      </c>
      <c r="C1717" t="s">
        <v>4127</v>
      </c>
    </row>
    <row r="1718" spans="1:3" x14ac:dyDescent="0.25">
      <c r="A1718" t="s">
        <v>4447</v>
      </c>
      <c r="B1718" t="s">
        <v>12983</v>
      </c>
      <c r="C1718" t="s">
        <v>4127</v>
      </c>
    </row>
    <row r="1719" spans="1:3" x14ac:dyDescent="0.25">
      <c r="A1719">
        <v>411012</v>
      </c>
      <c r="B1719" t="s">
        <v>12984</v>
      </c>
      <c r="C1719" t="s">
        <v>22980</v>
      </c>
    </row>
    <row r="1720" spans="1:3" x14ac:dyDescent="0.25">
      <c r="A1720">
        <v>411212</v>
      </c>
      <c r="B1720" t="s">
        <v>12985</v>
      </c>
      <c r="C1720" t="s">
        <v>22980</v>
      </c>
    </row>
    <row r="1721" spans="1:3" x14ac:dyDescent="0.25">
      <c r="A1721">
        <v>411222</v>
      </c>
      <c r="B1721" t="s">
        <v>12986</v>
      </c>
      <c r="C1721" t="s">
        <v>22980</v>
      </c>
    </row>
    <row r="1722" spans="1:3" x14ac:dyDescent="0.25">
      <c r="A1722">
        <v>411412</v>
      </c>
      <c r="B1722" t="s">
        <v>12987</v>
      </c>
      <c r="C1722" t="s">
        <v>22980</v>
      </c>
    </row>
    <row r="1723" spans="1:3" x14ac:dyDescent="0.25">
      <c r="A1723">
        <v>411422</v>
      </c>
      <c r="B1723" t="s">
        <v>12987</v>
      </c>
      <c r="C1723" t="s">
        <v>22980</v>
      </c>
    </row>
    <row r="1724" spans="1:3" x14ac:dyDescent="0.25">
      <c r="A1724">
        <v>411813</v>
      </c>
      <c r="B1724" t="s">
        <v>12988</v>
      </c>
      <c r="C1724" t="s">
        <v>22980</v>
      </c>
    </row>
    <row r="1725" spans="1:3" x14ac:dyDescent="0.25">
      <c r="A1725">
        <v>412010</v>
      </c>
      <c r="B1725" t="s">
        <v>12989</v>
      </c>
      <c r="C1725" t="s">
        <v>22980</v>
      </c>
    </row>
    <row r="1726" spans="1:3" x14ac:dyDescent="0.25">
      <c r="A1726">
        <v>412012</v>
      </c>
      <c r="B1726" t="s">
        <v>12990</v>
      </c>
      <c r="C1726" t="s">
        <v>22980</v>
      </c>
    </row>
    <row r="1727" spans="1:3" x14ac:dyDescent="0.25">
      <c r="A1727">
        <v>412020</v>
      </c>
      <c r="B1727" t="s">
        <v>12989</v>
      </c>
      <c r="C1727" t="s">
        <v>22980</v>
      </c>
    </row>
    <row r="1728" spans="1:3" x14ac:dyDescent="0.25">
      <c r="A1728">
        <v>412212</v>
      </c>
      <c r="B1728" t="s">
        <v>12989</v>
      </c>
      <c r="C1728" t="s">
        <v>22980</v>
      </c>
    </row>
    <row r="1729" spans="1:3" x14ac:dyDescent="0.25">
      <c r="A1729">
        <v>412221</v>
      </c>
      <c r="B1729" t="s">
        <v>12991</v>
      </c>
      <c r="C1729" t="s">
        <v>22980</v>
      </c>
    </row>
    <row r="1730" spans="1:3" x14ac:dyDescent="0.25">
      <c r="A1730">
        <v>412222</v>
      </c>
      <c r="B1730" t="s">
        <v>12989</v>
      </c>
      <c r="C1730" t="s">
        <v>22980</v>
      </c>
    </row>
    <row r="1731" spans="1:3" x14ac:dyDescent="0.25">
      <c r="A1731">
        <v>413010</v>
      </c>
      <c r="B1731" t="s">
        <v>12992</v>
      </c>
      <c r="C1731" t="s">
        <v>22980</v>
      </c>
    </row>
    <row r="1732" spans="1:3" x14ac:dyDescent="0.25">
      <c r="A1732">
        <v>413020</v>
      </c>
      <c r="B1732" t="s">
        <v>12992</v>
      </c>
      <c r="C1732" t="s">
        <v>22980</v>
      </c>
    </row>
    <row r="1733" spans="1:3" x14ac:dyDescent="0.25">
      <c r="A1733">
        <v>413322</v>
      </c>
      <c r="B1733" t="s">
        <v>12993</v>
      </c>
      <c r="C1733" t="s">
        <v>22980</v>
      </c>
    </row>
    <row r="1734" spans="1:3" x14ac:dyDescent="0.25">
      <c r="A1734">
        <v>414510</v>
      </c>
      <c r="B1734" t="s">
        <v>12994</v>
      </c>
      <c r="C1734" t="s">
        <v>22980</v>
      </c>
    </row>
    <row r="1735" spans="1:3" x14ac:dyDescent="0.25">
      <c r="A1735">
        <v>415010</v>
      </c>
      <c r="B1735" t="s">
        <v>12995</v>
      </c>
      <c r="C1735" t="s">
        <v>22980</v>
      </c>
    </row>
    <row r="1736" spans="1:3" x14ac:dyDescent="0.25">
      <c r="A1736">
        <v>415020</v>
      </c>
      <c r="B1736" t="s">
        <v>12996</v>
      </c>
      <c r="C1736" t="s">
        <v>22980</v>
      </c>
    </row>
    <row r="1737" spans="1:3" x14ac:dyDescent="0.25">
      <c r="A1737">
        <v>415512</v>
      </c>
      <c r="B1737" t="s">
        <v>12997</v>
      </c>
      <c r="C1737" t="s">
        <v>22980</v>
      </c>
    </row>
    <row r="1738" spans="1:3" x14ac:dyDescent="0.25">
      <c r="A1738">
        <v>415522</v>
      </c>
      <c r="B1738" t="s">
        <v>12997</v>
      </c>
      <c r="C1738" t="s">
        <v>22980</v>
      </c>
    </row>
    <row r="1739" spans="1:3" x14ac:dyDescent="0.25">
      <c r="A1739">
        <v>416010</v>
      </c>
      <c r="B1739" t="s">
        <v>12998</v>
      </c>
      <c r="C1739" t="s">
        <v>22980</v>
      </c>
    </row>
    <row r="1740" spans="1:3" x14ac:dyDescent="0.25">
      <c r="A1740">
        <v>416020</v>
      </c>
      <c r="B1740" t="s">
        <v>12998</v>
      </c>
      <c r="C1740" t="s">
        <v>22980</v>
      </c>
    </row>
    <row r="1741" spans="1:3" x14ac:dyDescent="0.25">
      <c r="A1741">
        <v>439914</v>
      </c>
      <c r="B1741" t="s">
        <v>12999</v>
      </c>
      <c r="C1741" t="s">
        <v>22980</v>
      </c>
    </row>
    <row r="1742" spans="1:3" x14ac:dyDescent="0.25">
      <c r="A1742">
        <v>494875</v>
      </c>
      <c r="B1742" t="s">
        <v>13000</v>
      </c>
      <c r="C1742" t="s">
        <v>22980</v>
      </c>
    </row>
    <row r="1743" spans="1:3" x14ac:dyDescent="0.25">
      <c r="A1743">
        <v>4391012</v>
      </c>
      <c r="B1743" t="s">
        <v>13001</v>
      </c>
      <c r="C1743" t="s">
        <v>22980</v>
      </c>
    </row>
    <row r="1744" spans="1:3" x14ac:dyDescent="0.25">
      <c r="A1744">
        <v>4391014</v>
      </c>
      <c r="B1744" t="s">
        <v>13002</v>
      </c>
      <c r="C1744" t="s">
        <v>22980</v>
      </c>
    </row>
    <row r="1745" spans="1:3" x14ac:dyDescent="0.25">
      <c r="A1745">
        <v>4391016</v>
      </c>
      <c r="B1745" t="s">
        <v>13003</v>
      </c>
      <c r="C1745" t="s">
        <v>22980</v>
      </c>
    </row>
    <row r="1746" spans="1:3" x14ac:dyDescent="0.25">
      <c r="A1746">
        <v>4391018</v>
      </c>
      <c r="B1746" t="s">
        <v>13004</v>
      </c>
      <c r="C1746" t="s">
        <v>22980</v>
      </c>
    </row>
    <row r="1747" spans="1:3" x14ac:dyDescent="0.25">
      <c r="A1747">
        <v>4392016</v>
      </c>
      <c r="B1747" t="s">
        <v>13005</v>
      </c>
      <c r="C1747" t="s">
        <v>22980</v>
      </c>
    </row>
    <row r="1748" spans="1:3" x14ac:dyDescent="0.25">
      <c r="A1748">
        <v>4393012</v>
      </c>
      <c r="B1748" t="s">
        <v>13006</v>
      </c>
      <c r="C1748" t="s">
        <v>22980</v>
      </c>
    </row>
    <row r="1749" spans="1:3" x14ac:dyDescent="0.25">
      <c r="A1749">
        <v>4394010</v>
      </c>
      <c r="B1749" t="s">
        <v>13007</v>
      </c>
      <c r="C1749" t="s">
        <v>4056</v>
      </c>
    </row>
    <row r="1750" spans="1:3" x14ac:dyDescent="0.25">
      <c r="A1750" t="s">
        <v>4448</v>
      </c>
      <c r="B1750" t="s">
        <v>13008</v>
      </c>
      <c r="C1750" t="s">
        <v>22980</v>
      </c>
    </row>
    <row r="1751" spans="1:3" x14ac:dyDescent="0.25">
      <c r="A1751" t="s">
        <v>4449</v>
      </c>
      <c r="B1751" t="s">
        <v>13009</v>
      </c>
      <c r="C1751" t="s">
        <v>22980</v>
      </c>
    </row>
    <row r="1752" spans="1:3" x14ac:dyDescent="0.25">
      <c r="A1752" t="s">
        <v>1687</v>
      </c>
      <c r="B1752" t="s">
        <v>12987</v>
      </c>
      <c r="C1752" t="s">
        <v>22980</v>
      </c>
    </row>
    <row r="1753" spans="1:3" x14ac:dyDescent="0.25">
      <c r="A1753" t="s">
        <v>3096</v>
      </c>
      <c r="B1753" t="s">
        <v>13010</v>
      </c>
      <c r="C1753" t="s">
        <v>22980</v>
      </c>
    </row>
    <row r="1754" spans="1:3" x14ac:dyDescent="0.25">
      <c r="A1754" t="s">
        <v>1867</v>
      </c>
      <c r="B1754" t="s">
        <v>13011</v>
      </c>
      <c r="C1754" t="s">
        <v>22980</v>
      </c>
    </row>
    <row r="1755" spans="1:3" x14ac:dyDescent="0.25">
      <c r="A1755" t="s">
        <v>4450</v>
      </c>
      <c r="B1755" t="s">
        <v>12989</v>
      </c>
      <c r="C1755" t="s">
        <v>22980</v>
      </c>
    </row>
    <row r="1756" spans="1:3" x14ac:dyDescent="0.25">
      <c r="A1756" t="s">
        <v>4451</v>
      </c>
      <c r="B1756" t="s">
        <v>13012</v>
      </c>
      <c r="C1756" t="s">
        <v>22980</v>
      </c>
    </row>
    <row r="1757" spans="1:3" x14ac:dyDescent="0.25">
      <c r="A1757" t="s">
        <v>1582</v>
      </c>
      <c r="B1757" t="s">
        <v>13013</v>
      </c>
      <c r="C1757" t="s">
        <v>22980</v>
      </c>
    </row>
    <row r="1758" spans="1:3" x14ac:dyDescent="0.25">
      <c r="A1758" t="s">
        <v>3099</v>
      </c>
      <c r="B1758" t="s">
        <v>13013</v>
      </c>
      <c r="C1758" t="s">
        <v>22980</v>
      </c>
    </row>
    <row r="1759" spans="1:3" x14ac:dyDescent="0.25">
      <c r="A1759" t="s">
        <v>3100</v>
      </c>
      <c r="B1759" t="s">
        <v>13013</v>
      </c>
      <c r="C1759" t="s">
        <v>22980</v>
      </c>
    </row>
    <row r="1760" spans="1:3" x14ac:dyDescent="0.25">
      <c r="A1760" t="s">
        <v>4452</v>
      </c>
      <c r="B1760" t="s">
        <v>13014</v>
      </c>
      <c r="C1760" t="s">
        <v>22980</v>
      </c>
    </row>
    <row r="1761" spans="1:3" x14ac:dyDescent="0.25">
      <c r="A1761" t="s">
        <v>945</v>
      </c>
      <c r="B1761" t="s">
        <v>13015</v>
      </c>
      <c r="C1761" t="s">
        <v>22980</v>
      </c>
    </row>
    <row r="1762" spans="1:3" x14ac:dyDescent="0.25">
      <c r="A1762" t="s">
        <v>4453</v>
      </c>
      <c r="B1762" t="s">
        <v>13016</v>
      </c>
      <c r="C1762" t="s">
        <v>22980</v>
      </c>
    </row>
    <row r="1763" spans="1:3" x14ac:dyDescent="0.25">
      <c r="A1763" t="s">
        <v>4454</v>
      </c>
      <c r="B1763" t="s">
        <v>13017</v>
      </c>
      <c r="C1763" t="s">
        <v>22980</v>
      </c>
    </row>
    <row r="1764" spans="1:3" x14ac:dyDescent="0.25">
      <c r="A1764" t="s">
        <v>1868</v>
      </c>
      <c r="B1764" t="s">
        <v>13018</v>
      </c>
      <c r="C1764" t="s">
        <v>22980</v>
      </c>
    </row>
    <row r="1765" spans="1:3" x14ac:dyDescent="0.25">
      <c r="A1765" t="s">
        <v>4455</v>
      </c>
      <c r="B1765" t="s">
        <v>13019</v>
      </c>
      <c r="C1765" t="s">
        <v>22980</v>
      </c>
    </row>
    <row r="1766" spans="1:3" x14ac:dyDescent="0.25">
      <c r="A1766" t="s">
        <v>1488</v>
      </c>
      <c r="B1766" t="s">
        <v>13020</v>
      </c>
      <c r="C1766" t="s">
        <v>22980</v>
      </c>
    </row>
    <row r="1767" spans="1:3" x14ac:dyDescent="0.25">
      <c r="A1767" t="s">
        <v>4456</v>
      </c>
      <c r="B1767" t="s">
        <v>13021</v>
      </c>
      <c r="C1767" t="s">
        <v>22980</v>
      </c>
    </row>
    <row r="1768" spans="1:3" x14ac:dyDescent="0.25">
      <c r="A1768" t="s">
        <v>4457</v>
      </c>
      <c r="B1768" t="s">
        <v>13022</v>
      </c>
      <c r="C1768" t="s">
        <v>22980</v>
      </c>
    </row>
    <row r="1769" spans="1:3" x14ac:dyDescent="0.25">
      <c r="A1769" t="s">
        <v>4458</v>
      </c>
      <c r="B1769" t="s">
        <v>13023</v>
      </c>
      <c r="C1769" t="s">
        <v>22980</v>
      </c>
    </row>
    <row r="1770" spans="1:3" x14ac:dyDescent="0.25">
      <c r="A1770" t="s">
        <v>4459</v>
      </c>
      <c r="B1770" t="s">
        <v>13024</v>
      </c>
      <c r="C1770" t="s">
        <v>22980</v>
      </c>
    </row>
    <row r="1771" spans="1:3" x14ac:dyDescent="0.25">
      <c r="A1771" t="s">
        <v>1878</v>
      </c>
      <c r="B1771" t="s">
        <v>13025</v>
      </c>
      <c r="C1771" t="s">
        <v>22980</v>
      </c>
    </row>
    <row r="1772" spans="1:3" x14ac:dyDescent="0.25">
      <c r="A1772" t="s">
        <v>4460</v>
      </c>
      <c r="B1772" t="s">
        <v>13026</v>
      </c>
      <c r="C1772" t="s">
        <v>22980</v>
      </c>
    </row>
    <row r="1773" spans="1:3" x14ac:dyDescent="0.25">
      <c r="A1773" t="s">
        <v>4461</v>
      </c>
      <c r="B1773" t="s">
        <v>13000</v>
      </c>
      <c r="C1773" t="s">
        <v>22980</v>
      </c>
    </row>
    <row r="1774" spans="1:3" x14ac:dyDescent="0.25">
      <c r="A1774">
        <v>730002</v>
      </c>
      <c r="B1774" t="s">
        <v>13027</v>
      </c>
      <c r="C1774" t="s">
        <v>23124</v>
      </c>
    </row>
    <row r="1775" spans="1:3" x14ac:dyDescent="0.25">
      <c r="A1775">
        <v>730003</v>
      </c>
      <c r="B1775" t="s">
        <v>13028</v>
      </c>
      <c r="C1775" t="s">
        <v>23124</v>
      </c>
    </row>
    <row r="1776" spans="1:3" x14ac:dyDescent="0.25">
      <c r="A1776">
        <v>733522</v>
      </c>
      <c r="B1776" t="s">
        <v>13029</v>
      </c>
      <c r="C1776" t="s">
        <v>23124</v>
      </c>
    </row>
    <row r="1777" spans="1:3" x14ac:dyDescent="0.25">
      <c r="A1777">
        <v>733524</v>
      </c>
      <c r="B1777" t="s">
        <v>13030</v>
      </c>
      <c r="C1777" t="s">
        <v>23124</v>
      </c>
    </row>
    <row r="1778" spans="1:3" x14ac:dyDescent="0.25">
      <c r="A1778" t="s">
        <v>1242</v>
      </c>
      <c r="B1778" t="s">
        <v>13031</v>
      </c>
      <c r="C1778" t="s">
        <v>23124</v>
      </c>
    </row>
    <row r="1779" spans="1:3" x14ac:dyDescent="0.25">
      <c r="A1779" t="s">
        <v>3910</v>
      </c>
      <c r="B1779" t="s">
        <v>13031</v>
      </c>
      <c r="C1779" t="s">
        <v>23124</v>
      </c>
    </row>
    <row r="1780" spans="1:3" x14ac:dyDescent="0.25">
      <c r="A1780" t="s">
        <v>247</v>
      </c>
      <c r="B1780" t="s">
        <v>13032</v>
      </c>
      <c r="C1780" t="s">
        <v>23124</v>
      </c>
    </row>
    <row r="1781" spans="1:3" x14ac:dyDescent="0.25">
      <c r="A1781" t="s">
        <v>4462</v>
      </c>
      <c r="B1781" t="s">
        <v>13032</v>
      </c>
      <c r="C1781" t="s">
        <v>23124</v>
      </c>
    </row>
    <row r="1782" spans="1:3" x14ac:dyDescent="0.25">
      <c r="A1782" t="s">
        <v>683</v>
      </c>
      <c r="B1782" t="s">
        <v>13033</v>
      </c>
      <c r="C1782" t="s">
        <v>23124</v>
      </c>
    </row>
    <row r="1783" spans="1:3" x14ac:dyDescent="0.25">
      <c r="A1783" t="s">
        <v>455</v>
      </c>
      <c r="B1783" t="s">
        <v>13032</v>
      </c>
      <c r="C1783" t="s">
        <v>23124</v>
      </c>
    </row>
    <row r="1784" spans="1:3" x14ac:dyDescent="0.25">
      <c r="A1784" t="s">
        <v>1466</v>
      </c>
      <c r="B1784" t="s">
        <v>13032</v>
      </c>
      <c r="C1784" t="s">
        <v>23124</v>
      </c>
    </row>
    <row r="1785" spans="1:3" x14ac:dyDescent="0.25">
      <c r="A1785" t="s">
        <v>1243</v>
      </c>
      <c r="B1785" t="s">
        <v>13033</v>
      </c>
      <c r="C1785" t="s">
        <v>23124</v>
      </c>
    </row>
    <row r="1786" spans="1:3" x14ac:dyDescent="0.25">
      <c r="A1786" t="s">
        <v>3911</v>
      </c>
      <c r="B1786" t="s">
        <v>13034</v>
      </c>
      <c r="C1786" t="s">
        <v>23124</v>
      </c>
    </row>
    <row r="1787" spans="1:3" x14ac:dyDescent="0.25">
      <c r="A1787" t="s">
        <v>1397</v>
      </c>
      <c r="B1787" t="s">
        <v>13035</v>
      </c>
      <c r="C1787" t="s">
        <v>23124</v>
      </c>
    </row>
    <row r="1788" spans="1:3" x14ac:dyDescent="0.25">
      <c r="A1788" t="s">
        <v>1660</v>
      </c>
      <c r="B1788" t="s">
        <v>13036</v>
      </c>
      <c r="C1788" t="s">
        <v>23124</v>
      </c>
    </row>
    <row r="1789" spans="1:3" x14ac:dyDescent="0.25">
      <c r="A1789" t="s">
        <v>938</v>
      </c>
      <c r="B1789" t="s">
        <v>13037</v>
      </c>
      <c r="C1789" t="s">
        <v>23124</v>
      </c>
    </row>
    <row r="1790" spans="1:3" x14ac:dyDescent="0.25">
      <c r="A1790" t="s">
        <v>2515</v>
      </c>
      <c r="B1790" t="s">
        <v>13035</v>
      </c>
      <c r="C1790" t="s">
        <v>23124</v>
      </c>
    </row>
    <row r="1791" spans="1:3" x14ac:dyDescent="0.25">
      <c r="A1791" t="s">
        <v>1169</v>
      </c>
      <c r="B1791" t="s">
        <v>13038</v>
      </c>
      <c r="C1791" t="s">
        <v>23124</v>
      </c>
    </row>
    <row r="1792" spans="1:3" x14ac:dyDescent="0.25">
      <c r="A1792" t="s">
        <v>805</v>
      </c>
      <c r="B1792" t="s">
        <v>13039</v>
      </c>
      <c r="C1792" t="s">
        <v>23124</v>
      </c>
    </row>
    <row r="1793" spans="1:3" x14ac:dyDescent="0.25">
      <c r="A1793" t="s">
        <v>1661</v>
      </c>
      <c r="B1793" t="s">
        <v>13039</v>
      </c>
      <c r="C1793" t="s">
        <v>23124</v>
      </c>
    </row>
    <row r="1794" spans="1:3" x14ac:dyDescent="0.25">
      <c r="A1794" t="s">
        <v>2997</v>
      </c>
      <c r="B1794" t="s">
        <v>13040</v>
      </c>
      <c r="C1794" t="s">
        <v>23124</v>
      </c>
    </row>
    <row r="1795" spans="1:3" x14ac:dyDescent="0.25">
      <c r="A1795" t="s">
        <v>4463</v>
      </c>
      <c r="B1795" t="s">
        <v>13040</v>
      </c>
      <c r="C1795" t="s">
        <v>23124</v>
      </c>
    </row>
    <row r="1796" spans="1:3" x14ac:dyDescent="0.25">
      <c r="A1796" t="s">
        <v>4464</v>
      </c>
      <c r="B1796" t="s">
        <v>13040</v>
      </c>
      <c r="C1796" t="s">
        <v>23124</v>
      </c>
    </row>
    <row r="1797" spans="1:3" x14ac:dyDescent="0.25">
      <c r="A1797" t="s">
        <v>586</v>
      </c>
      <c r="B1797" t="s">
        <v>13041</v>
      </c>
      <c r="C1797" t="s">
        <v>23124</v>
      </c>
    </row>
    <row r="1798" spans="1:3" x14ac:dyDescent="0.25">
      <c r="A1798" t="s">
        <v>780</v>
      </c>
      <c r="B1798" t="s">
        <v>13041</v>
      </c>
      <c r="C1798" t="s">
        <v>23124</v>
      </c>
    </row>
    <row r="1799" spans="1:3" x14ac:dyDescent="0.25">
      <c r="A1799" t="s">
        <v>1467</v>
      </c>
      <c r="B1799" t="s">
        <v>13042</v>
      </c>
      <c r="C1799" t="s">
        <v>23124</v>
      </c>
    </row>
    <row r="1800" spans="1:3" x14ac:dyDescent="0.25">
      <c r="A1800" t="s">
        <v>2230</v>
      </c>
      <c r="B1800" t="s">
        <v>13043</v>
      </c>
      <c r="C1800" t="s">
        <v>23124</v>
      </c>
    </row>
    <row r="1801" spans="1:3" x14ac:dyDescent="0.25">
      <c r="A1801" t="s">
        <v>3914</v>
      </c>
      <c r="B1801" t="s">
        <v>13044</v>
      </c>
      <c r="C1801" t="s">
        <v>23124</v>
      </c>
    </row>
    <row r="1802" spans="1:3" x14ac:dyDescent="0.25">
      <c r="A1802" t="s">
        <v>4465</v>
      </c>
      <c r="B1802" t="s">
        <v>13045</v>
      </c>
      <c r="C1802" t="s">
        <v>23124</v>
      </c>
    </row>
    <row r="1803" spans="1:3" x14ac:dyDescent="0.25">
      <c r="A1803" t="s">
        <v>1244</v>
      </c>
      <c r="B1803" t="s">
        <v>13044</v>
      </c>
      <c r="C1803" t="s">
        <v>23124</v>
      </c>
    </row>
    <row r="1804" spans="1:3" x14ac:dyDescent="0.25">
      <c r="A1804" t="s">
        <v>4466</v>
      </c>
      <c r="B1804" t="s">
        <v>13045</v>
      </c>
      <c r="C1804" t="s">
        <v>23124</v>
      </c>
    </row>
    <row r="1805" spans="1:3" x14ac:dyDescent="0.25">
      <c r="A1805" t="s">
        <v>628</v>
      </c>
      <c r="B1805" t="s">
        <v>13046</v>
      </c>
      <c r="C1805" t="s">
        <v>23124</v>
      </c>
    </row>
    <row r="1806" spans="1:3" x14ac:dyDescent="0.25">
      <c r="A1806" t="s">
        <v>2998</v>
      </c>
      <c r="B1806" t="s">
        <v>13047</v>
      </c>
      <c r="C1806" t="s">
        <v>23124</v>
      </c>
    </row>
    <row r="1807" spans="1:3" x14ac:dyDescent="0.25">
      <c r="A1807" t="s">
        <v>2999</v>
      </c>
      <c r="B1807" t="s">
        <v>13048</v>
      </c>
      <c r="C1807" t="s">
        <v>23124</v>
      </c>
    </row>
    <row r="1808" spans="1:3" x14ac:dyDescent="0.25">
      <c r="A1808" t="s">
        <v>4467</v>
      </c>
      <c r="B1808" t="s">
        <v>13049</v>
      </c>
      <c r="C1808" t="s">
        <v>23124</v>
      </c>
    </row>
    <row r="1809" spans="1:3" x14ac:dyDescent="0.25">
      <c r="A1809" t="s">
        <v>4468</v>
      </c>
      <c r="B1809" t="s">
        <v>13050</v>
      </c>
      <c r="C1809" t="s">
        <v>23124</v>
      </c>
    </row>
    <row r="1810" spans="1:3" x14ac:dyDescent="0.25">
      <c r="A1810" t="s">
        <v>4469</v>
      </c>
      <c r="B1810" t="s">
        <v>13050</v>
      </c>
      <c r="C1810" t="s">
        <v>23124</v>
      </c>
    </row>
    <row r="1811" spans="1:3" x14ac:dyDescent="0.25">
      <c r="A1811" t="s">
        <v>187</v>
      </c>
      <c r="B1811" t="s">
        <v>13051</v>
      </c>
      <c r="C1811" t="s">
        <v>23124</v>
      </c>
    </row>
    <row r="1812" spans="1:3" x14ac:dyDescent="0.25">
      <c r="A1812" t="s">
        <v>720</v>
      </c>
      <c r="B1812" t="s">
        <v>13052</v>
      </c>
      <c r="C1812" t="s">
        <v>23124</v>
      </c>
    </row>
    <row r="1813" spans="1:3" x14ac:dyDescent="0.25">
      <c r="A1813" t="s">
        <v>324</v>
      </c>
      <c r="B1813" t="s">
        <v>13052</v>
      </c>
      <c r="C1813" t="s">
        <v>23124</v>
      </c>
    </row>
    <row r="1814" spans="1:3" x14ac:dyDescent="0.25">
      <c r="A1814" t="s">
        <v>1557</v>
      </c>
      <c r="B1814" t="s">
        <v>13053</v>
      </c>
      <c r="C1814" t="s">
        <v>23124</v>
      </c>
    </row>
    <row r="1815" spans="1:3" x14ac:dyDescent="0.25">
      <c r="A1815" t="s">
        <v>3000</v>
      </c>
      <c r="B1815" t="s">
        <v>13054</v>
      </c>
      <c r="C1815" t="s">
        <v>23124</v>
      </c>
    </row>
    <row r="1816" spans="1:3" x14ac:dyDescent="0.25">
      <c r="A1816" t="s">
        <v>200</v>
      </c>
      <c r="B1816" t="s">
        <v>13055</v>
      </c>
      <c r="C1816" t="s">
        <v>23124</v>
      </c>
    </row>
    <row r="1817" spans="1:3" x14ac:dyDescent="0.25">
      <c r="A1817" t="s">
        <v>3001</v>
      </c>
      <c r="B1817" t="s">
        <v>13056</v>
      </c>
      <c r="C1817" t="s">
        <v>23124</v>
      </c>
    </row>
    <row r="1818" spans="1:3" x14ac:dyDescent="0.25">
      <c r="A1818" t="s">
        <v>1245</v>
      </c>
      <c r="B1818" t="s">
        <v>13057</v>
      </c>
      <c r="C1818" t="s">
        <v>23124</v>
      </c>
    </row>
    <row r="1819" spans="1:3" x14ac:dyDescent="0.25">
      <c r="A1819" t="s">
        <v>1246</v>
      </c>
      <c r="B1819" t="s">
        <v>13058</v>
      </c>
      <c r="C1819" t="s">
        <v>23124</v>
      </c>
    </row>
    <row r="1820" spans="1:3" x14ac:dyDescent="0.25">
      <c r="A1820" t="s">
        <v>3002</v>
      </c>
      <c r="B1820" t="s">
        <v>13058</v>
      </c>
      <c r="C1820" t="s">
        <v>23124</v>
      </c>
    </row>
    <row r="1821" spans="1:3" x14ac:dyDescent="0.25">
      <c r="A1821" t="s">
        <v>2516</v>
      </c>
      <c r="B1821" t="s">
        <v>13059</v>
      </c>
      <c r="C1821" t="s">
        <v>23124</v>
      </c>
    </row>
    <row r="1822" spans="1:3" x14ac:dyDescent="0.25">
      <c r="A1822" t="s">
        <v>4470</v>
      </c>
      <c r="B1822" t="s">
        <v>13060</v>
      </c>
      <c r="C1822" t="s">
        <v>23124</v>
      </c>
    </row>
    <row r="1823" spans="1:3" x14ac:dyDescent="0.25">
      <c r="A1823" t="s">
        <v>2517</v>
      </c>
      <c r="B1823" t="s">
        <v>13061</v>
      </c>
      <c r="C1823" t="s">
        <v>23124</v>
      </c>
    </row>
    <row r="1824" spans="1:3" x14ac:dyDescent="0.25">
      <c r="A1824" t="s">
        <v>3003</v>
      </c>
      <c r="B1824" t="s">
        <v>13062</v>
      </c>
      <c r="C1824" t="s">
        <v>23124</v>
      </c>
    </row>
    <row r="1825" spans="1:3" x14ac:dyDescent="0.25">
      <c r="A1825" t="s">
        <v>2518</v>
      </c>
      <c r="B1825" t="s">
        <v>13063</v>
      </c>
      <c r="C1825" t="s">
        <v>23124</v>
      </c>
    </row>
    <row r="1826" spans="1:3" x14ac:dyDescent="0.25">
      <c r="A1826" t="s">
        <v>1170</v>
      </c>
      <c r="B1826" t="s">
        <v>13064</v>
      </c>
      <c r="C1826" t="s">
        <v>23124</v>
      </c>
    </row>
    <row r="1827" spans="1:3" x14ac:dyDescent="0.25">
      <c r="A1827" t="s">
        <v>4471</v>
      </c>
      <c r="B1827" t="s">
        <v>13065</v>
      </c>
      <c r="C1827" t="s">
        <v>23124</v>
      </c>
    </row>
    <row r="1828" spans="1:3" x14ac:dyDescent="0.25">
      <c r="A1828" t="s">
        <v>3915</v>
      </c>
      <c r="B1828" t="s">
        <v>13066</v>
      </c>
      <c r="C1828" t="s">
        <v>23124</v>
      </c>
    </row>
    <row r="1829" spans="1:3" x14ac:dyDescent="0.25">
      <c r="A1829" t="s">
        <v>638</v>
      </c>
      <c r="B1829" t="s">
        <v>13067</v>
      </c>
      <c r="C1829" t="s">
        <v>23124</v>
      </c>
    </row>
    <row r="1830" spans="1:3" x14ac:dyDescent="0.25">
      <c r="A1830" t="s">
        <v>1303</v>
      </c>
      <c r="B1830" t="s">
        <v>13068</v>
      </c>
      <c r="C1830" t="s">
        <v>23124</v>
      </c>
    </row>
    <row r="1831" spans="1:3" x14ac:dyDescent="0.25">
      <c r="A1831" t="s">
        <v>877</v>
      </c>
      <c r="B1831" t="s">
        <v>13069</v>
      </c>
      <c r="C1831" t="s">
        <v>23124</v>
      </c>
    </row>
    <row r="1832" spans="1:3" x14ac:dyDescent="0.25">
      <c r="A1832" t="s">
        <v>3916</v>
      </c>
      <c r="B1832" t="s">
        <v>13069</v>
      </c>
      <c r="C1832" t="s">
        <v>23124</v>
      </c>
    </row>
    <row r="1833" spans="1:3" x14ac:dyDescent="0.25">
      <c r="A1833" t="s">
        <v>2231</v>
      </c>
      <c r="B1833" t="s">
        <v>13070</v>
      </c>
      <c r="C1833" t="s">
        <v>23124</v>
      </c>
    </row>
    <row r="1834" spans="1:3" x14ac:dyDescent="0.25">
      <c r="A1834" t="s">
        <v>4472</v>
      </c>
      <c r="B1834" t="s">
        <v>13070</v>
      </c>
      <c r="C1834" t="s">
        <v>23124</v>
      </c>
    </row>
    <row r="1835" spans="1:3" x14ac:dyDescent="0.25">
      <c r="A1835" t="s">
        <v>878</v>
      </c>
      <c r="B1835" t="s">
        <v>13071</v>
      </c>
      <c r="C1835" t="s">
        <v>23124</v>
      </c>
    </row>
    <row r="1836" spans="1:3" x14ac:dyDescent="0.25">
      <c r="A1836" t="s">
        <v>602</v>
      </c>
      <c r="B1836" t="s">
        <v>13071</v>
      </c>
      <c r="C1836" t="s">
        <v>23124</v>
      </c>
    </row>
    <row r="1837" spans="1:3" x14ac:dyDescent="0.25">
      <c r="A1837" t="s">
        <v>879</v>
      </c>
      <c r="B1837" t="s">
        <v>13071</v>
      </c>
      <c r="C1837" t="s">
        <v>23124</v>
      </c>
    </row>
    <row r="1838" spans="1:3" x14ac:dyDescent="0.25">
      <c r="A1838" t="s">
        <v>1398</v>
      </c>
      <c r="B1838" t="s">
        <v>13072</v>
      </c>
      <c r="C1838" t="s">
        <v>23124</v>
      </c>
    </row>
    <row r="1839" spans="1:3" x14ac:dyDescent="0.25">
      <c r="A1839" t="s">
        <v>1818</v>
      </c>
      <c r="B1839" t="s">
        <v>13073</v>
      </c>
      <c r="C1839" t="s">
        <v>23124</v>
      </c>
    </row>
    <row r="1840" spans="1:3" x14ac:dyDescent="0.25">
      <c r="A1840" t="s">
        <v>3004</v>
      </c>
      <c r="B1840" t="s">
        <v>13074</v>
      </c>
      <c r="C1840" t="s">
        <v>23124</v>
      </c>
    </row>
    <row r="1841" spans="1:3" x14ac:dyDescent="0.25">
      <c r="A1841" t="s">
        <v>1558</v>
      </c>
      <c r="B1841" t="s">
        <v>13075</v>
      </c>
      <c r="C1841" t="s">
        <v>23124</v>
      </c>
    </row>
    <row r="1842" spans="1:3" x14ac:dyDescent="0.25">
      <c r="A1842" t="s">
        <v>3917</v>
      </c>
      <c r="B1842" t="s">
        <v>13076</v>
      </c>
      <c r="C1842" t="s">
        <v>23124</v>
      </c>
    </row>
    <row r="1843" spans="1:3" x14ac:dyDescent="0.25">
      <c r="A1843" t="s">
        <v>781</v>
      </c>
      <c r="B1843" t="s">
        <v>13077</v>
      </c>
      <c r="C1843" t="s">
        <v>23124</v>
      </c>
    </row>
    <row r="1844" spans="1:3" x14ac:dyDescent="0.25">
      <c r="A1844" t="s">
        <v>4473</v>
      </c>
      <c r="B1844" t="s">
        <v>13078</v>
      </c>
      <c r="C1844" t="s">
        <v>23124</v>
      </c>
    </row>
    <row r="1845" spans="1:3" x14ac:dyDescent="0.25">
      <c r="A1845" t="s">
        <v>4474</v>
      </c>
      <c r="B1845" t="s">
        <v>13079</v>
      </c>
      <c r="C1845" t="s">
        <v>23124</v>
      </c>
    </row>
    <row r="1846" spans="1:3" x14ac:dyDescent="0.25">
      <c r="A1846" t="s">
        <v>4475</v>
      </c>
      <c r="B1846" t="s">
        <v>13080</v>
      </c>
      <c r="C1846" t="s">
        <v>23124</v>
      </c>
    </row>
    <row r="1847" spans="1:3" x14ac:dyDescent="0.25">
      <c r="A1847" t="s">
        <v>2520</v>
      </c>
      <c r="B1847" t="s">
        <v>13079</v>
      </c>
      <c r="C1847" t="s">
        <v>23124</v>
      </c>
    </row>
    <row r="1848" spans="1:3" x14ac:dyDescent="0.25">
      <c r="A1848" t="s">
        <v>4476</v>
      </c>
      <c r="B1848" t="s">
        <v>13081</v>
      </c>
      <c r="C1848" t="s">
        <v>23124</v>
      </c>
    </row>
    <row r="1849" spans="1:3" x14ac:dyDescent="0.25">
      <c r="A1849" t="s">
        <v>4477</v>
      </c>
      <c r="B1849" t="s">
        <v>13082</v>
      </c>
      <c r="C1849" t="s">
        <v>23124</v>
      </c>
    </row>
    <row r="1850" spans="1:3" x14ac:dyDescent="0.25">
      <c r="A1850" t="s">
        <v>4478</v>
      </c>
      <c r="B1850" t="s">
        <v>13083</v>
      </c>
      <c r="C1850" t="s">
        <v>23124</v>
      </c>
    </row>
    <row r="1851" spans="1:3" x14ac:dyDescent="0.25">
      <c r="A1851" t="s">
        <v>650</v>
      </c>
      <c r="B1851" t="s">
        <v>13084</v>
      </c>
      <c r="C1851" t="s">
        <v>23124</v>
      </c>
    </row>
    <row r="1852" spans="1:3" x14ac:dyDescent="0.25">
      <c r="A1852" t="s">
        <v>234</v>
      </c>
      <c r="B1852" t="s">
        <v>13084</v>
      </c>
      <c r="C1852" t="s">
        <v>23124</v>
      </c>
    </row>
    <row r="1853" spans="1:3" x14ac:dyDescent="0.25">
      <c r="A1853" t="s">
        <v>1304</v>
      </c>
      <c r="B1853" t="s">
        <v>13085</v>
      </c>
      <c r="C1853" t="s">
        <v>23124</v>
      </c>
    </row>
    <row r="1854" spans="1:3" x14ac:dyDescent="0.25">
      <c r="A1854" t="s">
        <v>2521</v>
      </c>
      <c r="B1854" t="s">
        <v>13085</v>
      </c>
      <c r="C1854" t="s">
        <v>23124</v>
      </c>
    </row>
    <row r="1855" spans="1:3" x14ac:dyDescent="0.25">
      <c r="A1855" t="s">
        <v>662</v>
      </c>
      <c r="B1855" t="s">
        <v>13086</v>
      </c>
      <c r="C1855" t="s">
        <v>23124</v>
      </c>
    </row>
    <row r="1856" spans="1:3" x14ac:dyDescent="0.25">
      <c r="A1856" t="s">
        <v>1066</v>
      </c>
      <c r="B1856" t="s">
        <v>13086</v>
      </c>
      <c r="C1856" t="s">
        <v>23124</v>
      </c>
    </row>
    <row r="1857" spans="1:3" x14ac:dyDescent="0.25">
      <c r="A1857" t="s">
        <v>2522</v>
      </c>
      <c r="B1857" t="s">
        <v>13087</v>
      </c>
      <c r="C1857" t="s">
        <v>23124</v>
      </c>
    </row>
    <row r="1858" spans="1:3" x14ac:dyDescent="0.25">
      <c r="A1858" t="s">
        <v>939</v>
      </c>
      <c r="B1858" t="s">
        <v>13087</v>
      </c>
      <c r="C1858" t="s">
        <v>23124</v>
      </c>
    </row>
    <row r="1859" spans="1:3" x14ac:dyDescent="0.25">
      <c r="A1859" t="s">
        <v>3005</v>
      </c>
      <c r="B1859" t="s">
        <v>13088</v>
      </c>
      <c r="C1859" t="s">
        <v>23124</v>
      </c>
    </row>
    <row r="1860" spans="1:3" x14ac:dyDescent="0.25">
      <c r="A1860" t="s">
        <v>4479</v>
      </c>
      <c r="B1860" t="s">
        <v>13088</v>
      </c>
      <c r="C1860" t="s">
        <v>23124</v>
      </c>
    </row>
    <row r="1861" spans="1:3" x14ac:dyDescent="0.25">
      <c r="A1861" t="s">
        <v>1017</v>
      </c>
      <c r="B1861" t="s">
        <v>13089</v>
      </c>
      <c r="C1861" t="s">
        <v>23124</v>
      </c>
    </row>
    <row r="1862" spans="1:3" x14ac:dyDescent="0.25">
      <c r="A1862" t="s">
        <v>2010</v>
      </c>
      <c r="B1862" t="s">
        <v>13089</v>
      </c>
      <c r="C1862" t="s">
        <v>23124</v>
      </c>
    </row>
    <row r="1863" spans="1:3" x14ac:dyDescent="0.25">
      <c r="A1863" t="s">
        <v>4480</v>
      </c>
      <c r="B1863" t="s">
        <v>13090</v>
      </c>
      <c r="C1863" t="s">
        <v>23124</v>
      </c>
    </row>
    <row r="1864" spans="1:3" x14ac:dyDescent="0.25">
      <c r="A1864" t="s">
        <v>4481</v>
      </c>
      <c r="B1864" t="s">
        <v>13090</v>
      </c>
      <c r="C1864" t="s">
        <v>23124</v>
      </c>
    </row>
    <row r="1865" spans="1:3" x14ac:dyDescent="0.25">
      <c r="A1865" t="s">
        <v>364</v>
      </c>
      <c r="B1865" t="s">
        <v>13091</v>
      </c>
      <c r="C1865" t="s">
        <v>23124</v>
      </c>
    </row>
    <row r="1866" spans="1:3" x14ac:dyDescent="0.25">
      <c r="A1866" t="s">
        <v>4482</v>
      </c>
      <c r="B1866" t="s">
        <v>13091</v>
      </c>
      <c r="C1866" t="s">
        <v>23124</v>
      </c>
    </row>
    <row r="1867" spans="1:3" x14ac:dyDescent="0.25">
      <c r="A1867" t="s">
        <v>1067</v>
      </c>
      <c r="B1867" t="s">
        <v>13092</v>
      </c>
      <c r="C1867" t="s">
        <v>23124</v>
      </c>
    </row>
    <row r="1868" spans="1:3" x14ac:dyDescent="0.25">
      <c r="A1868" t="s">
        <v>4483</v>
      </c>
      <c r="B1868" t="s">
        <v>13092</v>
      </c>
      <c r="C1868" t="s">
        <v>23124</v>
      </c>
    </row>
    <row r="1869" spans="1:3" x14ac:dyDescent="0.25">
      <c r="A1869" t="s">
        <v>4484</v>
      </c>
      <c r="B1869" t="s">
        <v>13093</v>
      </c>
      <c r="C1869" t="s">
        <v>23124</v>
      </c>
    </row>
    <row r="1870" spans="1:3" x14ac:dyDescent="0.25">
      <c r="A1870" t="s">
        <v>4485</v>
      </c>
      <c r="B1870" t="s">
        <v>13093</v>
      </c>
      <c r="C1870" t="s">
        <v>23124</v>
      </c>
    </row>
    <row r="1871" spans="1:3" x14ac:dyDescent="0.25">
      <c r="A1871" t="s">
        <v>2232</v>
      </c>
      <c r="B1871" t="s">
        <v>13094</v>
      </c>
      <c r="C1871" t="s">
        <v>23124</v>
      </c>
    </row>
    <row r="1872" spans="1:3" x14ac:dyDescent="0.25">
      <c r="A1872" t="s">
        <v>3918</v>
      </c>
      <c r="B1872" t="s">
        <v>13094</v>
      </c>
      <c r="C1872" t="s">
        <v>23124</v>
      </c>
    </row>
    <row r="1873" spans="1:3" x14ac:dyDescent="0.25">
      <c r="A1873" t="s">
        <v>2011</v>
      </c>
      <c r="B1873" t="s">
        <v>13095</v>
      </c>
      <c r="C1873" t="s">
        <v>23124</v>
      </c>
    </row>
    <row r="1874" spans="1:3" x14ac:dyDescent="0.25">
      <c r="A1874" t="s">
        <v>904</v>
      </c>
      <c r="B1874" t="s">
        <v>13096</v>
      </c>
      <c r="C1874" t="s">
        <v>23124</v>
      </c>
    </row>
    <row r="1875" spans="1:3" x14ac:dyDescent="0.25">
      <c r="A1875" t="s">
        <v>3006</v>
      </c>
      <c r="B1875" t="s">
        <v>13096</v>
      </c>
      <c r="C1875" t="s">
        <v>23124</v>
      </c>
    </row>
    <row r="1876" spans="1:3" x14ac:dyDescent="0.25">
      <c r="A1876" t="s">
        <v>4486</v>
      </c>
      <c r="B1876" t="s">
        <v>13097</v>
      </c>
      <c r="C1876" t="s">
        <v>23124</v>
      </c>
    </row>
    <row r="1877" spans="1:3" x14ac:dyDescent="0.25">
      <c r="A1877" t="s">
        <v>4487</v>
      </c>
      <c r="B1877" t="s">
        <v>13097</v>
      </c>
      <c r="C1877" t="s">
        <v>23124</v>
      </c>
    </row>
    <row r="1878" spans="1:3" x14ac:dyDescent="0.25">
      <c r="A1878" t="s">
        <v>4488</v>
      </c>
      <c r="B1878" t="s">
        <v>13097</v>
      </c>
      <c r="C1878" t="s">
        <v>23124</v>
      </c>
    </row>
    <row r="1879" spans="1:3" x14ac:dyDescent="0.25">
      <c r="A1879" t="s">
        <v>506</v>
      </c>
      <c r="B1879" t="s">
        <v>13098</v>
      </c>
      <c r="C1879" t="s">
        <v>23124</v>
      </c>
    </row>
    <row r="1880" spans="1:3" x14ac:dyDescent="0.25">
      <c r="A1880" t="s">
        <v>2523</v>
      </c>
      <c r="B1880" t="s">
        <v>13098</v>
      </c>
      <c r="C1880" t="s">
        <v>23124</v>
      </c>
    </row>
    <row r="1881" spans="1:3" x14ac:dyDescent="0.25">
      <c r="A1881" t="s">
        <v>1068</v>
      </c>
      <c r="B1881" t="s">
        <v>13099</v>
      </c>
      <c r="C1881" t="s">
        <v>23124</v>
      </c>
    </row>
    <row r="1882" spans="1:3" x14ac:dyDescent="0.25">
      <c r="A1882" t="s">
        <v>905</v>
      </c>
      <c r="B1882" t="s">
        <v>13100</v>
      </c>
      <c r="C1882" t="s">
        <v>23124</v>
      </c>
    </row>
    <row r="1883" spans="1:3" x14ac:dyDescent="0.25">
      <c r="A1883" t="s">
        <v>1399</v>
      </c>
      <c r="B1883" t="s">
        <v>13101</v>
      </c>
      <c r="C1883" t="s">
        <v>23124</v>
      </c>
    </row>
    <row r="1884" spans="1:3" x14ac:dyDescent="0.25">
      <c r="A1884" t="s">
        <v>1018</v>
      </c>
      <c r="B1884" t="s">
        <v>13102</v>
      </c>
      <c r="C1884" t="s">
        <v>23124</v>
      </c>
    </row>
    <row r="1885" spans="1:3" x14ac:dyDescent="0.25">
      <c r="A1885" t="s">
        <v>629</v>
      </c>
      <c r="B1885" t="s">
        <v>13102</v>
      </c>
      <c r="C1885" t="s">
        <v>23124</v>
      </c>
    </row>
    <row r="1886" spans="1:3" x14ac:dyDescent="0.25">
      <c r="A1886" t="s">
        <v>258</v>
      </c>
      <c r="B1886" t="s">
        <v>13103</v>
      </c>
      <c r="C1886" t="s">
        <v>23124</v>
      </c>
    </row>
    <row r="1887" spans="1:3" x14ac:dyDescent="0.25">
      <c r="A1887" t="s">
        <v>411</v>
      </c>
      <c r="B1887" t="s">
        <v>13103</v>
      </c>
      <c r="C1887" t="s">
        <v>23124</v>
      </c>
    </row>
    <row r="1888" spans="1:3" x14ac:dyDescent="0.25">
      <c r="A1888" t="s">
        <v>1118</v>
      </c>
      <c r="B1888" t="s">
        <v>13103</v>
      </c>
      <c r="C1888" t="s">
        <v>23124</v>
      </c>
    </row>
    <row r="1889" spans="1:3" x14ac:dyDescent="0.25">
      <c r="A1889" t="s">
        <v>4489</v>
      </c>
      <c r="B1889" t="s">
        <v>13103</v>
      </c>
      <c r="C1889" t="s">
        <v>23124</v>
      </c>
    </row>
    <row r="1890" spans="1:3" x14ac:dyDescent="0.25">
      <c r="A1890" t="s">
        <v>433</v>
      </c>
      <c r="B1890" t="s">
        <v>13103</v>
      </c>
      <c r="C1890" t="s">
        <v>23124</v>
      </c>
    </row>
    <row r="1891" spans="1:3" x14ac:dyDescent="0.25">
      <c r="A1891" t="s">
        <v>1819</v>
      </c>
      <c r="B1891" t="s">
        <v>13103</v>
      </c>
      <c r="C1891" t="s">
        <v>23124</v>
      </c>
    </row>
    <row r="1892" spans="1:3" x14ac:dyDescent="0.25">
      <c r="A1892" t="s">
        <v>556</v>
      </c>
      <c r="B1892" t="s">
        <v>13104</v>
      </c>
      <c r="C1892" t="s">
        <v>23124</v>
      </c>
    </row>
    <row r="1893" spans="1:3" x14ac:dyDescent="0.25">
      <c r="A1893" t="s">
        <v>4490</v>
      </c>
      <c r="B1893" t="s">
        <v>13104</v>
      </c>
      <c r="C1893" t="s">
        <v>23124</v>
      </c>
    </row>
    <row r="1894" spans="1:3" x14ac:dyDescent="0.25">
      <c r="A1894" t="s">
        <v>316</v>
      </c>
      <c r="B1894" t="s">
        <v>13105</v>
      </c>
      <c r="C1894" t="s">
        <v>23124</v>
      </c>
    </row>
    <row r="1895" spans="1:3" x14ac:dyDescent="0.25">
      <c r="A1895" t="s">
        <v>1119</v>
      </c>
      <c r="B1895" t="s">
        <v>13106</v>
      </c>
      <c r="C1895" t="s">
        <v>23124</v>
      </c>
    </row>
    <row r="1896" spans="1:3" x14ac:dyDescent="0.25">
      <c r="A1896" t="s">
        <v>418</v>
      </c>
      <c r="B1896" t="s">
        <v>13107</v>
      </c>
      <c r="C1896" t="s">
        <v>23124</v>
      </c>
    </row>
    <row r="1897" spans="1:3" x14ac:dyDescent="0.25">
      <c r="A1897" t="s">
        <v>4491</v>
      </c>
      <c r="B1897" t="s">
        <v>13108</v>
      </c>
      <c r="C1897" t="s">
        <v>23124</v>
      </c>
    </row>
    <row r="1898" spans="1:3" x14ac:dyDescent="0.25">
      <c r="A1898" t="s">
        <v>4492</v>
      </c>
      <c r="B1898" t="s">
        <v>13108</v>
      </c>
      <c r="C1898" t="s">
        <v>23124</v>
      </c>
    </row>
    <row r="1899" spans="1:3" x14ac:dyDescent="0.25">
      <c r="A1899" t="s">
        <v>2234</v>
      </c>
      <c r="B1899" t="s">
        <v>13109</v>
      </c>
      <c r="C1899" t="s">
        <v>23124</v>
      </c>
    </row>
    <row r="1900" spans="1:3" x14ac:dyDescent="0.25">
      <c r="A1900" t="s">
        <v>3007</v>
      </c>
      <c r="B1900" t="s">
        <v>13109</v>
      </c>
      <c r="C1900" t="s">
        <v>23124</v>
      </c>
    </row>
    <row r="1901" spans="1:3" x14ac:dyDescent="0.25">
      <c r="A1901" t="s">
        <v>4493</v>
      </c>
      <c r="B1901" t="s">
        <v>13110</v>
      </c>
      <c r="C1901" t="s">
        <v>23124</v>
      </c>
    </row>
    <row r="1902" spans="1:3" x14ac:dyDescent="0.25">
      <c r="A1902" t="s">
        <v>1820</v>
      </c>
      <c r="B1902" t="s">
        <v>13110</v>
      </c>
      <c r="C1902" t="s">
        <v>23124</v>
      </c>
    </row>
    <row r="1903" spans="1:3" x14ac:dyDescent="0.25">
      <c r="A1903" t="s">
        <v>2235</v>
      </c>
      <c r="B1903" t="s">
        <v>13111</v>
      </c>
      <c r="C1903" t="s">
        <v>23124</v>
      </c>
    </row>
    <row r="1904" spans="1:3" x14ac:dyDescent="0.25">
      <c r="A1904" t="s">
        <v>1821</v>
      </c>
      <c r="B1904" t="s">
        <v>13112</v>
      </c>
      <c r="C1904" t="s">
        <v>23124</v>
      </c>
    </row>
    <row r="1905" spans="1:3" x14ac:dyDescent="0.25">
      <c r="A1905" t="s">
        <v>4494</v>
      </c>
      <c r="B1905" t="s">
        <v>13113</v>
      </c>
      <c r="C1905" t="s">
        <v>23124</v>
      </c>
    </row>
    <row r="1906" spans="1:3" x14ac:dyDescent="0.25">
      <c r="A1906" t="s">
        <v>220</v>
      </c>
      <c r="B1906" t="s">
        <v>13114</v>
      </c>
      <c r="C1906" t="s">
        <v>23124</v>
      </c>
    </row>
    <row r="1907" spans="1:3" x14ac:dyDescent="0.25">
      <c r="A1907" t="s">
        <v>906</v>
      </c>
      <c r="B1907" t="s">
        <v>13114</v>
      </c>
      <c r="C1907" t="s">
        <v>23124</v>
      </c>
    </row>
    <row r="1908" spans="1:3" x14ac:dyDescent="0.25">
      <c r="A1908" t="s">
        <v>880</v>
      </c>
      <c r="B1908" t="s">
        <v>13114</v>
      </c>
      <c r="C1908" t="s">
        <v>23124</v>
      </c>
    </row>
    <row r="1909" spans="1:3" x14ac:dyDescent="0.25">
      <c r="A1909" t="s">
        <v>389</v>
      </c>
      <c r="B1909" t="s">
        <v>13114</v>
      </c>
      <c r="C1909" t="s">
        <v>23124</v>
      </c>
    </row>
    <row r="1910" spans="1:3" x14ac:dyDescent="0.25">
      <c r="A1910" t="s">
        <v>3008</v>
      </c>
      <c r="B1910" t="s">
        <v>13115</v>
      </c>
      <c r="C1910" t="s">
        <v>23124</v>
      </c>
    </row>
    <row r="1911" spans="1:3" x14ac:dyDescent="0.25">
      <c r="A1911" t="s">
        <v>4495</v>
      </c>
      <c r="B1911" t="s">
        <v>13115</v>
      </c>
      <c r="C1911" t="s">
        <v>23124</v>
      </c>
    </row>
    <row r="1912" spans="1:3" x14ac:dyDescent="0.25">
      <c r="A1912" t="s">
        <v>4496</v>
      </c>
      <c r="B1912" t="s">
        <v>13116</v>
      </c>
      <c r="C1912" t="s">
        <v>23124</v>
      </c>
    </row>
    <row r="1913" spans="1:3" x14ac:dyDescent="0.25">
      <c r="A1913" t="s">
        <v>2237</v>
      </c>
      <c r="B1913" t="s">
        <v>13116</v>
      </c>
      <c r="C1913" t="s">
        <v>23124</v>
      </c>
    </row>
    <row r="1914" spans="1:3" x14ac:dyDescent="0.25">
      <c r="A1914" t="s">
        <v>4497</v>
      </c>
      <c r="B1914" t="s">
        <v>13116</v>
      </c>
      <c r="C1914" t="s">
        <v>23124</v>
      </c>
    </row>
    <row r="1915" spans="1:3" x14ac:dyDescent="0.25">
      <c r="A1915" t="s">
        <v>1662</v>
      </c>
      <c r="B1915" t="s">
        <v>13117</v>
      </c>
      <c r="C1915" t="s">
        <v>23124</v>
      </c>
    </row>
    <row r="1916" spans="1:3" x14ac:dyDescent="0.25">
      <c r="A1916" t="s">
        <v>2012</v>
      </c>
      <c r="B1916" t="s">
        <v>13118</v>
      </c>
      <c r="C1916" t="s">
        <v>23124</v>
      </c>
    </row>
    <row r="1917" spans="1:3" x14ac:dyDescent="0.25">
      <c r="A1917" t="s">
        <v>1247</v>
      </c>
      <c r="B1917" t="s">
        <v>13115</v>
      </c>
      <c r="C1917" t="s">
        <v>23124</v>
      </c>
    </row>
    <row r="1918" spans="1:3" x14ac:dyDescent="0.25">
      <c r="A1918" t="s">
        <v>4498</v>
      </c>
      <c r="B1918" t="s">
        <v>13115</v>
      </c>
      <c r="C1918" t="s">
        <v>23124</v>
      </c>
    </row>
    <row r="1919" spans="1:3" x14ac:dyDescent="0.25">
      <c r="A1919" t="s">
        <v>2238</v>
      </c>
      <c r="B1919" t="s">
        <v>13119</v>
      </c>
      <c r="C1919" t="s">
        <v>23124</v>
      </c>
    </row>
    <row r="1920" spans="1:3" x14ac:dyDescent="0.25">
      <c r="A1920" t="s">
        <v>2013</v>
      </c>
      <c r="B1920" t="s">
        <v>13120</v>
      </c>
      <c r="C1920" t="s">
        <v>23124</v>
      </c>
    </row>
    <row r="1921" spans="1:3" x14ac:dyDescent="0.25">
      <c r="A1921" t="s">
        <v>746</v>
      </c>
      <c r="B1921" t="s">
        <v>13121</v>
      </c>
      <c r="C1921" t="s">
        <v>23124</v>
      </c>
    </row>
    <row r="1922" spans="1:3" x14ac:dyDescent="0.25">
      <c r="A1922" t="s">
        <v>483</v>
      </c>
      <c r="B1922" t="s">
        <v>13122</v>
      </c>
      <c r="C1922" t="s">
        <v>23124</v>
      </c>
    </row>
    <row r="1923" spans="1:3" x14ac:dyDescent="0.25">
      <c r="A1923" t="s">
        <v>93</v>
      </c>
      <c r="B1923" t="s">
        <v>13123</v>
      </c>
      <c r="C1923" t="s">
        <v>23124</v>
      </c>
    </row>
    <row r="1924" spans="1:3" x14ac:dyDescent="0.25">
      <c r="A1924" t="s">
        <v>1559</v>
      </c>
      <c r="B1924" t="s">
        <v>13124</v>
      </c>
      <c r="C1924" t="s">
        <v>23124</v>
      </c>
    </row>
    <row r="1925" spans="1:3" x14ac:dyDescent="0.25">
      <c r="A1925" t="s">
        <v>1822</v>
      </c>
      <c r="B1925" t="s">
        <v>13125</v>
      </c>
      <c r="C1925" t="s">
        <v>23124</v>
      </c>
    </row>
    <row r="1926" spans="1:3" x14ac:dyDescent="0.25">
      <c r="A1926" t="s">
        <v>4499</v>
      </c>
      <c r="B1926" t="s">
        <v>13082</v>
      </c>
      <c r="C1926" t="s">
        <v>23124</v>
      </c>
    </row>
    <row r="1927" spans="1:3" x14ac:dyDescent="0.25">
      <c r="A1927" t="s">
        <v>4500</v>
      </c>
      <c r="B1927" t="s">
        <v>13083</v>
      </c>
      <c r="C1927" t="s">
        <v>23124</v>
      </c>
    </row>
    <row r="1928" spans="1:3" x14ac:dyDescent="0.25">
      <c r="A1928" t="s">
        <v>4501</v>
      </c>
      <c r="B1928" t="s">
        <v>13126</v>
      </c>
      <c r="C1928" t="s">
        <v>23124</v>
      </c>
    </row>
    <row r="1929" spans="1:3" x14ac:dyDescent="0.25">
      <c r="A1929" t="s">
        <v>4502</v>
      </c>
      <c r="B1929" t="s">
        <v>13127</v>
      </c>
      <c r="C1929" t="s">
        <v>23124</v>
      </c>
    </row>
    <row r="1930" spans="1:3" x14ac:dyDescent="0.25">
      <c r="A1930" t="s">
        <v>1248</v>
      </c>
      <c r="B1930" t="s">
        <v>13128</v>
      </c>
      <c r="C1930" t="s">
        <v>23124</v>
      </c>
    </row>
    <row r="1931" spans="1:3" x14ac:dyDescent="0.25">
      <c r="A1931" t="s">
        <v>4503</v>
      </c>
      <c r="B1931" t="s">
        <v>13129</v>
      </c>
      <c r="C1931" t="s">
        <v>23124</v>
      </c>
    </row>
    <row r="1932" spans="1:3" x14ac:dyDescent="0.25">
      <c r="A1932" t="s">
        <v>1249</v>
      </c>
      <c r="B1932" t="s">
        <v>13130</v>
      </c>
      <c r="C1932" t="s">
        <v>23124</v>
      </c>
    </row>
    <row r="1933" spans="1:3" x14ac:dyDescent="0.25">
      <c r="A1933" t="s">
        <v>4504</v>
      </c>
      <c r="B1933" t="s">
        <v>13131</v>
      </c>
      <c r="C1933" t="s">
        <v>23124</v>
      </c>
    </row>
    <row r="1934" spans="1:3" x14ac:dyDescent="0.25">
      <c r="A1934" t="s">
        <v>158</v>
      </c>
      <c r="B1934" t="s">
        <v>13132</v>
      </c>
      <c r="C1934" t="s">
        <v>23124</v>
      </c>
    </row>
    <row r="1935" spans="1:3" x14ac:dyDescent="0.25">
      <c r="A1935" t="s">
        <v>507</v>
      </c>
      <c r="B1935" t="s">
        <v>13133</v>
      </c>
      <c r="C1935" t="s">
        <v>23124</v>
      </c>
    </row>
    <row r="1936" spans="1:3" x14ac:dyDescent="0.25">
      <c r="A1936" t="s">
        <v>4505</v>
      </c>
      <c r="B1936" t="s">
        <v>13134</v>
      </c>
      <c r="C1936" t="s">
        <v>23124</v>
      </c>
    </row>
    <row r="1937" spans="1:3" x14ac:dyDescent="0.25">
      <c r="A1937" t="s">
        <v>4506</v>
      </c>
      <c r="B1937" t="s">
        <v>13135</v>
      </c>
      <c r="C1937" t="s">
        <v>23124</v>
      </c>
    </row>
    <row r="1938" spans="1:3" x14ac:dyDescent="0.25">
      <c r="A1938" t="s">
        <v>806</v>
      </c>
      <c r="B1938" t="s">
        <v>13044</v>
      </c>
      <c r="C1938" t="s">
        <v>23124</v>
      </c>
    </row>
    <row r="1939" spans="1:3" x14ac:dyDescent="0.25">
      <c r="A1939" t="s">
        <v>907</v>
      </c>
      <c r="B1939" t="s">
        <v>13045</v>
      </c>
      <c r="C1939" t="s">
        <v>23124</v>
      </c>
    </row>
    <row r="1940" spans="1:3" x14ac:dyDescent="0.25">
      <c r="A1940" t="s">
        <v>3009</v>
      </c>
      <c r="B1940" t="s">
        <v>13136</v>
      </c>
      <c r="C1940" t="s">
        <v>23124</v>
      </c>
    </row>
    <row r="1941" spans="1:3" x14ac:dyDescent="0.25">
      <c r="A1941" t="s">
        <v>1560</v>
      </c>
      <c r="B1941" t="s">
        <v>13137</v>
      </c>
      <c r="C1941" t="s">
        <v>23124</v>
      </c>
    </row>
    <row r="1942" spans="1:3" x14ac:dyDescent="0.25">
      <c r="A1942" t="s">
        <v>3010</v>
      </c>
      <c r="B1942" t="s">
        <v>13138</v>
      </c>
      <c r="C1942" t="s">
        <v>4056</v>
      </c>
    </row>
    <row r="1943" spans="1:3" x14ac:dyDescent="0.25">
      <c r="A1943" t="s">
        <v>3920</v>
      </c>
      <c r="B1943" t="s">
        <v>13139</v>
      </c>
      <c r="C1943" t="s">
        <v>23124</v>
      </c>
    </row>
    <row r="1944" spans="1:3" x14ac:dyDescent="0.25">
      <c r="A1944" t="s">
        <v>4507</v>
      </c>
      <c r="B1944" t="s">
        <v>13140</v>
      </c>
      <c r="C1944" t="s">
        <v>23124</v>
      </c>
    </row>
    <row r="1945" spans="1:3" x14ac:dyDescent="0.25">
      <c r="A1945" t="s">
        <v>663</v>
      </c>
      <c r="B1945" t="s">
        <v>13141</v>
      </c>
      <c r="C1945" t="s">
        <v>23124</v>
      </c>
    </row>
    <row r="1946" spans="1:3" x14ac:dyDescent="0.25">
      <c r="A1946" t="s">
        <v>4508</v>
      </c>
      <c r="B1946" t="s">
        <v>13142</v>
      </c>
      <c r="C1946" t="s">
        <v>23124</v>
      </c>
    </row>
    <row r="1947" spans="1:3" x14ac:dyDescent="0.25">
      <c r="A1947" t="s">
        <v>4509</v>
      </c>
      <c r="B1947" t="s">
        <v>13143</v>
      </c>
      <c r="C1947" t="s">
        <v>23124</v>
      </c>
    </row>
    <row r="1948" spans="1:3" x14ac:dyDescent="0.25">
      <c r="A1948" t="s">
        <v>4510</v>
      </c>
      <c r="B1948" t="s">
        <v>13144</v>
      </c>
      <c r="C1948" t="s">
        <v>4056</v>
      </c>
    </row>
    <row r="1949" spans="1:3" x14ac:dyDescent="0.25">
      <c r="A1949" t="s">
        <v>3921</v>
      </c>
      <c r="B1949" t="s">
        <v>13145</v>
      </c>
      <c r="C1949" t="s">
        <v>23124</v>
      </c>
    </row>
    <row r="1950" spans="1:3" x14ac:dyDescent="0.25">
      <c r="A1950" t="s">
        <v>4511</v>
      </c>
      <c r="B1950" t="s">
        <v>13146</v>
      </c>
      <c r="C1950" t="s">
        <v>23124</v>
      </c>
    </row>
    <row r="1951" spans="1:3" x14ac:dyDescent="0.25">
      <c r="A1951" t="s">
        <v>4512</v>
      </c>
      <c r="B1951" t="s">
        <v>13147</v>
      </c>
      <c r="C1951" t="s">
        <v>23124</v>
      </c>
    </row>
    <row r="1952" spans="1:3" x14ac:dyDescent="0.25">
      <c r="A1952" t="s">
        <v>3922</v>
      </c>
      <c r="B1952" t="s">
        <v>13148</v>
      </c>
      <c r="C1952" t="s">
        <v>23124</v>
      </c>
    </row>
    <row r="1953" spans="1:3" x14ac:dyDescent="0.25">
      <c r="A1953" t="s">
        <v>3011</v>
      </c>
      <c r="B1953" t="s">
        <v>13149</v>
      </c>
      <c r="C1953" t="s">
        <v>23124</v>
      </c>
    </row>
    <row r="1954" spans="1:3" x14ac:dyDescent="0.25">
      <c r="A1954" t="s">
        <v>4513</v>
      </c>
      <c r="B1954" t="s">
        <v>13150</v>
      </c>
      <c r="C1954" t="s">
        <v>4056</v>
      </c>
    </row>
    <row r="1955" spans="1:3" x14ac:dyDescent="0.25">
      <c r="A1955" t="s">
        <v>4514</v>
      </c>
      <c r="B1955" t="s">
        <v>13151</v>
      </c>
      <c r="C1955" t="s">
        <v>23124</v>
      </c>
    </row>
    <row r="1956" spans="1:3" x14ac:dyDescent="0.25">
      <c r="A1956" t="s">
        <v>4515</v>
      </c>
      <c r="B1956" t="s">
        <v>13152</v>
      </c>
      <c r="C1956" t="s">
        <v>23124</v>
      </c>
    </row>
    <row r="1957" spans="1:3" x14ac:dyDescent="0.25">
      <c r="A1957" t="s">
        <v>4516</v>
      </c>
      <c r="B1957" t="s">
        <v>13153</v>
      </c>
      <c r="C1957" t="s">
        <v>23124</v>
      </c>
    </row>
    <row r="1958" spans="1:3" x14ac:dyDescent="0.25">
      <c r="A1958" t="s">
        <v>1250</v>
      </c>
      <c r="B1958" t="s">
        <v>13154</v>
      </c>
      <c r="C1958" t="s">
        <v>23124</v>
      </c>
    </row>
    <row r="1959" spans="1:3" x14ac:dyDescent="0.25">
      <c r="A1959" t="s">
        <v>782</v>
      </c>
      <c r="B1959" t="s">
        <v>13155</v>
      </c>
      <c r="C1959" t="s">
        <v>23124</v>
      </c>
    </row>
    <row r="1960" spans="1:3" x14ac:dyDescent="0.25">
      <c r="A1960" t="s">
        <v>4517</v>
      </c>
      <c r="B1960" t="s">
        <v>13156</v>
      </c>
      <c r="C1960" t="s">
        <v>23124</v>
      </c>
    </row>
    <row r="1961" spans="1:3" x14ac:dyDescent="0.25">
      <c r="A1961" t="s">
        <v>1251</v>
      </c>
      <c r="B1961" t="s">
        <v>13157</v>
      </c>
      <c r="C1961" t="s">
        <v>23124</v>
      </c>
    </row>
    <row r="1962" spans="1:3" x14ac:dyDescent="0.25">
      <c r="A1962" t="s">
        <v>47</v>
      </c>
      <c r="B1962" t="s">
        <v>13158</v>
      </c>
      <c r="C1962" t="s">
        <v>23124</v>
      </c>
    </row>
    <row r="1963" spans="1:3" x14ac:dyDescent="0.25">
      <c r="A1963" t="s">
        <v>4518</v>
      </c>
      <c r="B1963" t="s">
        <v>13159</v>
      </c>
      <c r="C1963" t="s">
        <v>23124</v>
      </c>
    </row>
    <row r="1964" spans="1:3" x14ac:dyDescent="0.25">
      <c r="A1964" t="s">
        <v>4519</v>
      </c>
      <c r="B1964" t="s">
        <v>13160</v>
      </c>
      <c r="C1964" t="s">
        <v>23124</v>
      </c>
    </row>
    <row r="1965" spans="1:3" x14ac:dyDescent="0.25">
      <c r="A1965" t="s">
        <v>3923</v>
      </c>
      <c r="B1965" t="s">
        <v>13161</v>
      </c>
      <c r="C1965" t="s">
        <v>23124</v>
      </c>
    </row>
    <row r="1966" spans="1:3" x14ac:dyDescent="0.25">
      <c r="A1966" t="s">
        <v>1171</v>
      </c>
      <c r="B1966" t="s">
        <v>13160</v>
      </c>
      <c r="C1966" t="s">
        <v>23124</v>
      </c>
    </row>
    <row r="1967" spans="1:3" x14ac:dyDescent="0.25">
      <c r="A1967" t="s">
        <v>4520</v>
      </c>
      <c r="B1967" t="s">
        <v>13162</v>
      </c>
      <c r="C1967" t="s">
        <v>23124</v>
      </c>
    </row>
    <row r="1968" spans="1:3" x14ac:dyDescent="0.25">
      <c r="A1968" t="s">
        <v>1252</v>
      </c>
      <c r="B1968" t="s">
        <v>13163</v>
      </c>
      <c r="C1968" t="s">
        <v>23124</v>
      </c>
    </row>
    <row r="1969" spans="1:3" x14ac:dyDescent="0.25">
      <c r="A1969" t="s">
        <v>4521</v>
      </c>
      <c r="B1969" t="s">
        <v>13164</v>
      </c>
      <c r="C1969" t="s">
        <v>23124</v>
      </c>
    </row>
    <row r="1970" spans="1:3" x14ac:dyDescent="0.25">
      <c r="A1970">
        <v>42377</v>
      </c>
      <c r="B1970" t="s">
        <v>13165</v>
      </c>
      <c r="C1970" t="s">
        <v>16611</v>
      </c>
    </row>
    <row r="1971" spans="1:3" x14ac:dyDescent="0.25">
      <c r="A1971">
        <v>422110</v>
      </c>
      <c r="B1971" t="s">
        <v>13166</v>
      </c>
      <c r="C1971" t="s">
        <v>16611</v>
      </c>
    </row>
    <row r="1972" spans="1:3" x14ac:dyDescent="0.25">
      <c r="A1972">
        <v>422120</v>
      </c>
      <c r="B1972" t="s">
        <v>13167</v>
      </c>
      <c r="C1972" t="s">
        <v>16611</v>
      </c>
    </row>
    <row r="1973" spans="1:3" x14ac:dyDescent="0.25">
      <c r="A1973">
        <v>422210</v>
      </c>
      <c r="B1973" t="s">
        <v>13168</v>
      </c>
      <c r="C1973" t="s">
        <v>16611</v>
      </c>
    </row>
    <row r="1974" spans="1:3" x14ac:dyDescent="0.25">
      <c r="A1974">
        <v>422220</v>
      </c>
      <c r="B1974" t="s">
        <v>13169</v>
      </c>
      <c r="C1974" t="s">
        <v>16611</v>
      </c>
    </row>
    <row r="1975" spans="1:3" x14ac:dyDescent="0.25">
      <c r="A1975">
        <v>422610</v>
      </c>
      <c r="B1975" t="s">
        <v>13170</v>
      </c>
      <c r="C1975" t="s">
        <v>16611</v>
      </c>
    </row>
    <row r="1976" spans="1:3" x14ac:dyDescent="0.25">
      <c r="A1976">
        <v>423757</v>
      </c>
      <c r="B1976" t="s">
        <v>13165</v>
      </c>
      <c r="C1976" t="s">
        <v>16611</v>
      </c>
    </row>
    <row r="1977" spans="1:3" x14ac:dyDescent="0.25">
      <c r="A1977">
        <v>423831</v>
      </c>
      <c r="B1977" t="s">
        <v>13165</v>
      </c>
      <c r="C1977" t="s">
        <v>16611</v>
      </c>
    </row>
    <row r="1978" spans="1:3" x14ac:dyDescent="0.25">
      <c r="A1978">
        <v>4220231</v>
      </c>
      <c r="B1978" t="s">
        <v>13171</v>
      </c>
      <c r="C1978" t="s">
        <v>16611</v>
      </c>
    </row>
    <row r="1979" spans="1:3" x14ac:dyDescent="0.25">
      <c r="A1979">
        <v>4222211</v>
      </c>
      <c r="B1979" t="s">
        <v>13172</v>
      </c>
      <c r="C1979" t="s">
        <v>16611</v>
      </c>
    </row>
    <row r="1980" spans="1:3" x14ac:dyDescent="0.25">
      <c r="A1980" t="s">
        <v>1027</v>
      </c>
      <c r="B1980" t="s">
        <v>13173</v>
      </c>
      <c r="C1980" t="s">
        <v>16611</v>
      </c>
    </row>
    <row r="1981" spans="1:3" x14ac:dyDescent="0.25">
      <c r="A1981" t="s">
        <v>4522</v>
      </c>
      <c r="B1981" t="s">
        <v>13174</v>
      </c>
      <c r="C1981" t="s">
        <v>16611</v>
      </c>
    </row>
    <row r="1982" spans="1:3" x14ac:dyDescent="0.25">
      <c r="A1982" t="s">
        <v>4523</v>
      </c>
      <c r="B1982" t="s">
        <v>13175</v>
      </c>
      <c r="C1982" t="s">
        <v>16611</v>
      </c>
    </row>
    <row r="1983" spans="1:3" x14ac:dyDescent="0.25">
      <c r="A1983" t="s">
        <v>3118</v>
      </c>
      <c r="B1983" t="s">
        <v>13176</v>
      </c>
      <c r="C1983" t="s">
        <v>16611</v>
      </c>
    </row>
    <row r="1984" spans="1:3" x14ac:dyDescent="0.25">
      <c r="A1984" t="s">
        <v>4524</v>
      </c>
      <c r="B1984" t="s">
        <v>13177</v>
      </c>
      <c r="C1984" t="s">
        <v>16611</v>
      </c>
    </row>
    <row r="1985" spans="1:3" x14ac:dyDescent="0.25">
      <c r="A1985" t="s">
        <v>4525</v>
      </c>
      <c r="B1985" t="s">
        <v>13178</v>
      </c>
      <c r="C1985" t="s">
        <v>16611</v>
      </c>
    </row>
    <row r="1986" spans="1:3" x14ac:dyDescent="0.25">
      <c r="A1986" t="s">
        <v>1587</v>
      </c>
      <c r="B1986" t="s">
        <v>13179</v>
      </c>
      <c r="C1986" t="s">
        <v>16611</v>
      </c>
    </row>
    <row r="1987" spans="1:3" x14ac:dyDescent="0.25">
      <c r="A1987" t="s">
        <v>4526</v>
      </c>
      <c r="B1987" t="s">
        <v>13180</v>
      </c>
      <c r="C1987" t="s">
        <v>16611</v>
      </c>
    </row>
    <row r="1988" spans="1:3" x14ac:dyDescent="0.25">
      <c r="A1988" t="s">
        <v>4527</v>
      </c>
      <c r="B1988" t="s">
        <v>13181</v>
      </c>
      <c r="C1988" t="s">
        <v>16611</v>
      </c>
    </row>
    <row r="1989" spans="1:3" x14ac:dyDescent="0.25">
      <c r="A1989" t="s">
        <v>4528</v>
      </c>
      <c r="B1989" t="s">
        <v>13182</v>
      </c>
      <c r="C1989" t="s">
        <v>16611</v>
      </c>
    </row>
    <row r="1990" spans="1:3" x14ac:dyDescent="0.25">
      <c r="A1990" t="s">
        <v>3119</v>
      </c>
      <c r="B1990" t="s">
        <v>13183</v>
      </c>
      <c r="C1990" t="s">
        <v>16611</v>
      </c>
    </row>
    <row r="1991" spans="1:3" x14ac:dyDescent="0.25">
      <c r="A1991" t="s">
        <v>3120</v>
      </c>
      <c r="B1991" t="s">
        <v>13184</v>
      </c>
      <c r="C1991" t="s">
        <v>16611</v>
      </c>
    </row>
    <row r="1992" spans="1:3" x14ac:dyDescent="0.25">
      <c r="A1992" t="s">
        <v>4529</v>
      </c>
      <c r="B1992" t="s">
        <v>13185</v>
      </c>
      <c r="C1992" t="s">
        <v>16611</v>
      </c>
    </row>
    <row r="1993" spans="1:3" x14ac:dyDescent="0.25">
      <c r="A1993" t="s">
        <v>4530</v>
      </c>
      <c r="B1993" t="s">
        <v>13186</v>
      </c>
      <c r="C1993" t="s">
        <v>16611</v>
      </c>
    </row>
    <row r="1994" spans="1:3" x14ac:dyDescent="0.25">
      <c r="A1994" t="s">
        <v>4531</v>
      </c>
      <c r="B1994" t="s">
        <v>13187</v>
      </c>
      <c r="C1994" t="s">
        <v>16611</v>
      </c>
    </row>
    <row r="1995" spans="1:3" x14ac:dyDescent="0.25">
      <c r="A1995" t="s">
        <v>4532</v>
      </c>
      <c r="B1995" t="s">
        <v>13187</v>
      </c>
      <c r="C1995" t="s">
        <v>16611</v>
      </c>
    </row>
    <row r="1996" spans="1:3" x14ac:dyDescent="0.25">
      <c r="A1996" t="s">
        <v>4533</v>
      </c>
      <c r="B1996" t="s">
        <v>13187</v>
      </c>
      <c r="C1996" t="s">
        <v>16611</v>
      </c>
    </row>
    <row r="1997" spans="1:3" x14ac:dyDescent="0.25">
      <c r="A1997" t="s">
        <v>4534</v>
      </c>
      <c r="B1997" t="s">
        <v>13187</v>
      </c>
      <c r="C1997" t="s">
        <v>16611</v>
      </c>
    </row>
    <row r="1998" spans="1:3" x14ac:dyDescent="0.25">
      <c r="A1998" t="s">
        <v>4535</v>
      </c>
      <c r="B1998" t="s">
        <v>13187</v>
      </c>
      <c r="C1998" t="s">
        <v>16611</v>
      </c>
    </row>
    <row r="1999" spans="1:3" x14ac:dyDescent="0.25">
      <c r="A1999" t="s">
        <v>484</v>
      </c>
      <c r="B1999" t="s">
        <v>13188</v>
      </c>
      <c r="C1999" t="s">
        <v>22980</v>
      </c>
    </row>
    <row r="2000" spans="1:3" x14ac:dyDescent="0.25">
      <c r="A2000">
        <v>45001</v>
      </c>
      <c r="B2000" t="s">
        <v>13189</v>
      </c>
      <c r="C2000" t="s">
        <v>23006</v>
      </c>
    </row>
    <row r="2001" spans="1:3" x14ac:dyDescent="0.25">
      <c r="A2001">
        <v>45032</v>
      </c>
      <c r="B2001" t="s">
        <v>13190</v>
      </c>
      <c r="C2001" t="s">
        <v>23006</v>
      </c>
    </row>
    <row r="2002" spans="1:3" x14ac:dyDescent="0.25">
      <c r="A2002">
        <v>45046</v>
      </c>
      <c r="B2002" t="s">
        <v>13191</v>
      </c>
      <c r="C2002" t="s">
        <v>23006</v>
      </c>
    </row>
    <row r="2003" spans="1:3" x14ac:dyDescent="0.25">
      <c r="A2003">
        <v>45048</v>
      </c>
      <c r="B2003" t="s">
        <v>13192</v>
      </c>
      <c r="C2003" t="s">
        <v>23006</v>
      </c>
    </row>
    <row r="2004" spans="1:3" x14ac:dyDescent="0.25">
      <c r="A2004">
        <v>45074</v>
      </c>
      <c r="B2004" t="s">
        <v>13193</v>
      </c>
      <c r="C2004" t="s">
        <v>23006</v>
      </c>
    </row>
    <row r="2005" spans="1:3" x14ac:dyDescent="0.25">
      <c r="A2005">
        <v>45076</v>
      </c>
      <c r="B2005" t="s">
        <v>13194</v>
      </c>
      <c r="C2005" t="s">
        <v>23006</v>
      </c>
    </row>
    <row r="2006" spans="1:3" x14ac:dyDescent="0.25">
      <c r="A2006">
        <v>45078</v>
      </c>
      <c r="B2006" t="s">
        <v>13195</v>
      </c>
      <c r="C2006" t="s">
        <v>23006</v>
      </c>
    </row>
    <row r="2007" spans="1:3" x14ac:dyDescent="0.25">
      <c r="A2007">
        <v>45091</v>
      </c>
      <c r="B2007" t="s">
        <v>13196</v>
      </c>
      <c r="C2007" t="s">
        <v>23006</v>
      </c>
    </row>
    <row r="2008" spans="1:3" x14ac:dyDescent="0.25">
      <c r="A2008">
        <v>45092</v>
      </c>
      <c r="B2008" t="s">
        <v>13197</v>
      </c>
      <c r="C2008" t="s">
        <v>23006</v>
      </c>
    </row>
    <row r="2009" spans="1:3" x14ac:dyDescent="0.25">
      <c r="A2009">
        <v>45094</v>
      </c>
      <c r="B2009" t="s">
        <v>13198</v>
      </c>
      <c r="C2009" t="s">
        <v>23006</v>
      </c>
    </row>
    <row r="2010" spans="1:3" x14ac:dyDescent="0.25">
      <c r="A2010">
        <v>45096</v>
      </c>
      <c r="B2010" t="s">
        <v>13199</v>
      </c>
      <c r="C2010" t="s">
        <v>23006</v>
      </c>
    </row>
    <row r="2011" spans="1:3" x14ac:dyDescent="0.25">
      <c r="A2011">
        <v>45098</v>
      </c>
      <c r="B2011" t="s">
        <v>13200</v>
      </c>
      <c r="C2011" t="s">
        <v>23006</v>
      </c>
    </row>
    <row r="2012" spans="1:3" x14ac:dyDescent="0.25">
      <c r="A2012">
        <v>45166</v>
      </c>
      <c r="B2012" t="s">
        <v>13201</v>
      </c>
      <c r="C2012" t="s">
        <v>23006</v>
      </c>
    </row>
    <row r="2013" spans="1:3" x14ac:dyDescent="0.25">
      <c r="A2013">
        <v>45168</v>
      </c>
      <c r="B2013" t="s">
        <v>13202</v>
      </c>
      <c r="C2013" t="s">
        <v>23006</v>
      </c>
    </row>
    <row r="2014" spans="1:3" x14ac:dyDescent="0.25">
      <c r="A2014">
        <v>45242</v>
      </c>
      <c r="B2014" t="s">
        <v>13203</v>
      </c>
      <c r="C2014" t="s">
        <v>23006</v>
      </c>
    </row>
    <row r="2015" spans="1:3" x14ac:dyDescent="0.25">
      <c r="A2015">
        <v>45243</v>
      </c>
      <c r="B2015" t="s">
        <v>13204</v>
      </c>
      <c r="C2015" t="s">
        <v>23006</v>
      </c>
    </row>
    <row r="2016" spans="1:3" x14ac:dyDescent="0.25">
      <c r="A2016">
        <v>45254</v>
      </c>
      <c r="B2016" t="s">
        <v>13205</v>
      </c>
      <c r="C2016" t="s">
        <v>23006</v>
      </c>
    </row>
    <row r="2017" spans="1:3" x14ac:dyDescent="0.25">
      <c r="A2017">
        <v>45268</v>
      </c>
      <c r="B2017" t="s">
        <v>13206</v>
      </c>
      <c r="C2017" t="s">
        <v>23006</v>
      </c>
    </row>
    <row r="2018" spans="1:3" x14ac:dyDescent="0.25">
      <c r="A2018">
        <v>45278</v>
      </c>
      <c r="B2018" t="s">
        <v>13207</v>
      </c>
      <c r="C2018" t="s">
        <v>23006</v>
      </c>
    </row>
    <row r="2019" spans="1:3" x14ac:dyDescent="0.25">
      <c r="A2019">
        <v>45354</v>
      </c>
      <c r="B2019" t="s">
        <v>13208</v>
      </c>
      <c r="C2019" t="s">
        <v>23006</v>
      </c>
    </row>
    <row r="2020" spans="1:3" x14ac:dyDescent="0.25">
      <c r="A2020">
        <v>45356</v>
      </c>
      <c r="B2020" t="s">
        <v>13209</v>
      </c>
      <c r="C2020" t="s">
        <v>23006</v>
      </c>
    </row>
    <row r="2021" spans="1:3" x14ac:dyDescent="0.25">
      <c r="A2021">
        <v>45358</v>
      </c>
      <c r="B2021" t="s">
        <v>13210</v>
      </c>
      <c r="C2021" t="s">
        <v>23006</v>
      </c>
    </row>
    <row r="2022" spans="1:3" x14ac:dyDescent="0.25">
      <c r="A2022">
        <v>45359</v>
      </c>
      <c r="B2022" t="s">
        <v>13211</v>
      </c>
      <c r="C2022" t="s">
        <v>23006</v>
      </c>
    </row>
    <row r="2023" spans="1:3" x14ac:dyDescent="0.25">
      <c r="A2023">
        <v>45522</v>
      </c>
      <c r="B2023" t="s">
        <v>13212</v>
      </c>
      <c r="C2023" t="s">
        <v>23006</v>
      </c>
    </row>
    <row r="2024" spans="1:3" x14ac:dyDescent="0.25">
      <c r="A2024">
        <v>45542</v>
      </c>
      <c r="B2024" t="s">
        <v>13213</v>
      </c>
      <c r="C2024" t="s">
        <v>23006</v>
      </c>
    </row>
    <row r="2025" spans="1:3" x14ac:dyDescent="0.25">
      <c r="A2025">
        <v>45562</v>
      </c>
      <c r="B2025" t="s">
        <v>13214</v>
      </c>
      <c r="C2025" t="s">
        <v>23006</v>
      </c>
    </row>
    <row r="2026" spans="1:3" x14ac:dyDescent="0.25">
      <c r="A2026">
        <v>45582</v>
      </c>
      <c r="B2026" t="s">
        <v>13215</v>
      </c>
      <c r="C2026" t="s">
        <v>23006</v>
      </c>
    </row>
    <row r="2027" spans="1:3" x14ac:dyDescent="0.25">
      <c r="A2027">
        <v>450410</v>
      </c>
      <c r="B2027" t="s">
        <v>13216</v>
      </c>
      <c r="C2027" t="s">
        <v>23006</v>
      </c>
    </row>
    <row r="2028" spans="1:3" x14ac:dyDescent="0.25">
      <c r="A2028">
        <v>450412</v>
      </c>
      <c r="B2028" t="s">
        <v>13217</v>
      </c>
      <c r="C2028" t="s">
        <v>23006</v>
      </c>
    </row>
    <row r="2029" spans="1:3" x14ac:dyDescent="0.25">
      <c r="A2029">
        <v>450710</v>
      </c>
      <c r="B2029" t="s">
        <v>13218</v>
      </c>
      <c r="C2029" t="s">
        <v>23006</v>
      </c>
    </row>
    <row r="2030" spans="1:3" x14ac:dyDescent="0.25">
      <c r="A2030">
        <v>450712</v>
      </c>
      <c r="B2030" t="s">
        <v>13219</v>
      </c>
      <c r="C2030" t="s">
        <v>23006</v>
      </c>
    </row>
    <row r="2031" spans="1:3" x14ac:dyDescent="0.25">
      <c r="A2031">
        <v>451525</v>
      </c>
      <c r="B2031" t="s">
        <v>13220</v>
      </c>
      <c r="C2031" t="s">
        <v>23006</v>
      </c>
    </row>
    <row r="2032" spans="1:3" x14ac:dyDescent="0.25">
      <c r="A2032">
        <v>451656</v>
      </c>
      <c r="B2032" t="s">
        <v>13221</v>
      </c>
      <c r="C2032" t="s">
        <v>23006</v>
      </c>
    </row>
    <row r="2033" spans="1:3" x14ac:dyDescent="0.25">
      <c r="A2033">
        <v>451658</v>
      </c>
      <c r="B2033" t="s">
        <v>13222</v>
      </c>
      <c r="C2033" t="s">
        <v>23006</v>
      </c>
    </row>
    <row r="2034" spans="1:3" x14ac:dyDescent="0.25">
      <c r="A2034">
        <v>452525</v>
      </c>
      <c r="B2034" t="s">
        <v>13220</v>
      </c>
      <c r="C2034" t="s">
        <v>23006</v>
      </c>
    </row>
    <row r="2035" spans="1:3" x14ac:dyDescent="0.25">
      <c r="A2035">
        <v>452526</v>
      </c>
      <c r="B2035" t="s">
        <v>13223</v>
      </c>
      <c r="C2035" t="s">
        <v>23006</v>
      </c>
    </row>
    <row r="2036" spans="1:3" x14ac:dyDescent="0.25">
      <c r="A2036">
        <v>452610</v>
      </c>
      <c r="B2036" t="s">
        <v>13224</v>
      </c>
      <c r="C2036" t="s">
        <v>23006</v>
      </c>
    </row>
    <row r="2037" spans="1:3" x14ac:dyDescent="0.25">
      <c r="A2037">
        <v>452658</v>
      </c>
      <c r="B2037" t="s">
        <v>13225</v>
      </c>
      <c r="C2037" t="s">
        <v>23006</v>
      </c>
    </row>
    <row r="2038" spans="1:3" x14ac:dyDescent="0.25">
      <c r="A2038">
        <v>452710</v>
      </c>
      <c r="B2038" t="s">
        <v>13226</v>
      </c>
      <c r="C2038" t="s">
        <v>23006</v>
      </c>
    </row>
    <row r="2039" spans="1:3" x14ac:dyDescent="0.25">
      <c r="A2039">
        <v>455122</v>
      </c>
      <c r="B2039" t="s">
        <v>13227</v>
      </c>
      <c r="C2039" t="s">
        <v>23006</v>
      </c>
    </row>
    <row r="2040" spans="1:3" x14ac:dyDescent="0.25">
      <c r="A2040">
        <v>456041</v>
      </c>
      <c r="B2040" t="s">
        <v>13228</v>
      </c>
      <c r="C2040" t="s">
        <v>23006</v>
      </c>
    </row>
    <row r="2041" spans="1:3" x14ac:dyDescent="0.25">
      <c r="A2041">
        <v>456062</v>
      </c>
      <c r="B2041" t="s">
        <v>13229</v>
      </c>
      <c r="C2041" t="s">
        <v>23006</v>
      </c>
    </row>
    <row r="2042" spans="1:3" x14ac:dyDescent="0.25">
      <c r="A2042">
        <v>456081</v>
      </c>
      <c r="B2042" t="s">
        <v>13230</v>
      </c>
      <c r="C2042" t="s">
        <v>23006</v>
      </c>
    </row>
    <row r="2043" spans="1:3" x14ac:dyDescent="0.25">
      <c r="A2043">
        <v>456082</v>
      </c>
      <c r="B2043" t="s">
        <v>13231</v>
      </c>
      <c r="C2043" t="s">
        <v>23006</v>
      </c>
    </row>
    <row r="2044" spans="1:3" x14ac:dyDescent="0.25">
      <c r="A2044">
        <v>456101</v>
      </c>
      <c r="B2044" t="s">
        <v>13232</v>
      </c>
      <c r="C2044" t="s">
        <v>23006</v>
      </c>
    </row>
    <row r="2045" spans="1:3" x14ac:dyDescent="0.25">
      <c r="A2045">
        <v>456102</v>
      </c>
      <c r="B2045" t="s">
        <v>13233</v>
      </c>
      <c r="C2045" t="s">
        <v>23006</v>
      </c>
    </row>
    <row r="2046" spans="1:3" x14ac:dyDescent="0.25">
      <c r="A2046">
        <v>456121</v>
      </c>
      <c r="B2046" t="s">
        <v>13234</v>
      </c>
      <c r="C2046" t="s">
        <v>23006</v>
      </c>
    </row>
    <row r="2047" spans="1:3" x14ac:dyDescent="0.25">
      <c r="A2047">
        <v>456122</v>
      </c>
      <c r="B2047" t="s">
        <v>13235</v>
      </c>
      <c r="C2047" t="s">
        <v>23006</v>
      </c>
    </row>
    <row r="2048" spans="1:3" x14ac:dyDescent="0.25">
      <c r="A2048">
        <v>692651</v>
      </c>
      <c r="B2048" t="s">
        <v>13236</v>
      </c>
      <c r="C2048" t="s">
        <v>23006</v>
      </c>
    </row>
    <row r="2049" spans="1:3" x14ac:dyDescent="0.25">
      <c r="A2049">
        <v>692652</v>
      </c>
      <c r="B2049" t="s">
        <v>13237</v>
      </c>
      <c r="C2049" t="s">
        <v>23006</v>
      </c>
    </row>
    <row r="2050" spans="1:3" x14ac:dyDescent="0.25">
      <c r="A2050">
        <v>4502165</v>
      </c>
      <c r="B2050" t="s">
        <v>13238</v>
      </c>
      <c r="C2050" t="s">
        <v>23006</v>
      </c>
    </row>
    <row r="2051" spans="1:3" x14ac:dyDescent="0.25">
      <c r="A2051">
        <v>4502166</v>
      </c>
      <c r="B2051" t="s">
        <v>13239</v>
      </c>
      <c r="C2051" t="s">
        <v>23006</v>
      </c>
    </row>
    <row r="2052" spans="1:3" x14ac:dyDescent="0.25">
      <c r="A2052">
        <v>4511100</v>
      </c>
      <c r="B2052" t="s">
        <v>13240</v>
      </c>
      <c r="C2052" t="s">
        <v>23006</v>
      </c>
    </row>
    <row r="2053" spans="1:3" x14ac:dyDescent="0.25">
      <c r="A2053">
        <v>4516510</v>
      </c>
      <c r="B2053" t="s">
        <v>13241</v>
      </c>
      <c r="C2053" t="s">
        <v>23006</v>
      </c>
    </row>
    <row r="2054" spans="1:3" x14ac:dyDescent="0.25">
      <c r="A2054">
        <v>4516512</v>
      </c>
      <c r="B2054" t="s">
        <v>13242</v>
      </c>
      <c r="C2054" t="s">
        <v>23006</v>
      </c>
    </row>
    <row r="2055" spans="1:3" x14ac:dyDescent="0.25">
      <c r="A2055">
        <v>6927110</v>
      </c>
      <c r="B2055" t="s">
        <v>13243</v>
      </c>
      <c r="C2055" t="s">
        <v>23006</v>
      </c>
    </row>
    <row r="2056" spans="1:3" x14ac:dyDescent="0.25">
      <c r="A2056">
        <v>6927212</v>
      </c>
      <c r="B2056" t="s">
        <v>13244</v>
      </c>
      <c r="C2056" t="s">
        <v>23006</v>
      </c>
    </row>
    <row r="2057" spans="1:3" x14ac:dyDescent="0.25">
      <c r="A2057" t="s">
        <v>357</v>
      </c>
      <c r="B2057" t="s">
        <v>13245</v>
      </c>
      <c r="C2057" t="s">
        <v>23006</v>
      </c>
    </row>
    <row r="2058" spans="1:3" x14ac:dyDescent="0.25">
      <c r="A2058" t="s">
        <v>4536</v>
      </c>
      <c r="B2058" t="s">
        <v>13246</v>
      </c>
      <c r="C2058" t="s">
        <v>23019</v>
      </c>
    </row>
    <row r="2059" spans="1:3" x14ac:dyDescent="0.25">
      <c r="A2059" t="s">
        <v>1692</v>
      </c>
      <c r="B2059" t="s">
        <v>13247</v>
      </c>
      <c r="C2059" t="s">
        <v>23019</v>
      </c>
    </row>
    <row r="2060" spans="1:3" x14ac:dyDescent="0.25">
      <c r="A2060" t="s">
        <v>4537</v>
      </c>
      <c r="B2060" t="s">
        <v>13248</v>
      </c>
      <c r="C2060" t="s">
        <v>4056</v>
      </c>
    </row>
    <row r="2061" spans="1:3" x14ac:dyDescent="0.25">
      <c r="A2061" t="s">
        <v>4538</v>
      </c>
      <c r="B2061" t="s">
        <v>13249</v>
      </c>
      <c r="C2061" t="s">
        <v>4056</v>
      </c>
    </row>
    <row r="2062" spans="1:3" x14ac:dyDescent="0.25">
      <c r="A2062" t="s">
        <v>4539</v>
      </c>
      <c r="B2062" t="s">
        <v>13250</v>
      </c>
      <c r="C2062" t="s">
        <v>4056</v>
      </c>
    </row>
    <row r="2063" spans="1:3" x14ac:dyDescent="0.25">
      <c r="A2063">
        <v>4612</v>
      </c>
      <c r="B2063" t="s">
        <v>13251</v>
      </c>
      <c r="C2063" t="s">
        <v>22980</v>
      </c>
    </row>
    <row r="2064" spans="1:3" x14ac:dyDescent="0.25">
      <c r="A2064">
        <v>78402</v>
      </c>
      <c r="B2064" t="s">
        <v>13252</v>
      </c>
      <c r="C2064" t="s">
        <v>22980</v>
      </c>
    </row>
    <row r="2065" spans="1:3" x14ac:dyDescent="0.25">
      <c r="A2065">
        <v>78404</v>
      </c>
      <c r="B2065" t="s">
        <v>13253</v>
      </c>
      <c r="C2065" t="s">
        <v>22980</v>
      </c>
    </row>
    <row r="2066" spans="1:3" x14ac:dyDescent="0.25">
      <c r="A2066">
        <v>78406</v>
      </c>
      <c r="B2066" t="s">
        <v>13254</v>
      </c>
      <c r="C2066" t="s">
        <v>22980</v>
      </c>
    </row>
    <row r="2067" spans="1:3" x14ac:dyDescent="0.25">
      <c r="A2067">
        <v>78408</v>
      </c>
      <c r="B2067" t="s">
        <v>13255</v>
      </c>
      <c r="C2067" t="s">
        <v>22980</v>
      </c>
    </row>
    <row r="2068" spans="1:3" x14ac:dyDescent="0.25">
      <c r="A2068">
        <v>78410</v>
      </c>
      <c r="B2068" t="s">
        <v>13256</v>
      </c>
      <c r="C2068" t="s">
        <v>22980</v>
      </c>
    </row>
    <row r="2069" spans="1:3" x14ac:dyDescent="0.25">
      <c r="A2069">
        <v>78412</v>
      </c>
      <c r="B2069" t="s">
        <v>13257</v>
      </c>
      <c r="C2069" t="s">
        <v>22980</v>
      </c>
    </row>
    <row r="2070" spans="1:3" x14ac:dyDescent="0.25">
      <c r="A2070">
        <v>78414</v>
      </c>
      <c r="B2070" t="s">
        <v>13258</v>
      </c>
      <c r="C2070" t="s">
        <v>22980</v>
      </c>
    </row>
    <row r="2071" spans="1:3" x14ac:dyDescent="0.25">
      <c r="A2071">
        <v>78416</v>
      </c>
      <c r="B2071" t="s">
        <v>13259</v>
      </c>
      <c r="C2071" t="s">
        <v>22980</v>
      </c>
    </row>
    <row r="2072" spans="1:3" x14ac:dyDescent="0.25">
      <c r="A2072">
        <v>78418</v>
      </c>
      <c r="B2072" t="s">
        <v>13260</v>
      </c>
      <c r="C2072" t="s">
        <v>22980</v>
      </c>
    </row>
    <row r="2073" spans="1:3" x14ac:dyDescent="0.25">
      <c r="A2073">
        <v>78424</v>
      </c>
      <c r="B2073" t="s">
        <v>13261</v>
      </c>
      <c r="C2073" t="s">
        <v>22980</v>
      </c>
    </row>
    <row r="2074" spans="1:3" x14ac:dyDescent="0.25">
      <c r="A2074">
        <v>78426</v>
      </c>
      <c r="B2074" t="s">
        <v>13262</v>
      </c>
      <c r="C2074" t="s">
        <v>22980</v>
      </c>
    </row>
    <row r="2075" spans="1:3" x14ac:dyDescent="0.25">
      <c r="A2075">
        <v>78428</v>
      </c>
      <c r="B2075" t="s">
        <v>13263</v>
      </c>
      <c r="C2075" t="s">
        <v>22980</v>
      </c>
    </row>
    <row r="2076" spans="1:3" x14ac:dyDescent="0.25">
      <c r="A2076">
        <v>78430</v>
      </c>
      <c r="B2076" t="s">
        <v>13264</v>
      </c>
      <c r="C2076" t="s">
        <v>22980</v>
      </c>
    </row>
    <row r="2077" spans="1:3" x14ac:dyDescent="0.25">
      <c r="A2077">
        <v>78431</v>
      </c>
      <c r="B2077" t="s">
        <v>13265</v>
      </c>
      <c r="C2077" t="s">
        <v>22980</v>
      </c>
    </row>
    <row r="2078" spans="1:3" x14ac:dyDescent="0.25">
      <c r="A2078">
        <v>78432</v>
      </c>
      <c r="B2078" t="s">
        <v>13266</v>
      </c>
      <c r="C2078" t="s">
        <v>22980</v>
      </c>
    </row>
    <row r="2079" spans="1:3" x14ac:dyDescent="0.25">
      <c r="A2079">
        <v>78434</v>
      </c>
      <c r="B2079" t="s">
        <v>13267</v>
      </c>
      <c r="C2079" t="s">
        <v>22980</v>
      </c>
    </row>
    <row r="2080" spans="1:3" x14ac:dyDescent="0.25">
      <c r="A2080">
        <v>78436</v>
      </c>
      <c r="B2080" t="s">
        <v>13268</v>
      </c>
      <c r="C2080" t="s">
        <v>22980</v>
      </c>
    </row>
    <row r="2081" spans="1:3" x14ac:dyDescent="0.25">
      <c r="A2081">
        <v>78438</v>
      </c>
      <c r="B2081" t="s">
        <v>13269</v>
      </c>
      <c r="C2081" t="s">
        <v>22980</v>
      </c>
    </row>
    <row r="2082" spans="1:3" x14ac:dyDescent="0.25">
      <c r="A2082">
        <v>461100</v>
      </c>
      <c r="B2082" t="s">
        <v>13270</v>
      </c>
      <c r="C2082" t="s">
        <v>22980</v>
      </c>
    </row>
    <row r="2083" spans="1:3" x14ac:dyDescent="0.25">
      <c r="A2083">
        <v>461101</v>
      </c>
      <c r="B2083" t="s">
        <v>13271</v>
      </c>
      <c r="C2083" t="s">
        <v>22980</v>
      </c>
    </row>
    <row r="2084" spans="1:3" x14ac:dyDescent="0.25">
      <c r="A2084">
        <v>461102</v>
      </c>
      <c r="B2084" t="s">
        <v>13272</v>
      </c>
      <c r="C2084" t="s">
        <v>22980</v>
      </c>
    </row>
    <row r="2085" spans="1:3" x14ac:dyDescent="0.25">
      <c r="A2085">
        <v>461103</v>
      </c>
      <c r="B2085" t="s">
        <v>13273</v>
      </c>
      <c r="C2085" t="s">
        <v>22980</v>
      </c>
    </row>
    <row r="2086" spans="1:3" x14ac:dyDescent="0.25">
      <c r="A2086">
        <v>461104</v>
      </c>
      <c r="B2086" t="s">
        <v>13274</v>
      </c>
      <c r="C2086" t="s">
        <v>22980</v>
      </c>
    </row>
    <row r="2087" spans="1:3" x14ac:dyDescent="0.25">
      <c r="A2087">
        <v>461105</v>
      </c>
      <c r="B2087" t="s">
        <v>13275</v>
      </c>
      <c r="C2087" t="s">
        <v>22980</v>
      </c>
    </row>
    <row r="2088" spans="1:3" x14ac:dyDescent="0.25">
      <c r="A2088">
        <v>461106</v>
      </c>
      <c r="B2088" t="s">
        <v>13276</v>
      </c>
      <c r="C2088" t="s">
        <v>22980</v>
      </c>
    </row>
    <row r="2089" spans="1:3" x14ac:dyDescent="0.25">
      <c r="A2089">
        <v>461107</v>
      </c>
      <c r="B2089" t="s">
        <v>13277</v>
      </c>
      <c r="C2089" t="s">
        <v>22980</v>
      </c>
    </row>
    <row r="2090" spans="1:3" x14ac:dyDescent="0.25">
      <c r="A2090">
        <v>461108</v>
      </c>
      <c r="B2090" t="s">
        <v>13278</v>
      </c>
      <c r="C2090" t="s">
        <v>22980</v>
      </c>
    </row>
    <row r="2091" spans="1:3" x14ac:dyDescent="0.25">
      <c r="A2091">
        <v>461109</v>
      </c>
      <c r="B2091" t="s">
        <v>13279</v>
      </c>
      <c r="C2091" t="s">
        <v>22980</v>
      </c>
    </row>
    <row r="2092" spans="1:3" x14ac:dyDescent="0.25">
      <c r="A2092">
        <v>461110</v>
      </c>
      <c r="B2092" t="s">
        <v>13280</v>
      </c>
      <c r="C2092" t="s">
        <v>22980</v>
      </c>
    </row>
    <row r="2093" spans="1:3" x14ac:dyDescent="0.25">
      <c r="A2093">
        <v>461111</v>
      </c>
      <c r="B2093" t="s">
        <v>13281</v>
      </c>
      <c r="C2093" t="s">
        <v>22980</v>
      </c>
    </row>
    <row r="2094" spans="1:3" x14ac:dyDescent="0.25">
      <c r="A2094">
        <v>461112</v>
      </c>
      <c r="B2094" t="s">
        <v>13282</v>
      </c>
      <c r="C2094" t="s">
        <v>22980</v>
      </c>
    </row>
    <row r="2095" spans="1:3" x14ac:dyDescent="0.25">
      <c r="A2095">
        <v>461113</v>
      </c>
      <c r="B2095" t="s">
        <v>13283</v>
      </c>
      <c r="C2095" t="s">
        <v>22980</v>
      </c>
    </row>
    <row r="2096" spans="1:3" x14ac:dyDescent="0.25">
      <c r="A2096">
        <v>461114</v>
      </c>
      <c r="B2096" t="s">
        <v>13284</v>
      </c>
      <c r="C2096" t="s">
        <v>22980</v>
      </c>
    </row>
    <row r="2097" spans="1:3" x14ac:dyDescent="0.25">
      <c r="A2097">
        <v>461115</v>
      </c>
      <c r="B2097" t="s">
        <v>13285</v>
      </c>
      <c r="C2097" t="s">
        <v>22980</v>
      </c>
    </row>
    <row r="2098" spans="1:3" x14ac:dyDescent="0.25">
      <c r="A2098">
        <v>461116</v>
      </c>
      <c r="B2098" t="s">
        <v>13286</v>
      </c>
      <c r="C2098" t="s">
        <v>22980</v>
      </c>
    </row>
    <row r="2099" spans="1:3" x14ac:dyDescent="0.25">
      <c r="A2099">
        <v>461117</v>
      </c>
      <c r="B2099" t="s">
        <v>13287</v>
      </c>
      <c r="C2099" t="s">
        <v>22980</v>
      </c>
    </row>
    <row r="2100" spans="1:3" x14ac:dyDescent="0.25">
      <c r="A2100">
        <v>461118</v>
      </c>
      <c r="B2100" t="s">
        <v>13288</v>
      </c>
      <c r="C2100" t="s">
        <v>22980</v>
      </c>
    </row>
    <row r="2101" spans="1:3" x14ac:dyDescent="0.25">
      <c r="A2101">
        <v>461119</v>
      </c>
      <c r="B2101" t="s">
        <v>13289</v>
      </c>
      <c r="C2101" t="s">
        <v>22980</v>
      </c>
    </row>
    <row r="2102" spans="1:3" x14ac:dyDescent="0.25">
      <c r="A2102">
        <v>461120</v>
      </c>
      <c r="B2102" t="s">
        <v>13290</v>
      </c>
      <c r="C2102" t="s">
        <v>22980</v>
      </c>
    </row>
    <row r="2103" spans="1:3" x14ac:dyDescent="0.25">
      <c r="A2103">
        <v>461121</v>
      </c>
      <c r="B2103" t="s">
        <v>13291</v>
      </c>
      <c r="C2103" t="s">
        <v>22980</v>
      </c>
    </row>
    <row r="2104" spans="1:3" x14ac:dyDescent="0.25">
      <c r="A2104">
        <v>461122</v>
      </c>
      <c r="B2104" t="s">
        <v>13292</v>
      </c>
      <c r="C2104" t="s">
        <v>22980</v>
      </c>
    </row>
    <row r="2105" spans="1:3" x14ac:dyDescent="0.25">
      <c r="A2105">
        <v>461123</v>
      </c>
      <c r="B2105" t="s">
        <v>13293</v>
      </c>
      <c r="C2105" t="s">
        <v>22980</v>
      </c>
    </row>
    <row r="2106" spans="1:3" x14ac:dyDescent="0.25">
      <c r="A2106">
        <v>461124</v>
      </c>
      <c r="B2106" t="s">
        <v>13294</v>
      </c>
      <c r="C2106" t="s">
        <v>22980</v>
      </c>
    </row>
    <row r="2107" spans="1:3" x14ac:dyDescent="0.25">
      <c r="A2107">
        <v>461125</v>
      </c>
      <c r="B2107" t="s">
        <v>13295</v>
      </c>
      <c r="C2107" t="s">
        <v>22980</v>
      </c>
    </row>
    <row r="2108" spans="1:3" x14ac:dyDescent="0.25">
      <c r="A2108">
        <v>461126</v>
      </c>
      <c r="B2108" t="s">
        <v>13296</v>
      </c>
      <c r="C2108" t="s">
        <v>22980</v>
      </c>
    </row>
    <row r="2109" spans="1:3" x14ac:dyDescent="0.25">
      <c r="A2109">
        <v>461127</v>
      </c>
      <c r="B2109" t="s">
        <v>13297</v>
      </c>
      <c r="C2109" t="s">
        <v>22980</v>
      </c>
    </row>
    <row r="2110" spans="1:3" x14ac:dyDescent="0.25">
      <c r="A2110">
        <v>461128</v>
      </c>
      <c r="B2110" t="s">
        <v>13298</v>
      </c>
      <c r="C2110" t="s">
        <v>22980</v>
      </c>
    </row>
    <row r="2111" spans="1:3" x14ac:dyDescent="0.25">
      <c r="A2111">
        <v>461129</v>
      </c>
      <c r="B2111" t="s">
        <v>13299</v>
      </c>
      <c r="C2111" t="s">
        <v>22980</v>
      </c>
    </row>
    <row r="2112" spans="1:3" x14ac:dyDescent="0.25">
      <c r="A2112">
        <v>461130</v>
      </c>
      <c r="B2112" t="s">
        <v>13300</v>
      </c>
      <c r="C2112" t="s">
        <v>22980</v>
      </c>
    </row>
    <row r="2113" spans="1:3" x14ac:dyDescent="0.25">
      <c r="A2113">
        <v>461131</v>
      </c>
      <c r="B2113" t="s">
        <v>13301</v>
      </c>
      <c r="C2113" t="s">
        <v>22980</v>
      </c>
    </row>
    <row r="2114" spans="1:3" x14ac:dyDescent="0.25">
      <c r="A2114">
        <v>461132</v>
      </c>
      <c r="B2114" t="s">
        <v>13302</v>
      </c>
      <c r="C2114" t="s">
        <v>22980</v>
      </c>
    </row>
    <row r="2115" spans="1:3" x14ac:dyDescent="0.25">
      <c r="A2115">
        <v>461133</v>
      </c>
      <c r="B2115" t="s">
        <v>13303</v>
      </c>
      <c r="C2115" t="s">
        <v>22980</v>
      </c>
    </row>
    <row r="2116" spans="1:3" x14ac:dyDescent="0.25">
      <c r="A2116">
        <v>461134</v>
      </c>
      <c r="B2116" t="s">
        <v>13304</v>
      </c>
      <c r="C2116" t="s">
        <v>22980</v>
      </c>
    </row>
    <row r="2117" spans="1:3" x14ac:dyDescent="0.25">
      <c r="A2117">
        <v>461135</v>
      </c>
      <c r="B2117" t="s">
        <v>13305</v>
      </c>
      <c r="C2117" t="s">
        <v>22980</v>
      </c>
    </row>
    <row r="2118" spans="1:3" x14ac:dyDescent="0.25">
      <c r="A2118">
        <v>461136</v>
      </c>
      <c r="B2118" t="s">
        <v>13306</v>
      </c>
      <c r="C2118" t="s">
        <v>22980</v>
      </c>
    </row>
    <row r="2119" spans="1:3" x14ac:dyDescent="0.25">
      <c r="A2119">
        <v>461137</v>
      </c>
      <c r="B2119" t="s">
        <v>13307</v>
      </c>
      <c r="C2119" t="s">
        <v>22980</v>
      </c>
    </row>
    <row r="2120" spans="1:3" x14ac:dyDescent="0.25">
      <c r="A2120">
        <v>461138</v>
      </c>
      <c r="B2120" t="s">
        <v>13308</v>
      </c>
      <c r="C2120" t="s">
        <v>22980</v>
      </c>
    </row>
    <row r="2121" spans="1:3" x14ac:dyDescent="0.25">
      <c r="A2121">
        <v>461139</v>
      </c>
      <c r="B2121" t="s">
        <v>13309</v>
      </c>
      <c r="C2121" t="s">
        <v>22980</v>
      </c>
    </row>
    <row r="2122" spans="1:3" x14ac:dyDescent="0.25">
      <c r="A2122">
        <v>461140</v>
      </c>
      <c r="B2122" t="s">
        <v>13310</v>
      </c>
      <c r="C2122" t="s">
        <v>22980</v>
      </c>
    </row>
    <row r="2123" spans="1:3" x14ac:dyDescent="0.25">
      <c r="A2123">
        <v>461141</v>
      </c>
      <c r="B2123" t="s">
        <v>13311</v>
      </c>
      <c r="C2123" t="s">
        <v>22980</v>
      </c>
    </row>
    <row r="2124" spans="1:3" x14ac:dyDescent="0.25">
      <c r="A2124">
        <v>461142</v>
      </c>
      <c r="B2124" t="s">
        <v>13312</v>
      </c>
      <c r="C2124" t="s">
        <v>22980</v>
      </c>
    </row>
    <row r="2125" spans="1:3" x14ac:dyDescent="0.25">
      <c r="A2125">
        <v>461143</v>
      </c>
      <c r="B2125" t="s">
        <v>13313</v>
      </c>
      <c r="C2125" t="s">
        <v>22980</v>
      </c>
    </row>
    <row r="2126" spans="1:3" x14ac:dyDescent="0.25">
      <c r="A2126">
        <v>461144</v>
      </c>
      <c r="B2126" t="s">
        <v>13314</v>
      </c>
      <c r="C2126" t="s">
        <v>22980</v>
      </c>
    </row>
    <row r="2127" spans="1:3" x14ac:dyDescent="0.25">
      <c r="A2127">
        <v>461145</v>
      </c>
      <c r="B2127" t="s">
        <v>13315</v>
      </c>
      <c r="C2127" t="s">
        <v>22980</v>
      </c>
    </row>
    <row r="2128" spans="1:3" x14ac:dyDescent="0.25">
      <c r="A2128">
        <v>461146</v>
      </c>
      <c r="B2128" t="s">
        <v>13316</v>
      </c>
      <c r="C2128" t="s">
        <v>22980</v>
      </c>
    </row>
    <row r="2129" spans="1:3" x14ac:dyDescent="0.25">
      <c r="A2129">
        <v>461147</v>
      </c>
      <c r="B2129" t="s">
        <v>13317</v>
      </c>
      <c r="C2129" t="s">
        <v>22980</v>
      </c>
    </row>
    <row r="2130" spans="1:3" x14ac:dyDescent="0.25">
      <c r="A2130">
        <v>461148</v>
      </c>
      <c r="B2130" t="s">
        <v>13318</v>
      </c>
      <c r="C2130" t="s">
        <v>22980</v>
      </c>
    </row>
    <row r="2131" spans="1:3" x14ac:dyDescent="0.25">
      <c r="A2131">
        <v>461149</v>
      </c>
      <c r="B2131" t="s">
        <v>13319</v>
      </c>
      <c r="C2131" t="s">
        <v>22980</v>
      </c>
    </row>
    <row r="2132" spans="1:3" x14ac:dyDescent="0.25">
      <c r="A2132">
        <v>461150</v>
      </c>
      <c r="B2132" t="s">
        <v>13320</v>
      </c>
      <c r="C2132" t="s">
        <v>22980</v>
      </c>
    </row>
    <row r="2133" spans="1:3" x14ac:dyDescent="0.25">
      <c r="A2133">
        <v>461151</v>
      </c>
      <c r="B2133" t="s">
        <v>13321</v>
      </c>
      <c r="C2133" t="s">
        <v>22980</v>
      </c>
    </row>
    <row r="2134" spans="1:3" x14ac:dyDescent="0.25">
      <c r="A2134">
        <v>461152</v>
      </c>
      <c r="B2134" t="s">
        <v>13322</v>
      </c>
      <c r="C2134" t="s">
        <v>22980</v>
      </c>
    </row>
    <row r="2135" spans="1:3" x14ac:dyDescent="0.25">
      <c r="A2135">
        <v>461153</v>
      </c>
      <c r="B2135" t="s">
        <v>13323</v>
      </c>
      <c r="C2135" t="s">
        <v>22980</v>
      </c>
    </row>
    <row r="2136" spans="1:3" x14ac:dyDescent="0.25">
      <c r="A2136">
        <v>461154</v>
      </c>
      <c r="B2136" t="s">
        <v>13324</v>
      </c>
      <c r="C2136" t="s">
        <v>22980</v>
      </c>
    </row>
    <row r="2137" spans="1:3" x14ac:dyDescent="0.25">
      <c r="A2137">
        <v>461155</v>
      </c>
      <c r="B2137" t="s">
        <v>13325</v>
      </c>
      <c r="C2137" t="s">
        <v>22980</v>
      </c>
    </row>
    <row r="2138" spans="1:3" x14ac:dyDescent="0.25">
      <c r="A2138">
        <v>461156</v>
      </c>
      <c r="B2138" t="s">
        <v>13326</v>
      </c>
      <c r="C2138" t="s">
        <v>22980</v>
      </c>
    </row>
    <row r="2139" spans="1:3" x14ac:dyDescent="0.25">
      <c r="A2139">
        <v>461157</v>
      </c>
      <c r="B2139" t="s">
        <v>13327</v>
      </c>
      <c r="C2139" t="s">
        <v>22980</v>
      </c>
    </row>
    <row r="2140" spans="1:3" x14ac:dyDescent="0.25">
      <c r="A2140">
        <v>461158</v>
      </c>
      <c r="B2140" t="s">
        <v>13328</v>
      </c>
      <c r="C2140" t="s">
        <v>22980</v>
      </c>
    </row>
    <row r="2141" spans="1:3" x14ac:dyDescent="0.25">
      <c r="A2141">
        <v>461159</v>
      </c>
      <c r="B2141" t="s">
        <v>13329</v>
      </c>
      <c r="C2141" t="s">
        <v>22980</v>
      </c>
    </row>
    <row r="2142" spans="1:3" x14ac:dyDescent="0.25">
      <c r="A2142">
        <v>461160</v>
      </c>
      <c r="B2142" t="s">
        <v>13330</v>
      </c>
      <c r="C2142" t="s">
        <v>22980</v>
      </c>
    </row>
    <row r="2143" spans="1:3" x14ac:dyDescent="0.25">
      <c r="A2143">
        <v>461201</v>
      </c>
      <c r="B2143" t="s">
        <v>13331</v>
      </c>
      <c r="C2143" t="s">
        <v>22980</v>
      </c>
    </row>
    <row r="2144" spans="1:3" x14ac:dyDescent="0.25">
      <c r="A2144">
        <v>461202</v>
      </c>
      <c r="B2144" t="s">
        <v>13332</v>
      </c>
      <c r="C2144" t="s">
        <v>22980</v>
      </c>
    </row>
    <row r="2145" spans="1:3" x14ac:dyDescent="0.25">
      <c r="A2145">
        <v>461203</v>
      </c>
      <c r="B2145" t="s">
        <v>13333</v>
      </c>
      <c r="C2145" t="s">
        <v>22980</v>
      </c>
    </row>
    <row r="2146" spans="1:3" x14ac:dyDescent="0.25">
      <c r="A2146">
        <v>461204</v>
      </c>
      <c r="B2146" t="s">
        <v>13334</v>
      </c>
      <c r="C2146" t="s">
        <v>22980</v>
      </c>
    </row>
    <row r="2147" spans="1:3" x14ac:dyDescent="0.25">
      <c r="A2147">
        <v>461205</v>
      </c>
      <c r="B2147" t="s">
        <v>13335</v>
      </c>
      <c r="C2147" t="s">
        <v>22980</v>
      </c>
    </row>
    <row r="2148" spans="1:3" x14ac:dyDescent="0.25">
      <c r="A2148">
        <v>461206</v>
      </c>
      <c r="B2148" t="s">
        <v>13336</v>
      </c>
      <c r="C2148" t="s">
        <v>22980</v>
      </c>
    </row>
    <row r="2149" spans="1:3" x14ac:dyDescent="0.25">
      <c r="A2149">
        <v>461207</v>
      </c>
      <c r="B2149" t="s">
        <v>13337</v>
      </c>
      <c r="C2149" t="s">
        <v>22980</v>
      </c>
    </row>
    <row r="2150" spans="1:3" x14ac:dyDescent="0.25">
      <c r="A2150">
        <v>461208</v>
      </c>
      <c r="B2150" t="s">
        <v>13338</v>
      </c>
      <c r="C2150" t="s">
        <v>22980</v>
      </c>
    </row>
    <row r="2151" spans="1:3" x14ac:dyDescent="0.25">
      <c r="A2151">
        <v>461209</v>
      </c>
      <c r="B2151" t="s">
        <v>13339</v>
      </c>
      <c r="C2151" t="s">
        <v>22980</v>
      </c>
    </row>
    <row r="2152" spans="1:3" x14ac:dyDescent="0.25">
      <c r="A2152">
        <v>461210</v>
      </c>
      <c r="B2152" t="s">
        <v>13340</v>
      </c>
      <c r="C2152" t="s">
        <v>22980</v>
      </c>
    </row>
    <row r="2153" spans="1:3" x14ac:dyDescent="0.25">
      <c r="A2153">
        <v>461211</v>
      </c>
      <c r="B2153" t="s">
        <v>13341</v>
      </c>
      <c r="C2153" t="s">
        <v>22980</v>
      </c>
    </row>
    <row r="2154" spans="1:3" x14ac:dyDescent="0.25">
      <c r="A2154">
        <v>461212</v>
      </c>
      <c r="B2154" t="s">
        <v>13342</v>
      </c>
      <c r="C2154" t="s">
        <v>22980</v>
      </c>
    </row>
    <row r="2155" spans="1:3" x14ac:dyDescent="0.25">
      <c r="A2155">
        <v>461213</v>
      </c>
      <c r="B2155" t="s">
        <v>13343</v>
      </c>
      <c r="C2155" t="s">
        <v>22980</v>
      </c>
    </row>
    <row r="2156" spans="1:3" x14ac:dyDescent="0.25">
      <c r="A2156">
        <v>461214</v>
      </c>
      <c r="B2156" t="s">
        <v>13344</v>
      </c>
      <c r="C2156" t="s">
        <v>22980</v>
      </c>
    </row>
    <row r="2157" spans="1:3" x14ac:dyDescent="0.25">
      <c r="A2157">
        <v>461215</v>
      </c>
      <c r="B2157" t="s">
        <v>13345</v>
      </c>
      <c r="C2157" t="s">
        <v>22980</v>
      </c>
    </row>
    <row r="2158" spans="1:3" x14ac:dyDescent="0.25">
      <c r="A2158">
        <v>461216</v>
      </c>
      <c r="B2158" t="s">
        <v>13346</v>
      </c>
      <c r="C2158" t="s">
        <v>22980</v>
      </c>
    </row>
    <row r="2159" spans="1:3" x14ac:dyDescent="0.25">
      <c r="A2159">
        <v>461217</v>
      </c>
      <c r="B2159" t="s">
        <v>13347</v>
      </c>
      <c r="C2159" t="s">
        <v>22980</v>
      </c>
    </row>
    <row r="2160" spans="1:3" x14ac:dyDescent="0.25">
      <c r="A2160">
        <v>461218</v>
      </c>
      <c r="B2160" t="s">
        <v>13348</v>
      </c>
      <c r="C2160" t="s">
        <v>22980</v>
      </c>
    </row>
    <row r="2161" spans="1:3" x14ac:dyDescent="0.25">
      <c r="A2161">
        <v>461219</v>
      </c>
      <c r="B2161" t="s">
        <v>13349</v>
      </c>
      <c r="C2161" t="s">
        <v>22980</v>
      </c>
    </row>
    <row r="2162" spans="1:3" x14ac:dyDescent="0.25">
      <c r="A2162">
        <v>461220</v>
      </c>
      <c r="B2162" t="s">
        <v>13350</v>
      </c>
      <c r="C2162" t="s">
        <v>22980</v>
      </c>
    </row>
    <row r="2163" spans="1:3" x14ac:dyDescent="0.25">
      <c r="A2163">
        <v>461221</v>
      </c>
      <c r="B2163" t="s">
        <v>13351</v>
      </c>
      <c r="C2163" t="s">
        <v>22980</v>
      </c>
    </row>
    <row r="2164" spans="1:3" x14ac:dyDescent="0.25">
      <c r="A2164">
        <v>461222</v>
      </c>
      <c r="B2164" t="s">
        <v>13352</v>
      </c>
      <c r="C2164" t="s">
        <v>22980</v>
      </c>
    </row>
    <row r="2165" spans="1:3" x14ac:dyDescent="0.25">
      <c r="A2165">
        <v>461223</v>
      </c>
      <c r="B2165" t="s">
        <v>13353</v>
      </c>
      <c r="C2165" t="s">
        <v>22980</v>
      </c>
    </row>
    <row r="2166" spans="1:3" x14ac:dyDescent="0.25">
      <c r="A2166">
        <v>461224</v>
      </c>
      <c r="B2166" t="s">
        <v>13354</v>
      </c>
      <c r="C2166" t="s">
        <v>22980</v>
      </c>
    </row>
    <row r="2167" spans="1:3" x14ac:dyDescent="0.25">
      <c r="A2167">
        <v>461225</v>
      </c>
      <c r="B2167" t="s">
        <v>13355</v>
      </c>
      <c r="C2167" t="s">
        <v>22980</v>
      </c>
    </row>
    <row r="2168" spans="1:3" x14ac:dyDescent="0.25">
      <c r="A2168">
        <v>461226</v>
      </c>
      <c r="B2168" t="s">
        <v>13356</v>
      </c>
      <c r="C2168" t="s">
        <v>22980</v>
      </c>
    </row>
    <row r="2169" spans="1:3" x14ac:dyDescent="0.25">
      <c r="A2169">
        <v>461227</v>
      </c>
      <c r="B2169" t="s">
        <v>13357</v>
      </c>
      <c r="C2169" t="s">
        <v>22980</v>
      </c>
    </row>
    <row r="2170" spans="1:3" x14ac:dyDescent="0.25">
      <c r="A2170">
        <v>461228</v>
      </c>
      <c r="B2170" t="s">
        <v>13358</v>
      </c>
      <c r="C2170" t="s">
        <v>22980</v>
      </c>
    </row>
    <row r="2171" spans="1:3" x14ac:dyDescent="0.25">
      <c r="A2171">
        <v>461229</v>
      </c>
      <c r="B2171" t="s">
        <v>13359</v>
      </c>
      <c r="C2171" t="s">
        <v>22980</v>
      </c>
    </row>
    <row r="2172" spans="1:3" x14ac:dyDescent="0.25">
      <c r="A2172">
        <v>461230</v>
      </c>
      <c r="B2172" t="s">
        <v>13360</v>
      </c>
      <c r="C2172" t="s">
        <v>22980</v>
      </c>
    </row>
    <row r="2173" spans="1:3" x14ac:dyDescent="0.25">
      <c r="A2173">
        <v>461231</v>
      </c>
      <c r="B2173" t="s">
        <v>13361</v>
      </c>
      <c r="C2173" t="s">
        <v>22980</v>
      </c>
    </row>
    <row r="2174" spans="1:3" x14ac:dyDescent="0.25">
      <c r="A2174">
        <v>461232</v>
      </c>
      <c r="B2174" t="s">
        <v>13362</v>
      </c>
      <c r="C2174" t="s">
        <v>22980</v>
      </c>
    </row>
    <row r="2175" spans="1:3" x14ac:dyDescent="0.25">
      <c r="A2175">
        <v>461233</v>
      </c>
      <c r="B2175" t="s">
        <v>13363</v>
      </c>
      <c r="C2175" t="s">
        <v>22980</v>
      </c>
    </row>
    <row r="2176" spans="1:3" x14ac:dyDescent="0.25">
      <c r="A2176">
        <v>461234</v>
      </c>
      <c r="B2176" t="s">
        <v>13364</v>
      </c>
      <c r="C2176" t="s">
        <v>22980</v>
      </c>
    </row>
    <row r="2177" spans="1:3" x14ac:dyDescent="0.25">
      <c r="A2177">
        <v>461235</v>
      </c>
      <c r="B2177" t="s">
        <v>13365</v>
      </c>
      <c r="C2177" t="s">
        <v>22980</v>
      </c>
    </row>
    <row r="2178" spans="1:3" x14ac:dyDescent="0.25">
      <c r="A2178">
        <v>461236</v>
      </c>
      <c r="B2178" t="s">
        <v>13366</v>
      </c>
      <c r="C2178" t="s">
        <v>22980</v>
      </c>
    </row>
    <row r="2179" spans="1:3" x14ac:dyDescent="0.25">
      <c r="A2179">
        <v>461237</v>
      </c>
      <c r="B2179" t="s">
        <v>13367</v>
      </c>
      <c r="C2179" t="s">
        <v>22980</v>
      </c>
    </row>
    <row r="2180" spans="1:3" x14ac:dyDescent="0.25">
      <c r="A2180">
        <v>461238</v>
      </c>
      <c r="B2180" t="s">
        <v>13368</v>
      </c>
      <c r="C2180" t="s">
        <v>22980</v>
      </c>
    </row>
    <row r="2181" spans="1:3" x14ac:dyDescent="0.25">
      <c r="A2181">
        <v>461239</v>
      </c>
      <c r="B2181" t="s">
        <v>13369</v>
      </c>
      <c r="C2181" t="s">
        <v>22980</v>
      </c>
    </row>
    <row r="2182" spans="1:3" x14ac:dyDescent="0.25">
      <c r="A2182">
        <v>461240</v>
      </c>
      <c r="B2182" t="s">
        <v>13370</v>
      </c>
      <c r="C2182" t="s">
        <v>22980</v>
      </c>
    </row>
    <row r="2183" spans="1:3" x14ac:dyDescent="0.25">
      <c r="A2183">
        <v>461241</v>
      </c>
      <c r="B2183" t="s">
        <v>13371</v>
      </c>
      <c r="C2183" t="s">
        <v>22980</v>
      </c>
    </row>
    <row r="2184" spans="1:3" x14ac:dyDescent="0.25">
      <c r="A2184">
        <v>461242</v>
      </c>
      <c r="B2184" t="s">
        <v>13372</v>
      </c>
      <c r="C2184" t="s">
        <v>22980</v>
      </c>
    </row>
    <row r="2185" spans="1:3" x14ac:dyDescent="0.25">
      <c r="A2185">
        <v>461243</v>
      </c>
      <c r="B2185" t="s">
        <v>13373</v>
      </c>
      <c r="C2185" t="s">
        <v>22980</v>
      </c>
    </row>
    <row r="2186" spans="1:3" x14ac:dyDescent="0.25">
      <c r="A2186">
        <v>461244</v>
      </c>
      <c r="B2186" t="s">
        <v>13374</v>
      </c>
      <c r="C2186" t="s">
        <v>22980</v>
      </c>
    </row>
    <row r="2187" spans="1:3" x14ac:dyDescent="0.25">
      <c r="A2187">
        <v>784100</v>
      </c>
      <c r="B2187" t="s">
        <v>13375</v>
      </c>
      <c r="C2187" t="s">
        <v>22980</v>
      </c>
    </row>
    <row r="2188" spans="1:3" x14ac:dyDescent="0.25">
      <c r="A2188">
        <v>784110</v>
      </c>
      <c r="B2188" t="s">
        <v>13376</v>
      </c>
      <c r="C2188" t="s">
        <v>22980</v>
      </c>
    </row>
    <row r="2189" spans="1:3" x14ac:dyDescent="0.25">
      <c r="A2189">
        <v>784111</v>
      </c>
      <c r="B2189" t="s">
        <v>13377</v>
      </c>
      <c r="C2189" t="s">
        <v>22980</v>
      </c>
    </row>
    <row r="2190" spans="1:3" x14ac:dyDescent="0.25">
      <c r="A2190">
        <v>4611056</v>
      </c>
      <c r="B2190" t="s">
        <v>13378</v>
      </c>
      <c r="C2190" t="s">
        <v>22980</v>
      </c>
    </row>
    <row r="2191" spans="1:3" x14ac:dyDescent="0.25">
      <c r="A2191">
        <v>4611078</v>
      </c>
      <c r="B2191" t="s">
        <v>13379</v>
      </c>
      <c r="C2191" t="s">
        <v>22980</v>
      </c>
    </row>
    <row r="2192" spans="1:3" x14ac:dyDescent="0.25">
      <c r="A2192">
        <v>7841110</v>
      </c>
      <c r="B2192" t="s">
        <v>13380</v>
      </c>
      <c r="C2192" t="s">
        <v>22980</v>
      </c>
    </row>
    <row r="2193" spans="1:3" x14ac:dyDescent="0.25">
      <c r="A2193">
        <v>7841111</v>
      </c>
      <c r="B2193" t="s">
        <v>13381</v>
      </c>
      <c r="C2193" t="s">
        <v>22980</v>
      </c>
    </row>
    <row r="2194" spans="1:3" x14ac:dyDescent="0.25">
      <c r="A2194">
        <v>7841113</v>
      </c>
      <c r="B2194" t="s">
        <v>13382</v>
      </c>
      <c r="C2194" t="s">
        <v>22980</v>
      </c>
    </row>
    <row r="2195" spans="1:3" x14ac:dyDescent="0.25">
      <c r="A2195">
        <v>7841114</v>
      </c>
      <c r="B2195" t="s">
        <v>13383</v>
      </c>
      <c r="C2195" t="s">
        <v>22980</v>
      </c>
    </row>
    <row r="2196" spans="1:3" x14ac:dyDescent="0.25">
      <c r="A2196">
        <v>7841115</v>
      </c>
      <c r="B2196" t="s">
        <v>13384</v>
      </c>
      <c r="C2196" t="s">
        <v>22980</v>
      </c>
    </row>
    <row r="2197" spans="1:3" x14ac:dyDescent="0.25">
      <c r="A2197">
        <v>7841116</v>
      </c>
      <c r="B2197" t="s">
        <v>13385</v>
      </c>
      <c r="C2197" t="s">
        <v>22980</v>
      </c>
    </row>
    <row r="2198" spans="1:3" x14ac:dyDescent="0.25">
      <c r="A2198">
        <v>7841117</v>
      </c>
      <c r="B2198" t="s">
        <v>13386</v>
      </c>
      <c r="C2198" t="s">
        <v>22980</v>
      </c>
    </row>
    <row r="2199" spans="1:3" x14ac:dyDescent="0.25">
      <c r="A2199">
        <v>7841118</v>
      </c>
      <c r="B2199" t="s">
        <v>13387</v>
      </c>
      <c r="C2199" t="s">
        <v>22980</v>
      </c>
    </row>
    <row r="2200" spans="1:3" x14ac:dyDescent="0.25">
      <c r="A2200">
        <v>7841119</v>
      </c>
      <c r="B2200" t="s">
        <v>13388</v>
      </c>
      <c r="C2200" t="s">
        <v>22980</v>
      </c>
    </row>
    <row r="2201" spans="1:3" x14ac:dyDescent="0.25">
      <c r="A2201">
        <v>46110102</v>
      </c>
      <c r="B2201" t="s">
        <v>13389</v>
      </c>
      <c r="C2201" t="s">
        <v>22980</v>
      </c>
    </row>
    <row r="2202" spans="1:3" x14ac:dyDescent="0.25">
      <c r="A2202">
        <v>46110304</v>
      </c>
      <c r="B2202" t="s">
        <v>13390</v>
      </c>
      <c r="C2202" t="s">
        <v>22980</v>
      </c>
    </row>
    <row r="2203" spans="1:3" x14ac:dyDescent="0.25">
      <c r="A2203">
        <v>46110910</v>
      </c>
      <c r="B2203" t="s">
        <v>13391</v>
      </c>
      <c r="C2203" t="s">
        <v>22980</v>
      </c>
    </row>
    <row r="2204" spans="1:3" x14ac:dyDescent="0.25">
      <c r="A2204">
        <v>46111112</v>
      </c>
      <c r="B2204" t="s">
        <v>13392</v>
      </c>
      <c r="C2204" t="s">
        <v>22980</v>
      </c>
    </row>
    <row r="2205" spans="1:3" x14ac:dyDescent="0.25">
      <c r="A2205">
        <v>46111314</v>
      </c>
      <c r="B2205" t="s">
        <v>13393</v>
      </c>
      <c r="C2205" t="s">
        <v>22980</v>
      </c>
    </row>
    <row r="2206" spans="1:3" x14ac:dyDescent="0.25">
      <c r="A2206">
        <v>46111516</v>
      </c>
      <c r="B2206" t="s">
        <v>13394</v>
      </c>
      <c r="C2206" t="s">
        <v>22980</v>
      </c>
    </row>
    <row r="2207" spans="1:3" x14ac:dyDescent="0.25">
      <c r="A2207">
        <v>78411102</v>
      </c>
      <c r="B2207" t="s">
        <v>13395</v>
      </c>
      <c r="C2207" t="s">
        <v>22980</v>
      </c>
    </row>
    <row r="2208" spans="1:3" x14ac:dyDescent="0.25">
      <c r="A2208">
        <v>78411112</v>
      </c>
      <c r="B2208" t="s">
        <v>13396</v>
      </c>
      <c r="C2208" t="s">
        <v>22980</v>
      </c>
    </row>
    <row r="2209" spans="1:3" x14ac:dyDescent="0.25">
      <c r="A2209">
        <v>78411113</v>
      </c>
      <c r="B2209" t="s">
        <v>13397</v>
      </c>
      <c r="C2209" t="s">
        <v>22980</v>
      </c>
    </row>
    <row r="2210" spans="1:3" x14ac:dyDescent="0.25">
      <c r="A2210">
        <v>78411115</v>
      </c>
      <c r="B2210" t="s">
        <v>13398</v>
      </c>
      <c r="C2210" t="s">
        <v>22980</v>
      </c>
    </row>
    <row r="2211" spans="1:3" x14ac:dyDescent="0.25">
      <c r="A2211">
        <v>78411116</v>
      </c>
      <c r="B2211" t="s">
        <v>13399</v>
      </c>
      <c r="C2211" t="s">
        <v>22980</v>
      </c>
    </row>
    <row r="2212" spans="1:3" x14ac:dyDescent="0.25">
      <c r="A2212">
        <v>78411122</v>
      </c>
      <c r="B2212" t="s">
        <v>13400</v>
      </c>
      <c r="C2212" t="s">
        <v>22980</v>
      </c>
    </row>
    <row r="2213" spans="1:3" x14ac:dyDescent="0.25">
      <c r="A2213">
        <v>78411123</v>
      </c>
      <c r="B2213" t="s">
        <v>13401</v>
      </c>
      <c r="C2213" t="s">
        <v>22980</v>
      </c>
    </row>
    <row r="2214" spans="1:3" x14ac:dyDescent="0.25">
      <c r="A2214">
        <v>78411124</v>
      </c>
      <c r="B2214" t="s">
        <v>13402</v>
      </c>
      <c r="C2214" t="s">
        <v>22980</v>
      </c>
    </row>
    <row r="2215" spans="1:3" x14ac:dyDescent="0.25">
      <c r="A2215">
        <v>78411125</v>
      </c>
      <c r="B2215" t="s">
        <v>13403</v>
      </c>
      <c r="C2215" t="s">
        <v>22980</v>
      </c>
    </row>
    <row r="2216" spans="1:3" x14ac:dyDescent="0.25">
      <c r="A2216">
        <v>78411126</v>
      </c>
      <c r="B2216" t="s">
        <v>13404</v>
      </c>
      <c r="C2216" t="s">
        <v>22980</v>
      </c>
    </row>
    <row r="2217" spans="1:3" x14ac:dyDescent="0.25">
      <c r="A2217">
        <v>78411127</v>
      </c>
      <c r="B2217" t="s">
        <v>13405</v>
      </c>
      <c r="C2217" t="s">
        <v>22980</v>
      </c>
    </row>
    <row r="2218" spans="1:3" x14ac:dyDescent="0.25">
      <c r="A2218">
        <v>78411128</v>
      </c>
      <c r="B2218" t="s">
        <v>13406</v>
      </c>
      <c r="C2218" t="s">
        <v>22980</v>
      </c>
    </row>
    <row r="2219" spans="1:3" x14ac:dyDescent="0.25">
      <c r="A2219">
        <v>78411129</v>
      </c>
      <c r="B2219" t="s">
        <v>13407</v>
      </c>
      <c r="C2219" t="s">
        <v>22980</v>
      </c>
    </row>
    <row r="2220" spans="1:3" x14ac:dyDescent="0.25">
      <c r="A2220">
        <v>78411131</v>
      </c>
      <c r="B2220" t="s">
        <v>13408</v>
      </c>
      <c r="C2220" t="s">
        <v>22980</v>
      </c>
    </row>
    <row r="2221" spans="1:3" x14ac:dyDescent="0.25">
      <c r="A2221">
        <v>78411132</v>
      </c>
      <c r="B2221" t="s">
        <v>13409</v>
      </c>
      <c r="C2221" t="s">
        <v>22980</v>
      </c>
    </row>
    <row r="2222" spans="1:3" x14ac:dyDescent="0.25">
      <c r="A2222">
        <v>78411133</v>
      </c>
      <c r="B2222" t="s">
        <v>13410</v>
      </c>
      <c r="C2222" t="s">
        <v>22980</v>
      </c>
    </row>
    <row r="2223" spans="1:3" x14ac:dyDescent="0.25">
      <c r="A2223">
        <v>78411134</v>
      </c>
      <c r="B2223" t="s">
        <v>13411</v>
      </c>
      <c r="C2223" t="s">
        <v>22980</v>
      </c>
    </row>
    <row r="2224" spans="1:3" x14ac:dyDescent="0.25">
      <c r="A2224">
        <v>78411135</v>
      </c>
      <c r="B2224" t="s">
        <v>13412</v>
      </c>
      <c r="C2224" t="s">
        <v>22980</v>
      </c>
    </row>
    <row r="2225" spans="1:3" x14ac:dyDescent="0.25">
      <c r="A2225">
        <v>78411136</v>
      </c>
      <c r="B2225" t="s">
        <v>13413</v>
      </c>
      <c r="C2225" t="s">
        <v>22980</v>
      </c>
    </row>
    <row r="2226" spans="1:3" x14ac:dyDescent="0.25">
      <c r="A2226">
        <v>78411137</v>
      </c>
      <c r="B2226" t="s">
        <v>13414</v>
      </c>
      <c r="C2226" t="s">
        <v>22980</v>
      </c>
    </row>
    <row r="2227" spans="1:3" x14ac:dyDescent="0.25">
      <c r="A2227">
        <v>78411138</v>
      </c>
      <c r="B2227" t="s">
        <v>13415</v>
      </c>
      <c r="C2227" t="s">
        <v>22980</v>
      </c>
    </row>
    <row r="2228" spans="1:3" x14ac:dyDescent="0.25">
      <c r="A2228">
        <v>78411139</v>
      </c>
      <c r="B2228" t="s">
        <v>13416</v>
      </c>
      <c r="C2228" t="s">
        <v>22980</v>
      </c>
    </row>
    <row r="2229" spans="1:3" x14ac:dyDescent="0.25">
      <c r="A2229">
        <v>78411140</v>
      </c>
      <c r="B2229" t="s">
        <v>13417</v>
      </c>
      <c r="C2229" t="s">
        <v>22980</v>
      </c>
    </row>
    <row r="2230" spans="1:3" x14ac:dyDescent="0.25">
      <c r="A2230">
        <v>78411142</v>
      </c>
      <c r="B2230" t="s">
        <v>13418</v>
      </c>
      <c r="C2230" t="s">
        <v>22980</v>
      </c>
    </row>
    <row r="2231" spans="1:3" x14ac:dyDescent="0.25">
      <c r="A2231">
        <v>78411144</v>
      </c>
      <c r="B2231" t="s">
        <v>13419</v>
      </c>
      <c r="C2231" t="s">
        <v>22980</v>
      </c>
    </row>
    <row r="2232" spans="1:3" x14ac:dyDescent="0.25">
      <c r="A2232" t="s">
        <v>4540</v>
      </c>
      <c r="B2232" t="s">
        <v>13420</v>
      </c>
      <c r="C2232" t="s">
        <v>22980</v>
      </c>
    </row>
    <row r="2233" spans="1:3" x14ac:dyDescent="0.25">
      <c r="A2233" t="s">
        <v>134</v>
      </c>
      <c r="B2233" t="s">
        <v>13421</v>
      </c>
      <c r="C2233" t="s">
        <v>22980</v>
      </c>
    </row>
    <row r="2234" spans="1:3" x14ac:dyDescent="0.25">
      <c r="A2234" t="s">
        <v>269</v>
      </c>
      <c r="B2234" t="s">
        <v>13422</v>
      </c>
      <c r="C2234" t="s">
        <v>22980</v>
      </c>
    </row>
    <row r="2235" spans="1:3" x14ac:dyDescent="0.25">
      <c r="A2235" t="s">
        <v>109</v>
      </c>
      <c r="B2235" t="s">
        <v>13423</v>
      </c>
      <c r="C2235" t="s">
        <v>22980</v>
      </c>
    </row>
    <row r="2236" spans="1:3" x14ac:dyDescent="0.25">
      <c r="A2236" t="s">
        <v>188</v>
      </c>
      <c r="B2236" t="s">
        <v>13424</v>
      </c>
      <c r="C2236" t="s">
        <v>22980</v>
      </c>
    </row>
    <row r="2237" spans="1:3" x14ac:dyDescent="0.25">
      <c r="A2237" t="s">
        <v>272</v>
      </c>
      <c r="B2237" t="s">
        <v>13425</v>
      </c>
      <c r="C2237" t="s">
        <v>22980</v>
      </c>
    </row>
    <row r="2238" spans="1:3" x14ac:dyDescent="0.25">
      <c r="A2238" t="s">
        <v>135</v>
      </c>
      <c r="B2238" t="s">
        <v>13426</v>
      </c>
      <c r="C2238" t="s">
        <v>22980</v>
      </c>
    </row>
    <row r="2239" spans="1:3" x14ac:dyDescent="0.25">
      <c r="A2239" t="s">
        <v>259</v>
      </c>
      <c r="B2239" t="s">
        <v>13427</v>
      </c>
      <c r="C2239" t="s">
        <v>22980</v>
      </c>
    </row>
    <row r="2240" spans="1:3" x14ac:dyDescent="0.25">
      <c r="A2240" t="s">
        <v>326</v>
      </c>
      <c r="B2240" t="s">
        <v>13428</v>
      </c>
      <c r="C2240" t="s">
        <v>22980</v>
      </c>
    </row>
    <row r="2241" spans="1:3" x14ac:dyDescent="0.25">
      <c r="A2241" t="s">
        <v>562</v>
      </c>
      <c r="B2241" t="s">
        <v>13429</v>
      </c>
      <c r="C2241" t="s">
        <v>22980</v>
      </c>
    </row>
    <row r="2242" spans="1:3" x14ac:dyDescent="0.25">
      <c r="A2242" t="s">
        <v>255</v>
      </c>
      <c r="B2242" t="s">
        <v>13430</v>
      </c>
      <c r="C2242" t="s">
        <v>22980</v>
      </c>
    </row>
    <row r="2243" spans="1:3" x14ac:dyDescent="0.25">
      <c r="A2243" t="s">
        <v>526</v>
      </c>
      <c r="B2243" t="s">
        <v>13431</v>
      </c>
      <c r="C2243" t="s">
        <v>22980</v>
      </c>
    </row>
    <row r="2244" spans="1:3" x14ac:dyDescent="0.25">
      <c r="A2244" t="s">
        <v>281</v>
      </c>
      <c r="B2244" t="s">
        <v>13432</v>
      </c>
      <c r="C2244" t="s">
        <v>22980</v>
      </c>
    </row>
    <row r="2245" spans="1:3" x14ac:dyDescent="0.25">
      <c r="A2245" t="s">
        <v>284</v>
      </c>
      <c r="B2245" t="s">
        <v>13433</v>
      </c>
      <c r="C2245" t="s">
        <v>22980</v>
      </c>
    </row>
    <row r="2246" spans="1:3" x14ac:dyDescent="0.25">
      <c r="A2246" t="s">
        <v>249</v>
      </c>
      <c r="B2246" t="s">
        <v>13434</v>
      </c>
      <c r="C2246" t="s">
        <v>22980</v>
      </c>
    </row>
    <row r="2247" spans="1:3" x14ac:dyDescent="0.25">
      <c r="A2247" t="s">
        <v>328</v>
      </c>
      <c r="B2247" t="s">
        <v>13435</v>
      </c>
      <c r="C2247" t="s">
        <v>22980</v>
      </c>
    </row>
    <row r="2248" spans="1:3" x14ac:dyDescent="0.25">
      <c r="A2248" t="s">
        <v>344</v>
      </c>
      <c r="B2248" t="s">
        <v>13436</v>
      </c>
      <c r="C2248" t="s">
        <v>22980</v>
      </c>
    </row>
    <row r="2249" spans="1:3" x14ac:dyDescent="0.25">
      <c r="A2249" t="s">
        <v>27</v>
      </c>
      <c r="B2249" t="s">
        <v>13437</v>
      </c>
      <c r="C2249" t="s">
        <v>22980</v>
      </c>
    </row>
    <row r="2250" spans="1:3" x14ac:dyDescent="0.25">
      <c r="A2250" t="s">
        <v>4541</v>
      </c>
      <c r="B2250" t="s">
        <v>13438</v>
      </c>
      <c r="C2250" t="s">
        <v>22980</v>
      </c>
    </row>
    <row r="2251" spans="1:3" x14ac:dyDescent="0.25">
      <c r="A2251" t="s">
        <v>29</v>
      </c>
      <c r="B2251" t="s">
        <v>13439</v>
      </c>
      <c r="C2251" t="s">
        <v>22980</v>
      </c>
    </row>
    <row r="2252" spans="1:3" x14ac:dyDescent="0.25">
      <c r="A2252" t="s">
        <v>4542</v>
      </c>
      <c r="B2252" t="s">
        <v>13440</v>
      </c>
      <c r="C2252" t="s">
        <v>22980</v>
      </c>
    </row>
    <row r="2253" spans="1:3" x14ac:dyDescent="0.25">
      <c r="A2253" t="s">
        <v>4543</v>
      </c>
      <c r="B2253" t="s">
        <v>13441</v>
      </c>
      <c r="C2253" t="s">
        <v>22980</v>
      </c>
    </row>
    <row r="2254" spans="1:3" x14ac:dyDescent="0.25">
      <c r="A2254" t="s">
        <v>33</v>
      </c>
      <c r="B2254" t="s">
        <v>13442</v>
      </c>
      <c r="C2254" t="s">
        <v>22980</v>
      </c>
    </row>
    <row r="2255" spans="1:3" x14ac:dyDescent="0.25">
      <c r="A2255" t="s">
        <v>39</v>
      </c>
      <c r="B2255" t="s">
        <v>13443</v>
      </c>
      <c r="C2255" t="s">
        <v>22980</v>
      </c>
    </row>
    <row r="2256" spans="1:3" x14ac:dyDescent="0.25">
      <c r="A2256" t="s">
        <v>4544</v>
      </c>
      <c r="B2256" t="s">
        <v>13444</v>
      </c>
      <c r="C2256" t="s">
        <v>22980</v>
      </c>
    </row>
    <row r="2257" spans="1:3" x14ac:dyDescent="0.25">
      <c r="A2257" t="s">
        <v>75</v>
      </c>
      <c r="B2257" t="s">
        <v>13445</v>
      </c>
      <c r="C2257" t="s">
        <v>22980</v>
      </c>
    </row>
    <row r="2258" spans="1:3" x14ac:dyDescent="0.25">
      <c r="A2258" t="s">
        <v>26</v>
      </c>
      <c r="B2258" t="s">
        <v>13446</v>
      </c>
      <c r="C2258" t="s">
        <v>22980</v>
      </c>
    </row>
    <row r="2259" spans="1:3" x14ac:dyDescent="0.25">
      <c r="A2259" t="s">
        <v>345</v>
      </c>
      <c r="B2259" t="s">
        <v>13447</v>
      </c>
      <c r="C2259" t="s">
        <v>22980</v>
      </c>
    </row>
    <row r="2260" spans="1:3" x14ac:dyDescent="0.25">
      <c r="A2260" t="s">
        <v>42</v>
      </c>
      <c r="B2260" t="s">
        <v>13448</v>
      </c>
      <c r="C2260" t="s">
        <v>22980</v>
      </c>
    </row>
    <row r="2261" spans="1:3" x14ac:dyDescent="0.25">
      <c r="A2261" t="s">
        <v>376</v>
      </c>
      <c r="B2261" t="s">
        <v>13449</v>
      </c>
      <c r="C2261" t="s">
        <v>22980</v>
      </c>
    </row>
    <row r="2262" spans="1:3" x14ac:dyDescent="0.25">
      <c r="A2262" t="s">
        <v>104</v>
      </c>
      <c r="B2262" t="s">
        <v>13450</v>
      </c>
      <c r="C2262" t="s">
        <v>22980</v>
      </c>
    </row>
    <row r="2263" spans="1:3" x14ac:dyDescent="0.25">
      <c r="A2263" t="s">
        <v>105</v>
      </c>
      <c r="B2263" t="s">
        <v>13451</v>
      </c>
      <c r="C2263" t="s">
        <v>22980</v>
      </c>
    </row>
    <row r="2264" spans="1:3" x14ac:dyDescent="0.25">
      <c r="A2264" t="s">
        <v>108</v>
      </c>
      <c r="B2264" t="s">
        <v>13452</v>
      </c>
      <c r="C2264" t="s">
        <v>22980</v>
      </c>
    </row>
    <row r="2265" spans="1:3" x14ac:dyDescent="0.25">
      <c r="A2265" t="s">
        <v>112</v>
      </c>
      <c r="B2265" t="s">
        <v>13453</v>
      </c>
      <c r="C2265" t="s">
        <v>22980</v>
      </c>
    </row>
    <row r="2266" spans="1:3" x14ac:dyDescent="0.25">
      <c r="A2266" t="s">
        <v>4545</v>
      </c>
      <c r="B2266" t="s">
        <v>13454</v>
      </c>
      <c r="C2266" t="s">
        <v>22980</v>
      </c>
    </row>
    <row r="2267" spans="1:3" x14ac:dyDescent="0.25">
      <c r="A2267" t="s">
        <v>175</v>
      </c>
      <c r="B2267" t="s">
        <v>13455</v>
      </c>
      <c r="C2267" t="s">
        <v>22980</v>
      </c>
    </row>
    <row r="2268" spans="1:3" x14ac:dyDescent="0.25">
      <c r="A2268" t="s">
        <v>1469</v>
      </c>
      <c r="B2268" t="s">
        <v>13456</v>
      </c>
      <c r="C2268" t="s">
        <v>22980</v>
      </c>
    </row>
    <row r="2269" spans="1:3" x14ac:dyDescent="0.25">
      <c r="A2269" t="s">
        <v>976</v>
      </c>
      <c r="B2269" t="s">
        <v>13457</v>
      </c>
      <c r="C2269" t="s">
        <v>22980</v>
      </c>
    </row>
    <row r="2270" spans="1:3" x14ac:dyDescent="0.25">
      <c r="A2270" t="s">
        <v>1561</v>
      </c>
      <c r="B2270" t="s">
        <v>13458</v>
      </c>
      <c r="C2270" t="s">
        <v>22980</v>
      </c>
    </row>
    <row r="2271" spans="1:3" x14ac:dyDescent="0.25">
      <c r="A2271" t="s">
        <v>2526</v>
      </c>
      <c r="B2271" t="s">
        <v>13459</v>
      </c>
      <c r="C2271" t="s">
        <v>22980</v>
      </c>
    </row>
    <row r="2272" spans="1:3" x14ac:dyDescent="0.25">
      <c r="A2272" t="s">
        <v>4546</v>
      </c>
      <c r="B2272" t="s">
        <v>13460</v>
      </c>
      <c r="C2272" t="s">
        <v>22980</v>
      </c>
    </row>
    <row r="2273" spans="1:3" x14ac:dyDescent="0.25">
      <c r="A2273" t="s">
        <v>1473</v>
      </c>
      <c r="B2273" t="s">
        <v>13461</v>
      </c>
      <c r="C2273" t="s">
        <v>22980</v>
      </c>
    </row>
    <row r="2274" spans="1:3" x14ac:dyDescent="0.25">
      <c r="A2274" t="s">
        <v>1564</v>
      </c>
      <c r="B2274" t="s">
        <v>13462</v>
      </c>
      <c r="C2274" t="s">
        <v>22980</v>
      </c>
    </row>
    <row r="2275" spans="1:3" x14ac:dyDescent="0.25">
      <c r="A2275" t="s">
        <v>1474</v>
      </c>
      <c r="B2275" t="s">
        <v>13463</v>
      </c>
      <c r="C2275" t="s">
        <v>22980</v>
      </c>
    </row>
    <row r="2276" spans="1:3" x14ac:dyDescent="0.25">
      <c r="A2276" t="s">
        <v>1400</v>
      </c>
      <c r="B2276" t="s">
        <v>13464</v>
      </c>
      <c r="C2276" t="s">
        <v>22980</v>
      </c>
    </row>
    <row r="2277" spans="1:3" x14ac:dyDescent="0.25">
      <c r="A2277" t="s">
        <v>1305</v>
      </c>
      <c r="B2277" t="s">
        <v>13465</v>
      </c>
      <c r="C2277" t="s">
        <v>22980</v>
      </c>
    </row>
    <row r="2278" spans="1:3" x14ac:dyDescent="0.25">
      <c r="A2278" t="s">
        <v>1254</v>
      </c>
      <c r="B2278" t="s">
        <v>13466</v>
      </c>
      <c r="C2278" t="s">
        <v>22980</v>
      </c>
    </row>
    <row r="2279" spans="1:3" x14ac:dyDescent="0.25">
      <c r="A2279" t="s">
        <v>1831</v>
      </c>
      <c r="B2279" t="s">
        <v>13467</v>
      </c>
      <c r="C2279" t="s">
        <v>22980</v>
      </c>
    </row>
    <row r="2280" spans="1:3" x14ac:dyDescent="0.25">
      <c r="A2280" t="s">
        <v>4547</v>
      </c>
      <c r="B2280" t="s">
        <v>13468</v>
      </c>
      <c r="C2280" t="s">
        <v>22980</v>
      </c>
    </row>
    <row r="2281" spans="1:3" x14ac:dyDescent="0.25">
      <c r="A2281" t="s">
        <v>1476</v>
      </c>
      <c r="B2281" t="s">
        <v>13469</v>
      </c>
      <c r="C2281" t="s">
        <v>22980</v>
      </c>
    </row>
    <row r="2282" spans="1:3" x14ac:dyDescent="0.25">
      <c r="A2282" t="s">
        <v>1477</v>
      </c>
      <c r="B2282" t="s">
        <v>13470</v>
      </c>
      <c r="C2282" t="s">
        <v>22980</v>
      </c>
    </row>
    <row r="2283" spans="1:3" x14ac:dyDescent="0.25">
      <c r="A2283" t="s">
        <v>4548</v>
      </c>
      <c r="B2283" t="s">
        <v>13471</v>
      </c>
      <c r="C2283" t="s">
        <v>22980</v>
      </c>
    </row>
    <row r="2284" spans="1:3" x14ac:dyDescent="0.25">
      <c r="A2284" t="s">
        <v>182</v>
      </c>
      <c r="B2284" t="s">
        <v>13472</v>
      </c>
      <c r="C2284" t="s">
        <v>22980</v>
      </c>
    </row>
    <row r="2285" spans="1:3" x14ac:dyDescent="0.25">
      <c r="A2285" t="s">
        <v>172</v>
      </c>
      <c r="B2285" t="s">
        <v>13473</v>
      </c>
      <c r="C2285" t="s">
        <v>22980</v>
      </c>
    </row>
    <row r="2286" spans="1:3" x14ac:dyDescent="0.25">
      <c r="A2286" t="s">
        <v>4549</v>
      </c>
      <c r="B2286" t="s">
        <v>13474</v>
      </c>
      <c r="C2286" t="s">
        <v>22980</v>
      </c>
    </row>
    <row r="2287" spans="1:3" x14ac:dyDescent="0.25">
      <c r="A2287" t="s">
        <v>224</v>
      </c>
      <c r="B2287" t="s">
        <v>13475</v>
      </c>
      <c r="C2287" t="s">
        <v>22980</v>
      </c>
    </row>
    <row r="2288" spans="1:3" x14ac:dyDescent="0.25">
      <c r="A2288" t="s">
        <v>227</v>
      </c>
      <c r="B2288" t="s">
        <v>13476</v>
      </c>
      <c r="C2288" t="s">
        <v>22980</v>
      </c>
    </row>
    <row r="2289" spans="1:3" x14ac:dyDescent="0.25">
      <c r="A2289" t="s">
        <v>456</v>
      </c>
      <c r="B2289" t="s">
        <v>13477</v>
      </c>
      <c r="C2289" t="s">
        <v>22980</v>
      </c>
    </row>
    <row r="2290" spans="1:3" x14ac:dyDescent="0.25">
      <c r="A2290" t="s">
        <v>508</v>
      </c>
      <c r="B2290" t="s">
        <v>13478</v>
      </c>
      <c r="C2290" t="s">
        <v>22980</v>
      </c>
    </row>
    <row r="2291" spans="1:3" x14ac:dyDescent="0.25">
      <c r="A2291" t="s">
        <v>4550</v>
      </c>
      <c r="B2291" t="s">
        <v>13479</v>
      </c>
      <c r="C2291" t="s">
        <v>22980</v>
      </c>
    </row>
    <row r="2292" spans="1:3" x14ac:dyDescent="0.25">
      <c r="A2292" t="s">
        <v>1566</v>
      </c>
      <c r="B2292" t="s">
        <v>13480</v>
      </c>
      <c r="C2292" t="s">
        <v>22980</v>
      </c>
    </row>
    <row r="2293" spans="1:3" x14ac:dyDescent="0.25">
      <c r="A2293" t="s">
        <v>4551</v>
      </c>
      <c r="B2293" t="s">
        <v>13481</v>
      </c>
      <c r="C2293" t="s">
        <v>22980</v>
      </c>
    </row>
    <row r="2294" spans="1:3" x14ac:dyDescent="0.25">
      <c r="A2294" t="s">
        <v>4552</v>
      </c>
      <c r="B2294" t="s">
        <v>13482</v>
      </c>
      <c r="C2294" t="s">
        <v>22980</v>
      </c>
    </row>
    <row r="2295" spans="1:3" x14ac:dyDescent="0.25">
      <c r="A2295" t="s">
        <v>1667</v>
      </c>
      <c r="B2295" t="s">
        <v>13483</v>
      </c>
      <c r="C2295" t="s">
        <v>22980</v>
      </c>
    </row>
    <row r="2296" spans="1:3" x14ac:dyDescent="0.25">
      <c r="A2296" t="s">
        <v>1668</v>
      </c>
      <c r="B2296" t="s">
        <v>13484</v>
      </c>
      <c r="C2296" t="s">
        <v>22980</v>
      </c>
    </row>
    <row r="2297" spans="1:3" x14ac:dyDescent="0.25">
      <c r="A2297" t="s">
        <v>174</v>
      </c>
      <c r="B2297" t="s">
        <v>13485</v>
      </c>
      <c r="C2297" t="s">
        <v>22980</v>
      </c>
    </row>
    <row r="2298" spans="1:3" x14ac:dyDescent="0.25">
      <c r="A2298" t="s">
        <v>179</v>
      </c>
      <c r="B2298" t="s">
        <v>13486</v>
      </c>
      <c r="C2298" t="s">
        <v>22980</v>
      </c>
    </row>
    <row r="2299" spans="1:3" x14ac:dyDescent="0.25">
      <c r="A2299" t="s">
        <v>178</v>
      </c>
      <c r="B2299" t="s">
        <v>13487</v>
      </c>
      <c r="C2299" t="s">
        <v>22980</v>
      </c>
    </row>
    <row r="2300" spans="1:3" x14ac:dyDescent="0.25">
      <c r="A2300" t="s">
        <v>248</v>
      </c>
      <c r="B2300" t="s">
        <v>13488</v>
      </c>
      <c r="C2300" t="s">
        <v>22980</v>
      </c>
    </row>
    <row r="2301" spans="1:3" x14ac:dyDescent="0.25">
      <c r="A2301" t="s">
        <v>349</v>
      </c>
      <c r="B2301" t="s">
        <v>13489</v>
      </c>
      <c r="C2301" t="s">
        <v>22980</v>
      </c>
    </row>
    <row r="2302" spans="1:3" x14ac:dyDescent="0.25">
      <c r="A2302" t="s">
        <v>425</v>
      </c>
      <c r="B2302" t="s">
        <v>13490</v>
      </c>
      <c r="C2302" t="s">
        <v>22980</v>
      </c>
    </row>
    <row r="2303" spans="1:3" x14ac:dyDescent="0.25">
      <c r="A2303" t="s">
        <v>1479</v>
      </c>
      <c r="B2303" t="s">
        <v>13491</v>
      </c>
      <c r="C2303" t="s">
        <v>22980</v>
      </c>
    </row>
    <row r="2304" spans="1:3" x14ac:dyDescent="0.25">
      <c r="A2304">
        <v>37922</v>
      </c>
      <c r="B2304" t="s">
        <v>13492</v>
      </c>
      <c r="C2304" t="s">
        <v>4056</v>
      </c>
    </row>
    <row r="2305" spans="1:3" x14ac:dyDescent="0.25">
      <c r="A2305" t="s">
        <v>243</v>
      </c>
      <c r="B2305" t="s">
        <v>13493</v>
      </c>
      <c r="C2305" t="s">
        <v>4056</v>
      </c>
    </row>
    <row r="2306" spans="1:3" x14ac:dyDescent="0.25">
      <c r="A2306">
        <v>161</v>
      </c>
      <c r="B2306" t="s">
        <v>13494</v>
      </c>
      <c r="C2306" t="s">
        <v>23319</v>
      </c>
    </row>
    <row r="2307" spans="1:3" x14ac:dyDescent="0.25">
      <c r="A2307">
        <v>295</v>
      </c>
      <c r="B2307" t="s">
        <v>13495</v>
      </c>
      <c r="C2307" t="s">
        <v>23319</v>
      </c>
    </row>
    <row r="2308" spans="1:3" x14ac:dyDescent="0.25">
      <c r="A2308">
        <v>297</v>
      </c>
      <c r="B2308" t="s">
        <v>13496</v>
      </c>
      <c r="C2308" t="s">
        <v>23319</v>
      </c>
    </row>
    <row r="2309" spans="1:3" x14ac:dyDescent="0.25">
      <c r="A2309">
        <v>298</v>
      </c>
      <c r="B2309" t="s">
        <v>13497</v>
      </c>
      <c r="C2309" t="s">
        <v>23319</v>
      </c>
    </row>
    <row r="2310" spans="1:3" x14ac:dyDescent="0.25">
      <c r="A2310">
        <v>402</v>
      </c>
      <c r="B2310" t="s">
        <v>13498</v>
      </c>
      <c r="C2310" t="s">
        <v>23319</v>
      </c>
    </row>
    <row r="2311" spans="1:3" x14ac:dyDescent="0.25">
      <c r="A2311">
        <v>403</v>
      </c>
      <c r="B2311" t="s">
        <v>13499</v>
      </c>
      <c r="C2311" t="s">
        <v>23319</v>
      </c>
    </row>
    <row r="2312" spans="1:3" x14ac:dyDescent="0.25">
      <c r="A2312">
        <v>466</v>
      </c>
      <c r="B2312" t="s">
        <v>13500</v>
      </c>
      <c r="C2312" t="s">
        <v>23319</v>
      </c>
    </row>
    <row r="2313" spans="1:3" x14ac:dyDescent="0.25">
      <c r="A2313">
        <v>468</v>
      </c>
      <c r="B2313" t="s">
        <v>13501</v>
      </c>
      <c r="C2313" t="s">
        <v>23319</v>
      </c>
    </row>
    <row r="2314" spans="1:3" x14ac:dyDescent="0.25">
      <c r="A2314">
        <v>469</v>
      </c>
      <c r="B2314" t="s">
        <v>13502</v>
      </c>
      <c r="C2314" t="s">
        <v>23319</v>
      </c>
    </row>
    <row r="2315" spans="1:3" x14ac:dyDescent="0.25">
      <c r="A2315">
        <v>470</v>
      </c>
      <c r="B2315" t="s">
        <v>13503</v>
      </c>
      <c r="C2315" t="s">
        <v>23319</v>
      </c>
    </row>
    <row r="2316" spans="1:3" x14ac:dyDescent="0.25">
      <c r="A2316">
        <v>1102</v>
      </c>
      <c r="B2316" t="s">
        <v>13504</v>
      </c>
      <c r="C2316" t="s">
        <v>23319</v>
      </c>
    </row>
    <row r="2317" spans="1:3" x14ac:dyDescent="0.25">
      <c r="A2317">
        <v>1103</v>
      </c>
      <c r="B2317" t="s">
        <v>13505</v>
      </c>
      <c r="C2317" t="s">
        <v>23319</v>
      </c>
    </row>
    <row r="2318" spans="1:3" x14ac:dyDescent="0.25">
      <c r="A2318">
        <v>1413</v>
      </c>
      <c r="B2318" t="s">
        <v>13506</v>
      </c>
      <c r="C2318" t="s">
        <v>23319</v>
      </c>
    </row>
    <row r="2319" spans="1:3" x14ac:dyDescent="0.25">
      <c r="A2319">
        <v>1444</v>
      </c>
      <c r="B2319" t="s">
        <v>13507</v>
      </c>
      <c r="C2319" t="s">
        <v>23319</v>
      </c>
    </row>
    <row r="2320" spans="1:3" x14ac:dyDescent="0.25">
      <c r="A2320">
        <v>1552</v>
      </c>
      <c r="B2320" t="s">
        <v>13508</v>
      </c>
      <c r="C2320" t="s">
        <v>23319</v>
      </c>
    </row>
    <row r="2321" spans="1:3" x14ac:dyDescent="0.25">
      <c r="A2321">
        <v>1553</v>
      </c>
      <c r="B2321" t="s">
        <v>13509</v>
      </c>
      <c r="C2321" t="s">
        <v>23319</v>
      </c>
    </row>
    <row r="2322" spans="1:3" x14ac:dyDescent="0.25">
      <c r="A2322">
        <v>1608</v>
      </c>
      <c r="B2322" t="s">
        <v>13510</v>
      </c>
      <c r="C2322" t="s">
        <v>23319</v>
      </c>
    </row>
    <row r="2323" spans="1:3" x14ac:dyDescent="0.25">
      <c r="A2323">
        <v>1609</v>
      </c>
      <c r="B2323" t="s">
        <v>13511</v>
      </c>
      <c r="C2323" t="s">
        <v>23319</v>
      </c>
    </row>
    <row r="2324" spans="1:3" x14ac:dyDescent="0.25">
      <c r="A2324">
        <v>1610</v>
      </c>
      <c r="B2324" t="s">
        <v>13512</v>
      </c>
      <c r="C2324" t="s">
        <v>23319</v>
      </c>
    </row>
    <row r="2325" spans="1:3" x14ac:dyDescent="0.25">
      <c r="A2325">
        <v>1705</v>
      </c>
      <c r="B2325" t="s">
        <v>13513</v>
      </c>
      <c r="C2325" t="s">
        <v>23319</v>
      </c>
    </row>
    <row r="2326" spans="1:3" x14ac:dyDescent="0.25">
      <c r="A2326">
        <v>1777</v>
      </c>
      <c r="B2326" t="s">
        <v>13514</v>
      </c>
      <c r="C2326" t="s">
        <v>23319</v>
      </c>
    </row>
    <row r="2327" spans="1:3" x14ac:dyDescent="0.25">
      <c r="A2327">
        <v>1818</v>
      </c>
      <c r="B2327" t="s">
        <v>13515</v>
      </c>
      <c r="C2327" t="s">
        <v>23319</v>
      </c>
    </row>
    <row r="2328" spans="1:3" x14ac:dyDescent="0.25">
      <c r="A2328">
        <v>1912</v>
      </c>
      <c r="B2328" t="s">
        <v>13516</v>
      </c>
      <c r="C2328" t="s">
        <v>23319</v>
      </c>
    </row>
    <row r="2329" spans="1:3" x14ac:dyDescent="0.25">
      <c r="A2329">
        <v>1913</v>
      </c>
      <c r="B2329" t="s">
        <v>13517</v>
      </c>
      <c r="C2329" t="s">
        <v>23319</v>
      </c>
    </row>
    <row r="2330" spans="1:3" x14ac:dyDescent="0.25">
      <c r="A2330">
        <v>1914</v>
      </c>
      <c r="B2330" t="s">
        <v>13518</v>
      </c>
      <c r="C2330" t="s">
        <v>23319</v>
      </c>
    </row>
    <row r="2331" spans="1:3" x14ac:dyDescent="0.25">
      <c r="A2331">
        <v>1978</v>
      </c>
      <c r="B2331" t="s">
        <v>13519</v>
      </c>
      <c r="C2331" t="s">
        <v>23319</v>
      </c>
    </row>
    <row r="2332" spans="1:3" x14ac:dyDescent="0.25">
      <c r="A2332">
        <v>2100</v>
      </c>
      <c r="B2332" t="s">
        <v>13520</v>
      </c>
      <c r="C2332" t="s">
        <v>23319</v>
      </c>
    </row>
    <row r="2333" spans="1:3" x14ac:dyDescent="0.25">
      <c r="A2333">
        <v>2519</v>
      </c>
      <c r="B2333" t="s">
        <v>13521</v>
      </c>
      <c r="C2333" t="s">
        <v>23319</v>
      </c>
    </row>
    <row r="2334" spans="1:3" x14ac:dyDescent="0.25">
      <c r="A2334">
        <v>2605</v>
      </c>
      <c r="B2334" t="s">
        <v>13522</v>
      </c>
      <c r="C2334" t="s">
        <v>23319</v>
      </c>
    </row>
    <row r="2335" spans="1:3" x14ac:dyDescent="0.25">
      <c r="A2335">
        <v>2621</v>
      </c>
      <c r="B2335" t="s">
        <v>13523</v>
      </c>
      <c r="C2335" t="s">
        <v>23319</v>
      </c>
    </row>
    <row r="2336" spans="1:3" x14ac:dyDescent="0.25">
      <c r="A2336">
        <v>2901</v>
      </c>
      <c r="B2336" t="s">
        <v>13524</v>
      </c>
      <c r="C2336" t="s">
        <v>23319</v>
      </c>
    </row>
    <row r="2337" spans="1:3" x14ac:dyDescent="0.25">
      <c r="A2337">
        <v>2931</v>
      </c>
      <c r="B2337" t="s">
        <v>13525</v>
      </c>
      <c r="C2337" t="s">
        <v>23319</v>
      </c>
    </row>
    <row r="2338" spans="1:3" x14ac:dyDescent="0.25">
      <c r="A2338">
        <v>2981</v>
      </c>
      <c r="B2338" t="s">
        <v>13526</v>
      </c>
      <c r="C2338" t="s">
        <v>23319</v>
      </c>
    </row>
    <row r="2339" spans="1:3" x14ac:dyDescent="0.25">
      <c r="A2339">
        <v>4041</v>
      </c>
      <c r="B2339" t="s">
        <v>13527</v>
      </c>
      <c r="C2339" t="s">
        <v>23319</v>
      </c>
    </row>
    <row r="2340" spans="1:3" x14ac:dyDescent="0.25">
      <c r="A2340">
        <v>21003</v>
      </c>
      <c r="B2340" t="s">
        <v>13528</v>
      </c>
      <c r="C2340" t="s">
        <v>23319</v>
      </c>
    </row>
    <row r="2341" spans="1:3" x14ac:dyDescent="0.25">
      <c r="A2341">
        <v>25121</v>
      </c>
      <c r="B2341" t="s">
        <v>13529</v>
      </c>
      <c r="C2341" t="s">
        <v>23319</v>
      </c>
    </row>
    <row r="2342" spans="1:3" x14ac:dyDescent="0.25">
      <c r="A2342">
        <v>25192</v>
      </c>
      <c r="B2342" t="s">
        <v>13530</v>
      </c>
      <c r="C2342" t="s">
        <v>23319</v>
      </c>
    </row>
    <row r="2343" spans="1:3" x14ac:dyDescent="0.25">
      <c r="A2343">
        <v>29973</v>
      </c>
      <c r="B2343" t="s">
        <v>13531</v>
      </c>
      <c r="C2343" t="s">
        <v>23319</v>
      </c>
    </row>
    <row r="2344" spans="1:3" x14ac:dyDescent="0.25">
      <c r="A2344">
        <v>45713</v>
      </c>
      <c r="B2344" t="s">
        <v>13532</v>
      </c>
      <c r="C2344" t="s">
        <v>23319</v>
      </c>
    </row>
    <row r="2345" spans="1:3" x14ac:dyDescent="0.25">
      <c r="A2345">
        <v>45714</v>
      </c>
      <c r="B2345" t="s">
        <v>13533</v>
      </c>
      <c r="C2345" t="s">
        <v>23319</v>
      </c>
    </row>
    <row r="2346" spans="1:3" x14ac:dyDescent="0.25">
      <c r="A2346">
        <v>45715</v>
      </c>
      <c r="B2346" t="s">
        <v>13534</v>
      </c>
      <c r="C2346" t="s">
        <v>23319</v>
      </c>
    </row>
    <row r="2347" spans="1:3" x14ac:dyDescent="0.25">
      <c r="A2347">
        <v>161432</v>
      </c>
      <c r="B2347" t="s">
        <v>13535</v>
      </c>
      <c r="C2347" t="s">
        <v>23319</v>
      </c>
    </row>
    <row r="2348" spans="1:3" x14ac:dyDescent="0.25">
      <c r="A2348">
        <v>161433</v>
      </c>
      <c r="B2348" t="s">
        <v>13536</v>
      </c>
      <c r="C2348" t="s">
        <v>23319</v>
      </c>
    </row>
    <row r="2349" spans="1:3" x14ac:dyDescent="0.25">
      <c r="A2349" t="s">
        <v>4553</v>
      </c>
      <c r="B2349" t="s">
        <v>13537</v>
      </c>
      <c r="C2349" t="s">
        <v>23319</v>
      </c>
    </row>
    <row r="2350" spans="1:3" x14ac:dyDescent="0.25">
      <c r="A2350" t="s">
        <v>4554</v>
      </c>
      <c r="B2350" t="s">
        <v>13538</v>
      </c>
      <c r="C2350" t="s">
        <v>23319</v>
      </c>
    </row>
    <row r="2351" spans="1:3" x14ac:dyDescent="0.25">
      <c r="A2351" t="s">
        <v>4555</v>
      </c>
      <c r="B2351" t="s">
        <v>13539</v>
      </c>
      <c r="C2351" t="s">
        <v>23319</v>
      </c>
    </row>
    <row r="2352" spans="1:3" x14ac:dyDescent="0.25">
      <c r="A2352" t="s">
        <v>4556</v>
      </c>
      <c r="B2352" t="s">
        <v>13510</v>
      </c>
      <c r="C2352" t="s">
        <v>23319</v>
      </c>
    </row>
    <row r="2353" spans="1:3" x14ac:dyDescent="0.25">
      <c r="A2353" t="s">
        <v>4557</v>
      </c>
      <c r="B2353" t="s">
        <v>13540</v>
      </c>
      <c r="C2353" t="s">
        <v>23319</v>
      </c>
    </row>
    <row r="2354" spans="1:3" x14ac:dyDescent="0.25">
      <c r="A2354" t="s">
        <v>4558</v>
      </c>
      <c r="B2354" t="s">
        <v>13541</v>
      </c>
      <c r="C2354" t="s">
        <v>23319</v>
      </c>
    </row>
    <row r="2355" spans="1:3" x14ac:dyDescent="0.25">
      <c r="A2355" t="s">
        <v>4559</v>
      </c>
      <c r="B2355" t="s">
        <v>13542</v>
      </c>
      <c r="C2355" t="s">
        <v>23319</v>
      </c>
    </row>
    <row r="2356" spans="1:3" x14ac:dyDescent="0.25">
      <c r="A2356" t="s">
        <v>4560</v>
      </c>
      <c r="B2356" t="s">
        <v>13543</v>
      </c>
      <c r="C2356" t="s">
        <v>23319</v>
      </c>
    </row>
    <row r="2357" spans="1:3" x14ac:dyDescent="0.25">
      <c r="A2357" t="s">
        <v>4561</v>
      </c>
      <c r="B2357" t="s">
        <v>13543</v>
      </c>
      <c r="C2357" t="s">
        <v>23319</v>
      </c>
    </row>
    <row r="2358" spans="1:3" x14ac:dyDescent="0.25">
      <c r="A2358" t="s">
        <v>4562</v>
      </c>
      <c r="B2358" t="s">
        <v>13513</v>
      </c>
      <c r="C2358" t="s">
        <v>23319</v>
      </c>
    </row>
    <row r="2359" spans="1:3" x14ac:dyDescent="0.25">
      <c r="A2359" t="s">
        <v>4563</v>
      </c>
      <c r="B2359" t="s">
        <v>13544</v>
      </c>
      <c r="C2359" t="s">
        <v>23319</v>
      </c>
    </row>
    <row r="2360" spans="1:3" x14ac:dyDescent="0.25">
      <c r="A2360" t="s">
        <v>4564</v>
      </c>
      <c r="B2360" t="s">
        <v>13545</v>
      </c>
      <c r="C2360" t="s">
        <v>23319</v>
      </c>
    </row>
    <row r="2361" spans="1:3" x14ac:dyDescent="0.25">
      <c r="A2361" t="s">
        <v>4565</v>
      </c>
      <c r="B2361" t="s">
        <v>13546</v>
      </c>
      <c r="C2361" t="s">
        <v>23319</v>
      </c>
    </row>
    <row r="2362" spans="1:3" x14ac:dyDescent="0.25">
      <c r="A2362" t="s">
        <v>4566</v>
      </c>
      <c r="B2362" t="s">
        <v>13547</v>
      </c>
      <c r="C2362" t="s">
        <v>23319</v>
      </c>
    </row>
    <row r="2363" spans="1:3" x14ac:dyDescent="0.25">
      <c r="A2363" t="s">
        <v>4567</v>
      </c>
      <c r="B2363" t="s">
        <v>13548</v>
      </c>
      <c r="C2363" t="s">
        <v>23319</v>
      </c>
    </row>
    <row r="2364" spans="1:3" x14ac:dyDescent="0.25">
      <c r="A2364" t="s">
        <v>4568</v>
      </c>
      <c r="B2364" t="s">
        <v>13549</v>
      </c>
      <c r="C2364" t="s">
        <v>23319</v>
      </c>
    </row>
    <row r="2365" spans="1:3" x14ac:dyDescent="0.25">
      <c r="A2365" t="s">
        <v>4569</v>
      </c>
      <c r="B2365" t="s">
        <v>13550</v>
      </c>
      <c r="C2365" t="s">
        <v>23319</v>
      </c>
    </row>
    <row r="2366" spans="1:3" x14ac:dyDescent="0.25">
      <c r="A2366">
        <v>1640</v>
      </c>
      <c r="B2366" t="s">
        <v>13551</v>
      </c>
    </row>
    <row r="2367" spans="1:3" x14ac:dyDescent="0.25">
      <c r="A2367">
        <v>1653</v>
      </c>
      <c r="B2367" t="s">
        <v>13552</v>
      </c>
      <c r="C2367" t="s">
        <v>4056</v>
      </c>
    </row>
    <row r="2368" spans="1:3" x14ac:dyDescent="0.25">
      <c r="A2368">
        <v>1654</v>
      </c>
      <c r="B2368" t="s">
        <v>13553</v>
      </c>
      <c r="C2368" t="s">
        <v>4056</v>
      </c>
    </row>
    <row r="2369" spans="1:3" x14ac:dyDescent="0.25">
      <c r="A2369">
        <v>1658</v>
      </c>
      <c r="B2369" t="s">
        <v>13554</v>
      </c>
      <c r="C2369" t="s">
        <v>4056</v>
      </c>
    </row>
    <row r="2370" spans="1:3" x14ac:dyDescent="0.25">
      <c r="A2370">
        <v>1659</v>
      </c>
      <c r="B2370" t="s">
        <v>13555</v>
      </c>
      <c r="C2370" t="s">
        <v>4056</v>
      </c>
    </row>
    <row r="2371" spans="1:3" x14ac:dyDescent="0.25">
      <c r="A2371">
        <v>1660</v>
      </c>
      <c r="B2371" t="s">
        <v>13556</v>
      </c>
      <c r="C2371" t="s">
        <v>4056</v>
      </c>
    </row>
    <row r="2372" spans="1:3" x14ac:dyDescent="0.25">
      <c r="A2372">
        <v>1664</v>
      </c>
      <c r="B2372" t="s">
        <v>13557</v>
      </c>
      <c r="C2372" t="s">
        <v>4056</v>
      </c>
    </row>
    <row r="2373" spans="1:3" x14ac:dyDescent="0.25">
      <c r="A2373">
        <v>1671</v>
      </c>
      <c r="B2373" t="s">
        <v>13558</v>
      </c>
      <c r="C2373" t="s">
        <v>4056</v>
      </c>
    </row>
    <row r="2374" spans="1:3" x14ac:dyDescent="0.25">
      <c r="A2374">
        <v>1675</v>
      </c>
      <c r="B2374" t="s">
        <v>13557</v>
      </c>
      <c r="C2374" t="s">
        <v>4056</v>
      </c>
    </row>
    <row r="2375" spans="1:3" x14ac:dyDescent="0.25">
      <c r="A2375">
        <v>1676</v>
      </c>
      <c r="B2375" t="s">
        <v>13559</v>
      </c>
      <c r="C2375" t="s">
        <v>4056</v>
      </c>
    </row>
    <row r="2376" spans="1:3" x14ac:dyDescent="0.25">
      <c r="A2376">
        <v>1678</v>
      </c>
      <c r="B2376" t="s">
        <v>13560</v>
      </c>
      <c r="C2376" t="s">
        <v>4056</v>
      </c>
    </row>
    <row r="2377" spans="1:3" x14ac:dyDescent="0.25">
      <c r="A2377">
        <v>1679</v>
      </c>
      <c r="B2377" t="s">
        <v>13561</v>
      </c>
      <c r="C2377" t="s">
        <v>4056</v>
      </c>
    </row>
    <row r="2378" spans="1:3" x14ac:dyDescent="0.25">
      <c r="A2378">
        <v>1682</v>
      </c>
      <c r="B2378" t="s">
        <v>13562</v>
      </c>
      <c r="C2378" t="s">
        <v>4056</v>
      </c>
    </row>
    <row r="2379" spans="1:3" x14ac:dyDescent="0.25">
      <c r="A2379">
        <v>1979</v>
      </c>
      <c r="B2379" t="s">
        <v>13561</v>
      </c>
      <c r="C2379" t="s">
        <v>4056</v>
      </c>
    </row>
    <row r="2380" spans="1:3" x14ac:dyDescent="0.25">
      <c r="A2380" t="s">
        <v>4570</v>
      </c>
      <c r="B2380" t="s">
        <v>13563</v>
      </c>
      <c r="C2380" t="s">
        <v>23320</v>
      </c>
    </row>
    <row r="2381" spans="1:3" x14ac:dyDescent="0.25">
      <c r="A2381" t="s">
        <v>4571</v>
      </c>
      <c r="B2381" t="s">
        <v>13563</v>
      </c>
      <c r="C2381" t="s">
        <v>23320</v>
      </c>
    </row>
    <row r="2382" spans="1:3" x14ac:dyDescent="0.25">
      <c r="A2382" t="s">
        <v>4572</v>
      </c>
      <c r="B2382" t="s">
        <v>13564</v>
      </c>
      <c r="C2382" t="s">
        <v>4056</v>
      </c>
    </row>
    <row r="2383" spans="1:3" x14ac:dyDescent="0.25">
      <c r="A2383" t="s">
        <v>4573</v>
      </c>
      <c r="B2383" t="s">
        <v>13565</v>
      </c>
      <c r="C2383" t="s">
        <v>23320</v>
      </c>
    </row>
    <row r="2384" spans="1:3" x14ac:dyDescent="0.25">
      <c r="A2384" t="s">
        <v>1850</v>
      </c>
      <c r="B2384" t="s">
        <v>13558</v>
      </c>
      <c r="C2384" t="s">
        <v>23320</v>
      </c>
    </row>
    <row r="2385" spans="1:3" x14ac:dyDescent="0.25">
      <c r="A2385" t="s">
        <v>1178</v>
      </c>
      <c r="B2385" t="s">
        <v>13558</v>
      </c>
      <c r="C2385" t="s">
        <v>23320</v>
      </c>
    </row>
    <row r="2386" spans="1:3" x14ac:dyDescent="0.25">
      <c r="A2386" t="s">
        <v>4574</v>
      </c>
      <c r="B2386" t="s">
        <v>13566</v>
      </c>
      <c r="C2386" t="s">
        <v>4056</v>
      </c>
    </row>
    <row r="2387" spans="1:3" x14ac:dyDescent="0.25">
      <c r="A2387" t="s">
        <v>2258</v>
      </c>
      <c r="B2387" t="s">
        <v>13567</v>
      </c>
      <c r="C2387" t="s">
        <v>23320</v>
      </c>
    </row>
    <row r="2388" spans="1:3" x14ac:dyDescent="0.25">
      <c r="A2388" t="s">
        <v>4575</v>
      </c>
      <c r="B2388" t="s">
        <v>13568</v>
      </c>
      <c r="C2388" t="s">
        <v>4056</v>
      </c>
    </row>
    <row r="2389" spans="1:3" x14ac:dyDescent="0.25">
      <c r="A2389" t="s">
        <v>4576</v>
      </c>
      <c r="B2389" t="s">
        <v>13569</v>
      </c>
      <c r="C2389" t="s">
        <v>4056</v>
      </c>
    </row>
    <row r="2390" spans="1:3" x14ac:dyDescent="0.25">
      <c r="A2390">
        <v>5416</v>
      </c>
      <c r="B2390" t="s">
        <v>13570</v>
      </c>
      <c r="C2390" t="s">
        <v>23319</v>
      </c>
    </row>
    <row r="2391" spans="1:3" x14ac:dyDescent="0.25">
      <c r="A2391">
        <v>5623864</v>
      </c>
      <c r="B2391" t="s">
        <v>13571</v>
      </c>
      <c r="C2391" t="s">
        <v>23319</v>
      </c>
    </row>
    <row r="2392" spans="1:3" x14ac:dyDescent="0.25">
      <c r="A2392">
        <v>100</v>
      </c>
      <c r="B2392" t="s">
        <v>13572</v>
      </c>
      <c r="C2392" t="s">
        <v>23319</v>
      </c>
    </row>
    <row r="2393" spans="1:3" x14ac:dyDescent="0.25">
      <c r="A2393">
        <v>101</v>
      </c>
      <c r="B2393" t="s">
        <v>13573</v>
      </c>
      <c r="C2393" t="s">
        <v>23319</v>
      </c>
    </row>
    <row r="2394" spans="1:3" x14ac:dyDescent="0.25">
      <c r="A2394">
        <v>120</v>
      </c>
      <c r="B2394" t="s">
        <v>13574</v>
      </c>
      <c r="C2394" t="s">
        <v>23319</v>
      </c>
    </row>
    <row r="2395" spans="1:3" x14ac:dyDescent="0.25">
      <c r="A2395">
        <v>122</v>
      </c>
      <c r="B2395" t="s">
        <v>13575</v>
      </c>
      <c r="C2395" t="s">
        <v>23319</v>
      </c>
    </row>
    <row r="2396" spans="1:3" x14ac:dyDescent="0.25">
      <c r="A2396">
        <v>129</v>
      </c>
      <c r="B2396" t="s">
        <v>13576</v>
      </c>
      <c r="C2396" t="s">
        <v>23319</v>
      </c>
    </row>
    <row r="2397" spans="1:3" x14ac:dyDescent="0.25">
      <c r="A2397">
        <v>140</v>
      </c>
      <c r="B2397" t="s">
        <v>13577</v>
      </c>
      <c r="C2397" t="s">
        <v>23319</v>
      </c>
    </row>
    <row r="2398" spans="1:3" x14ac:dyDescent="0.25">
      <c r="A2398">
        <v>141</v>
      </c>
      <c r="B2398" t="s">
        <v>13578</v>
      </c>
      <c r="C2398" t="s">
        <v>23319</v>
      </c>
    </row>
    <row r="2399" spans="1:3" x14ac:dyDescent="0.25">
      <c r="A2399">
        <v>150</v>
      </c>
      <c r="B2399" t="s">
        <v>13579</v>
      </c>
      <c r="C2399" t="s">
        <v>23319</v>
      </c>
    </row>
    <row r="2400" spans="1:3" x14ac:dyDescent="0.25">
      <c r="A2400">
        <v>151</v>
      </c>
      <c r="B2400" t="s">
        <v>13580</v>
      </c>
      <c r="C2400" t="s">
        <v>23319</v>
      </c>
    </row>
    <row r="2401" spans="1:3" x14ac:dyDescent="0.25">
      <c r="A2401">
        <v>160</v>
      </c>
      <c r="B2401" t="s">
        <v>13581</v>
      </c>
      <c r="C2401" t="s">
        <v>23319</v>
      </c>
    </row>
    <row r="2402" spans="1:3" x14ac:dyDescent="0.25">
      <c r="A2402">
        <v>170</v>
      </c>
      <c r="B2402" t="s">
        <v>13582</v>
      </c>
      <c r="C2402" t="s">
        <v>23319</v>
      </c>
    </row>
    <row r="2403" spans="1:3" x14ac:dyDescent="0.25">
      <c r="A2403">
        <v>171</v>
      </c>
      <c r="B2403" t="s">
        <v>13583</v>
      </c>
      <c r="C2403" t="s">
        <v>23319</v>
      </c>
    </row>
    <row r="2404" spans="1:3" x14ac:dyDescent="0.25">
      <c r="A2404">
        <v>1115</v>
      </c>
      <c r="B2404" t="s">
        <v>13584</v>
      </c>
      <c r="C2404" t="s">
        <v>23319</v>
      </c>
    </row>
    <row r="2405" spans="1:3" x14ac:dyDescent="0.25">
      <c r="A2405">
        <v>570262</v>
      </c>
      <c r="B2405" t="s">
        <v>13585</v>
      </c>
      <c r="C2405" t="s">
        <v>23121</v>
      </c>
    </row>
    <row r="2406" spans="1:3" x14ac:dyDescent="0.25">
      <c r="A2406">
        <v>570322</v>
      </c>
      <c r="B2406" t="s">
        <v>13586</v>
      </c>
      <c r="C2406" t="s">
        <v>23121</v>
      </c>
    </row>
    <row r="2407" spans="1:3" x14ac:dyDescent="0.25">
      <c r="A2407" t="s">
        <v>4577</v>
      </c>
      <c r="B2407" t="s">
        <v>13587</v>
      </c>
      <c r="C2407" t="s">
        <v>23121</v>
      </c>
    </row>
    <row r="2408" spans="1:3" x14ac:dyDescent="0.25">
      <c r="A2408" t="s">
        <v>4578</v>
      </c>
      <c r="B2408" t="s">
        <v>13587</v>
      </c>
      <c r="C2408" t="s">
        <v>23121</v>
      </c>
    </row>
    <row r="2409" spans="1:3" x14ac:dyDescent="0.25">
      <c r="A2409" t="s">
        <v>3237</v>
      </c>
      <c r="B2409" t="s">
        <v>13588</v>
      </c>
      <c r="C2409" t="s">
        <v>23121</v>
      </c>
    </row>
    <row r="2410" spans="1:3" x14ac:dyDescent="0.25">
      <c r="A2410" t="s">
        <v>4579</v>
      </c>
      <c r="B2410" t="s">
        <v>13589</v>
      </c>
      <c r="C2410" t="s">
        <v>23121</v>
      </c>
    </row>
    <row r="2411" spans="1:3" x14ac:dyDescent="0.25">
      <c r="A2411" t="s">
        <v>1332</v>
      </c>
      <c r="B2411" t="s">
        <v>13590</v>
      </c>
      <c r="C2411" t="s">
        <v>23121</v>
      </c>
    </row>
    <row r="2412" spans="1:3" x14ac:dyDescent="0.25">
      <c r="A2412" t="s">
        <v>4580</v>
      </c>
      <c r="B2412" t="s">
        <v>13591</v>
      </c>
      <c r="C2412" t="s">
        <v>23121</v>
      </c>
    </row>
    <row r="2413" spans="1:3" x14ac:dyDescent="0.25">
      <c r="A2413" t="s">
        <v>760</v>
      </c>
      <c r="B2413" t="s">
        <v>13592</v>
      </c>
      <c r="C2413" t="s">
        <v>23121</v>
      </c>
    </row>
    <row r="2414" spans="1:3" x14ac:dyDescent="0.25">
      <c r="A2414" t="s">
        <v>1727</v>
      </c>
      <c r="B2414" t="s">
        <v>13593</v>
      </c>
      <c r="C2414" t="s">
        <v>23121</v>
      </c>
    </row>
    <row r="2415" spans="1:3" x14ac:dyDescent="0.25">
      <c r="A2415" t="s">
        <v>190</v>
      </c>
      <c r="B2415" t="s">
        <v>13594</v>
      </c>
      <c r="C2415" t="s">
        <v>23121</v>
      </c>
    </row>
    <row r="2416" spans="1:3" x14ac:dyDescent="0.25">
      <c r="A2416" t="s">
        <v>392</v>
      </c>
      <c r="B2416" t="s">
        <v>13595</v>
      </c>
      <c r="C2416" t="s">
        <v>23121</v>
      </c>
    </row>
    <row r="2417" spans="1:3" x14ac:dyDescent="0.25">
      <c r="A2417" t="s">
        <v>673</v>
      </c>
      <c r="B2417" t="s">
        <v>13596</v>
      </c>
      <c r="C2417" t="s">
        <v>23121</v>
      </c>
    </row>
    <row r="2418" spans="1:3" x14ac:dyDescent="0.25">
      <c r="A2418" t="s">
        <v>2686</v>
      </c>
      <c r="B2418" t="s">
        <v>13597</v>
      </c>
      <c r="C2418" t="s">
        <v>23121</v>
      </c>
    </row>
    <row r="2419" spans="1:3" x14ac:dyDescent="0.25">
      <c r="A2419" t="s">
        <v>813</v>
      </c>
      <c r="B2419" t="s">
        <v>13598</v>
      </c>
      <c r="C2419" t="s">
        <v>23121</v>
      </c>
    </row>
    <row r="2420" spans="1:3" x14ac:dyDescent="0.25">
      <c r="A2420" t="s">
        <v>1273</v>
      </c>
      <c r="B2420" t="s">
        <v>13599</v>
      </c>
      <c r="C2420" t="s">
        <v>23121</v>
      </c>
    </row>
    <row r="2421" spans="1:3" x14ac:dyDescent="0.25">
      <c r="A2421" t="s">
        <v>1917</v>
      </c>
      <c r="B2421" t="s">
        <v>13600</v>
      </c>
      <c r="C2421" t="s">
        <v>23121</v>
      </c>
    </row>
    <row r="2422" spans="1:3" x14ac:dyDescent="0.25">
      <c r="A2422" t="s">
        <v>3340</v>
      </c>
      <c r="B2422" t="s">
        <v>13601</v>
      </c>
      <c r="C2422" t="s">
        <v>23121</v>
      </c>
    </row>
    <row r="2423" spans="1:3" x14ac:dyDescent="0.25">
      <c r="A2423" t="s">
        <v>3341</v>
      </c>
      <c r="B2423" t="s">
        <v>13602</v>
      </c>
      <c r="C2423" t="s">
        <v>23121</v>
      </c>
    </row>
    <row r="2424" spans="1:3" x14ac:dyDescent="0.25">
      <c r="A2424" t="s">
        <v>794</v>
      </c>
      <c r="B2424" t="s">
        <v>13603</v>
      </c>
      <c r="C2424" t="s">
        <v>23121</v>
      </c>
    </row>
    <row r="2425" spans="1:3" x14ac:dyDescent="0.25">
      <c r="A2425" t="s">
        <v>66</v>
      </c>
      <c r="B2425" t="s">
        <v>13604</v>
      </c>
      <c r="C2425" t="s">
        <v>23121</v>
      </c>
    </row>
    <row r="2426" spans="1:3" x14ac:dyDescent="0.25">
      <c r="A2426" t="s">
        <v>2687</v>
      </c>
      <c r="B2426" t="s">
        <v>13605</v>
      </c>
      <c r="C2426" t="s">
        <v>23121</v>
      </c>
    </row>
    <row r="2427" spans="1:3" x14ac:dyDescent="0.25">
      <c r="A2427" t="s">
        <v>413</v>
      </c>
      <c r="B2427" t="s">
        <v>13606</v>
      </c>
      <c r="C2427" t="s">
        <v>23121</v>
      </c>
    </row>
    <row r="2428" spans="1:3" x14ac:dyDescent="0.25">
      <c r="A2428" t="s">
        <v>4581</v>
      </c>
      <c r="B2428" t="s">
        <v>13607</v>
      </c>
      <c r="C2428" t="s">
        <v>23121</v>
      </c>
    </row>
    <row r="2429" spans="1:3" x14ac:dyDescent="0.25">
      <c r="A2429" t="s">
        <v>338</v>
      </c>
      <c r="B2429" t="s">
        <v>13608</v>
      </c>
      <c r="C2429" t="s">
        <v>23121</v>
      </c>
    </row>
    <row r="2430" spans="1:3" x14ac:dyDescent="0.25">
      <c r="A2430" t="s">
        <v>1603</v>
      </c>
      <c r="B2430" t="s">
        <v>13609</v>
      </c>
      <c r="C2430" t="s">
        <v>23121</v>
      </c>
    </row>
    <row r="2431" spans="1:3" x14ac:dyDescent="0.25">
      <c r="A2431" t="s">
        <v>957</v>
      </c>
      <c r="B2431" t="s">
        <v>13610</v>
      </c>
      <c r="C2431" t="s">
        <v>23121</v>
      </c>
    </row>
    <row r="2432" spans="1:3" x14ac:dyDescent="0.25">
      <c r="A2432" t="s">
        <v>814</v>
      </c>
      <c r="B2432" t="s">
        <v>13611</v>
      </c>
      <c r="C2432" t="s">
        <v>23121</v>
      </c>
    </row>
    <row r="2433" spans="1:3" x14ac:dyDescent="0.25">
      <c r="A2433" t="s">
        <v>4582</v>
      </c>
      <c r="B2433" t="s">
        <v>13612</v>
      </c>
      <c r="C2433" t="s">
        <v>23121</v>
      </c>
    </row>
    <row r="2434" spans="1:3" x14ac:dyDescent="0.25">
      <c r="A2434" t="s">
        <v>547</v>
      </c>
      <c r="B2434" t="s">
        <v>13613</v>
      </c>
      <c r="C2434" t="s">
        <v>23121</v>
      </c>
    </row>
    <row r="2435" spans="1:3" x14ac:dyDescent="0.25">
      <c r="A2435" t="s">
        <v>1604</v>
      </c>
      <c r="B2435" t="s">
        <v>13614</v>
      </c>
      <c r="C2435" t="s">
        <v>23121</v>
      </c>
    </row>
    <row r="2436" spans="1:3" x14ac:dyDescent="0.25">
      <c r="A2436" t="s">
        <v>1425</v>
      </c>
      <c r="B2436" t="s">
        <v>13615</v>
      </c>
      <c r="C2436" t="s">
        <v>23121</v>
      </c>
    </row>
    <row r="2437" spans="1:3" x14ac:dyDescent="0.25">
      <c r="A2437" t="s">
        <v>3342</v>
      </c>
      <c r="B2437" t="s">
        <v>13616</v>
      </c>
      <c r="C2437" t="s">
        <v>23121</v>
      </c>
    </row>
    <row r="2438" spans="1:3" x14ac:dyDescent="0.25">
      <c r="A2438" t="s">
        <v>1274</v>
      </c>
      <c r="B2438" t="s">
        <v>13617</v>
      </c>
      <c r="C2438" t="s">
        <v>23121</v>
      </c>
    </row>
    <row r="2439" spans="1:3" x14ac:dyDescent="0.25">
      <c r="A2439" t="s">
        <v>4583</v>
      </c>
      <c r="B2439" t="s">
        <v>13618</v>
      </c>
      <c r="C2439" t="s">
        <v>23121</v>
      </c>
    </row>
    <row r="2440" spans="1:3" x14ac:dyDescent="0.25">
      <c r="A2440" t="s">
        <v>1140</v>
      </c>
      <c r="B2440" t="s">
        <v>13619</v>
      </c>
      <c r="C2440" t="s">
        <v>23121</v>
      </c>
    </row>
    <row r="2441" spans="1:3" x14ac:dyDescent="0.25">
      <c r="A2441" t="s">
        <v>4584</v>
      </c>
      <c r="B2441" t="s">
        <v>13620</v>
      </c>
      <c r="C2441" t="s">
        <v>23121</v>
      </c>
    </row>
    <row r="2442" spans="1:3" x14ac:dyDescent="0.25">
      <c r="A2442" t="s">
        <v>250</v>
      </c>
      <c r="B2442" t="s">
        <v>13621</v>
      </c>
      <c r="C2442" t="s">
        <v>23121</v>
      </c>
    </row>
    <row r="2443" spans="1:3" x14ac:dyDescent="0.25">
      <c r="A2443" t="s">
        <v>1275</v>
      </c>
      <c r="B2443" t="s">
        <v>13622</v>
      </c>
      <c r="C2443" t="s">
        <v>23121</v>
      </c>
    </row>
    <row r="2444" spans="1:3" x14ac:dyDescent="0.25">
      <c r="A2444" t="s">
        <v>1200</v>
      </c>
      <c r="B2444" t="s">
        <v>13623</v>
      </c>
      <c r="C2444" t="s">
        <v>23121</v>
      </c>
    </row>
    <row r="2445" spans="1:3" x14ac:dyDescent="0.25">
      <c r="A2445" t="s">
        <v>578</v>
      </c>
      <c r="B2445" t="s">
        <v>13624</v>
      </c>
      <c r="C2445" t="s">
        <v>23121</v>
      </c>
    </row>
    <row r="2446" spans="1:3" x14ac:dyDescent="0.25">
      <c r="A2446" t="s">
        <v>707</v>
      </c>
      <c r="B2446" t="s">
        <v>13625</v>
      </c>
      <c r="C2446" t="s">
        <v>23121</v>
      </c>
    </row>
    <row r="2447" spans="1:3" x14ac:dyDescent="0.25">
      <c r="A2447" t="s">
        <v>4585</v>
      </c>
      <c r="B2447" t="s">
        <v>13625</v>
      </c>
      <c r="C2447" t="s">
        <v>23121</v>
      </c>
    </row>
    <row r="2448" spans="1:3" x14ac:dyDescent="0.25">
      <c r="A2448" t="s">
        <v>1276</v>
      </c>
      <c r="B2448" t="s">
        <v>13626</v>
      </c>
      <c r="C2448" t="s">
        <v>23121</v>
      </c>
    </row>
    <row r="2449" spans="1:3" x14ac:dyDescent="0.25">
      <c r="A2449" t="s">
        <v>4586</v>
      </c>
      <c r="B2449" t="s">
        <v>13627</v>
      </c>
      <c r="C2449" t="s">
        <v>23121</v>
      </c>
    </row>
    <row r="2450" spans="1:3" x14ac:dyDescent="0.25">
      <c r="A2450" t="s">
        <v>4587</v>
      </c>
      <c r="B2450" t="s">
        <v>13628</v>
      </c>
      <c r="C2450" t="s">
        <v>23121</v>
      </c>
    </row>
    <row r="2451" spans="1:3" x14ac:dyDescent="0.25">
      <c r="A2451" t="s">
        <v>1918</v>
      </c>
      <c r="B2451" t="s">
        <v>13629</v>
      </c>
      <c r="C2451" t="s">
        <v>23121</v>
      </c>
    </row>
    <row r="2452" spans="1:3" x14ac:dyDescent="0.25">
      <c r="A2452" t="s">
        <v>460</v>
      </c>
      <c r="B2452" t="s">
        <v>13630</v>
      </c>
      <c r="C2452" t="s">
        <v>23121</v>
      </c>
    </row>
    <row r="2453" spans="1:3" x14ac:dyDescent="0.25">
      <c r="A2453" t="s">
        <v>1919</v>
      </c>
      <c r="B2453" t="s">
        <v>13631</v>
      </c>
      <c r="C2453" t="s">
        <v>23121</v>
      </c>
    </row>
    <row r="2454" spans="1:3" x14ac:dyDescent="0.25">
      <c r="A2454" t="s">
        <v>4588</v>
      </c>
      <c r="B2454" t="s">
        <v>13632</v>
      </c>
      <c r="C2454" t="s">
        <v>23121</v>
      </c>
    </row>
    <row r="2455" spans="1:3" x14ac:dyDescent="0.25">
      <c r="A2455" t="s">
        <v>4589</v>
      </c>
      <c r="B2455" t="s">
        <v>13633</v>
      </c>
      <c r="C2455" t="s">
        <v>23121</v>
      </c>
    </row>
    <row r="2456" spans="1:3" x14ac:dyDescent="0.25">
      <c r="A2456" t="s">
        <v>2349</v>
      </c>
      <c r="B2456" t="s">
        <v>13634</v>
      </c>
      <c r="C2456" t="s">
        <v>23121</v>
      </c>
    </row>
    <row r="2457" spans="1:3" x14ac:dyDescent="0.25">
      <c r="A2457" t="s">
        <v>3343</v>
      </c>
      <c r="B2457" t="s">
        <v>13635</v>
      </c>
      <c r="C2457" t="s">
        <v>23121</v>
      </c>
    </row>
    <row r="2458" spans="1:3" x14ac:dyDescent="0.25">
      <c r="A2458" t="s">
        <v>1277</v>
      </c>
      <c r="B2458" t="s">
        <v>13636</v>
      </c>
      <c r="C2458" t="s">
        <v>23121</v>
      </c>
    </row>
    <row r="2459" spans="1:3" x14ac:dyDescent="0.25">
      <c r="A2459" t="s">
        <v>4590</v>
      </c>
      <c r="B2459" t="s">
        <v>13637</v>
      </c>
      <c r="C2459" t="s">
        <v>23121</v>
      </c>
    </row>
    <row r="2460" spans="1:3" x14ac:dyDescent="0.25">
      <c r="A2460" t="s">
        <v>4591</v>
      </c>
      <c r="B2460" t="s">
        <v>13638</v>
      </c>
      <c r="C2460" t="s">
        <v>23121</v>
      </c>
    </row>
    <row r="2461" spans="1:3" x14ac:dyDescent="0.25">
      <c r="A2461" t="s">
        <v>184</v>
      </c>
      <c r="B2461" t="s">
        <v>13639</v>
      </c>
      <c r="C2461" t="s">
        <v>23121</v>
      </c>
    </row>
    <row r="2462" spans="1:3" x14ac:dyDescent="0.25">
      <c r="A2462" t="s">
        <v>1728</v>
      </c>
      <c r="B2462" t="s">
        <v>13640</v>
      </c>
      <c r="C2462" t="s">
        <v>23121</v>
      </c>
    </row>
    <row r="2463" spans="1:3" x14ac:dyDescent="0.25">
      <c r="A2463" t="s">
        <v>4592</v>
      </c>
      <c r="B2463" t="s">
        <v>13641</v>
      </c>
      <c r="C2463" t="s">
        <v>23121</v>
      </c>
    </row>
    <row r="2464" spans="1:3" x14ac:dyDescent="0.25">
      <c r="A2464" t="s">
        <v>4593</v>
      </c>
      <c r="B2464" t="s">
        <v>13642</v>
      </c>
      <c r="C2464" t="s">
        <v>23121</v>
      </c>
    </row>
    <row r="2465" spans="1:3" x14ac:dyDescent="0.25">
      <c r="A2465" t="s">
        <v>4594</v>
      </c>
      <c r="B2465" t="s">
        <v>13642</v>
      </c>
      <c r="C2465" t="s">
        <v>23121</v>
      </c>
    </row>
    <row r="2466" spans="1:3" x14ac:dyDescent="0.25">
      <c r="A2466" t="s">
        <v>4595</v>
      </c>
      <c r="B2466" t="s">
        <v>13642</v>
      </c>
      <c r="C2466" t="s">
        <v>23121</v>
      </c>
    </row>
    <row r="2467" spans="1:3" x14ac:dyDescent="0.25">
      <c r="A2467" t="s">
        <v>958</v>
      </c>
      <c r="B2467" t="s">
        <v>13643</v>
      </c>
      <c r="C2467" t="s">
        <v>23121</v>
      </c>
    </row>
    <row r="2468" spans="1:3" x14ac:dyDescent="0.25">
      <c r="A2468" t="s">
        <v>4596</v>
      </c>
      <c r="B2468" t="s">
        <v>13644</v>
      </c>
      <c r="C2468" t="s">
        <v>23121</v>
      </c>
    </row>
    <row r="2469" spans="1:3" x14ac:dyDescent="0.25">
      <c r="A2469" t="s">
        <v>1426</v>
      </c>
      <c r="B2469" t="s">
        <v>13645</v>
      </c>
      <c r="C2469" t="s">
        <v>23121</v>
      </c>
    </row>
    <row r="2470" spans="1:3" x14ac:dyDescent="0.25">
      <c r="A2470" t="s">
        <v>4597</v>
      </c>
      <c r="B2470" t="s">
        <v>13646</v>
      </c>
      <c r="C2470" t="s">
        <v>23121</v>
      </c>
    </row>
    <row r="2471" spans="1:3" x14ac:dyDescent="0.25">
      <c r="A2471" t="s">
        <v>373</v>
      </c>
      <c r="B2471" t="s">
        <v>13647</v>
      </c>
      <c r="C2471" t="s">
        <v>23121</v>
      </c>
    </row>
    <row r="2472" spans="1:3" x14ac:dyDescent="0.25">
      <c r="A2472" t="s">
        <v>4598</v>
      </c>
      <c r="B2472" t="s">
        <v>13648</v>
      </c>
      <c r="C2472" t="s">
        <v>23121</v>
      </c>
    </row>
    <row r="2473" spans="1:3" x14ac:dyDescent="0.25">
      <c r="A2473" t="s">
        <v>1511</v>
      </c>
      <c r="B2473" t="s">
        <v>13649</v>
      </c>
      <c r="C2473" t="s">
        <v>23121</v>
      </c>
    </row>
    <row r="2474" spans="1:3" x14ac:dyDescent="0.25">
      <c r="A2474" t="s">
        <v>4599</v>
      </c>
      <c r="B2474" t="s">
        <v>13650</v>
      </c>
      <c r="C2474" t="s">
        <v>23121</v>
      </c>
    </row>
    <row r="2475" spans="1:3" x14ac:dyDescent="0.25">
      <c r="A2475" t="s">
        <v>1334</v>
      </c>
      <c r="B2475" t="s">
        <v>13651</v>
      </c>
      <c r="C2475" t="s">
        <v>23121</v>
      </c>
    </row>
    <row r="2476" spans="1:3" x14ac:dyDescent="0.25">
      <c r="A2476" t="s">
        <v>4600</v>
      </c>
      <c r="B2476" t="s">
        <v>13652</v>
      </c>
      <c r="C2476" t="s">
        <v>23121</v>
      </c>
    </row>
    <row r="2477" spans="1:3" x14ac:dyDescent="0.25">
      <c r="A2477" t="s">
        <v>4601</v>
      </c>
      <c r="B2477" t="s">
        <v>13653</v>
      </c>
      <c r="C2477" t="s">
        <v>23121</v>
      </c>
    </row>
    <row r="2478" spans="1:3" x14ac:dyDescent="0.25">
      <c r="A2478" t="s">
        <v>4602</v>
      </c>
      <c r="B2478" t="s">
        <v>13654</v>
      </c>
      <c r="C2478" t="s">
        <v>23121</v>
      </c>
    </row>
    <row r="2479" spans="1:3" x14ac:dyDescent="0.25">
      <c r="A2479" t="s">
        <v>3344</v>
      </c>
      <c r="B2479" t="s">
        <v>13655</v>
      </c>
      <c r="C2479" t="s">
        <v>23121</v>
      </c>
    </row>
    <row r="2480" spans="1:3" x14ac:dyDescent="0.25">
      <c r="A2480" t="s">
        <v>4603</v>
      </c>
      <c r="B2480" t="s">
        <v>13656</v>
      </c>
      <c r="C2480" t="s">
        <v>23121</v>
      </c>
    </row>
    <row r="2481" spans="1:3" x14ac:dyDescent="0.25">
      <c r="A2481" t="s">
        <v>1729</v>
      </c>
      <c r="B2481" t="s">
        <v>13657</v>
      </c>
      <c r="C2481" t="s">
        <v>23121</v>
      </c>
    </row>
    <row r="2482" spans="1:3" x14ac:dyDescent="0.25">
      <c r="A2482" t="s">
        <v>4604</v>
      </c>
      <c r="B2482" t="s">
        <v>13658</v>
      </c>
      <c r="C2482" t="s">
        <v>23121</v>
      </c>
    </row>
    <row r="2483" spans="1:3" x14ac:dyDescent="0.25">
      <c r="A2483" t="s">
        <v>4605</v>
      </c>
      <c r="B2483" t="s">
        <v>13659</v>
      </c>
      <c r="C2483" t="s">
        <v>23121</v>
      </c>
    </row>
    <row r="2484" spans="1:3" x14ac:dyDescent="0.25">
      <c r="A2484" t="s">
        <v>2689</v>
      </c>
      <c r="B2484" t="s">
        <v>13660</v>
      </c>
      <c r="C2484" t="s">
        <v>23121</v>
      </c>
    </row>
    <row r="2485" spans="1:3" x14ac:dyDescent="0.25">
      <c r="A2485" t="s">
        <v>1335</v>
      </c>
      <c r="B2485" t="s">
        <v>13661</v>
      </c>
      <c r="C2485" t="s">
        <v>23121</v>
      </c>
    </row>
    <row r="2486" spans="1:3" x14ac:dyDescent="0.25">
      <c r="A2486" t="s">
        <v>1920</v>
      </c>
      <c r="B2486" t="s">
        <v>13662</v>
      </c>
      <c r="C2486" t="s">
        <v>23121</v>
      </c>
    </row>
    <row r="2487" spans="1:3" x14ac:dyDescent="0.25">
      <c r="A2487" t="s">
        <v>4606</v>
      </c>
      <c r="B2487" t="s">
        <v>13663</v>
      </c>
      <c r="C2487" t="s">
        <v>23121</v>
      </c>
    </row>
    <row r="2488" spans="1:3" x14ac:dyDescent="0.25">
      <c r="A2488" t="s">
        <v>225</v>
      </c>
      <c r="B2488" t="s">
        <v>13664</v>
      </c>
      <c r="C2488" t="s">
        <v>23121</v>
      </c>
    </row>
    <row r="2489" spans="1:3" x14ac:dyDescent="0.25">
      <c r="A2489" t="s">
        <v>1336</v>
      </c>
      <c r="B2489" t="s">
        <v>13665</v>
      </c>
      <c r="C2489" t="s">
        <v>23121</v>
      </c>
    </row>
    <row r="2490" spans="1:3" x14ac:dyDescent="0.25">
      <c r="A2490" t="s">
        <v>4607</v>
      </c>
      <c r="B2490" t="s">
        <v>13666</v>
      </c>
      <c r="C2490" t="s">
        <v>23121</v>
      </c>
    </row>
    <row r="2491" spans="1:3" x14ac:dyDescent="0.25">
      <c r="A2491" t="s">
        <v>4608</v>
      </c>
      <c r="B2491" t="s">
        <v>13667</v>
      </c>
      <c r="C2491" t="s">
        <v>23121</v>
      </c>
    </row>
    <row r="2492" spans="1:3" x14ac:dyDescent="0.25">
      <c r="A2492" t="s">
        <v>4609</v>
      </c>
      <c r="B2492" t="s">
        <v>13668</v>
      </c>
      <c r="C2492" t="s">
        <v>23121</v>
      </c>
    </row>
    <row r="2493" spans="1:3" x14ac:dyDescent="0.25">
      <c r="A2493" t="s">
        <v>708</v>
      </c>
      <c r="B2493" t="s">
        <v>13669</v>
      </c>
      <c r="C2493" t="s">
        <v>23121</v>
      </c>
    </row>
    <row r="2494" spans="1:3" x14ac:dyDescent="0.25">
      <c r="A2494" t="s">
        <v>4610</v>
      </c>
      <c r="B2494" t="s">
        <v>13670</v>
      </c>
      <c r="C2494" t="s">
        <v>23121</v>
      </c>
    </row>
    <row r="2495" spans="1:3" x14ac:dyDescent="0.25">
      <c r="A2495" t="s">
        <v>4611</v>
      </c>
      <c r="B2495" t="s">
        <v>13671</v>
      </c>
      <c r="C2495" t="s">
        <v>23121</v>
      </c>
    </row>
    <row r="2496" spans="1:3" x14ac:dyDescent="0.25">
      <c r="A2496" t="s">
        <v>4612</v>
      </c>
      <c r="B2496" t="s">
        <v>13672</v>
      </c>
      <c r="C2496" t="s">
        <v>23121</v>
      </c>
    </row>
    <row r="2497" spans="1:3" x14ac:dyDescent="0.25">
      <c r="A2497" t="s">
        <v>858</v>
      </c>
      <c r="B2497" t="s">
        <v>13673</v>
      </c>
      <c r="C2497" t="s">
        <v>23121</v>
      </c>
    </row>
    <row r="2498" spans="1:3" x14ac:dyDescent="0.25">
      <c r="A2498" t="s">
        <v>4613</v>
      </c>
      <c r="B2498" t="s">
        <v>13674</v>
      </c>
      <c r="C2498" t="s">
        <v>23121</v>
      </c>
    </row>
    <row r="2499" spans="1:3" x14ac:dyDescent="0.25">
      <c r="A2499" t="s">
        <v>1427</v>
      </c>
      <c r="B2499" t="s">
        <v>13675</v>
      </c>
      <c r="C2499" t="s">
        <v>23121</v>
      </c>
    </row>
    <row r="2500" spans="1:3" x14ac:dyDescent="0.25">
      <c r="A2500" t="s">
        <v>735</v>
      </c>
      <c r="B2500" t="s">
        <v>13676</v>
      </c>
      <c r="C2500" t="s">
        <v>23121</v>
      </c>
    </row>
    <row r="2501" spans="1:3" x14ac:dyDescent="0.25">
      <c r="A2501" t="s">
        <v>3345</v>
      </c>
      <c r="B2501" t="s">
        <v>13677</v>
      </c>
      <c r="C2501" t="s">
        <v>23121</v>
      </c>
    </row>
    <row r="2502" spans="1:3" x14ac:dyDescent="0.25">
      <c r="A2502" t="s">
        <v>3346</v>
      </c>
      <c r="B2502" t="s">
        <v>13678</v>
      </c>
      <c r="C2502" t="s">
        <v>23121</v>
      </c>
    </row>
    <row r="2503" spans="1:3" x14ac:dyDescent="0.25">
      <c r="A2503" t="s">
        <v>4614</v>
      </c>
      <c r="B2503" t="s">
        <v>13679</v>
      </c>
      <c r="C2503" t="s">
        <v>23121</v>
      </c>
    </row>
    <row r="2504" spans="1:3" x14ac:dyDescent="0.25">
      <c r="A2504" t="s">
        <v>3347</v>
      </c>
      <c r="B2504" t="s">
        <v>13680</v>
      </c>
      <c r="C2504" t="s">
        <v>23121</v>
      </c>
    </row>
    <row r="2505" spans="1:3" x14ac:dyDescent="0.25">
      <c r="A2505" t="s">
        <v>4615</v>
      </c>
      <c r="B2505" t="s">
        <v>13681</v>
      </c>
      <c r="C2505" t="s">
        <v>23121</v>
      </c>
    </row>
    <row r="2506" spans="1:3" x14ac:dyDescent="0.25">
      <c r="A2506" t="s">
        <v>4616</v>
      </c>
      <c r="B2506" t="s">
        <v>13682</v>
      </c>
      <c r="C2506" t="s">
        <v>23121</v>
      </c>
    </row>
    <row r="2507" spans="1:3" x14ac:dyDescent="0.25">
      <c r="A2507" t="s">
        <v>4617</v>
      </c>
      <c r="B2507" t="s">
        <v>13683</v>
      </c>
      <c r="C2507" t="s">
        <v>23121</v>
      </c>
    </row>
    <row r="2508" spans="1:3" x14ac:dyDescent="0.25">
      <c r="A2508" t="s">
        <v>4618</v>
      </c>
      <c r="B2508" t="s">
        <v>13684</v>
      </c>
      <c r="C2508" t="s">
        <v>23121</v>
      </c>
    </row>
    <row r="2509" spans="1:3" x14ac:dyDescent="0.25">
      <c r="A2509" t="s">
        <v>4619</v>
      </c>
      <c r="B2509" t="s">
        <v>13685</v>
      </c>
      <c r="C2509" t="s">
        <v>23121</v>
      </c>
    </row>
    <row r="2510" spans="1:3" x14ac:dyDescent="0.25">
      <c r="A2510" t="s">
        <v>4620</v>
      </c>
      <c r="B2510" t="s">
        <v>13686</v>
      </c>
      <c r="C2510" t="s">
        <v>23121</v>
      </c>
    </row>
    <row r="2511" spans="1:3" x14ac:dyDescent="0.25">
      <c r="A2511" t="s">
        <v>4621</v>
      </c>
      <c r="B2511" t="s">
        <v>13687</v>
      </c>
      <c r="C2511" t="s">
        <v>23121</v>
      </c>
    </row>
    <row r="2512" spans="1:3" x14ac:dyDescent="0.25">
      <c r="A2512" t="s">
        <v>4622</v>
      </c>
      <c r="B2512" t="s">
        <v>13688</v>
      </c>
      <c r="C2512" t="s">
        <v>23121</v>
      </c>
    </row>
    <row r="2513" spans="1:3" x14ac:dyDescent="0.25">
      <c r="A2513" t="s">
        <v>4623</v>
      </c>
      <c r="B2513" t="s">
        <v>13689</v>
      </c>
      <c r="C2513" t="s">
        <v>23121</v>
      </c>
    </row>
    <row r="2514" spans="1:3" x14ac:dyDescent="0.25">
      <c r="A2514" t="s">
        <v>4624</v>
      </c>
      <c r="B2514" t="s">
        <v>13690</v>
      </c>
      <c r="C2514" t="s">
        <v>23121</v>
      </c>
    </row>
    <row r="2515" spans="1:3" x14ac:dyDescent="0.25">
      <c r="A2515" t="s">
        <v>4625</v>
      </c>
      <c r="B2515" t="s">
        <v>13691</v>
      </c>
      <c r="C2515" t="s">
        <v>23121</v>
      </c>
    </row>
    <row r="2516" spans="1:3" x14ac:dyDescent="0.25">
      <c r="A2516" t="s">
        <v>4626</v>
      </c>
      <c r="B2516" t="s">
        <v>13692</v>
      </c>
      <c r="C2516" t="s">
        <v>23121</v>
      </c>
    </row>
    <row r="2517" spans="1:3" x14ac:dyDescent="0.25">
      <c r="A2517" t="s">
        <v>4627</v>
      </c>
      <c r="B2517" t="s">
        <v>13693</v>
      </c>
      <c r="C2517" t="s">
        <v>23121</v>
      </c>
    </row>
    <row r="2518" spans="1:3" x14ac:dyDescent="0.25">
      <c r="A2518" t="s">
        <v>1927</v>
      </c>
      <c r="B2518" t="s">
        <v>13694</v>
      </c>
      <c r="C2518" t="s">
        <v>23121</v>
      </c>
    </row>
    <row r="2519" spans="1:3" x14ac:dyDescent="0.25">
      <c r="A2519" t="s">
        <v>2702</v>
      </c>
      <c r="B2519" t="s">
        <v>13695</v>
      </c>
      <c r="C2519" t="s">
        <v>23121</v>
      </c>
    </row>
    <row r="2520" spans="1:3" x14ac:dyDescent="0.25">
      <c r="A2520" t="s">
        <v>4628</v>
      </c>
      <c r="B2520" t="s">
        <v>13696</v>
      </c>
      <c r="C2520" t="s">
        <v>23121</v>
      </c>
    </row>
    <row r="2521" spans="1:3" x14ac:dyDescent="0.25">
      <c r="A2521" t="s">
        <v>4629</v>
      </c>
      <c r="B2521" t="s">
        <v>13697</v>
      </c>
      <c r="C2521" t="s">
        <v>23121</v>
      </c>
    </row>
    <row r="2522" spans="1:3" x14ac:dyDescent="0.25">
      <c r="A2522" t="s">
        <v>4630</v>
      </c>
      <c r="B2522" t="s">
        <v>13698</v>
      </c>
      <c r="C2522" t="s">
        <v>23121</v>
      </c>
    </row>
    <row r="2523" spans="1:3" x14ac:dyDescent="0.25">
      <c r="A2523" t="s">
        <v>3362</v>
      </c>
      <c r="B2523" t="s">
        <v>13699</v>
      </c>
      <c r="C2523" t="s">
        <v>23121</v>
      </c>
    </row>
    <row r="2524" spans="1:3" x14ac:dyDescent="0.25">
      <c r="A2524" t="s">
        <v>4631</v>
      </c>
      <c r="B2524" t="s">
        <v>13700</v>
      </c>
      <c r="C2524" t="s">
        <v>23121</v>
      </c>
    </row>
    <row r="2525" spans="1:3" x14ac:dyDescent="0.25">
      <c r="A2525" t="s">
        <v>4632</v>
      </c>
      <c r="B2525" t="s">
        <v>13701</v>
      </c>
      <c r="C2525" t="s">
        <v>23121</v>
      </c>
    </row>
    <row r="2526" spans="1:3" x14ac:dyDescent="0.25">
      <c r="A2526" t="s">
        <v>4633</v>
      </c>
      <c r="B2526" t="s">
        <v>13702</v>
      </c>
      <c r="C2526" t="s">
        <v>23121</v>
      </c>
    </row>
    <row r="2527" spans="1:3" x14ac:dyDescent="0.25">
      <c r="A2527" t="s">
        <v>4634</v>
      </c>
      <c r="B2527" t="s">
        <v>13703</v>
      </c>
      <c r="C2527" t="s">
        <v>23121</v>
      </c>
    </row>
    <row r="2528" spans="1:3" x14ac:dyDescent="0.25">
      <c r="A2528" t="s">
        <v>4635</v>
      </c>
      <c r="B2528" t="s">
        <v>13704</v>
      </c>
      <c r="C2528" t="s">
        <v>4056</v>
      </c>
    </row>
    <row r="2529" spans="1:3" x14ac:dyDescent="0.25">
      <c r="A2529" t="s">
        <v>4636</v>
      </c>
      <c r="B2529" t="s">
        <v>13704</v>
      </c>
      <c r="C2529" t="s">
        <v>4056</v>
      </c>
    </row>
    <row r="2530" spans="1:3" x14ac:dyDescent="0.25">
      <c r="A2530">
        <v>5701</v>
      </c>
      <c r="B2530" t="s">
        <v>13705</v>
      </c>
      <c r="C2530" t="s">
        <v>23121</v>
      </c>
    </row>
    <row r="2531" spans="1:3" x14ac:dyDescent="0.25">
      <c r="A2531">
        <v>5732</v>
      </c>
      <c r="B2531" t="s">
        <v>13706</v>
      </c>
      <c r="C2531" t="s">
        <v>4056</v>
      </c>
    </row>
    <row r="2532" spans="1:3" x14ac:dyDescent="0.25">
      <c r="A2532">
        <v>5792</v>
      </c>
      <c r="B2532" t="s">
        <v>13707</v>
      </c>
      <c r="C2532" t="s">
        <v>23121</v>
      </c>
    </row>
    <row r="2533" spans="1:3" x14ac:dyDescent="0.25">
      <c r="A2533">
        <v>5795</v>
      </c>
      <c r="B2533" t="s">
        <v>13708</v>
      </c>
      <c r="C2533" t="s">
        <v>4056</v>
      </c>
    </row>
    <row r="2534" spans="1:3" x14ac:dyDescent="0.25">
      <c r="A2534">
        <v>5798</v>
      </c>
      <c r="B2534" t="s">
        <v>13709</v>
      </c>
      <c r="C2534" t="s">
        <v>23121</v>
      </c>
    </row>
    <row r="2535" spans="1:3" x14ac:dyDescent="0.25">
      <c r="A2535">
        <v>5801</v>
      </c>
      <c r="B2535" t="s">
        <v>13710</v>
      </c>
      <c r="C2535" t="s">
        <v>23121</v>
      </c>
    </row>
    <row r="2536" spans="1:3" x14ac:dyDescent="0.25">
      <c r="A2536">
        <v>5802</v>
      </c>
      <c r="B2536" t="s">
        <v>13710</v>
      </c>
      <c r="C2536" t="s">
        <v>23121</v>
      </c>
    </row>
    <row r="2537" spans="1:3" x14ac:dyDescent="0.25">
      <c r="A2537">
        <v>5803</v>
      </c>
      <c r="B2537" t="s">
        <v>13711</v>
      </c>
      <c r="C2537" t="s">
        <v>23121</v>
      </c>
    </row>
    <row r="2538" spans="1:3" x14ac:dyDescent="0.25">
      <c r="A2538">
        <v>5807</v>
      </c>
      <c r="B2538" t="s">
        <v>13710</v>
      </c>
      <c r="C2538" t="s">
        <v>23121</v>
      </c>
    </row>
    <row r="2539" spans="1:3" x14ac:dyDescent="0.25">
      <c r="A2539">
        <v>5808</v>
      </c>
      <c r="B2539" t="s">
        <v>13710</v>
      </c>
      <c r="C2539" t="s">
        <v>23121</v>
      </c>
    </row>
    <row r="2540" spans="1:3" x14ac:dyDescent="0.25">
      <c r="A2540">
        <v>5821</v>
      </c>
      <c r="B2540" t="s">
        <v>13712</v>
      </c>
      <c r="C2540" t="s">
        <v>23121</v>
      </c>
    </row>
    <row r="2541" spans="1:3" x14ac:dyDescent="0.25">
      <c r="A2541">
        <v>5822</v>
      </c>
      <c r="B2541" t="s">
        <v>13713</v>
      </c>
      <c r="C2541" t="s">
        <v>23121</v>
      </c>
    </row>
    <row r="2542" spans="1:3" x14ac:dyDescent="0.25">
      <c r="A2542">
        <v>5823</v>
      </c>
      <c r="B2542" t="s">
        <v>13714</v>
      </c>
      <c r="C2542" t="s">
        <v>23121</v>
      </c>
    </row>
    <row r="2543" spans="1:3" x14ac:dyDescent="0.25">
      <c r="A2543">
        <v>5827</v>
      </c>
      <c r="B2543" t="s">
        <v>13715</v>
      </c>
      <c r="C2543" t="s">
        <v>23121</v>
      </c>
    </row>
    <row r="2544" spans="1:3" x14ac:dyDescent="0.25">
      <c r="A2544">
        <v>5828</v>
      </c>
      <c r="B2544" t="s">
        <v>13716</v>
      </c>
      <c r="C2544" t="s">
        <v>23121</v>
      </c>
    </row>
    <row r="2545" spans="1:3" x14ac:dyDescent="0.25">
      <c r="A2545">
        <v>5851</v>
      </c>
      <c r="B2545" t="s">
        <v>13717</v>
      </c>
      <c r="C2545" t="s">
        <v>23121</v>
      </c>
    </row>
    <row r="2546" spans="1:3" x14ac:dyDescent="0.25">
      <c r="A2546">
        <v>5852</v>
      </c>
      <c r="B2546" t="s">
        <v>13718</v>
      </c>
      <c r="C2546" t="s">
        <v>23121</v>
      </c>
    </row>
    <row r="2547" spans="1:3" x14ac:dyDescent="0.25">
      <c r="A2547">
        <v>5853</v>
      </c>
      <c r="B2547" t="s">
        <v>13719</v>
      </c>
      <c r="C2547" t="s">
        <v>23121</v>
      </c>
    </row>
    <row r="2548" spans="1:3" x14ac:dyDescent="0.25">
      <c r="A2548">
        <v>5857</v>
      </c>
      <c r="B2548" t="s">
        <v>13719</v>
      </c>
      <c r="C2548" t="s">
        <v>23121</v>
      </c>
    </row>
    <row r="2549" spans="1:3" x14ac:dyDescent="0.25">
      <c r="A2549">
        <v>5858</v>
      </c>
      <c r="B2549" t="s">
        <v>13720</v>
      </c>
      <c r="C2549" t="s">
        <v>23121</v>
      </c>
    </row>
    <row r="2550" spans="1:3" x14ac:dyDescent="0.25">
      <c r="A2550">
        <v>5878</v>
      </c>
      <c r="B2550" t="s">
        <v>13721</v>
      </c>
      <c r="C2550" t="s">
        <v>4056</v>
      </c>
    </row>
    <row r="2551" spans="1:3" x14ac:dyDescent="0.25">
      <c r="A2551">
        <v>5891</v>
      </c>
      <c r="B2551" t="s">
        <v>13722</v>
      </c>
      <c r="C2551" t="s">
        <v>23121</v>
      </c>
    </row>
    <row r="2552" spans="1:3" x14ac:dyDescent="0.25">
      <c r="A2552">
        <v>56000</v>
      </c>
      <c r="B2552" t="s">
        <v>13723</v>
      </c>
      <c r="C2552" t="s">
        <v>23121</v>
      </c>
    </row>
    <row r="2553" spans="1:3" x14ac:dyDescent="0.25">
      <c r="A2553">
        <v>56100</v>
      </c>
      <c r="B2553" t="s">
        <v>13724</v>
      </c>
      <c r="C2553" t="s">
        <v>23121</v>
      </c>
    </row>
    <row r="2554" spans="1:3" x14ac:dyDescent="0.25">
      <c r="A2554">
        <v>56305</v>
      </c>
      <c r="B2554" t="s">
        <v>13725</v>
      </c>
      <c r="C2554" t="s">
        <v>23121</v>
      </c>
    </row>
    <row r="2555" spans="1:3" x14ac:dyDescent="0.25">
      <c r="A2555">
        <v>56306</v>
      </c>
      <c r="B2555" t="s">
        <v>13726</v>
      </c>
      <c r="C2555" t="s">
        <v>23121</v>
      </c>
    </row>
    <row r="2556" spans="1:3" x14ac:dyDescent="0.25">
      <c r="A2556">
        <v>56307</v>
      </c>
      <c r="B2556" t="s">
        <v>13727</v>
      </c>
      <c r="C2556" t="s">
        <v>23121</v>
      </c>
    </row>
    <row r="2557" spans="1:3" x14ac:dyDescent="0.25">
      <c r="A2557">
        <v>56400</v>
      </c>
      <c r="B2557" t="s">
        <v>13728</v>
      </c>
      <c r="C2557" t="s">
        <v>23121</v>
      </c>
    </row>
    <row r="2558" spans="1:3" x14ac:dyDescent="0.25">
      <c r="A2558">
        <v>56500</v>
      </c>
      <c r="B2558" t="s">
        <v>13729</v>
      </c>
      <c r="C2558" t="s">
        <v>23121</v>
      </c>
    </row>
    <row r="2559" spans="1:3" x14ac:dyDescent="0.25">
      <c r="A2559">
        <v>56501</v>
      </c>
      <c r="B2559" t="s">
        <v>13730</v>
      </c>
      <c r="C2559" t="s">
        <v>4056</v>
      </c>
    </row>
    <row r="2560" spans="1:3" x14ac:dyDescent="0.25">
      <c r="A2560">
        <v>56503</v>
      </c>
      <c r="B2560" t="s">
        <v>13731</v>
      </c>
      <c r="C2560" t="s">
        <v>4056</v>
      </c>
    </row>
    <row r="2561" spans="1:3" x14ac:dyDescent="0.25">
      <c r="A2561">
        <v>56600</v>
      </c>
      <c r="B2561" t="s">
        <v>13732</v>
      </c>
      <c r="C2561" t="s">
        <v>23121</v>
      </c>
    </row>
    <row r="2562" spans="1:3" x14ac:dyDescent="0.25">
      <c r="A2562">
        <v>56700</v>
      </c>
      <c r="B2562" t="s">
        <v>13733</v>
      </c>
      <c r="C2562" t="s">
        <v>23121</v>
      </c>
    </row>
    <row r="2563" spans="1:3" x14ac:dyDescent="0.25">
      <c r="A2563">
        <v>57004</v>
      </c>
      <c r="B2563" t="s">
        <v>13734</v>
      </c>
      <c r="C2563" t="s">
        <v>23121</v>
      </c>
    </row>
    <row r="2564" spans="1:3" x14ac:dyDescent="0.25">
      <c r="A2564">
        <v>57017</v>
      </c>
      <c r="B2564" t="s">
        <v>13735</v>
      </c>
      <c r="C2564" t="s">
        <v>23121</v>
      </c>
    </row>
    <row r="2565" spans="1:3" x14ac:dyDescent="0.25">
      <c r="A2565">
        <v>57921</v>
      </c>
      <c r="B2565" t="s">
        <v>13736</v>
      </c>
      <c r="C2565" t="s">
        <v>23121</v>
      </c>
    </row>
    <row r="2566" spans="1:3" x14ac:dyDescent="0.25">
      <c r="A2566">
        <v>57927</v>
      </c>
      <c r="B2566" t="s">
        <v>13737</v>
      </c>
      <c r="C2566" t="s">
        <v>23121</v>
      </c>
    </row>
    <row r="2567" spans="1:3" x14ac:dyDescent="0.25">
      <c r="A2567">
        <v>57951</v>
      </c>
      <c r="B2567" t="s">
        <v>13738</v>
      </c>
      <c r="C2567" t="s">
        <v>4056</v>
      </c>
    </row>
    <row r="2568" spans="1:3" x14ac:dyDescent="0.25">
      <c r="A2568">
        <v>58491</v>
      </c>
      <c r="B2568" t="s">
        <v>13739</v>
      </c>
      <c r="C2568" t="s">
        <v>4056</v>
      </c>
    </row>
    <row r="2569" spans="1:3" x14ac:dyDescent="0.25">
      <c r="A2569">
        <v>58644</v>
      </c>
      <c r="B2569" t="s">
        <v>13740</v>
      </c>
      <c r="C2569" t="s">
        <v>23121</v>
      </c>
    </row>
    <row r="2570" spans="1:3" x14ac:dyDescent="0.25">
      <c r="A2570">
        <v>58740</v>
      </c>
      <c r="B2570" t="s">
        <v>13741</v>
      </c>
      <c r="C2570" t="s">
        <v>23121</v>
      </c>
    </row>
    <row r="2571" spans="1:3" x14ac:dyDescent="0.25">
      <c r="A2571">
        <v>58742</v>
      </c>
      <c r="B2571" t="s">
        <v>13742</v>
      </c>
      <c r="C2571" t="s">
        <v>23121</v>
      </c>
    </row>
    <row r="2572" spans="1:3" x14ac:dyDescent="0.25">
      <c r="A2572">
        <v>58743</v>
      </c>
      <c r="B2572" t="s">
        <v>13743</v>
      </c>
      <c r="C2572" t="s">
        <v>4056</v>
      </c>
    </row>
    <row r="2573" spans="1:3" x14ac:dyDescent="0.25">
      <c r="A2573">
        <v>58748</v>
      </c>
      <c r="B2573" t="s">
        <v>13744</v>
      </c>
      <c r="C2573" t="s">
        <v>23121</v>
      </c>
    </row>
    <row r="2574" spans="1:3" x14ac:dyDescent="0.25">
      <c r="A2574">
        <v>58942</v>
      </c>
      <c r="B2574" t="s">
        <v>13745</v>
      </c>
      <c r="C2574" t="s">
        <v>23121</v>
      </c>
    </row>
    <row r="2575" spans="1:3" x14ac:dyDescent="0.25">
      <c r="A2575">
        <v>58948</v>
      </c>
      <c r="B2575" t="s">
        <v>13746</v>
      </c>
      <c r="C2575" t="s">
        <v>23121</v>
      </c>
    </row>
    <row r="2576" spans="1:3" x14ac:dyDescent="0.25">
      <c r="A2576">
        <v>563215</v>
      </c>
      <c r="B2576" t="s">
        <v>13747</v>
      </c>
      <c r="C2576" t="s">
        <v>23121</v>
      </c>
    </row>
    <row r="2577" spans="1:3" x14ac:dyDescent="0.25">
      <c r="A2577">
        <v>578010</v>
      </c>
      <c r="B2577" t="s">
        <v>13748</v>
      </c>
      <c r="C2577" t="s">
        <v>23121</v>
      </c>
    </row>
    <row r="2578" spans="1:3" x14ac:dyDescent="0.25">
      <c r="A2578">
        <v>578014</v>
      </c>
      <c r="B2578" t="s">
        <v>13749</v>
      </c>
      <c r="C2578" t="s">
        <v>23121</v>
      </c>
    </row>
    <row r="2579" spans="1:3" x14ac:dyDescent="0.25">
      <c r="A2579">
        <v>578017</v>
      </c>
      <c r="B2579" t="s">
        <v>13750</v>
      </c>
      <c r="C2579" t="s">
        <v>23121</v>
      </c>
    </row>
    <row r="2580" spans="1:3" x14ac:dyDescent="0.25">
      <c r="A2580">
        <v>579244</v>
      </c>
      <c r="B2580" t="s">
        <v>13751</v>
      </c>
      <c r="C2580" t="s">
        <v>4056</v>
      </c>
    </row>
    <row r="2581" spans="1:3" x14ac:dyDescent="0.25">
      <c r="A2581">
        <v>579288</v>
      </c>
      <c r="B2581" t="s">
        <v>13751</v>
      </c>
      <c r="C2581" t="s">
        <v>4056</v>
      </c>
    </row>
    <row r="2582" spans="1:3" x14ac:dyDescent="0.25">
      <c r="A2582">
        <v>589419</v>
      </c>
      <c r="B2582" t="s">
        <v>13752</v>
      </c>
      <c r="C2582" t="s">
        <v>4056</v>
      </c>
    </row>
    <row r="2583" spans="1:3" x14ac:dyDescent="0.25">
      <c r="A2583">
        <v>5640022</v>
      </c>
      <c r="B2583" t="s">
        <v>13728</v>
      </c>
      <c r="C2583" t="s">
        <v>23121</v>
      </c>
    </row>
    <row r="2584" spans="1:3" x14ac:dyDescent="0.25">
      <c r="A2584">
        <v>5640419</v>
      </c>
      <c r="B2584" t="s">
        <v>13753</v>
      </c>
      <c r="C2584" t="s">
        <v>23121</v>
      </c>
    </row>
    <row r="2585" spans="1:3" x14ac:dyDescent="0.25">
      <c r="A2585">
        <v>5660024</v>
      </c>
      <c r="B2585" t="s">
        <v>13732</v>
      </c>
      <c r="C2585" t="s">
        <v>23121</v>
      </c>
    </row>
    <row r="2586" spans="1:3" x14ac:dyDescent="0.25">
      <c r="A2586" t="s">
        <v>4637</v>
      </c>
      <c r="B2586" t="s">
        <v>13728</v>
      </c>
      <c r="C2586" t="s">
        <v>23121</v>
      </c>
    </row>
    <row r="2587" spans="1:3" x14ac:dyDescent="0.25">
      <c r="A2587" t="s">
        <v>4638</v>
      </c>
      <c r="B2587" t="s">
        <v>13754</v>
      </c>
      <c r="C2587" t="s">
        <v>23121</v>
      </c>
    </row>
    <row r="2588" spans="1:3" x14ac:dyDescent="0.25">
      <c r="A2588" t="s">
        <v>4639</v>
      </c>
      <c r="B2588" t="s">
        <v>13755</v>
      </c>
      <c r="C2588" t="s">
        <v>23121</v>
      </c>
    </row>
    <row r="2589" spans="1:3" x14ac:dyDescent="0.25">
      <c r="A2589" t="s">
        <v>4640</v>
      </c>
      <c r="B2589" t="s">
        <v>13755</v>
      </c>
      <c r="C2589" t="s">
        <v>23121</v>
      </c>
    </row>
    <row r="2590" spans="1:3" x14ac:dyDescent="0.25">
      <c r="A2590" t="s">
        <v>4641</v>
      </c>
      <c r="B2590" t="s">
        <v>13756</v>
      </c>
      <c r="C2590" t="s">
        <v>23121</v>
      </c>
    </row>
    <row r="2591" spans="1:3" x14ac:dyDescent="0.25">
      <c r="A2591" t="s">
        <v>4642</v>
      </c>
      <c r="B2591" t="s">
        <v>13757</v>
      </c>
      <c r="C2591" t="s">
        <v>23121</v>
      </c>
    </row>
    <row r="2592" spans="1:3" x14ac:dyDescent="0.25">
      <c r="A2592" t="s">
        <v>4643</v>
      </c>
      <c r="B2592" t="s">
        <v>13758</v>
      </c>
      <c r="C2592" t="s">
        <v>23121</v>
      </c>
    </row>
    <row r="2593" spans="1:3" x14ac:dyDescent="0.25">
      <c r="A2593" t="s">
        <v>4644</v>
      </c>
      <c r="B2593" t="s">
        <v>13759</v>
      </c>
      <c r="C2593" t="s">
        <v>23121</v>
      </c>
    </row>
    <row r="2594" spans="1:3" x14ac:dyDescent="0.25">
      <c r="A2594" t="s">
        <v>4645</v>
      </c>
      <c r="B2594" t="s">
        <v>13760</v>
      </c>
      <c r="C2594" t="s">
        <v>4056</v>
      </c>
    </row>
    <row r="2595" spans="1:3" x14ac:dyDescent="0.25">
      <c r="A2595" t="s">
        <v>4646</v>
      </c>
      <c r="B2595" t="s">
        <v>13761</v>
      </c>
      <c r="C2595" t="s">
        <v>4056</v>
      </c>
    </row>
    <row r="2596" spans="1:3" x14ac:dyDescent="0.25">
      <c r="A2596" t="s">
        <v>4647</v>
      </c>
      <c r="B2596" t="s">
        <v>13761</v>
      </c>
      <c r="C2596" t="s">
        <v>4056</v>
      </c>
    </row>
    <row r="2597" spans="1:3" x14ac:dyDescent="0.25">
      <c r="A2597" t="s">
        <v>4648</v>
      </c>
      <c r="B2597" t="s">
        <v>13732</v>
      </c>
      <c r="C2597" t="s">
        <v>23121</v>
      </c>
    </row>
    <row r="2598" spans="1:3" x14ac:dyDescent="0.25">
      <c r="A2598" t="s">
        <v>4649</v>
      </c>
      <c r="B2598" t="s">
        <v>13762</v>
      </c>
      <c r="C2598" t="s">
        <v>23121</v>
      </c>
    </row>
    <row r="2599" spans="1:3" x14ac:dyDescent="0.25">
      <c r="A2599" t="s">
        <v>4650</v>
      </c>
      <c r="B2599" t="s">
        <v>13763</v>
      </c>
      <c r="C2599" t="s">
        <v>23121</v>
      </c>
    </row>
    <row r="2600" spans="1:3" x14ac:dyDescent="0.25">
      <c r="A2600" t="s">
        <v>4651</v>
      </c>
      <c r="B2600" t="s">
        <v>13764</v>
      </c>
      <c r="C2600" t="s">
        <v>23121</v>
      </c>
    </row>
    <row r="2601" spans="1:3" x14ac:dyDescent="0.25">
      <c r="A2601" t="s">
        <v>4652</v>
      </c>
      <c r="B2601" t="s">
        <v>13765</v>
      </c>
      <c r="C2601" t="s">
        <v>23121</v>
      </c>
    </row>
    <row r="2602" spans="1:3" x14ac:dyDescent="0.25">
      <c r="A2602" t="s">
        <v>4653</v>
      </c>
      <c r="B2602" t="s">
        <v>13766</v>
      </c>
      <c r="C2602" t="s">
        <v>4056</v>
      </c>
    </row>
    <row r="2603" spans="1:3" x14ac:dyDescent="0.25">
      <c r="A2603" t="s">
        <v>4654</v>
      </c>
      <c r="B2603" t="s">
        <v>13766</v>
      </c>
      <c r="C2603" t="s">
        <v>4056</v>
      </c>
    </row>
    <row r="2604" spans="1:3" x14ac:dyDescent="0.25">
      <c r="A2604" t="s">
        <v>4655</v>
      </c>
      <c r="B2604" t="s">
        <v>13767</v>
      </c>
      <c r="C2604" t="s">
        <v>4056</v>
      </c>
    </row>
    <row r="2605" spans="1:3" x14ac:dyDescent="0.25">
      <c r="A2605" t="s">
        <v>4656</v>
      </c>
      <c r="B2605" t="s">
        <v>13768</v>
      </c>
      <c r="C2605" t="s">
        <v>4056</v>
      </c>
    </row>
    <row r="2606" spans="1:3" x14ac:dyDescent="0.25">
      <c r="A2606" t="s">
        <v>4657</v>
      </c>
      <c r="B2606" t="s">
        <v>13769</v>
      </c>
      <c r="C2606" t="s">
        <v>4056</v>
      </c>
    </row>
    <row r="2607" spans="1:3" x14ac:dyDescent="0.25">
      <c r="A2607" t="s">
        <v>4658</v>
      </c>
      <c r="B2607" t="s">
        <v>13770</v>
      </c>
      <c r="C2607" t="s">
        <v>4056</v>
      </c>
    </row>
    <row r="2608" spans="1:3" x14ac:dyDescent="0.25">
      <c r="A2608" t="s">
        <v>3536</v>
      </c>
      <c r="B2608" t="s">
        <v>13771</v>
      </c>
      <c r="C2608" t="s">
        <v>23121</v>
      </c>
    </row>
    <row r="2609" spans="1:3" x14ac:dyDescent="0.25">
      <c r="A2609" t="s">
        <v>4659</v>
      </c>
      <c r="B2609" t="s">
        <v>13772</v>
      </c>
      <c r="C2609" t="s">
        <v>23121</v>
      </c>
    </row>
    <row r="2610" spans="1:3" x14ac:dyDescent="0.25">
      <c r="A2610" t="s">
        <v>2779</v>
      </c>
      <c r="B2610" t="s">
        <v>13773</v>
      </c>
      <c r="C2610" t="s">
        <v>23121</v>
      </c>
    </row>
    <row r="2611" spans="1:3" x14ac:dyDescent="0.25">
      <c r="A2611" t="s">
        <v>2780</v>
      </c>
      <c r="B2611" t="s">
        <v>13774</v>
      </c>
      <c r="C2611" t="s">
        <v>23121</v>
      </c>
    </row>
    <row r="2612" spans="1:3" x14ac:dyDescent="0.25">
      <c r="A2612" t="s">
        <v>4660</v>
      </c>
      <c r="B2612" t="s">
        <v>13775</v>
      </c>
      <c r="C2612" t="s">
        <v>23121</v>
      </c>
    </row>
    <row r="2613" spans="1:3" x14ac:dyDescent="0.25">
      <c r="A2613" t="s">
        <v>4661</v>
      </c>
      <c r="B2613" t="s">
        <v>13776</v>
      </c>
      <c r="C2613" t="s">
        <v>23121</v>
      </c>
    </row>
    <row r="2614" spans="1:3" x14ac:dyDescent="0.25">
      <c r="A2614" t="s">
        <v>2411</v>
      </c>
      <c r="B2614" t="s">
        <v>13710</v>
      </c>
      <c r="C2614" t="s">
        <v>4056</v>
      </c>
    </row>
    <row r="2615" spans="1:3" x14ac:dyDescent="0.25">
      <c r="A2615" t="s">
        <v>1353</v>
      </c>
      <c r="B2615" t="s">
        <v>13710</v>
      </c>
      <c r="C2615" t="s">
        <v>23121</v>
      </c>
    </row>
    <row r="2616" spans="1:3" x14ac:dyDescent="0.25">
      <c r="A2616" t="s">
        <v>995</v>
      </c>
      <c r="B2616" t="s">
        <v>13777</v>
      </c>
      <c r="C2616" t="s">
        <v>4056</v>
      </c>
    </row>
    <row r="2617" spans="1:3" x14ac:dyDescent="0.25">
      <c r="A2617" t="s">
        <v>1209</v>
      </c>
      <c r="B2617" t="s">
        <v>13778</v>
      </c>
      <c r="C2617" t="s">
        <v>23121</v>
      </c>
    </row>
    <row r="2618" spans="1:3" x14ac:dyDescent="0.25">
      <c r="A2618" t="s">
        <v>4662</v>
      </c>
      <c r="B2618" t="s">
        <v>13779</v>
      </c>
      <c r="C2618" t="s">
        <v>4056</v>
      </c>
    </row>
    <row r="2619" spans="1:3" x14ac:dyDescent="0.25">
      <c r="A2619" t="s">
        <v>4663</v>
      </c>
      <c r="B2619" t="s">
        <v>13780</v>
      </c>
      <c r="C2619" t="s">
        <v>4056</v>
      </c>
    </row>
    <row r="2620" spans="1:3" x14ac:dyDescent="0.25">
      <c r="A2620" t="s">
        <v>4664</v>
      </c>
      <c r="B2620" t="s">
        <v>13781</v>
      </c>
      <c r="C2620" t="s">
        <v>4056</v>
      </c>
    </row>
    <row r="2621" spans="1:3" x14ac:dyDescent="0.25">
      <c r="A2621" t="s">
        <v>4665</v>
      </c>
      <c r="B2621" t="s">
        <v>13782</v>
      </c>
      <c r="C2621" t="s">
        <v>4056</v>
      </c>
    </row>
    <row r="2622" spans="1:3" x14ac:dyDescent="0.25">
      <c r="A2622" t="s">
        <v>4666</v>
      </c>
      <c r="B2622" t="s">
        <v>13783</v>
      </c>
      <c r="C2622" t="s">
        <v>4056</v>
      </c>
    </row>
    <row r="2623" spans="1:3" x14ac:dyDescent="0.25">
      <c r="A2623" t="s">
        <v>4667</v>
      </c>
      <c r="B2623" t="s">
        <v>13784</v>
      </c>
      <c r="C2623" t="s">
        <v>4056</v>
      </c>
    </row>
    <row r="2624" spans="1:3" x14ac:dyDescent="0.25">
      <c r="A2624" t="s">
        <v>4668</v>
      </c>
      <c r="B2624" t="s">
        <v>13785</v>
      </c>
      <c r="C2624" t="s">
        <v>4056</v>
      </c>
    </row>
    <row r="2625" spans="1:3" x14ac:dyDescent="0.25">
      <c r="A2625" t="s">
        <v>4669</v>
      </c>
      <c r="B2625" t="s">
        <v>13786</v>
      </c>
      <c r="C2625" t="s">
        <v>4056</v>
      </c>
    </row>
    <row r="2626" spans="1:3" x14ac:dyDescent="0.25">
      <c r="A2626" t="s">
        <v>4670</v>
      </c>
      <c r="B2626" t="s">
        <v>13787</v>
      </c>
      <c r="C2626" t="s">
        <v>4056</v>
      </c>
    </row>
    <row r="2627" spans="1:3" x14ac:dyDescent="0.25">
      <c r="A2627" t="s">
        <v>2134</v>
      </c>
      <c r="B2627" t="s">
        <v>13788</v>
      </c>
      <c r="C2627" t="s">
        <v>23121</v>
      </c>
    </row>
    <row r="2628" spans="1:3" x14ac:dyDescent="0.25">
      <c r="A2628" t="s">
        <v>1098</v>
      </c>
      <c r="B2628" t="s">
        <v>13789</v>
      </c>
      <c r="C2628" t="s">
        <v>23121</v>
      </c>
    </row>
    <row r="2629" spans="1:3" x14ac:dyDescent="0.25">
      <c r="A2629" t="s">
        <v>996</v>
      </c>
      <c r="B2629" t="s">
        <v>13790</v>
      </c>
      <c r="C2629" t="s">
        <v>4056</v>
      </c>
    </row>
    <row r="2630" spans="1:3" x14ac:dyDescent="0.25">
      <c r="A2630" t="s">
        <v>4671</v>
      </c>
      <c r="B2630" t="s">
        <v>13791</v>
      </c>
      <c r="C2630" t="s">
        <v>23121</v>
      </c>
    </row>
    <row r="2631" spans="1:3" x14ac:dyDescent="0.25">
      <c r="A2631" t="s">
        <v>1753</v>
      </c>
      <c r="B2631" t="s">
        <v>13792</v>
      </c>
      <c r="C2631" t="s">
        <v>23121</v>
      </c>
    </row>
    <row r="2632" spans="1:3" x14ac:dyDescent="0.25">
      <c r="A2632" t="s">
        <v>1754</v>
      </c>
      <c r="B2632" t="s">
        <v>13793</v>
      </c>
      <c r="C2632" t="s">
        <v>23121</v>
      </c>
    </row>
    <row r="2633" spans="1:3" x14ac:dyDescent="0.25">
      <c r="A2633" t="s">
        <v>4672</v>
      </c>
      <c r="B2633" t="s">
        <v>13793</v>
      </c>
      <c r="C2633" t="s">
        <v>23121</v>
      </c>
    </row>
    <row r="2634" spans="1:3" x14ac:dyDescent="0.25">
      <c r="A2634" t="s">
        <v>1756</v>
      </c>
      <c r="B2634" t="s">
        <v>13790</v>
      </c>
      <c r="C2634" t="s">
        <v>23121</v>
      </c>
    </row>
    <row r="2635" spans="1:3" x14ac:dyDescent="0.25">
      <c r="A2635" t="s">
        <v>1526</v>
      </c>
      <c r="B2635" t="s">
        <v>13794</v>
      </c>
      <c r="C2635" t="s">
        <v>4056</v>
      </c>
    </row>
    <row r="2636" spans="1:3" x14ac:dyDescent="0.25">
      <c r="A2636" t="s">
        <v>2787</v>
      </c>
      <c r="B2636" t="s">
        <v>13795</v>
      </c>
      <c r="C2636" t="s">
        <v>23121</v>
      </c>
    </row>
    <row r="2637" spans="1:3" x14ac:dyDescent="0.25">
      <c r="A2637" t="s">
        <v>4673</v>
      </c>
      <c r="B2637" t="s">
        <v>13796</v>
      </c>
      <c r="C2637" t="s">
        <v>23121</v>
      </c>
    </row>
    <row r="2638" spans="1:3" x14ac:dyDescent="0.25">
      <c r="A2638" t="s">
        <v>1757</v>
      </c>
      <c r="B2638" t="s">
        <v>13797</v>
      </c>
      <c r="C2638" t="s">
        <v>23121</v>
      </c>
    </row>
    <row r="2639" spans="1:3" x14ac:dyDescent="0.25">
      <c r="A2639" t="s">
        <v>2417</v>
      </c>
      <c r="B2639" t="s">
        <v>13797</v>
      </c>
      <c r="C2639" t="s">
        <v>23121</v>
      </c>
    </row>
    <row r="2640" spans="1:3" x14ac:dyDescent="0.25">
      <c r="A2640" t="s">
        <v>3579</v>
      </c>
      <c r="B2640" t="s">
        <v>13794</v>
      </c>
      <c r="C2640" t="s">
        <v>23121</v>
      </c>
    </row>
    <row r="2641" spans="1:3" x14ac:dyDescent="0.25">
      <c r="A2641" t="s">
        <v>1625</v>
      </c>
      <c r="B2641" t="s">
        <v>13798</v>
      </c>
      <c r="C2641" t="s">
        <v>23121</v>
      </c>
    </row>
    <row r="2642" spans="1:3" x14ac:dyDescent="0.25">
      <c r="A2642" t="s">
        <v>687</v>
      </c>
      <c r="B2642" t="s">
        <v>13799</v>
      </c>
      <c r="C2642" t="s">
        <v>4056</v>
      </c>
    </row>
    <row r="2643" spans="1:3" x14ac:dyDescent="0.25">
      <c r="A2643" t="s">
        <v>4674</v>
      </c>
      <c r="B2643" t="s">
        <v>13800</v>
      </c>
      <c r="C2643" t="s">
        <v>23121</v>
      </c>
    </row>
    <row r="2644" spans="1:3" x14ac:dyDescent="0.25">
      <c r="A2644" t="s">
        <v>4675</v>
      </c>
      <c r="B2644" t="s">
        <v>13801</v>
      </c>
      <c r="C2644" t="s">
        <v>4056</v>
      </c>
    </row>
    <row r="2645" spans="1:3" x14ac:dyDescent="0.25">
      <c r="A2645" t="s">
        <v>1284</v>
      </c>
      <c r="B2645" t="s">
        <v>13802</v>
      </c>
      <c r="C2645" t="s">
        <v>23121</v>
      </c>
    </row>
    <row r="2646" spans="1:3" x14ac:dyDescent="0.25">
      <c r="A2646" t="s">
        <v>2418</v>
      </c>
      <c r="B2646" t="s">
        <v>13803</v>
      </c>
      <c r="C2646" t="s">
        <v>23121</v>
      </c>
    </row>
    <row r="2647" spans="1:3" x14ac:dyDescent="0.25">
      <c r="A2647" t="s">
        <v>2138</v>
      </c>
      <c r="B2647" t="s">
        <v>13804</v>
      </c>
      <c r="C2647" t="s">
        <v>23121</v>
      </c>
    </row>
    <row r="2648" spans="1:3" x14ac:dyDescent="0.25">
      <c r="A2648" t="s">
        <v>2792</v>
      </c>
      <c r="B2648" t="s">
        <v>13804</v>
      </c>
      <c r="C2648" t="s">
        <v>23121</v>
      </c>
    </row>
    <row r="2649" spans="1:3" x14ac:dyDescent="0.25">
      <c r="A2649" t="s">
        <v>3580</v>
      </c>
      <c r="B2649" t="s">
        <v>13799</v>
      </c>
      <c r="C2649" t="s">
        <v>23121</v>
      </c>
    </row>
    <row r="2650" spans="1:3" x14ac:dyDescent="0.25">
      <c r="A2650" t="s">
        <v>4676</v>
      </c>
      <c r="B2650" t="s">
        <v>13805</v>
      </c>
      <c r="C2650" t="s">
        <v>4056</v>
      </c>
    </row>
    <row r="2651" spans="1:3" x14ac:dyDescent="0.25">
      <c r="A2651">
        <v>5741</v>
      </c>
      <c r="B2651" t="s">
        <v>13806</v>
      </c>
      <c r="C2651" t="s">
        <v>23121</v>
      </c>
    </row>
    <row r="2652" spans="1:3" x14ac:dyDescent="0.25">
      <c r="A2652">
        <v>5742</v>
      </c>
      <c r="B2652" t="s">
        <v>13806</v>
      </c>
      <c r="C2652" t="s">
        <v>23121</v>
      </c>
    </row>
    <row r="2653" spans="1:3" x14ac:dyDescent="0.25">
      <c r="A2653">
        <v>5743</v>
      </c>
      <c r="B2653" t="s">
        <v>13806</v>
      </c>
      <c r="C2653" t="s">
        <v>23121</v>
      </c>
    </row>
    <row r="2654" spans="1:3" x14ac:dyDescent="0.25">
      <c r="A2654">
        <v>5745</v>
      </c>
      <c r="B2654" t="s">
        <v>13807</v>
      </c>
      <c r="C2654" t="s">
        <v>23121</v>
      </c>
    </row>
    <row r="2655" spans="1:3" x14ac:dyDescent="0.25">
      <c r="A2655">
        <v>5781</v>
      </c>
      <c r="B2655" t="s">
        <v>13808</v>
      </c>
      <c r="C2655" t="s">
        <v>23121</v>
      </c>
    </row>
    <row r="2656" spans="1:3" x14ac:dyDescent="0.25">
      <c r="A2656">
        <v>5782</v>
      </c>
      <c r="B2656" t="s">
        <v>13808</v>
      </c>
      <c r="C2656" t="s">
        <v>23121</v>
      </c>
    </row>
    <row r="2657" spans="1:3" x14ac:dyDescent="0.25">
      <c r="A2657">
        <v>5783</v>
      </c>
      <c r="B2657" t="s">
        <v>13808</v>
      </c>
      <c r="C2657" t="s">
        <v>23121</v>
      </c>
    </row>
    <row r="2658" spans="1:3" x14ac:dyDescent="0.25">
      <c r="A2658">
        <v>5785</v>
      </c>
      <c r="B2658" t="s">
        <v>13808</v>
      </c>
      <c r="C2658" t="s">
        <v>23121</v>
      </c>
    </row>
    <row r="2659" spans="1:3" x14ac:dyDescent="0.25">
      <c r="A2659">
        <v>51330</v>
      </c>
      <c r="B2659" t="s">
        <v>13809</v>
      </c>
      <c r="C2659" t="s">
        <v>22980</v>
      </c>
    </row>
    <row r="2660" spans="1:3" x14ac:dyDescent="0.25">
      <c r="A2660">
        <v>51331</v>
      </c>
      <c r="B2660" t="s">
        <v>13810</v>
      </c>
      <c r="C2660" t="s">
        <v>4056</v>
      </c>
    </row>
    <row r="2661" spans="1:3" x14ac:dyDescent="0.25">
      <c r="A2661">
        <v>51339</v>
      </c>
      <c r="B2661" t="s">
        <v>13811</v>
      </c>
      <c r="C2661" t="s">
        <v>4056</v>
      </c>
    </row>
    <row r="2662" spans="1:3" x14ac:dyDescent="0.25">
      <c r="A2662">
        <v>51340</v>
      </c>
      <c r="B2662" t="s">
        <v>13812</v>
      </c>
      <c r="C2662" t="s">
        <v>22980</v>
      </c>
    </row>
    <row r="2663" spans="1:3" x14ac:dyDescent="0.25">
      <c r="A2663">
        <v>51341</v>
      </c>
      <c r="B2663" t="s">
        <v>13813</v>
      </c>
      <c r="C2663" t="s">
        <v>22980</v>
      </c>
    </row>
    <row r="2664" spans="1:3" x14ac:dyDescent="0.25">
      <c r="A2664">
        <v>51348</v>
      </c>
      <c r="B2664" t="s">
        <v>13814</v>
      </c>
      <c r="C2664" t="s">
        <v>22980</v>
      </c>
    </row>
    <row r="2665" spans="1:3" x14ac:dyDescent="0.25">
      <c r="A2665">
        <v>51350</v>
      </c>
      <c r="B2665" t="s">
        <v>13815</v>
      </c>
      <c r="C2665" t="s">
        <v>22980</v>
      </c>
    </row>
    <row r="2666" spans="1:3" x14ac:dyDescent="0.25">
      <c r="A2666">
        <v>51351</v>
      </c>
      <c r="B2666" t="s">
        <v>13816</v>
      </c>
      <c r="C2666" t="s">
        <v>22980</v>
      </c>
    </row>
    <row r="2667" spans="1:3" x14ac:dyDescent="0.25">
      <c r="A2667">
        <v>51359</v>
      </c>
      <c r="B2667" t="s">
        <v>13817</v>
      </c>
      <c r="C2667" t="s">
        <v>4056</v>
      </c>
    </row>
    <row r="2668" spans="1:3" x14ac:dyDescent="0.25">
      <c r="A2668">
        <v>51370</v>
      </c>
      <c r="B2668" t="s">
        <v>13818</v>
      </c>
      <c r="C2668" t="s">
        <v>22980</v>
      </c>
    </row>
    <row r="2669" spans="1:3" x14ac:dyDescent="0.25">
      <c r="A2669">
        <v>51371</v>
      </c>
      <c r="B2669" t="s">
        <v>13819</v>
      </c>
      <c r="C2669" t="s">
        <v>22980</v>
      </c>
    </row>
    <row r="2670" spans="1:3" x14ac:dyDescent="0.25">
      <c r="A2670">
        <v>57031</v>
      </c>
      <c r="B2670" t="s">
        <v>13820</v>
      </c>
      <c r="C2670" t="s">
        <v>4056</v>
      </c>
    </row>
    <row r="2671" spans="1:3" x14ac:dyDescent="0.25">
      <c r="A2671">
        <v>57055</v>
      </c>
      <c r="B2671" t="s">
        <v>13821</v>
      </c>
      <c r="C2671" t="s">
        <v>4056</v>
      </c>
    </row>
    <row r="2672" spans="1:3" x14ac:dyDescent="0.25">
      <c r="A2672">
        <v>57056</v>
      </c>
      <c r="B2672" t="s">
        <v>13822</v>
      </c>
      <c r="C2672" t="s">
        <v>4056</v>
      </c>
    </row>
    <row r="2673" spans="1:3" x14ac:dyDescent="0.25">
      <c r="A2673">
        <v>57081</v>
      </c>
      <c r="B2673" t="s">
        <v>13823</v>
      </c>
      <c r="C2673" t="s">
        <v>4056</v>
      </c>
    </row>
    <row r="2674" spans="1:3" x14ac:dyDescent="0.25">
      <c r="A2674">
        <v>57082</v>
      </c>
      <c r="B2674" t="s">
        <v>13824</v>
      </c>
      <c r="C2674" t="s">
        <v>4056</v>
      </c>
    </row>
    <row r="2675" spans="1:3" x14ac:dyDescent="0.25">
      <c r="A2675">
        <v>57211</v>
      </c>
      <c r="B2675" t="s">
        <v>13825</v>
      </c>
      <c r="C2675" t="s">
        <v>23121</v>
      </c>
    </row>
    <row r="2676" spans="1:3" x14ac:dyDescent="0.25">
      <c r="A2676">
        <v>57212</v>
      </c>
      <c r="B2676" t="s">
        <v>13826</v>
      </c>
      <c r="C2676" t="s">
        <v>23121</v>
      </c>
    </row>
    <row r="2677" spans="1:3" x14ac:dyDescent="0.25">
      <c r="A2677">
        <v>57213</v>
      </c>
      <c r="B2677" t="s">
        <v>13826</v>
      </c>
      <c r="C2677" t="s">
        <v>23121</v>
      </c>
    </row>
    <row r="2678" spans="1:3" x14ac:dyDescent="0.25">
      <c r="A2678">
        <v>57214</v>
      </c>
      <c r="B2678" t="s">
        <v>13825</v>
      </c>
      <c r="C2678" t="s">
        <v>23121</v>
      </c>
    </row>
    <row r="2679" spans="1:3" x14ac:dyDescent="0.25">
      <c r="A2679">
        <v>57215</v>
      </c>
      <c r="B2679" t="s">
        <v>13826</v>
      </c>
      <c r="C2679" t="s">
        <v>4056</v>
      </c>
    </row>
    <row r="2680" spans="1:3" x14ac:dyDescent="0.25">
      <c r="A2680">
        <v>57216</v>
      </c>
      <c r="B2680" t="s">
        <v>13825</v>
      </c>
      <c r="C2680" t="s">
        <v>4056</v>
      </c>
    </row>
    <row r="2681" spans="1:3" x14ac:dyDescent="0.25">
      <c r="A2681">
        <v>57217</v>
      </c>
      <c r="B2681" t="s">
        <v>13826</v>
      </c>
      <c r="C2681" t="s">
        <v>23121</v>
      </c>
    </row>
    <row r="2682" spans="1:3" x14ac:dyDescent="0.25">
      <c r="A2682">
        <v>57218</v>
      </c>
      <c r="B2682" t="s">
        <v>13825</v>
      </c>
      <c r="C2682" t="s">
        <v>23121</v>
      </c>
    </row>
    <row r="2683" spans="1:3" x14ac:dyDescent="0.25">
      <c r="A2683">
        <v>57221</v>
      </c>
      <c r="B2683" t="s">
        <v>13827</v>
      </c>
      <c r="C2683" t="s">
        <v>23121</v>
      </c>
    </row>
    <row r="2684" spans="1:3" x14ac:dyDescent="0.25">
      <c r="A2684">
        <v>57222</v>
      </c>
      <c r="B2684" t="s">
        <v>13827</v>
      </c>
      <c r="C2684" t="s">
        <v>23121</v>
      </c>
    </row>
    <row r="2685" spans="1:3" x14ac:dyDescent="0.25">
      <c r="A2685">
        <v>57223</v>
      </c>
      <c r="B2685" t="s">
        <v>13827</v>
      </c>
      <c r="C2685" t="s">
        <v>23121</v>
      </c>
    </row>
    <row r="2686" spans="1:3" x14ac:dyDescent="0.25">
      <c r="A2686">
        <v>57224</v>
      </c>
      <c r="B2686" t="s">
        <v>13827</v>
      </c>
      <c r="C2686" t="s">
        <v>23121</v>
      </c>
    </row>
    <row r="2687" spans="1:3" x14ac:dyDescent="0.25">
      <c r="A2687">
        <v>57225</v>
      </c>
      <c r="B2687" t="s">
        <v>13827</v>
      </c>
      <c r="C2687" t="s">
        <v>4056</v>
      </c>
    </row>
    <row r="2688" spans="1:3" x14ac:dyDescent="0.25">
      <c r="A2688">
        <v>57226</v>
      </c>
      <c r="B2688" t="s">
        <v>13828</v>
      </c>
      <c r="C2688" t="s">
        <v>4056</v>
      </c>
    </row>
    <row r="2689" spans="1:3" x14ac:dyDescent="0.25">
      <c r="A2689">
        <v>57227</v>
      </c>
      <c r="B2689" t="s">
        <v>13828</v>
      </c>
      <c r="C2689" t="s">
        <v>23121</v>
      </c>
    </row>
    <row r="2690" spans="1:3" x14ac:dyDescent="0.25">
      <c r="A2690">
        <v>57228</v>
      </c>
      <c r="B2690" t="s">
        <v>13828</v>
      </c>
      <c r="C2690" t="s">
        <v>23121</v>
      </c>
    </row>
    <row r="2691" spans="1:3" x14ac:dyDescent="0.25">
      <c r="A2691">
        <v>57232</v>
      </c>
      <c r="B2691" t="s">
        <v>13829</v>
      </c>
      <c r="C2691" t="s">
        <v>23121</v>
      </c>
    </row>
    <row r="2692" spans="1:3" x14ac:dyDescent="0.25">
      <c r="A2692">
        <v>57233</v>
      </c>
      <c r="B2692" t="s">
        <v>13829</v>
      </c>
      <c r="C2692" t="s">
        <v>23121</v>
      </c>
    </row>
    <row r="2693" spans="1:3" x14ac:dyDescent="0.25">
      <c r="A2693">
        <v>57234</v>
      </c>
      <c r="B2693" t="s">
        <v>13829</v>
      </c>
      <c r="C2693" t="s">
        <v>23121</v>
      </c>
    </row>
    <row r="2694" spans="1:3" x14ac:dyDescent="0.25">
      <c r="A2694">
        <v>57235</v>
      </c>
      <c r="B2694" t="s">
        <v>13829</v>
      </c>
      <c r="C2694" t="s">
        <v>4056</v>
      </c>
    </row>
    <row r="2695" spans="1:3" x14ac:dyDescent="0.25">
      <c r="A2695">
        <v>57236</v>
      </c>
      <c r="B2695" t="s">
        <v>13829</v>
      </c>
      <c r="C2695" t="s">
        <v>4056</v>
      </c>
    </row>
    <row r="2696" spans="1:3" x14ac:dyDescent="0.25">
      <c r="A2696">
        <v>57237</v>
      </c>
      <c r="B2696" t="s">
        <v>13829</v>
      </c>
      <c r="C2696" t="s">
        <v>23121</v>
      </c>
    </row>
    <row r="2697" spans="1:3" x14ac:dyDescent="0.25">
      <c r="A2697">
        <v>57238</v>
      </c>
      <c r="B2697" t="s">
        <v>13829</v>
      </c>
      <c r="C2697" t="s">
        <v>23121</v>
      </c>
    </row>
    <row r="2698" spans="1:3" x14ac:dyDescent="0.25">
      <c r="A2698">
        <v>57241</v>
      </c>
      <c r="B2698" t="s">
        <v>13830</v>
      </c>
      <c r="C2698" t="s">
        <v>23121</v>
      </c>
    </row>
    <row r="2699" spans="1:3" x14ac:dyDescent="0.25">
      <c r="A2699">
        <v>57242</v>
      </c>
      <c r="B2699" t="s">
        <v>13830</v>
      </c>
      <c r="C2699" t="s">
        <v>23121</v>
      </c>
    </row>
    <row r="2700" spans="1:3" x14ac:dyDescent="0.25">
      <c r="A2700">
        <v>57248</v>
      </c>
      <c r="B2700" t="s">
        <v>13830</v>
      </c>
      <c r="C2700" t="s">
        <v>23121</v>
      </c>
    </row>
    <row r="2701" spans="1:3" x14ac:dyDescent="0.25">
      <c r="A2701">
        <v>57251</v>
      </c>
      <c r="B2701" t="s">
        <v>13831</v>
      </c>
      <c r="C2701" t="s">
        <v>23121</v>
      </c>
    </row>
    <row r="2702" spans="1:3" x14ac:dyDescent="0.25">
      <c r="A2702">
        <v>57252</v>
      </c>
      <c r="B2702" t="s">
        <v>13831</v>
      </c>
      <c r="C2702" t="s">
        <v>23121</v>
      </c>
    </row>
    <row r="2703" spans="1:3" x14ac:dyDescent="0.25">
      <c r="A2703">
        <v>57253</v>
      </c>
      <c r="B2703" t="s">
        <v>13831</v>
      </c>
      <c r="C2703" t="s">
        <v>23121</v>
      </c>
    </row>
    <row r="2704" spans="1:3" x14ac:dyDescent="0.25">
      <c r="A2704">
        <v>57254</v>
      </c>
      <c r="B2704" t="s">
        <v>13831</v>
      </c>
      <c r="C2704" t="s">
        <v>23121</v>
      </c>
    </row>
    <row r="2705" spans="1:3" x14ac:dyDescent="0.25">
      <c r="A2705">
        <v>57255</v>
      </c>
      <c r="B2705" t="s">
        <v>13831</v>
      </c>
      <c r="C2705" t="s">
        <v>4056</v>
      </c>
    </row>
    <row r="2706" spans="1:3" x14ac:dyDescent="0.25">
      <c r="A2706">
        <v>57257</v>
      </c>
      <c r="B2706" t="s">
        <v>13831</v>
      </c>
      <c r="C2706" t="s">
        <v>23121</v>
      </c>
    </row>
    <row r="2707" spans="1:3" x14ac:dyDescent="0.25">
      <c r="A2707">
        <v>57258</v>
      </c>
      <c r="B2707" t="s">
        <v>13831</v>
      </c>
      <c r="C2707" t="s">
        <v>23121</v>
      </c>
    </row>
    <row r="2708" spans="1:3" x14ac:dyDescent="0.25">
      <c r="A2708">
        <v>57262</v>
      </c>
      <c r="B2708" t="s">
        <v>13832</v>
      </c>
      <c r="C2708" t="s">
        <v>23121</v>
      </c>
    </row>
    <row r="2709" spans="1:3" x14ac:dyDescent="0.25">
      <c r="A2709">
        <v>57268</v>
      </c>
      <c r="B2709" t="s">
        <v>13832</v>
      </c>
      <c r="C2709" t="s">
        <v>23121</v>
      </c>
    </row>
    <row r="2710" spans="1:3" x14ac:dyDescent="0.25">
      <c r="A2710">
        <v>57311</v>
      </c>
      <c r="B2710" t="s">
        <v>13833</v>
      </c>
      <c r="C2710" t="s">
        <v>23121</v>
      </c>
    </row>
    <row r="2711" spans="1:3" x14ac:dyDescent="0.25">
      <c r="A2711">
        <v>57317</v>
      </c>
      <c r="B2711" t="s">
        <v>13834</v>
      </c>
      <c r="C2711" t="s">
        <v>23121</v>
      </c>
    </row>
    <row r="2712" spans="1:3" x14ac:dyDescent="0.25">
      <c r="A2712">
        <v>57341</v>
      </c>
      <c r="B2712" t="s">
        <v>13835</v>
      </c>
      <c r="C2712" t="s">
        <v>23121</v>
      </c>
    </row>
    <row r="2713" spans="1:3" x14ac:dyDescent="0.25">
      <c r="A2713">
        <v>57347</v>
      </c>
      <c r="B2713" t="s">
        <v>13836</v>
      </c>
      <c r="C2713" t="s">
        <v>23121</v>
      </c>
    </row>
    <row r="2714" spans="1:3" x14ac:dyDescent="0.25">
      <c r="A2714">
        <v>57351</v>
      </c>
      <c r="B2714" t="s">
        <v>13837</v>
      </c>
      <c r="C2714" t="s">
        <v>23121</v>
      </c>
    </row>
    <row r="2715" spans="1:3" x14ac:dyDescent="0.25">
      <c r="A2715">
        <v>57357</v>
      </c>
      <c r="B2715" t="s">
        <v>13838</v>
      </c>
      <c r="C2715" t="s">
        <v>23121</v>
      </c>
    </row>
    <row r="2716" spans="1:3" x14ac:dyDescent="0.25">
      <c r="A2716">
        <v>57381</v>
      </c>
      <c r="B2716" t="s">
        <v>13839</v>
      </c>
      <c r="C2716" t="s">
        <v>23121</v>
      </c>
    </row>
    <row r="2717" spans="1:3" x14ac:dyDescent="0.25">
      <c r="A2717">
        <v>57387</v>
      </c>
      <c r="B2717" t="s">
        <v>13840</v>
      </c>
      <c r="C2717" t="s">
        <v>23121</v>
      </c>
    </row>
    <row r="2718" spans="1:3" x14ac:dyDescent="0.25">
      <c r="A2718">
        <v>57918</v>
      </c>
      <c r="B2718" t="s">
        <v>13841</v>
      </c>
      <c r="C2718" t="s">
        <v>23121</v>
      </c>
    </row>
    <row r="2719" spans="1:3" x14ac:dyDescent="0.25">
      <c r="A2719">
        <v>513410</v>
      </c>
      <c r="B2719" t="s">
        <v>13842</v>
      </c>
      <c r="C2719" t="s">
        <v>22980</v>
      </c>
    </row>
    <row r="2720" spans="1:3" x14ac:dyDescent="0.25">
      <c r="A2720">
        <v>516748</v>
      </c>
      <c r="B2720" t="s">
        <v>13843</v>
      </c>
      <c r="C2720" t="s">
        <v>22980</v>
      </c>
    </row>
    <row r="2721" spans="1:3" x14ac:dyDescent="0.25">
      <c r="A2721">
        <v>516757</v>
      </c>
      <c r="B2721" t="s">
        <v>13844</v>
      </c>
      <c r="C2721" t="s">
        <v>22980</v>
      </c>
    </row>
    <row r="2722" spans="1:3" x14ac:dyDescent="0.25">
      <c r="A2722">
        <v>516766</v>
      </c>
      <c r="B2722" t="s">
        <v>13845</v>
      </c>
      <c r="C2722" t="s">
        <v>22980</v>
      </c>
    </row>
    <row r="2723" spans="1:3" x14ac:dyDescent="0.25">
      <c r="A2723" t="s">
        <v>3153</v>
      </c>
      <c r="B2723" t="s">
        <v>13846</v>
      </c>
      <c r="C2723" t="s">
        <v>22980</v>
      </c>
    </row>
    <row r="2724" spans="1:3" x14ac:dyDescent="0.25">
      <c r="A2724" t="s">
        <v>4677</v>
      </c>
      <c r="B2724" t="s">
        <v>13847</v>
      </c>
      <c r="C2724" t="s">
        <v>23121</v>
      </c>
    </row>
    <row r="2725" spans="1:3" x14ac:dyDescent="0.25">
      <c r="A2725" t="s">
        <v>4678</v>
      </c>
      <c r="B2725" t="s">
        <v>13848</v>
      </c>
      <c r="C2725" t="s">
        <v>23121</v>
      </c>
    </row>
    <row r="2726" spans="1:3" x14ac:dyDescent="0.25">
      <c r="A2726" t="s">
        <v>275</v>
      </c>
      <c r="B2726" t="s">
        <v>13826</v>
      </c>
      <c r="C2726" t="s">
        <v>23121</v>
      </c>
    </row>
    <row r="2727" spans="1:3" x14ac:dyDescent="0.25">
      <c r="A2727" t="s">
        <v>1431</v>
      </c>
      <c r="B2727" t="s">
        <v>13826</v>
      </c>
      <c r="C2727" t="s">
        <v>4056</v>
      </c>
    </row>
    <row r="2728" spans="1:3" x14ac:dyDescent="0.25">
      <c r="A2728" t="s">
        <v>3518</v>
      </c>
      <c r="B2728" t="s">
        <v>13826</v>
      </c>
      <c r="C2728" t="s">
        <v>23121</v>
      </c>
    </row>
    <row r="2729" spans="1:3" x14ac:dyDescent="0.25">
      <c r="A2729" t="s">
        <v>2390</v>
      </c>
      <c r="B2729" t="s">
        <v>13849</v>
      </c>
      <c r="C2729" t="s">
        <v>23121</v>
      </c>
    </row>
    <row r="2730" spans="1:3" x14ac:dyDescent="0.25">
      <c r="A2730" t="s">
        <v>308</v>
      </c>
      <c r="B2730" t="s">
        <v>13826</v>
      </c>
      <c r="C2730" t="s">
        <v>23121</v>
      </c>
    </row>
    <row r="2731" spans="1:3" x14ac:dyDescent="0.25">
      <c r="A2731" t="s">
        <v>3519</v>
      </c>
      <c r="B2731" t="s">
        <v>13826</v>
      </c>
      <c r="C2731" t="s">
        <v>23121</v>
      </c>
    </row>
    <row r="2732" spans="1:3" x14ac:dyDescent="0.25">
      <c r="A2732" t="s">
        <v>1745</v>
      </c>
      <c r="B2732" t="s">
        <v>13826</v>
      </c>
      <c r="C2732" t="s">
        <v>23121</v>
      </c>
    </row>
    <row r="2733" spans="1:3" x14ac:dyDescent="0.25">
      <c r="A2733" t="s">
        <v>1344</v>
      </c>
      <c r="B2733" t="s">
        <v>13826</v>
      </c>
      <c r="C2733" t="s">
        <v>23121</v>
      </c>
    </row>
    <row r="2734" spans="1:3" x14ac:dyDescent="0.25">
      <c r="A2734" t="s">
        <v>518</v>
      </c>
      <c r="B2734" t="s">
        <v>13827</v>
      </c>
      <c r="C2734" t="s">
        <v>23121</v>
      </c>
    </row>
    <row r="2735" spans="1:3" x14ac:dyDescent="0.25">
      <c r="A2735" t="s">
        <v>1432</v>
      </c>
      <c r="B2735" t="s">
        <v>13827</v>
      </c>
      <c r="C2735" t="s">
        <v>4056</v>
      </c>
    </row>
    <row r="2736" spans="1:3" x14ac:dyDescent="0.25">
      <c r="A2736" t="s">
        <v>3523</v>
      </c>
      <c r="B2736" t="s">
        <v>13828</v>
      </c>
      <c r="C2736" t="s">
        <v>4056</v>
      </c>
    </row>
    <row r="2737" spans="1:3" x14ac:dyDescent="0.25">
      <c r="A2737" t="s">
        <v>4679</v>
      </c>
      <c r="B2737" t="s">
        <v>13828</v>
      </c>
      <c r="C2737" t="s">
        <v>23121</v>
      </c>
    </row>
    <row r="2738" spans="1:3" x14ac:dyDescent="0.25">
      <c r="A2738" t="s">
        <v>861</v>
      </c>
      <c r="B2738" t="s">
        <v>13828</v>
      </c>
      <c r="C2738" t="s">
        <v>23121</v>
      </c>
    </row>
    <row r="2739" spans="1:3" x14ac:dyDescent="0.25">
      <c r="A2739" t="s">
        <v>2756</v>
      </c>
      <c r="B2739" t="s">
        <v>13828</v>
      </c>
      <c r="C2739" t="s">
        <v>23121</v>
      </c>
    </row>
    <row r="2740" spans="1:3" x14ac:dyDescent="0.25">
      <c r="A2740" t="s">
        <v>1434</v>
      </c>
      <c r="B2740" t="s">
        <v>13828</v>
      </c>
      <c r="C2740" t="s">
        <v>23121</v>
      </c>
    </row>
    <row r="2741" spans="1:3" x14ac:dyDescent="0.25">
      <c r="A2741" t="s">
        <v>1346</v>
      </c>
      <c r="B2741" t="s">
        <v>13828</v>
      </c>
      <c r="C2741" t="s">
        <v>23121</v>
      </c>
    </row>
    <row r="2742" spans="1:3" x14ac:dyDescent="0.25">
      <c r="A2742" t="s">
        <v>1347</v>
      </c>
      <c r="B2742" t="s">
        <v>13829</v>
      </c>
      <c r="C2742" t="s">
        <v>23121</v>
      </c>
    </row>
    <row r="2743" spans="1:3" x14ac:dyDescent="0.25">
      <c r="A2743" t="s">
        <v>1615</v>
      </c>
      <c r="B2743" t="s">
        <v>13829</v>
      </c>
      <c r="C2743" t="s">
        <v>23121</v>
      </c>
    </row>
    <row r="2744" spans="1:3" x14ac:dyDescent="0.25">
      <c r="A2744" t="s">
        <v>2757</v>
      </c>
      <c r="B2744" t="s">
        <v>13850</v>
      </c>
      <c r="C2744" t="s">
        <v>4056</v>
      </c>
    </row>
    <row r="2745" spans="1:3" x14ac:dyDescent="0.25">
      <c r="A2745" t="s">
        <v>4680</v>
      </c>
      <c r="B2745" t="s">
        <v>13851</v>
      </c>
      <c r="C2745" t="s">
        <v>4056</v>
      </c>
    </row>
    <row r="2746" spans="1:3" x14ac:dyDescent="0.25">
      <c r="A2746" t="s">
        <v>2763</v>
      </c>
      <c r="B2746" t="s">
        <v>13829</v>
      </c>
      <c r="C2746" t="s">
        <v>23121</v>
      </c>
    </row>
    <row r="2747" spans="1:3" x14ac:dyDescent="0.25">
      <c r="A2747" t="s">
        <v>1282</v>
      </c>
      <c r="B2747" t="s">
        <v>13829</v>
      </c>
      <c r="C2747" t="s">
        <v>23121</v>
      </c>
    </row>
    <row r="2748" spans="1:3" x14ac:dyDescent="0.25">
      <c r="A2748" t="s">
        <v>1616</v>
      </c>
      <c r="B2748" t="s">
        <v>13829</v>
      </c>
      <c r="C2748" t="s">
        <v>23121</v>
      </c>
    </row>
    <row r="2749" spans="1:3" x14ac:dyDescent="0.25">
      <c r="A2749" t="s">
        <v>1436</v>
      </c>
      <c r="B2749" t="s">
        <v>13829</v>
      </c>
      <c r="C2749" t="s">
        <v>23121</v>
      </c>
    </row>
    <row r="2750" spans="1:3" x14ac:dyDescent="0.25">
      <c r="A2750" t="s">
        <v>4681</v>
      </c>
      <c r="B2750" t="s">
        <v>13830</v>
      </c>
      <c r="C2750" t="s">
        <v>23121</v>
      </c>
    </row>
    <row r="2751" spans="1:3" x14ac:dyDescent="0.25">
      <c r="A2751" t="s">
        <v>925</v>
      </c>
      <c r="B2751" t="s">
        <v>13831</v>
      </c>
      <c r="C2751" t="s">
        <v>23121</v>
      </c>
    </row>
    <row r="2752" spans="1:3" x14ac:dyDescent="0.25">
      <c r="A2752" t="s">
        <v>2764</v>
      </c>
      <c r="B2752" t="s">
        <v>13831</v>
      </c>
      <c r="C2752" t="s">
        <v>4056</v>
      </c>
    </row>
    <row r="2753" spans="1:3" x14ac:dyDescent="0.25">
      <c r="A2753" t="s">
        <v>1949</v>
      </c>
      <c r="B2753" t="s">
        <v>13831</v>
      </c>
      <c r="C2753" t="s">
        <v>4056</v>
      </c>
    </row>
    <row r="2754" spans="1:3" x14ac:dyDescent="0.25">
      <c r="A2754" t="s">
        <v>3533</v>
      </c>
      <c r="B2754" t="s">
        <v>13852</v>
      </c>
      <c r="C2754" t="s">
        <v>4056</v>
      </c>
    </row>
    <row r="2755" spans="1:3" x14ac:dyDescent="0.25">
      <c r="A2755" t="s">
        <v>2394</v>
      </c>
      <c r="B2755" t="s">
        <v>13831</v>
      </c>
      <c r="C2755" t="s">
        <v>23121</v>
      </c>
    </row>
    <row r="2756" spans="1:3" x14ac:dyDescent="0.25">
      <c r="A2756" t="s">
        <v>4682</v>
      </c>
      <c r="B2756" t="s">
        <v>13852</v>
      </c>
      <c r="C2756" t="s">
        <v>4056</v>
      </c>
    </row>
    <row r="2757" spans="1:3" x14ac:dyDescent="0.25">
      <c r="A2757" t="s">
        <v>2396</v>
      </c>
      <c r="B2757" t="s">
        <v>13831</v>
      </c>
      <c r="C2757" t="s">
        <v>23121</v>
      </c>
    </row>
    <row r="2758" spans="1:3" x14ac:dyDescent="0.25">
      <c r="A2758" t="s">
        <v>1523</v>
      </c>
      <c r="B2758" t="s">
        <v>13831</v>
      </c>
      <c r="C2758" t="s">
        <v>23121</v>
      </c>
    </row>
    <row r="2759" spans="1:3" x14ac:dyDescent="0.25">
      <c r="A2759" t="s">
        <v>4683</v>
      </c>
      <c r="B2759" t="s">
        <v>13853</v>
      </c>
      <c r="C2759" t="s">
        <v>23121</v>
      </c>
    </row>
    <row r="2760" spans="1:3" x14ac:dyDescent="0.25">
      <c r="A2760" t="s">
        <v>4684</v>
      </c>
      <c r="B2760" t="s">
        <v>13854</v>
      </c>
      <c r="C2760" t="s">
        <v>23121</v>
      </c>
    </row>
    <row r="2761" spans="1:3" x14ac:dyDescent="0.25">
      <c r="A2761" t="s">
        <v>4685</v>
      </c>
      <c r="B2761" t="s">
        <v>13855</v>
      </c>
      <c r="C2761" t="s">
        <v>23121</v>
      </c>
    </row>
    <row r="2762" spans="1:3" x14ac:dyDescent="0.25">
      <c r="A2762" t="s">
        <v>4686</v>
      </c>
      <c r="B2762" t="s">
        <v>13856</v>
      </c>
      <c r="C2762" t="s">
        <v>23121</v>
      </c>
    </row>
    <row r="2763" spans="1:3" x14ac:dyDescent="0.25">
      <c r="A2763" t="s">
        <v>4687</v>
      </c>
      <c r="B2763" t="s">
        <v>13857</v>
      </c>
      <c r="C2763" t="s">
        <v>23121</v>
      </c>
    </row>
    <row r="2764" spans="1:3" x14ac:dyDescent="0.25">
      <c r="A2764" t="s">
        <v>4688</v>
      </c>
      <c r="B2764" t="s">
        <v>13858</v>
      </c>
      <c r="C2764" t="s">
        <v>23121</v>
      </c>
    </row>
    <row r="2765" spans="1:3" x14ac:dyDescent="0.25">
      <c r="A2765" t="s">
        <v>4689</v>
      </c>
      <c r="B2765" t="s">
        <v>13859</v>
      </c>
      <c r="C2765" t="s">
        <v>23121</v>
      </c>
    </row>
    <row r="2766" spans="1:3" x14ac:dyDescent="0.25">
      <c r="A2766" t="s">
        <v>4690</v>
      </c>
      <c r="B2766" t="s">
        <v>13860</v>
      </c>
      <c r="C2766" t="s">
        <v>23121</v>
      </c>
    </row>
    <row r="2767" spans="1:3" x14ac:dyDescent="0.25">
      <c r="A2767" t="s">
        <v>4691</v>
      </c>
      <c r="B2767" t="s">
        <v>13861</v>
      </c>
      <c r="C2767" t="s">
        <v>23121</v>
      </c>
    </row>
    <row r="2768" spans="1:3" x14ac:dyDescent="0.25">
      <c r="A2768" t="s">
        <v>4692</v>
      </c>
      <c r="B2768" t="s">
        <v>13862</v>
      </c>
      <c r="C2768" t="s">
        <v>23121</v>
      </c>
    </row>
    <row r="2769" spans="1:3" x14ac:dyDescent="0.25">
      <c r="A2769" t="s">
        <v>4693</v>
      </c>
      <c r="B2769" t="s">
        <v>13863</v>
      </c>
      <c r="C2769" t="s">
        <v>23121</v>
      </c>
    </row>
    <row r="2770" spans="1:3" x14ac:dyDescent="0.25">
      <c r="A2770" t="s">
        <v>4694</v>
      </c>
      <c r="B2770" t="s">
        <v>13864</v>
      </c>
      <c r="C2770" t="s">
        <v>23121</v>
      </c>
    </row>
    <row r="2771" spans="1:3" x14ac:dyDescent="0.25">
      <c r="A2771" t="s">
        <v>2767</v>
      </c>
      <c r="B2771" t="s">
        <v>13806</v>
      </c>
      <c r="C2771" t="s">
        <v>23121</v>
      </c>
    </row>
    <row r="2772" spans="1:3" x14ac:dyDescent="0.25">
      <c r="A2772" t="s">
        <v>3547</v>
      </c>
      <c r="B2772" t="s">
        <v>13865</v>
      </c>
      <c r="C2772" t="s">
        <v>23121</v>
      </c>
    </row>
    <row r="2773" spans="1:3" x14ac:dyDescent="0.25">
      <c r="A2773" t="s">
        <v>2406</v>
      </c>
      <c r="B2773" t="s">
        <v>13866</v>
      </c>
      <c r="C2773" t="s">
        <v>23121</v>
      </c>
    </row>
    <row r="2774" spans="1:3" x14ac:dyDescent="0.25">
      <c r="A2774" t="s">
        <v>2128</v>
      </c>
      <c r="B2774" t="s">
        <v>13866</v>
      </c>
      <c r="C2774" t="s">
        <v>23121</v>
      </c>
    </row>
    <row r="2775" spans="1:3" x14ac:dyDescent="0.25">
      <c r="A2775" t="s">
        <v>4695</v>
      </c>
      <c r="B2775" t="s">
        <v>13866</v>
      </c>
      <c r="C2775" t="s">
        <v>23121</v>
      </c>
    </row>
    <row r="2776" spans="1:3" x14ac:dyDescent="0.25">
      <c r="A2776" t="s">
        <v>4696</v>
      </c>
      <c r="B2776" t="s">
        <v>13866</v>
      </c>
      <c r="C2776" t="s">
        <v>23121</v>
      </c>
    </row>
    <row r="2777" spans="1:3" x14ac:dyDescent="0.25">
      <c r="A2777" t="s">
        <v>4697</v>
      </c>
      <c r="B2777" t="s">
        <v>13867</v>
      </c>
      <c r="C2777" t="s">
        <v>4056</v>
      </c>
    </row>
    <row r="2778" spans="1:3" x14ac:dyDescent="0.25">
      <c r="A2778" t="s">
        <v>1953</v>
      </c>
      <c r="B2778" t="s">
        <v>13808</v>
      </c>
      <c r="C2778" t="s">
        <v>23121</v>
      </c>
    </row>
    <row r="2779" spans="1:3" x14ac:dyDescent="0.25">
      <c r="A2779" t="s">
        <v>1752</v>
      </c>
      <c r="B2779" t="s">
        <v>13868</v>
      </c>
      <c r="C2779" t="s">
        <v>23121</v>
      </c>
    </row>
    <row r="2780" spans="1:3" x14ac:dyDescent="0.25">
      <c r="A2780" t="s">
        <v>4698</v>
      </c>
      <c r="B2780" t="s">
        <v>13869</v>
      </c>
      <c r="C2780" t="s">
        <v>4056</v>
      </c>
    </row>
    <row r="2781" spans="1:3" x14ac:dyDescent="0.25">
      <c r="A2781" t="s">
        <v>4699</v>
      </c>
      <c r="B2781" t="s">
        <v>13870</v>
      </c>
      <c r="C2781" t="s">
        <v>23121</v>
      </c>
    </row>
    <row r="2782" spans="1:3" x14ac:dyDescent="0.25">
      <c r="A2782" t="s">
        <v>1628</v>
      </c>
      <c r="B2782" t="s">
        <v>13871</v>
      </c>
      <c r="C2782" t="s">
        <v>23121</v>
      </c>
    </row>
    <row r="2783" spans="1:3" x14ac:dyDescent="0.25">
      <c r="A2783" t="s">
        <v>3647</v>
      </c>
      <c r="B2783" t="s">
        <v>13872</v>
      </c>
      <c r="C2783" t="s">
        <v>23121</v>
      </c>
    </row>
    <row r="2784" spans="1:3" x14ac:dyDescent="0.25">
      <c r="A2784" t="s">
        <v>4700</v>
      </c>
      <c r="B2784" t="s">
        <v>13873</v>
      </c>
      <c r="C2784" t="s">
        <v>23121</v>
      </c>
    </row>
    <row r="2785" spans="1:3" x14ac:dyDescent="0.25">
      <c r="A2785" t="s">
        <v>3648</v>
      </c>
      <c r="B2785" t="s">
        <v>13874</v>
      </c>
      <c r="C2785" t="s">
        <v>23121</v>
      </c>
    </row>
    <row r="2786" spans="1:3" x14ac:dyDescent="0.25">
      <c r="A2786" t="s">
        <v>4701</v>
      </c>
      <c r="B2786" t="s">
        <v>13874</v>
      </c>
      <c r="C2786" t="s">
        <v>23121</v>
      </c>
    </row>
    <row r="2787" spans="1:3" x14ac:dyDescent="0.25">
      <c r="A2787" t="s">
        <v>4702</v>
      </c>
      <c r="B2787" t="s">
        <v>13874</v>
      </c>
      <c r="C2787" t="s">
        <v>23121</v>
      </c>
    </row>
    <row r="2788" spans="1:3" x14ac:dyDescent="0.25">
      <c r="A2788" t="s">
        <v>1102</v>
      </c>
      <c r="B2788" t="s">
        <v>13874</v>
      </c>
      <c r="C2788" t="s">
        <v>23121</v>
      </c>
    </row>
    <row r="2789" spans="1:3" x14ac:dyDescent="0.25">
      <c r="A2789" t="s">
        <v>4703</v>
      </c>
      <c r="B2789" t="s">
        <v>13874</v>
      </c>
      <c r="C2789" t="s">
        <v>23121</v>
      </c>
    </row>
    <row r="2790" spans="1:3" x14ac:dyDescent="0.25">
      <c r="A2790" t="s">
        <v>4704</v>
      </c>
      <c r="B2790" t="s">
        <v>13874</v>
      </c>
      <c r="C2790" t="s">
        <v>23121</v>
      </c>
    </row>
    <row r="2791" spans="1:3" x14ac:dyDescent="0.25">
      <c r="A2791" t="s">
        <v>4705</v>
      </c>
      <c r="B2791" t="s">
        <v>13875</v>
      </c>
      <c r="C2791" t="s">
        <v>23121</v>
      </c>
    </row>
    <row r="2792" spans="1:3" x14ac:dyDescent="0.25">
      <c r="A2792" t="s">
        <v>1964</v>
      </c>
      <c r="B2792" t="s">
        <v>13876</v>
      </c>
      <c r="C2792" t="s">
        <v>4056</v>
      </c>
    </row>
    <row r="2793" spans="1:3" x14ac:dyDescent="0.25">
      <c r="A2793" t="s">
        <v>4706</v>
      </c>
      <c r="B2793" t="s">
        <v>13875</v>
      </c>
      <c r="C2793" t="s">
        <v>23121</v>
      </c>
    </row>
    <row r="2794" spans="1:3" x14ac:dyDescent="0.25">
      <c r="A2794" t="s">
        <v>4707</v>
      </c>
      <c r="B2794" t="s">
        <v>13877</v>
      </c>
      <c r="C2794" t="s">
        <v>23121</v>
      </c>
    </row>
    <row r="2795" spans="1:3" x14ac:dyDescent="0.25">
      <c r="A2795" t="s">
        <v>4708</v>
      </c>
      <c r="B2795" t="s">
        <v>13878</v>
      </c>
      <c r="C2795" t="s">
        <v>23121</v>
      </c>
    </row>
    <row r="2796" spans="1:3" x14ac:dyDescent="0.25">
      <c r="A2796" t="s">
        <v>4709</v>
      </c>
      <c r="B2796" t="s">
        <v>13879</v>
      </c>
      <c r="C2796" t="s">
        <v>23121</v>
      </c>
    </row>
    <row r="2797" spans="1:3" x14ac:dyDescent="0.25">
      <c r="A2797" t="s">
        <v>4710</v>
      </c>
      <c r="B2797" t="s">
        <v>13880</v>
      </c>
      <c r="C2797" t="s">
        <v>23121</v>
      </c>
    </row>
    <row r="2798" spans="1:3" x14ac:dyDescent="0.25">
      <c r="A2798" t="s">
        <v>2437</v>
      </c>
      <c r="B2798" t="s">
        <v>13881</v>
      </c>
      <c r="C2798" t="s">
        <v>23121</v>
      </c>
    </row>
    <row r="2799" spans="1:3" x14ac:dyDescent="0.25">
      <c r="A2799" t="s">
        <v>450</v>
      </c>
      <c r="B2799" t="s">
        <v>13882</v>
      </c>
      <c r="C2799" t="s">
        <v>23121</v>
      </c>
    </row>
    <row r="2800" spans="1:3" x14ac:dyDescent="0.25">
      <c r="A2800" t="s">
        <v>4711</v>
      </c>
      <c r="B2800" t="s">
        <v>13883</v>
      </c>
      <c r="C2800" t="s">
        <v>23121</v>
      </c>
    </row>
    <row r="2801" spans="1:3" x14ac:dyDescent="0.25">
      <c r="A2801" t="s">
        <v>1212</v>
      </c>
      <c r="B2801" t="s">
        <v>13884</v>
      </c>
      <c r="C2801" t="s">
        <v>23121</v>
      </c>
    </row>
    <row r="2802" spans="1:3" x14ac:dyDescent="0.25">
      <c r="A2802" t="s">
        <v>927</v>
      </c>
      <c r="B2802" t="s">
        <v>13885</v>
      </c>
      <c r="C2802" t="s">
        <v>23121</v>
      </c>
    </row>
    <row r="2803" spans="1:3" x14ac:dyDescent="0.25">
      <c r="A2803" t="s">
        <v>1761</v>
      </c>
      <c r="B2803" t="s">
        <v>13886</v>
      </c>
      <c r="C2803" t="s">
        <v>23121</v>
      </c>
    </row>
    <row r="2804" spans="1:3" x14ac:dyDescent="0.25">
      <c r="A2804" t="s">
        <v>2438</v>
      </c>
      <c r="B2804" t="s">
        <v>13883</v>
      </c>
      <c r="C2804" t="s">
        <v>23121</v>
      </c>
    </row>
    <row r="2805" spans="1:3" x14ac:dyDescent="0.25">
      <c r="A2805" t="s">
        <v>4712</v>
      </c>
      <c r="B2805" t="s">
        <v>13887</v>
      </c>
      <c r="C2805" t="s">
        <v>23121</v>
      </c>
    </row>
    <row r="2806" spans="1:3" x14ac:dyDescent="0.25">
      <c r="A2806" t="s">
        <v>1631</v>
      </c>
      <c r="B2806" t="s">
        <v>13888</v>
      </c>
      <c r="C2806" t="s">
        <v>23121</v>
      </c>
    </row>
    <row r="2807" spans="1:3" x14ac:dyDescent="0.25">
      <c r="A2807" t="s">
        <v>2150</v>
      </c>
      <c r="B2807" t="s">
        <v>13889</v>
      </c>
      <c r="C2807" t="s">
        <v>23121</v>
      </c>
    </row>
    <row r="2808" spans="1:3" x14ac:dyDescent="0.25">
      <c r="A2808" t="s">
        <v>4713</v>
      </c>
      <c r="B2808" t="s">
        <v>13890</v>
      </c>
      <c r="C2808" t="s">
        <v>23121</v>
      </c>
    </row>
    <row r="2809" spans="1:3" x14ac:dyDescent="0.25">
      <c r="A2809" t="s">
        <v>4714</v>
      </c>
      <c r="B2809" t="s">
        <v>13891</v>
      </c>
      <c r="C2809" t="s">
        <v>23121</v>
      </c>
    </row>
    <row r="2810" spans="1:3" x14ac:dyDescent="0.25">
      <c r="A2810" t="s">
        <v>4715</v>
      </c>
      <c r="B2810" t="s">
        <v>13892</v>
      </c>
      <c r="C2810" t="s">
        <v>23121</v>
      </c>
    </row>
    <row r="2811" spans="1:3" x14ac:dyDescent="0.25">
      <c r="A2811" t="s">
        <v>4716</v>
      </c>
      <c r="B2811" t="s">
        <v>13883</v>
      </c>
      <c r="C2811" t="s">
        <v>23121</v>
      </c>
    </row>
    <row r="2812" spans="1:3" x14ac:dyDescent="0.25">
      <c r="A2812" t="s">
        <v>3653</v>
      </c>
      <c r="B2812" t="s">
        <v>13893</v>
      </c>
      <c r="C2812" t="s">
        <v>23121</v>
      </c>
    </row>
    <row r="2813" spans="1:3" x14ac:dyDescent="0.25">
      <c r="A2813" t="s">
        <v>2439</v>
      </c>
      <c r="B2813" t="s">
        <v>13894</v>
      </c>
      <c r="C2813" t="s">
        <v>23121</v>
      </c>
    </row>
    <row r="2814" spans="1:3" x14ac:dyDescent="0.25">
      <c r="A2814" t="s">
        <v>3655</v>
      </c>
      <c r="B2814" t="s">
        <v>13895</v>
      </c>
      <c r="C2814" t="s">
        <v>23121</v>
      </c>
    </row>
    <row r="2815" spans="1:3" x14ac:dyDescent="0.25">
      <c r="A2815" t="s">
        <v>3656</v>
      </c>
      <c r="B2815" t="s">
        <v>13883</v>
      </c>
      <c r="C2815" t="s">
        <v>23121</v>
      </c>
    </row>
    <row r="2816" spans="1:3" x14ac:dyDescent="0.25">
      <c r="A2816" t="s">
        <v>3658</v>
      </c>
      <c r="B2816" t="s">
        <v>13896</v>
      </c>
      <c r="C2816" t="s">
        <v>23121</v>
      </c>
    </row>
    <row r="2817" spans="1:3" x14ac:dyDescent="0.25">
      <c r="A2817" t="s">
        <v>1762</v>
      </c>
      <c r="B2817" t="s">
        <v>13896</v>
      </c>
      <c r="C2817" t="s">
        <v>23121</v>
      </c>
    </row>
    <row r="2818" spans="1:3" x14ac:dyDescent="0.25">
      <c r="A2818" t="s">
        <v>4717</v>
      </c>
      <c r="B2818" t="s">
        <v>13897</v>
      </c>
      <c r="C2818" t="s">
        <v>23121</v>
      </c>
    </row>
    <row r="2819" spans="1:3" x14ac:dyDescent="0.25">
      <c r="A2819" t="s">
        <v>4718</v>
      </c>
      <c r="B2819" t="s">
        <v>13898</v>
      </c>
      <c r="C2819" t="s">
        <v>23121</v>
      </c>
    </row>
    <row r="2820" spans="1:3" x14ac:dyDescent="0.25">
      <c r="A2820">
        <v>56822</v>
      </c>
      <c r="B2820" t="s">
        <v>13899</v>
      </c>
      <c r="C2820" t="s">
        <v>23121</v>
      </c>
    </row>
    <row r="2821" spans="1:3" x14ac:dyDescent="0.25">
      <c r="A2821">
        <v>56827</v>
      </c>
      <c r="B2821" t="s">
        <v>13900</v>
      </c>
      <c r="C2821" t="s">
        <v>23121</v>
      </c>
    </row>
    <row r="2822" spans="1:3" x14ac:dyDescent="0.25">
      <c r="A2822">
        <v>56879</v>
      </c>
      <c r="B2822" t="s">
        <v>13901</v>
      </c>
      <c r="C2822" t="s">
        <v>23121</v>
      </c>
    </row>
    <row r="2823" spans="1:3" x14ac:dyDescent="0.25">
      <c r="A2823">
        <v>5686363</v>
      </c>
      <c r="B2823" t="s">
        <v>13902</v>
      </c>
      <c r="C2823" t="s">
        <v>23121</v>
      </c>
    </row>
    <row r="2824" spans="1:3" x14ac:dyDescent="0.25">
      <c r="A2824">
        <v>5687112</v>
      </c>
      <c r="B2824" t="s">
        <v>13903</v>
      </c>
      <c r="C2824" t="s">
        <v>23121</v>
      </c>
    </row>
    <row r="2825" spans="1:3" x14ac:dyDescent="0.25">
      <c r="A2825">
        <v>5687309</v>
      </c>
      <c r="B2825" t="s">
        <v>13904</v>
      </c>
      <c r="C2825" t="s">
        <v>23121</v>
      </c>
    </row>
    <row r="2826" spans="1:3" x14ac:dyDescent="0.25">
      <c r="A2826">
        <v>5689101</v>
      </c>
      <c r="B2826" t="s">
        <v>13905</v>
      </c>
      <c r="C2826" t="s">
        <v>23121</v>
      </c>
    </row>
    <row r="2827" spans="1:3" x14ac:dyDescent="0.25">
      <c r="A2827" t="s">
        <v>2739</v>
      </c>
      <c r="B2827" t="s">
        <v>13906</v>
      </c>
      <c r="C2827" t="s">
        <v>23121</v>
      </c>
    </row>
    <row r="2828" spans="1:3" x14ac:dyDescent="0.25">
      <c r="A2828" t="s">
        <v>2740</v>
      </c>
      <c r="B2828" t="s">
        <v>13907</v>
      </c>
      <c r="C2828" t="s">
        <v>23121</v>
      </c>
    </row>
    <row r="2829" spans="1:3" x14ac:dyDescent="0.25">
      <c r="A2829" t="s">
        <v>2376</v>
      </c>
      <c r="B2829" t="s">
        <v>13908</v>
      </c>
      <c r="C2829" t="s">
        <v>23121</v>
      </c>
    </row>
    <row r="2830" spans="1:3" x14ac:dyDescent="0.25">
      <c r="A2830" t="s">
        <v>2742</v>
      </c>
      <c r="B2830" t="s">
        <v>13909</v>
      </c>
      <c r="C2830" t="s">
        <v>23121</v>
      </c>
    </row>
    <row r="2831" spans="1:3" x14ac:dyDescent="0.25">
      <c r="A2831">
        <v>5901</v>
      </c>
      <c r="B2831" t="s">
        <v>13910</v>
      </c>
      <c r="C2831" t="s">
        <v>23121</v>
      </c>
    </row>
    <row r="2832" spans="1:3" x14ac:dyDescent="0.25">
      <c r="A2832">
        <v>5902</v>
      </c>
      <c r="B2832" t="s">
        <v>13911</v>
      </c>
      <c r="C2832" t="s">
        <v>23121</v>
      </c>
    </row>
    <row r="2833" spans="1:3" x14ac:dyDescent="0.25">
      <c r="A2833">
        <v>5908</v>
      </c>
      <c r="B2833" t="s">
        <v>13912</v>
      </c>
      <c r="C2833" t="s">
        <v>23121</v>
      </c>
    </row>
    <row r="2834" spans="1:3" x14ac:dyDescent="0.25">
      <c r="A2834">
        <v>5921</v>
      </c>
      <c r="B2834" t="s">
        <v>13913</v>
      </c>
      <c r="C2834" t="s">
        <v>23121</v>
      </c>
    </row>
    <row r="2835" spans="1:3" x14ac:dyDescent="0.25">
      <c r="A2835">
        <v>5922</v>
      </c>
      <c r="B2835" t="s">
        <v>13914</v>
      </c>
      <c r="C2835" t="s">
        <v>23121</v>
      </c>
    </row>
    <row r="2836" spans="1:3" x14ac:dyDescent="0.25">
      <c r="A2836">
        <v>5928</v>
      </c>
      <c r="B2836" t="s">
        <v>13915</v>
      </c>
      <c r="C2836" t="s">
        <v>23121</v>
      </c>
    </row>
    <row r="2837" spans="1:3" x14ac:dyDescent="0.25">
      <c r="A2837">
        <v>5931</v>
      </c>
      <c r="B2837" t="s">
        <v>13916</v>
      </c>
      <c r="C2837" t="s">
        <v>23121</v>
      </c>
    </row>
    <row r="2838" spans="1:3" x14ac:dyDescent="0.25">
      <c r="A2838">
        <v>5932</v>
      </c>
      <c r="B2838" t="s">
        <v>13917</v>
      </c>
      <c r="C2838" t="s">
        <v>4056</v>
      </c>
    </row>
    <row r="2839" spans="1:3" x14ac:dyDescent="0.25">
      <c r="A2839">
        <v>5940</v>
      </c>
      <c r="B2839" t="s">
        <v>13918</v>
      </c>
      <c r="C2839" t="s">
        <v>4056</v>
      </c>
    </row>
    <row r="2840" spans="1:3" x14ac:dyDescent="0.25">
      <c r="A2840">
        <v>5941</v>
      </c>
      <c r="B2840" t="s">
        <v>13919</v>
      </c>
      <c r="C2840" t="s">
        <v>23121</v>
      </c>
    </row>
    <row r="2841" spans="1:3" x14ac:dyDescent="0.25">
      <c r="A2841">
        <v>5942</v>
      </c>
      <c r="B2841" t="s">
        <v>13920</v>
      </c>
      <c r="C2841" t="s">
        <v>23121</v>
      </c>
    </row>
    <row r="2842" spans="1:3" x14ac:dyDescent="0.25">
      <c r="A2842">
        <v>5961</v>
      </c>
      <c r="B2842" t="s">
        <v>13921</v>
      </c>
      <c r="C2842" t="s">
        <v>23121</v>
      </c>
    </row>
    <row r="2843" spans="1:3" x14ac:dyDescent="0.25">
      <c r="A2843">
        <v>5962</v>
      </c>
      <c r="B2843" t="s">
        <v>13921</v>
      </c>
      <c r="C2843" t="s">
        <v>23121</v>
      </c>
    </row>
    <row r="2844" spans="1:3" x14ac:dyDescent="0.25">
      <c r="A2844">
        <v>5968</v>
      </c>
      <c r="B2844" t="s">
        <v>13921</v>
      </c>
      <c r="C2844" t="s">
        <v>23121</v>
      </c>
    </row>
    <row r="2845" spans="1:3" x14ac:dyDescent="0.25">
      <c r="A2845">
        <v>5971</v>
      </c>
      <c r="B2845" t="s">
        <v>13922</v>
      </c>
      <c r="C2845" t="s">
        <v>23121</v>
      </c>
    </row>
    <row r="2846" spans="1:3" x14ac:dyDescent="0.25">
      <c r="A2846">
        <v>5972</v>
      </c>
      <c r="B2846" t="s">
        <v>13923</v>
      </c>
      <c r="C2846" t="s">
        <v>23121</v>
      </c>
    </row>
    <row r="2847" spans="1:3" x14ac:dyDescent="0.25">
      <c r="A2847">
        <v>5980</v>
      </c>
      <c r="B2847" t="s">
        <v>13924</v>
      </c>
      <c r="C2847" t="s">
        <v>4056</v>
      </c>
    </row>
    <row r="2848" spans="1:3" x14ac:dyDescent="0.25">
      <c r="A2848">
        <v>5981</v>
      </c>
      <c r="B2848" t="s">
        <v>13925</v>
      </c>
      <c r="C2848" t="s">
        <v>23121</v>
      </c>
    </row>
    <row r="2849" spans="1:3" x14ac:dyDescent="0.25">
      <c r="A2849">
        <v>5982</v>
      </c>
      <c r="B2849" t="s">
        <v>13926</v>
      </c>
      <c r="C2849" t="s">
        <v>4056</v>
      </c>
    </row>
    <row r="2850" spans="1:3" x14ac:dyDescent="0.25">
      <c r="A2850">
        <v>59003</v>
      </c>
      <c r="B2850" t="s">
        <v>13927</v>
      </c>
      <c r="C2850" t="s">
        <v>4056</v>
      </c>
    </row>
    <row r="2851" spans="1:3" x14ac:dyDescent="0.25">
      <c r="A2851">
        <v>59017</v>
      </c>
      <c r="B2851" t="s">
        <v>13912</v>
      </c>
      <c r="C2851" t="s">
        <v>23121</v>
      </c>
    </row>
    <row r="2852" spans="1:3" x14ac:dyDescent="0.25">
      <c r="A2852">
        <v>59019</v>
      </c>
      <c r="B2852" t="s">
        <v>13912</v>
      </c>
      <c r="C2852" t="s">
        <v>4056</v>
      </c>
    </row>
    <row r="2853" spans="1:3" x14ac:dyDescent="0.25">
      <c r="A2853">
        <v>59102</v>
      </c>
      <c r="B2853" t="s">
        <v>13928</v>
      </c>
      <c r="C2853" t="s">
        <v>23121</v>
      </c>
    </row>
    <row r="2854" spans="1:3" x14ac:dyDescent="0.25">
      <c r="A2854">
        <v>59103</v>
      </c>
      <c r="B2854" t="s">
        <v>13929</v>
      </c>
      <c r="C2854" t="s">
        <v>23121</v>
      </c>
    </row>
    <row r="2855" spans="1:3" x14ac:dyDescent="0.25">
      <c r="A2855">
        <v>59121</v>
      </c>
      <c r="B2855" t="s">
        <v>13930</v>
      </c>
      <c r="C2855" t="s">
        <v>23121</v>
      </c>
    </row>
    <row r="2856" spans="1:3" x14ac:dyDescent="0.25">
      <c r="A2856">
        <v>59129</v>
      </c>
      <c r="B2856" t="s">
        <v>13931</v>
      </c>
      <c r="C2856" t="s">
        <v>23121</v>
      </c>
    </row>
    <row r="2857" spans="1:3" x14ac:dyDescent="0.25">
      <c r="A2857">
        <v>59141</v>
      </c>
      <c r="B2857" t="s">
        <v>13932</v>
      </c>
      <c r="C2857" t="s">
        <v>23121</v>
      </c>
    </row>
    <row r="2858" spans="1:3" x14ac:dyDescent="0.25">
      <c r="A2858">
        <v>59149</v>
      </c>
      <c r="B2858" t="s">
        <v>13933</v>
      </c>
      <c r="C2858" t="s">
        <v>23121</v>
      </c>
    </row>
    <row r="2859" spans="1:3" x14ac:dyDescent="0.25">
      <c r="A2859">
        <v>59161</v>
      </c>
      <c r="B2859" t="s">
        <v>13934</v>
      </c>
      <c r="C2859" t="s">
        <v>23121</v>
      </c>
    </row>
    <row r="2860" spans="1:3" x14ac:dyDescent="0.25">
      <c r="A2860">
        <v>59169</v>
      </c>
      <c r="B2860" t="s">
        <v>13935</v>
      </c>
      <c r="C2860" t="s">
        <v>23121</v>
      </c>
    </row>
    <row r="2861" spans="1:3" x14ac:dyDescent="0.25">
      <c r="A2861">
        <v>59189</v>
      </c>
      <c r="B2861" t="s">
        <v>13936</v>
      </c>
      <c r="C2861" t="s">
        <v>23121</v>
      </c>
    </row>
    <row r="2862" spans="1:3" x14ac:dyDescent="0.25">
      <c r="A2862">
        <v>59210</v>
      </c>
      <c r="B2862" t="s">
        <v>13937</v>
      </c>
      <c r="C2862" t="s">
        <v>23121</v>
      </c>
    </row>
    <row r="2863" spans="1:3" x14ac:dyDescent="0.25">
      <c r="A2863">
        <v>59217</v>
      </c>
      <c r="B2863" t="s">
        <v>13938</v>
      </c>
      <c r="C2863" t="s">
        <v>23121</v>
      </c>
    </row>
    <row r="2864" spans="1:3" x14ac:dyDescent="0.25">
      <c r="A2864">
        <v>59414</v>
      </c>
      <c r="B2864" t="s">
        <v>13939</v>
      </c>
      <c r="C2864" t="s">
        <v>23121</v>
      </c>
    </row>
    <row r="2865" spans="1:3" x14ac:dyDescent="0.25">
      <c r="A2865">
        <v>59616</v>
      </c>
      <c r="B2865" t="s">
        <v>13921</v>
      </c>
      <c r="C2865" t="s">
        <v>23121</v>
      </c>
    </row>
    <row r="2866" spans="1:3" x14ac:dyDescent="0.25">
      <c r="A2866">
        <v>59617</v>
      </c>
      <c r="B2866" t="s">
        <v>13921</v>
      </c>
      <c r="C2866" t="s">
        <v>23121</v>
      </c>
    </row>
    <row r="2867" spans="1:3" x14ac:dyDescent="0.25">
      <c r="A2867">
        <v>590081</v>
      </c>
      <c r="B2867" t="s">
        <v>13940</v>
      </c>
      <c r="C2867" t="s">
        <v>23121</v>
      </c>
    </row>
    <row r="2868" spans="1:3" x14ac:dyDescent="0.25">
      <c r="A2868">
        <v>590091</v>
      </c>
      <c r="B2868" t="s">
        <v>13941</v>
      </c>
      <c r="C2868" t="s">
        <v>23121</v>
      </c>
    </row>
    <row r="2869" spans="1:3" x14ac:dyDescent="0.25">
      <c r="A2869">
        <v>591101</v>
      </c>
      <c r="B2869" t="s">
        <v>13942</v>
      </c>
      <c r="C2869" t="s">
        <v>23121</v>
      </c>
    </row>
    <row r="2870" spans="1:3" x14ac:dyDescent="0.25">
      <c r="A2870">
        <v>591121</v>
      </c>
      <c r="B2870" t="s">
        <v>13943</v>
      </c>
      <c r="C2870" t="s">
        <v>23121</v>
      </c>
    </row>
    <row r="2871" spans="1:3" x14ac:dyDescent="0.25">
      <c r="A2871">
        <v>591129</v>
      </c>
      <c r="B2871" t="s">
        <v>13944</v>
      </c>
      <c r="C2871" t="s">
        <v>23121</v>
      </c>
    </row>
    <row r="2872" spans="1:3" x14ac:dyDescent="0.25">
      <c r="A2872">
        <v>591161</v>
      </c>
      <c r="B2872" t="s">
        <v>13945</v>
      </c>
      <c r="C2872" t="s">
        <v>23121</v>
      </c>
    </row>
    <row r="2873" spans="1:3" x14ac:dyDescent="0.25">
      <c r="A2873">
        <v>591459</v>
      </c>
      <c r="B2873" t="s">
        <v>13946</v>
      </c>
      <c r="C2873" t="s">
        <v>23121</v>
      </c>
    </row>
    <row r="2874" spans="1:3" x14ac:dyDescent="0.25">
      <c r="A2874">
        <v>591739</v>
      </c>
      <c r="B2874" t="s">
        <v>13947</v>
      </c>
      <c r="C2874" t="s">
        <v>23121</v>
      </c>
    </row>
    <row r="2875" spans="1:3" x14ac:dyDescent="0.25">
      <c r="A2875">
        <v>591869</v>
      </c>
      <c r="B2875" t="s">
        <v>13948</v>
      </c>
      <c r="C2875" t="s">
        <v>23121</v>
      </c>
    </row>
    <row r="2876" spans="1:3" x14ac:dyDescent="0.25">
      <c r="A2876" t="s">
        <v>4719</v>
      </c>
      <c r="B2876" t="s">
        <v>13949</v>
      </c>
      <c r="C2876" t="s">
        <v>23121</v>
      </c>
    </row>
    <row r="2877" spans="1:3" x14ac:dyDescent="0.25">
      <c r="A2877" t="s">
        <v>438</v>
      </c>
      <c r="B2877" t="s">
        <v>13950</v>
      </c>
      <c r="C2877" t="s">
        <v>23121</v>
      </c>
    </row>
    <row r="2878" spans="1:3" x14ac:dyDescent="0.25">
      <c r="A2878" t="s">
        <v>1210</v>
      </c>
      <c r="B2878" t="s">
        <v>13951</v>
      </c>
      <c r="C2878" t="s">
        <v>23121</v>
      </c>
    </row>
    <row r="2879" spans="1:3" x14ac:dyDescent="0.25">
      <c r="A2879" t="s">
        <v>4720</v>
      </c>
      <c r="B2879" t="s">
        <v>13912</v>
      </c>
      <c r="C2879" t="s">
        <v>23121</v>
      </c>
    </row>
    <row r="2880" spans="1:3" x14ac:dyDescent="0.25">
      <c r="A2880" t="s">
        <v>4721</v>
      </c>
      <c r="B2880" t="s">
        <v>13912</v>
      </c>
      <c r="C2880" t="s">
        <v>4056</v>
      </c>
    </row>
    <row r="2881" spans="1:3" x14ac:dyDescent="0.25">
      <c r="A2881" t="s">
        <v>1100</v>
      </c>
      <c r="B2881" t="s">
        <v>13912</v>
      </c>
      <c r="C2881" t="s">
        <v>4056</v>
      </c>
    </row>
    <row r="2882" spans="1:3" x14ac:dyDescent="0.25">
      <c r="A2882" t="s">
        <v>4722</v>
      </c>
      <c r="B2882" t="s">
        <v>13952</v>
      </c>
      <c r="C2882" t="s">
        <v>4056</v>
      </c>
    </row>
    <row r="2883" spans="1:3" x14ac:dyDescent="0.25">
      <c r="A2883" t="s">
        <v>4723</v>
      </c>
      <c r="B2883" t="s">
        <v>13953</v>
      </c>
      <c r="C2883" t="s">
        <v>23121</v>
      </c>
    </row>
    <row r="2884" spans="1:3" x14ac:dyDescent="0.25">
      <c r="A2884" t="s">
        <v>926</v>
      </c>
      <c r="B2884" t="s">
        <v>13954</v>
      </c>
      <c r="C2884" t="s">
        <v>23121</v>
      </c>
    </row>
    <row r="2885" spans="1:3" x14ac:dyDescent="0.25">
      <c r="A2885" t="s">
        <v>4724</v>
      </c>
      <c r="B2885" t="s">
        <v>13955</v>
      </c>
      <c r="C2885" t="s">
        <v>4056</v>
      </c>
    </row>
    <row r="2886" spans="1:3" x14ac:dyDescent="0.25">
      <c r="A2886" t="s">
        <v>1148</v>
      </c>
      <c r="B2886" t="s">
        <v>13956</v>
      </c>
      <c r="C2886" t="s">
        <v>23121</v>
      </c>
    </row>
    <row r="2887" spans="1:3" x14ac:dyDescent="0.25">
      <c r="A2887" t="s">
        <v>4725</v>
      </c>
      <c r="B2887" t="s">
        <v>13957</v>
      </c>
      <c r="C2887" t="s">
        <v>4056</v>
      </c>
    </row>
    <row r="2888" spans="1:3" x14ac:dyDescent="0.25">
      <c r="A2888" t="s">
        <v>1958</v>
      </c>
      <c r="B2888" t="s">
        <v>13958</v>
      </c>
      <c r="C2888" t="s">
        <v>4056</v>
      </c>
    </row>
    <row r="2889" spans="1:3" x14ac:dyDescent="0.25">
      <c r="A2889" t="s">
        <v>1101</v>
      </c>
      <c r="B2889" t="s">
        <v>13959</v>
      </c>
      <c r="C2889" t="s">
        <v>23121</v>
      </c>
    </row>
    <row r="2890" spans="1:3" x14ac:dyDescent="0.25">
      <c r="A2890" t="s">
        <v>3615</v>
      </c>
      <c r="B2890" t="s">
        <v>13960</v>
      </c>
      <c r="C2890" t="s">
        <v>4056</v>
      </c>
    </row>
    <row r="2891" spans="1:3" x14ac:dyDescent="0.25">
      <c r="A2891" t="s">
        <v>4726</v>
      </c>
      <c r="B2891" t="s">
        <v>13961</v>
      </c>
      <c r="C2891" t="s">
        <v>23121</v>
      </c>
    </row>
    <row r="2892" spans="1:3" x14ac:dyDescent="0.25">
      <c r="A2892" t="s">
        <v>2144</v>
      </c>
      <c r="B2892" t="s">
        <v>13921</v>
      </c>
      <c r="C2892" t="s">
        <v>23121</v>
      </c>
    </row>
    <row r="2893" spans="1:3" x14ac:dyDescent="0.25">
      <c r="A2893" t="s">
        <v>4727</v>
      </c>
      <c r="B2893" t="s">
        <v>13962</v>
      </c>
      <c r="C2893" t="s">
        <v>4056</v>
      </c>
    </row>
    <row r="2894" spans="1:3" x14ac:dyDescent="0.25">
      <c r="A2894" t="s">
        <v>2424</v>
      </c>
      <c r="B2894" t="s">
        <v>13922</v>
      </c>
      <c r="C2894" t="s">
        <v>23121</v>
      </c>
    </row>
    <row r="2895" spans="1:3" x14ac:dyDescent="0.25">
      <c r="A2895" t="s">
        <v>2145</v>
      </c>
      <c r="B2895" t="s">
        <v>13924</v>
      </c>
      <c r="C2895" t="s">
        <v>23121</v>
      </c>
    </row>
    <row r="2896" spans="1:3" x14ac:dyDescent="0.25">
      <c r="A2896">
        <v>5621</v>
      </c>
      <c r="B2896" t="s">
        <v>13963</v>
      </c>
      <c r="C2896" t="s">
        <v>23121</v>
      </c>
    </row>
    <row r="2897" spans="1:3" x14ac:dyDescent="0.25">
      <c r="A2897">
        <v>5622</v>
      </c>
      <c r="B2897" t="s">
        <v>13964</v>
      </c>
      <c r="C2897" t="s">
        <v>23121</v>
      </c>
    </row>
    <row r="2898" spans="1:3" x14ac:dyDescent="0.25">
      <c r="A2898">
        <v>5623</v>
      </c>
      <c r="B2898" t="s">
        <v>13965</v>
      </c>
      <c r="C2898" t="s">
        <v>23121</v>
      </c>
    </row>
    <row r="2899" spans="1:3" x14ac:dyDescent="0.25">
      <c r="A2899">
        <v>5624</v>
      </c>
      <c r="B2899" t="s">
        <v>13966</v>
      </c>
      <c r="C2899" t="s">
        <v>23121</v>
      </c>
    </row>
    <row r="2900" spans="1:3" x14ac:dyDescent="0.25">
      <c r="A2900">
        <v>5625</v>
      </c>
      <c r="B2900" t="s">
        <v>13967</v>
      </c>
      <c r="C2900" t="s">
        <v>23121</v>
      </c>
    </row>
    <row r="2901" spans="1:3" x14ac:dyDescent="0.25">
      <c r="A2901">
        <v>5626</v>
      </c>
      <c r="B2901" t="s">
        <v>13968</v>
      </c>
      <c r="C2901" t="s">
        <v>23121</v>
      </c>
    </row>
    <row r="2902" spans="1:3" x14ac:dyDescent="0.25">
      <c r="A2902">
        <v>5627</v>
      </c>
      <c r="B2902" t="s">
        <v>13969</v>
      </c>
      <c r="C2902" t="s">
        <v>23121</v>
      </c>
    </row>
    <row r="2903" spans="1:3" x14ac:dyDescent="0.25">
      <c r="A2903">
        <v>5628</v>
      </c>
      <c r="B2903" t="s">
        <v>13970</v>
      </c>
      <c r="C2903" t="s">
        <v>23121</v>
      </c>
    </row>
    <row r="2904" spans="1:3" x14ac:dyDescent="0.25">
      <c r="A2904">
        <v>5629</v>
      </c>
      <c r="B2904" t="s">
        <v>13971</v>
      </c>
      <c r="C2904" t="s">
        <v>23121</v>
      </c>
    </row>
    <row r="2905" spans="1:3" x14ac:dyDescent="0.25">
      <c r="A2905">
        <v>5639</v>
      </c>
      <c r="B2905" t="s">
        <v>13972</v>
      </c>
      <c r="C2905" t="s">
        <v>23121</v>
      </c>
    </row>
    <row r="2906" spans="1:3" x14ac:dyDescent="0.25">
      <c r="A2906">
        <v>5641</v>
      </c>
      <c r="B2906" t="s">
        <v>13973</v>
      </c>
      <c r="C2906" t="s">
        <v>23121</v>
      </c>
    </row>
    <row r="2907" spans="1:3" x14ac:dyDescent="0.25">
      <c r="A2907">
        <v>5661</v>
      </c>
      <c r="B2907" t="s">
        <v>13974</v>
      </c>
      <c r="C2907" t="s">
        <v>23121</v>
      </c>
    </row>
    <row r="2908" spans="1:3" x14ac:dyDescent="0.25">
      <c r="A2908">
        <v>56201</v>
      </c>
      <c r="B2908" t="s">
        <v>13975</v>
      </c>
      <c r="C2908" t="s">
        <v>23121</v>
      </c>
    </row>
    <row r="2909" spans="1:3" x14ac:dyDescent="0.25">
      <c r="A2909">
        <v>56291</v>
      </c>
      <c r="B2909" t="s">
        <v>13976</v>
      </c>
      <c r="C2909" t="s">
        <v>23121</v>
      </c>
    </row>
    <row r="2910" spans="1:3" x14ac:dyDescent="0.25">
      <c r="A2910">
        <v>56381</v>
      </c>
      <c r="B2910" t="s">
        <v>13977</v>
      </c>
      <c r="C2910" t="s">
        <v>23121</v>
      </c>
    </row>
    <row r="2911" spans="1:3" x14ac:dyDescent="0.25">
      <c r="A2911">
        <v>56389</v>
      </c>
      <c r="B2911" t="s">
        <v>13978</v>
      </c>
      <c r="C2911" t="s">
        <v>23121</v>
      </c>
    </row>
    <row r="2912" spans="1:3" x14ac:dyDescent="0.25">
      <c r="A2912">
        <v>56391</v>
      </c>
      <c r="B2912" t="s">
        <v>13979</v>
      </c>
      <c r="C2912" t="s">
        <v>23121</v>
      </c>
    </row>
    <row r="2913" spans="1:3" x14ac:dyDescent="0.25">
      <c r="A2913">
        <v>56418</v>
      </c>
      <c r="B2913" t="s">
        <v>13980</v>
      </c>
      <c r="C2913" t="s">
        <v>4056</v>
      </c>
    </row>
    <row r="2914" spans="1:3" x14ac:dyDescent="0.25">
      <c r="A2914">
        <v>56420</v>
      </c>
      <c r="B2914" t="s">
        <v>13981</v>
      </c>
      <c r="C2914" t="s">
        <v>23121</v>
      </c>
    </row>
    <row r="2915" spans="1:3" x14ac:dyDescent="0.25">
      <c r="A2915">
        <v>56424</v>
      </c>
      <c r="B2915" t="s">
        <v>13982</v>
      </c>
      <c r="C2915" t="s">
        <v>23121</v>
      </c>
    </row>
    <row r="2916" spans="1:3" x14ac:dyDescent="0.25">
      <c r="A2916">
        <v>56518</v>
      </c>
      <c r="B2916" t="s">
        <v>13983</v>
      </c>
      <c r="C2916" t="s">
        <v>4056</v>
      </c>
    </row>
    <row r="2917" spans="1:3" x14ac:dyDescent="0.25">
      <c r="A2917">
        <v>56620</v>
      </c>
      <c r="B2917" t="s">
        <v>13984</v>
      </c>
      <c r="C2917" t="s">
        <v>23121</v>
      </c>
    </row>
    <row r="2918" spans="1:3" x14ac:dyDescent="0.25">
      <c r="A2918">
        <v>56621</v>
      </c>
      <c r="B2918" t="s">
        <v>13985</v>
      </c>
      <c r="C2918" t="s">
        <v>4056</v>
      </c>
    </row>
    <row r="2919" spans="1:3" x14ac:dyDescent="0.25">
      <c r="A2919">
        <v>56719</v>
      </c>
      <c r="B2919" t="s">
        <v>13986</v>
      </c>
      <c r="C2919" t="s">
        <v>4056</v>
      </c>
    </row>
    <row r="2920" spans="1:3" x14ac:dyDescent="0.25">
      <c r="A2920">
        <v>56931</v>
      </c>
      <c r="B2920" t="s">
        <v>13987</v>
      </c>
      <c r="C2920" t="s">
        <v>4056</v>
      </c>
    </row>
    <row r="2921" spans="1:3" x14ac:dyDescent="0.25">
      <c r="A2921">
        <v>56939</v>
      </c>
      <c r="B2921" t="s">
        <v>13988</v>
      </c>
      <c r="C2921" t="s">
        <v>4056</v>
      </c>
    </row>
    <row r="2922" spans="1:3" x14ac:dyDescent="0.25">
      <c r="A2922">
        <v>56941</v>
      </c>
      <c r="B2922" t="s">
        <v>13989</v>
      </c>
      <c r="C2922" t="s">
        <v>4056</v>
      </c>
    </row>
    <row r="2923" spans="1:3" x14ac:dyDescent="0.25">
      <c r="A2923">
        <v>56949</v>
      </c>
      <c r="B2923" t="s">
        <v>13990</v>
      </c>
      <c r="C2923" t="s">
        <v>4056</v>
      </c>
    </row>
    <row r="2924" spans="1:3" x14ac:dyDescent="0.25">
      <c r="A2924">
        <v>563922</v>
      </c>
      <c r="B2924" t="s">
        <v>13991</v>
      </c>
      <c r="C2924" t="s">
        <v>23121</v>
      </c>
    </row>
    <row r="2925" spans="1:3" x14ac:dyDescent="0.25">
      <c r="A2925">
        <v>564220</v>
      </c>
      <c r="B2925" t="s">
        <v>13992</v>
      </c>
      <c r="C2925" t="s">
        <v>23121</v>
      </c>
    </row>
    <row r="2926" spans="1:3" x14ac:dyDescent="0.25">
      <c r="A2926">
        <v>564223</v>
      </c>
      <c r="B2926" t="s">
        <v>13993</v>
      </c>
      <c r="C2926" t="s">
        <v>23121</v>
      </c>
    </row>
    <row r="2927" spans="1:3" x14ac:dyDescent="0.25">
      <c r="A2927">
        <v>565118</v>
      </c>
      <c r="B2927" t="s">
        <v>13994</v>
      </c>
      <c r="C2927" t="s">
        <v>4056</v>
      </c>
    </row>
    <row r="2928" spans="1:3" x14ac:dyDescent="0.25">
      <c r="A2928">
        <v>566201</v>
      </c>
      <c r="B2928" t="s">
        <v>13995</v>
      </c>
      <c r="C2928" t="s">
        <v>23121</v>
      </c>
    </row>
    <row r="2929" spans="1:3" x14ac:dyDescent="0.25">
      <c r="A2929">
        <v>566223</v>
      </c>
      <c r="B2929" t="s">
        <v>13996</v>
      </c>
      <c r="C2929" t="s">
        <v>23121</v>
      </c>
    </row>
    <row r="2930" spans="1:3" x14ac:dyDescent="0.25">
      <c r="A2930">
        <v>567211</v>
      </c>
      <c r="B2930" t="s">
        <v>13997</v>
      </c>
      <c r="C2930" t="s">
        <v>23121</v>
      </c>
    </row>
    <row r="2931" spans="1:3" x14ac:dyDescent="0.25">
      <c r="A2931" t="s">
        <v>4728</v>
      </c>
      <c r="B2931" t="s">
        <v>13998</v>
      </c>
      <c r="C2931" t="s">
        <v>23121</v>
      </c>
    </row>
    <row r="2932" spans="1:3" x14ac:dyDescent="0.25">
      <c r="A2932" t="s">
        <v>2335</v>
      </c>
      <c r="B2932" t="s">
        <v>13999</v>
      </c>
      <c r="C2932" t="s">
        <v>23121</v>
      </c>
    </row>
    <row r="2933" spans="1:3" x14ac:dyDescent="0.25">
      <c r="A2933" t="s">
        <v>4729</v>
      </c>
      <c r="B2933" t="s">
        <v>14000</v>
      </c>
      <c r="C2933" t="s">
        <v>23121</v>
      </c>
    </row>
    <row r="2934" spans="1:3" x14ac:dyDescent="0.25">
      <c r="A2934" t="s">
        <v>2665</v>
      </c>
      <c r="B2934" t="s">
        <v>14001</v>
      </c>
      <c r="C2934" t="s">
        <v>23121</v>
      </c>
    </row>
    <row r="2935" spans="1:3" x14ac:dyDescent="0.25">
      <c r="A2935" t="s">
        <v>889</v>
      </c>
      <c r="B2935" t="s">
        <v>14002</v>
      </c>
      <c r="C2935" t="s">
        <v>23121</v>
      </c>
    </row>
    <row r="2936" spans="1:3" x14ac:dyDescent="0.25">
      <c r="A2936" t="s">
        <v>991</v>
      </c>
      <c r="B2936" t="s">
        <v>14003</v>
      </c>
      <c r="C2936" t="s">
        <v>23121</v>
      </c>
    </row>
    <row r="2937" spans="1:3" x14ac:dyDescent="0.25">
      <c r="A2937" t="s">
        <v>548</v>
      </c>
      <c r="B2937" t="s">
        <v>14004</v>
      </c>
      <c r="C2937" t="s">
        <v>23121</v>
      </c>
    </row>
    <row r="2938" spans="1:3" x14ac:dyDescent="0.25">
      <c r="A2938" t="s">
        <v>1204</v>
      </c>
      <c r="B2938" t="s">
        <v>14005</v>
      </c>
      <c r="C2938" t="s">
        <v>23121</v>
      </c>
    </row>
    <row r="2939" spans="1:3" x14ac:dyDescent="0.25">
      <c r="A2939" t="s">
        <v>992</v>
      </c>
      <c r="B2939" t="s">
        <v>14006</v>
      </c>
      <c r="C2939" t="s">
        <v>23121</v>
      </c>
    </row>
    <row r="2940" spans="1:3" x14ac:dyDescent="0.25">
      <c r="A2940" t="s">
        <v>2367</v>
      </c>
      <c r="B2940" t="s">
        <v>14007</v>
      </c>
      <c r="C2940" t="s">
        <v>23121</v>
      </c>
    </row>
    <row r="2941" spans="1:3" x14ac:dyDescent="0.25">
      <c r="A2941" t="s">
        <v>2368</v>
      </c>
      <c r="B2941" t="s">
        <v>14008</v>
      </c>
      <c r="C2941" t="s">
        <v>23121</v>
      </c>
    </row>
    <row r="2942" spans="1:3" x14ac:dyDescent="0.25">
      <c r="A2942" t="s">
        <v>2110</v>
      </c>
      <c r="B2942" t="s">
        <v>14009</v>
      </c>
      <c r="C2942" t="s">
        <v>23121</v>
      </c>
    </row>
    <row r="2943" spans="1:3" x14ac:dyDescent="0.25">
      <c r="A2943" t="s">
        <v>1095</v>
      </c>
      <c r="B2943" t="s">
        <v>14010</v>
      </c>
      <c r="C2943" t="s">
        <v>23121</v>
      </c>
    </row>
    <row r="2944" spans="1:3" x14ac:dyDescent="0.25">
      <c r="A2944" t="s">
        <v>4730</v>
      </c>
      <c r="B2944" t="s">
        <v>14011</v>
      </c>
      <c r="C2944" t="s">
        <v>23121</v>
      </c>
    </row>
    <row r="2945" spans="1:3" x14ac:dyDescent="0.25">
      <c r="A2945" t="s">
        <v>4731</v>
      </c>
      <c r="B2945" t="s">
        <v>14012</v>
      </c>
      <c r="C2945" t="s">
        <v>23121</v>
      </c>
    </row>
    <row r="2946" spans="1:3" x14ac:dyDescent="0.25">
      <c r="A2946" t="s">
        <v>890</v>
      </c>
      <c r="B2946" t="s">
        <v>14013</v>
      </c>
      <c r="C2946" t="s">
        <v>23121</v>
      </c>
    </row>
    <row r="2947" spans="1:3" x14ac:dyDescent="0.25">
      <c r="A2947" t="s">
        <v>2371</v>
      </c>
      <c r="B2947" t="s">
        <v>14014</v>
      </c>
      <c r="C2947" t="s">
        <v>23121</v>
      </c>
    </row>
    <row r="2948" spans="1:3" x14ac:dyDescent="0.25">
      <c r="A2948" t="s">
        <v>4732</v>
      </c>
      <c r="B2948" t="s">
        <v>14015</v>
      </c>
      <c r="C2948" t="s">
        <v>23121</v>
      </c>
    </row>
    <row r="2949" spans="1:3" x14ac:dyDescent="0.25">
      <c r="A2949" t="s">
        <v>4733</v>
      </c>
      <c r="B2949" t="s">
        <v>14016</v>
      </c>
      <c r="C2949" t="s">
        <v>23121</v>
      </c>
    </row>
    <row r="2950" spans="1:3" x14ac:dyDescent="0.25">
      <c r="A2950" t="s">
        <v>4734</v>
      </c>
      <c r="B2950" t="s">
        <v>14017</v>
      </c>
      <c r="C2950" t="s">
        <v>23121</v>
      </c>
    </row>
    <row r="2951" spans="1:3" x14ac:dyDescent="0.25">
      <c r="A2951" t="s">
        <v>1740</v>
      </c>
      <c r="B2951" t="s">
        <v>14018</v>
      </c>
      <c r="C2951" t="s">
        <v>23121</v>
      </c>
    </row>
    <row r="2952" spans="1:3" x14ac:dyDescent="0.25">
      <c r="A2952" t="s">
        <v>2718</v>
      </c>
      <c r="B2952" t="s">
        <v>14019</v>
      </c>
      <c r="C2952" t="s">
        <v>23121</v>
      </c>
    </row>
    <row r="2953" spans="1:3" x14ac:dyDescent="0.25">
      <c r="A2953" t="s">
        <v>2719</v>
      </c>
      <c r="B2953" t="s">
        <v>14020</v>
      </c>
      <c r="C2953" t="s">
        <v>23121</v>
      </c>
    </row>
    <row r="2954" spans="1:3" x14ac:dyDescent="0.25">
      <c r="A2954" t="s">
        <v>3433</v>
      </c>
      <c r="B2954" t="s">
        <v>14021</v>
      </c>
      <c r="C2954" t="s">
        <v>23121</v>
      </c>
    </row>
    <row r="2955" spans="1:3" x14ac:dyDescent="0.25">
      <c r="A2955" t="s">
        <v>4735</v>
      </c>
      <c r="B2955" t="s">
        <v>14022</v>
      </c>
      <c r="C2955" t="s">
        <v>23121</v>
      </c>
    </row>
    <row r="2956" spans="1:3" x14ac:dyDescent="0.25">
      <c r="A2956" t="s">
        <v>4736</v>
      </c>
      <c r="B2956" t="s">
        <v>14023</v>
      </c>
      <c r="C2956" t="s">
        <v>23121</v>
      </c>
    </row>
    <row r="2957" spans="1:3" x14ac:dyDescent="0.25">
      <c r="A2957" t="s">
        <v>1935</v>
      </c>
      <c r="B2957" t="s">
        <v>14024</v>
      </c>
      <c r="C2957" t="s">
        <v>23121</v>
      </c>
    </row>
    <row r="2958" spans="1:3" x14ac:dyDescent="0.25">
      <c r="A2958" t="s">
        <v>4737</v>
      </c>
      <c r="B2958" t="s">
        <v>14025</v>
      </c>
      <c r="C2958" t="s">
        <v>23121</v>
      </c>
    </row>
    <row r="2959" spans="1:3" x14ac:dyDescent="0.25">
      <c r="A2959" t="s">
        <v>4738</v>
      </c>
      <c r="B2959" t="s">
        <v>14026</v>
      </c>
      <c r="C2959" t="s">
        <v>23121</v>
      </c>
    </row>
    <row r="2960" spans="1:3" x14ac:dyDescent="0.25">
      <c r="A2960" t="s">
        <v>4739</v>
      </c>
      <c r="B2960" t="s">
        <v>14027</v>
      </c>
      <c r="C2960" t="s">
        <v>23121</v>
      </c>
    </row>
    <row r="2961" spans="1:3" x14ac:dyDescent="0.25">
      <c r="A2961" t="s">
        <v>4740</v>
      </c>
      <c r="B2961" t="s">
        <v>14028</v>
      </c>
      <c r="C2961" t="s">
        <v>23121</v>
      </c>
    </row>
    <row r="2962" spans="1:3" x14ac:dyDescent="0.25">
      <c r="A2962" t="s">
        <v>2387</v>
      </c>
      <c r="B2962" t="s">
        <v>14029</v>
      </c>
      <c r="C2962" t="s">
        <v>23121</v>
      </c>
    </row>
    <row r="2963" spans="1:3" x14ac:dyDescent="0.25">
      <c r="A2963" t="s">
        <v>4741</v>
      </c>
      <c r="B2963" t="s">
        <v>14030</v>
      </c>
      <c r="C2963" t="s">
        <v>4056</v>
      </c>
    </row>
    <row r="2964" spans="1:3" x14ac:dyDescent="0.25">
      <c r="A2964" t="s">
        <v>4742</v>
      </c>
      <c r="B2964" t="s">
        <v>14031</v>
      </c>
      <c r="C2964" t="s">
        <v>4056</v>
      </c>
    </row>
    <row r="2965" spans="1:3" x14ac:dyDescent="0.25">
      <c r="A2965" t="s">
        <v>4743</v>
      </c>
      <c r="B2965" t="s">
        <v>14032</v>
      </c>
      <c r="C2965" t="s">
        <v>4056</v>
      </c>
    </row>
    <row r="2966" spans="1:3" x14ac:dyDescent="0.25">
      <c r="A2966" t="s">
        <v>4744</v>
      </c>
      <c r="B2966" t="s">
        <v>14033</v>
      </c>
      <c r="C2966" t="s">
        <v>4056</v>
      </c>
    </row>
    <row r="2967" spans="1:3" x14ac:dyDescent="0.25">
      <c r="A2967" t="s">
        <v>4745</v>
      </c>
      <c r="B2967" t="s">
        <v>14034</v>
      </c>
      <c r="C2967" t="s">
        <v>4056</v>
      </c>
    </row>
    <row r="2968" spans="1:3" x14ac:dyDescent="0.25">
      <c r="A2968" t="s">
        <v>4746</v>
      </c>
      <c r="B2968" t="s">
        <v>14035</v>
      </c>
      <c r="C2968" t="s">
        <v>4056</v>
      </c>
    </row>
    <row r="2969" spans="1:3" x14ac:dyDescent="0.25">
      <c r="A2969" t="s">
        <v>4747</v>
      </c>
      <c r="B2969" t="s">
        <v>14033</v>
      </c>
      <c r="C2969" t="s">
        <v>4056</v>
      </c>
    </row>
    <row r="2970" spans="1:3" x14ac:dyDescent="0.25">
      <c r="A2970">
        <v>539001</v>
      </c>
      <c r="B2970" t="s">
        <v>14036</v>
      </c>
      <c r="C2970" t="s">
        <v>4056</v>
      </c>
    </row>
    <row r="2971" spans="1:3" x14ac:dyDescent="0.25">
      <c r="A2971">
        <v>539009</v>
      </c>
      <c r="B2971" t="s">
        <v>14036</v>
      </c>
      <c r="C2971" t="s">
        <v>4056</v>
      </c>
    </row>
    <row r="2972" spans="1:3" x14ac:dyDescent="0.25">
      <c r="A2972">
        <v>539013</v>
      </c>
      <c r="B2972" t="s">
        <v>14036</v>
      </c>
      <c r="C2972" t="s">
        <v>4056</v>
      </c>
    </row>
    <row r="2973" spans="1:3" x14ac:dyDescent="0.25">
      <c r="A2973">
        <v>539015</v>
      </c>
      <c r="B2973" t="s">
        <v>14036</v>
      </c>
      <c r="C2973" t="s">
        <v>4056</v>
      </c>
    </row>
    <row r="2974" spans="1:3" x14ac:dyDescent="0.25">
      <c r="A2974">
        <v>539020</v>
      </c>
      <c r="B2974" t="s">
        <v>14036</v>
      </c>
      <c r="C2974" t="s">
        <v>4056</v>
      </c>
    </row>
    <row r="2975" spans="1:3" x14ac:dyDescent="0.25">
      <c r="A2975">
        <v>539022</v>
      </c>
      <c r="B2975" t="s">
        <v>14036</v>
      </c>
      <c r="C2975" t="s">
        <v>4056</v>
      </c>
    </row>
    <row r="2976" spans="1:3" x14ac:dyDescent="0.25">
      <c r="A2976">
        <v>539064</v>
      </c>
      <c r="B2976" t="s">
        <v>14036</v>
      </c>
      <c r="C2976" t="s">
        <v>4056</v>
      </c>
    </row>
    <row r="2977" spans="1:3" x14ac:dyDescent="0.25">
      <c r="A2977">
        <v>539101</v>
      </c>
      <c r="B2977" t="s">
        <v>14037</v>
      </c>
      <c r="C2977" t="s">
        <v>4056</v>
      </c>
    </row>
    <row r="2978" spans="1:3" x14ac:dyDescent="0.25">
      <c r="A2978">
        <v>539102</v>
      </c>
      <c r="B2978" t="s">
        <v>14037</v>
      </c>
      <c r="C2978" t="s">
        <v>4056</v>
      </c>
    </row>
    <row r="2979" spans="1:3" x14ac:dyDescent="0.25">
      <c r="A2979">
        <v>539141</v>
      </c>
      <c r="B2979" t="s">
        <v>14037</v>
      </c>
      <c r="C2979" t="s">
        <v>4056</v>
      </c>
    </row>
    <row r="2980" spans="1:3" x14ac:dyDescent="0.25">
      <c r="A2980">
        <v>539194</v>
      </c>
      <c r="B2980" t="s">
        <v>14037</v>
      </c>
      <c r="C2980" t="s">
        <v>4056</v>
      </c>
    </row>
    <row r="2981" spans="1:3" x14ac:dyDescent="0.25">
      <c r="A2981">
        <v>539201</v>
      </c>
      <c r="B2981" t="s">
        <v>14038</v>
      </c>
      <c r="C2981" t="s">
        <v>4056</v>
      </c>
    </row>
    <row r="2982" spans="1:3" x14ac:dyDescent="0.25">
      <c r="A2982">
        <v>539501</v>
      </c>
      <c r="B2982" t="s">
        <v>14039</v>
      </c>
      <c r="C2982" t="s">
        <v>4056</v>
      </c>
    </row>
    <row r="2983" spans="1:3" x14ac:dyDescent="0.25">
      <c r="A2983">
        <v>539508</v>
      </c>
      <c r="B2983" t="s">
        <v>14040</v>
      </c>
      <c r="C2983" t="s">
        <v>4056</v>
      </c>
    </row>
    <row r="2984" spans="1:3" x14ac:dyDescent="0.25">
      <c r="A2984">
        <v>5276563</v>
      </c>
      <c r="B2984" t="s">
        <v>14041</v>
      </c>
      <c r="C2984" t="s">
        <v>4056</v>
      </c>
    </row>
    <row r="2985" spans="1:3" x14ac:dyDescent="0.25">
      <c r="A2985">
        <v>5390413</v>
      </c>
      <c r="B2985" t="s">
        <v>14042</v>
      </c>
      <c r="C2985" t="s">
        <v>4056</v>
      </c>
    </row>
    <row r="2986" spans="1:3" x14ac:dyDescent="0.25">
      <c r="A2986">
        <v>5390415</v>
      </c>
      <c r="B2986" t="s">
        <v>14043</v>
      </c>
      <c r="C2986" t="s">
        <v>4056</v>
      </c>
    </row>
    <row r="2987" spans="1:3" x14ac:dyDescent="0.25">
      <c r="A2987">
        <v>5390420</v>
      </c>
      <c r="B2987" t="s">
        <v>14044</v>
      </c>
      <c r="C2987" t="s">
        <v>4056</v>
      </c>
    </row>
    <row r="2988" spans="1:3" x14ac:dyDescent="0.25">
      <c r="A2988">
        <v>5390422</v>
      </c>
      <c r="B2988" t="s">
        <v>14044</v>
      </c>
      <c r="C2988" t="s">
        <v>4056</v>
      </c>
    </row>
    <row r="2989" spans="1:3" x14ac:dyDescent="0.25">
      <c r="A2989">
        <v>5391115</v>
      </c>
      <c r="B2989" t="s">
        <v>14045</v>
      </c>
      <c r="C2989" t="s">
        <v>4056</v>
      </c>
    </row>
    <row r="2990" spans="1:3" x14ac:dyDescent="0.25">
      <c r="A2990">
        <v>5391415</v>
      </c>
      <c r="B2990" t="s">
        <v>14046</v>
      </c>
      <c r="C2990" t="s">
        <v>4056</v>
      </c>
    </row>
    <row r="2991" spans="1:3" x14ac:dyDescent="0.25">
      <c r="A2991">
        <v>5392115</v>
      </c>
      <c r="B2991" t="s">
        <v>14047</v>
      </c>
      <c r="C2991" t="s">
        <v>4056</v>
      </c>
    </row>
    <row r="2992" spans="1:3" x14ac:dyDescent="0.25">
      <c r="A2992">
        <v>5392415</v>
      </c>
      <c r="B2992" t="s">
        <v>14048</v>
      </c>
      <c r="C2992" t="s">
        <v>4056</v>
      </c>
    </row>
    <row r="2993" spans="1:3" x14ac:dyDescent="0.25">
      <c r="A2993">
        <v>5395415</v>
      </c>
      <c r="B2993" t="s">
        <v>14049</v>
      </c>
      <c r="C2993" t="s">
        <v>4056</v>
      </c>
    </row>
    <row r="2994" spans="1:3" x14ac:dyDescent="0.25">
      <c r="A2994" t="s">
        <v>4748</v>
      </c>
      <c r="B2994" t="s">
        <v>14050</v>
      </c>
      <c r="C2994" t="s">
        <v>23078</v>
      </c>
    </row>
    <row r="2995" spans="1:3" x14ac:dyDescent="0.25">
      <c r="A2995" t="s">
        <v>4749</v>
      </c>
      <c r="B2995" t="s">
        <v>14051</v>
      </c>
      <c r="C2995" t="s">
        <v>23078</v>
      </c>
    </row>
    <row r="2996" spans="1:3" x14ac:dyDescent="0.25">
      <c r="A2996" t="s">
        <v>4750</v>
      </c>
      <c r="B2996" t="s">
        <v>14052</v>
      </c>
      <c r="C2996" t="s">
        <v>23078</v>
      </c>
    </row>
    <row r="2997" spans="1:3" x14ac:dyDescent="0.25">
      <c r="A2997" t="s">
        <v>4751</v>
      </c>
      <c r="B2997" t="s">
        <v>14053</v>
      </c>
      <c r="C2997" t="s">
        <v>4056</v>
      </c>
    </row>
    <row r="2998" spans="1:3" x14ac:dyDescent="0.25">
      <c r="A2998" t="s">
        <v>4752</v>
      </c>
      <c r="B2998" t="s">
        <v>14054</v>
      </c>
      <c r="C2998" t="s">
        <v>23078</v>
      </c>
    </row>
    <row r="2999" spans="1:3" x14ac:dyDescent="0.25">
      <c r="A2999" t="s">
        <v>4753</v>
      </c>
      <c r="B2999" t="s">
        <v>14055</v>
      </c>
      <c r="C2999" t="s">
        <v>23078</v>
      </c>
    </row>
    <row r="3000" spans="1:3" x14ac:dyDescent="0.25">
      <c r="A3000" t="s">
        <v>4754</v>
      </c>
      <c r="B3000" t="s">
        <v>14056</v>
      </c>
      <c r="C3000" t="s">
        <v>23078</v>
      </c>
    </row>
    <row r="3001" spans="1:3" x14ac:dyDescent="0.25">
      <c r="A3001" t="s">
        <v>4755</v>
      </c>
      <c r="B3001" t="s">
        <v>14057</v>
      </c>
      <c r="C3001" t="s">
        <v>23078</v>
      </c>
    </row>
    <row r="3002" spans="1:3" x14ac:dyDescent="0.25">
      <c r="A3002" t="s">
        <v>4756</v>
      </c>
      <c r="B3002" t="s">
        <v>14058</v>
      </c>
      <c r="C3002" t="s">
        <v>23078</v>
      </c>
    </row>
    <row r="3003" spans="1:3" x14ac:dyDescent="0.25">
      <c r="A3003" t="s">
        <v>4757</v>
      </c>
      <c r="B3003" t="s">
        <v>14059</v>
      </c>
      <c r="C3003" t="s">
        <v>23078</v>
      </c>
    </row>
    <row r="3004" spans="1:3" x14ac:dyDescent="0.25">
      <c r="A3004" t="s">
        <v>4758</v>
      </c>
      <c r="B3004" t="s">
        <v>14060</v>
      </c>
      <c r="C3004" t="s">
        <v>23078</v>
      </c>
    </row>
    <row r="3005" spans="1:3" x14ac:dyDescent="0.25">
      <c r="A3005" t="s">
        <v>4759</v>
      </c>
      <c r="B3005" t="s">
        <v>14061</v>
      </c>
      <c r="C3005" t="s">
        <v>23078</v>
      </c>
    </row>
    <row r="3006" spans="1:3" x14ac:dyDescent="0.25">
      <c r="A3006" t="s">
        <v>4760</v>
      </c>
      <c r="B3006" t="s">
        <v>14062</v>
      </c>
      <c r="C3006" t="s">
        <v>23078</v>
      </c>
    </row>
    <row r="3007" spans="1:3" x14ac:dyDescent="0.25">
      <c r="A3007" t="s">
        <v>4761</v>
      </c>
      <c r="B3007" t="s">
        <v>14063</v>
      </c>
      <c r="C3007" t="s">
        <v>23078</v>
      </c>
    </row>
    <row r="3008" spans="1:3" x14ac:dyDescent="0.25">
      <c r="A3008" t="s">
        <v>4762</v>
      </c>
      <c r="B3008" t="s">
        <v>14064</v>
      </c>
      <c r="C3008" t="s">
        <v>23078</v>
      </c>
    </row>
    <row r="3009" spans="1:3" x14ac:dyDescent="0.25">
      <c r="A3009" t="s">
        <v>4763</v>
      </c>
      <c r="B3009" t="s">
        <v>14065</v>
      </c>
      <c r="C3009" t="s">
        <v>23078</v>
      </c>
    </row>
    <row r="3010" spans="1:3" x14ac:dyDescent="0.25">
      <c r="A3010" t="s">
        <v>2443</v>
      </c>
      <c r="B3010" t="s">
        <v>14066</v>
      </c>
      <c r="C3010" t="s">
        <v>23078</v>
      </c>
    </row>
    <row r="3011" spans="1:3" x14ac:dyDescent="0.25">
      <c r="A3011" t="s">
        <v>2833</v>
      </c>
      <c r="B3011" t="s">
        <v>14067</v>
      </c>
      <c r="C3011" t="s">
        <v>23078</v>
      </c>
    </row>
    <row r="3012" spans="1:3" x14ac:dyDescent="0.25">
      <c r="A3012" t="s">
        <v>4764</v>
      </c>
      <c r="B3012" t="s">
        <v>14068</v>
      </c>
      <c r="C3012" t="s">
        <v>23078</v>
      </c>
    </row>
    <row r="3013" spans="1:3" x14ac:dyDescent="0.25">
      <c r="A3013" t="s">
        <v>4765</v>
      </c>
      <c r="B3013" t="s">
        <v>14069</v>
      </c>
      <c r="C3013" t="s">
        <v>23078</v>
      </c>
    </row>
    <row r="3014" spans="1:3" x14ac:dyDescent="0.25">
      <c r="A3014" t="s">
        <v>2834</v>
      </c>
      <c r="B3014" t="s">
        <v>14070</v>
      </c>
      <c r="C3014" t="s">
        <v>23078</v>
      </c>
    </row>
    <row r="3015" spans="1:3" x14ac:dyDescent="0.25">
      <c r="A3015" t="s">
        <v>4766</v>
      </c>
      <c r="B3015" t="s">
        <v>14071</v>
      </c>
      <c r="C3015" t="s">
        <v>23078</v>
      </c>
    </row>
    <row r="3016" spans="1:3" x14ac:dyDescent="0.25">
      <c r="A3016" t="s">
        <v>4767</v>
      </c>
      <c r="B3016" t="s">
        <v>14072</v>
      </c>
      <c r="C3016" t="s">
        <v>23078</v>
      </c>
    </row>
    <row r="3017" spans="1:3" x14ac:dyDescent="0.25">
      <c r="A3017" t="s">
        <v>3671</v>
      </c>
      <c r="B3017" t="s">
        <v>14073</v>
      </c>
      <c r="C3017" t="s">
        <v>23078</v>
      </c>
    </row>
    <row r="3018" spans="1:3" x14ac:dyDescent="0.25">
      <c r="A3018" t="s">
        <v>4768</v>
      </c>
      <c r="B3018" t="s">
        <v>14074</v>
      </c>
      <c r="C3018" t="s">
        <v>23078</v>
      </c>
    </row>
    <row r="3019" spans="1:3" x14ac:dyDescent="0.25">
      <c r="A3019" t="s">
        <v>4769</v>
      </c>
      <c r="B3019" t="s">
        <v>14075</v>
      </c>
      <c r="C3019" t="s">
        <v>23078</v>
      </c>
    </row>
    <row r="3020" spans="1:3" x14ac:dyDescent="0.25">
      <c r="A3020" t="s">
        <v>4770</v>
      </c>
      <c r="B3020" t="s">
        <v>14076</v>
      </c>
      <c r="C3020" t="s">
        <v>23078</v>
      </c>
    </row>
    <row r="3021" spans="1:3" x14ac:dyDescent="0.25">
      <c r="A3021" t="s">
        <v>4771</v>
      </c>
      <c r="B3021" t="s">
        <v>14077</v>
      </c>
      <c r="C3021" t="s">
        <v>23078</v>
      </c>
    </row>
    <row r="3022" spans="1:3" x14ac:dyDescent="0.25">
      <c r="A3022" t="s">
        <v>2835</v>
      </c>
      <c r="B3022" t="s">
        <v>14078</v>
      </c>
      <c r="C3022" t="s">
        <v>23078</v>
      </c>
    </row>
    <row r="3023" spans="1:3" x14ac:dyDescent="0.25">
      <c r="A3023" t="s">
        <v>4772</v>
      </c>
      <c r="B3023" t="s">
        <v>14079</v>
      </c>
      <c r="C3023" t="s">
        <v>23078</v>
      </c>
    </row>
    <row r="3024" spans="1:3" x14ac:dyDescent="0.25">
      <c r="A3024" t="s">
        <v>4773</v>
      </c>
      <c r="B3024" t="s">
        <v>14080</v>
      </c>
      <c r="C3024" t="s">
        <v>23078</v>
      </c>
    </row>
    <row r="3025" spans="1:3" x14ac:dyDescent="0.25">
      <c r="A3025" t="s">
        <v>2154</v>
      </c>
      <c r="B3025" t="s">
        <v>14081</v>
      </c>
      <c r="C3025" t="s">
        <v>23078</v>
      </c>
    </row>
    <row r="3026" spans="1:3" x14ac:dyDescent="0.25">
      <c r="A3026" t="s">
        <v>4774</v>
      </c>
      <c r="B3026" t="s">
        <v>14082</v>
      </c>
      <c r="C3026" t="s">
        <v>23078</v>
      </c>
    </row>
    <row r="3027" spans="1:3" x14ac:dyDescent="0.25">
      <c r="A3027" t="s">
        <v>4775</v>
      </c>
      <c r="B3027" t="s">
        <v>14083</v>
      </c>
      <c r="C3027" t="s">
        <v>23078</v>
      </c>
    </row>
    <row r="3028" spans="1:3" x14ac:dyDescent="0.25">
      <c r="A3028" t="s">
        <v>4776</v>
      </c>
      <c r="B3028" t="s">
        <v>14084</v>
      </c>
      <c r="C3028" t="s">
        <v>23078</v>
      </c>
    </row>
    <row r="3029" spans="1:3" x14ac:dyDescent="0.25">
      <c r="A3029" t="s">
        <v>4777</v>
      </c>
      <c r="B3029" t="s">
        <v>14085</v>
      </c>
      <c r="C3029" t="s">
        <v>23078</v>
      </c>
    </row>
    <row r="3030" spans="1:3" x14ac:dyDescent="0.25">
      <c r="A3030" t="s">
        <v>1447</v>
      </c>
      <c r="B3030" t="s">
        <v>14086</v>
      </c>
      <c r="C3030" t="s">
        <v>23078</v>
      </c>
    </row>
    <row r="3031" spans="1:3" x14ac:dyDescent="0.25">
      <c r="A3031" t="s">
        <v>2836</v>
      </c>
      <c r="B3031" t="s">
        <v>14087</v>
      </c>
      <c r="C3031" t="s">
        <v>23078</v>
      </c>
    </row>
    <row r="3032" spans="1:3" x14ac:dyDescent="0.25">
      <c r="A3032" t="s">
        <v>4778</v>
      </c>
      <c r="B3032" t="s">
        <v>14088</v>
      </c>
      <c r="C3032" t="s">
        <v>23078</v>
      </c>
    </row>
    <row r="3033" spans="1:3" x14ac:dyDescent="0.25">
      <c r="A3033" t="s">
        <v>3672</v>
      </c>
      <c r="B3033" t="s">
        <v>14089</v>
      </c>
      <c r="C3033" t="s">
        <v>23078</v>
      </c>
    </row>
    <row r="3034" spans="1:3" x14ac:dyDescent="0.25">
      <c r="A3034" t="s">
        <v>3673</v>
      </c>
      <c r="B3034" t="s">
        <v>14090</v>
      </c>
      <c r="C3034" t="s">
        <v>23078</v>
      </c>
    </row>
    <row r="3035" spans="1:3" x14ac:dyDescent="0.25">
      <c r="A3035" t="s">
        <v>4779</v>
      </c>
      <c r="B3035" t="s">
        <v>14091</v>
      </c>
      <c r="C3035" t="s">
        <v>23078</v>
      </c>
    </row>
    <row r="3036" spans="1:3" x14ac:dyDescent="0.25">
      <c r="A3036" t="s">
        <v>3674</v>
      </c>
      <c r="B3036" t="s">
        <v>14092</v>
      </c>
      <c r="C3036" t="s">
        <v>23078</v>
      </c>
    </row>
    <row r="3037" spans="1:3" x14ac:dyDescent="0.25">
      <c r="A3037" t="s">
        <v>4780</v>
      </c>
      <c r="B3037" t="s">
        <v>14093</v>
      </c>
      <c r="C3037" t="s">
        <v>23078</v>
      </c>
    </row>
    <row r="3038" spans="1:3" x14ac:dyDescent="0.25">
      <c r="A3038" t="s">
        <v>4781</v>
      </c>
      <c r="B3038" t="s">
        <v>14094</v>
      </c>
      <c r="C3038" t="s">
        <v>23078</v>
      </c>
    </row>
    <row r="3039" spans="1:3" x14ac:dyDescent="0.25">
      <c r="A3039" t="s">
        <v>4782</v>
      </c>
      <c r="B3039" t="s">
        <v>14095</v>
      </c>
      <c r="C3039" t="s">
        <v>23078</v>
      </c>
    </row>
    <row r="3040" spans="1:3" x14ac:dyDescent="0.25">
      <c r="A3040" t="s">
        <v>4783</v>
      </c>
      <c r="B3040" t="s">
        <v>14096</v>
      </c>
      <c r="C3040" t="s">
        <v>23078</v>
      </c>
    </row>
    <row r="3041" spans="1:3" x14ac:dyDescent="0.25">
      <c r="A3041" t="s">
        <v>4784</v>
      </c>
      <c r="B3041" t="s">
        <v>14097</v>
      </c>
      <c r="C3041" t="s">
        <v>23078</v>
      </c>
    </row>
    <row r="3042" spans="1:3" x14ac:dyDescent="0.25">
      <c r="A3042" t="s">
        <v>2837</v>
      </c>
      <c r="B3042" t="s">
        <v>14098</v>
      </c>
      <c r="C3042" t="s">
        <v>23078</v>
      </c>
    </row>
    <row r="3043" spans="1:3" x14ac:dyDescent="0.25">
      <c r="A3043" t="s">
        <v>4785</v>
      </c>
      <c r="B3043" t="s">
        <v>14099</v>
      </c>
      <c r="C3043" t="s">
        <v>23078</v>
      </c>
    </row>
    <row r="3044" spans="1:3" x14ac:dyDescent="0.25">
      <c r="A3044" t="s">
        <v>4786</v>
      </c>
      <c r="B3044" t="s">
        <v>14100</v>
      </c>
      <c r="C3044" t="s">
        <v>23078</v>
      </c>
    </row>
    <row r="3045" spans="1:3" x14ac:dyDescent="0.25">
      <c r="A3045" t="s">
        <v>2838</v>
      </c>
      <c r="B3045" t="s">
        <v>14101</v>
      </c>
      <c r="C3045" t="s">
        <v>23078</v>
      </c>
    </row>
    <row r="3046" spans="1:3" x14ac:dyDescent="0.25">
      <c r="A3046" t="s">
        <v>4787</v>
      </c>
      <c r="B3046" t="s">
        <v>14102</v>
      </c>
      <c r="C3046" t="s">
        <v>23078</v>
      </c>
    </row>
    <row r="3047" spans="1:3" x14ac:dyDescent="0.25">
      <c r="A3047" t="s">
        <v>4788</v>
      </c>
      <c r="B3047" t="s">
        <v>14103</v>
      </c>
      <c r="C3047" t="s">
        <v>23078</v>
      </c>
    </row>
    <row r="3048" spans="1:3" x14ac:dyDescent="0.25">
      <c r="A3048" t="s">
        <v>4789</v>
      </c>
      <c r="B3048" t="s">
        <v>14104</v>
      </c>
      <c r="C3048" t="s">
        <v>4056</v>
      </c>
    </row>
    <row r="3049" spans="1:3" x14ac:dyDescent="0.25">
      <c r="A3049" t="s">
        <v>4790</v>
      </c>
      <c r="B3049" t="s">
        <v>14105</v>
      </c>
      <c r="C3049" t="s">
        <v>4056</v>
      </c>
    </row>
    <row r="3050" spans="1:3" x14ac:dyDescent="0.25">
      <c r="A3050" t="s">
        <v>4791</v>
      </c>
      <c r="B3050" t="s">
        <v>14106</v>
      </c>
      <c r="C3050" t="s">
        <v>23078</v>
      </c>
    </row>
    <row r="3051" spans="1:3" x14ac:dyDescent="0.25">
      <c r="A3051" t="s">
        <v>4792</v>
      </c>
      <c r="B3051" t="s">
        <v>14107</v>
      </c>
      <c r="C3051" t="s">
        <v>23078</v>
      </c>
    </row>
    <row r="3052" spans="1:3" x14ac:dyDescent="0.25">
      <c r="A3052" t="s">
        <v>4793</v>
      </c>
      <c r="B3052" t="s">
        <v>14108</v>
      </c>
      <c r="C3052" t="s">
        <v>23078</v>
      </c>
    </row>
    <row r="3053" spans="1:3" x14ac:dyDescent="0.25">
      <c r="A3053" t="s">
        <v>3675</v>
      </c>
      <c r="B3053" t="s">
        <v>14109</v>
      </c>
      <c r="C3053" t="s">
        <v>23078</v>
      </c>
    </row>
    <row r="3054" spans="1:3" x14ac:dyDescent="0.25">
      <c r="A3054" t="s">
        <v>4794</v>
      </c>
      <c r="B3054" t="s">
        <v>14110</v>
      </c>
      <c r="C3054" t="s">
        <v>23078</v>
      </c>
    </row>
    <row r="3055" spans="1:3" x14ac:dyDescent="0.25">
      <c r="A3055" t="s">
        <v>3676</v>
      </c>
      <c r="B3055" t="s">
        <v>14111</v>
      </c>
      <c r="C3055" t="s">
        <v>23078</v>
      </c>
    </row>
    <row r="3056" spans="1:3" x14ac:dyDescent="0.25">
      <c r="A3056" t="s">
        <v>4795</v>
      </c>
      <c r="B3056" t="s">
        <v>14112</v>
      </c>
      <c r="C3056" t="s">
        <v>23078</v>
      </c>
    </row>
    <row r="3057" spans="1:3" x14ac:dyDescent="0.25">
      <c r="A3057" t="s">
        <v>4796</v>
      </c>
      <c r="B3057" t="s">
        <v>14113</v>
      </c>
      <c r="C3057" t="s">
        <v>23078</v>
      </c>
    </row>
    <row r="3058" spans="1:3" x14ac:dyDescent="0.25">
      <c r="A3058" t="s">
        <v>4797</v>
      </c>
      <c r="B3058" t="s">
        <v>14114</v>
      </c>
      <c r="C3058" t="s">
        <v>23078</v>
      </c>
    </row>
    <row r="3059" spans="1:3" x14ac:dyDescent="0.25">
      <c r="A3059" t="s">
        <v>4798</v>
      </c>
      <c r="B3059" t="s">
        <v>14115</v>
      </c>
      <c r="C3059" t="s">
        <v>4056</v>
      </c>
    </row>
    <row r="3060" spans="1:3" x14ac:dyDescent="0.25">
      <c r="A3060" t="s">
        <v>4799</v>
      </c>
      <c r="B3060" t="s">
        <v>14116</v>
      </c>
      <c r="C3060" t="s">
        <v>4056</v>
      </c>
    </row>
    <row r="3061" spans="1:3" x14ac:dyDescent="0.25">
      <c r="A3061" t="s">
        <v>4800</v>
      </c>
      <c r="B3061" t="s">
        <v>14117</v>
      </c>
      <c r="C3061" t="s">
        <v>4056</v>
      </c>
    </row>
    <row r="3062" spans="1:3" x14ac:dyDescent="0.25">
      <c r="A3062" t="s">
        <v>4801</v>
      </c>
      <c r="B3062" t="s">
        <v>14118</v>
      </c>
      <c r="C3062" t="s">
        <v>4056</v>
      </c>
    </row>
    <row r="3063" spans="1:3" x14ac:dyDescent="0.25">
      <c r="A3063" t="s">
        <v>4802</v>
      </c>
      <c r="B3063" t="s">
        <v>14119</v>
      </c>
      <c r="C3063" t="s">
        <v>23078</v>
      </c>
    </row>
    <row r="3064" spans="1:3" x14ac:dyDescent="0.25">
      <c r="A3064" t="s">
        <v>4803</v>
      </c>
      <c r="B3064" t="s">
        <v>14120</v>
      </c>
      <c r="C3064" t="s">
        <v>23078</v>
      </c>
    </row>
    <row r="3065" spans="1:3" x14ac:dyDescent="0.25">
      <c r="A3065" t="s">
        <v>4804</v>
      </c>
      <c r="B3065" t="s">
        <v>14121</v>
      </c>
      <c r="C3065" t="s">
        <v>4056</v>
      </c>
    </row>
    <row r="3066" spans="1:3" x14ac:dyDescent="0.25">
      <c r="A3066" t="s">
        <v>4805</v>
      </c>
      <c r="B3066" t="s">
        <v>14122</v>
      </c>
      <c r="C3066" t="s">
        <v>4056</v>
      </c>
    </row>
    <row r="3067" spans="1:3" x14ac:dyDescent="0.25">
      <c r="A3067" t="s">
        <v>4806</v>
      </c>
      <c r="B3067" t="s">
        <v>14123</v>
      </c>
      <c r="C3067" t="s">
        <v>4056</v>
      </c>
    </row>
    <row r="3068" spans="1:3" x14ac:dyDescent="0.25">
      <c r="A3068" t="s">
        <v>2849</v>
      </c>
      <c r="B3068" t="s">
        <v>14124</v>
      </c>
      <c r="C3068" t="s">
        <v>23078</v>
      </c>
    </row>
    <row r="3069" spans="1:3" x14ac:dyDescent="0.25">
      <c r="A3069" t="s">
        <v>4807</v>
      </c>
      <c r="B3069" t="s">
        <v>14125</v>
      </c>
      <c r="C3069" t="s">
        <v>23078</v>
      </c>
    </row>
    <row r="3070" spans="1:3" x14ac:dyDescent="0.25">
      <c r="A3070" t="s">
        <v>4808</v>
      </c>
      <c r="B3070" t="s">
        <v>14126</v>
      </c>
      <c r="C3070" t="s">
        <v>23078</v>
      </c>
    </row>
    <row r="3071" spans="1:3" x14ac:dyDescent="0.25">
      <c r="A3071" t="s">
        <v>4809</v>
      </c>
      <c r="B3071" t="s">
        <v>14127</v>
      </c>
      <c r="C3071" t="s">
        <v>23078</v>
      </c>
    </row>
    <row r="3072" spans="1:3" x14ac:dyDescent="0.25">
      <c r="A3072" t="s">
        <v>3697</v>
      </c>
      <c r="B3072" t="s">
        <v>14128</v>
      </c>
      <c r="C3072" t="s">
        <v>23078</v>
      </c>
    </row>
    <row r="3073" spans="1:3" x14ac:dyDescent="0.25">
      <c r="A3073" t="s">
        <v>2447</v>
      </c>
      <c r="B3073" t="s">
        <v>14129</v>
      </c>
      <c r="C3073" t="s">
        <v>23078</v>
      </c>
    </row>
    <row r="3074" spans="1:3" x14ac:dyDescent="0.25">
      <c r="A3074" t="s">
        <v>4810</v>
      </c>
      <c r="B3074" t="s">
        <v>14130</v>
      </c>
      <c r="C3074" t="s">
        <v>23078</v>
      </c>
    </row>
    <row r="3075" spans="1:3" x14ac:dyDescent="0.25">
      <c r="A3075" t="s">
        <v>4811</v>
      </c>
      <c r="B3075" t="s">
        <v>14131</v>
      </c>
      <c r="C3075" t="s">
        <v>4056</v>
      </c>
    </row>
    <row r="3076" spans="1:3" x14ac:dyDescent="0.25">
      <c r="A3076" t="s">
        <v>3698</v>
      </c>
      <c r="B3076" t="s">
        <v>14132</v>
      </c>
      <c r="C3076" t="s">
        <v>23078</v>
      </c>
    </row>
    <row r="3077" spans="1:3" x14ac:dyDescent="0.25">
      <c r="A3077" t="s">
        <v>4812</v>
      </c>
      <c r="B3077" t="s">
        <v>14133</v>
      </c>
      <c r="C3077" t="s">
        <v>23078</v>
      </c>
    </row>
    <row r="3078" spans="1:3" x14ac:dyDescent="0.25">
      <c r="A3078" t="s">
        <v>4813</v>
      </c>
      <c r="B3078" t="s">
        <v>14134</v>
      </c>
      <c r="C3078" t="s">
        <v>4056</v>
      </c>
    </row>
    <row r="3079" spans="1:3" x14ac:dyDescent="0.25">
      <c r="A3079" t="s">
        <v>2850</v>
      </c>
      <c r="B3079" t="s">
        <v>14135</v>
      </c>
      <c r="C3079" t="s">
        <v>23078</v>
      </c>
    </row>
    <row r="3080" spans="1:3" x14ac:dyDescent="0.25">
      <c r="A3080" t="s">
        <v>3700</v>
      </c>
      <c r="B3080" t="s">
        <v>14136</v>
      </c>
      <c r="C3080" t="s">
        <v>23078</v>
      </c>
    </row>
    <row r="3081" spans="1:3" x14ac:dyDescent="0.25">
      <c r="A3081" t="s">
        <v>4814</v>
      </c>
      <c r="B3081" t="s">
        <v>14137</v>
      </c>
      <c r="C3081" t="s">
        <v>23078</v>
      </c>
    </row>
    <row r="3082" spans="1:3" x14ac:dyDescent="0.25">
      <c r="A3082" t="s">
        <v>2448</v>
      </c>
      <c r="B3082" t="s">
        <v>14138</v>
      </c>
      <c r="C3082" t="s">
        <v>23078</v>
      </c>
    </row>
    <row r="3083" spans="1:3" x14ac:dyDescent="0.25">
      <c r="A3083" t="s">
        <v>4815</v>
      </c>
      <c r="B3083" t="s">
        <v>14139</v>
      </c>
      <c r="C3083" t="s">
        <v>23078</v>
      </c>
    </row>
    <row r="3084" spans="1:3" x14ac:dyDescent="0.25">
      <c r="A3084" t="s">
        <v>4816</v>
      </c>
      <c r="B3084" t="s">
        <v>14140</v>
      </c>
      <c r="C3084" t="s">
        <v>23078</v>
      </c>
    </row>
    <row r="3085" spans="1:3" x14ac:dyDescent="0.25">
      <c r="A3085" t="s">
        <v>4817</v>
      </c>
      <c r="B3085" t="s">
        <v>14141</v>
      </c>
      <c r="C3085" t="s">
        <v>4056</v>
      </c>
    </row>
    <row r="3086" spans="1:3" x14ac:dyDescent="0.25">
      <c r="A3086" t="s">
        <v>4818</v>
      </c>
      <c r="B3086" t="s">
        <v>14142</v>
      </c>
      <c r="C3086" t="s">
        <v>23078</v>
      </c>
    </row>
    <row r="3087" spans="1:3" x14ac:dyDescent="0.25">
      <c r="A3087" t="s">
        <v>3702</v>
      </c>
      <c r="B3087" t="s">
        <v>14143</v>
      </c>
      <c r="C3087" t="s">
        <v>23078</v>
      </c>
    </row>
    <row r="3088" spans="1:3" x14ac:dyDescent="0.25">
      <c r="A3088" t="s">
        <v>4819</v>
      </c>
      <c r="B3088" t="s">
        <v>14144</v>
      </c>
      <c r="C3088" t="s">
        <v>23078</v>
      </c>
    </row>
    <row r="3089" spans="1:3" x14ac:dyDescent="0.25">
      <c r="A3089" t="s">
        <v>4820</v>
      </c>
      <c r="B3089" t="s">
        <v>14145</v>
      </c>
      <c r="C3089" t="s">
        <v>23078</v>
      </c>
    </row>
    <row r="3090" spans="1:3" x14ac:dyDescent="0.25">
      <c r="A3090" t="s">
        <v>4821</v>
      </c>
      <c r="B3090" t="s">
        <v>14146</v>
      </c>
      <c r="C3090" t="s">
        <v>23078</v>
      </c>
    </row>
    <row r="3091" spans="1:3" x14ac:dyDescent="0.25">
      <c r="A3091" t="s">
        <v>4822</v>
      </c>
      <c r="B3091" t="s">
        <v>14147</v>
      </c>
      <c r="C3091" t="s">
        <v>23078</v>
      </c>
    </row>
    <row r="3092" spans="1:3" x14ac:dyDescent="0.25">
      <c r="A3092" t="s">
        <v>4823</v>
      </c>
      <c r="B3092" t="s">
        <v>14148</v>
      </c>
      <c r="C3092" t="s">
        <v>23078</v>
      </c>
    </row>
    <row r="3093" spans="1:3" x14ac:dyDescent="0.25">
      <c r="A3093" t="s">
        <v>4824</v>
      </c>
      <c r="B3093" t="s">
        <v>14149</v>
      </c>
      <c r="C3093" t="s">
        <v>23078</v>
      </c>
    </row>
    <row r="3094" spans="1:3" x14ac:dyDescent="0.25">
      <c r="A3094" t="s">
        <v>4825</v>
      </c>
      <c r="B3094" t="s">
        <v>14150</v>
      </c>
      <c r="C3094" t="s">
        <v>23078</v>
      </c>
    </row>
    <row r="3095" spans="1:3" x14ac:dyDescent="0.25">
      <c r="A3095" t="s">
        <v>4826</v>
      </c>
      <c r="B3095" t="s">
        <v>14151</v>
      </c>
      <c r="C3095" t="s">
        <v>23078</v>
      </c>
    </row>
    <row r="3096" spans="1:3" x14ac:dyDescent="0.25">
      <c r="A3096" t="s">
        <v>4827</v>
      </c>
      <c r="B3096" t="s">
        <v>14152</v>
      </c>
      <c r="C3096" t="s">
        <v>23078</v>
      </c>
    </row>
    <row r="3097" spans="1:3" x14ac:dyDescent="0.25">
      <c r="A3097" t="s">
        <v>4828</v>
      </c>
      <c r="B3097" t="s">
        <v>14153</v>
      </c>
      <c r="C3097" t="s">
        <v>23078</v>
      </c>
    </row>
    <row r="3098" spans="1:3" x14ac:dyDescent="0.25">
      <c r="A3098" t="s">
        <v>4829</v>
      </c>
      <c r="B3098" t="s">
        <v>14154</v>
      </c>
      <c r="C3098" t="s">
        <v>23078</v>
      </c>
    </row>
    <row r="3099" spans="1:3" x14ac:dyDescent="0.25">
      <c r="A3099" t="s">
        <v>4830</v>
      </c>
      <c r="B3099" t="s">
        <v>14155</v>
      </c>
      <c r="C3099" t="s">
        <v>23078</v>
      </c>
    </row>
    <row r="3100" spans="1:3" x14ac:dyDescent="0.25">
      <c r="A3100" t="s">
        <v>4831</v>
      </c>
      <c r="B3100" t="s">
        <v>14156</v>
      </c>
      <c r="C3100" t="s">
        <v>23078</v>
      </c>
    </row>
    <row r="3101" spans="1:3" x14ac:dyDescent="0.25">
      <c r="A3101" t="s">
        <v>4832</v>
      </c>
      <c r="B3101" t="s">
        <v>14157</v>
      </c>
      <c r="C3101" t="s">
        <v>4056</v>
      </c>
    </row>
    <row r="3102" spans="1:3" x14ac:dyDescent="0.25">
      <c r="A3102" t="s">
        <v>4833</v>
      </c>
      <c r="B3102" t="s">
        <v>14158</v>
      </c>
      <c r="C3102" t="s">
        <v>23078</v>
      </c>
    </row>
    <row r="3103" spans="1:3" x14ac:dyDescent="0.25">
      <c r="A3103" t="s">
        <v>4834</v>
      </c>
      <c r="B3103" t="s">
        <v>14159</v>
      </c>
      <c r="C3103" t="s">
        <v>23078</v>
      </c>
    </row>
    <row r="3104" spans="1:3" x14ac:dyDescent="0.25">
      <c r="A3104" t="s">
        <v>4835</v>
      </c>
      <c r="B3104" t="s">
        <v>14160</v>
      </c>
      <c r="C3104" t="s">
        <v>4056</v>
      </c>
    </row>
    <row r="3105" spans="1:3" x14ac:dyDescent="0.25">
      <c r="A3105" t="s">
        <v>4836</v>
      </c>
      <c r="B3105" t="s">
        <v>14161</v>
      </c>
      <c r="C3105" t="s">
        <v>23078</v>
      </c>
    </row>
    <row r="3106" spans="1:3" x14ac:dyDescent="0.25">
      <c r="A3106" t="s">
        <v>4837</v>
      </c>
      <c r="B3106" t="s">
        <v>14162</v>
      </c>
      <c r="C3106" t="s">
        <v>4056</v>
      </c>
    </row>
    <row r="3107" spans="1:3" x14ac:dyDescent="0.25">
      <c r="A3107" t="s">
        <v>3709</v>
      </c>
      <c r="B3107" t="s">
        <v>14163</v>
      </c>
      <c r="C3107" t="s">
        <v>23078</v>
      </c>
    </row>
    <row r="3108" spans="1:3" x14ac:dyDescent="0.25">
      <c r="A3108" t="s">
        <v>4838</v>
      </c>
      <c r="B3108" t="s">
        <v>14164</v>
      </c>
      <c r="C3108" t="s">
        <v>23078</v>
      </c>
    </row>
    <row r="3109" spans="1:3" x14ac:dyDescent="0.25">
      <c r="A3109" t="s">
        <v>4839</v>
      </c>
      <c r="B3109" t="s">
        <v>14165</v>
      </c>
      <c r="C3109" t="s">
        <v>4056</v>
      </c>
    </row>
    <row r="3110" spans="1:3" x14ac:dyDescent="0.25">
      <c r="A3110" t="s">
        <v>4840</v>
      </c>
      <c r="B3110" t="s">
        <v>14166</v>
      </c>
      <c r="C3110" t="s">
        <v>4056</v>
      </c>
    </row>
    <row r="3111" spans="1:3" x14ac:dyDescent="0.25">
      <c r="A3111" t="s">
        <v>4841</v>
      </c>
      <c r="B3111" t="s">
        <v>14167</v>
      </c>
      <c r="C3111" t="s">
        <v>23078</v>
      </c>
    </row>
    <row r="3112" spans="1:3" x14ac:dyDescent="0.25">
      <c r="A3112" t="s">
        <v>4842</v>
      </c>
      <c r="B3112" t="s">
        <v>14168</v>
      </c>
      <c r="C3112" t="s">
        <v>23078</v>
      </c>
    </row>
    <row r="3113" spans="1:3" x14ac:dyDescent="0.25">
      <c r="A3113" t="s">
        <v>3710</v>
      </c>
      <c r="B3113" t="s">
        <v>14169</v>
      </c>
      <c r="C3113" t="s">
        <v>23078</v>
      </c>
    </row>
    <row r="3114" spans="1:3" x14ac:dyDescent="0.25">
      <c r="A3114" t="s">
        <v>4843</v>
      </c>
      <c r="B3114" t="s">
        <v>14170</v>
      </c>
      <c r="C3114" t="s">
        <v>23078</v>
      </c>
    </row>
    <row r="3115" spans="1:3" x14ac:dyDescent="0.25">
      <c r="A3115" t="s">
        <v>4844</v>
      </c>
      <c r="B3115" t="s">
        <v>14171</v>
      </c>
      <c r="C3115" t="s">
        <v>23078</v>
      </c>
    </row>
    <row r="3116" spans="1:3" x14ac:dyDescent="0.25">
      <c r="A3116" t="s">
        <v>4845</v>
      </c>
      <c r="B3116" t="s">
        <v>14172</v>
      </c>
      <c r="C3116" t="s">
        <v>23078</v>
      </c>
    </row>
    <row r="3117" spans="1:3" x14ac:dyDescent="0.25">
      <c r="A3117" t="s">
        <v>4846</v>
      </c>
      <c r="B3117" t="s">
        <v>14173</v>
      </c>
      <c r="C3117" t="s">
        <v>23078</v>
      </c>
    </row>
    <row r="3118" spans="1:3" x14ac:dyDescent="0.25">
      <c r="A3118" t="s">
        <v>4847</v>
      </c>
      <c r="B3118" t="s">
        <v>14174</v>
      </c>
      <c r="C3118" t="s">
        <v>4056</v>
      </c>
    </row>
    <row r="3119" spans="1:3" x14ac:dyDescent="0.25">
      <c r="A3119" t="s">
        <v>4848</v>
      </c>
      <c r="B3119" t="s">
        <v>14175</v>
      </c>
      <c r="C3119" t="s">
        <v>23078</v>
      </c>
    </row>
    <row r="3120" spans="1:3" x14ac:dyDescent="0.25">
      <c r="A3120" t="s">
        <v>4849</v>
      </c>
      <c r="B3120" t="s">
        <v>14176</v>
      </c>
      <c r="C3120" t="s">
        <v>23078</v>
      </c>
    </row>
    <row r="3121" spans="1:3" x14ac:dyDescent="0.25">
      <c r="A3121" t="s">
        <v>4850</v>
      </c>
      <c r="B3121" t="s">
        <v>14177</v>
      </c>
      <c r="C3121" t="s">
        <v>23078</v>
      </c>
    </row>
    <row r="3122" spans="1:3" x14ac:dyDescent="0.25">
      <c r="A3122" t="s">
        <v>4851</v>
      </c>
      <c r="B3122" t="s">
        <v>14178</v>
      </c>
      <c r="C3122" t="s">
        <v>23078</v>
      </c>
    </row>
    <row r="3123" spans="1:3" x14ac:dyDescent="0.25">
      <c r="A3123" t="s">
        <v>4852</v>
      </c>
      <c r="B3123" t="s">
        <v>14179</v>
      </c>
      <c r="C3123" t="s">
        <v>23078</v>
      </c>
    </row>
    <row r="3124" spans="1:3" x14ac:dyDescent="0.25">
      <c r="A3124" t="s">
        <v>4853</v>
      </c>
      <c r="B3124" t="s">
        <v>14180</v>
      </c>
      <c r="C3124" t="s">
        <v>23078</v>
      </c>
    </row>
    <row r="3125" spans="1:3" x14ac:dyDescent="0.25">
      <c r="A3125" t="s">
        <v>4854</v>
      </c>
      <c r="B3125" t="s">
        <v>14181</v>
      </c>
      <c r="C3125" t="s">
        <v>23078</v>
      </c>
    </row>
    <row r="3126" spans="1:3" x14ac:dyDescent="0.25">
      <c r="A3126" t="s">
        <v>4855</v>
      </c>
      <c r="B3126" t="s">
        <v>14182</v>
      </c>
      <c r="C3126" t="s">
        <v>23078</v>
      </c>
    </row>
    <row r="3127" spans="1:3" x14ac:dyDescent="0.25">
      <c r="A3127" t="s">
        <v>4856</v>
      </c>
      <c r="B3127" t="s">
        <v>14183</v>
      </c>
      <c r="C3127" t="s">
        <v>23078</v>
      </c>
    </row>
    <row r="3128" spans="1:3" x14ac:dyDescent="0.25">
      <c r="A3128" t="s">
        <v>4857</v>
      </c>
      <c r="B3128" t="s">
        <v>14184</v>
      </c>
      <c r="C3128" t="s">
        <v>23078</v>
      </c>
    </row>
    <row r="3129" spans="1:3" x14ac:dyDescent="0.25">
      <c r="A3129" t="s">
        <v>4858</v>
      </c>
      <c r="B3129" t="s">
        <v>14185</v>
      </c>
      <c r="C3129" t="s">
        <v>23078</v>
      </c>
    </row>
    <row r="3130" spans="1:3" x14ac:dyDescent="0.25">
      <c r="A3130" t="s">
        <v>4859</v>
      </c>
      <c r="B3130" t="s">
        <v>14186</v>
      </c>
      <c r="C3130" t="s">
        <v>23078</v>
      </c>
    </row>
    <row r="3131" spans="1:3" x14ac:dyDescent="0.25">
      <c r="A3131" t="s">
        <v>3711</v>
      </c>
      <c r="B3131" t="s">
        <v>14187</v>
      </c>
      <c r="C3131" t="s">
        <v>23078</v>
      </c>
    </row>
    <row r="3132" spans="1:3" x14ac:dyDescent="0.25">
      <c r="A3132" t="s">
        <v>4860</v>
      </c>
      <c r="B3132" t="s">
        <v>14188</v>
      </c>
      <c r="C3132" t="s">
        <v>23078</v>
      </c>
    </row>
    <row r="3133" spans="1:3" x14ac:dyDescent="0.25">
      <c r="A3133" t="s">
        <v>4861</v>
      </c>
      <c r="B3133" t="s">
        <v>14189</v>
      </c>
      <c r="C3133" t="s">
        <v>4056</v>
      </c>
    </row>
    <row r="3134" spans="1:3" x14ac:dyDescent="0.25">
      <c r="A3134" t="s">
        <v>4862</v>
      </c>
      <c r="B3134" t="s">
        <v>14190</v>
      </c>
      <c r="C3134" t="s">
        <v>23078</v>
      </c>
    </row>
    <row r="3135" spans="1:3" x14ac:dyDescent="0.25">
      <c r="A3135" t="s">
        <v>3712</v>
      </c>
      <c r="B3135" t="s">
        <v>14191</v>
      </c>
      <c r="C3135" t="s">
        <v>23078</v>
      </c>
    </row>
    <row r="3136" spans="1:3" x14ac:dyDescent="0.25">
      <c r="A3136" t="s">
        <v>4863</v>
      </c>
      <c r="B3136" t="s">
        <v>14192</v>
      </c>
      <c r="C3136" t="s">
        <v>23078</v>
      </c>
    </row>
    <row r="3137" spans="1:3" x14ac:dyDescent="0.25">
      <c r="A3137" t="s">
        <v>4864</v>
      </c>
      <c r="B3137" t="s">
        <v>14193</v>
      </c>
      <c r="C3137" t="s">
        <v>23078</v>
      </c>
    </row>
    <row r="3138" spans="1:3" x14ac:dyDescent="0.25">
      <c r="A3138" t="s">
        <v>4865</v>
      </c>
      <c r="B3138" t="s">
        <v>14194</v>
      </c>
      <c r="C3138" t="s">
        <v>23078</v>
      </c>
    </row>
    <row r="3139" spans="1:3" x14ac:dyDescent="0.25">
      <c r="A3139" t="s">
        <v>4866</v>
      </c>
      <c r="B3139" t="s">
        <v>14195</v>
      </c>
      <c r="C3139" t="s">
        <v>23078</v>
      </c>
    </row>
    <row r="3140" spans="1:3" x14ac:dyDescent="0.25">
      <c r="A3140" t="s">
        <v>4867</v>
      </c>
      <c r="B3140" t="s">
        <v>14196</v>
      </c>
      <c r="C3140" t="s">
        <v>4056</v>
      </c>
    </row>
    <row r="3141" spans="1:3" x14ac:dyDescent="0.25">
      <c r="A3141" t="s">
        <v>4868</v>
      </c>
      <c r="B3141" t="s">
        <v>14196</v>
      </c>
      <c r="C3141" t="s">
        <v>4056</v>
      </c>
    </row>
    <row r="3142" spans="1:3" x14ac:dyDescent="0.25">
      <c r="A3142" t="s">
        <v>4869</v>
      </c>
      <c r="B3142" t="s">
        <v>14197</v>
      </c>
      <c r="C3142" t="s">
        <v>4056</v>
      </c>
    </row>
    <row r="3143" spans="1:3" x14ac:dyDescent="0.25">
      <c r="A3143">
        <v>54100</v>
      </c>
      <c r="B3143" t="s">
        <v>14198</v>
      </c>
      <c r="C3143" t="s">
        <v>4056</v>
      </c>
    </row>
    <row r="3144" spans="1:3" x14ac:dyDescent="0.25">
      <c r="A3144">
        <v>54103</v>
      </c>
      <c r="B3144" t="s">
        <v>14199</v>
      </c>
      <c r="C3144" t="s">
        <v>4056</v>
      </c>
    </row>
    <row r="3145" spans="1:3" x14ac:dyDescent="0.25">
      <c r="A3145">
        <v>54120</v>
      </c>
      <c r="B3145" t="s">
        <v>14200</v>
      </c>
      <c r="C3145" t="s">
        <v>4056</v>
      </c>
    </row>
    <row r="3146" spans="1:3" x14ac:dyDescent="0.25">
      <c r="A3146">
        <v>54127</v>
      </c>
      <c r="B3146" t="s">
        <v>14201</v>
      </c>
      <c r="C3146" t="s">
        <v>4056</v>
      </c>
    </row>
    <row r="3147" spans="1:3" x14ac:dyDescent="0.25">
      <c r="A3147">
        <v>54130</v>
      </c>
      <c r="B3147" t="s">
        <v>14202</v>
      </c>
      <c r="C3147" t="s">
        <v>4056</v>
      </c>
    </row>
    <row r="3148" spans="1:3" x14ac:dyDescent="0.25">
      <c r="A3148">
        <v>54135</v>
      </c>
      <c r="B3148" t="s">
        <v>14203</v>
      </c>
      <c r="C3148" t="s">
        <v>4056</v>
      </c>
    </row>
    <row r="3149" spans="1:3" x14ac:dyDescent="0.25">
      <c r="A3149">
        <v>54140</v>
      </c>
      <c r="B3149" t="s">
        <v>14204</v>
      </c>
      <c r="C3149" t="s">
        <v>4056</v>
      </c>
    </row>
    <row r="3150" spans="1:3" x14ac:dyDescent="0.25">
      <c r="A3150">
        <v>54150</v>
      </c>
      <c r="B3150" t="s">
        <v>14205</v>
      </c>
      <c r="C3150" t="s">
        <v>4056</v>
      </c>
    </row>
    <row r="3151" spans="1:3" x14ac:dyDescent="0.25">
      <c r="A3151">
        <v>54155</v>
      </c>
      <c r="B3151" t="s">
        <v>14206</v>
      </c>
      <c r="C3151" t="s">
        <v>4056</v>
      </c>
    </row>
    <row r="3152" spans="1:3" x14ac:dyDescent="0.25">
      <c r="A3152">
        <v>54160</v>
      </c>
      <c r="B3152" t="s">
        <v>14207</v>
      </c>
      <c r="C3152" t="s">
        <v>4056</v>
      </c>
    </row>
    <row r="3153" spans="1:3" x14ac:dyDescent="0.25">
      <c r="A3153">
        <v>54163</v>
      </c>
      <c r="B3153" t="s">
        <v>14208</v>
      </c>
      <c r="C3153" t="s">
        <v>4056</v>
      </c>
    </row>
    <row r="3154" spans="1:3" x14ac:dyDescent="0.25">
      <c r="A3154">
        <v>54170</v>
      </c>
      <c r="B3154" t="s">
        <v>14209</v>
      </c>
      <c r="C3154" t="s">
        <v>4056</v>
      </c>
    </row>
    <row r="3155" spans="1:3" x14ac:dyDescent="0.25">
      <c r="A3155">
        <v>54172</v>
      </c>
      <c r="B3155" t="s">
        <v>14210</v>
      </c>
      <c r="C3155" t="s">
        <v>4056</v>
      </c>
    </row>
    <row r="3156" spans="1:3" x14ac:dyDescent="0.25">
      <c r="A3156">
        <v>54175</v>
      </c>
      <c r="B3156" t="s">
        <v>14211</v>
      </c>
      <c r="C3156" t="s">
        <v>4056</v>
      </c>
    </row>
    <row r="3157" spans="1:3" x14ac:dyDescent="0.25">
      <c r="A3157">
        <v>54180</v>
      </c>
      <c r="B3157" t="s">
        <v>14212</v>
      </c>
      <c r="C3157" t="s">
        <v>4056</v>
      </c>
    </row>
    <row r="3158" spans="1:3" x14ac:dyDescent="0.25">
      <c r="A3158">
        <v>54185</v>
      </c>
      <c r="B3158" t="s">
        <v>14213</v>
      </c>
      <c r="C3158" t="s">
        <v>4056</v>
      </c>
    </row>
    <row r="3159" spans="1:3" x14ac:dyDescent="0.25">
      <c r="A3159">
        <v>54186</v>
      </c>
      <c r="B3159" t="s">
        <v>14214</v>
      </c>
      <c r="C3159" t="s">
        <v>4056</v>
      </c>
    </row>
    <row r="3160" spans="1:3" x14ac:dyDescent="0.25">
      <c r="A3160">
        <v>54187</v>
      </c>
      <c r="B3160" t="s">
        <v>14215</v>
      </c>
      <c r="C3160" t="s">
        <v>4056</v>
      </c>
    </row>
    <row r="3161" spans="1:3" x14ac:dyDescent="0.25">
      <c r="A3161">
        <v>54190</v>
      </c>
      <c r="B3161" t="s">
        <v>14216</v>
      </c>
      <c r="C3161" t="s">
        <v>4056</v>
      </c>
    </row>
    <row r="3162" spans="1:3" x14ac:dyDescent="0.25">
      <c r="A3162">
        <v>54196</v>
      </c>
      <c r="B3162" t="s">
        <v>14217</v>
      </c>
      <c r="C3162" t="s">
        <v>4056</v>
      </c>
    </row>
    <row r="3163" spans="1:3" x14ac:dyDescent="0.25">
      <c r="A3163">
        <v>54199</v>
      </c>
      <c r="B3163" t="s">
        <v>14218</v>
      </c>
      <c r="C3163" t="s">
        <v>4056</v>
      </c>
    </row>
    <row r="3164" spans="1:3" x14ac:dyDescent="0.25">
      <c r="A3164">
        <v>54400</v>
      </c>
      <c r="B3164" t="s">
        <v>14219</v>
      </c>
      <c r="C3164" t="s">
        <v>4056</v>
      </c>
    </row>
    <row r="3165" spans="1:3" x14ac:dyDescent="0.25">
      <c r="A3165">
        <v>54403</v>
      </c>
      <c r="B3165" t="s">
        <v>14220</v>
      </c>
      <c r="C3165" t="s">
        <v>4056</v>
      </c>
    </row>
    <row r="3166" spans="1:3" x14ac:dyDescent="0.25">
      <c r="A3166">
        <v>54420</v>
      </c>
      <c r="B3166" t="s">
        <v>14221</v>
      </c>
      <c r="C3166" t="s">
        <v>4056</v>
      </c>
    </row>
    <row r="3167" spans="1:3" x14ac:dyDescent="0.25">
      <c r="A3167">
        <v>54425</v>
      </c>
      <c r="B3167" t="s">
        <v>14222</v>
      </c>
      <c r="C3167" t="s">
        <v>4056</v>
      </c>
    </row>
    <row r="3168" spans="1:3" x14ac:dyDescent="0.25">
      <c r="A3168">
        <v>54430</v>
      </c>
      <c r="B3168" t="s">
        <v>14223</v>
      </c>
      <c r="C3168" t="s">
        <v>4056</v>
      </c>
    </row>
    <row r="3169" spans="1:3" x14ac:dyDescent="0.25">
      <c r="A3169">
        <v>54450</v>
      </c>
      <c r="B3169" t="s">
        <v>14224</v>
      </c>
      <c r="C3169" t="s">
        <v>4056</v>
      </c>
    </row>
    <row r="3170" spans="1:3" x14ac:dyDescent="0.25">
      <c r="A3170">
        <v>54460</v>
      </c>
      <c r="B3170" t="s">
        <v>14225</v>
      </c>
      <c r="C3170" t="s">
        <v>4056</v>
      </c>
    </row>
    <row r="3171" spans="1:3" x14ac:dyDescent="0.25">
      <c r="A3171">
        <v>54470</v>
      </c>
      <c r="B3171" t="s">
        <v>14226</v>
      </c>
      <c r="C3171" t="s">
        <v>4056</v>
      </c>
    </row>
    <row r="3172" spans="1:3" x14ac:dyDescent="0.25">
      <c r="A3172">
        <v>54485</v>
      </c>
      <c r="B3172" t="s">
        <v>14227</v>
      </c>
      <c r="C3172" t="s">
        <v>4056</v>
      </c>
    </row>
    <row r="3173" spans="1:3" x14ac:dyDescent="0.25">
      <c r="A3173">
        <v>54495</v>
      </c>
      <c r="B3173" t="s">
        <v>14228</v>
      </c>
      <c r="C3173" t="s">
        <v>4056</v>
      </c>
    </row>
    <row r="3174" spans="1:3" x14ac:dyDescent="0.25">
      <c r="A3174">
        <v>54496</v>
      </c>
      <c r="B3174" t="s">
        <v>14229</v>
      </c>
      <c r="C3174" t="s">
        <v>4056</v>
      </c>
    </row>
    <row r="3175" spans="1:3" x14ac:dyDescent="0.25">
      <c r="A3175">
        <v>54497</v>
      </c>
      <c r="B3175" t="s">
        <v>14230</v>
      </c>
      <c r="C3175" t="s">
        <v>4056</v>
      </c>
    </row>
    <row r="3176" spans="1:3" x14ac:dyDescent="0.25">
      <c r="A3176">
        <v>54499</v>
      </c>
      <c r="B3176" t="s">
        <v>14231</v>
      </c>
      <c r="C3176" t="s">
        <v>4056</v>
      </c>
    </row>
    <row r="3177" spans="1:3" x14ac:dyDescent="0.25">
      <c r="A3177">
        <v>54510</v>
      </c>
      <c r="B3177" t="s">
        <v>14232</v>
      </c>
      <c r="C3177" t="s">
        <v>4056</v>
      </c>
    </row>
    <row r="3178" spans="1:3" x14ac:dyDescent="0.25">
      <c r="A3178">
        <v>54520</v>
      </c>
      <c r="B3178" t="s">
        <v>14233</v>
      </c>
      <c r="C3178" t="s">
        <v>4056</v>
      </c>
    </row>
    <row r="3179" spans="1:3" x14ac:dyDescent="0.25">
      <c r="A3179">
        <v>54525</v>
      </c>
      <c r="B3179" t="s">
        <v>14234</v>
      </c>
      <c r="C3179" t="s">
        <v>4056</v>
      </c>
    </row>
    <row r="3180" spans="1:3" x14ac:dyDescent="0.25">
      <c r="A3180">
        <v>54527</v>
      </c>
      <c r="B3180" t="s">
        <v>14235</v>
      </c>
      <c r="C3180" t="s">
        <v>4056</v>
      </c>
    </row>
    <row r="3181" spans="1:3" x14ac:dyDescent="0.25">
      <c r="A3181">
        <v>54530</v>
      </c>
      <c r="B3181" t="s">
        <v>14236</v>
      </c>
      <c r="C3181" t="s">
        <v>4056</v>
      </c>
    </row>
    <row r="3182" spans="1:3" x14ac:dyDescent="0.25">
      <c r="A3182">
        <v>54547</v>
      </c>
      <c r="B3182" t="s">
        <v>14237</v>
      </c>
      <c r="C3182" t="s">
        <v>4056</v>
      </c>
    </row>
    <row r="3183" spans="1:3" x14ac:dyDescent="0.25">
      <c r="A3183">
        <v>54550</v>
      </c>
      <c r="B3183" t="s">
        <v>14238</v>
      </c>
      <c r="C3183" t="s">
        <v>4056</v>
      </c>
    </row>
    <row r="3184" spans="1:3" x14ac:dyDescent="0.25">
      <c r="A3184">
        <v>54555</v>
      </c>
      <c r="B3184" t="s">
        <v>14239</v>
      </c>
      <c r="C3184" t="s">
        <v>4056</v>
      </c>
    </row>
    <row r="3185" spans="1:3" x14ac:dyDescent="0.25">
      <c r="A3185">
        <v>54575</v>
      </c>
      <c r="B3185" t="s">
        <v>14240</v>
      </c>
      <c r="C3185" t="s">
        <v>4056</v>
      </c>
    </row>
    <row r="3186" spans="1:3" x14ac:dyDescent="0.25">
      <c r="A3186">
        <v>54580</v>
      </c>
      <c r="B3186" t="s">
        <v>14241</v>
      </c>
      <c r="C3186" t="s">
        <v>4056</v>
      </c>
    </row>
    <row r="3187" spans="1:3" x14ac:dyDescent="0.25">
      <c r="A3187">
        <v>54585</v>
      </c>
      <c r="B3187" t="s">
        <v>14242</v>
      </c>
      <c r="C3187" t="s">
        <v>4056</v>
      </c>
    </row>
    <row r="3188" spans="1:3" x14ac:dyDescent="0.25">
      <c r="A3188">
        <v>54586</v>
      </c>
      <c r="B3188" t="s">
        <v>14243</v>
      </c>
      <c r="C3188" t="s">
        <v>4056</v>
      </c>
    </row>
    <row r="3189" spans="1:3" x14ac:dyDescent="0.25">
      <c r="A3189">
        <v>54590</v>
      </c>
      <c r="B3189" t="s">
        <v>14244</v>
      </c>
      <c r="C3189" t="s">
        <v>4056</v>
      </c>
    </row>
    <row r="3190" spans="1:3" x14ac:dyDescent="0.25">
      <c r="A3190">
        <v>54595</v>
      </c>
      <c r="B3190" t="s">
        <v>14245</v>
      </c>
      <c r="C3190" t="s">
        <v>4056</v>
      </c>
    </row>
    <row r="3191" spans="1:3" x14ac:dyDescent="0.25">
      <c r="A3191">
        <v>54598</v>
      </c>
      <c r="B3191" t="s">
        <v>14246</v>
      </c>
      <c r="C3191" t="s">
        <v>4056</v>
      </c>
    </row>
    <row r="3192" spans="1:3" x14ac:dyDescent="0.25">
      <c r="A3192">
        <v>54797</v>
      </c>
      <c r="B3192" t="s">
        <v>14247</v>
      </c>
      <c r="C3192" t="s">
        <v>4056</v>
      </c>
    </row>
    <row r="3193" spans="1:3" x14ac:dyDescent="0.25">
      <c r="A3193">
        <v>54798</v>
      </c>
      <c r="B3193" t="s">
        <v>14248</v>
      </c>
      <c r="C3193" t="s">
        <v>4056</v>
      </c>
    </row>
    <row r="3194" spans="1:3" x14ac:dyDescent="0.25">
      <c r="A3194">
        <v>547612</v>
      </c>
      <c r="B3194" t="s">
        <v>14249</v>
      </c>
      <c r="C3194" t="s">
        <v>4056</v>
      </c>
    </row>
    <row r="3195" spans="1:3" x14ac:dyDescent="0.25">
      <c r="A3195">
        <v>5429273</v>
      </c>
      <c r="B3195" t="s">
        <v>14250</v>
      </c>
    </row>
    <row r="3196" spans="1:3" x14ac:dyDescent="0.25">
      <c r="A3196">
        <v>5481025</v>
      </c>
      <c r="B3196" t="s">
        <v>14251</v>
      </c>
      <c r="C3196" t="s">
        <v>23078</v>
      </c>
    </row>
    <row r="3197" spans="1:3" x14ac:dyDescent="0.25">
      <c r="A3197">
        <v>5481029</v>
      </c>
      <c r="B3197" t="s">
        <v>14252</v>
      </c>
      <c r="C3197" t="s">
        <v>23078</v>
      </c>
    </row>
    <row r="3198" spans="1:3" x14ac:dyDescent="0.25">
      <c r="A3198">
        <v>5481035</v>
      </c>
      <c r="B3198" t="s">
        <v>14253</v>
      </c>
      <c r="C3198" t="s">
        <v>23078</v>
      </c>
    </row>
    <row r="3199" spans="1:3" x14ac:dyDescent="0.25">
      <c r="A3199">
        <v>5481039</v>
      </c>
      <c r="B3199" t="s">
        <v>14254</v>
      </c>
      <c r="C3199" t="s">
        <v>23078</v>
      </c>
    </row>
    <row r="3200" spans="1:3" x14ac:dyDescent="0.25">
      <c r="A3200">
        <v>5481075</v>
      </c>
      <c r="B3200" t="s">
        <v>14255</v>
      </c>
      <c r="C3200" t="s">
        <v>23078</v>
      </c>
    </row>
    <row r="3201" spans="1:3" x14ac:dyDescent="0.25">
      <c r="A3201">
        <v>5481079</v>
      </c>
      <c r="B3201" t="s">
        <v>14256</v>
      </c>
      <c r="C3201" t="s">
        <v>23078</v>
      </c>
    </row>
    <row r="3202" spans="1:3" x14ac:dyDescent="0.25">
      <c r="A3202">
        <v>5481115</v>
      </c>
      <c r="B3202" t="s">
        <v>14257</v>
      </c>
      <c r="C3202" t="s">
        <v>23078</v>
      </c>
    </row>
    <row r="3203" spans="1:3" x14ac:dyDescent="0.25">
      <c r="A3203">
        <v>5481119</v>
      </c>
      <c r="B3203" t="s">
        <v>14258</v>
      </c>
      <c r="C3203" t="s">
        <v>23078</v>
      </c>
    </row>
    <row r="3204" spans="1:3" x14ac:dyDescent="0.25">
      <c r="A3204">
        <v>5481125</v>
      </c>
      <c r="B3204" t="s">
        <v>14259</v>
      </c>
      <c r="C3204" t="s">
        <v>23078</v>
      </c>
    </row>
    <row r="3205" spans="1:3" x14ac:dyDescent="0.25">
      <c r="A3205">
        <v>5481129</v>
      </c>
      <c r="B3205" t="s">
        <v>14260</v>
      </c>
      <c r="C3205" t="s">
        <v>23078</v>
      </c>
    </row>
    <row r="3206" spans="1:3" x14ac:dyDescent="0.25">
      <c r="A3206">
        <v>5481131</v>
      </c>
      <c r="B3206" t="s">
        <v>14261</v>
      </c>
      <c r="C3206" t="s">
        <v>4056</v>
      </c>
    </row>
    <row r="3207" spans="1:3" x14ac:dyDescent="0.25">
      <c r="A3207">
        <v>5481135</v>
      </c>
      <c r="B3207" t="s">
        <v>14262</v>
      </c>
      <c r="C3207" t="s">
        <v>23078</v>
      </c>
    </row>
    <row r="3208" spans="1:3" x14ac:dyDescent="0.25">
      <c r="A3208">
        <v>5481139</v>
      </c>
      <c r="B3208" t="s">
        <v>14263</v>
      </c>
      <c r="C3208" t="s">
        <v>23078</v>
      </c>
    </row>
    <row r="3209" spans="1:3" x14ac:dyDescent="0.25">
      <c r="A3209">
        <v>5481145</v>
      </c>
      <c r="B3209" t="s">
        <v>14264</v>
      </c>
      <c r="C3209" t="s">
        <v>23078</v>
      </c>
    </row>
    <row r="3210" spans="1:3" x14ac:dyDescent="0.25">
      <c r="A3210">
        <v>5481149</v>
      </c>
      <c r="B3210" t="s">
        <v>14265</v>
      </c>
      <c r="C3210" t="s">
        <v>23078</v>
      </c>
    </row>
    <row r="3211" spans="1:3" x14ac:dyDescent="0.25">
      <c r="A3211">
        <v>5481155</v>
      </c>
      <c r="B3211" t="s">
        <v>14266</v>
      </c>
      <c r="C3211" t="s">
        <v>23078</v>
      </c>
    </row>
    <row r="3212" spans="1:3" x14ac:dyDescent="0.25">
      <c r="A3212">
        <v>5481159</v>
      </c>
      <c r="B3212" t="s">
        <v>14267</v>
      </c>
      <c r="C3212" t="s">
        <v>23078</v>
      </c>
    </row>
    <row r="3213" spans="1:3" x14ac:dyDescent="0.25">
      <c r="A3213">
        <v>5481199</v>
      </c>
      <c r="B3213" t="s">
        <v>14268</v>
      </c>
      <c r="C3213" t="s">
        <v>23078</v>
      </c>
    </row>
    <row r="3214" spans="1:3" x14ac:dyDescent="0.25">
      <c r="A3214">
        <v>5481205</v>
      </c>
      <c r="B3214" t="s">
        <v>14269</v>
      </c>
      <c r="C3214" t="s">
        <v>23078</v>
      </c>
    </row>
    <row r="3215" spans="1:3" x14ac:dyDescent="0.25">
      <c r="A3215">
        <v>5481209</v>
      </c>
      <c r="B3215" t="s">
        <v>14270</v>
      </c>
      <c r="C3215" t="s">
        <v>23078</v>
      </c>
    </row>
    <row r="3216" spans="1:3" x14ac:dyDescent="0.25">
      <c r="A3216">
        <v>5481215</v>
      </c>
      <c r="B3216" t="s">
        <v>14271</v>
      </c>
      <c r="C3216" t="s">
        <v>23078</v>
      </c>
    </row>
    <row r="3217" spans="1:3" x14ac:dyDescent="0.25">
      <c r="A3217">
        <v>5481225</v>
      </c>
      <c r="B3217" t="s">
        <v>14272</v>
      </c>
      <c r="C3217" t="s">
        <v>23078</v>
      </c>
    </row>
    <row r="3218" spans="1:3" x14ac:dyDescent="0.25">
      <c r="A3218">
        <v>5481245</v>
      </c>
      <c r="B3218" t="s">
        <v>14273</v>
      </c>
      <c r="C3218" t="s">
        <v>23078</v>
      </c>
    </row>
    <row r="3219" spans="1:3" x14ac:dyDescent="0.25">
      <c r="A3219">
        <v>5481249</v>
      </c>
      <c r="B3219" t="s">
        <v>14274</v>
      </c>
      <c r="C3219" t="s">
        <v>23078</v>
      </c>
    </row>
    <row r="3220" spans="1:3" x14ac:dyDescent="0.25">
      <c r="A3220">
        <v>5481252</v>
      </c>
      <c r="B3220" t="s">
        <v>14275</v>
      </c>
      <c r="C3220" t="s">
        <v>23078</v>
      </c>
    </row>
    <row r="3221" spans="1:3" x14ac:dyDescent="0.25">
      <c r="A3221">
        <v>5481305</v>
      </c>
      <c r="B3221" t="s">
        <v>14276</v>
      </c>
      <c r="C3221" t="s">
        <v>23078</v>
      </c>
    </row>
    <row r="3222" spans="1:3" x14ac:dyDescent="0.25">
      <c r="A3222">
        <v>5481315</v>
      </c>
      <c r="B3222" t="s">
        <v>14277</v>
      </c>
      <c r="C3222" t="s">
        <v>23078</v>
      </c>
    </row>
    <row r="3223" spans="1:3" x14ac:dyDescent="0.25">
      <c r="A3223">
        <v>5481319</v>
      </c>
      <c r="B3223" t="s">
        <v>14278</v>
      </c>
      <c r="C3223" t="s">
        <v>23078</v>
      </c>
    </row>
    <row r="3224" spans="1:3" x14ac:dyDescent="0.25">
      <c r="A3224">
        <v>5481325</v>
      </c>
      <c r="B3224" t="s">
        <v>14279</v>
      </c>
      <c r="C3224" t="s">
        <v>23078</v>
      </c>
    </row>
    <row r="3225" spans="1:3" x14ac:dyDescent="0.25">
      <c r="A3225">
        <v>5481351</v>
      </c>
      <c r="B3225" t="s">
        <v>14280</v>
      </c>
      <c r="C3225" t="s">
        <v>4056</v>
      </c>
    </row>
    <row r="3226" spans="1:3" x14ac:dyDescent="0.25">
      <c r="A3226">
        <v>5481452</v>
      </c>
      <c r="B3226" t="s">
        <v>14281</v>
      </c>
      <c r="C3226" t="s">
        <v>23078</v>
      </c>
    </row>
    <row r="3227" spans="1:3" x14ac:dyDescent="0.25">
      <c r="A3227">
        <v>5481521</v>
      </c>
      <c r="B3227" t="s">
        <v>14282</v>
      </c>
      <c r="C3227" t="s">
        <v>4056</v>
      </c>
    </row>
    <row r="3228" spans="1:3" x14ac:dyDescent="0.25">
      <c r="A3228">
        <v>5481805</v>
      </c>
      <c r="B3228" t="s">
        <v>14283</v>
      </c>
      <c r="C3228" t="s">
        <v>23078</v>
      </c>
    </row>
    <row r="3229" spans="1:3" x14ac:dyDescent="0.25">
      <c r="A3229">
        <v>5481809</v>
      </c>
      <c r="B3229" t="s">
        <v>14284</v>
      </c>
      <c r="C3229" t="s">
        <v>23078</v>
      </c>
    </row>
    <row r="3230" spans="1:3" x14ac:dyDescent="0.25">
      <c r="A3230">
        <v>5481815</v>
      </c>
      <c r="B3230" t="s">
        <v>14285</v>
      </c>
      <c r="C3230" t="s">
        <v>23078</v>
      </c>
    </row>
    <row r="3231" spans="1:3" x14ac:dyDescent="0.25">
      <c r="A3231">
        <v>5481819</v>
      </c>
      <c r="B3231" t="s">
        <v>14286</v>
      </c>
      <c r="C3231" t="s">
        <v>23078</v>
      </c>
    </row>
    <row r="3232" spans="1:3" x14ac:dyDescent="0.25">
      <c r="A3232">
        <v>5481835</v>
      </c>
      <c r="B3232" t="s">
        <v>14287</v>
      </c>
      <c r="C3232" t="s">
        <v>23078</v>
      </c>
    </row>
    <row r="3233" spans="1:3" x14ac:dyDescent="0.25">
      <c r="A3233">
        <v>5481839</v>
      </c>
      <c r="B3233" t="s">
        <v>14288</v>
      </c>
      <c r="C3233" t="s">
        <v>23078</v>
      </c>
    </row>
    <row r="3234" spans="1:3" x14ac:dyDescent="0.25">
      <c r="A3234">
        <v>5481869</v>
      </c>
      <c r="B3234" t="s">
        <v>14289</v>
      </c>
      <c r="C3234" t="s">
        <v>23078</v>
      </c>
    </row>
    <row r="3235" spans="1:3" x14ac:dyDescent="0.25">
      <c r="A3235">
        <v>54810752</v>
      </c>
      <c r="B3235" t="s">
        <v>14290</v>
      </c>
      <c r="C3235" t="s">
        <v>23078</v>
      </c>
    </row>
    <row r="3236" spans="1:3" x14ac:dyDescent="0.25">
      <c r="A3236">
        <v>54812126</v>
      </c>
      <c r="B3236" t="s">
        <v>14291</v>
      </c>
      <c r="C3236" t="s">
        <v>23078</v>
      </c>
    </row>
    <row r="3237" spans="1:3" x14ac:dyDescent="0.25">
      <c r="A3237">
        <v>54812552</v>
      </c>
      <c r="B3237" t="s">
        <v>14292</v>
      </c>
      <c r="C3237" t="s">
        <v>23078</v>
      </c>
    </row>
    <row r="3238" spans="1:3" x14ac:dyDescent="0.25">
      <c r="A3238">
        <v>54812592</v>
      </c>
      <c r="B3238" t="s">
        <v>14293</v>
      </c>
      <c r="C3238" t="s">
        <v>23078</v>
      </c>
    </row>
    <row r="3239" spans="1:3" x14ac:dyDescent="0.25">
      <c r="A3239">
        <v>54813040</v>
      </c>
      <c r="B3239" t="s">
        <v>14294</v>
      </c>
      <c r="C3239" t="s">
        <v>4056</v>
      </c>
    </row>
    <row r="3240" spans="1:3" x14ac:dyDescent="0.25">
      <c r="A3240">
        <v>54813652</v>
      </c>
      <c r="B3240" t="s">
        <v>14295</v>
      </c>
      <c r="C3240" t="s">
        <v>23078</v>
      </c>
    </row>
    <row r="3241" spans="1:3" x14ac:dyDescent="0.25">
      <c r="A3241">
        <v>54813692</v>
      </c>
      <c r="B3241" t="s">
        <v>14296</v>
      </c>
      <c r="C3241" t="s">
        <v>23078</v>
      </c>
    </row>
    <row r="3242" spans="1:3" x14ac:dyDescent="0.25">
      <c r="A3242">
        <v>54814252</v>
      </c>
      <c r="B3242" t="s">
        <v>14297</v>
      </c>
      <c r="C3242" t="s">
        <v>23078</v>
      </c>
    </row>
    <row r="3243" spans="1:3" x14ac:dyDescent="0.25">
      <c r="A3243">
        <v>54814292</v>
      </c>
      <c r="B3243" t="s">
        <v>14298</v>
      </c>
      <c r="C3243" t="s">
        <v>23078</v>
      </c>
    </row>
    <row r="3244" spans="1:3" x14ac:dyDescent="0.25">
      <c r="A3244">
        <v>54814552</v>
      </c>
      <c r="B3244" t="s">
        <v>14299</v>
      </c>
      <c r="C3244" t="s">
        <v>23078</v>
      </c>
    </row>
    <row r="3245" spans="1:3" x14ac:dyDescent="0.25">
      <c r="A3245">
        <v>54814592</v>
      </c>
      <c r="B3245" t="s">
        <v>14300</v>
      </c>
      <c r="C3245" t="s">
        <v>23078</v>
      </c>
    </row>
    <row r="3246" spans="1:3" x14ac:dyDescent="0.25">
      <c r="A3246">
        <v>54816352</v>
      </c>
      <c r="B3246" t="s">
        <v>14301</v>
      </c>
      <c r="C3246" t="s">
        <v>23078</v>
      </c>
    </row>
    <row r="3247" spans="1:3" x14ac:dyDescent="0.25">
      <c r="A3247">
        <v>54818252</v>
      </c>
      <c r="B3247" t="s">
        <v>14302</v>
      </c>
      <c r="C3247" t="s">
        <v>23078</v>
      </c>
    </row>
    <row r="3248" spans="1:3" x14ac:dyDescent="0.25">
      <c r="A3248">
        <v>54818292</v>
      </c>
      <c r="B3248" t="s">
        <v>14303</v>
      </c>
      <c r="C3248" t="s">
        <v>23078</v>
      </c>
    </row>
    <row r="3249" spans="1:3" x14ac:dyDescent="0.25">
      <c r="A3249" t="s">
        <v>4870</v>
      </c>
      <c r="B3249" t="s">
        <v>14304</v>
      </c>
      <c r="C3249" t="s">
        <v>4056</v>
      </c>
    </row>
    <row r="3250" spans="1:3" x14ac:dyDescent="0.25">
      <c r="A3250" t="s">
        <v>4871</v>
      </c>
      <c r="B3250" t="s">
        <v>14305</v>
      </c>
      <c r="C3250" t="s">
        <v>23078</v>
      </c>
    </row>
    <row r="3251" spans="1:3" x14ac:dyDescent="0.25">
      <c r="A3251" t="s">
        <v>4872</v>
      </c>
      <c r="B3251" t="s">
        <v>14305</v>
      </c>
      <c r="C3251" t="s">
        <v>23078</v>
      </c>
    </row>
    <row r="3252" spans="1:3" x14ac:dyDescent="0.25">
      <c r="A3252" t="s">
        <v>1903</v>
      </c>
      <c r="B3252" t="s">
        <v>14305</v>
      </c>
      <c r="C3252" t="s">
        <v>23078</v>
      </c>
    </row>
    <row r="3253" spans="1:3" x14ac:dyDescent="0.25">
      <c r="A3253" t="s">
        <v>4873</v>
      </c>
      <c r="B3253" t="s">
        <v>14306</v>
      </c>
      <c r="C3253" t="s">
        <v>4056</v>
      </c>
    </row>
    <row r="3254" spans="1:3" x14ac:dyDescent="0.25">
      <c r="A3254" t="s">
        <v>4874</v>
      </c>
      <c r="B3254" t="s">
        <v>14307</v>
      </c>
      <c r="C3254" t="s">
        <v>4056</v>
      </c>
    </row>
    <row r="3255" spans="1:3" x14ac:dyDescent="0.25">
      <c r="A3255" t="s">
        <v>4875</v>
      </c>
      <c r="B3255" t="s">
        <v>14308</v>
      </c>
      <c r="C3255" t="s">
        <v>4056</v>
      </c>
    </row>
    <row r="3256" spans="1:3" x14ac:dyDescent="0.25">
      <c r="A3256" t="s">
        <v>4876</v>
      </c>
      <c r="B3256" t="s">
        <v>14309</v>
      </c>
      <c r="C3256" t="s">
        <v>4056</v>
      </c>
    </row>
    <row r="3257" spans="1:3" x14ac:dyDescent="0.25">
      <c r="A3257" t="s">
        <v>4877</v>
      </c>
      <c r="B3257" t="s">
        <v>14310</v>
      </c>
      <c r="C3257" t="s">
        <v>4056</v>
      </c>
    </row>
    <row r="3258" spans="1:3" x14ac:dyDescent="0.25">
      <c r="A3258" t="s">
        <v>4878</v>
      </c>
      <c r="B3258" t="s">
        <v>14311</v>
      </c>
      <c r="C3258" t="s">
        <v>4056</v>
      </c>
    </row>
    <row r="3259" spans="1:3" x14ac:dyDescent="0.25">
      <c r="A3259" t="s">
        <v>4879</v>
      </c>
      <c r="B3259" t="s">
        <v>14312</v>
      </c>
      <c r="C3259" t="s">
        <v>4056</v>
      </c>
    </row>
    <row r="3260" spans="1:3" x14ac:dyDescent="0.25">
      <c r="A3260" t="s">
        <v>4880</v>
      </c>
      <c r="B3260" t="s">
        <v>14313</v>
      </c>
      <c r="C3260" t="s">
        <v>23078</v>
      </c>
    </row>
    <row r="3261" spans="1:3" x14ac:dyDescent="0.25">
      <c r="A3261" t="s">
        <v>3262</v>
      </c>
      <c r="B3261" t="s">
        <v>14314</v>
      </c>
      <c r="C3261" t="s">
        <v>4056</v>
      </c>
    </row>
    <row r="3262" spans="1:3" x14ac:dyDescent="0.25">
      <c r="A3262" t="s">
        <v>4881</v>
      </c>
      <c r="B3262" t="s">
        <v>14313</v>
      </c>
      <c r="C3262" t="s">
        <v>23078</v>
      </c>
    </row>
    <row r="3263" spans="1:3" x14ac:dyDescent="0.25">
      <c r="A3263" t="s">
        <v>4882</v>
      </c>
      <c r="B3263" t="s">
        <v>14313</v>
      </c>
      <c r="C3263" t="s">
        <v>23078</v>
      </c>
    </row>
    <row r="3264" spans="1:3" x14ac:dyDescent="0.25">
      <c r="A3264" t="s">
        <v>4883</v>
      </c>
      <c r="B3264" t="s">
        <v>14315</v>
      </c>
      <c r="C3264" t="s">
        <v>23078</v>
      </c>
    </row>
    <row r="3265" spans="1:3" x14ac:dyDescent="0.25">
      <c r="A3265" t="s">
        <v>2332</v>
      </c>
      <c r="B3265" t="s">
        <v>14316</v>
      </c>
      <c r="C3265" t="s">
        <v>23078</v>
      </c>
    </row>
    <row r="3266" spans="1:3" x14ac:dyDescent="0.25">
      <c r="A3266" t="s">
        <v>3263</v>
      </c>
      <c r="B3266" t="s">
        <v>14317</v>
      </c>
      <c r="C3266" t="s">
        <v>23078</v>
      </c>
    </row>
    <row r="3267" spans="1:3" x14ac:dyDescent="0.25">
      <c r="A3267" t="s">
        <v>2657</v>
      </c>
      <c r="B3267" t="s">
        <v>14318</v>
      </c>
      <c r="C3267" t="s">
        <v>23078</v>
      </c>
    </row>
    <row r="3268" spans="1:3" x14ac:dyDescent="0.25">
      <c r="A3268" t="s">
        <v>4884</v>
      </c>
      <c r="B3268" t="s">
        <v>14319</v>
      </c>
      <c r="C3268" t="s">
        <v>23078</v>
      </c>
    </row>
    <row r="3269" spans="1:3" x14ac:dyDescent="0.25">
      <c r="A3269" t="s">
        <v>4885</v>
      </c>
      <c r="B3269" t="s">
        <v>14320</v>
      </c>
      <c r="C3269" t="s">
        <v>23078</v>
      </c>
    </row>
    <row r="3270" spans="1:3" x14ac:dyDescent="0.25">
      <c r="A3270" t="s">
        <v>4886</v>
      </c>
      <c r="B3270" t="s">
        <v>14321</v>
      </c>
      <c r="C3270" t="s">
        <v>23078</v>
      </c>
    </row>
    <row r="3271" spans="1:3" x14ac:dyDescent="0.25">
      <c r="A3271" t="s">
        <v>4887</v>
      </c>
      <c r="B3271" t="s">
        <v>14322</v>
      </c>
      <c r="C3271" t="s">
        <v>23078</v>
      </c>
    </row>
    <row r="3272" spans="1:3" x14ac:dyDescent="0.25">
      <c r="A3272" t="s">
        <v>4888</v>
      </c>
      <c r="B3272" t="s">
        <v>14323</v>
      </c>
      <c r="C3272" t="s">
        <v>23078</v>
      </c>
    </row>
    <row r="3273" spans="1:3" x14ac:dyDescent="0.25">
      <c r="A3273" t="s">
        <v>4889</v>
      </c>
      <c r="B3273" t="s">
        <v>14324</v>
      </c>
      <c r="C3273" t="s">
        <v>4056</v>
      </c>
    </row>
    <row r="3274" spans="1:3" x14ac:dyDescent="0.25">
      <c r="A3274" t="s">
        <v>4890</v>
      </c>
      <c r="B3274" t="s">
        <v>14325</v>
      </c>
      <c r="C3274" t="s">
        <v>23078</v>
      </c>
    </row>
    <row r="3275" spans="1:3" x14ac:dyDescent="0.25">
      <c r="A3275" t="s">
        <v>4891</v>
      </c>
      <c r="B3275" t="s">
        <v>14326</v>
      </c>
      <c r="C3275" t="s">
        <v>4056</v>
      </c>
    </row>
    <row r="3276" spans="1:3" x14ac:dyDescent="0.25">
      <c r="A3276" t="s">
        <v>4892</v>
      </c>
      <c r="B3276" t="s">
        <v>14327</v>
      </c>
      <c r="C3276" t="s">
        <v>4056</v>
      </c>
    </row>
    <row r="3277" spans="1:3" x14ac:dyDescent="0.25">
      <c r="A3277" t="s">
        <v>3286</v>
      </c>
      <c r="B3277" t="s">
        <v>14328</v>
      </c>
      <c r="C3277" t="s">
        <v>23078</v>
      </c>
    </row>
    <row r="3278" spans="1:3" x14ac:dyDescent="0.25">
      <c r="A3278" t="s">
        <v>3287</v>
      </c>
      <c r="B3278" t="s">
        <v>14329</v>
      </c>
      <c r="C3278" t="s">
        <v>23078</v>
      </c>
    </row>
    <row r="3279" spans="1:3" x14ac:dyDescent="0.25">
      <c r="A3279" t="s">
        <v>4893</v>
      </c>
      <c r="B3279" t="s">
        <v>14330</v>
      </c>
      <c r="C3279" t="s">
        <v>4056</v>
      </c>
    </row>
    <row r="3280" spans="1:3" x14ac:dyDescent="0.25">
      <c r="A3280" t="s">
        <v>4894</v>
      </c>
      <c r="B3280" t="s">
        <v>14331</v>
      </c>
      <c r="C3280" t="s">
        <v>4056</v>
      </c>
    </row>
    <row r="3281" spans="1:3" x14ac:dyDescent="0.25">
      <c r="A3281" t="s">
        <v>4895</v>
      </c>
      <c r="B3281" t="s">
        <v>14332</v>
      </c>
      <c r="C3281" t="s">
        <v>4056</v>
      </c>
    </row>
    <row r="3282" spans="1:3" x14ac:dyDescent="0.25">
      <c r="A3282" t="s">
        <v>4896</v>
      </c>
      <c r="B3282" t="s">
        <v>14333</v>
      </c>
      <c r="C3282" t="s">
        <v>4056</v>
      </c>
    </row>
    <row r="3283" spans="1:3" x14ac:dyDescent="0.25">
      <c r="A3283" t="s">
        <v>4897</v>
      </c>
      <c r="B3283" t="s">
        <v>14334</v>
      </c>
      <c r="C3283" t="s">
        <v>4056</v>
      </c>
    </row>
    <row r="3284" spans="1:3" x14ac:dyDescent="0.25">
      <c r="A3284" t="s">
        <v>4898</v>
      </c>
      <c r="B3284" t="s">
        <v>14335</v>
      </c>
      <c r="C3284" t="s">
        <v>23078</v>
      </c>
    </row>
    <row r="3285" spans="1:3" x14ac:dyDescent="0.25">
      <c r="A3285" t="s">
        <v>4899</v>
      </c>
      <c r="B3285" t="s">
        <v>14336</v>
      </c>
      <c r="C3285" t="s">
        <v>23078</v>
      </c>
    </row>
    <row r="3286" spans="1:3" x14ac:dyDescent="0.25">
      <c r="A3286">
        <v>54001</v>
      </c>
      <c r="B3286" t="s">
        <v>14337</v>
      </c>
      <c r="C3286" t="s">
        <v>4056</v>
      </c>
    </row>
    <row r="3287" spans="1:3" x14ac:dyDescent="0.25">
      <c r="A3287">
        <v>54005</v>
      </c>
      <c r="B3287" t="s">
        <v>14338</v>
      </c>
      <c r="C3287" t="s">
        <v>4056</v>
      </c>
    </row>
    <row r="3288" spans="1:3" x14ac:dyDescent="0.25">
      <c r="A3288">
        <v>54006</v>
      </c>
      <c r="B3288" t="s">
        <v>14339</v>
      </c>
      <c r="C3288" t="s">
        <v>4056</v>
      </c>
    </row>
    <row r="3289" spans="1:3" x14ac:dyDescent="0.25">
      <c r="A3289">
        <v>54007</v>
      </c>
      <c r="B3289" t="s">
        <v>14340</v>
      </c>
      <c r="C3289" t="s">
        <v>4056</v>
      </c>
    </row>
    <row r="3290" spans="1:3" x14ac:dyDescent="0.25">
      <c r="A3290">
        <v>54008</v>
      </c>
      <c r="B3290" t="s">
        <v>14341</v>
      </c>
      <c r="C3290" t="s">
        <v>4056</v>
      </c>
    </row>
    <row r="3291" spans="1:3" x14ac:dyDescent="0.25">
      <c r="A3291">
        <v>54015</v>
      </c>
      <c r="B3291" t="s">
        <v>14342</v>
      </c>
      <c r="C3291" t="s">
        <v>23078</v>
      </c>
    </row>
    <row r="3292" spans="1:3" x14ac:dyDescent="0.25">
      <c r="A3292">
        <v>54019</v>
      </c>
      <c r="B3292" t="s">
        <v>14343</v>
      </c>
      <c r="C3292" t="s">
        <v>23078</v>
      </c>
    </row>
    <row r="3293" spans="1:3" x14ac:dyDescent="0.25">
      <c r="A3293">
        <v>54025</v>
      </c>
      <c r="B3293" t="s">
        <v>14344</v>
      </c>
      <c r="C3293" t="s">
        <v>23078</v>
      </c>
    </row>
    <row r="3294" spans="1:3" x14ac:dyDescent="0.25">
      <c r="A3294">
        <v>54029</v>
      </c>
      <c r="B3294" t="s">
        <v>14344</v>
      </c>
      <c r="C3294" t="s">
        <v>23078</v>
      </c>
    </row>
    <row r="3295" spans="1:3" x14ac:dyDescent="0.25">
      <c r="A3295">
        <v>54035</v>
      </c>
      <c r="B3295" t="s">
        <v>14345</v>
      </c>
      <c r="C3295" t="s">
        <v>23078</v>
      </c>
    </row>
    <row r="3296" spans="1:3" x14ac:dyDescent="0.25">
      <c r="A3296">
        <v>54039</v>
      </c>
      <c r="B3296" t="s">
        <v>14346</v>
      </c>
      <c r="C3296" t="s">
        <v>23078</v>
      </c>
    </row>
    <row r="3297" spans="1:3" x14ac:dyDescent="0.25">
      <c r="A3297">
        <v>54055</v>
      </c>
      <c r="B3297" t="s">
        <v>14347</v>
      </c>
      <c r="C3297" t="s">
        <v>23078</v>
      </c>
    </row>
    <row r="3298" spans="1:3" x14ac:dyDescent="0.25">
      <c r="A3298">
        <v>54059</v>
      </c>
      <c r="B3298" t="s">
        <v>14348</v>
      </c>
      <c r="C3298" t="s">
        <v>23078</v>
      </c>
    </row>
    <row r="3299" spans="1:3" x14ac:dyDescent="0.25">
      <c r="A3299">
        <v>54065</v>
      </c>
      <c r="B3299" t="s">
        <v>14349</v>
      </c>
      <c r="C3299" t="s">
        <v>23078</v>
      </c>
    </row>
    <row r="3300" spans="1:3" x14ac:dyDescent="0.25">
      <c r="A3300">
        <v>54069</v>
      </c>
      <c r="B3300" t="s">
        <v>14350</v>
      </c>
      <c r="C3300" t="s">
        <v>23078</v>
      </c>
    </row>
    <row r="3301" spans="1:3" x14ac:dyDescent="0.25">
      <c r="A3301">
        <v>54071</v>
      </c>
      <c r="B3301" t="s">
        <v>14351</v>
      </c>
      <c r="C3301" t="s">
        <v>4056</v>
      </c>
    </row>
    <row r="3302" spans="1:3" x14ac:dyDescent="0.25">
      <c r="A3302">
        <v>54075</v>
      </c>
      <c r="B3302" t="s">
        <v>14351</v>
      </c>
      <c r="C3302" t="s">
        <v>23078</v>
      </c>
    </row>
    <row r="3303" spans="1:3" x14ac:dyDescent="0.25">
      <c r="A3303">
        <v>54079</v>
      </c>
      <c r="B3303" t="s">
        <v>14352</v>
      </c>
      <c r="C3303" t="s">
        <v>23078</v>
      </c>
    </row>
    <row r="3304" spans="1:3" x14ac:dyDescent="0.25">
      <c r="A3304">
        <v>54085</v>
      </c>
      <c r="B3304" t="s">
        <v>14353</v>
      </c>
      <c r="C3304" t="s">
        <v>23078</v>
      </c>
    </row>
    <row r="3305" spans="1:3" x14ac:dyDescent="0.25">
      <c r="A3305">
        <v>54089</v>
      </c>
      <c r="B3305" t="s">
        <v>14354</v>
      </c>
      <c r="C3305" t="s">
        <v>23078</v>
      </c>
    </row>
    <row r="3306" spans="1:3" x14ac:dyDescent="0.25">
      <c r="A3306">
        <v>54307</v>
      </c>
      <c r="B3306" t="s">
        <v>14355</v>
      </c>
      <c r="C3306" t="s">
        <v>4056</v>
      </c>
    </row>
    <row r="3307" spans="1:3" x14ac:dyDescent="0.25">
      <c r="A3307">
        <v>54308</v>
      </c>
      <c r="B3307" t="s">
        <v>14356</v>
      </c>
      <c r="C3307" t="s">
        <v>4056</v>
      </c>
    </row>
    <row r="3308" spans="1:3" x14ac:dyDescent="0.25">
      <c r="A3308">
        <v>54606</v>
      </c>
      <c r="B3308" t="s">
        <v>14357</v>
      </c>
      <c r="C3308" t="s">
        <v>4056</v>
      </c>
    </row>
    <row r="3309" spans="1:3" x14ac:dyDescent="0.25">
      <c r="A3309">
        <v>54607</v>
      </c>
      <c r="B3309" t="s">
        <v>14358</v>
      </c>
      <c r="C3309" t="s">
        <v>4056</v>
      </c>
    </row>
    <row r="3310" spans="1:3" x14ac:dyDescent="0.25">
      <c r="A3310">
        <v>54608</v>
      </c>
      <c r="B3310" t="s">
        <v>14359</v>
      </c>
      <c r="C3310" t="s">
        <v>4056</v>
      </c>
    </row>
    <row r="3311" spans="1:3" x14ac:dyDescent="0.25">
      <c r="A3311">
        <v>540801</v>
      </c>
      <c r="B3311" t="s">
        <v>14360</v>
      </c>
      <c r="C3311" t="s">
        <v>4056</v>
      </c>
    </row>
    <row r="3312" spans="1:3" x14ac:dyDescent="0.25">
      <c r="A3312">
        <v>540805</v>
      </c>
      <c r="B3312" t="s">
        <v>14361</v>
      </c>
      <c r="C3312" t="s">
        <v>4056</v>
      </c>
    </row>
    <row r="3313" spans="1:3" x14ac:dyDescent="0.25">
      <c r="A3313">
        <v>540806</v>
      </c>
      <c r="B3313" t="s">
        <v>14349</v>
      </c>
      <c r="C3313" t="s">
        <v>4056</v>
      </c>
    </row>
    <row r="3314" spans="1:3" x14ac:dyDescent="0.25">
      <c r="A3314">
        <v>540807</v>
      </c>
      <c r="B3314" t="s">
        <v>14362</v>
      </c>
      <c r="C3314" t="s">
        <v>4056</v>
      </c>
    </row>
    <row r="3315" spans="1:3" x14ac:dyDescent="0.25">
      <c r="A3315">
        <v>5421</v>
      </c>
      <c r="B3315" t="s">
        <v>14363</v>
      </c>
      <c r="C3315" t="s">
        <v>23078</v>
      </c>
    </row>
    <row r="3316" spans="1:3" x14ac:dyDescent="0.25">
      <c r="A3316">
        <v>5422</v>
      </c>
      <c r="B3316" t="s">
        <v>14364</v>
      </c>
      <c r="C3316" t="s">
        <v>23078</v>
      </c>
    </row>
    <row r="3317" spans="1:3" x14ac:dyDescent="0.25">
      <c r="A3317">
        <v>5423</v>
      </c>
      <c r="B3317" t="s">
        <v>14365</v>
      </c>
      <c r="C3317" t="s">
        <v>23078</v>
      </c>
    </row>
    <row r="3318" spans="1:3" x14ac:dyDescent="0.25">
      <c r="A3318">
        <v>5424</v>
      </c>
      <c r="B3318" t="s">
        <v>14366</v>
      </c>
      <c r="C3318" t="s">
        <v>23078</v>
      </c>
    </row>
    <row r="3319" spans="1:3" x14ac:dyDescent="0.25">
      <c r="A3319">
        <v>5425</v>
      </c>
      <c r="B3319" t="s">
        <v>14367</v>
      </c>
      <c r="C3319" t="s">
        <v>23078</v>
      </c>
    </row>
    <row r="3320" spans="1:3" x14ac:dyDescent="0.25">
      <c r="A3320">
        <v>5426</v>
      </c>
      <c r="B3320" t="s">
        <v>14368</v>
      </c>
      <c r="C3320" t="s">
        <v>23078</v>
      </c>
    </row>
    <row r="3321" spans="1:3" x14ac:dyDescent="0.25">
      <c r="A3321">
        <v>5427</v>
      </c>
      <c r="B3321" t="s">
        <v>14369</v>
      </c>
      <c r="C3321" t="s">
        <v>23078</v>
      </c>
    </row>
    <row r="3322" spans="1:3" x14ac:dyDescent="0.25">
      <c r="A3322">
        <v>5428</v>
      </c>
      <c r="B3322" t="s">
        <v>14370</v>
      </c>
      <c r="C3322" t="s">
        <v>23078</v>
      </c>
    </row>
    <row r="3323" spans="1:3" x14ac:dyDescent="0.25">
      <c r="A3323">
        <v>5429</v>
      </c>
      <c r="B3323" t="s">
        <v>14371</v>
      </c>
      <c r="C3323" t="s">
        <v>23078</v>
      </c>
    </row>
    <row r="3324" spans="1:3" x14ac:dyDescent="0.25">
      <c r="A3324">
        <v>5430</v>
      </c>
      <c r="B3324" t="s">
        <v>14372</v>
      </c>
      <c r="C3324" t="s">
        <v>23078</v>
      </c>
    </row>
    <row r="3325" spans="1:3" x14ac:dyDescent="0.25">
      <c r="A3325">
        <v>54024</v>
      </c>
      <c r="B3325" t="s">
        <v>14373</v>
      </c>
      <c r="C3325" t="s">
        <v>4056</v>
      </c>
    </row>
    <row r="3326" spans="1:3" x14ac:dyDescent="0.25">
      <c r="A3326">
        <v>54026</v>
      </c>
      <c r="B3326" t="s">
        <v>14374</v>
      </c>
      <c r="C3326" t="s">
        <v>4056</v>
      </c>
    </row>
    <row r="3327" spans="1:3" x14ac:dyDescent="0.25">
      <c r="A3327">
        <v>54200</v>
      </c>
      <c r="B3327" t="s">
        <v>14375</v>
      </c>
      <c r="C3327" t="s">
        <v>23078</v>
      </c>
    </row>
    <row r="3328" spans="1:3" x14ac:dyDescent="0.25">
      <c r="A3328">
        <v>54202</v>
      </c>
      <c r="B3328" t="s">
        <v>14376</v>
      </c>
      <c r="C3328" t="s">
        <v>23078</v>
      </c>
    </row>
    <row r="3329" spans="1:3" x14ac:dyDescent="0.25">
      <c r="A3329">
        <v>54203</v>
      </c>
      <c r="B3329" t="s">
        <v>14377</v>
      </c>
      <c r="C3329" t="s">
        <v>23078</v>
      </c>
    </row>
    <row r="3330" spans="1:3" x14ac:dyDescent="0.25">
      <c r="A3330">
        <v>54205</v>
      </c>
      <c r="B3330" t="s">
        <v>14378</v>
      </c>
      <c r="C3330" t="s">
        <v>23078</v>
      </c>
    </row>
    <row r="3331" spans="1:3" x14ac:dyDescent="0.25">
      <c r="A3331">
        <v>54206</v>
      </c>
      <c r="B3331" t="s">
        <v>14379</v>
      </c>
      <c r="C3331" t="s">
        <v>23078</v>
      </c>
    </row>
    <row r="3332" spans="1:3" x14ac:dyDescent="0.25">
      <c r="A3332">
        <v>54207</v>
      </c>
      <c r="B3332" t="s">
        <v>14380</v>
      </c>
      <c r="C3332" t="s">
        <v>23078</v>
      </c>
    </row>
    <row r="3333" spans="1:3" x14ac:dyDescent="0.25">
      <c r="A3333">
        <v>54208</v>
      </c>
      <c r="B3333" t="s">
        <v>14381</v>
      </c>
      <c r="C3333" t="s">
        <v>23078</v>
      </c>
    </row>
    <row r="3334" spans="1:3" x14ac:dyDescent="0.25">
      <c r="A3334">
        <v>54209</v>
      </c>
      <c r="B3334" t="s">
        <v>14382</v>
      </c>
      <c r="C3334" t="s">
        <v>23078</v>
      </c>
    </row>
    <row r="3335" spans="1:3" x14ac:dyDescent="0.25">
      <c r="A3335">
        <v>54210</v>
      </c>
      <c r="B3335" t="s">
        <v>14383</v>
      </c>
      <c r="C3335" t="s">
        <v>23078</v>
      </c>
    </row>
    <row r="3336" spans="1:3" x14ac:dyDescent="0.25">
      <c r="A3336">
        <v>54211</v>
      </c>
      <c r="B3336" t="s">
        <v>14384</v>
      </c>
      <c r="C3336" t="s">
        <v>23078</v>
      </c>
    </row>
    <row r="3337" spans="1:3" x14ac:dyDescent="0.25">
      <c r="A3337">
        <v>54212</v>
      </c>
      <c r="B3337" t="s">
        <v>14385</v>
      </c>
      <c r="C3337" t="s">
        <v>23078</v>
      </c>
    </row>
    <row r="3338" spans="1:3" x14ac:dyDescent="0.25">
      <c r="A3338">
        <v>54213</v>
      </c>
      <c r="B3338" t="s">
        <v>14386</v>
      </c>
      <c r="C3338" t="s">
        <v>23078</v>
      </c>
    </row>
    <row r="3339" spans="1:3" x14ac:dyDescent="0.25">
      <c r="A3339">
        <v>54214</v>
      </c>
      <c r="B3339" t="s">
        <v>14387</v>
      </c>
      <c r="C3339" t="s">
        <v>23078</v>
      </c>
    </row>
    <row r="3340" spans="1:3" x14ac:dyDescent="0.25">
      <c r="A3340">
        <v>54216</v>
      </c>
      <c r="B3340" t="s">
        <v>14388</v>
      </c>
      <c r="C3340" t="s">
        <v>23078</v>
      </c>
    </row>
    <row r="3341" spans="1:3" x14ac:dyDescent="0.25">
      <c r="A3341">
        <v>54217</v>
      </c>
      <c r="B3341" t="s">
        <v>14389</v>
      </c>
      <c r="C3341" t="s">
        <v>23078</v>
      </c>
    </row>
    <row r="3342" spans="1:3" x14ac:dyDescent="0.25">
      <c r="A3342">
        <v>54218</v>
      </c>
      <c r="B3342" t="s">
        <v>14390</v>
      </c>
      <c r="C3342" t="s">
        <v>23078</v>
      </c>
    </row>
    <row r="3343" spans="1:3" x14ac:dyDescent="0.25">
      <c r="A3343">
        <v>54220</v>
      </c>
      <c r="B3343" t="s">
        <v>14391</v>
      </c>
      <c r="C3343" t="s">
        <v>23078</v>
      </c>
    </row>
    <row r="3344" spans="1:3" x14ac:dyDescent="0.25">
      <c r="A3344">
        <v>54227</v>
      </c>
      <c r="B3344" t="s">
        <v>14392</v>
      </c>
      <c r="C3344" t="s">
        <v>23078</v>
      </c>
    </row>
    <row r="3345" spans="1:3" x14ac:dyDescent="0.25">
      <c r="A3345">
        <v>54230</v>
      </c>
      <c r="B3345" t="s">
        <v>14393</v>
      </c>
      <c r="C3345" t="s">
        <v>4056</v>
      </c>
    </row>
    <row r="3346" spans="1:3" x14ac:dyDescent="0.25">
      <c r="A3346">
        <v>54247</v>
      </c>
      <c r="B3346" t="s">
        <v>14394</v>
      </c>
      <c r="C3346" t="s">
        <v>4056</v>
      </c>
    </row>
    <row r="3347" spans="1:3" x14ac:dyDescent="0.25">
      <c r="A3347">
        <v>540218</v>
      </c>
      <c r="B3347" t="s">
        <v>14373</v>
      </c>
      <c r="C3347" t="s">
        <v>4056</v>
      </c>
    </row>
    <row r="3348" spans="1:3" x14ac:dyDescent="0.25">
      <c r="A3348">
        <v>540243</v>
      </c>
      <c r="B3348" t="s">
        <v>14395</v>
      </c>
      <c r="C3348" t="s">
        <v>4056</v>
      </c>
    </row>
    <row r="3349" spans="1:3" x14ac:dyDescent="0.25">
      <c r="A3349">
        <v>542102</v>
      </c>
      <c r="B3349" t="s">
        <v>14396</v>
      </c>
      <c r="C3349" t="s">
        <v>23078</v>
      </c>
    </row>
    <row r="3350" spans="1:3" x14ac:dyDescent="0.25">
      <c r="A3350">
        <v>542122</v>
      </c>
      <c r="B3350" t="s">
        <v>14397</v>
      </c>
      <c r="C3350" t="s">
        <v>23078</v>
      </c>
    </row>
    <row r="3351" spans="1:3" x14ac:dyDescent="0.25">
      <c r="A3351">
        <v>542132</v>
      </c>
      <c r="B3351" t="s">
        <v>14398</v>
      </c>
      <c r="C3351" t="s">
        <v>23078</v>
      </c>
    </row>
    <row r="3352" spans="1:3" x14ac:dyDescent="0.25">
      <c r="A3352">
        <v>542142</v>
      </c>
      <c r="B3352" t="s">
        <v>14399</v>
      </c>
      <c r="C3352" t="s">
        <v>23078</v>
      </c>
    </row>
    <row r="3353" spans="1:3" x14ac:dyDescent="0.25">
      <c r="A3353">
        <v>542152</v>
      </c>
      <c r="B3353" t="s">
        <v>14400</v>
      </c>
      <c r="C3353" t="s">
        <v>23078</v>
      </c>
    </row>
    <row r="3354" spans="1:3" x14ac:dyDescent="0.25">
      <c r="A3354">
        <v>542302</v>
      </c>
      <c r="B3354" t="s">
        <v>14401</v>
      </c>
      <c r="C3354" t="s">
        <v>23078</v>
      </c>
    </row>
    <row r="3355" spans="1:3" x14ac:dyDescent="0.25">
      <c r="A3355">
        <v>542303</v>
      </c>
      <c r="B3355" t="s">
        <v>14402</v>
      </c>
      <c r="C3355" t="s">
        <v>23078</v>
      </c>
    </row>
    <row r="3356" spans="1:3" x14ac:dyDescent="0.25">
      <c r="A3356">
        <v>542306</v>
      </c>
      <c r="B3356" t="s">
        <v>14403</v>
      </c>
      <c r="C3356" t="s">
        <v>23078</v>
      </c>
    </row>
    <row r="3357" spans="1:3" x14ac:dyDescent="0.25">
      <c r="A3357">
        <v>542307</v>
      </c>
      <c r="B3357" t="s">
        <v>14404</v>
      </c>
      <c r="C3357" t="s">
        <v>23078</v>
      </c>
    </row>
    <row r="3358" spans="1:3" x14ac:dyDescent="0.25">
      <c r="A3358">
        <v>542308</v>
      </c>
      <c r="B3358" t="s">
        <v>14405</v>
      </c>
      <c r="C3358" t="s">
        <v>23078</v>
      </c>
    </row>
    <row r="3359" spans="1:3" x14ac:dyDescent="0.25">
      <c r="A3359">
        <v>542309</v>
      </c>
      <c r="B3359" t="s">
        <v>14406</v>
      </c>
      <c r="C3359" t="s">
        <v>23078</v>
      </c>
    </row>
    <row r="3360" spans="1:3" x14ac:dyDescent="0.25">
      <c r="A3360">
        <v>542324</v>
      </c>
      <c r="B3360" t="s">
        <v>14407</v>
      </c>
      <c r="C3360" t="s">
        <v>23078</v>
      </c>
    </row>
    <row r="3361" spans="1:3" x14ac:dyDescent="0.25">
      <c r="A3361">
        <v>542326</v>
      </c>
      <c r="B3361" t="s">
        <v>14407</v>
      </c>
      <c r="C3361" t="s">
        <v>23078</v>
      </c>
    </row>
    <row r="3362" spans="1:3" x14ac:dyDescent="0.25">
      <c r="A3362">
        <v>542327</v>
      </c>
      <c r="B3362" t="s">
        <v>14407</v>
      </c>
      <c r="C3362" t="s">
        <v>23078</v>
      </c>
    </row>
    <row r="3363" spans="1:3" x14ac:dyDescent="0.25">
      <c r="A3363">
        <v>542328</v>
      </c>
      <c r="B3363" t="s">
        <v>14407</v>
      </c>
      <c r="C3363" t="s">
        <v>23078</v>
      </c>
    </row>
    <row r="3364" spans="1:3" x14ac:dyDescent="0.25">
      <c r="A3364">
        <v>542329</v>
      </c>
      <c r="B3364" t="s">
        <v>14407</v>
      </c>
      <c r="C3364" t="s">
        <v>23078</v>
      </c>
    </row>
    <row r="3365" spans="1:3" x14ac:dyDescent="0.25">
      <c r="A3365">
        <v>542332</v>
      </c>
      <c r="B3365" t="s">
        <v>14408</v>
      </c>
      <c r="C3365" t="s">
        <v>23078</v>
      </c>
    </row>
    <row r="3366" spans="1:3" x14ac:dyDescent="0.25">
      <c r="A3366">
        <v>542333</v>
      </c>
      <c r="B3366" t="s">
        <v>14409</v>
      </c>
      <c r="C3366" t="s">
        <v>23078</v>
      </c>
    </row>
    <row r="3367" spans="1:3" x14ac:dyDescent="0.25">
      <c r="A3367">
        <v>542335</v>
      </c>
      <c r="B3367" t="s">
        <v>14410</v>
      </c>
      <c r="C3367" t="s">
        <v>23078</v>
      </c>
    </row>
    <row r="3368" spans="1:3" x14ac:dyDescent="0.25">
      <c r="A3368">
        <v>542336</v>
      </c>
      <c r="B3368" t="s">
        <v>14411</v>
      </c>
      <c r="C3368" t="s">
        <v>23078</v>
      </c>
    </row>
    <row r="3369" spans="1:3" x14ac:dyDescent="0.25">
      <c r="A3369">
        <v>542337</v>
      </c>
      <c r="B3369" t="s">
        <v>14412</v>
      </c>
      <c r="C3369" t="s">
        <v>23078</v>
      </c>
    </row>
    <row r="3370" spans="1:3" x14ac:dyDescent="0.25">
      <c r="A3370">
        <v>542339</v>
      </c>
      <c r="B3370" t="s">
        <v>14413</v>
      </c>
      <c r="C3370" t="s">
        <v>23078</v>
      </c>
    </row>
    <row r="3371" spans="1:3" x14ac:dyDescent="0.25">
      <c r="A3371">
        <v>542347</v>
      </c>
      <c r="B3371" t="s">
        <v>14414</v>
      </c>
      <c r="C3371" t="s">
        <v>23078</v>
      </c>
    </row>
    <row r="3372" spans="1:3" x14ac:dyDescent="0.25">
      <c r="A3372">
        <v>542348</v>
      </c>
      <c r="B3372" t="s">
        <v>14415</v>
      </c>
      <c r="C3372" t="s">
        <v>23078</v>
      </c>
    </row>
    <row r="3373" spans="1:3" x14ac:dyDescent="0.25">
      <c r="A3373">
        <v>542352</v>
      </c>
      <c r="B3373" t="s">
        <v>14416</v>
      </c>
      <c r="C3373" t="s">
        <v>23078</v>
      </c>
    </row>
    <row r="3374" spans="1:3" x14ac:dyDescent="0.25">
      <c r="A3374">
        <v>542354</v>
      </c>
      <c r="B3374" t="s">
        <v>14417</v>
      </c>
      <c r="C3374" t="s">
        <v>23078</v>
      </c>
    </row>
    <row r="3375" spans="1:3" x14ac:dyDescent="0.25">
      <c r="A3375">
        <v>542356</v>
      </c>
      <c r="B3375" t="s">
        <v>14417</v>
      </c>
      <c r="C3375" t="s">
        <v>23078</v>
      </c>
    </row>
    <row r="3376" spans="1:3" x14ac:dyDescent="0.25">
      <c r="A3376">
        <v>542362</v>
      </c>
      <c r="B3376" t="s">
        <v>14418</v>
      </c>
      <c r="C3376" t="s">
        <v>23078</v>
      </c>
    </row>
    <row r="3377" spans="1:3" x14ac:dyDescent="0.25">
      <c r="A3377">
        <v>542364</v>
      </c>
      <c r="B3377" t="s">
        <v>14419</v>
      </c>
      <c r="C3377" t="s">
        <v>23078</v>
      </c>
    </row>
    <row r="3378" spans="1:3" x14ac:dyDescent="0.25">
      <c r="A3378">
        <v>542365</v>
      </c>
      <c r="B3378" t="s">
        <v>14420</v>
      </c>
      <c r="C3378" t="s">
        <v>23078</v>
      </c>
    </row>
    <row r="3379" spans="1:3" x14ac:dyDescent="0.25">
      <c r="A3379">
        <v>542366</v>
      </c>
      <c r="B3379" t="s">
        <v>14421</v>
      </c>
      <c r="C3379" t="s">
        <v>23078</v>
      </c>
    </row>
    <row r="3380" spans="1:3" x14ac:dyDescent="0.25">
      <c r="A3380">
        <v>542368</v>
      </c>
      <c r="B3380" t="s">
        <v>14422</v>
      </c>
      <c r="C3380" t="s">
        <v>23078</v>
      </c>
    </row>
    <row r="3381" spans="1:3" x14ac:dyDescent="0.25">
      <c r="A3381">
        <v>542377</v>
      </c>
      <c r="B3381" t="s">
        <v>14423</v>
      </c>
      <c r="C3381" t="s">
        <v>23078</v>
      </c>
    </row>
    <row r="3382" spans="1:3" x14ac:dyDescent="0.25">
      <c r="A3382">
        <v>542379</v>
      </c>
      <c r="B3382" t="s">
        <v>14424</v>
      </c>
      <c r="C3382" t="s">
        <v>23078</v>
      </c>
    </row>
    <row r="3383" spans="1:3" x14ac:dyDescent="0.25">
      <c r="A3383">
        <v>542384</v>
      </c>
      <c r="B3383" t="s">
        <v>14425</v>
      </c>
      <c r="C3383" t="s">
        <v>23078</v>
      </c>
    </row>
    <row r="3384" spans="1:3" x14ac:dyDescent="0.25">
      <c r="A3384">
        <v>542385</v>
      </c>
      <c r="B3384" t="s">
        <v>14426</v>
      </c>
      <c r="C3384" t="s">
        <v>23078</v>
      </c>
    </row>
    <row r="3385" spans="1:3" x14ac:dyDescent="0.25">
      <c r="A3385">
        <v>542387</v>
      </c>
      <c r="B3385" t="s">
        <v>14427</v>
      </c>
      <c r="C3385" t="s">
        <v>23078</v>
      </c>
    </row>
    <row r="3386" spans="1:3" x14ac:dyDescent="0.25">
      <c r="A3386">
        <v>542400</v>
      </c>
      <c r="B3386" t="s">
        <v>14428</v>
      </c>
      <c r="C3386" t="s">
        <v>23078</v>
      </c>
    </row>
    <row r="3387" spans="1:3" x14ac:dyDescent="0.25">
      <c r="A3387">
        <v>542401</v>
      </c>
      <c r="B3387" t="s">
        <v>14429</v>
      </c>
      <c r="C3387" t="s">
        <v>23078</v>
      </c>
    </row>
    <row r="3388" spans="1:3" x14ac:dyDescent="0.25">
      <c r="A3388">
        <v>542402</v>
      </c>
      <c r="B3388" t="s">
        <v>14430</v>
      </c>
      <c r="C3388" t="s">
        <v>23078</v>
      </c>
    </row>
    <row r="3389" spans="1:3" x14ac:dyDescent="0.25">
      <c r="A3389">
        <v>542823</v>
      </c>
      <c r="B3389" t="s">
        <v>14407</v>
      </c>
      <c r="C3389" t="s">
        <v>4056</v>
      </c>
    </row>
    <row r="3390" spans="1:3" x14ac:dyDescent="0.25">
      <c r="A3390">
        <v>542833</v>
      </c>
      <c r="B3390" t="s">
        <v>14431</v>
      </c>
      <c r="C3390" t="s">
        <v>4056</v>
      </c>
    </row>
    <row r="3391" spans="1:3" x14ac:dyDescent="0.25">
      <c r="A3391">
        <v>5423018</v>
      </c>
      <c r="B3391" t="s">
        <v>14432</v>
      </c>
      <c r="C3391" t="s">
        <v>23078</v>
      </c>
    </row>
    <row r="3392" spans="1:3" x14ac:dyDescent="0.25">
      <c r="A3392">
        <v>5423318</v>
      </c>
      <c r="B3392" t="s">
        <v>14433</v>
      </c>
      <c r="C3392" t="s">
        <v>23078</v>
      </c>
    </row>
    <row r="3393" spans="1:3" x14ac:dyDescent="0.25">
      <c r="A3393">
        <v>5423418</v>
      </c>
      <c r="B3393" t="s">
        <v>14414</v>
      </c>
      <c r="C3393" t="s">
        <v>23078</v>
      </c>
    </row>
    <row r="3394" spans="1:3" x14ac:dyDescent="0.25">
      <c r="A3394">
        <v>5423718</v>
      </c>
      <c r="B3394" t="s">
        <v>14434</v>
      </c>
      <c r="C3394" t="s">
        <v>23078</v>
      </c>
    </row>
    <row r="3395" spans="1:3" x14ac:dyDescent="0.25">
      <c r="A3395">
        <v>5429211</v>
      </c>
      <c r="B3395" t="s">
        <v>14435</v>
      </c>
      <c r="C3395" t="s">
        <v>4056</v>
      </c>
    </row>
    <row r="3396" spans="1:3" x14ac:dyDescent="0.25">
      <c r="A3396" t="s">
        <v>4900</v>
      </c>
      <c r="B3396" t="s">
        <v>14436</v>
      </c>
      <c r="C3396" t="s">
        <v>23078</v>
      </c>
    </row>
    <row r="3397" spans="1:3" x14ac:dyDescent="0.25">
      <c r="A3397" t="s">
        <v>4901</v>
      </c>
      <c r="B3397" t="s">
        <v>14437</v>
      </c>
      <c r="C3397" t="s">
        <v>23078</v>
      </c>
    </row>
    <row r="3398" spans="1:3" x14ac:dyDescent="0.25">
      <c r="A3398" t="s">
        <v>4902</v>
      </c>
      <c r="B3398" t="s">
        <v>14438</v>
      </c>
      <c r="C3398" t="s">
        <v>23078</v>
      </c>
    </row>
    <row r="3399" spans="1:3" x14ac:dyDescent="0.25">
      <c r="A3399" t="s">
        <v>4903</v>
      </c>
      <c r="B3399" t="s">
        <v>14381</v>
      </c>
      <c r="C3399" t="s">
        <v>23078</v>
      </c>
    </row>
    <row r="3400" spans="1:3" x14ac:dyDescent="0.25">
      <c r="A3400" t="s">
        <v>3235</v>
      </c>
      <c r="B3400" t="s">
        <v>14439</v>
      </c>
      <c r="C3400" t="s">
        <v>4056</v>
      </c>
    </row>
    <row r="3401" spans="1:3" x14ac:dyDescent="0.25">
      <c r="A3401" t="s">
        <v>3236</v>
      </c>
      <c r="B3401" t="s">
        <v>14440</v>
      </c>
      <c r="C3401" t="s">
        <v>4056</v>
      </c>
    </row>
    <row r="3402" spans="1:3" x14ac:dyDescent="0.25">
      <c r="A3402" t="s">
        <v>4904</v>
      </c>
      <c r="B3402" t="s">
        <v>14441</v>
      </c>
      <c r="C3402" t="s">
        <v>4056</v>
      </c>
    </row>
    <row r="3403" spans="1:3" x14ac:dyDescent="0.25">
      <c r="A3403" t="s">
        <v>4905</v>
      </c>
      <c r="B3403" t="s">
        <v>14442</v>
      </c>
      <c r="C3403" t="s">
        <v>4056</v>
      </c>
    </row>
    <row r="3404" spans="1:3" x14ac:dyDescent="0.25">
      <c r="A3404" t="s">
        <v>4906</v>
      </c>
      <c r="B3404" t="s">
        <v>14443</v>
      </c>
      <c r="C3404" t="s">
        <v>4056</v>
      </c>
    </row>
    <row r="3405" spans="1:3" x14ac:dyDescent="0.25">
      <c r="A3405" t="s">
        <v>3238</v>
      </c>
      <c r="B3405" t="s">
        <v>14444</v>
      </c>
      <c r="C3405" t="s">
        <v>23078</v>
      </c>
    </row>
    <row r="3406" spans="1:3" x14ac:dyDescent="0.25">
      <c r="A3406" t="s">
        <v>1600</v>
      </c>
      <c r="B3406" t="s">
        <v>14445</v>
      </c>
      <c r="C3406" t="s">
        <v>23078</v>
      </c>
    </row>
    <row r="3407" spans="1:3" x14ac:dyDescent="0.25">
      <c r="A3407" t="s">
        <v>4907</v>
      </c>
      <c r="B3407" t="s">
        <v>14446</v>
      </c>
      <c r="C3407" t="s">
        <v>23078</v>
      </c>
    </row>
    <row r="3408" spans="1:3" x14ac:dyDescent="0.25">
      <c r="A3408" t="s">
        <v>4908</v>
      </c>
      <c r="B3408" t="s">
        <v>14447</v>
      </c>
      <c r="C3408" t="s">
        <v>23078</v>
      </c>
    </row>
    <row r="3409" spans="1:3" x14ac:dyDescent="0.25">
      <c r="A3409" t="s">
        <v>1906</v>
      </c>
      <c r="B3409" t="s">
        <v>14448</v>
      </c>
      <c r="C3409" t="s">
        <v>23078</v>
      </c>
    </row>
    <row r="3410" spans="1:3" x14ac:dyDescent="0.25">
      <c r="A3410" t="s">
        <v>4909</v>
      </c>
      <c r="B3410" t="s">
        <v>14449</v>
      </c>
      <c r="C3410" t="s">
        <v>23078</v>
      </c>
    </row>
    <row r="3411" spans="1:3" x14ac:dyDescent="0.25">
      <c r="A3411" t="s">
        <v>4910</v>
      </c>
      <c r="B3411" t="s">
        <v>14450</v>
      </c>
      <c r="C3411" t="s">
        <v>23078</v>
      </c>
    </row>
    <row r="3412" spans="1:3" x14ac:dyDescent="0.25">
      <c r="A3412" t="s">
        <v>4911</v>
      </c>
      <c r="B3412" t="s">
        <v>14451</v>
      </c>
      <c r="C3412" t="s">
        <v>23078</v>
      </c>
    </row>
    <row r="3413" spans="1:3" x14ac:dyDescent="0.25">
      <c r="A3413" t="s">
        <v>4912</v>
      </c>
      <c r="B3413" t="s">
        <v>14452</v>
      </c>
      <c r="C3413" t="s">
        <v>23078</v>
      </c>
    </row>
    <row r="3414" spans="1:3" x14ac:dyDescent="0.25">
      <c r="A3414" t="s">
        <v>4913</v>
      </c>
      <c r="B3414" t="s">
        <v>14453</v>
      </c>
      <c r="C3414" t="s">
        <v>4056</v>
      </c>
    </row>
    <row r="3415" spans="1:3" x14ac:dyDescent="0.25">
      <c r="A3415" t="s">
        <v>4914</v>
      </c>
      <c r="B3415" t="s">
        <v>14454</v>
      </c>
      <c r="C3415" t="s">
        <v>23121</v>
      </c>
    </row>
    <row r="3416" spans="1:3" x14ac:dyDescent="0.25">
      <c r="A3416" t="s">
        <v>4915</v>
      </c>
      <c r="B3416" t="s">
        <v>14455</v>
      </c>
      <c r="C3416" t="s">
        <v>23121</v>
      </c>
    </row>
    <row r="3417" spans="1:3" x14ac:dyDescent="0.25">
      <c r="A3417" t="s">
        <v>4916</v>
      </c>
      <c r="B3417" t="s">
        <v>14456</v>
      </c>
      <c r="C3417" t="s">
        <v>23121</v>
      </c>
    </row>
    <row r="3418" spans="1:3" x14ac:dyDescent="0.25">
      <c r="A3418" t="s">
        <v>4917</v>
      </c>
      <c r="B3418" t="s">
        <v>14457</v>
      </c>
      <c r="C3418" t="s">
        <v>23121</v>
      </c>
    </row>
    <row r="3419" spans="1:3" x14ac:dyDescent="0.25">
      <c r="A3419" t="s">
        <v>4918</v>
      </c>
      <c r="B3419" t="s">
        <v>14458</v>
      </c>
      <c r="C3419" t="s">
        <v>23121</v>
      </c>
    </row>
    <row r="3420" spans="1:3" x14ac:dyDescent="0.25">
      <c r="A3420" t="s">
        <v>4919</v>
      </c>
      <c r="B3420" t="s">
        <v>14459</v>
      </c>
      <c r="C3420" t="s">
        <v>4056</v>
      </c>
    </row>
    <row r="3421" spans="1:3" x14ac:dyDescent="0.25">
      <c r="A3421" t="s">
        <v>4920</v>
      </c>
      <c r="B3421" t="s">
        <v>14460</v>
      </c>
      <c r="C3421" t="s">
        <v>4056</v>
      </c>
    </row>
    <row r="3422" spans="1:3" x14ac:dyDescent="0.25">
      <c r="A3422" t="s">
        <v>4921</v>
      </c>
      <c r="B3422" t="s">
        <v>14461</v>
      </c>
      <c r="C3422" t="s">
        <v>23121</v>
      </c>
    </row>
    <row r="3423" spans="1:3" x14ac:dyDescent="0.25">
      <c r="A3423" t="s">
        <v>4922</v>
      </c>
      <c r="B3423" t="s">
        <v>14462</v>
      </c>
      <c r="C3423" t="s">
        <v>4056</v>
      </c>
    </row>
    <row r="3424" spans="1:3" x14ac:dyDescent="0.25">
      <c r="A3424" t="s">
        <v>1743</v>
      </c>
      <c r="B3424" t="s">
        <v>14463</v>
      </c>
      <c r="C3424" t="s">
        <v>23121</v>
      </c>
    </row>
    <row r="3425" spans="1:3" x14ac:dyDescent="0.25">
      <c r="A3425" t="s">
        <v>2379</v>
      </c>
      <c r="B3425" t="s">
        <v>14464</v>
      </c>
      <c r="C3425" t="s">
        <v>23121</v>
      </c>
    </row>
    <row r="3426" spans="1:3" x14ac:dyDescent="0.25">
      <c r="A3426" t="s">
        <v>1937</v>
      </c>
      <c r="B3426" t="s">
        <v>14465</v>
      </c>
      <c r="C3426" t="s">
        <v>23121</v>
      </c>
    </row>
    <row r="3427" spans="1:3" x14ac:dyDescent="0.25">
      <c r="A3427" t="s">
        <v>2380</v>
      </c>
      <c r="B3427" t="s">
        <v>14466</v>
      </c>
      <c r="C3427" t="s">
        <v>23121</v>
      </c>
    </row>
    <row r="3428" spans="1:3" x14ac:dyDescent="0.25">
      <c r="A3428" t="s">
        <v>467</v>
      </c>
      <c r="B3428" t="s">
        <v>14467</v>
      </c>
      <c r="C3428" t="s">
        <v>23121</v>
      </c>
    </row>
    <row r="3429" spans="1:3" x14ac:dyDescent="0.25">
      <c r="A3429" t="s">
        <v>2114</v>
      </c>
      <c r="B3429" t="s">
        <v>14468</v>
      </c>
      <c r="C3429" t="s">
        <v>23121</v>
      </c>
    </row>
    <row r="3430" spans="1:3" x14ac:dyDescent="0.25">
      <c r="A3430" t="s">
        <v>4923</v>
      </c>
      <c r="B3430" t="s">
        <v>14469</v>
      </c>
      <c r="C3430" t="s">
        <v>23121</v>
      </c>
    </row>
    <row r="3431" spans="1:3" x14ac:dyDescent="0.25">
      <c r="A3431" t="s">
        <v>4924</v>
      </c>
      <c r="B3431" t="s">
        <v>14470</v>
      </c>
      <c r="C3431" t="s">
        <v>4056</v>
      </c>
    </row>
    <row r="3432" spans="1:3" x14ac:dyDescent="0.25">
      <c r="A3432" t="s">
        <v>4925</v>
      </c>
      <c r="B3432" t="s">
        <v>14471</v>
      </c>
      <c r="C3432" t="s">
        <v>4056</v>
      </c>
    </row>
    <row r="3433" spans="1:3" x14ac:dyDescent="0.25">
      <c r="A3433" t="s">
        <v>4926</v>
      </c>
      <c r="B3433" t="s">
        <v>14472</v>
      </c>
      <c r="C3433" t="s">
        <v>4056</v>
      </c>
    </row>
    <row r="3434" spans="1:3" x14ac:dyDescent="0.25">
      <c r="A3434" t="s">
        <v>4927</v>
      </c>
      <c r="B3434" t="s">
        <v>14473</v>
      </c>
      <c r="C3434" t="s">
        <v>4056</v>
      </c>
    </row>
    <row r="3435" spans="1:3" x14ac:dyDescent="0.25">
      <c r="A3435" t="s">
        <v>4928</v>
      </c>
      <c r="B3435" t="s">
        <v>14474</v>
      </c>
      <c r="C3435" t="s">
        <v>4056</v>
      </c>
    </row>
    <row r="3436" spans="1:3" x14ac:dyDescent="0.25">
      <c r="A3436" t="s">
        <v>4929</v>
      </c>
      <c r="B3436" t="s">
        <v>14475</v>
      </c>
      <c r="C3436" t="s">
        <v>23121</v>
      </c>
    </row>
    <row r="3437" spans="1:3" x14ac:dyDescent="0.25">
      <c r="A3437" t="s">
        <v>4930</v>
      </c>
      <c r="B3437" t="s">
        <v>14476</v>
      </c>
      <c r="C3437" t="s">
        <v>4056</v>
      </c>
    </row>
    <row r="3438" spans="1:3" x14ac:dyDescent="0.25">
      <c r="A3438" t="s">
        <v>4931</v>
      </c>
      <c r="B3438" t="s">
        <v>14477</v>
      </c>
      <c r="C3438" t="s">
        <v>4056</v>
      </c>
    </row>
    <row r="3439" spans="1:3" x14ac:dyDescent="0.25">
      <c r="A3439" t="s">
        <v>4932</v>
      </c>
      <c r="B3439" t="s">
        <v>14477</v>
      </c>
      <c r="C3439" t="s">
        <v>4056</v>
      </c>
    </row>
    <row r="3440" spans="1:3" x14ac:dyDescent="0.25">
      <c r="A3440" t="s">
        <v>3493</v>
      </c>
      <c r="B3440" t="s">
        <v>14478</v>
      </c>
      <c r="C3440" t="s">
        <v>4056</v>
      </c>
    </row>
    <row r="3441" spans="1:3" x14ac:dyDescent="0.25">
      <c r="A3441" t="s">
        <v>3494</v>
      </c>
      <c r="B3441" t="s">
        <v>14479</v>
      </c>
      <c r="C3441" t="s">
        <v>23121</v>
      </c>
    </row>
    <row r="3442" spans="1:3" x14ac:dyDescent="0.25">
      <c r="A3442" t="s">
        <v>4933</v>
      </c>
      <c r="B3442" t="s">
        <v>14480</v>
      </c>
      <c r="C3442" t="s">
        <v>4056</v>
      </c>
    </row>
    <row r="3443" spans="1:3" x14ac:dyDescent="0.25">
      <c r="A3443" t="s">
        <v>4934</v>
      </c>
      <c r="B3443" t="s">
        <v>14481</v>
      </c>
      <c r="C3443" t="s">
        <v>4056</v>
      </c>
    </row>
    <row r="3444" spans="1:3" x14ac:dyDescent="0.25">
      <c r="A3444" t="s">
        <v>4935</v>
      </c>
      <c r="B3444" t="s">
        <v>14482</v>
      </c>
      <c r="C3444" t="s">
        <v>4056</v>
      </c>
    </row>
    <row r="3445" spans="1:3" x14ac:dyDescent="0.25">
      <c r="A3445" t="s">
        <v>4936</v>
      </c>
      <c r="B3445" t="s">
        <v>14483</v>
      </c>
      <c r="C3445" t="s">
        <v>4056</v>
      </c>
    </row>
    <row r="3446" spans="1:3" x14ac:dyDescent="0.25">
      <c r="A3446" t="s">
        <v>2381</v>
      </c>
      <c r="B3446" t="s">
        <v>14484</v>
      </c>
      <c r="C3446" t="s">
        <v>4056</v>
      </c>
    </row>
    <row r="3447" spans="1:3" x14ac:dyDescent="0.25">
      <c r="A3447" t="s">
        <v>4937</v>
      </c>
      <c r="B3447" t="s">
        <v>14485</v>
      </c>
      <c r="C3447" t="s">
        <v>4056</v>
      </c>
    </row>
    <row r="3448" spans="1:3" x14ac:dyDescent="0.25">
      <c r="A3448" t="s">
        <v>4938</v>
      </c>
      <c r="B3448" t="s">
        <v>14486</v>
      </c>
      <c r="C3448" t="s">
        <v>4056</v>
      </c>
    </row>
    <row r="3449" spans="1:3" x14ac:dyDescent="0.25">
      <c r="A3449" t="s">
        <v>1614</v>
      </c>
      <c r="B3449" t="s">
        <v>14487</v>
      </c>
      <c r="C3449" t="s">
        <v>23121</v>
      </c>
    </row>
    <row r="3450" spans="1:3" x14ac:dyDescent="0.25">
      <c r="A3450" t="s">
        <v>4939</v>
      </c>
      <c r="B3450" t="s">
        <v>14488</v>
      </c>
      <c r="C3450" t="s">
        <v>23121</v>
      </c>
    </row>
    <row r="3451" spans="1:3" x14ac:dyDescent="0.25">
      <c r="A3451" t="s">
        <v>4940</v>
      </c>
      <c r="B3451" t="s">
        <v>14489</v>
      </c>
      <c r="C3451" t="s">
        <v>4056</v>
      </c>
    </row>
    <row r="3452" spans="1:3" x14ac:dyDescent="0.25">
      <c r="A3452" t="s">
        <v>4941</v>
      </c>
      <c r="B3452" t="s">
        <v>14490</v>
      </c>
      <c r="C3452" t="s">
        <v>4056</v>
      </c>
    </row>
    <row r="3453" spans="1:3" x14ac:dyDescent="0.25">
      <c r="A3453" t="s">
        <v>4942</v>
      </c>
      <c r="B3453" t="s">
        <v>14491</v>
      </c>
      <c r="C3453" t="s">
        <v>4056</v>
      </c>
    </row>
    <row r="3454" spans="1:3" x14ac:dyDescent="0.25">
      <c r="A3454" t="s">
        <v>4943</v>
      </c>
      <c r="B3454" t="s">
        <v>14492</v>
      </c>
      <c r="C3454" t="s">
        <v>4056</v>
      </c>
    </row>
    <row r="3455" spans="1:3" x14ac:dyDescent="0.25">
      <c r="A3455" t="s">
        <v>4944</v>
      </c>
      <c r="B3455" t="s">
        <v>14493</v>
      </c>
      <c r="C3455" t="s">
        <v>4056</v>
      </c>
    </row>
    <row r="3456" spans="1:3" x14ac:dyDescent="0.25">
      <c r="A3456" t="s">
        <v>4945</v>
      </c>
      <c r="B3456" t="s">
        <v>14492</v>
      </c>
      <c r="C3456" t="s">
        <v>4056</v>
      </c>
    </row>
    <row r="3457" spans="1:3" x14ac:dyDescent="0.25">
      <c r="A3457" t="s">
        <v>3495</v>
      </c>
      <c r="B3457" t="s">
        <v>14494</v>
      </c>
      <c r="C3457" t="s">
        <v>23121</v>
      </c>
    </row>
    <row r="3458" spans="1:3" x14ac:dyDescent="0.25">
      <c r="A3458" t="s">
        <v>4946</v>
      </c>
      <c r="B3458" t="s">
        <v>14495</v>
      </c>
      <c r="C3458" t="s">
        <v>4056</v>
      </c>
    </row>
    <row r="3459" spans="1:3" x14ac:dyDescent="0.25">
      <c r="A3459" t="s">
        <v>4947</v>
      </c>
      <c r="B3459" t="s">
        <v>14496</v>
      </c>
      <c r="C3459" t="s">
        <v>4056</v>
      </c>
    </row>
    <row r="3460" spans="1:3" x14ac:dyDescent="0.25">
      <c r="A3460" t="s">
        <v>4948</v>
      </c>
      <c r="B3460" t="s">
        <v>14497</v>
      </c>
      <c r="C3460" t="s">
        <v>4056</v>
      </c>
    </row>
    <row r="3461" spans="1:3" x14ac:dyDescent="0.25">
      <c r="A3461" t="s">
        <v>4949</v>
      </c>
      <c r="B3461" t="s">
        <v>14498</v>
      </c>
      <c r="C3461" t="s">
        <v>4056</v>
      </c>
    </row>
    <row r="3462" spans="1:3" x14ac:dyDescent="0.25">
      <c r="A3462" t="s">
        <v>4950</v>
      </c>
      <c r="B3462" t="s">
        <v>14498</v>
      </c>
      <c r="C3462" t="s">
        <v>23121</v>
      </c>
    </row>
    <row r="3463" spans="1:3" x14ac:dyDescent="0.25">
      <c r="A3463" t="s">
        <v>860</v>
      </c>
      <c r="B3463" t="s">
        <v>14499</v>
      </c>
      <c r="C3463" t="s">
        <v>4056</v>
      </c>
    </row>
    <row r="3464" spans="1:3" x14ac:dyDescent="0.25">
      <c r="A3464" t="s">
        <v>4951</v>
      </c>
      <c r="B3464" t="s">
        <v>14491</v>
      </c>
      <c r="C3464" t="s">
        <v>4056</v>
      </c>
    </row>
    <row r="3465" spans="1:3" x14ac:dyDescent="0.25">
      <c r="A3465" t="s">
        <v>4952</v>
      </c>
      <c r="B3465" t="s">
        <v>14500</v>
      </c>
      <c r="C3465" t="s">
        <v>4056</v>
      </c>
    </row>
    <row r="3466" spans="1:3" x14ac:dyDescent="0.25">
      <c r="A3466" t="s">
        <v>4953</v>
      </c>
      <c r="B3466" t="s">
        <v>14501</v>
      </c>
      <c r="C3466" t="s">
        <v>4056</v>
      </c>
    </row>
    <row r="3467" spans="1:3" x14ac:dyDescent="0.25">
      <c r="A3467" t="s">
        <v>4954</v>
      </c>
      <c r="B3467" t="s">
        <v>14502</v>
      </c>
      <c r="C3467" t="s">
        <v>23121</v>
      </c>
    </row>
    <row r="3468" spans="1:3" x14ac:dyDescent="0.25">
      <c r="A3468" t="s">
        <v>4955</v>
      </c>
      <c r="B3468" t="s">
        <v>14503</v>
      </c>
      <c r="C3468" t="s">
        <v>4056</v>
      </c>
    </row>
    <row r="3469" spans="1:3" x14ac:dyDescent="0.25">
      <c r="A3469" t="s">
        <v>4956</v>
      </c>
      <c r="B3469" t="s">
        <v>14504</v>
      </c>
      <c r="C3469" t="s">
        <v>4056</v>
      </c>
    </row>
    <row r="3470" spans="1:3" x14ac:dyDescent="0.25">
      <c r="A3470" t="s">
        <v>4957</v>
      </c>
      <c r="B3470" t="s">
        <v>14505</v>
      </c>
      <c r="C3470" t="s">
        <v>4056</v>
      </c>
    </row>
    <row r="3471" spans="1:3" x14ac:dyDescent="0.25">
      <c r="A3471" t="s">
        <v>2383</v>
      </c>
      <c r="B3471" t="s">
        <v>14506</v>
      </c>
      <c r="C3471" t="s">
        <v>4056</v>
      </c>
    </row>
    <row r="3472" spans="1:3" x14ac:dyDescent="0.25">
      <c r="A3472" t="s">
        <v>4958</v>
      </c>
      <c r="B3472" t="s">
        <v>14507</v>
      </c>
      <c r="C3472" t="s">
        <v>4056</v>
      </c>
    </row>
    <row r="3473" spans="1:3" x14ac:dyDescent="0.25">
      <c r="A3473" t="s">
        <v>736</v>
      </c>
      <c r="B3473" t="s">
        <v>14508</v>
      </c>
      <c r="C3473" t="s">
        <v>23121</v>
      </c>
    </row>
    <row r="3474" spans="1:3" x14ac:dyDescent="0.25">
      <c r="A3474" t="s">
        <v>4959</v>
      </c>
      <c r="B3474" t="s">
        <v>14509</v>
      </c>
      <c r="C3474" t="s">
        <v>4056</v>
      </c>
    </row>
    <row r="3475" spans="1:3" x14ac:dyDescent="0.25">
      <c r="A3475" t="s">
        <v>3496</v>
      </c>
      <c r="B3475" t="s">
        <v>14510</v>
      </c>
      <c r="C3475" t="s">
        <v>4056</v>
      </c>
    </row>
    <row r="3476" spans="1:3" x14ac:dyDescent="0.25">
      <c r="A3476" t="s">
        <v>4960</v>
      </c>
      <c r="B3476" t="s">
        <v>14511</v>
      </c>
      <c r="C3476" t="s">
        <v>4056</v>
      </c>
    </row>
    <row r="3477" spans="1:3" x14ac:dyDescent="0.25">
      <c r="A3477" t="s">
        <v>4961</v>
      </c>
      <c r="B3477" t="s">
        <v>14512</v>
      </c>
      <c r="C3477" t="s">
        <v>4056</v>
      </c>
    </row>
    <row r="3478" spans="1:3" x14ac:dyDescent="0.25">
      <c r="A3478" t="s">
        <v>4962</v>
      </c>
      <c r="B3478" t="s">
        <v>14513</v>
      </c>
      <c r="C3478" t="s">
        <v>4056</v>
      </c>
    </row>
    <row r="3479" spans="1:3" x14ac:dyDescent="0.25">
      <c r="A3479" t="s">
        <v>4963</v>
      </c>
      <c r="B3479" t="s">
        <v>14514</v>
      </c>
      <c r="C3479" t="s">
        <v>4056</v>
      </c>
    </row>
    <row r="3480" spans="1:3" x14ac:dyDescent="0.25">
      <c r="A3480" t="s">
        <v>4964</v>
      </c>
      <c r="B3480" t="s">
        <v>14515</v>
      </c>
      <c r="C3480" t="s">
        <v>4056</v>
      </c>
    </row>
    <row r="3481" spans="1:3" x14ac:dyDescent="0.25">
      <c r="A3481" t="s">
        <v>4965</v>
      </c>
      <c r="B3481" t="s">
        <v>14514</v>
      </c>
      <c r="C3481" t="s">
        <v>4056</v>
      </c>
    </row>
    <row r="3482" spans="1:3" x14ac:dyDescent="0.25">
      <c r="A3482" t="s">
        <v>4966</v>
      </c>
      <c r="B3482" t="s">
        <v>14516</v>
      </c>
      <c r="C3482" t="s">
        <v>4056</v>
      </c>
    </row>
    <row r="3483" spans="1:3" x14ac:dyDescent="0.25">
      <c r="A3483" t="s">
        <v>4967</v>
      </c>
      <c r="B3483" t="s">
        <v>14517</v>
      </c>
      <c r="C3483" t="s">
        <v>4056</v>
      </c>
    </row>
    <row r="3484" spans="1:3" x14ac:dyDescent="0.25">
      <c r="A3484" t="s">
        <v>4968</v>
      </c>
      <c r="B3484" t="s">
        <v>14518</v>
      </c>
      <c r="C3484" t="s">
        <v>4056</v>
      </c>
    </row>
    <row r="3485" spans="1:3" x14ac:dyDescent="0.25">
      <c r="A3485" t="s">
        <v>4969</v>
      </c>
      <c r="B3485" t="s">
        <v>14519</v>
      </c>
      <c r="C3485" t="s">
        <v>4056</v>
      </c>
    </row>
    <row r="3486" spans="1:3" x14ac:dyDescent="0.25">
      <c r="A3486" t="s">
        <v>4970</v>
      </c>
      <c r="B3486" t="s">
        <v>14519</v>
      </c>
      <c r="C3486" t="s">
        <v>4056</v>
      </c>
    </row>
    <row r="3487" spans="1:3" x14ac:dyDescent="0.25">
      <c r="A3487" t="s">
        <v>4971</v>
      </c>
      <c r="B3487" t="s">
        <v>14519</v>
      </c>
      <c r="C3487" t="s">
        <v>4056</v>
      </c>
    </row>
    <row r="3488" spans="1:3" x14ac:dyDescent="0.25">
      <c r="A3488" t="s">
        <v>4972</v>
      </c>
      <c r="B3488" t="s">
        <v>14519</v>
      </c>
      <c r="C3488" t="s">
        <v>4056</v>
      </c>
    </row>
    <row r="3489" spans="1:3" x14ac:dyDescent="0.25">
      <c r="A3489" t="s">
        <v>4973</v>
      </c>
      <c r="B3489" t="s">
        <v>14520</v>
      </c>
      <c r="C3489" t="s">
        <v>4056</v>
      </c>
    </row>
    <row r="3490" spans="1:3" x14ac:dyDescent="0.25">
      <c r="A3490" t="s">
        <v>4974</v>
      </c>
      <c r="B3490" t="s">
        <v>14513</v>
      </c>
      <c r="C3490" t="s">
        <v>4056</v>
      </c>
    </row>
    <row r="3491" spans="1:3" x14ac:dyDescent="0.25">
      <c r="A3491" t="s">
        <v>4975</v>
      </c>
      <c r="B3491" t="s">
        <v>14521</v>
      </c>
      <c r="C3491" t="s">
        <v>4056</v>
      </c>
    </row>
    <row r="3492" spans="1:3" x14ac:dyDescent="0.25">
      <c r="A3492" t="s">
        <v>4976</v>
      </c>
      <c r="B3492" t="s">
        <v>14522</v>
      </c>
      <c r="C3492" t="s">
        <v>4056</v>
      </c>
    </row>
    <row r="3493" spans="1:3" x14ac:dyDescent="0.25">
      <c r="A3493" t="s">
        <v>4977</v>
      </c>
      <c r="B3493" t="s">
        <v>14523</v>
      </c>
      <c r="C3493" t="s">
        <v>23121</v>
      </c>
    </row>
    <row r="3494" spans="1:3" x14ac:dyDescent="0.25">
      <c r="A3494" t="s">
        <v>4978</v>
      </c>
      <c r="B3494" t="s">
        <v>14524</v>
      </c>
      <c r="C3494" t="s">
        <v>4056</v>
      </c>
    </row>
    <row r="3495" spans="1:3" x14ac:dyDescent="0.25">
      <c r="A3495" t="s">
        <v>4979</v>
      </c>
      <c r="B3495" t="s">
        <v>14525</v>
      </c>
      <c r="C3495" t="s">
        <v>4056</v>
      </c>
    </row>
    <row r="3496" spans="1:3" x14ac:dyDescent="0.25">
      <c r="A3496" t="s">
        <v>4980</v>
      </c>
      <c r="B3496" t="s">
        <v>14526</v>
      </c>
      <c r="C3496" t="s">
        <v>4056</v>
      </c>
    </row>
    <row r="3497" spans="1:3" x14ac:dyDescent="0.25">
      <c r="A3497" t="s">
        <v>4981</v>
      </c>
      <c r="B3497" t="s">
        <v>14527</v>
      </c>
      <c r="C3497" t="s">
        <v>4056</v>
      </c>
    </row>
    <row r="3498" spans="1:3" x14ac:dyDescent="0.25">
      <c r="A3498" t="s">
        <v>3497</v>
      </c>
      <c r="B3498" t="s">
        <v>14528</v>
      </c>
      <c r="C3498" t="s">
        <v>4056</v>
      </c>
    </row>
    <row r="3499" spans="1:3" x14ac:dyDescent="0.25">
      <c r="A3499" t="s">
        <v>4982</v>
      </c>
      <c r="B3499" t="s">
        <v>14529</v>
      </c>
      <c r="C3499" t="s">
        <v>4056</v>
      </c>
    </row>
    <row r="3500" spans="1:3" x14ac:dyDescent="0.25">
      <c r="A3500" t="s">
        <v>1938</v>
      </c>
      <c r="B3500" t="s">
        <v>14530</v>
      </c>
      <c r="C3500" t="s">
        <v>23121</v>
      </c>
    </row>
    <row r="3501" spans="1:3" x14ac:dyDescent="0.25">
      <c r="A3501" t="s">
        <v>3498</v>
      </c>
      <c r="B3501" t="s">
        <v>14531</v>
      </c>
      <c r="C3501" t="s">
        <v>23121</v>
      </c>
    </row>
    <row r="3502" spans="1:3" x14ac:dyDescent="0.25">
      <c r="A3502" t="s">
        <v>4983</v>
      </c>
      <c r="B3502" t="s">
        <v>14532</v>
      </c>
      <c r="C3502" t="s">
        <v>23121</v>
      </c>
    </row>
    <row r="3503" spans="1:3" x14ac:dyDescent="0.25">
      <c r="A3503" t="s">
        <v>262</v>
      </c>
      <c r="B3503" t="s">
        <v>14533</v>
      </c>
      <c r="C3503" t="s">
        <v>23121</v>
      </c>
    </row>
    <row r="3504" spans="1:3" x14ac:dyDescent="0.25">
      <c r="A3504" t="s">
        <v>1939</v>
      </c>
      <c r="B3504" t="s">
        <v>14534</v>
      </c>
      <c r="C3504" t="s">
        <v>23121</v>
      </c>
    </row>
    <row r="3505" spans="1:3" x14ac:dyDescent="0.25">
      <c r="A3505" t="s">
        <v>1520</v>
      </c>
      <c r="B3505" t="s">
        <v>14535</v>
      </c>
      <c r="C3505" t="s">
        <v>23121</v>
      </c>
    </row>
    <row r="3506" spans="1:3" x14ac:dyDescent="0.25">
      <c r="A3506" t="s">
        <v>1940</v>
      </c>
      <c r="B3506" t="s">
        <v>14536</v>
      </c>
      <c r="C3506" t="s">
        <v>23121</v>
      </c>
    </row>
    <row r="3507" spans="1:3" x14ac:dyDescent="0.25">
      <c r="A3507" t="s">
        <v>2384</v>
      </c>
      <c r="B3507" t="s">
        <v>14537</v>
      </c>
      <c r="C3507" t="s">
        <v>23121</v>
      </c>
    </row>
    <row r="3508" spans="1:3" x14ac:dyDescent="0.25">
      <c r="A3508" t="s">
        <v>1941</v>
      </c>
      <c r="B3508" t="s">
        <v>14538</v>
      </c>
      <c r="C3508" t="s">
        <v>23121</v>
      </c>
    </row>
    <row r="3509" spans="1:3" x14ac:dyDescent="0.25">
      <c r="A3509" t="s">
        <v>993</v>
      </c>
      <c r="B3509" t="s">
        <v>14539</v>
      </c>
      <c r="C3509" t="s">
        <v>23121</v>
      </c>
    </row>
    <row r="3510" spans="1:3" x14ac:dyDescent="0.25">
      <c r="A3510" t="s">
        <v>1144</v>
      </c>
      <c r="B3510" t="s">
        <v>14540</v>
      </c>
      <c r="C3510" t="s">
        <v>23121</v>
      </c>
    </row>
    <row r="3511" spans="1:3" x14ac:dyDescent="0.25">
      <c r="A3511" t="s">
        <v>1942</v>
      </c>
      <c r="B3511" t="s">
        <v>14541</v>
      </c>
      <c r="C3511" t="s">
        <v>23121</v>
      </c>
    </row>
    <row r="3512" spans="1:3" x14ac:dyDescent="0.25">
      <c r="A3512" t="s">
        <v>2743</v>
      </c>
      <c r="B3512" t="s">
        <v>14542</v>
      </c>
      <c r="C3512" t="s">
        <v>23121</v>
      </c>
    </row>
    <row r="3513" spans="1:3" x14ac:dyDescent="0.25">
      <c r="A3513" t="s">
        <v>709</v>
      </c>
      <c r="B3513" t="s">
        <v>14543</v>
      </c>
      <c r="C3513" t="s">
        <v>23121</v>
      </c>
    </row>
    <row r="3514" spans="1:3" x14ac:dyDescent="0.25">
      <c r="A3514" t="s">
        <v>1943</v>
      </c>
      <c r="B3514" t="s">
        <v>14544</v>
      </c>
      <c r="C3514" t="s">
        <v>23121</v>
      </c>
    </row>
    <row r="3515" spans="1:3" x14ac:dyDescent="0.25">
      <c r="A3515" t="s">
        <v>579</v>
      </c>
      <c r="B3515" t="s">
        <v>14545</v>
      </c>
      <c r="C3515" t="s">
        <v>23121</v>
      </c>
    </row>
    <row r="3516" spans="1:3" x14ac:dyDescent="0.25">
      <c r="A3516" t="s">
        <v>478</v>
      </c>
      <c r="B3516" t="s">
        <v>14546</v>
      </c>
      <c r="C3516" t="s">
        <v>23121</v>
      </c>
    </row>
    <row r="3517" spans="1:3" x14ac:dyDescent="0.25">
      <c r="A3517" t="s">
        <v>378</v>
      </c>
      <c r="B3517" t="s">
        <v>14547</v>
      </c>
      <c r="C3517" t="s">
        <v>23121</v>
      </c>
    </row>
    <row r="3518" spans="1:3" x14ac:dyDescent="0.25">
      <c r="A3518" t="s">
        <v>4984</v>
      </c>
      <c r="B3518" t="s">
        <v>14548</v>
      </c>
      <c r="C3518" t="s">
        <v>23121</v>
      </c>
    </row>
    <row r="3519" spans="1:3" x14ac:dyDescent="0.25">
      <c r="A3519" t="s">
        <v>4985</v>
      </c>
      <c r="B3519" t="s">
        <v>14549</v>
      </c>
      <c r="C3519" t="s">
        <v>23121</v>
      </c>
    </row>
    <row r="3520" spans="1:3" x14ac:dyDescent="0.25">
      <c r="A3520" t="s">
        <v>4986</v>
      </c>
      <c r="B3520" t="s">
        <v>14550</v>
      </c>
      <c r="C3520" t="s">
        <v>4056</v>
      </c>
    </row>
    <row r="3521" spans="1:3" x14ac:dyDescent="0.25">
      <c r="A3521" t="s">
        <v>4987</v>
      </c>
      <c r="B3521" t="s">
        <v>14551</v>
      </c>
      <c r="C3521" t="s">
        <v>4056</v>
      </c>
    </row>
    <row r="3522" spans="1:3" x14ac:dyDescent="0.25">
      <c r="A3522" t="s">
        <v>4988</v>
      </c>
      <c r="B3522" t="s">
        <v>14552</v>
      </c>
      <c r="C3522" t="s">
        <v>4056</v>
      </c>
    </row>
    <row r="3523" spans="1:3" x14ac:dyDescent="0.25">
      <c r="A3523" t="s">
        <v>4989</v>
      </c>
      <c r="B3523" t="s">
        <v>14553</v>
      </c>
      <c r="C3523" t="s">
        <v>4056</v>
      </c>
    </row>
    <row r="3524" spans="1:3" x14ac:dyDescent="0.25">
      <c r="A3524" t="s">
        <v>4990</v>
      </c>
      <c r="B3524" t="s">
        <v>14554</v>
      </c>
      <c r="C3524" t="s">
        <v>4056</v>
      </c>
    </row>
    <row r="3525" spans="1:3" x14ac:dyDescent="0.25">
      <c r="A3525" t="s">
        <v>4991</v>
      </c>
      <c r="B3525" t="s">
        <v>14555</v>
      </c>
      <c r="C3525" t="s">
        <v>4056</v>
      </c>
    </row>
    <row r="3526" spans="1:3" x14ac:dyDescent="0.25">
      <c r="A3526" t="s">
        <v>4992</v>
      </c>
      <c r="B3526" t="s">
        <v>14556</v>
      </c>
      <c r="C3526" t="s">
        <v>4056</v>
      </c>
    </row>
    <row r="3527" spans="1:3" x14ac:dyDescent="0.25">
      <c r="A3527" t="s">
        <v>4993</v>
      </c>
      <c r="B3527" t="s">
        <v>14557</v>
      </c>
      <c r="C3527" t="s">
        <v>4056</v>
      </c>
    </row>
    <row r="3528" spans="1:3" x14ac:dyDescent="0.25">
      <c r="A3528" t="s">
        <v>4994</v>
      </c>
      <c r="B3528" t="s">
        <v>14558</v>
      </c>
      <c r="C3528" t="s">
        <v>4056</v>
      </c>
    </row>
    <row r="3529" spans="1:3" x14ac:dyDescent="0.25">
      <c r="A3529" t="s">
        <v>4995</v>
      </c>
      <c r="B3529" t="s">
        <v>14559</v>
      </c>
      <c r="C3529" t="s">
        <v>4056</v>
      </c>
    </row>
    <row r="3530" spans="1:3" x14ac:dyDescent="0.25">
      <c r="A3530" t="s">
        <v>4996</v>
      </c>
      <c r="B3530" t="s">
        <v>14559</v>
      </c>
      <c r="C3530" t="s">
        <v>4056</v>
      </c>
    </row>
    <row r="3531" spans="1:3" x14ac:dyDescent="0.25">
      <c r="A3531" t="s">
        <v>4997</v>
      </c>
      <c r="B3531" t="s">
        <v>14559</v>
      </c>
      <c r="C3531" t="s">
        <v>4056</v>
      </c>
    </row>
    <row r="3532" spans="1:3" x14ac:dyDescent="0.25">
      <c r="A3532" t="s">
        <v>4998</v>
      </c>
      <c r="B3532" t="s">
        <v>14560</v>
      </c>
      <c r="C3532" t="s">
        <v>4056</v>
      </c>
    </row>
    <row r="3533" spans="1:3" x14ac:dyDescent="0.25">
      <c r="A3533" t="s">
        <v>4999</v>
      </c>
      <c r="B3533" t="s">
        <v>14561</v>
      </c>
      <c r="C3533" t="s">
        <v>4056</v>
      </c>
    </row>
    <row r="3534" spans="1:3" x14ac:dyDescent="0.25">
      <c r="A3534" t="s">
        <v>5000</v>
      </c>
      <c r="B3534" t="s">
        <v>14562</v>
      </c>
      <c r="C3534" t="s">
        <v>4056</v>
      </c>
    </row>
    <row r="3535" spans="1:3" x14ac:dyDescent="0.25">
      <c r="A3535" t="s">
        <v>5001</v>
      </c>
      <c r="B3535" t="s">
        <v>14563</v>
      </c>
      <c r="C3535" t="s">
        <v>4056</v>
      </c>
    </row>
    <row r="3536" spans="1:3" x14ac:dyDescent="0.25">
      <c r="A3536" t="s">
        <v>5002</v>
      </c>
      <c r="B3536" t="s">
        <v>14564</v>
      </c>
      <c r="C3536" t="s">
        <v>4056</v>
      </c>
    </row>
    <row r="3537" spans="1:3" x14ac:dyDescent="0.25">
      <c r="A3537" t="s">
        <v>5003</v>
      </c>
      <c r="B3537" t="s">
        <v>14565</v>
      </c>
      <c r="C3537" t="s">
        <v>4056</v>
      </c>
    </row>
    <row r="3538" spans="1:3" x14ac:dyDescent="0.25">
      <c r="A3538" t="s">
        <v>5004</v>
      </c>
      <c r="B3538" t="s">
        <v>14566</v>
      </c>
      <c r="C3538" t="s">
        <v>4056</v>
      </c>
    </row>
    <row r="3539" spans="1:3" x14ac:dyDescent="0.25">
      <c r="A3539" t="s">
        <v>5005</v>
      </c>
      <c r="B3539" t="s">
        <v>14567</v>
      </c>
      <c r="C3539" t="s">
        <v>4056</v>
      </c>
    </row>
    <row r="3540" spans="1:3" x14ac:dyDescent="0.25">
      <c r="A3540" t="s">
        <v>5006</v>
      </c>
      <c r="B3540" t="s">
        <v>14568</v>
      </c>
      <c r="C3540" t="s">
        <v>4056</v>
      </c>
    </row>
    <row r="3541" spans="1:3" x14ac:dyDescent="0.25">
      <c r="A3541" t="s">
        <v>5007</v>
      </c>
      <c r="B3541" t="s">
        <v>14569</v>
      </c>
      <c r="C3541" t="s">
        <v>4056</v>
      </c>
    </row>
    <row r="3542" spans="1:3" x14ac:dyDescent="0.25">
      <c r="A3542" t="s">
        <v>5008</v>
      </c>
      <c r="B3542" t="s">
        <v>14570</v>
      </c>
      <c r="C3542" t="s">
        <v>4056</v>
      </c>
    </row>
    <row r="3543" spans="1:3" x14ac:dyDescent="0.25">
      <c r="A3543" t="s">
        <v>5009</v>
      </c>
      <c r="B3543" t="s">
        <v>14571</v>
      </c>
      <c r="C3543" t="s">
        <v>4056</v>
      </c>
    </row>
    <row r="3544" spans="1:3" x14ac:dyDescent="0.25">
      <c r="A3544" t="s">
        <v>5010</v>
      </c>
      <c r="B3544" t="s">
        <v>14572</v>
      </c>
      <c r="C3544" t="s">
        <v>4056</v>
      </c>
    </row>
    <row r="3545" spans="1:3" x14ac:dyDescent="0.25">
      <c r="A3545">
        <v>56212</v>
      </c>
      <c r="B3545" t="s">
        <v>14573</v>
      </c>
      <c r="C3545" t="s">
        <v>4056</v>
      </c>
    </row>
    <row r="3546" spans="1:3" x14ac:dyDescent="0.25">
      <c r="A3546">
        <v>56238</v>
      </c>
      <c r="B3546" t="s">
        <v>14574</v>
      </c>
      <c r="C3546" t="s">
        <v>4056</v>
      </c>
    </row>
    <row r="3547" spans="1:3" x14ac:dyDescent="0.25">
      <c r="A3547">
        <v>56239</v>
      </c>
      <c r="B3547" t="s">
        <v>14575</v>
      </c>
      <c r="C3547" t="s">
        <v>4056</v>
      </c>
    </row>
    <row r="3548" spans="1:3" x14ac:dyDescent="0.25">
      <c r="A3548">
        <v>56240</v>
      </c>
      <c r="B3548" t="s">
        <v>14576</v>
      </c>
      <c r="C3548" t="s">
        <v>4056</v>
      </c>
    </row>
    <row r="3549" spans="1:3" x14ac:dyDescent="0.25">
      <c r="A3549">
        <v>562404</v>
      </c>
      <c r="B3549" t="s">
        <v>14577</v>
      </c>
      <c r="C3549" t="s">
        <v>4056</v>
      </c>
    </row>
    <row r="3550" spans="1:3" x14ac:dyDescent="0.25">
      <c r="A3550">
        <v>562406</v>
      </c>
      <c r="B3550" t="s">
        <v>14578</v>
      </c>
      <c r="C3550" t="s">
        <v>4056</v>
      </c>
    </row>
    <row r="3551" spans="1:3" x14ac:dyDescent="0.25">
      <c r="A3551" t="s">
        <v>5011</v>
      </c>
      <c r="B3551" t="s">
        <v>14579</v>
      </c>
      <c r="C3551" t="s">
        <v>23321</v>
      </c>
    </row>
    <row r="3552" spans="1:3" x14ac:dyDescent="0.25">
      <c r="A3552" t="s">
        <v>5012</v>
      </c>
      <c r="B3552" t="s">
        <v>14580</v>
      </c>
      <c r="C3552" t="s">
        <v>23321</v>
      </c>
    </row>
    <row r="3553" spans="1:3" x14ac:dyDescent="0.25">
      <c r="A3553" t="s">
        <v>5013</v>
      </c>
      <c r="B3553" t="s">
        <v>14581</v>
      </c>
      <c r="C3553" t="s">
        <v>23321</v>
      </c>
    </row>
    <row r="3554" spans="1:3" x14ac:dyDescent="0.25">
      <c r="A3554" t="s">
        <v>5014</v>
      </c>
      <c r="B3554" t="s">
        <v>14582</v>
      </c>
      <c r="C3554" t="s">
        <v>23321</v>
      </c>
    </row>
    <row r="3555" spans="1:3" x14ac:dyDescent="0.25">
      <c r="A3555" t="s">
        <v>5015</v>
      </c>
      <c r="B3555" t="s">
        <v>14583</v>
      </c>
      <c r="C3555" t="s">
        <v>23321</v>
      </c>
    </row>
    <row r="3556" spans="1:3" x14ac:dyDescent="0.25">
      <c r="A3556" t="s">
        <v>5016</v>
      </c>
      <c r="B3556" t="s">
        <v>14584</v>
      </c>
      <c r="C3556" t="s">
        <v>23321</v>
      </c>
    </row>
    <row r="3557" spans="1:3" x14ac:dyDescent="0.25">
      <c r="A3557" t="s">
        <v>5017</v>
      </c>
      <c r="B3557" t="s">
        <v>14585</v>
      </c>
      <c r="C3557" t="s">
        <v>23321</v>
      </c>
    </row>
    <row r="3558" spans="1:3" x14ac:dyDescent="0.25">
      <c r="A3558" t="s">
        <v>5018</v>
      </c>
      <c r="B3558" t="s">
        <v>14586</v>
      </c>
      <c r="C3558" t="s">
        <v>23321</v>
      </c>
    </row>
    <row r="3559" spans="1:3" x14ac:dyDescent="0.25">
      <c r="A3559" t="s">
        <v>5019</v>
      </c>
      <c r="B3559" t="s">
        <v>14587</v>
      </c>
      <c r="C3559" t="s">
        <v>23321</v>
      </c>
    </row>
    <row r="3560" spans="1:3" x14ac:dyDescent="0.25">
      <c r="A3560" t="s">
        <v>5020</v>
      </c>
      <c r="B3560" t="s">
        <v>14588</v>
      </c>
      <c r="C3560" t="s">
        <v>23321</v>
      </c>
    </row>
    <row r="3561" spans="1:3" x14ac:dyDescent="0.25">
      <c r="A3561" t="s">
        <v>5021</v>
      </c>
      <c r="B3561" t="s">
        <v>14589</v>
      </c>
      <c r="C3561" t="s">
        <v>23321</v>
      </c>
    </row>
    <row r="3562" spans="1:3" x14ac:dyDescent="0.25">
      <c r="A3562" t="s">
        <v>5022</v>
      </c>
      <c r="B3562" t="s">
        <v>14590</v>
      </c>
      <c r="C3562" t="s">
        <v>23321</v>
      </c>
    </row>
    <row r="3563" spans="1:3" x14ac:dyDescent="0.25">
      <c r="A3563" t="s">
        <v>5023</v>
      </c>
      <c r="B3563" t="s">
        <v>14591</v>
      </c>
      <c r="C3563" t="s">
        <v>23321</v>
      </c>
    </row>
    <row r="3564" spans="1:3" x14ac:dyDescent="0.25">
      <c r="A3564" t="s">
        <v>5024</v>
      </c>
      <c r="B3564" t="s">
        <v>14592</v>
      </c>
      <c r="C3564" t="s">
        <v>23321</v>
      </c>
    </row>
    <row r="3565" spans="1:3" x14ac:dyDescent="0.25">
      <c r="A3565" t="s">
        <v>5025</v>
      </c>
      <c r="B3565" t="s">
        <v>14593</v>
      </c>
      <c r="C3565" t="s">
        <v>23321</v>
      </c>
    </row>
    <row r="3566" spans="1:3" x14ac:dyDescent="0.25">
      <c r="A3566" t="s">
        <v>5026</v>
      </c>
      <c r="B3566" t="s">
        <v>14594</v>
      </c>
      <c r="C3566" t="s">
        <v>23321</v>
      </c>
    </row>
    <row r="3567" spans="1:3" x14ac:dyDescent="0.25">
      <c r="A3567" t="s">
        <v>5027</v>
      </c>
      <c r="B3567" t="s">
        <v>14595</v>
      </c>
      <c r="C3567" t="s">
        <v>23321</v>
      </c>
    </row>
    <row r="3568" spans="1:3" x14ac:dyDescent="0.25">
      <c r="A3568" t="s">
        <v>5028</v>
      </c>
      <c r="B3568" t="s">
        <v>14596</v>
      </c>
      <c r="C3568" t="s">
        <v>23321</v>
      </c>
    </row>
    <row r="3569" spans="1:3" x14ac:dyDescent="0.25">
      <c r="A3569" t="s">
        <v>5029</v>
      </c>
      <c r="B3569" t="s">
        <v>14597</v>
      </c>
      <c r="C3569" t="s">
        <v>23321</v>
      </c>
    </row>
    <row r="3570" spans="1:3" x14ac:dyDescent="0.25">
      <c r="A3570" t="s">
        <v>5030</v>
      </c>
      <c r="B3570" t="s">
        <v>14598</v>
      </c>
      <c r="C3570" t="s">
        <v>23321</v>
      </c>
    </row>
    <row r="3571" spans="1:3" x14ac:dyDescent="0.25">
      <c r="A3571" t="s">
        <v>5031</v>
      </c>
      <c r="B3571" t="s">
        <v>14599</v>
      </c>
      <c r="C3571" t="s">
        <v>23321</v>
      </c>
    </row>
    <row r="3572" spans="1:3" x14ac:dyDescent="0.25">
      <c r="A3572" t="s">
        <v>5032</v>
      </c>
      <c r="B3572" t="s">
        <v>14600</v>
      </c>
      <c r="C3572" t="s">
        <v>23321</v>
      </c>
    </row>
    <row r="3573" spans="1:3" x14ac:dyDescent="0.25">
      <c r="A3573" t="s">
        <v>5033</v>
      </c>
      <c r="B3573" t="s">
        <v>14601</v>
      </c>
      <c r="C3573" t="s">
        <v>23321</v>
      </c>
    </row>
    <row r="3574" spans="1:3" x14ac:dyDescent="0.25">
      <c r="A3574" t="s">
        <v>5034</v>
      </c>
      <c r="B3574" t="s">
        <v>14602</v>
      </c>
      <c r="C3574" t="s">
        <v>23321</v>
      </c>
    </row>
    <row r="3575" spans="1:3" x14ac:dyDescent="0.25">
      <c r="A3575" t="s">
        <v>5035</v>
      </c>
      <c r="B3575" t="s">
        <v>14603</v>
      </c>
      <c r="C3575" t="s">
        <v>23321</v>
      </c>
    </row>
    <row r="3576" spans="1:3" x14ac:dyDescent="0.25">
      <c r="A3576" t="s">
        <v>5036</v>
      </c>
      <c r="B3576" t="s">
        <v>14604</v>
      </c>
      <c r="C3576" t="s">
        <v>23321</v>
      </c>
    </row>
    <row r="3577" spans="1:3" x14ac:dyDescent="0.25">
      <c r="A3577" t="s">
        <v>5037</v>
      </c>
      <c r="B3577" t="s">
        <v>14605</v>
      </c>
      <c r="C3577" t="s">
        <v>23321</v>
      </c>
    </row>
    <row r="3578" spans="1:3" x14ac:dyDescent="0.25">
      <c r="A3578" t="s">
        <v>5038</v>
      </c>
      <c r="B3578" t="s">
        <v>14606</v>
      </c>
      <c r="C3578" t="s">
        <v>23321</v>
      </c>
    </row>
    <row r="3579" spans="1:3" x14ac:dyDescent="0.25">
      <c r="A3579" t="s">
        <v>5039</v>
      </c>
      <c r="B3579" t="s">
        <v>14607</v>
      </c>
      <c r="C3579" t="s">
        <v>23321</v>
      </c>
    </row>
    <row r="3580" spans="1:3" x14ac:dyDescent="0.25">
      <c r="A3580" t="s">
        <v>5040</v>
      </c>
      <c r="B3580" t="s">
        <v>14608</v>
      </c>
      <c r="C3580" t="s">
        <v>23321</v>
      </c>
    </row>
    <row r="3581" spans="1:3" x14ac:dyDescent="0.25">
      <c r="A3581" t="s">
        <v>5041</v>
      </c>
      <c r="B3581" t="s">
        <v>14609</v>
      </c>
      <c r="C3581" t="s">
        <v>23321</v>
      </c>
    </row>
    <row r="3582" spans="1:3" x14ac:dyDescent="0.25">
      <c r="A3582" t="s">
        <v>5042</v>
      </c>
      <c r="B3582" t="s">
        <v>14610</v>
      </c>
      <c r="C3582" t="s">
        <v>23321</v>
      </c>
    </row>
    <row r="3583" spans="1:3" x14ac:dyDescent="0.25">
      <c r="A3583" t="s">
        <v>5043</v>
      </c>
      <c r="B3583" t="s">
        <v>14611</v>
      </c>
      <c r="C3583" t="s">
        <v>23321</v>
      </c>
    </row>
    <row r="3584" spans="1:3" x14ac:dyDescent="0.25">
      <c r="A3584" t="s">
        <v>5044</v>
      </c>
      <c r="B3584" t="s">
        <v>14612</v>
      </c>
      <c r="C3584" t="s">
        <v>23321</v>
      </c>
    </row>
    <row r="3585" spans="1:3" x14ac:dyDescent="0.25">
      <c r="A3585" t="s">
        <v>5045</v>
      </c>
      <c r="B3585" t="s">
        <v>14613</v>
      </c>
      <c r="C3585" t="s">
        <v>23321</v>
      </c>
    </row>
    <row r="3586" spans="1:3" x14ac:dyDescent="0.25">
      <c r="A3586" t="s">
        <v>5046</v>
      </c>
      <c r="B3586" t="s">
        <v>14614</v>
      </c>
      <c r="C3586" t="s">
        <v>23321</v>
      </c>
    </row>
    <row r="3587" spans="1:3" x14ac:dyDescent="0.25">
      <c r="A3587" t="s">
        <v>5047</v>
      </c>
      <c r="B3587" t="s">
        <v>14615</v>
      </c>
      <c r="C3587" t="s">
        <v>23321</v>
      </c>
    </row>
    <row r="3588" spans="1:3" x14ac:dyDescent="0.25">
      <c r="A3588" t="s">
        <v>5048</v>
      </c>
      <c r="B3588" t="s">
        <v>14616</v>
      </c>
      <c r="C3588" t="s">
        <v>23321</v>
      </c>
    </row>
    <row r="3589" spans="1:3" x14ac:dyDescent="0.25">
      <c r="A3589" t="s">
        <v>5049</v>
      </c>
      <c r="B3589" t="s">
        <v>14617</v>
      </c>
      <c r="C3589" t="s">
        <v>23321</v>
      </c>
    </row>
    <row r="3590" spans="1:3" x14ac:dyDescent="0.25">
      <c r="A3590" t="s">
        <v>5050</v>
      </c>
      <c r="B3590" t="s">
        <v>14618</v>
      </c>
      <c r="C3590" t="s">
        <v>23321</v>
      </c>
    </row>
    <row r="3591" spans="1:3" x14ac:dyDescent="0.25">
      <c r="A3591" t="s">
        <v>5051</v>
      </c>
      <c r="B3591" t="s">
        <v>14619</v>
      </c>
      <c r="C3591" t="s">
        <v>23321</v>
      </c>
    </row>
    <row r="3592" spans="1:3" x14ac:dyDescent="0.25">
      <c r="A3592" t="s">
        <v>5052</v>
      </c>
      <c r="B3592" t="s">
        <v>14620</v>
      </c>
      <c r="C3592" t="s">
        <v>23321</v>
      </c>
    </row>
    <row r="3593" spans="1:3" x14ac:dyDescent="0.25">
      <c r="A3593" t="s">
        <v>5053</v>
      </c>
      <c r="B3593" t="s">
        <v>14621</v>
      </c>
      <c r="C3593" t="s">
        <v>23321</v>
      </c>
    </row>
    <row r="3594" spans="1:3" x14ac:dyDescent="0.25">
      <c r="A3594" t="s">
        <v>5054</v>
      </c>
      <c r="B3594" t="s">
        <v>14622</v>
      </c>
      <c r="C3594" t="s">
        <v>23321</v>
      </c>
    </row>
    <row r="3595" spans="1:3" x14ac:dyDescent="0.25">
      <c r="A3595" t="s">
        <v>5055</v>
      </c>
      <c r="B3595" t="s">
        <v>14623</v>
      </c>
      <c r="C3595" t="s">
        <v>23321</v>
      </c>
    </row>
    <row r="3596" spans="1:3" x14ac:dyDescent="0.25">
      <c r="A3596" t="s">
        <v>5056</v>
      </c>
      <c r="B3596" t="s">
        <v>14624</v>
      </c>
      <c r="C3596" t="s">
        <v>23321</v>
      </c>
    </row>
    <row r="3597" spans="1:3" x14ac:dyDescent="0.25">
      <c r="A3597" t="s">
        <v>5057</v>
      </c>
      <c r="B3597" t="s">
        <v>14625</v>
      </c>
      <c r="C3597" t="s">
        <v>23321</v>
      </c>
    </row>
    <row r="3598" spans="1:3" x14ac:dyDescent="0.25">
      <c r="A3598" t="s">
        <v>5058</v>
      </c>
      <c r="B3598" t="s">
        <v>14626</v>
      </c>
      <c r="C3598" t="s">
        <v>23321</v>
      </c>
    </row>
    <row r="3599" spans="1:3" x14ac:dyDescent="0.25">
      <c r="A3599" t="s">
        <v>5059</v>
      </c>
      <c r="B3599" t="s">
        <v>14627</v>
      </c>
      <c r="C3599" t="s">
        <v>23321</v>
      </c>
    </row>
    <row r="3600" spans="1:3" x14ac:dyDescent="0.25">
      <c r="A3600" t="s">
        <v>5060</v>
      </c>
      <c r="B3600" t="s">
        <v>14628</v>
      </c>
      <c r="C3600" t="s">
        <v>23321</v>
      </c>
    </row>
    <row r="3601" spans="1:3" x14ac:dyDescent="0.25">
      <c r="A3601" t="s">
        <v>5061</v>
      </c>
      <c r="B3601" t="s">
        <v>14629</v>
      </c>
      <c r="C3601" t="s">
        <v>23321</v>
      </c>
    </row>
    <row r="3602" spans="1:3" x14ac:dyDescent="0.25">
      <c r="A3602" t="s">
        <v>5062</v>
      </c>
      <c r="B3602" t="s">
        <v>14630</v>
      </c>
      <c r="C3602" t="s">
        <v>23321</v>
      </c>
    </row>
    <row r="3603" spans="1:3" x14ac:dyDescent="0.25">
      <c r="A3603" t="s">
        <v>5063</v>
      </c>
      <c r="B3603" t="s">
        <v>14631</v>
      </c>
      <c r="C3603" t="s">
        <v>23321</v>
      </c>
    </row>
    <row r="3604" spans="1:3" x14ac:dyDescent="0.25">
      <c r="A3604" t="s">
        <v>5064</v>
      </c>
      <c r="B3604" t="s">
        <v>14632</v>
      </c>
      <c r="C3604" t="s">
        <v>23321</v>
      </c>
    </row>
    <row r="3605" spans="1:3" x14ac:dyDescent="0.25">
      <c r="A3605" t="s">
        <v>5065</v>
      </c>
      <c r="B3605" t="s">
        <v>14633</v>
      </c>
      <c r="C3605" t="s">
        <v>23321</v>
      </c>
    </row>
    <row r="3606" spans="1:3" x14ac:dyDescent="0.25">
      <c r="A3606" t="s">
        <v>5066</v>
      </c>
      <c r="B3606" t="s">
        <v>14634</v>
      </c>
      <c r="C3606" t="s">
        <v>23321</v>
      </c>
    </row>
    <row r="3607" spans="1:3" x14ac:dyDescent="0.25">
      <c r="A3607" t="s">
        <v>5067</v>
      </c>
      <c r="B3607" t="s">
        <v>14635</v>
      </c>
      <c r="C3607" t="s">
        <v>23321</v>
      </c>
    </row>
    <row r="3608" spans="1:3" x14ac:dyDescent="0.25">
      <c r="A3608" t="s">
        <v>5068</v>
      </c>
      <c r="B3608" t="s">
        <v>14636</v>
      </c>
      <c r="C3608" t="s">
        <v>23321</v>
      </c>
    </row>
    <row r="3609" spans="1:3" x14ac:dyDescent="0.25">
      <c r="A3609" t="s">
        <v>5069</v>
      </c>
      <c r="B3609" t="s">
        <v>14637</v>
      </c>
      <c r="C3609" t="s">
        <v>23321</v>
      </c>
    </row>
    <row r="3610" spans="1:3" x14ac:dyDescent="0.25">
      <c r="A3610" t="s">
        <v>5070</v>
      </c>
      <c r="B3610" t="s">
        <v>14638</v>
      </c>
      <c r="C3610" t="s">
        <v>23321</v>
      </c>
    </row>
    <row r="3611" spans="1:3" x14ac:dyDescent="0.25">
      <c r="A3611" t="s">
        <v>5071</v>
      </c>
      <c r="B3611" t="s">
        <v>14639</v>
      </c>
      <c r="C3611" t="s">
        <v>23321</v>
      </c>
    </row>
    <row r="3612" spans="1:3" x14ac:dyDescent="0.25">
      <c r="A3612" t="s">
        <v>5072</v>
      </c>
      <c r="B3612" t="s">
        <v>14640</v>
      </c>
      <c r="C3612" t="s">
        <v>23321</v>
      </c>
    </row>
    <row r="3613" spans="1:3" x14ac:dyDescent="0.25">
      <c r="A3613" t="s">
        <v>5073</v>
      </c>
      <c r="B3613" t="s">
        <v>14641</v>
      </c>
      <c r="C3613" t="s">
        <v>23321</v>
      </c>
    </row>
    <row r="3614" spans="1:3" x14ac:dyDescent="0.25">
      <c r="A3614" t="s">
        <v>5074</v>
      </c>
      <c r="B3614" t="s">
        <v>14642</v>
      </c>
      <c r="C3614" t="s">
        <v>23321</v>
      </c>
    </row>
    <row r="3615" spans="1:3" x14ac:dyDescent="0.25">
      <c r="A3615" t="s">
        <v>5075</v>
      </c>
      <c r="B3615" t="s">
        <v>14643</v>
      </c>
      <c r="C3615" t="s">
        <v>23321</v>
      </c>
    </row>
    <row r="3616" spans="1:3" x14ac:dyDescent="0.25">
      <c r="A3616" t="s">
        <v>5076</v>
      </c>
      <c r="B3616" t="s">
        <v>14644</v>
      </c>
      <c r="C3616" t="s">
        <v>23321</v>
      </c>
    </row>
    <row r="3617" spans="1:3" x14ac:dyDescent="0.25">
      <c r="A3617" t="s">
        <v>5077</v>
      </c>
      <c r="B3617" t="s">
        <v>14645</v>
      </c>
      <c r="C3617" t="s">
        <v>23321</v>
      </c>
    </row>
    <row r="3618" spans="1:3" x14ac:dyDescent="0.25">
      <c r="A3618" t="s">
        <v>5078</v>
      </c>
      <c r="B3618" t="s">
        <v>14646</v>
      </c>
      <c r="C3618" t="s">
        <v>23321</v>
      </c>
    </row>
    <row r="3619" spans="1:3" x14ac:dyDescent="0.25">
      <c r="A3619" t="s">
        <v>5079</v>
      </c>
      <c r="B3619" t="s">
        <v>14647</v>
      </c>
      <c r="C3619" t="s">
        <v>23321</v>
      </c>
    </row>
    <row r="3620" spans="1:3" x14ac:dyDescent="0.25">
      <c r="A3620" t="s">
        <v>5080</v>
      </c>
      <c r="B3620" t="s">
        <v>14648</v>
      </c>
      <c r="C3620" t="s">
        <v>23321</v>
      </c>
    </row>
    <row r="3621" spans="1:3" x14ac:dyDescent="0.25">
      <c r="A3621" t="s">
        <v>5081</v>
      </c>
      <c r="B3621" t="s">
        <v>14649</v>
      </c>
      <c r="C3621" t="s">
        <v>23321</v>
      </c>
    </row>
    <row r="3622" spans="1:3" x14ac:dyDescent="0.25">
      <c r="A3622" t="s">
        <v>5082</v>
      </c>
      <c r="B3622" t="s">
        <v>14650</v>
      </c>
      <c r="C3622" t="s">
        <v>23321</v>
      </c>
    </row>
    <row r="3623" spans="1:3" x14ac:dyDescent="0.25">
      <c r="A3623" t="s">
        <v>5083</v>
      </c>
      <c r="B3623" t="s">
        <v>14651</v>
      </c>
      <c r="C3623" t="s">
        <v>23321</v>
      </c>
    </row>
    <row r="3624" spans="1:3" x14ac:dyDescent="0.25">
      <c r="A3624" t="s">
        <v>5084</v>
      </c>
      <c r="B3624" t="s">
        <v>14652</v>
      </c>
      <c r="C3624" t="s">
        <v>23321</v>
      </c>
    </row>
    <row r="3625" spans="1:3" x14ac:dyDescent="0.25">
      <c r="A3625" t="s">
        <v>5085</v>
      </c>
      <c r="B3625" t="s">
        <v>14653</v>
      </c>
      <c r="C3625" t="s">
        <v>23321</v>
      </c>
    </row>
    <row r="3626" spans="1:3" x14ac:dyDescent="0.25">
      <c r="A3626" t="s">
        <v>5086</v>
      </c>
      <c r="B3626" t="s">
        <v>14654</v>
      </c>
      <c r="C3626" t="s">
        <v>23321</v>
      </c>
    </row>
    <row r="3627" spans="1:3" x14ac:dyDescent="0.25">
      <c r="A3627" t="s">
        <v>5087</v>
      </c>
      <c r="B3627" t="s">
        <v>14655</v>
      </c>
      <c r="C3627" t="s">
        <v>23321</v>
      </c>
    </row>
    <row r="3628" spans="1:3" x14ac:dyDescent="0.25">
      <c r="A3628" t="s">
        <v>5088</v>
      </c>
      <c r="B3628" t="s">
        <v>14656</v>
      </c>
      <c r="C3628" t="s">
        <v>23321</v>
      </c>
    </row>
    <row r="3629" spans="1:3" x14ac:dyDescent="0.25">
      <c r="A3629" t="s">
        <v>5089</v>
      </c>
      <c r="B3629" t="s">
        <v>14657</v>
      </c>
      <c r="C3629" t="s">
        <v>23321</v>
      </c>
    </row>
    <row r="3630" spans="1:3" x14ac:dyDescent="0.25">
      <c r="A3630" t="s">
        <v>5090</v>
      </c>
      <c r="B3630" t="s">
        <v>14658</v>
      </c>
      <c r="C3630" t="s">
        <v>23321</v>
      </c>
    </row>
    <row r="3631" spans="1:3" x14ac:dyDescent="0.25">
      <c r="A3631" t="s">
        <v>5091</v>
      </c>
      <c r="B3631" t="s">
        <v>14659</v>
      </c>
      <c r="C3631" t="s">
        <v>23321</v>
      </c>
    </row>
    <row r="3632" spans="1:3" x14ac:dyDescent="0.25">
      <c r="A3632" t="s">
        <v>5092</v>
      </c>
      <c r="B3632" t="s">
        <v>14660</v>
      </c>
      <c r="C3632" t="s">
        <v>23321</v>
      </c>
    </row>
    <row r="3633" spans="1:3" x14ac:dyDescent="0.25">
      <c r="A3633" t="s">
        <v>5093</v>
      </c>
      <c r="B3633" t="s">
        <v>14661</v>
      </c>
      <c r="C3633" t="s">
        <v>23321</v>
      </c>
    </row>
    <row r="3634" spans="1:3" x14ac:dyDescent="0.25">
      <c r="A3634" t="s">
        <v>5094</v>
      </c>
      <c r="B3634" t="s">
        <v>14662</v>
      </c>
      <c r="C3634" t="s">
        <v>23321</v>
      </c>
    </row>
    <row r="3635" spans="1:3" x14ac:dyDescent="0.25">
      <c r="A3635" t="s">
        <v>5095</v>
      </c>
      <c r="B3635" t="s">
        <v>14663</v>
      </c>
      <c r="C3635" t="s">
        <v>23321</v>
      </c>
    </row>
    <row r="3636" spans="1:3" x14ac:dyDescent="0.25">
      <c r="A3636" t="s">
        <v>5096</v>
      </c>
      <c r="B3636" t="s">
        <v>14664</v>
      </c>
      <c r="C3636" t="s">
        <v>23321</v>
      </c>
    </row>
    <row r="3637" spans="1:3" x14ac:dyDescent="0.25">
      <c r="A3637" t="s">
        <v>5097</v>
      </c>
      <c r="B3637" t="s">
        <v>14665</v>
      </c>
      <c r="C3637" t="s">
        <v>23321</v>
      </c>
    </row>
    <row r="3638" spans="1:3" x14ac:dyDescent="0.25">
      <c r="A3638" t="s">
        <v>5098</v>
      </c>
      <c r="B3638" t="s">
        <v>14666</v>
      </c>
      <c r="C3638" t="s">
        <v>23321</v>
      </c>
    </row>
    <row r="3639" spans="1:3" x14ac:dyDescent="0.25">
      <c r="A3639" t="s">
        <v>5099</v>
      </c>
      <c r="B3639" t="s">
        <v>14667</v>
      </c>
      <c r="C3639" t="s">
        <v>23321</v>
      </c>
    </row>
    <row r="3640" spans="1:3" x14ac:dyDescent="0.25">
      <c r="A3640" t="s">
        <v>5100</v>
      </c>
      <c r="B3640" t="s">
        <v>14668</v>
      </c>
      <c r="C3640" t="s">
        <v>23321</v>
      </c>
    </row>
    <row r="3641" spans="1:3" x14ac:dyDescent="0.25">
      <c r="A3641" t="s">
        <v>5101</v>
      </c>
      <c r="B3641" t="s">
        <v>14669</v>
      </c>
      <c r="C3641" t="s">
        <v>23321</v>
      </c>
    </row>
    <row r="3642" spans="1:3" x14ac:dyDescent="0.25">
      <c r="A3642" t="s">
        <v>5102</v>
      </c>
      <c r="B3642" t="s">
        <v>14670</v>
      </c>
      <c r="C3642" t="s">
        <v>23321</v>
      </c>
    </row>
    <row r="3643" spans="1:3" x14ac:dyDescent="0.25">
      <c r="A3643" t="s">
        <v>5103</v>
      </c>
      <c r="B3643" t="s">
        <v>14671</v>
      </c>
      <c r="C3643" t="s">
        <v>23321</v>
      </c>
    </row>
    <row r="3644" spans="1:3" x14ac:dyDescent="0.25">
      <c r="A3644" t="s">
        <v>5104</v>
      </c>
      <c r="B3644" t="s">
        <v>14672</v>
      </c>
      <c r="C3644" t="s">
        <v>23321</v>
      </c>
    </row>
    <row r="3645" spans="1:3" x14ac:dyDescent="0.25">
      <c r="A3645" t="s">
        <v>5105</v>
      </c>
      <c r="B3645" t="s">
        <v>14673</v>
      </c>
      <c r="C3645" t="s">
        <v>23321</v>
      </c>
    </row>
    <row r="3646" spans="1:3" x14ac:dyDescent="0.25">
      <c r="A3646" t="s">
        <v>5106</v>
      </c>
      <c r="B3646" t="s">
        <v>14674</v>
      </c>
      <c r="C3646" t="s">
        <v>23321</v>
      </c>
    </row>
    <row r="3647" spans="1:3" x14ac:dyDescent="0.25">
      <c r="A3647" t="s">
        <v>5107</v>
      </c>
      <c r="B3647" t="s">
        <v>14675</v>
      </c>
      <c r="C3647" t="s">
        <v>23321</v>
      </c>
    </row>
    <row r="3648" spans="1:3" x14ac:dyDescent="0.25">
      <c r="A3648" t="s">
        <v>5108</v>
      </c>
      <c r="B3648" t="s">
        <v>14676</v>
      </c>
      <c r="C3648" t="s">
        <v>23321</v>
      </c>
    </row>
    <row r="3649" spans="1:3" x14ac:dyDescent="0.25">
      <c r="A3649" t="s">
        <v>5109</v>
      </c>
      <c r="B3649" t="s">
        <v>14677</v>
      </c>
      <c r="C3649" t="s">
        <v>23321</v>
      </c>
    </row>
    <row r="3650" spans="1:3" x14ac:dyDescent="0.25">
      <c r="A3650" t="s">
        <v>5110</v>
      </c>
      <c r="B3650" t="s">
        <v>14678</v>
      </c>
      <c r="C3650" t="s">
        <v>23321</v>
      </c>
    </row>
    <row r="3651" spans="1:3" x14ac:dyDescent="0.25">
      <c r="A3651" t="s">
        <v>5111</v>
      </c>
      <c r="B3651" t="s">
        <v>14679</v>
      </c>
      <c r="C3651" t="s">
        <v>23321</v>
      </c>
    </row>
    <row r="3652" spans="1:3" x14ac:dyDescent="0.25">
      <c r="A3652" t="s">
        <v>5112</v>
      </c>
      <c r="B3652" t="s">
        <v>14680</v>
      </c>
      <c r="C3652" t="s">
        <v>23321</v>
      </c>
    </row>
    <row r="3653" spans="1:3" x14ac:dyDescent="0.25">
      <c r="A3653" t="s">
        <v>5113</v>
      </c>
      <c r="B3653" t="s">
        <v>14681</v>
      </c>
      <c r="C3653" t="s">
        <v>23321</v>
      </c>
    </row>
    <row r="3654" spans="1:3" x14ac:dyDescent="0.25">
      <c r="A3654" t="s">
        <v>5114</v>
      </c>
      <c r="B3654" t="s">
        <v>14682</v>
      </c>
      <c r="C3654" t="s">
        <v>23321</v>
      </c>
    </row>
    <row r="3655" spans="1:3" x14ac:dyDescent="0.25">
      <c r="A3655" t="s">
        <v>5115</v>
      </c>
      <c r="B3655" t="s">
        <v>14683</v>
      </c>
      <c r="C3655" t="s">
        <v>23321</v>
      </c>
    </row>
    <row r="3656" spans="1:3" x14ac:dyDescent="0.25">
      <c r="A3656" t="s">
        <v>5116</v>
      </c>
      <c r="B3656" t="s">
        <v>14684</v>
      </c>
      <c r="C3656" t="s">
        <v>23321</v>
      </c>
    </row>
    <row r="3657" spans="1:3" x14ac:dyDescent="0.25">
      <c r="A3657" t="s">
        <v>5117</v>
      </c>
      <c r="B3657" t="s">
        <v>14685</v>
      </c>
      <c r="C3657" t="s">
        <v>23321</v>
      </c>
    </row>
    <row r="3658" spans="1:3" x14ac:dyDescent="0.25">
      <c r="A3658" t="s">
        <v>5118</v>
      </c>
      <c r="B3658" t="s">
        <v>14686</v>
      </c>
      <c r="C3658" t="s">
        <v>23321</v>
      </c>
    </row>
    <row r="3659" spans="1:3" x14ac:dyDescent="0.25">
      <c r="A3659" t="s">
        <v>5119</v>
      </c>
      <c r="B3659" t="s">
        <v>14687</v>
      </c>
      <c r="C3659" t="s">
        <v>23321</v>
      </c>
    </row>
    <row r="3660" spans="1:3" x14ac:dyDescent="0.25">
      <c r="A3660" t="s">
        <v>5120</v>
      </c>
      <c r="B3660" t="s">
        <v>14688</v>
      </c>
      <c r="C3660" t="s">
        <v>23321</v>
      </c>
    </row>
    <row r="3661" spans="1:3" x14ac:dyDescent="0.25">
      <c r="A3661" t="s">
        <v>5121</v>
      </c>
      <c r="B3661" t="s">
        <v>14689</v>
      </c>
      <c r="C3661" t="s">
        <v>23321</v>
      </c>
    </row>
    <row r="3662" spans="1:3" x14ac:dyDescent="0.25">
      <c r="A3662" t="s">
        <v>5122</v>
      </c>
      <c r="B3662" t="s">
        <v>14690</v>
      </c>
      <c r="C3662" t="s">
        <v>23321</v>
      </c>
    </row>
    <row r="3663" spans="1:3" x14ac:dyDescent="0.25">
      <c r="A3663" t="s">
        <v>5123</v>
      </c>
      <c r="B3663" t="s">
        <v>14691</v>
      </c>
      <c r="C3663" t="s">
        <v>23321</v>
      </c>
    </row>
    <row r="3664" spans="1:3" x14ac:dyDescent="0.25">
      <c r="A3664" t="s">
        <v>5124</v>
      </c>
      <c r="B3664" t="s">
        <v>14692</v>
      </c>
      <c r="C3664" t="s">
        <v>23321</v>
      </c>
    </row>
    <row r="3665" spans="1:3" x14ac:dyDescent="0.25">
      <c r="A3665" t="s">
        <v>5125</v>
      </c>
      <c r="B3665" t="s">
        <v>14693</v>
      </c>
      <c r="C3665" t="s">
        <v>23321</v>
      </c>
    </row>
    <row r="3666" spans="1:3" x14ac:dyDescent="0.25">
      <c r="A3666" t="s">
        <v>5126</v>
      </c>
      <c r="B3666" t="s">
        <v>14694</v>
      </c>
      <c r="C3666" t="s">
        <v>23321</v>
      </c>
    </row>
    <row r="3667" spans="1:3" x14ac:dyDescent="0.25">
      <c r="A3667" t="s">
        <v>5127</v>
      </c>
      <c r="B3667" t="s">
        <v>14695</v>
      </c>
      <c r="C3667" t="s">
        <v>23321</v>
      </c>
    </row>
    <row r="3668" spans="1:3" x14ac:dyDescent="0.25">
      <c r="A3668" t="s">
        <v>5128</v>
      </c>
      <c r="B3668" t="s">
        <v>14696</v>
      </c>
      <c r="C3668" t="s">
        <v>23321</v>
      </c>
    </row>
    <row r="3669" spans="1:3" x14ac:dyDescent="0.25">
      <c r="A3669" t="s">
        <v>5129</v>
      </c>
      <c r="B3669" t="s">
        <v>14697</v>
      </c>
      <c r="C3669" t="s">
        <v>23321</v>
      </c>
    </row>
    <row r="3670" spans="1:3" x14ac:dyDescent="0.25">
      <c r="A3670" t="s">
        <v>5130</v>
      </c>
      <c r="B3670" t="s">
        <v>14698</v>
      </c>
      <c r="C3670" t="s">
        <v>23321</v>
      </c>
    </row>
    <row r="3671" spans="1:3" x14ac:dyDescent="0.25">
      <c r="A3671" t="s">
        <v>5131</v>
      </c>
      <c r="B3671" t="s">
        <v>14699</v>
      </c>
      <c r="C3671" t="s">
        <v>23321</v>
      </c>
    </row>
    <row r="3672" spans="1:3" x14ac:dyDescent="0.25">
      <c r="A3672" t="s">
        <v>5132</v>
      </c>
      <c r="B3672" t="s">
        <v>14700</v>
      </c>
      <c r="C3672" t="s">
        <v>23321</v>
      </c>
    </row>
    <row r="3673" spans="1:3" x14ac:dyDescent="0.25">
      <c r="A3673" t="s">
        <v>5133</v>
      </c>
      <c r="B3673" t="s">
        <v>14701</v>
      </c>
      <c r="C3673" t="s">
        <v>23321</v>
      </c>
    </row>
    <row r="3674" spans="1:3" x14ac:dyDescent="0.25">
      <c r="A3674" t="s">
        <v>5134</v>
      </c>
      <c r="B3674" t="s">
        <v>14702</v>
      </c>
      <c r="C3674" t="s">
        <v>23321</v>
      </c>
    </row>
    <row r="3675" spans="1:3" x14ac:dyDescent="0.25">
      <c r="A3675" t="s">
        <v>5135</v>
      </c>
      <c r="B3675" t="s">
        <v>14703</v>
      </c>
      <c r="C3675" t="s">
        <v>23321</v>
      </c>
    </row>
    <row r="3676" spans="1:3" x14ac:dyDescent="0.25">
      <c r="A3676" t="s">
        <v>5136</v>
      </c>
      <c r="B3676" t="s">
        <v>14704</v>
      </c>
      <c r="C3676" t="s">
        <v>23321</v>
      </c>
    </row>
    <row r="3677" spans="1:3" x14ac:dyDescent="0.25">
      <c r="A3677" t="s">
        <v>5137</v>
      </c>
      <c r="B3677" t="s">
        <v>14705</v>
      </c>
      <c r="C3677" t="s">
        <v>23321</v>
      </c>
    </row>
    <row r="3678" spans="1:3" x14ac:dyDescent="0.25">
      <c r="A3678" t="s">
        <v>5138</v>
      </c>
      <c r="B3678" t="s">
        <v>14706</v>
      </c>
      <c r="C3678" t="s">
        <v>23321</v>
      </c>
    </row>
    <row r="3679" spans="1:3" x14ac:dyDescent="0.25">
      <c r="A3679" t="s">
        <v>5139</v>
      </c>
      <c r="B3679" t="s">
        <v>14707</v>
      </c>
      <c r="C3679" t="s">
        <v>23321</v>
      </c>
    </row>
    <row r="3680" spans="1:3" x14ac:dyDescent="0.25">
      <c r="A3680" t="s">
        <v>5140</v>
      </c>
      <c r="B3680" t="s">
        <v>14708</v>
      </c>
      <c r="C3680" t="s">
        <v>23321</v>
      </c>
    </row>
    <row r="3681" spans="1:3" x14ac:dyDescent="0.25">
      <c r="A3681" t="s">
        <v>5141</v>
      </c>
      <c r="B3681" t="s">
        <v>14709</v>
      </c>
      <c r="C3681" t="s">
        <v>23321</v>
      </c>
    </row>
    <row r="3682" spans="1:3" x14ac:dyDescent="0.25">
      <c r="A3682" t="s">
        <v>5142</v>
      </c>
      <c r="B3682" t="s">
        <v>14710</v>
      </c>
      <c r="C3682" t="s">
        <v>23321</v>
      </c>
    </row>
    <row r="3683" spans="1:3" x14ac:dyDescent="0.25">
      <c r="A3683" t="s">
        <v>5143</v>
      </c>
      <c r="B3683" t="s">
        <v>14711</v>
      </c>
      <c r="C3683" t="s">
        <v>23321</v>
      </c>
    </row>
    <row r="3684" spans="1:3" x14ac:dyDescent="0.25">
      <c r="A3684" t="s">
        <v>5144</v>
      </c>
      <c r="B3684" t="s">
        <v>14712</v>
      </c>
      <c r="C3684" t="s">
        <v>23321</v>
      </c>
    </row>
    <row r="3685" spans="1:3" x14ac:dyDescent="0.25">
      <c r="A3685" t="s">
        <v>5145</v>
      </c>
      <c r="B3685" t="s">
        <v>14713</v>
      </c>
      <c r="C3685" t="s">
        <v>23321</v>
      </c>
    </row>
    <row r="3686" spans="1:3" x14ac:dyDescent="0.25">
      <c r="A3686" t="s">
        <v>5146</v>
      </c>
      <c r="B3686" t="s">
        <v>14714</v>
      </c>
      <c r="C3686" t="s">
        <v>23321</v>
      </c>
    </row>
    <row r="3687" spans="1:3" x14ac:dyDescent="0.25">
      <c r="A3687" t="s">
        <v>5147</v>
      </c>
      <c r="B3687" t="s">
        <v>14715</v>
      </c>
      <c r="C3687" t="s">
        <v>23321</v>
      </c>
    </row>
    <row r="3688" spans="1:3" x14ac:dyDescent="0.25">
      <c r="A3688" t="s">
        <v>5148</v>
      </c>
      <c r="B3688" t="s">
        <v>14716</v>
      </c>
      <c r="C3688" t="s">
        <v>23321</v>
      </c>
    </row>
    <row r="3689" spans="1:3" x14ac:dyDescent="0.25">
      <c r="A3689" t="s">
        <v>5149</v>
      </c>
      <c r="B3689" t="s">
        <v>14717</v>
      </c>
      <c r="C3689" t="s">
        <v>23321</v>
      </c>
    </row>
    <row r="3690" spans="1:3" x14ac:dyDescent="0.25">
      <c r="A3690" t="s">
        <v>5150</v>
      </c>
      <c r="B3690" t="s">
        <v>14718</v>
      </c>
      <c r="C3690" t="s">
        <v>23321</v>
      </c>
    </row>
    <row r="3691" spans="1:3" x14ac:dyDescent="0.25">
      <c r="A3691" t="s">
        <v>5151</v>
      </c>
      <c r="B3691" t="s">
        <v>14719</v>
      </c>
      <c r="C3691" t="s">
        <v>23321</v>
      </c>
    </row>
    <row r="3692" spans="1:3" x14ac:dyDescent="0.25">
      <c r="A3692" t="s">
        <v>5152</v>
      </c>
      <c r="B3692" t="s">
        <v>14720</v>
      </c>
      <c r="C3692" t="s">
        <v>23321</v>
      </c>
    </row>
    <row r="3693" spans="1:3" x14ac:dyDescent="0.25">
      <c r="A3693" t="s">
        <v>5153</v>
      </c>
      <c r="B3693" t="s">
        <v>14721</v>
      </c>
      <c r="C3693" t="s">
        <v>23321</v>
      </c>
    </row>
    <row r="3694" spans="1:3" x14ac:dyDescent="0.25">
      <c r="A3694" t="s">
        <v>5154</v>
      </c>
      <c r="B3694" t="s">
        <v>14722</v>
      </c>
      <c r="C3694" t="s">
        <v>23321</v>
      </c>
    </row>
    <row r="3695" spans="1:3" x14ac:dyDescent="0.25">
      <c r="A3695" t="s">
        <v>5155</v>
      </c>
      <c r="B3695" t="s">
        <v>14723</v>
      </c>
      <c r="C3695" t="s">
        <v>23321</v>
      </c>
    </row>
    <row r="3696" spans="1:3" x14ac:dyDescent="0.25">
      <c r="A3696" t="s">
        <v>5156</v>
      </c>
      <c r="B3696" t="s">
        <v>14724</v>
      </c>
      <c r="C3696" t="s">
        <v>23321</v>
      </c>
    </row>
    <row r="3697" spans="1:3" x14ac:dyDescent="0.25">
      <c r="A3697" t="s">
        <v>5157</v>
      </c>
      <c r="B3697" t="s">
        <v>14725</v>
      </c>
      <c r="C3697" t="s">
        <v>23321</v>
      </c>
    </row>
    <row r="3698" spans="1:3" x14ac:dyDescent="0.25">
      <c r="A3698" t="s">
        <v>5158</v>
      </c>
      <c r="B3698" t="s">
        <v>14726</v>
      </c>
      <c r="C3698" t="s">
        <v>23321</v>
      </c>
    </row>
    <row r="3699" spans="1:3" x14ac:dyDescent="0.25">
      <c r="A3699" t="s">
        <v>5159</v>
      </c>
      <c r="B3699" t="s">
        <v>14727</v>
      </c>
      <c r="C3699" t="s">
        <v>23321</v>
      </c>
    </row>
    <row r="3700" spans="1:3" x14ac:dyDescent="0.25">
      <c r="A3700" t="s">
        <v>5160</v>
      </c>
      <c r="B3700" t="s">
        <v>14728</v>
      </c>
      <c r="C3700" t="s">
        <v>23321</v>
      </c>
    </row>
    <row r="3701" spans="1:3" x14ac:dyDescent="0.25">
      <c r="A3701" t="s">
        <v>5161</v>
      </c>
      <c r="B3701" t="s">
        <v>14729</v>
      </c>
      <c r="C3701" t="s">
        <v>23321</v>
      </c>
    </row>
    <row r="3702" spans="1:3" x14ac:dyDescent="0.25">
      <c r="A3702" t="s">
        <v>5162</v>
      </c>
      <c r="B3702" t="s">
        <v>14730</v>
      </c>
      <c r="C3702" t="s">
        <v>23321</v>
      </c>
    </row>
    <row r="3703" spans="1:3" x14ac:dyDescent="0.25">
      <c r="A3703" t="s">
        <v>5163</v>
      </c>
      <c r="B3703" t="s">
        <v>14731</v>
      </c>
      <c r="C3703" t="s">
        <v>23321</v>
      </c>
    </row>
    <row r="3704" spans="1:3" x14ac:dyDescent="0.25">
      <c r="A3704" t="s">
        <v>5164</v>
      </c>
      <c r="B3704" t="s">
        <v>14732</v>
      </c>
      <c r="C3704" t="s">
        <v>23321</v>
      </c>
    </row>
    <row r="3705" spans="1:3" x14ac:dyDescent="0.25">
      <c r="A3705" t="s">
        <v>5165</v>
      </c>
      <c r="B3705" t="s">
        <v>14733</v>
      </c>
      <c r="C3705" t="s">
        <v>23321</v>
      </c>
    </row>
    <row r="3706" spans="1:3" x14ac:dyDescent="0.25">
      <c r="A3706" t="s">
        <v>5166</v>
      </c>
      <c r="B3706" t="s">
        <v>14734</v>
      </c>
      <c r="C3706" t="s">
        <v>23321</v>
      </c>
    </row>
    <row r="3707" spans="1:3" x14ac:dyDescent="0.25">
      <c r="A3707" t="s">
        <v>5167</v>
      </c>
      <c r="B3707" t="s">
        <v>14735</v>
      </c>
      <c r="C3707" t="s">
        <v>23321</v>
      </c>
    </row>
    <row r="3708" spans="1:3" x14ac:dyDescent="0.25">
      <c r="A3708" t="s">
        <v>5168</v>
      </c>
      <c r="B3708" t="s">
        <v>14736</v>
      </c>
      <c r="C3708" t="s">
        <v>23321</v>
      </c>
    </row>
    <row r="3709" spans="1:3" x14ac:dyDescent="0.25">
      <c r="A3709" t="s">
        <v>5169</v>
      </c>
      <c r="B3709" t="s">
        <v>14737</v>
      </c>
      <c r="C3709" t="s">
        <v>23223</v>
      </c>
    </row>
    <row r="3710" spans="1:3" x14ac:dyDescent="0.25">
      <c r="A3710" t="s">
        <v>5170</v>
      </c>
      <c r="B3710" t="s">
        <v>14738</v>
      </c>
      <c r="C3710" t="s">
        <v>23223</v>
      </c>
    </row>
    <row r="3711" spans="1:3" x14ac:dyDescent="0.25">
      <c r="A3711" t="s">
        <v>5171</v>
      </c>
      <c r="B3711" t="s">
        <v>14739</v>
      </c>
      <c r="C3711" t="s">
        <v>23223</v>
      </c>
    </row>
    <row r="3712" spans="1:3" x14ac:dyDescent="0.25">
      <c r="A3712" t="s">
        <v>5172</v>
      </c>
      <c r="B3712" t="s">
        <v>14740</v>
      </c>
      <c r="C3712" t="s">
        <v>23223</v>
      </c>
    </row>
    <row r="3713" spans="1:3" x14ac:dyDescent="0.25">
      <c r="A3713" t="s">
        <v>5173</v>
      </c>
      <c r="B3713" t="s">
        <v>14741</v>
      </c>
      <c r="C3713" t="s">
        <v>23223</v>
      </c>
    </row>
    <row r="3714" spans="1:3" x14ac:dyDescent="0.25">
      <c r="A3714" t="s">
        <v>5174</v>
      </c>
      <c r="B3714" t="s">
        <v>14742</v>
      </c>
      <c r="C3714" t="s">
        <v>23223</v>
      </c>
    </row>
    <row r="3715" spans="1:3" x14ac:dyDescent="0.25">
      <c r="A3715" t="s">
        <v>5175</v>
      </c>
      <c r="B3715" t="s">
        <v>14743</v>
      </c>
      <c r="C3715" t="s">
        <v>23223</v>
      </c>
    </row>
    <row r="3716" spans="1:3" x14ac:dyDescent="0.25">
      <c r="A3716" t="s">
        <v>5176</v>
      </c>
      <c r="B3716" t="s">
        <v>14744</v>
      </c>
      <c r="C3716" t="s">
        <v>23223</v>
      </c>
    </row>
    <row r="3717" spans="1:3" x14ac:dyDescent="0.25">
      <c r="A3717" t="s">
        <v>5177</v>
      </c>
      <c r="B3717" t="s">
        <v>14745</v>
      </c>
      <c r="C3717" t="s">
        <v>23223</v>
      </c>
    </row>
    <row r="3718" spans="1:3" x14ac:dyDescent="0.25">
      <c r="A3718" t="s">
        <v>5178</v>
      </c>
      <c r="B3718" t="s">
        <v>14746</v>
      </c>
      <c r="C3718" t="s">
        <v>23223</v>
      </c>
    </row>
    <row r="3719" spans="1:3" x14ac:dyDescent="0.25">
      <c r="A3719" t="s">
        <v>5179</v>
      </c>
      <c r="B3719" t="s">
        <v>14747</v>
      </c>
      <c r="C3719" t="s">
        <v>23223</v>
      </c>
    </row>
    <row r="3720" spans="1:3" x14ac:dyDescent="0.25">
      <c r="A3720" t="s">
        <v>5180</v>
      </c>
      <c r="B3720" t="s">
        <v>14748</v>
      </c>
      <c r="C3720" t="s">
        <v>23223</v>
      </c>
    </row>
    <row r="3721" spans="1:3" x14ac:dyDescent="0.25">
      <c r="A3721" t="s">
        <v>5181</v>
      </c>
      <c r="B3721" t="s">
        <v>14749</v>
      </c>
      <c r="C3721" t="s">
        <v>23223</v>
      </c>
    </row>
    <row r="3722" spans="1:3" x14ac:dyDescent="0.25">
      <c r="A3722" t="s">
        <v>5182</v>
      </c>
      <c r="B3722" t="s">
        <v>14750</v>
      </c>
      <c r="C3722" t="s">
        <v>23223</v>
      </c>
    </row>
    <row r="3723" spans="1:3" x14ac:dyDescent="0.25">
      <c r="A3723" t="s">
        <v>5183</v>
      </c>
      <c r="B3723" t="s">
        <v>14751</v>
      </c>
      <c r="C3723" t="s">
        <v>23223</v>
      </c>
    </row>
    <row r="3724" spans="1:3" x14ac:dyDescent="0.25">
      <c r="A3724" t="s">
        <v>5184</v>
      </c>
      <c r="B3724" t="s">
        <v>14752</v>
      </c>
      <c r="C3724" t="s">
        <v>23223</v>
      </c>
    </row>
    <row r="3725" spans="1:3" x14ac:dyDescent="0.25">
      <c r="A3725" t="s">
        <v>5185</v>
      </c>
      <c r="B3725" t="s">
        <v>14753</v>
      </c>
      <c r="C3725" t="s">
        <v>23223</v>
      </c>
    </row>
    <row r="3726" spans="1:3" x14ac:dyDescent="0.25">
      <c r="A3726" t="s">
        <v>5186</v>
      </c>
      <c r="B3726" t="s">
        <v>14754</v>
      </c>
      <c r="C3726" t="s">
        <v>23223</v>
      </c>
    </row>
    <row r="3727" spans="1:3" x14ac:dyDescent="0.25">
      <c r="A3727" t="s">
        <v>5187</v>
      </c>
      <c r="B3727" t="s">
        <v>14755</v>
      </c>
      <c r="C3727" t="s">
        <v>23223</v>
      </c>
    </row>
    <row r="3728" spans="1:3" x14ac:dyDescent="0.25">
      <c r="A3728" t="s">
        <v>5188</v>
      </c>
      <c r="B3728" t="s">
        <v>14756</v>
      </c>
      <c r="C3728" t="s">
        <v>23223</v>
      </c>
    </row>
    <row r="3729" spans="1:3" x14ac:dyDescent="0.25">
      <c r="A3729" t="s">
        <v>5189</v>
      </c>
      <c r="B3729" t="s">
        <v>14757</v>
      </c>
      <c r="C3729" t="s">
        <v>23223</v>
      </c>
    </row>
    <row r="3730" spans="1:3" x14ac:dyDescent="0.25">
      <c r="A3730" t="s">
        <v>5190</v>
      </c>
      <c r="B3730" t="s">
        <v>14757</v>
      </c>
      <c r="C3730" t="s">
        <v>23223</v>
      </c>
    </row>
    <row r="3731" spans="1:3" x14ac:dyDescent="0.25">
      <c r="A3731" t="s">
        <v>5191</v>
      </c>
      <c r="B3731" t="s">
        <v>14757</v>
      </c>
      <c r="C3731" t="s">
        <v>23223</v>
      </c>
    </row>
    <row r="3732" spans="1:3" x14ac:dyDescent="0.25">
      <c r="A3732" t="s">
        <v>5192</v>
      </c>
      <c r="B3732" t="s">
        <v>14757</v>
      </c>
      <c r="C3732" t="s">
        <v>23223</v>
      </c>
    </row>
    <row r="3733" spans="1:3" x14ac:dyDescent="0.25">
      <c r="A3733" t="s">
        <v>5193</v>
      </c>
      <c r="B3733" t="s">
        <v>14758</v>
      </c>
      <c r="C3733" t="s">
        <v>23223</v>
      </c>
    </row>
    <row r="3734" spans="1:3" x14ac:dyDescent="0.25">
      <c r="A3734" t="s">
        <v>5194</v>
      </c>
      <c r="B3734" t="s">
        <v>14759</v>
      </c>
      <c r="C3734" t="s">
        <v>23223</v>
      </c>
    </row>
    <row r="3735" spans="1:3" x14ac:dyDescent="0.25">
      <c r="A3735" t="s">
        <v>5195</v>
      </c>
      <c r="B3735" t="s">
        <v>14760</v>
      </c>
      <c r="C3735" t="s">
        <v>23223</v>
      </c>
    </row>
    <row r="3736" spans="1:3" x14ac:dyDescent="0.25">
      <c r="A3736" t="s">
        <v>5196</v>
      </c>
      <c r="B3736" t="s">
        <v>14761</v>
      </c>
      <c r="C3736" t="s">
        <v>23223</v>
      </c>
    </row>
    <row r="3737" spans="1:3" x14ac:dyDescent="0.25">
      <c r="A3737" t="s">
        <v>5197</v>
      </c>
      <c r="B3737" t="s">
        <v>14762</v>
      </c>
      <c r="C3737" t="s">
        <v>23223</v>
      </c>
    </row>
    <row r="3738" spans="1:3" x14ac:dyDescent="0.25">
      <c r="A3738" t="s">
        <v>5198</v>
      </c>
      <c r="B3738" t="s">
        <v>14763</v>
      </c>
      <c r="C3738" t="s">
        <v>23223</v>
      </c>
    </row>
    <row r="3739" spans="1:3" x14ac:dyDescent="0.25">
      <c r="A3739" t="s">
        <v>5199</v>
      </c>
      <c r="B3739" t="s">
        <v>14764</v>
      </c>
      <c r="C3739" t="s">
        <v>23223</v>
      </c>
    </row>
    <row r="3740" spans="1:3" x14ac:dyDescent="0.25">
      <c r="A3740" t="s">
        <v>5200</v>
      </c>
      <c r="B3740" t="s">
        <v>14765</v>
      </c>
      <c r="C3740" t="s">
        <v>23223</v>
      </c>
    </row>
    <row r="3741" spans="1:3" x14ac:dyDescent="0.25">
      <c r="A3741" t="s">
        <v>5201</v>
      </c>
      <c r="B3741" t="s">
        <v>14766</v>
      </c>
      <c r="C3741" t="s">
        <v>23223</v>
      </c>
    </row>
    <row r="3742" spans="1:3" x14ac:dyDescent="0.25">
      <c r="A3742" t="s">
        <v>5202</v>
      </c>
      <c r="B3742" t="s">
        <v>14767</v>
      </c>
      <c r="C3742" t="s">
        <v>23223</v>
      </c>
    </row>
    <row r="3743" spans="1:3" x14ac:dyDescent="0.25">
      <c r="A3743" t="s">
        <v>5203</v>
      </c>
      <c r="B3743" t="s">
        <v>14768</v>
      </c>
      <c r="C3743" t="s">
        <v>23223</v>
      </c>
    </row>
    <row r="3744" spans="1:3" x14ac:dyDescent="0.25">
      <c r="A3744" t="s">
        <v>5204</v>
      </c>
      <c r="B3744" t="s">
        <v>14769</v>
      </c>
      <c r="C3744" t="s">
        <v>23223</v>
      </c>
    </row>
    <row r="3745" spans="1:3" x14ac:dyDescent="0.25">
      <c r="A3745" t="s">
        <v>5205</v>
      </c>
      <c r="B3745" t="s">
        <v>14770</v>
      </c>
      <c r="C3745" t="s">
        <v>23223</v>
      </c>
    </row>
    <row r="3746" spans="1:3" x14ac:dyDescent="0.25">
      <c r="A3746" t="s">
        <v>5206</v>
      </c>
      <c r="B3746" t="s">
        <v>14771</v>
      </c>
      <c r="C3746" t="s">
        <v>23223</v>
      </c>
    </row>
    <row r="3747" spans="1:3" x14ac:dyDescent="0.25">
      <c r="A3747" t="s">
        <v>5207</v>
      </c>
      <c r="B3747" t="s">
        <v>14772</v>
      </c>
      <c r="C3747" t="s">
        <v>23223</v>
      </c>
    </row>
    <row r="3748" spans="1:3" x14ac:dyDescent="0.25">
      <c r="A3748" t="s">
        <v>5208</v>
      </c>
      <c r="B3748" t="s">
        <v>14773</v>
      </c>
      <c r="C3748" t="s">
        <v>23223</v>
      </c>
    </row>
    <row r="3749" spans="1:3" x14ac:dyDescent="0.25">
      <c r="A3749" t="s">
        <v>5209</v>
      </c>
      <c r="B3749" t="s">
        <v>14774</v>
      </c>
      <c r="C3749" t="s">
        <v>4056</v>
      </c>
    </row>
    <row r="3750" spans="1:3" x14ac:dyDescent="0.25">
      <c r="A3750" t="s">
        <v>5210</v>
      </c>
      <c r="B3750" t="s">
        <v>14775</v>
      </c>
      <c r="C3750" t="s">
        <v>4056</v>
      </c>
    </row>
    <row r="3751" spans="1:3" x14ac:dyDescent="0.25">
      <c r="A3751" t="s">
        <v>5211</v>
      </c>
      <c r="B3751" t="s">
        <v>14776</v>
      </c>
      <c r="C3751" t="s">
        <v>4056</v>
      </c>
    </row>
    <row r="3752" spans="1:3" x14ac:dyDescent="0.25">
      <c r="A3752" t="s">
        <v>5212</v>
      </c>
      <c r="B3752" t="s">
        <v>14777</v>
      </c>
      <c r="C3752" t="s">
        <v>4056</v>
      </c>
    </row>
    <row r="3753" spans="1:3" x14ac:dyDescent="0.25">
      <c r="A3753" t="s">
        <v>5213</v>
      </c>
      <c r="B3753" t="s">
        <v>14778</v>
      </c>
      <c r="C3753" t="s">
        <v>4056</v>
      </c>
    </row>
    <row r="3754" spans="1:3" x14ac:dyDescent="0.25">
      <c r="A3754" t="s">
        <v>5214</v>
      </c>
      <c r="B3754" t="s">
        <v>14779</v>
      </c>
      <c r="C3754" t="s">
        <v>4056</v>
      </c>
    </row>
    <row r="3755" spans="1:3" x14ac:dyDescent="0.25">
      <c r="A3755" t="s">
        <v>5215</v>
      </c>
      <c r="B3755" t="s">
        <v>14780</v>
      </c>
      <c r="C3755" t="s">
        <v>4056</v>
      </c>
    </row>
    <row r="3756" spans="1:3" x14ac:dyDescent="0.25">
      <c r="A3756" t="s">
        <v>3512</v>
      </c>
      <c r="B3756" t="s">
        <v>14781</v>
      </c>
      <c r="C3756" t="s">
        <v>23144</v>
      </c>
    </row>
    <row r="3757" spans="1:3" x14ac:dyDescent="0.25">
      <c r="A3757" t="s">
        <v>5216</v>
      </c>
      <c r="B3757" t="s">
        <v>14782</v>
      </c>
      <c r="C3757" t="s">
        <v>4056</v>
      </c>
    </row>
    <row r="3758" spans="1:3" x14ac:dyDescent="0.25">
      <c r="A3758" t="s">
        <v>3514</v>
      </c>
      <c r="B3758" t="s">
        <v>14783</v>
      </c>
      <c r="C3758" t="s">
        <v>23121</v>
      </c>
    </row>
    <row r="3759" spans="1:3" x14ac:dyDescent="0.25">
      <c r="A3759" t="s">
        <v>5217</v>
      </c>
      <c r="B3759" t="s">
        <v>14784</v>
      </c>
      <c r="C3759" t="s">
        <v>23121</v>
      </c>
    </row>
    <row r="3760" spans="1:3" x14ac:dyDescent="0.25">
      <c r="A3760" t="s">
        <v>5218</v>
      </c>
      <c r="B3760" t="s">
        <v>14785</v>
      </c>
      <c r="C3760" t="s">
        <v>23121</v>
      </c>
    </row>
    <row r="3761" spans="1:3" x14ac:dyDescent="0.25">
      <c r="A3761">
        <v>36200</v>
      </c>
      <c r="B3761" t="s">
        <v>14786</v>
      </c>
      <c r="C3761" t="s">
        <v>4090</v>
      </c>
    </row>
    <row r="3762" spans="1:3" x14ac:dyDescent="0.25">
      <c r="A3762">
        <v>57604</v>
      </c>
      <c r="B3762" t="s">
        <v>14787</v>
      </c>
      <c r="C3762" t="s">
        <v>23322</v>
      </c>
    </row>
    <row r="3763" spans="1:3" x14ac:dyDescent="0.25">
      <c r="A3763">
        <v>57605</v>
      </c>
      <c r="B3763" t="s">
        <v>14788</v>
      </c>
      <c r="C3763" t="s">
        <v>23322</v>
      </c>
    </row>
    <row r="3764" spans="1:3" x14ac:dyDescent="0.25">
      <c r="A3764">
        <v>361001</v>
      </c>
      <c r="B3764" t="s">
        <v>14789</v>
      </c>
      <c r="C3764" t="s">
        <v>4090</v>
      </c>
    </row>
    <row r="3765" spans="1:3" x14ac:dyDescent="0.25">
      <c r="A3765">
        <v>361006</v>
      </c>
      <c r="B3765" t="s">
        <v>14790</v>
      </c>
      <c r="C3765" t="s">
        <v>4090</v>
      </c>
    </row>
    <row r="3766" spans="1:3" x14ac:dyDescent="0.25">
      <c r="A3766">
        <v>361012</v>
      </c>
      <c r="B3766" t="s">
        <v>14791</v>
      </c>
      <c r="C3766" t="s">
        <v>4090</v>
      </c>
    </row>
    <row r="3767" spans="1:3" x14ac:dyDescent="0.25">
      <c r="A3767">
        <v>361112</v>
      </c>
      <c r="B3767" t="s">
        <v>14792</v>
      </c>
      <c r="C3767" t="s">
        <v>4090</v>
      </c>
    </row>
    <row r="3768" spans="1:3" x14ac:dyDescent="0.25">
      <c r="A3768">
        <v>361207</v>
      </c>
      <c r="B3768" t="s">
        <v>14793</v>
      </c>
      <c r="C3768" t="s">
        <v>4090</v>
      </c>
    </row>
    <row r="3769" spans="1:3" x14ac:dyDescent="0.25">
      <c r="A3769">
        <v>361212</v>
      </c>
      <c r="B3769" t="s">
        <v>14794</v>
      </c>
      <c r="C3769" t="s">
        <v>4090</v>
      </c>
    </row>
    <row r="3770" spans="1:3" x14ac:dyDescent="0.25">
      <c r="A3770">
        <v>361218</v>
      </c>
      <c r="B3770" t="s">
        <v>14795</v>
      </c>
      <c r="C3770" t="s">
        <v>4090</v>
      </c>
    </row>
    <row r="3771" spans="1:3" x14ac:dyDescent="0.25">
      <c r="A3771">
        <v>361219</v>
      </c>
      <c r="B3771" t="s">
        <v>14796</v>
      </c>
      <c r="C3771" t="s">
        <v>4090</v>
      </c>
    </row>
    <row r="3772" spans="1:3" x14ac:dyDescent="0.25">
      <c r="A3772">
        <v>361316</v>
      </c>
      <c r="B3772" t="s">
        <v>14797</v>
      </c>
      <c r="C3772" t="s">
        <v>4090</v>
      </c>
    </row>
    <row r="3773" spans="1:3" x14ac:dyDescent="0.25">
      <c r="A3773">
        <v>361516</v>
      </c>
      <c r="B3773" t="s">
        <v>14798</v>
      </c>
      <c r="C3773" t="s">
        <v>4090</v>
      </c>
    </row>
    <row r="3774" spans="1:3" x14ac:dyDescent="0.25">
      <c r="A3774">
        <v>3610121</v>
      </c>
      <c r="B3774" t="s">
        <v>14799</v>
      </c>
      <c r="C3774" t="s">
        <v>4090</v>
      </c>
    </row>
    <row r="3775" spans="1:3" x14ac:dyDescent="0.25">
      <c r="A3775">
        <v>3611516</v>
      </c>
      <c r="B3775" t="s">
        <v>14800</v>
      </c>
      <c r="C3775" t="s">
        <v>4090</v>
      </c>
    </row>
    <row r="3776" spans="1:3" x14ac:dyDescent="0.25">
      <c r="A3776">
        <v>3613161</v>
      </c>
      <c r="B3776" t="s">
        <v>14801</v>
      </c>
      <c r="C3776" t="s">
        <v>4090</v>
      </c>
    </row>
    <row r="3777" spans="1:3" x14ac:dyDescent="0.25">
      <c r="A3777">
        <v>3731005</v>
      </c>
      <c r="B3777" t="s">
        <v>14802</v>
      </c>
      <c r="C3777" t="s">
        <v>4090</v>
      </c>
    </row>
    <row r="3778" spans="1:3" x14ac:dyDescent="0.25">
      <c r="A3778" t="s">
        <v>5219</v>
      </c>
      <c r="B3778" t="s">
        <v>14803</v>
      </c>
      <c r="C3778" t="s">
        <v>4090</v>
      </c>
    </row>
    <row r="3779" spans="1:3" x14ac:dyDescent="0.25">
      <c r="A3779" t="s">
        <v>5220</v>
      </c>
      <c r="B3779" t="s">
        <v>14804</v>
      </c>
      <c r="C3779" t="s">
        <v>23322</v>
      </c>
    </row>
    <row r="3780" spans="1:3" x14ac:dyDescent="0.25">
      <c r="A3780">
        <v>57610</v>
      </c>
      <c r="B3780" t="s">
        <v>14805</v>
      </c>
      <c r="C3780" t="s">
        <v>23322</v>
      </c>
    </row>
    <row r="3781" spans="1:3" x14ac:dyDescent="0.25">
      <c r="A3781">
        <v>57612</v>
      </c>
      <c r="B3781" t="s">
        <v>14806</v>
      </c>
      <c r="C3781" t="s">
        <v>4056</v>
      </c>
    </row>
    <row r="3782" spans="1:3" x14ac:dyDescent="0.25">
      <c r="A3782">
        <v>57613</v>
      </c>
      <c r="B3782" t="s">
        <v>14807</v>
      </c>
      <c r="C3782" t="s">
        <v>23078</v>
      </c>
    </row>
    <row r="3783" spans="1:3" x14ac:dyDescent="0.25">
      <c r="A3783">
        <v>57647</v>
      </c>
      <c r="B3783" t="s">
        <v>14808</v>
      </c>
      <c r="C3783" t="s">
        <v>23078</v>
      </c>
    </row>
    <row r="3784" spans="1:3" x14ac:dyDescent="0.25">
      <c r="A3784">
        <v>57664</v>
      </c>
      <c r="B3784" t="s">
        <v>14809</v>
      </c>
      <c r="C3784" t="s">
        <v>23078</v>
      </c>
    </row>
    <row r="3785" spans="1:3" x14ac:dyDescent="0.25">
      <c r="A3785">
        <v>57687</v>
      </c>
      <c r="B3785" t="s">
        <v>14810</v>
      </c>
      <c r="C3785" t="s">
        <v>23078</v>
      </c>
    </row>
    <row r="3786" spans="1:3" x14ac:dyDescent="0.25">
      <c r="A3786">
        <v>536502</v>
      </c>
      <c r="B3786" t="s">
        <v>14811</v>
      </c>
      <c r="C3786" t="s">
        <v>4056</v>
      </c>
    </row>
    <row r="3787" spans="1:3" x14ac:dyDescent="0.25">
      <c r="A3787">
        <v>536503</v>
      </c>
      <c r="B3787" t="s">
        <v>14811</v>
      </c>
      <c r="C3787" t="s">
        <v>4056</v>
      </c>
    </row>
    <row r="3788" spans="1:3" x14ac:dyDescent="0.25">
      <c r="A3788">
        <v>536513</v>
      </c>
      <c r="B3788" t="s">
        <v>14811</v>
      </c>
      <c r="C3788" t="s">
        <v>4056</v>
      </c>
    </row>
    <row r="3789" spans="1:3" x14ac:dyDescent="0.25">
      <c r="A3789">
        <v>536518</v>
      </c>
      <c r="B3789" t="s">
        <v>14811</v>
      </c>
      <c r="C3789" t="s">
        <v>4056</v>
      </c>
    </row>
    <row r="3790" spans="1:3" x14ac:dyDescent="0.25">
      <c r="A3790">
        <v>536522</v>
      </c>
      <c r="B3790" t="s">
        <v>14811</v>
      </c>
      <c r="C3790" t="s">
        <v>4056</v>
      </c>
    </row>
    <row r="3791" spans="1:3" x14ac:dyDescent="0.25">
      <c r="A3791">
        <v>536594</v>
      </c>
      <c r="B3791" t="s">
        <v>14811</v>
      </c>
      <c r="C3791" t="s">
        <v>4056</v>
      </c>
    </row>
    <row r="3792" spans="1:3" x14ac:dyDescent="0.25">
      <c r="A3792">
        <v>536922</v>
      </c>
      <c r="B3792" t="s">
        <v>14812</v>
      </c>
      <c r="C3792" t="s">
        <v>4056</v>
      </c>
    </row>
    <row r="3793" spans="1:3" x14ac:dyDescent="0.25">
      <c r="A3793">
        <v>536959</v>
      </c>
      <c r="B3793" t="s">
        <v>14813</v>
      </c>
      <c r="C3793" t="s">
        <v>4056</v>
      </c>
    </row>
    <row r="3794" spans="1:3" x14ac:dyDescent="0.25">
      <c r="A3794">
        <v>536962</v>
      </c>
      <c r="B3794" t="s">
        <v>14812</v>
      </c>
      <c r="C3794" t="s">
        <v>4056</v>
      </c>
    </row>
    <row r="3795" spans="1:3" x14ac:dyDescent="0.25">
      <c r="A3795">
        <v>536964</v>
      </c>
      <c r="B3795" t="s">
        <v>14812</v>
      </c>
      <c r="C3795" t="s">
        <v>4056</v>
      </c>
    </row>
    <row r="3796" spans="1:3" x14ac:dyDescent="0.25">
      <c r="A3796">
        <v>536994</v>
      </c>
      <c r="B3796" t="s">
        <v>14812</v>
      </c>
      <c r="C3796" t="s">
        <v>4056</v>
      </c>
    </row>
    <row r="3797" spans="1:3" x14ac:dyDescent="0.25">
      <c r="A3797">
        <v>5356675</v>
      </c>
      <c r="B3797" t="s">
        <v>14814</v>
      </c>
      <c r="C3797" t="s">
        <v>4056</v>
      </c>
    </row>
    <row r="3798" spans="1:3" x14ac:dyDescent="0.25">
      <c r="A3798">
        <v>5369175</v>
      </c>
      <c r="B3798" t="s">
        <v>14812</v>
      </c>
      <c r="C3798" t="s">
        <v>4056</v>
      </c>
    </row>
    <row r="3799" spans="1:3" x14ac:dyDescent="0.25">
      <c r="A3799">
        <v>5369916</v>
      </c>
      <c r="B3799" t="s">
        <v>14812</v>
      </c>
      <c r="C3799" t="s">
        <v>4056</v>
      </c>
    </row>
    <row r="3800" spans="1:3" x14ac:dyDescent="0.25">
      <c r="A3800">
        <v>5369949</v>
      </c>
      <c r="B3800" t="s">
        <v>14812</v>
      </c>
      <c r="C3800" t="s">
        <v>4056</v>
      </c>
    </row>
    <row r="3801" spans="1:3" x14ac:dyDescent="0.25">
      <c r="A3801">
        <v>5769820</v>
      </c>
      <c r="B3801" t="s">
        <v>14815</v>
      </c>
      <c r="C3801" t="s">
        <v>4056</v>
      </c>
    </row>
    <row r="3802" spans="1:3" x14ac:dyDescent="0.25">
      <c r="A3802">
        <v>53101641</v>
      </c>
      <c r="B3802" t="s">
        <v>14816</v>
      </c>
      <c r="C3802" t="s">
        <v>23078</v>
      </c>
    </row>
    <row r="3803" spans="1:3" x14ac:dyDescent="0.25">
      <c r="A3803">
        <v>53220510</v>
      </c>
      <c r="B3803" t="s">
        <v>14817</v>
      </c>
      <c r="C3803" t="s">
        <v>23078</v>
      </c>
    </row>
    <row r="3804" spans="1:3" x14ac:dyDescent="0.25">
      <c r="A3804">
        <v>53220515</v>
      </c>
      <c r="B3804" t="s">
        <v>14817</v>
      </c>
      <c r="C3804" t="s">
        <v>23078</v>
      </c>
    </row>
    <row r="3805" spans="1:3" x14ac:dyDescent="0.25">
      <c r="A3805">
        <v>53220541</v>
      </c>
      <c r="B3805" t="s">
        <v>14817</v>
      </c>
      <c r="C3805" t="s">
        <v>23078</v>
      </c>
    </row>
    <row r="3806" spans="1:3" x14ac:dyDescent="0.25">
      <c r="A3806">
        <v>57330015</v>
      </c>
      <c r="B3806" t="s">
        <v>14818</v>
      </c>
      <c r="C3806" t="s">
        <v>23078</v>
      </c>
    </row>
    <row r="3807" spans="1:3" x14ac:dyDescent="0.25">
      <c r="A3807">
        <v>57330020</v>
      </c>
      <c r="B3807" t="s">
        <v>14819</v>
      </c>
      <c r="C3807" t="s">
        <v>23078</v>
      </c>
    </row>
    <row r="3808" spans="1:3" x14ac:dyDescent="0.25">
      <c r="A3808">
        <v>57430036</v>
      </c>
      <c r="B3808" t="s">
        <v>14820</v>
      </c>
      <c r="C3808" t="s">
        <v>4056</v>
      </c>
    </row>
    <row r="3809" spans="1:3" x14ac:dyDescent="0.25">
      <c r="A3809">
        <v>57490001</v>
      </c>
      <c r="B3809" t="s">
        <v>14821</v>
      </c>
      <c r="C3809" t="s">
        <v>23078</v>
      </c>
    </row>
    <row r="3810" spans="1:3" x14ac:dyDescent="0.25">
      <c r="A3810">
        <v>57490002</v>
      </c>
      <c r="B3810" t="s">
        <v>14822</v>
      </c>
      <c r="C3810" t="s">
        <v>23078</v>
      </c>
    </row>
    <row r="3811" spans="1:3" x14ac:dyDescent="0.25">
      <c r="A3811">
        <v>57490003</v>
      </c>
      <c r="B3811" t="s">
        <v>14823</v>
      </c>
      <c r="C3811" t="s">
        <v>23078</v>
      </c>
    </row>
    <row r="3812" spans="1:3" x14ac:dyDescent="0.25">
      <c r="A3812">
        <v>57490004</v>
      </c>
      <c r="B3812" t="s">
        <v>14824</v>
      </c>
      <c r="C3812" t="s">
        <v>23078</v>
      </c>
    </row>
    <row r="3813" spans="1:3" x14ac:dyDescent="0.25">
      <c r="A3813">
        <v>57490005</v>
      </c>
      <c r="B3813" t="s">
        <v>14825</v>
      </c>
      <c r="C3813" t="s">
        <v>23078</v>
      </c>
    </row>
    <row r="3814" spans="1:3" x14ac:dyDescent="0.25">
      <c r="A3814">
        <v>57490007</v>
      </c>
      <c r="B3814" t="s">
        <v>14826</v>
      </c>
      <c r="C3814" t="s">
        <v>23078</v>
      </c>
    </row>
    <row r="3815" spans="1:3" x14ac:dyDescent="0.25">
      <c r="A3815">
        <v>57490008</v>
      </c>
      <c r="B3815" t="s">
        <v>14827</v>
      </c>
      <c r="C3815" t="s">
        <v>23078</v>
      </c>
    </row>
    <row r="3816" spans="1:3" x14ac:dyDescent="0.25">
      <c r="A3816">
        <v>57490009</v>
      </c>
      <c r="B3816" t="s">
        <v>14828</v>
      </c>
      <c r="C3816" t="s">
        <v>23078</v>
      </c>
    </row>
    <row r="3817" spans="1:3" x14ac:dyDescent="0.25">
      <c r="A3817">
        <v>57490010</v>
      </c>
      <c r="B3817" t="s">
        <v>14829</v>
      </c>
      <c r="C3817" t="s">
        <v>23078</v>
      </c>
    </row>
    <row r="3818" spans="1:3" x14ac:dyDescent="0.25">
      <c r="A3818">
        <v>57490011</v>
      </c>
      <c r="B3818" t="s">
        <v>14830</v>
      </c>
      <c r="C3818" t="s">
        <v>23078</v>
      </c>
    </row>
    <row r="3819" spans="1:3" x14ac:dyDescent="0.25">
      <c r="A3819">
        <v>57490012</v>
      </c>
      <c r="B3819" t="s">
        <v>14831</v>
      </c>
      <c r="C3819" t="s">
        <v>23078</v>
      </c>
    </row>
    <row r="3820" spans="1:3" x14ac:dyDescent="0.25">
      <c r="A3820">
        <v>57490013</v>
      </c>
      <c r="B3820" t="s">
        <v>14832</v>
      </c>
      <c r="C3820" t="s">
        <v>23078</v>
      </c>
    </row>
    <row r="3821" spans="1:3" x14ac:dyDescent="0.25">
      <c r="A3821">
        <v>57490015</v>
      </c>
      <c r="B3821" t="s">
        <v>14833</v>
      </c>
      <c r="C3821" t="s">
        <v>23078</v>
      </c>
    </row>
    <row r="3822" spans="1:3" x14ac:dyDescent="0.25">
      <c r="A3822">
        <v>57490018</v>
      </c>
      <c r="B3822" t="s">
        <v>14834</v>
      </c>
      <c r="C3822" t="s">
        <v>23078</v>
      </c>
    </row>
    <row r="3823" spans="1:3" x14ac:dyDescent="0.25">
      <c r="A3823">
        <v>57490019</v>
      </c>
      <c r="B3823" t="s">
        <v>14835</v>
      </c>
      <c r="C3823" t="s">
        <v>23078</v>
      </c>
    </row>
    <row r="3824" spans="1:3" x14ac:dyDescent="0.25">
      <c r="A3824">
        <v>57490021</v>
      </c>
      <c r="B3824" t="s">
        <v>14836</v>
      </c>
      <c r="C3824" t="s">
        <v>23078</v>
      </c>
    </row>
    <row r="3825" spans="1:3" x14ac:dyDescent="0.25">
      <c r="A3825">
        <v>57490022</v>
      </c>
      <c r="B3825" t="s">
        <v>14837</v>
      </c>
      <c r="C3825" t="s">
        <v>23078</v>
      </c>
    </row>
    <row r="3826" spans="1:3" x14ac:dyDescent="0.25">
      <c r="A3826">
        <v>57490024</v>
      </c>
      <c r="B3826" t="s">
        <v>14838</v>
      </c>
      <c r="C3826" t="s">
        <v>23078</v>
      </c>
    </row>
    <row r="3827" spans="1:3" x14ac:dyDescent="0.25">
      <c r="A3827">
        <v>57490026</v>
      </c>
      <c r="B3827" t="s">
        <v>14839</v>
      </c>
      <c r="C3827" t="s">
        <v>23078</v>
      </c>
    </row>
    <row r="3828" spans="1:3" x14ac:dyDescent="0.25">
      <c r="A3828">
        <v>57490027</v>
      </c>
      <c r="B3828" t="s">
        <v>14840</v>
      </c>
      <c r="C3828" t="s">
        <v>23078</v>
      </c>
    </row>
    <row r="3829" spans="1:3" x14ac:dyDescent="0.25">
      <c r="A3829">
        <v>57490029</v>
      </c>
      <c r="B3829" t="s">
        <v>14841</v>
      </c>
      <c r="C3829" t="s">
        <v>23078</v>
      </c>
    </row>
    <row r="3830" spans="1:3" x14ac:dyDescent="0.25">
      <c r="A3830">
        <v>57490030</v>
      </c>
      <c r="B3830" t="s">
        <v>14842</v>
      </c>
      <c r="C3830" t="s">
        <v>23078</v>
      </c>
    </row>
    <row r="3831" spans="1:3" x14ac:dyDescent="0.25">
      <c r="A3831">
        <v>57490031</v>
      </c>
      <c r="B3831" t="s">
        <v>14843</v>
      </c>
      <c r="C3831" t="s">
        <v>23078</v>
      </c>
    </row>
    <row r="3832" spans="1:3" x14ac:dyDescent="0.25">
      <c r="A3832">
        <v>57490032</v>
      </c>
      <c r="B3832" t="s">
        <v>14844</v>
      </c>
      <c r="C3832" t="s">
        <v>23078</v>
      </c>
    </row>
    <row r="3833" spans="1:3" x14ac:dyDescent="0.25">
      <c r="A3833">
        <v>57490033</v>
      </c>
      <c r="B3833" t="s">
        <v>14845</v>
      </c>
      <c r="C3833" t="s">
        <v>23078</v>
      </c>
    </row>
    <row r="3834" spans="1:3" x14ac:dyDescent="0.25">
      <c r="A3834">
        <v>57490035</v>
      </c>
      <c r="B3834" t="s">
        <v>14846</v>
      </c>
      <c r="C3834" t="s">
        <v>23078</v>
      </c>
    </row>
    <row r="3835" spans="1:3" x14ac:dyDescent="0.25">
      <c r="A3835">
        <v>57490036</v>
      </c>
      <c r="B3835" t="s">
        <v>14847</v>
      </c>
      <c r="C3835" t="s">
        <v>23078</v>
      </c>
    </row>
    <row r="3836" spans="1:3" x14ac:dyDescent="0.25">
      <c r="A3836">
        <v>57490040</v>
      </c>
      <c r="B3836" t="s">
        <v>14848</v>
      </c>
      <c r="C3836" t="s">
        <v>23078</v>
      </c>
    </row>
    <row r="3837" spans="1:3" x14ac:dyDescent="0.25">
      <c r="A3837">
        <v>57490041</v>
      </c>
      <c r="B3837" t="s">
        <v>14849</v>
      </c>
      <c r="C3837" t="s">
        <v>23078</v>
      </c>
    </row>
    <row r="3838" spans="1:3" x14ac:dyDescent="0.25">
      <c r="A3838">
        <v>57490043</v>
      </c>
      <c r="B3838" t="s">
        <v>14850</v>
      </c>
      <c r="C3838" t="s">
        <v>23078</v>
      </c>
    </row>
    <row r="3839" spans="1:3" x14ac:dyDescent="0.25">
      <c r="A3839">
        <v>57490044</v>
      </c>
      <c r="B3839" t="s">
        <v>14851</v>
      </c>
      <c r="C3839" t="s">
        <v>23078</v>
      </c>
    </row>
    <row r="3840" spans="1:3" x14ac:dyDescent="0.25">
      <c r="A3840">
        <v>57490048</v>
      </c>
      <c r="B3840" t="s">
        <v>14852</v>
      </c>
      <c r="C3840" t="s">
        <v>23078</v>
      </c>
    </row>
    <row r="3841" spans="1:3" x14ac:dyDescent="0.25">
      <c r="A3841">
        <v>57490050</v>
      </c>
      <c r="B3841" t="s">
        <v>14853</v>
      </c>
      <c r="C3841" t="s">
        <v>23078</v>
      </c>
    </row>
    <row r="3842" spans="1:3" x14ac:dyDescent="0.25">
      <c r="A3842">
        <v>57490062</v>
      </c>
      <c r="B3842" t="s">
        <v>14854</v>
      </c>
      <c r="C3842" t="s">
        <v>23078</v>
      </c>
    </row>
    <row r="3843" spans="1:3" x14ac:dyDescent="0.25">
      <c r="A3843">
        <v>57490063</v>
      </c>
      <c r="B3843" t="s">
        <v>14855</v>
      </c>
      <c r="C3843" t="s">
        <v>23078</v>
      </c>
    </row>
    <row r="3844" spans="1:3" x14ac:dyDescent="0.25">
      <c r="A3844">
        <v>57490064</v>
      </c>
      <c r="B3844" t="s">
        <v>14856</v>
      </c>
      <c r="C3844" t="s">
        <v>23078</v>
      </c>
    </row>
    <row r="3845" spans="1:3" x14ac:dyDescent="0.25">
      <c r="A3845">
        <v>57490065</v>
      </c>
      <c r="B3845" t="s">
        <v>14857</v>
      </c>
      <c r="C3845" t="s">
        <v>23078</v>
      </c>
    </row>
    <row r="3846" spans="1:3" x14ac:dyDescent="0.25">
      <c r="A3846">
        <v>57490066</v>
      </c>
      <c r="B3846" t="s">
        <v>14858</v>
      </c>
      <c r="C3846" t="s">
        <v>23078</v>
      </c>
    </row>
    <row r="3847" spans="1:3" x14ac:dyDescent="0.25">
      <c r="A3847">
        <v>57490067</v>
      </c>
      <c r="B3847" t="s">
        <v>14859</v>
      </c>
      <c r="C3847" t="s">
        <v>23078</v>
      </c>
    </row>
    <row r="3848" spans="1:3" x14ac:dyDescent="0.25">
      <c r="A3848">
        <v>57490069</v>
      </c>
      <c r="B3848" t="s">
        <v>14860</v>
      </c>
      <c r="C3848" t="s">
        <v>23078</v>
      </c>
    </row>
    <row r="3849" spans="1:3" x14ac:dyDescent="0.25">
      <c r="A3849">
        <v>57490073</v>
      </c>
      <c r="B3849" t="s">
        <v>14861</v>
      </c>
      <c r="C3849" t="s">
        <v>23078</v>
      </c>
    </row>
    <row r="3850" spans="1:3" x14ac:dyDescent="0.25">
      <c r="A3850">
        <v>57490086</v>
      </c>
      <c r="B3850" t="s">
        <v>14862</v>
      </c>
      <c r="C3850" t="s">
        <v>23078</v>
      </c>
    </row>
    <row r="3851" spans="1:3" x14ac:dyDescent="0.25">
      <c r="A3851">
        <v>57490087</v>
      </c>
      <c r="B3851" t="s">
        <v>14863</v>
      </c>
      <c r="C3851" t="s">
        <v>23078</v>
      </c>
    </row>
    <row r="3852" spans="1:3" x14ac:dyDescent="0.25">
      <c r="A3852">
        <v>57490092</v>
      </c>
      <c r="B3852" t="s">
        <v>14864</v>
      </c>
      <c r="C3852" t="s">
        <v>23078</v>
      </c>
    </row>
    <row r="3853" spans="1:3" x14ac:dyDescent="0.25">
      <c r="A3853">
        <v>57490094</v>
      </c>
      <c r="B3853" t="s">
        <v>14865</v>
      </c>
      <c r="C3853" t="s">
        <v>23078</v>
      </c>
    </row>
    <row r="3854" spans="1:3" x14ac:dyDescent="0.25">
      <c r="A3854">
        <v>57490096</v>
      </c>
      <c r="B3854" t="s">
        <v>14866</v>
      </c>
      <c r="C3854" t="s">
        <v>23078</v>
      </c>
    </row>
    <row r="3855" spans="1:3" x14ac:dyDescent="0.25">
      <c r="A3855">
        <v>57490098</v>
      </c>
      <c r="B3855" t="s">
        <v>14867</v>
      </c>
      <c r="C3855" t="s">
        <v>23078</v>
      </c>
    </row>
    <row r="3856" spans="1:3" x14ac:dyDescent="0.25">
      <c r="A3856">
        <v>57495024</v>
      </c>
      <c r="B3856" t="s">
        <v>14868</v>
      </c>
      <c r="C3856" t="s">
        <v>23078</v>
      </c>
    </row>
    <row r="3857" spans="1:3" x14ac:dyDescent="0.25">
      <c r="A3857">
        <v>57500001</v>
      </c>
      <c r="B3857" t="s">
        <v>14869</v>
      </c>
      <c r="C3857" t="s">
        <v>23078</v>
      </c>
    </row>
    <row r="3858" spans="1:3" x14ac:dyDescent="0.25">
      <c r="A3858">
        <v>57500002</v>
      </c>
      <c r="B3858" t="s">
        <v>14870</v>
      </c>
      <c r="C3858" t="s">
        <v>23078</v>
      </c>
    </row>
    <row r="3859" spans="1:3" x14ac:dyDescent="0.25">
      <c r="A3859">
        <v>57500003</v>
      </c>
      <c r="B3859" t="s">
        <v>14871</v>
      </c>
      <c r="C3859" t="s">
        <v>23078</v>
      </c>
    </row>
    <row r="3860" spans="1:3" x14ac:dyDescent="0.25">
      <c r="A3860">
        <v>57500004</v>
      </c>
      <c r="B3860" t="s">
        <v>14872</v>
      </c>
      <c r="C3860" t="s">
        <v>23078</v>
      </c>
    </row>
    <row r="3861" spans="1:3" x14ac:dyDescent="0.25">
      <c r="A3861">
        <v>57500005</v>
      </c>
      <c r="B3861" t="s">
        <v>14873</v>
      </c>
      <c r="C3861" t="s">
        <v>23078</v>
      </c>
    </row>
    <row r="3862" spans="1:3" x14ac:dyDescent="0.25">
      <c r="A3862">
        <v>57500007</v>
      </c>
      <c r="B3862" t="s">
        <v>14874</v>
      </c>
      <c r="C3862" t="s">
        <v>23078</v>
      </c>
    </row>
    <row r="3863" spans="1:3" x14ac:dyDescent="0.25">
      <c r="A3863">
        <v>57500008</v>
      </c>
      <c r="B3863" t="s">
        <v>14875</v>
      </c>
      <c r="C3863" t="s">
        <v>23078</v>
      </c>
    </row>
    <row r="3864" spans="1:3" x14ac:dyDescent="0.25">
      <c r="A3864">
        <v>57500009</v>
      </c>
      <c r="B3864" t="s">
        <v>14876</v>
      </c>
      <c r="C3864" t="s">
        <v>23078</v>
      </c>
    </row>
    <row r="3865" spans="1:3" x14ac:dyDescent="0.25">
      <c r="A3865">
        <v>57500010</v>
      </c>
      <c r="B3865" t="s">
        <v>14877</v>
      </c>
      <c r="C3865" t="s">
        <v>23078</v>
      </c>
    </row>
    <row r="3866" spans="1:3" x14ac:dyDescent="0.25">
      <c r="A3866">
        <v>57500013</v>
      </c>
      <c r="B3866" t="s">
        <v>14878</v>
      </c>
      <c r="C3866" t="s">
        <v>23078</v>
      </c>
    </row>
    <row r="3867" spans="1:3" x14ac:dyDescent="0.25">
      <c r="A3867">
        <v>57500015</v>
      </c>
      <c r="B3867" t="s">
        <v>14879</v>
      </c>
      <c r="C3867" t="s">
        <v>23078</v>
      </c>
    </row>
    <row r="3868" spans="1:3" x14ac:dyDescent="0.25">
      <c r="A3868">
        <v>57500017</v>
      </c>
      <c r="B3868" t="s">
        <v>14880</v>
      </c>
      <c r="C3868" t="s">
        <v>23078</v>
      </c>
    </row>
    <row r="3869" spans="1:3" x14ac:dyDescent="0.25">
      <c r="A3869">
        <v>57500018</v>
      </c>
      <c r="B3869" t="s">
        <v>14881</v>
      </c>
      <c r="C3869" t="s">
        <v>23078</v>
      </c>
    </row>
    <row r="3870" spans="1:3" x14ac:dyDescent="0.25">
      <c r="A3870">
        <v>57500019</v>
      </c>
      <c r="B3870" t="s">
        <v>14882</v>
      </c>
      <c r="C3870" t="s">
        <v>23078</v>
      </c>
    </row>
    <row r="3871" spans="1:3" x14ac:dyDescent="0.25">
      <c r="A3871">
        <v>57500020</v>
      </c>
      <c r="B3871" t="s">
        <v>14883</v>
      </c>
      <c r="C3871" t="s">
        <v>23078</v>
      </c>
    </row>
    <row r="3872" spans="1:3" x14ac:dyDescent="0.25">
      <c r="A3872">
        <v>57500022</v>
      </c>
      <c r="B3872" t="s">
        <v>14884</v>
      </c>
      <c r="C3872" t="s">
        <v>23078</v>
      </c>
    </row>
    <row r="3873" spans="1:3" x14ac:dyDescent="0.25">
      <c r="A3873">
        <v>57500024</v>
      </c>
      <c r="B3873" t="s">
        <v>14885</v>
      </c>
      <c r="C3873" t="s">
        <v>23078</v>
      </c>
    </row>
    <row r="3874" spans="1:3" x14ac:dyDescent="0.25">
      <c r="A3874">
        <v>57500026</v>
      </c>
      <c r="B3874" t="s">
        <v>14886</v>
      </c>
      <c r="C3874" t="s">
        <v>23078</v>
      </c>
    </row>
    <row r="3875" spans="1:3" x14ac:dyDescent="0.25">
      <c r="A3875">
        <v>57500027</v>
      </c>
      <c r="B3875" t="s">
        <v>14887</v>
      </c>
      <c r="C3875" t="s">
        <v>23078</v>
      </c>
    </row>
    <row r="3876" spans="1:3" x14ac:dyDescent="0.25">
      <c r="A3876">
        <v>57500029</v>
      </c>
      <c r="B3876" t="s">
        <v>14888</v>
      </c>
      <c r="C3876" t="s">
        <v>23078</v>
      </c>
    </row>
    <row r="3877" spans="1:3" x14ac:dyDescent="0.25">
      <c r="A3877">
        <v>57500030</v>
      </c>
      <c r="B3877" t="s">
        <v>14889</v>
      </c>
      <c r="C3877" t="s">
        <v>23078</v>
      </c>
    </row>
    <row r="3878" spans="1:3" x14ac:dyDescent="0.25">
      <c r="A3878">
        <v>57500033</v>
      </c>
      <c r="B3878" t="s">
        <v>14890</v>
      </c>
      <c r="C3878" t="s">
        <v>23078</v>
      </c>
    </row>
    <row r="3879" spans="1:3" x14ac:dyDescent="0.25">
      <c r="A3879">
        <v>57500035</v>
      </c>
      <c r="B3879" t="s">
        <v>14891</v>
      </c>
      <c r="C3879" t="s">
        <v>23078</v>
      </c>
    </row>
    <row r="3880" spans="1:3" x14ac:dyDescent="0.25">
      <c r="A3880">
        <v>57500041</v>
      </c>
      <c r="B3880" t="s">
        <v>14892</v>
      </c>
      <c r="C3880" t="s">
        <v>23078</v>
      </c>
    </row>
    <row r="3881" spans="1:3" x14ac:dyDescent="0.25">
      <c r="A3881">
        <v>57500043</v>
      </c>
      <c r="B3881" t="s">
        <v>14893</v>
      </c>
      <c r="C3881" t="s">
        <v>23078</v>
      </c>
    </row>
    <row r="3882" spans="1:3" x14ac:dyDescent="0.25">
      <c r="A3882">
        <v>57500044</v>
      </c>
      <c r="B3882" t="s">
        <v>14894</v>
      </c>
      <c r="C3882" t="s">
        <v>23078</v>
      </c>
    </row>
    <row r="3883" spans="1:3" x14ac:dyDescent="0.25">
      <c r="A3883">
        <v>57500048</v>
      </c>
      <c r="B3883" t="s">
        <v>14895</v>
      </c>
      <c r="C3883" t="s">
        <v>23078</v>
      </c>
    </row>
    <row r="3884" spans="1:3" x14ac:dyDescent="0.25">
      <c r="A3884">
        <v>57500050</v>
      </c>
      <c r="B3884" t="s">
        <v>14896</v>
      </c>
      <c r="C3884" t="s">
        <v>23078</v>
      </c>
    </row>
    <row r="3885" spans="1:3" x14ac:dyDescent="0.25">
      <c r="A3885">
        <v>57500056</v>
      </c>
      <c r="B3885" t="s">
        <v>14897</v>
      </c>
      <c r="C3885" t="s">
        <v>23078</v>
      </c>
    </row>
    <row r="3886" spans="1:3" x14ac:dyDescent="0.25">
      <c r="A3886">
        <v>57500057</v>
      </c>
      <c r="B3886" t="s">
        <v>14898</v>
      </c>
      <c r="C3886" t="s">
        <v>23078</v>
      </c>
    </row>
    <row r="3887" spans="1:3" x14ac:dyDescent="0.25">
      <c r="A3887">
        <v>57500062</v>
      </c>
      <c r="B3887" t="s">
        <v>14899</v>
      </c>
      <c r="C3887" t="s">
        <v>23078</v>
      </c>
    </row>
    <row r="3888" spans="1:3" x14ac:dyDescent="0.25">
      <c r="A3888">
        <v>57500063</v>
      </c>
      <c r="B3888" t="s">
        <v>14900</v>
      </c>
      <c r="C3888" t="s">
        <v>23078</v>
      </c>
    </row>
    <row r="3889" spans="1:3" x14ac:dyDescent="0.25">
      <c r="A3889">
        <v>57500064</v>
      </c>
      <c r="B3889" t="s">
        <v>14901</v>
      </c>
      <c r="C3889" t="s">
        <v>23078</v>
      </c>
    </row>
    <row r="3890" spans="1:3" x14ac:dyDescent="0.25">
      <c r="A3890">
        <v>57500065</v>
      </c>
      <c r="B3890" t="s">
        <v>14902</v>
      </c>
      <c r="C3890" t="s">
        <v>4056</v>
      </c>
    </row>
    <row r="3891" spans="1:3" x14ac:dyDescent="0.25">
      <c r="A3891">
        <v>57500066</v>
      </c>
      <c r="B3891" t="s">
        <v>14903</v>
      </c>
      <c r="C3891" t="s">
        <v>23078</v>
      </c>
    </row>
    <row r="3892" spans="1:3" x14ac:dyDescent="0.25">
      <c r="A3892">
        <v>57500067</v>
      </c>
      <c r="B3892" t="s">
        <v>14904</v>
      </c>
      <c r="C3892" t="s">
        <v>23078</v>
      </c>
    </row>
    <row r="3893" spans="1:3" x14ac:dyDescent="0.25">
      <c r="A3893">
        <v>57500073</v>
      </c>
      <c r="B3893" t="s">
        <v>14905</v>
      </c>
      <c r="C3893" t="s">
        <v>23078</v>
      </c>
    </row>
    <row r="3894" spans="1:3" x14ac:dyDescent="0.25">
      <c r="A3894">
        <v>57500086</v>
      </c>
      <c r="B3894" t="s">
        <v>14906</v>
      </c>
      <c r="C3894" t="s">
        <v>23078</v>
      </c>
    </row>
    <row r="3895" spans="1:3" x14ac:dyDescent="0.25">
      <c r="A3895">
        <v>57500087</v>
      </c>
      <c r="B3895" t="s">
        <v>14907</v>
      </c>
      <c r="C3895" t="s">
        <v>23078</v>
      </c>
    </row>
    <row r="3896" spans="1:3" x14ac:dyDescent="0.25">
      <c r="A3896">
        <v>57500090</v>
      </c>
      <c r="B3896" t="s">
        <v>14908</v>
      </c>
      <c r="C3896" t="s">
        <v>23078</v>
      </c>
    </row>
    <row r="3897" spans="1:3" x14ac:dyDescent="0.25">
      <c r="A3897">
        <v>57500092</v>
      </c>
      <c r="B3897" t="s">
        <v>14909</v>
      </c>
      <c r="C3897" t="s">
        <v>23078</v>
      </c>
    </row>
    <row r="3898" spans="1:3" x14ac:dyDescent="0.25">
      <c r="A3898">
        <v>57500093</v>
      </c>
      <c r="B3898" t="s">
        <v>14910</v>
      </c>
      <c r="C3898" t="s">
        <v>23078</v>
      </c>
    </row>
    <row r="3899" spans="1:3" x14ac:dyDescent="0.25">
      <c r="A3899">
        <v>57500094</v>
      </c>
      <c r="B3899" t="s">
        <v>14911</v>
      </c>
      <c r="C3899" t="s">
        <v>23078</v>
      </c>
    </row>
    <row r="3900" spans="1:3" x14ac:dyDescent="0.25">
      <c r="A3900">
        <v>57500096</v>
      </c>
      <c r="B3900" t="s">
        <v>14912</v>
      </c>
      <c r="C3900" t="s">
        <v>23078</v>
      </c>
    </row>
    <row r="3901" spans="1:3" x14ac:dyDescent="0.25">
      <c r="A3901">
        <v>57500098</v>
      </c>
      <c r="B3901" t="s">
        <v>14913</v>
      </c>
      <c r="C3901" t="s">
        <v>4056</v>
      </c>
    </row>
    <row r="3902" spans="1:3" x14ac:dyDescent="0.25">
      <c r="A3902">
        <v>535350403</v>
      </c>
      <c r="B3902" t="s">
        <v>14914</v>
      </c>
      <c r="C3902" t="s">
        <v>23078</v>
      </c>
    </row>
    <row r="3903" spans="1:3" x14ac:dyDescent="0.25">
      <c r="A3903">
        <v>535350405</v>
      </c>
      <c r="B3903" t="s">
        <v>14915</v>
      </c>
      <c r="C3903" t="s">
        <v>4056</v>
      </c>
    </row>
    <row r="3904" spans="1:3" x14ac:dyDescent="0.25">
      <c r="A3904">
        <v>535354501</v>
      </c>
      <c r="B3904" t="s">
        <v>14916</v>
      </c>
      <c r="C3904" t="s">
        <v>23078</v>
      </c>
    </row>
    <row r="3905" spans="1:3" x14ac:dyDescent="0.25">
      <c r="A3905">
        <v>535354613</v>
      </c>
      <c r="B3905" t="s">
        <v>14917</v>
      </c>
      <c r="C3905" t="s">
        <v>23078</v>
      </c>
    </row>
    <row r="3906" spans="1:3" x14ac:dyDescent="0.25">
      <c r="A3906">
        <v>537910941</v>
      </c>
      <c r="B3906" t="s">
        <v>14918</v>
      </c>
      <c r="C3906" t="s">
        <v>4056</v>
      </c>
    </row>
    <row r="3907" spans="1:3" x14ac:dyDescent="0.25">
      <c r="A3907">
        <v>537910942</v>
      </c>
      <c r="B3907" t="s">
        <v>14918</v>
      </c>
      <c r="C3907" t="s">
        <v>4056</v>
      </c>
    </row>
    <row r="3908" spans="1:3" x14ac:dyDescent="0.25">
      <c r="A3908">
        <v>537920513</v>
      </c>
      <c r="B3908" t="s">
        <v>14919</v>
      </c>
      <c r="C3908" t="s">
        <v>4056</v>
      </c>
    </row>
    <row r="3909" spans="1:3" x14ac:dyDescent="0.25">
      <c r="A3909">
        <v>539462321</v>
      </c>
      <c r="B3909" t="s">
        <v>14920</v>
      </c>
      <c r="C3909" t="s">
        <v>4056</v>
      </c>
    </row>
    <row r="3910" spans="1:3" x14ac:dyDescent="0.25">
      <c r="A3910">
        <v>539462328</v>
      </c>
      <c r="B3910" t="s">
        <v>14920</v>
      </c>
      <c r="C3910" t="s">
        <v>23078</v>
      </c>
    </row>
    <row r="3911" spans="1:3" x14ac:dyDescent="0.25">
      <c r="A3911">
        <v>539462401</v>
      </c>
      <c r="B3911" t="s">
        <v>14921</v>
      </c>
      <c r="C3911" t="s">
        <v>23078</v>
      </c>
    </row>
    <row r="3912" spans="1:3" x14ac:dyDescent="0.25">
      <c r="A3912">
        <v>539462402</v>
      </c>
      <c r="B3912" t="s">
        <v>14921</v>
      </c>
      <c r="C3912" t="s">
        <v>23078</v>
      </c>
    </row>
    <row r="3913" spans="1:3" x14ac:dyDescent="0.25">
      <c r="A3913">
        <v>539462424</v>
      </c>
      <c r="B3913" t="s">
        <v>14921</v>
      </c>
      <c r="C3913" t="s">
        <v>23078</v>
      </c>
    </row>
    <row r="3914" spans="1:3" x14ac:dyDescent="0.25">
      <c r="A3914">
        <v>539462430</v>
      </c>
      <c r="B3914" t="s">
        <v>14921</v>
      </c>
      <c r="C3914" t="s">
        <v>23078</v>
      </c>
    </row>
    <row r="3915" spans="1:3" x14ac:dyDescent="0.25">
      <c r="A3915">
        <v>539462462</v>
      </c>
      <c r="B3915" t="s">
        <v>14921</v>
      </c>
      <c r="C3915" t="s">
        <v>23078</v>
      </c>
    </row>
    <row r="3916" spans="1:3" x14ac:dyDescent="0.25">
      <c r="A3916">
        <v>5355125070</v>
      </c>
      <c r="B3916" t="s">
        <v>14922</v>
      </c>
      <c r="C3916" t="s">
        <v>4056</v>
      </c>
    </row>
    <row r="3917" spans="1:3" x14ac:dyDescent="0.25">
      <c r="A3917">
        <v>5355126070</v>
      </c>
      <c r="B3917" t="s">
        <v>14923</v>
      </c>
      <c r="C3917" t="s">
        <v>4056</v>
      </c>
    </row>
    <row r="3918" spans="1:3" x14ac:dyDescent="0.25">
      <c r="A3918">
        <v>5355129070</v>
      </c>
      <c r="B3918" t="s">
        <v>14924</v>
      </c>
      <c r="C3918" t="s">
        <v>4056</v>
      </c>
    </row>
    <row r="3919" spans="1:3" x14ac:dyDescent="0.25">
      <c r="A3919" t="s">
        <v>5221</v>
      </c>
      <c r="B3919" t="s">
        <v>14925</v>
      </c>
      <c r="C3919" t="s">
        <v>4056</v>
      </c>
    </row>
    <row r="3920" spans="1:3" x14ac:dyDescent="0.25">
      <c r="A3920" t="s">
        <v>5222</v>
      </c>
      <c r="B3920" t="s">
        <v>14926</v>
      </c>
      <c r="C3920" t="s">
        <v>4056</v>
      </c>
    </row>
    <row r="3921" spans="1:3" x14ac:dyDescent="0.25">
      <c r="A3921" t="s">
        <v>5223</v>
      </c>
      <c r="B3921" t="s">
        <v>14926</v>
      </c>
      <c r="C3921" t="s">
        <v>4056</v>
      </c>
    </row>
    <row r="3922" spans="1:3" x14ac:dyDescent="0.25">
      <c r="A3922" t="s">
        <v>5224</v>
      </c>
      <c r="B3922" t="s">
        <v>14927</v>
      </c>
      <c r="C3922" t="s">
        <v>4056</v>
      </c>
    </row>
    <row r="3923" spans="1:3" x14ac:dyDescent="0.25">
      <c r="A3923" t="s">
        <v>5225</v>
      </c>
      <c r="B3923" t="s">
        <v>14927</v>
      </c>
      <c r="C3923" t="s">
        <v>4056</v>
      </c>
    </row>
    <row r="3924" spans="1:3" x14ac:dyDescent="0.25">
      <c r="A3924" t="s">
        <v>5226</v>
      </c>
      <c r="B3924" t="s">
        <v>14927</v>
      </c>
      <c r="C3924" t="s">
        <v>4056</v>
      </c>
    </row>
    <row r="3925" spans="1:3" x14ac:dyDescent="0.25">
      <c r="A3925" t="s">
        <v>5227</v>
      </c>
      <c r="B3925" t="s">
        <v>14927</v>
      </c>
      <c r="C3925" t="s">
        <v>4056</v>
      </c>
    </row>
    <row r="3926" spans="1:3" x14ac:dyDescent="0.25">
      <c r="A3926" t="s">
        <v>3176</v>
      </c>
      <c r="B3926" t="s">
        <v>14928</v>
      </c>
      <c r="C3926" t="s">
        <v>4056</v>
      </c>
    </row>
    <row r="3927" spans="1:3" x14ac:dyDescent="0.25">
      <c r="A3927" t="s">
        <v>5228</v>
      </c>
      <c r="B3927" t="s">
        <v>14929</v>
      </c>
      <c r="C3927" t="s">
        <v>4056</v>
      </c>
    </row>
    <row r="3928" spans="1:3" x14ac:dyDescent="0.25">
      <c r="A3928" t="s">
        <v>5229</v>
      </c>
      <c r="B3928" t="s">
        <v>14930</v>
      </c>
      <c r="C3928" t="s">
        <v>4056</v>
      </c>
    </row>
    <row r="3929" spans="1:3" x14ac:dyDescent="0.25">
      <c r="A3929" t="s">
        <v>2622</v>
      </c>
      <c r="B3929" t="s">
        <v>14931</v>
      </c>
      <c r="C3929" t="s">
        <v>4056</v>
      </c>
    </row>
    <row r="3930" spans="1:3" x14ac:dyDescent="0.25">
      <c r="A3930" t="s">
        <v>5230</v>
      </c>
      <c r="B3930" t="s">
        <v>14932</v>
      </c>
      <c r="C3930" t="s">
        <v>4056</v>
      </c>
    </row>
    <row r="3931" spans="1:3" x14ac:dyDescent="0.25">
      <c r="A3931" t="s">
        <v>5231</v>
      </c>
      <c r="B3931" t="s">
        <v>14933</v>
      </c>
      <c r="C3931" t="s">
        <v>4056</v>
      </c>
    </row>
    <row r="3932" spans="1:3" x14ac:dyDescent="0.25">
      <c r="A3932" t="s">
        <v>3177</v>
      </c>
      <c r="B3932" t="s">
        <v>14934</v>
      </c>
      <c r="C3932" t="s">
        <v>4056</v>
      </c>
    </row>
    <row r="3933" spans="1:3" x14ac:dyDescent="0.25">
      <c r="A3933" t="s">
        <v>1324</v>
      </c>
      <c r="B3933" t="s">
        <v>14935</v>
      </c>
      <c r="C3933" t="s">
        <v>4056</v>
      </c>
    </row>
    <row r="3934" spans="1:3" x14ac:dyDescent="0.25">
      <c r="A3934" t="s">
        <v>2308</v>
      </c>
      <c r="B3934" t="s">
        <v>14936</v>
      </c>
      <c r="C3934" t="s">
        <v>4056</v>
      </c>
    </row>
    <row r="3935" spans="1:3" x14ac:dyDescent="0.25">
      <c r="A3935" t="s">
        <v>3178</v>
      </c>
      <c r="B3935" t="s">
        <v>14937</v>
      </c>
      <c r="C3935" t="s">
        <v>4056</v>
      </c>
    </row>
    <row r="3936" spans="1:3" x14ac:dyDescent="0.25">
      <c r="A3936" t="s">
        <v>2623</v>
      </c>
      <c r="B3936" t="s">
        <v>14938</v>
      </c>
      <c r="C3936" t="s">
        <v>4056</v>
      </c>
    </row>
    <row r="3937" spans="1:3" x14ac:dyDescent="0.25">
      <c r="A3937" t="s">
        <v>2624</v>
      </c>
      <c r="B3937" t="s">
        <v>14939</v>
      </c>
      <c r="C3937" t="s">
        <v>4056</v>
      </c>
    </row>
    <row r="3938" spans="1:3" x14ac:dyDescent="0.25">
      <c r="A3938" t="s">
        <v>5232</v>
      </c>
      <c r="B3938" t="s">
        <v>14940</v>
      </c>
      <c r="C3938" t="s">
        <v>4056</v>
      </c>
    </row>
    <row r="3939" spans="1:3" x14ac:dyDescent="0.25">
      <c r="A3939" t="s">
        <v>1196</v>
      </c>
      <c r="B3939" t="s">
        <v>14941</v>
      </c>
      <c r="C3939" t="s">
        <v>4056</v>
      </c>
    </row>
    <row r="3940" spans="1:3" x14ac:dyDescent="0.25">
      <c r="A3940" t="s">
        <v>2309</v>
      </c>
      <c r="B3940" t="s">
        <v>14942</v>
      </c>
      <c r="C3940" t="s">
        <v>4056</v>
      </c>
    </row>
    <row r="3941" spans="1:3" x14ac:dyDescent="0.25">
      <c r="A3941" t="s">
        <v>5233</v>
      </c>
      <c r="B3941" t="s">
        <v>14943</v>
      </c>
      <c r="C3941" t="s">
        <v>4056</v>
      </c>
    </row>
    <row r="3942" spans="1:3" x14ac:dyDescent="0.25">
      <c r="A3942" t="s">
        <v>1504</v>
      </c>
      <c r="B3942" t="s">
        <v>14944</v>
      </c>
      <c r="C3942" t="s">
        <v>4056</v>
      </c>
    </row>
    <row r="3943" spans="1:3" x14ac:dyDescent="0.25">
      <c r="A3943" t="s">
        <v>3179</v>
      </c>
      <c r="B3943" t="s">
        <v>14945</v>
      </c>
      <c r="C3943" t="s">
        <v>4056</v>
      </c>
    </row>
    <row r="3944" spans="1:3" x14ac:dyDescent="0.25">
      <c r="A3944" t="s">
        <v>3180</v>
      </c>
      <c r="B3944" t="s">
        <v>14946</v>
      </c>
      <c r="C3944" t="s">
        <v>4056</v>
      </c>
    </row>
    <row r="3945" spans="1:3" x14ac:dyDescent="0.25">
      <c r="A3945" t="s">
        <v>1704</v>
      </c>
      <c r="B3945" t="s">
        <v>14947</v>
      </c>
      <c r="C3945" t="s">
        <v>4056</v>
      </c>
    </row>
    <row r="3946" spans="1:3" x14ac:dyDescent="0.25">
      <c r="A3946" t="s">
        <v>5234</v>
      </c>
      <c r="B3946" t="s">
        <v>14948</v>
      </c>
      <c r="C3946" t="s">
        <v>4056</v>
      </c>
    </row>
    <row r="3947" spans="1:3" x14ac:dyDescent="0.25">
      <c r="A3947" t="s">
        <v>5235</v>
      </c>
      <c r="B3947" t="s">
        <v>14949</v>
      </c>
      <c r="C3947" t="s">
        <v>4056</v>
      </c>
    </row>
    <row r="3948" spans="1:3" x14ac:dyDescent="0.25">
      <c r="A3948" t="s">
        <v>3181</v>
      </c>
      <c r="B3948" t="s">
        <v>14950</v>
      </c>
      <c r="C3948" t="s">
        <v>4056</v>
      </c>
    </row>
    <row r="3949" spans="1:3" x14ac:dyDescent="0.25">
      <c r="A3949" t="s">
        <v>3182</v>
      </c>
      <c r="B3949" t="s">
        <v>14951</v>
      </c>
      <c r="C3949" t="s">
        <v>4056</v>
      </c>
    </row>
    <row r="3950" spans="1:3" x14ac:dyDescent="0.25">
      <c r="A3950" t="s">
        <v>3183</v>
      </c>
      <c r="B3950" t="s">
        <v>14952</v>
      </c>
      <c r="C3950" t="s">
        <v>4056</v>
      </c>
    </row>
    <row r="3951" spans="1:3" x14ac:dyDescent="0.25">
      <c r="A3951" t="s">
        <v>1595</v>
      </c>
      <c r="B3951" t="s">
        <v>14953</v>
      </c>
      <c r="C3951" t="s">
        <v>4056</v>
      </c>
    </row>
    <row r="3952" spans="1:3" x14ac:dyDescent="0.25">
      <c r="A3952" t="s">
        <v>5236</v>
      </c>
      <c r="B3952" t="s">
        <v>14954</v>
      </c>
      <c r="C3952" t="s">
        <v>4056</v>
      </c>
    </row>
    <row r="3953" spans="1:3" x14ac:dyDescent="0.25">
      <c r="A3953" t="s">
        <v>5237</v>
      </c>
      <c r="B3953" t="s">
        <v>14954</v>
      </c>
      <c r="C3953" t="s">
        <v>4056</v>
      </c>
    </row>
    <row r="3954" spans="1:3" x14ac:dyDescent="0.25">
      <c r="A3954" t="s">
        <v>5238</v>
      </c>
      <c r="B3954" t="s">
        <v>14954</v>
      </c>
      <c r="C3954" t="s">
        <v>4056</v>
      </c>
    </row>
    <row r="3955" spans="1:3" x14ac:dyDescent="0.25">
      <c r="A3955" t="s">
        <v>5239</v>
      </c>
      <c r="B3955" t="s">
        <v>14954</v>
      </c>
      <c r="C3955" t="s">
        <v>4056</v>
      </c>
    </row>
    <row r="3956" spans="1:3" x14ac:dyDescent="0.25">
      <c r="A3956" t="s">
        <v>5240</v>
      </c>
      <c r="B3956" t="s">
        <v>14955</v>
      </c>
      <c r="C3956" t="s">
        <v>4056</v>
      </c>
    </row>
    <row r="3957" spans="1:3" x14ac:dyDescent="0.25">
      <c r="A3957" t="s">
        <v>5241</v>
      </c>
      <c r="B3957" t="s">
        <v>14956</v>
      </c>
      <c r="C3957" t="s">
        <v>23078</v>
      </c>
    </row>
    <row r="3958" spans="1:3" x14ac:dyDescent="0.25">
      <c r="A3958" t="s">
        <v>5242</v>
      </c>
      <c r="B3958" t="s">
        <v>14957</v>
      </c>
      <c r="C3958" t="s">
        <v>23078</v>
      </c>
    </row>
    <row r="3959" spans="1:3" x14ac:dyDescent="0.25">
      <c r="A3959" t="s">
        <v>2066</v>
      </c>
      <c r="B3959" t="s">
        <v>14958</v>
      </c>
      <c r="C3959" t="s">
        <v>23078</v>
      </c>
    </row>
    <row r="3960" spans="1:3" x14ac:dyDescent="0.25">
      <c r="A3960" t="s">
        <v>5243</v>
      </c>
      <c r="B3960" t="s">
        <v>14959</v>
      </c>
      <c r="C3960" t="s">
        <v>23078</v>
      </c>
    </row>
    <row r="3961" spans="1:3" x14ac:dyDescent="0.25">
      <c r="A3961" t="s">
        <v>3192</v>
      </c>
      <c r="B3961" t="s">
        <v>14960</v>
      </c>
      <c r="C3961" t="s">
        <v>23078</v>
      </c>
    </row>
    <row r="3962" spans="1:3" x14ac:dyDescent="0.25">
      <c r="A3962" t="s">
        <v>2625</v>
      </c>
      <c r="B3962" t="s">
        <v>14961</v>
      </c>
      <c r="C3962" t="s">
        <v>23078</v>
      </c>
    </row>
    <row r="3963" spans="1:3" x14ac:dyDescent="0.25">
      <c r="A3963" t="s">
        <v>1705</v>
      </c>
      <c r="B3963" t="s">
        <v>14962</v>
      </c>
      <c r="C3963" t="s">
        <v>23078</v>
      </c>
    </row>
    <row r="3964" spans="1:3" x14ac:dyDescent="0.25">
      <c r="A3964" t="s">
        <v>3194</v>
      </c>
      <c r="B3964" t="s">
        <v>14963</v>
      </c>
      <c r="C3964" t="s">
        <v>23078</v>
      </c>
    </row>
    <row r="3965" spans="1:3" x14ac:dyDescent="0.25">
      <c r="A3965" t="s">
        <v>5244</v>
      </c>
      <c r="B3965" t="s">
        <v>14964</v>
      </c>
      <c r="C3965" t="s">
        <v>23078</v>
      </c>
    </row>
    <row r="3966" spans="1:3" x14ac:dyDescent="0.25">
      <c r="A3966" t="s">
        <v>2311</v>
      </c>
      <c r="B3966" t="s">
        <v>14965</v>
      </c>
      <c r="C3966" t="s">
        <v>23078</v>
      </c>
    </row>
    <row r="3967" spans="1:3" x14ac:dyDescent="0.25">
      <c r="A3967" t="s">
        <v>5245</v>
      </c>
      <c r="B3967" t="s">
        <v>14966</v>
      </c>
      <c r="C3967" t="s">
        <v>4056</v>
      </c>
    </row>
    <row r="3968" spans="1:3" x14ac:dyDescent="0.25">
      <c r="A3968" t="s">
        <v>2067</v>
      </c>
      <c r="B3968" t="s">
        <v>14967</v>
      </c>
      <c r="C3968" t="s">
        <v>23078</v>
      </c>
    </row>
    <row r="3969" spans="1:3" x14ac:dyDescent="0.25">
      <c r="A3969" t="s">
        <v>2312</v>
      </c>
      <c r="B3969" t="s">
        <v>14968</v>
      </c>
      <c r="C3969" t="s">
        <v>23078</v>
      </c>
    </row>
    <row r="3970" spans="1:3" x14ac:dyDescent="0.25">
      <c r="A3970" t="s">
        <v>2068</v>
      </c>
      <c r="B3970" t="s">
        <v>14969</v>
      </c>
      <c r="C3970" t="s">
        <v>23078</v>
      </c>
    </row>
    <row r="3971" spans="1:3" x14ac:dyDescent="0.25">
      <c r="A3971" t="s">
        <v>5246</v>
      </c>
      <c r="B3971" t="s">
        <v>14970</v>
      </c>
      <c r="C3971" t="s">
        <v>23078</v>
      </c>
    </row>
    <row r="3972" spans="1:3" x14ac:dyDescent="0.25">
      <c r="A3972" t="s">
        <v>5247</v>
      </c>
      <c r="B3972" t="s">
        <v>14971</v>
      </c>
      <c r="C3972" t="s">
        <v>23078</v>
      </c>
    </row>
    <row r="3973" spans="1:3" x14ac:dyDescent="0.25">
      <c r="A3973" t="s">
        <v>3195</v>
      </c>
      <c r="B3973" t="s">
        <v>14972</v>
      </c>
      <c r="C3973" t="s">
        <v>23078</v>
      </c>
    </row>
    <row r="3974" spans="1:3" x14ac:dyDescent="0.25">
      <c r="A3974" t="s">
        <v>1088</v>
      </c>
      <c r="B3974" t="s">
        <v>14973</v>
      </c>
      <c r="C3974" t="s">
        <v>23078</v>
      </c>
    </row>
    <row r="3975" spans="1:3" x14ac:dyDescent="0.25">
      <c r="A3975" t="s">
        <v>1596</v>
      </c>
      <c r="B3975" t="s">
        <v>14974</v>
      </c>
      <c r="C3975" t="s">
        <v>23078</v>
      </c>
    </row>
    <row r="3976" spans="1:3" x14ac:dyDescent="0.25">
      <c r="A3976" t="s">
        <v>5248</v>
      </c>
      <c r="B3976" t="s">
        <v>14975</v>
      </c>
      <c r="C3976" t="s">
        <v>23078</v>
      </c>
    </row>
    <row r="3977" spans="1:3" x14ac:dyDescent="0.25">
      <c r="A3977" t="s">
        <v>1706</v>
      </c>
      <c r="B3977" t="s">
        <v>14976</v>
      </c>
      <c r="C3977" t="s">
        <v>23078</v>
      </c>
    </row>
    <row r="3978" spans="1:3" x14ac:dyDescent="0.25">
      <c r="A3978" t="s">
        <v>1089</v>
      </c>
      <c r="B3978" t="s">
        <v>14977</v>
      </c>
      <c r="C3978" t="s">
        <v>23078</v>
      </c>
    </row>
    <row r="3979" spans="1:3" x14ac:dyDescent="0.25">
      <c r="A3979" t="s">
        <v>5249</v>
      </c>
      <c r="B3979" t="s">
        <v>14978</v>
      </c>
      <c r="C3979" t="s">
        <v>23078</v>
      </c>
    </row>
    <row r="3980" spans="1:3" x14ac:dyDescent="0.25">
      <c r="A3980" t="s">
        <v>1505</v>
      </c>
      <c r="B3980" t="s">
        <v>14979</v>
      </c>
      <c r="C3980" t="s">
        <v>23078</v>
      </c>
    </row>
    <row r="3981" spans="1:3" x14ac:dyDescent="0.25">
      <c r="A3981" t="s">
        <v>5250</v>
      </c>
      <c r="B3981" t="s">
        <v>14980</v>
      </c>
      <c r="C3981" t="s">
        <v>23078</v>
      </c>
    </row>
    <row r="3982" spans="1:3" x14ac:dyDescent="0.25">
      <c r="A3982" t="s">
        <v>5251</v>
      </c>
      <c r="B3982" t="s">
        <v>14981</v>
      </c>
      <c r="C3982" t="s">
        <v>23078</v>
      </c>
    </row>
    <row r="3983" spans="1:3" x14ac:dyDescent="0.25">
      <c r="A3983" t="s">
        <v>1707</v>
      </c>
      <c r="B3983" t="s">
        <v>14982</v>
      </c>
      <c r="C3983" t="s">
        <v>23078</v>
      </c>
    </row>
    <row r="3984" spans="1:3" x14ac:dyDescent="0.25">
      <c r="A3984" t="s">
        <v>1597</v>
      </c>
      <c r="B3984" t="s">
        <v>14983</v>
      </c>
      <c r="C3984" t="s">
        <v>23078</v>
      </c>
    </row>
    <row r="3985" spans="1:3" x14ac:dyDescent="0.25">
      <c r="A3985" t="s">
        <v>1708</v>
      </c>
      <c r="B3985" t="s">
        <v>14984</v>
      </c>
      <c r="C3985" t="s">
        <v>23078</v>
      </c>
    </row>
    <row r="3986" spans="1:3" x14ac:dyDescent="0.25">
      <c r="A3986" t="s">
        <v>5252</v>
      </c>
      <c r="B3986" t="s">
        <v>14985</v>
      </c>
      <c r="C3986" t="s">
        <v>4056</v>
      </c>
    </row>
    <row r="3987" spans="1:3" x14ac:dyDescent="0.25">
      <c r="A3987" t="s">
        <v>5253</v>
      </c>
      <c r="B3987" t="s">
        <v>14986</v>
      </c>
      <c r="C3987" t="s">
        <v>4056</v>
      </c>
    </row>
    <row r="3988" spans="1:3" x14ac:dyDescent="0.25">
      <c r="A3988" t="s">
        <v>5254</v>
      </c>
      <c r="B3988" t="s">
        <v>14987</v>
      </c>
      <c r="C3988" t="s">
        <v>23144</v>
      </c>
    </row>
    <row r="3989" spans="1:3" x14ac:dyDescent="0.25">
      <c r="A3989" t="s">
        <v>5255</v>
      </c>
      <c r="B3989" t="s">
        <v>14985</v>
      </c>
      <c r="C3989" t="s">
        <v>4056</v>
      </c>
    </row>
    <row r="3990" spans="1:3" x14ac:dyDescent="0.25">
      <c r="A3990" t="s">
        <v>5256</v>
      </c>
      <c r="B3990" t="s">
        <v>14985</v>
      </c>
      <c r="C3990" t="s">
        <v>23323</v>
      </c>
    </row>
    <row r="3991" spans="1:3" x14ac:dyDescent="0.25">
      <c r="A3991" t="s">
        <v>5257</v>
      </c>
      <c r="B3991" t="s">
        <v>14987</v>
      </c>
      <c r="C3991" t="s">
        <v>23323</v>
      </c>
    </row>
    <row r="3992" spans="1:3" x14ac:dyDescent="0.25">
      <c r="A3992" t="s">
        <v>5258</v>
      </c>
      <c r="B3992" t="s">
        <v>14987</v>
      </c>
      <c r="C3992" t="s">
        <v>23323</v>
      </c>
    </row>
    <row r="3993" spans="1:3" x14ac:dyDescent="0.25">
      <c r="A3993" t="s">
        <v>5259</v>
      </c>
      <c r="B3993" t="s">
        <v>14987</v>
      </c>
      <c r="C3993" t="s">
        <v>23323</v>
      </c>
    </row>
    <row r="3994" spans="1:3" x14ac:dyDescent="0.25">
      <c r="A3994" t="s">
        <v>5260</v>
      </c>
      <c r="B3994" t="s">
        <v>14987</v>
      </c>
      <c r="C3994" t="s">
        <v>23323</v>
      </c>
    </row>
    <row r="3995" spans="1:3" x14ac:dyDescent="0.25">
      <c r="A3995" t="s">
        <v>1959</v>
      </c>
      <c r="B3995" t="s">
        <v>14988</v>
      </c>
      <c r="C3995" t="s">
        <v>23078</v>
      </c>
    </row>
    <row r="3996" spans="1:3" x14ac:dyDescent="0.25">
      <c r="A3996" t="s">
        <v>5261</v>
      </c>
      <c r="B3996" t="s">
        <v>14989</v>
      </c>
      <c r="C3996" t="s">
        <v>23078</v>
      </c>
    </row>
    <row r="3997" spans="1:3" x14ac:dyDescent="0.25">
      <c r="A3997" t="s">
        <v>5262</v>
      </c>
      <c r="B3997" t="s">
        <v>14990</v>
      </c>
      <c r="C3997" t="s">
        <v>23078</v>
      </c>
    </row>
    <row r="3998" spans="1:3" x14ac:dyDescent="0.25">
      <c r="A3998" t="s">
        <v>2811</v>
      </c>
      <c r="B3998" t="s">
        <v>14991</v>
      </c>
      <c r="C3998" t="s">
        <v>23078</v>
      </c>
    </row>
    <row r="3999" spans="1:3" x14ac:dyDescent="0.25">
      <c r="A3999" t="s">
        <v>2425</v>
      </c>
      <c r="B3999" t="s">
        <v>14992</v>
      </c>
      <c r="C3999" t="s">
        <v>23078</v>
      </c>
    </row>
    <row r="4000" spans="1:3" x14ac:dyDescent="0.25">
      <c r="A4000" t="s">
        <v>5263</v>
      </c>
      <c r="B4000" t="s">
        <v>14993</v>
      </c>
      <c r="C4000" t="s">
        <v>23078</v>
      </c>
    </row>
    <row r="4001" spans="1:3" x14ac:dyDescent="0.25">
      <c r="A4001" t="s">
        <v>2426</v>
      </c>
      <c r="B4001" t="s">
        <v>14994</v>
      </c>
      <c r="C4001" t="s">
        <v>23078</v>
      </c>
    </row>
    <row r="4002" spans="1:3" x14ac:dyDescent="0.25">
      <c r="A4002" t="s">
        <v>3621</v>
      </c>
      <c r="B4002" t="s">
        <v>14995</v>
      </c>
      <c r="C4002" t="s">
        <v>23078</v>
      </c>
    </row>
    <row r="4003" spans="1:3" x14ac:dyDescent="0.25">
      <c r="A4003" t="s">
        <v>3622</v>
      </c>
      <c r="B4003" t="s">
        <v>14996</v>
      </c>
      <c r="C4003" t="s">
        <v>23078</v>
      </c>
    </row>
    <row r="4004" spans="1:3" x14ac:dyDescent="0.25">
      <c r="A4004" t="s">
        <v>2146</v>
      </c>
      <c r="B4004" t="s">
        <v>14997</v>
      </c>
      <c r="C4004" t="s">
        <v>23078</v>
      </c>
    </row>
    <row r="4005" spans="1:3" x14ac:dyDescent="0.25">
      <c r="A4005" t="s">
        <v>5264</v>
      </c>
      <c r="B4005" t="s">
        <v>14998</v>
      </c>
      <c r="C4005" t="s">
        <v>23078</v>
      </c>
    </row>
    <row r="4006" spans="1:3" x14ac:dyDescent="0.25">
      <c r="A4006" t="s">
        <v>2427</v>
      </c>
      <c r="B4006" t="s">
        <v>14999</v>
      </c>
      <c r="C4006" t="s">
        <v>23078</v>
      </c>
    </row>
    <row r="4007" spans="1:3" x14ac:dyDescent="0.25">
      <c r="A4007" t="s">
        <v>3623</v>
      </c>
      <c r="B4007" t="s">
        <v>15000</v>
      </c>
      <c r="C4007" t="s">
        <v>23078</v>
      </c>
    </row>
    <row r="4008" spans="1:3" x14ac:dyDescent="0.25">
      <c r="A4008" t="s">
        <v>1960</v>
      </c>
      <c r="B4008" t="s">
        <v>15001</v>
      </c>
      <c r="C4008" t="s">
        <v>23078</v>
      </c>
    </row>
    <row r="4009" spans="1:3" x14ac:dyDescent="0.25">
      <c r="A4009" t="s">
        <v>5265</v>
      </c>
      <c r="B4009" t="s">
        <v>15002</v>
      </c>
      <c r="C4009" t="s">
        <v>23078</v>
      </c>
    </row>
    <row r="4010" spans="1:3" x14ac:dyDescent="0.25">
      <c r="A4010" t="s">
        <v>5266</v>
      </c>
      <c r="B4010" t="s">
        <v>15003</v>
      </c>
      <c r="C4010" t="s">
        <v>23078</v>
      </c>
    </row>
    <row r="4011" spans="1:3" x14ac:dyDescent="0.25">
      <c r="A4011" t="s">
        <v>2428</v>
      </c>
      <c r="B4011" t="s">
        <v>15004</v>
      </c>
      <c r="C4011" t="s">
        <v>23078</v>
      </c>
    </row>
    <row r="4012" spans="1:3" x14ac:dyDescent="0.25">
      <c r="A4012" t="s">
        <v>3624</v>
      </c>
      <c r="B4012" t="s">
        <v>15005</v>
      </c>
      <c r="C4012" t="s">
        <v>23078</v>
      </c>
    </row>
    <row r="4013" spans="1:3" x14ac:dyDescent="0.25">
      <c r="A4013" t="s">
        <v>1961</v>
      </c>
      <c r="B4013" t="s">
        <v>15006</v>
      </c>
      <c r="C4013" t="s">
        <v>4056</v>
      </c>
    </row>
    <row r="4014" spans="1:3" x14ac:dyDescent="0.25">
      <c r="A4014" t="s">
        <v>2812</v>
      </c>
      <c r="B4014" t="s">
        <v>15007</v>
      </c>
      <c r="C4014" t="s">
        <v>4056</v>
      </c>
    </row>
    <row r="4015" spans="1:3" x14ac:dyDescent="0.25">
      <c r="A4015" t="s">
        <v>2813</v>
      </c>
      <c r="B4015" t="s">
        <v>15008</v>
      </c>
      <c r="C4015" t="s">
        <v>23078</v>
      </c>
    </row>
    <row r="4016" spans="1:3" x14ac:dyDescent="0.25">
      <c r="A4016" t="s">
        <v>2814</v>
      </c>
      <c r="B4016" t="s">
        <v>15009</v>
      </c>
      <c r="C4016" t="s">
        <v>23078</v>
      </c>
    </row>
    <row r="4017" spans="1:3" x14ac:dyDescent="0.25">
      <c r="A4017" t="s">
        <v>3625</v>
      </c>
      <c r="B4017" t="s">
        <v>15010</v>
      </c>
      <c r="C4017" t="s">
        <v>23078</v>
      </c>
    </row>
    <row r="4018" spans="1:3" x14ac:dyDescent="0.25">
      <c r="A4018" t="s">
        <v>5267</v>
      </c>
      <c r="B4018" t="s">
        <v>15011</v>
      </c>
      <c r="C4018" t="s">
        <v>23078</v>
      </c>
    </row>
    <row r="4019" spans="1:3" x14ac:dyDescent="0.25">
      <c r="A4019" t="s">
        <v>2815</v>
      </c>
      <c r="B4019" t="s">
        <v>15012</v>
      </c>
      <c r="C4019" t="s">
        <v>23078</v>
      </c>
    </row>
    <row r="4020" spans="1:3" x14ac:dyDescent="0.25">
      <c r="A4020" t="s">
        <v>5268</v>
      </c>
      <c r="B4020" t="s">
        <v>15013</v>
      </c>
      <c r="C4020" t="s">
        <v>23078</v>
      </c>
    </row>
    <row r="4021" spans="1:3" x14ac:dyDescent="0.25">
      <c r="A4021" t="s">
        <v>5269</v>
      </c>
      <c r="B4021" t="s">
        <v>15014</v>
      </c>
      <c r="C4021" t="s">
        <v>23078</v>
      </c>
    </row>
    <row r="4022" spans="1:3" x14ac:dyDescent="0.25">
      <c r="A4022" t="s">
        <v>3626</v>
      </c>
      <c r="B4022" t="s">
        <v>15015</v>
      </c>
      <c r="C4022" t="s">
        <v>23078</v>
      </c>
    </row>
    <row r="4023" spans="1:3" x14ac:dyDescent="0.25">
      <c r="A4023" t="s">
        <v>5270</v>
      </c>
      <c r="B4023" t="s">
        <v>15016</v>
      </c>
      <c r="C4023" t="s">
        <v>23078</v>
      </c>
    </row>
    <row r="4024" spans="1:3" x14ac:dyDescent="0.25">
      <c r="A4024" t="s">
        <v>5271</v>
      </c>
      <c r="B4024" t="s">
        <v>15017</v>
      </c>
      <c r="C4024" t="s">
        <v>23078</v>
      </c>
    </row>
    <row r="4025" spans="1:3" x14ac:dyDescent="0.25">
      <c r="A4025" t="s">
        <v>2147</v>
      </c>
      <c r="B4025" t="s">
        <v>15018</v>
      </c>
      <c r="C4025" t="s">
        <v>23078</v>
      </c>
    </row>
    <row r="4026" spans="1:3" x14ac:dyDescent="0.25">
      <c r="A4026" t="s">
        <v>5272</v>
      </c>
      <c r="B4026" t="s">
        <v>15019</v>
      </c>
      <c r="C4026" t="s">
        <v>23078</v>
      </c>
    </row>
    <row r="4027" spans="1:3" x14ac:dyDescent="0.25">
      <c r="A4027" t="s">
        <v>5273</v>
      </c>
      <c r="B4027" t="s">
        <v>15017</v>
      </c>
      <c r="C4027" t="s">
        <v>23078</v>
      </c>
    </row>
    <row r="4028" spans="1:3" x14ac:dyDescent="0.25">
      <c r="A4028" t="s">
        <v>5274</v>
      </c>
      <c r="B4028" t="s">
        <v>15020</v>
      </c>
      <c r="C4028" t="s">
        <v>23078</v>
      </c>
    </row>
    <row r="4029" spans="1:3" x14ac:dyDescent="0.25">
      <c r="A4029" t="s">
        <v>3627</v>
      </c>
      <c r="B4029" t="s">
        <v>15021</v>
      </c>
      <c r="C4029" t="s">
        <v>23078</v>
      </c>
    </row>
    <row r="4030" spans="1:3" x14ac:dyDescent="0.25">
      <c r="A4030" t="s">
        <v>3628</v>
      </c>
      <c r="B4030" t="s">
        <v>15022</v>
      </c>
      <c r="C4030" t="s">
        <v>23078</v>
      </c>
    </row>
    <row r="4031" spans="1:3" x14ac:dyDescent="0.25">
      <c r="A4031" t="s">
        <v>2816</v>
      </c>
      <c r="B4031" t="s">
        <v>15023</v>
      </c>
      <c r="C4031" t="s">
        <v>23078</v>
      </c>
    </row>
    <row r="4032" spans="1:3" x14ac:dyDescent="0.25">
      <c r="A4032" t="s">
        <v>2429</v>
      </c>
      <c r="B4032" t="s">
        <v>15024</v>
      </c>
      <c r="C4032" t="s">
        <v>23078</v>
      </c>
    </row>
    <row r="4033" spans="1:3" x14ac:dyDescent="0.25">
      <c r="A4033" t="s">
        <v>3629</v>
      </c>
      <c r="B4033" t="s">
        <v>15025</v>
      </c>
      <c r="C4033" t="s">
        <v>23078</v>
      </c>
    </row>
    <row r="4034" spans="1:3" x14ac:dyDescent="0.25">
      <c r="A4034" t="s">
        <v>2430</v>
      </c>
      <c r="B4034" t="s">
        <v>15026</v>
      </c>
      <c r="C4034" t="s">
        <v>23078</v>
      </c>
    </row>
    <row r="4035" spans="1:3" x14ac:dyDescent="0.25">
      <c r="A4035" t="s">
        <v>2148</v>
      </c>
      <c r="B4035" t="s">
        <v>15027</v>
      </c>
      <c r="C4035" t="s">
        <v>23078</v>
      </c>
    </row>
    <row r="4036" spans="1:3" x14ac:dyDescent="0.25">
      <c r="A4036" t="s">
        <v>5275</v>
      </c>
      <c r="B4036" t="s">
        <v>15028</v>
      </c>
      <c r="C4036" t="s">
        <v>23078</v>
      </c>
    </row>
    <row r="4037" spans="1:3" x14ac:dyDescent="0.25">
      <c r="A4037" t="s">
        <v>3630</v>
      </c>
      <c r="B4037" t="s">
        <v>15029</v>
      </c>
      <c r="C4037" t="s">
        <v>23078</v>
      </c>
    </row>
    <row r="4038" spans="1:3" x14ac:dyDescent="0.25">
      <c r="A4038" t="s">
        <v>2817</v>
      </c>
      <c r="B4038" t="s">
        <v>15030</v>
      </c>
      <c r="C4038" t="s">
        <v>23078</v>
      </c>
    </row>
    <row r="4039" spans="1:3" x14ac:dyDescent="0.25">
      <c r="A4039" t="s">
        <v>3631</v>
      </c>
      <c r="B4039" t="s">
        <v>15031</v>
      </c>
      <c r="C4039" t="s">
        <v>23078</v>
      </c>
    </row>
    <row r="4040" spans="1:3" x14ac:dyDescent="0.25">
      <c r="A4040" t="s">
        <v>1962</v>
      </c>
      <c r="B4040" t="s">
        <v>15032</v>
      </c>
      <c r="C4040" t="s">
        <v>23078</v>
      </c>
    </row>
    <row r="4041" spans="1:3" x14ac:dyDescent="0.25">
      <c r="A4041" t="s">
        <v>1355</v>
      </c>
      <c r="B4041" t="s">
        <v>15033</v>
      </c>
      <c r="C4041" t="s">
        <v>23078</v>
      </c>
    </row>
    <row r="4042" spans="1:3" x14ac:dyDescent="0.25">
      <c r="A4042" t="s">
        <v>2431</v>
      </c>
      <c r="B4042" t="s">
        <v>15034</v>
      </c>
      <c r="C4042" t="s">
        <v>23078</v>
      </c>
    </row>
    <row r="4043" spans="1:3" x14ac:dyDescent="0.25">
      <c r="A4043" t="s">
        <v>5276</v>
      </c>
      <c r="B4043" t="s">
        <v>15035</v>
      </c>
      <c r="C4043" t="s">
        <v>23078</v>
      </c>
    </row>
    <row r="4044" spans="1:3" x14ac:dyDescent="0.25">
      <c r="A4044" t="s">
        <v>3633</v>
      </c>
      <c r="B4044" t="s">
        <v>15036</v>
      </c>
      <c r="C4044" t="s">
        <v>23078</v>
      </c>
    </row>
    <row r="4045" spans="1:3" x14ac:dyDescent="0.25">
      <c r="A4045" t="s">
        <v>5277</v>
      </c>
      <c r="B4045" t="s">
        <v>15037</v>
      </c>
      <c r="C4045" t="s">
        <v>23078</v>
      </c>
    </row>
    <row r="4046" spans="1:3" x14ac:dyDescent="0.25">
      <c r="A4046" t="s">
        <v>2818</v>
      </c>
      <c r="B4046" t="s">
        <v>15038</v>
      </c>
      <c r="C4046" t="s">
        <v>23078</v>
      </c>
    </row>
    <row r="4047" spans="1:3" x14ac:dyDescent="0.25">
      <c r="A4047" t="s">
        <v>2819</v>
      </c>
      <c r="B4047" t="s">
        <v>15039</v>
      </c>
      <c r="C4047" t="s">
        <v>23078</v>
      </c>
    </row>
    <row r="4048" spans="1:3" x14ac:dyDescent="0.25">
      <c r="A4048" t="s">
        <v>5278</v>
      </c>
      <c r="B4048" t="s">
        <v>15040</v>
      </c>
      <c r="C4048" t="s">
        <v>23078</v>
      </c>
    </row>
    <row r="4049" spans="1:3" x14ac:dyDescent="0.25">
      <c r="A4049" t="s">
        <v>2820</v>
      </c>
      <c r="B4049" t="s">
        <v>15041</v>
      </c>
      <c r="C4049" t="s">
        <v>23078</v>
      </c>
    </row>
    <row r="4050" spans="1:3" x14ac:dyDescent="0.25">
      <c r="A4050" t="s">
        <v>2821</v>
      </c>
      <c r="B4050" t="s">
        <v>15042</v>
      </c>
      <c r="C4050" t="s">
        <v>23078</v>
      </c>
    </row>
    <row r="4051" spans="1:3" x14ac:dyDescent="0.25">
      <c r="A4051" t="s">
        <v>5279</v>
      </c>
      <c r="B4051" t="s">
        <v>15043</v>
      </c>
      <c r="C4051" t="s">
        <v>23078</v>
      </c>
    </row>
    <row r="4052" spans="1:3" x14ac:dyDescent="0.25">
      <c r="A4052" t="s">
        <v>5280</v>
      </c>
      <c r="B4052" t="s">
        <v>15044</v>
      </c>
      <c r="C4052" t="s">
        <v>23078</v>
      </c>
    </row>
    <row r="4053" spans="1:3" x14ac:dyDescent="0.25">
      <c r="A4053" t="s">
        <v>2432</v>
      </c>
      <c r="B4053" t="s">
        <v>15045</v>
      </c>
      <c r="C4053" t="s">
        <v>23078</v>
      </c>
    </row>
    <row r="4054" spans="1:3" x14ac:dyDescent="0.25">
      <c r="A4054" t="s">
        <v>5281</v>
      </c>
      <c r="B4054" t="s">
        <v>15046</v>
      </c>
      <c r="C4054" t="s">
        <v>23078</v>
      </c>
    </row>
    <row r="4055" spans="1:3" x14ac:dyDescent="0.25">
      <c r="A4055" t="s">
        <v>2822</v>
      </c>
      <c r="B4055" t="s">
        <v>15047</v>
      </c>
      <c r="C4055" t="s">
        <v>23078</v>
      </c>
    </row>
    <row r="4056" spans="1:3" x14ac:dyDescent="0.25">
      <c r="A4056" t="s">
        <v>549</v>
      </c>
      <c r="B4056" t="s">
        <v>15048</v>
      </c>
      <c r="C4056" t="s">
        <v>23078</v>
      </c>
    </row>
    <row r="4057" spans="1:3" x14ac:dyDescent="0.25">
      <c r="A4057" t="s">
        <v>535</v>
      </c>
      <c r="B4057" t="s">
        <v>15049</v>
      </c>
      <c r="C4057" t="s">
        <v>23078</v>
      </c>
    </row>
    <row r="4058" spans="1:3" x14ac:dyDescent="0.25">
      <c r="A4058" t="s">
        <v>5282</v>
      </c>
      <c r="B4058" t="s">
        <v>15050</v>
      </c>
      <c r="C4058" t="s">
        <v>23078</v>
      </c>
    </row>
    <row r="4059" spans="1:3" x14ac:dyDescent="0.25">
      <c r="A4059" t="s">
        <v>5283</v>
      </c>
      <c r="B4059" t="s">
        <v>15051</v>
      </c>
      <c r="C4059" t="s">
        <v>23078</v>
      </c>
    </row>
    <row r="4060" spans="1:3" x14ac:dyDescent="0.25">
      <c r="A4060" t="s">
        <v>5284</v>
      </c>
      <c r="B4060" t="s">
        <v>15052</v>
      </c>
      <c r="C4060" t="s">
        <v>23078</v>
      </c>
    </row>
    <row r="4061" spans="1:3" x14ac:dyDescent="0.25">
      <c r="A4061" t="s">
        <v>2433</v>
      </c>
      <c r="B4061" t="s">
        <v>15053</v>
      </c>
      <c r="C4061" t="s">
        <v>23078</v>
      </c>
    </row>
    <row r="4062" spans="1:3" x14ac:dyDescent="0.25">
      <c r="A4062" t="s">
        <v>5285</v>
      </c>
      <c r="B4062" t="s">
        <v>15054</v>
      </c>
      <c r="C4062" t="s">
        <v>23078</v>
      </c>
    </row>
    <row r="4063" spans="1:3" x14ac:dyDescent="0.25">
      <c r="A4063" t="s">
        <v>5286</v>
      </c>
      <c r="B4063" t="s">
        <v>15055</v>
      </c>
      <c r="C4063" t="s">
        <v>4056</v>
      </c>
    </row>
    <row r="4064" spans="1:3" x14ac:dyDescent="0.25">
      <c r="A4064" t="s">
        <v>5287</v>
      </c>
      <c r="B4064" t="s">
        <v>15056</v>
      </c>
      <c r="C4064" t="s">
        <v>4056</v>
      </c>
    </row>
    <row r="4065" spans="1:3" x14ac:dyDescent="0.25">
      <c r="A4065" t="s">
        <v>3634</v>
      </c>
      <c r="B4065" t="s">
        <v>15057</v>
      </c>
      <c r="C4065" t="s">
        <v>23078</v>
      </c>
    </row>
    <row r="4066" spans="1:3" x14ac:dyDescent="0.25">
      <c r="A4066" t="s">
        <v>5288</v>
      </c>
      <c r="B4066" t="s">
        <v>15058</v>
      </c>
      <c r="C4066" t="s">
        <v>23078</v>
      </c>
    </row>
    <row r="4067" spans="1:3" x14ac:dyDescent="0.25">
      <c r="A4067" t="s">
        <v>5289</v>
      </c>
      <c r="B4067" t="s">
        <v>15059</v>
      </c>
      <c r="C4067" t="s">
        <v>23078</v>
      </c>
    </row>
    <row r="4068" spans="1:3" x14ac:dyDescent="0.25">
      <c r="A4068" t="s">
        <v>5290</v>
      </c>
      <c r="B4068" t="s">
        <v>15060</v>
      </c>
      <c r="C4068" t="s">
        <v>23078</v>
      </c>
    </row>
    <row r="4069" spans="1:3" x14ac:dyDescent="0.25">
      <c r="A4069" t="s">
        <v>5291</v>
      </c>
      <c r="B4069" t="s">
        <v>15061</v>
      </c>
      <c r="C4069" t="s">
        <v>23078</v>
      </c>
    </row>
    <row r="4070" spans="1:3" x14ac:dyDescent="0.25">
      <c r="A4070" t="s">
        <v>5292</v>
      </c>
      <c r="B4070" t="s">
        <v>15062</v>
      </c>
      <c r="C4070" t="s">
        <v>4056</v>
      </c>
    </row>
    <row r="4071" spans="1:3" x14ac:dyDescent="0.25">
      <c r="A4071" t="s">
        <v>5293</v>
      </c>
      <c r="B4071" t="s">
        <v>15063</v>
      </c>
      <c r="C4071" t="s">
        <v>23078</v>
      </c>
    </row>
    <row r="4072" spans="1:3" x14ac:dyDescent="0.25">
      <c r="A4072" t="s">
        <v>2823</v>
      </c>
      <c r="B4072" t="s">
        <v>15064</v>
      </c>
      <c r="C4072" t="s">
        <v>23078</v>
      </c>
    </row>
    <row r="4073" spans="1:3" x14ac:dyDescent="0.25">
      <c r="A4073" t="s">
        <v>5294</v>
      </c>
      <c r="B4073" t="s">
        <v>15065</v>
      </c>
      <c r="C4073" t="s">
        <v>23078</v>
      </c>
    </row>
    <row r="4074" spans="1:3" x14ac:dyDescent="0.25">
      <c r="A4074" t="s">
        <v>5295</v>
      </c>
      <c r="B4074" t="s">
        <v>15066</v>
      </c>
      <c r="C4074" t="s">
        <v>23078</v>
      </c>
    </row>
    <row r="4075" spans="1:3" x14ac:dyDescent="0.25">
      <c r="A4075" t="s">
        <v>5296</v>
      </c>
      <c r="B4075" t="s">
        <v>15067</v>
      </c>
      <c r="C4075" t="s">
        <v>23078</v>
      </c>
    </row>
    <row r="4076" spans="1:3" x14ac:dyDescent="0.25">
      <c r="A4076" t="s">
        <v>5297</v>
      </c>
      <c r="B4076" t="s">
        <v>15068</v>
      </c>
      <c r="C4076" t="s">
        <v>23078</v>
      </c>
    </row>
    <row r="4077" spans="1:3" x14ac:dyDescent="0.25">
      <c r="A4077" t="s">
        <v>5298</v>
      </c>
      <c r="B4077" t="s">
        <v>15069</v>
      </c>
      <c r="C4077" t="s">
        <v>4056</v>
      </c>
    </row>
    <row r="4078" spans="1:3" x14ac:dyDescent="0.25">
      <c r="A4078" t="s">
        <v>5299</v>
      </c>
      <c r="B4078" t="s">
        <v>15070</v>
      </c>
      <c r="C4078" t="s">
        <v>4056</v>
      </c>
    </row>
    <row r="4079" spans="1:3" x14ac:dyDescent="0.25">
      <c r="A4079" t="s">
        <v>3635</v>
      </c>
      <c r="B4079" t="s">
        <v>15071</v>
      </c>
      <c r="C4079" t="s">
        <v>23078</v>
      </c>
    </row>
    <row r="4080" spans="1:3" x14ac:dyDescent="0.25">
      <c r="A4080" t="s">
        <v>5300</v>
      </c>
      <c r="B4080" t="s">
        <v>15072</v>
      </c>
      <c r="C4080" t="s">
        <v>23078</v>
      </c>
    </row>
    <row r="4081" spans="1:3" x14ac:dyDescent="0.25">
      <c r="A4081" t="s">
        <v>5301</v>
      </c>
      <c r="B4081" t="s">
        <v>15073</v>
      </c>
      <c r="C4081" t="s">
        <v>23078</v>
      </c>
    </row>
    <row r="4082" spans="1:3" x14ac:dyDescent="0.25">
      <c r="A4082" t="s">
        <v>5302</v>
      </c>
      <c r="B4082" t="s">
        <v>15074</v>
      </c>
      <c r="C4082" t="s">
        <v>23078</v>
      </c>
    </row>
    <row r="4083" spans="1:3" x14ac:dyDescent="0.25">
      <c r="A4083" t="s">
        <v>5303</v>
      </c>
      <c r="B4083" t="s">
        <v>15075</v>
      </c>
      <c r="C4083" t="s">
        <v>4056</v>
      </c>
    </row>
    <row r="4084" spans="1:3" x14ac:dyDescent="0.25">
      <c r="A4084" t="s">
        <v>2824</v>
      </c>
      <c r="B4084" t="s">
        <v>15076</v>
      </c>
      <c r="C4084" t="s">
        <v>23078</v>
      </c>
    </row>
    <row r="4085" spans="1:3" x14ac:dyDescent="0.25">
      <c r="A4085" t="s">
        <v>5304</v>
      </c>
      <c r="B4085" t="s">
        <v>15076</v>
      </c>
      <c r="C4085" t="s">
        <v>23078</v>
      </c>
    </row>
    <row r="4086" spans="1:3" x14ac:dyDescent="0.25">
      <c r="A4086" t="s">
        <v>5305</v>
      </c>
      <c r="B4086" t="s">
        <v>15076</v>
      </c>
      <c r="C4086" t="s">
        <v>23078</v>
      </c>
    </row>
    <row r="4087" spans="1:3" x14ac:dyDescent="0.25">
      <c r="A4087" t="s">
        <v>5306</v>
      </c>
      <c r="B4087" t="s">
        <v>15076</v>
      </c>
      <c r="C4087" t="s">
        <v>23078</v>
      </c>
    </row>
    <row r="4088" spans="1:3" x14ac:dyDescent="0.25">
      <c r="A4088" t="s">
        <v>5307</v>
      </c>
      <c r="B4088" t="s">
        <v>15076</v>
      </c>
      <c r="C4088" t="s">
        <v>23078</v>
      </c>
    </row>
    <row r="4089" spans="1:3" x14ac:dyDescent="0.25">
      <c r="A4089" t="s">
        <v>5308</v>
      </c>
      <c r="B4089" t="s">
        <v>15076</v>
      </c>
      <c r="C4089" t="s">
        <v>23078</v>
      </c>
    </row>
    <row r="4090" spans="1:3" x14ac:dyDescent="0.25">
      <c r="A4090" t="s">
        <v>3637</v>
      </c>
      <c r="B4090" t="s">
        <v>15076</v>
      </c>
      <c r="C4090" t="s">
        <v>23078</v>
      </c>
    </row>
    <row r="4091" spans="1:3" x14ac:dyDescent="0.25">
      <c r="A4091" t="s">
        <v>5309</v>
      </c>
      <c r="B4091" t="s">
        <v>15076</v>
      </c>
      <c r="C4091" t="s">
        <v>23078</v>
      </c>
    </row>
    <row r="4092" spans="1:3" x14ac:dyDescent="0.25">
      <c r="A4092" t="s">
        <v>5310</v>
      </c>
      <c r="B4092" t="s">
        <v>15076</v>
      </c>
      <c r="C4092" t="s">
        <v>23078</v>
      </c>
    </row>
    <row r="4093" spans="1:3" x14ac:dyDescent="0.25">
      <c r="A4093" t="s">
        <v>5311</v>
      </c>
      <c r="B4093" t="s">
        <v>15076</v>
      </c>
      <c r="C4093" t="s">
        <v>23078</v>
      </c>
    </row>
    <row r="4094" spans="1:3" x14ac:dyDescent="0.25">
      <c r="A4094" t="s">
        <v>5312</v>
      </c>
      <c r="B4094" t="s">
        <v>15076</v>
      </c>
      <c r="C4094" t="s">
        <v>23078</v>
      </c>
    </row>
    <row r="4095" spans="1:3" x14ac:dyDescent="0.25">
      <c r="A4095" t="s">
        <v>5313</v>
      </c>
      <c r="B4095" t="s">
        <v>15076</v>
      </c>
      <c r="C4095" t="s">
        <v>23078</v>
      </c>
    </row>
    <row r="4096" spans="1:3" x14ac:dyDescent="0.25">
      <c r="A4096" t="s">
        <v>5314</v>
      </c>
      <c r="B4096" t="s">
        <v>15076</v>
      </c>
      <c r="C4096" t="s">
        <v>23078</v>
      </c>
    </row>
    <row r="4097" spans="1:3" x14ac:dyDescent="0.25">
      <c r="A4097" t="s">
        <v>5315</v>
      </c>
      <c r="B4097" t="s">
        <v>15076</v>
      </c>
      <c r="C4097" t="s">
        <v>23078</v>
      </c>
    </row>
    <row r="4098" spans="1:3" x14ac:dyDescent="0.25">
      <c r="A4098" t="s">
        <v>5316</v>
      </c>
      <c r="B4098" t="s">
        <v>15076</v>
      </c>
      <c r="C4098" t="s">
        <v>23078</v>
      </c>
    </row>
    <row r="4099" spans="1:3" x14ac:dyDescent="0.25">
      <c r="A4099" t="s">
        <v>1356</v>
      </c>
      <c r="B4099" t="s">
        <v>15077</v>
      </c>
      <c r="C4099" t="s">
        <v>23078</v>
      </c>
    </row>
    <row r="4100" spans="1:3" x14ac:dyDescent="0.25">
      <c r="A4100" t="s">
        <v>5317</v>
      </c>
      <c r="B4100" t="s">
        <v>15078</v>
      </c>
      <c r="C4100" t="s">
        <v>23078</v>
      </c>
    </row>
    <row r="4101" spans="1:3" x14ac:dyDescent="0.25">
      <c r="A4101" t="s">
        <v>1357</v>
      </c>
      <c r="B4101" t="s">
        <v>15079</v>
      </c>
      <c r="C4101" t="s">
        <v>23078</v>
      </c>
    </row>
    <row r="4102" spans="1:3" x14ac:dyDescent="0.25">
      <c r="A4102" t="s">
        <v>5318</v>
      </c>
      <c r="B4102" t="s">
        <v>15080</v>
      </c>
      <c r="C4102" t="s">
        <v>4056</v>
      </c>
    </row>
    <row r="4103" spans="1:3" x14ac:dyDescent="0.25">
      <c r="A4103" t="s">
        <v>5319</v>
      </c>
      <c r="B4103" t="s">
        <v>15081</v>
      </c>
      <c r="C4103" t="s">
        <v>4056</v>
      </c>
    </row>
    <row r="4104" spans="1:3" x14ac:dyDescent="0.25">
      <c r="A4104" t="s">
        <v>5320</v>
      </c>
      <c r="B4104" t="s">
        <v>15082</v>
      </c>
      <c r="C4104" t="s">
        <v>4056</v>
      </c>
    </row>
    <row r="4105" spans="1:3" x14ac:dyDescent="0.25">
      <c r="A4105" t="s">
        <v>5321</v>
      </c>
      <c r="B4105" t="s">
        <v>15083</v>
      </c>
      <c r="C4105" t="s">
        <v>4056</v>
      </c>
    </row>
    <row r="4106" spans="1:3" x14ac:dyDescent="0.25">
      <c r="A4106" t="s">
        <v>5322</v>
      </c>
      <c r="B4106" t="s">
        <v>15084</v>
      </c>
      <c r="C4106" t="s">
        <v>4056</v>
      </c>
    </row>
    <row r="4107" spans="1:3" x14ac:dyDescent="0.25">
      <c r="A4107" t="s">
        <v>5323</v>
      </c>
      <c r="B4107" t="s">
        <v>15085</v>
      </c>
      <c r="C4107" t="s">
        <v>4056</v>
      </c>
    </row>
    <row r="4108" spans="1:3" x14ac:dyDescent="0.25">
      <c r="A4108" t="s">
        <v>5324</v>
      </c>
      <c r="B4108" t="s">
        <v>15085</v>
      </c>
      <c r="C4108" t="s">
        <v>4056</v>
      </c>
    </row>
    <row r="4109" spans="1:3" x14ac:dyDescent="0.25">
      <c r="A4109" t="s">
        <v>5325</v>
      </c>
      <c r="B4109" t="s">
        <v>15086</v>
      </c>
      <c r="C4109" t="s">
        <v>4056</v>
      </c>
    </row>
    <row r="4110" spans="1:3" x14ac:dyDescent="0.25">
      <c r="A4110" t="s">
        <v>5326</v>
      </c>
      <c r="B4110" t="s">
        <v>15086</v>
      </c>
      <c r="C4110" t="s">
        <v>4056</v>
      </c>
    </row>
    <row r="4111" spans="1:3" x14ac:dyDescent="0.25">
      <c r="A4111" t="s">
        <v>5327</v>
      </c>
      <c r="B4111" t="s">
        <v>15087</v>
      </c>
      <c r="C4111" t="s">
        <v>4056</v>
      </c>
    </row>
    <row r="4112" spans="1:3" x14ac:dyDescent="0.25">
      <c r="A4112" t="s">
        <v>5328</v>
      </c>
      <c r="B4112" t="s">
        <v>15088</v>
      </c>
      <c r="C4112" t="s">
        <v>4056</v>
      </c>
    </row>
    <row r="4113" spans="1:3" x14ac:dyDescent="0.25">
      <c r="A4113" t="s">
        <v>5329</v>
      </c>
      <c r="B4113" t="s">
        <v>15089</v>
      </c>
      <c r="C4113" t="s">
        <v>23078</v>
      </c>
    </row>
    <row r="4114" spans="1:3" x14ac:dyDescent="0.25">
      <c r="A4114" t="s">
        <v>3641</v>
      </c>
      <c r="B4114" t="s">
        <v>15090</v>
      </c>
      <c r="C4114" t="s">
        <v>23078</v>
      </c>
    </row>
    <row r="4115" spans="1:3" x14ac:dyDescent="0.25">
      <c r="A4115" t="s">
        <v>5330</v>
      </c>
      <c r="B4115" t="s">
        <v>15091</v>
      </c>
      <c r="C4115" t="s">
        <v>23078</v>
      </c>
    </row>
    <row r="4116" spans="1:3" x14ac:dyDescent="0.25">
      <c r="A4116" t="s">
        <v>5331</v>
      </c>
      <c r="B4116" t="s">
        <v>15092</v>
      </c>
      <c r="C4116" t="s">
        <v>23078</v>
      </c>
    </row>
    <row r="4117" spans="1:3" x14ac:dyDescent="0.25">
      <c r="A4117" t="s">
        <v>5332</v>
      </c>
      <c r="B4117" t="s">
        <v>15093</v>
      </c>
      <c r="C4117" t="s">
        <v>23078</v>
      </c>
    </row>
    <row r="4118" spans="1:3" x14ac:dyDescent="0.25">
      <c r="A4118" t="s">
        <v>5333</v>
      </c>
      <c r="B4118" t="s">
        <v>15094</v>
      </c>
      <c r="C4118" t="s">
        <v>23078</v>
      </c>
    </row>
    <row r="4119" spans="1:3" x14ac:dyDescent="0.25">
      <c r="A4119" t="s">
        <v>5334</v>
      </c>
      <c r="B4119" t="s">
        <v>15095</v>
      </c>
      <c r="C4119" t="s">
        <v>23078</v>
      </c>
    </row>
    <row r="4120" spans="1:3" x14ac:dyDescent="0.25">
      <c r="A4120" t="s">
        <v>2825</v>
      </c>
      <c r="B4120" t="s">
        <v>15096</v>
      </c>
      <c r="C4120" t="s">
        <v>23078</v>
      </c>
    </row>
    <row r="4121" spans="1:3" x14ac:dyDescent="0.25">
      <c r="A4121" t="s">
        <v>5335</v>
      </c>
      <c r="B4121" t="s">
        <v>15097</v>
      </c>
      <c r="C4121" t="s">
        <v>23078</v>
      </c>
    </row>
    <row r="4122" spans="1:3" x14ac:dyDescent="0.25">
      <c r="A4122" t="s">
        <v>5336</v>
      </c>
      <c r="B4122" t="s">
        <v>15098</v>
      </c>
      <c r="C4122" t="s">
        <v>23078</v>
      </c>
    </row>
    <row r="4123" spans="1:3" x14ac:dyDescent="0.25">
      <c r="A4123" t="s">
        <v>5337</v>
      </c>
      <c r="B4123" t="s">
        <v>15099</v>
      </c>
      <c r="C4123" t="s">
        <v>23078</v>
      </c>
    </row>
    <row r="4124" spans="1:3" x14ac:dyDescent="0.25">
      <c r="A4124" t="s">
        <v>5338</v>
      </c>
      <c r="B4124" t="s">
        <v>15100</v>
      </c>
      <c r="C4124" t="s">
        <v>23078</v>
      </c>
    </row>
    <row r="4125" spans="1:3" x14ac:dyDescent="0.25">
      <c r="A4125" t="s">
        <v>5339</v>
      </c>
      <c r="B4125" t="s">
        <v>15101</v>
      </c>
      <c r="C4125" t="s">
        <v>23078</v>
      </c>
    </row>
    <row r="4126" spans="1:3" x14ac:dyDescent="0.25">
      <c r="A4126" t="s">
        <v>5340</v>
      </c>
      <c r="B4126" t="s">
        <v>15102</v>
      </c>
      <c r="C4126" t="s">
        <v>23078</v>
      </c>
    </row>
    <row r="4127" spans="1:3" x14ac:dyDescent="0.25">
      <c r="A4127" t="s">
        <v>5341</v>
      </c>
      <c r="B4127" t="s">
        <v>15103</v>
      </c>
      <c r="C4127" t="s">
        <v>23078</v>
      </c>
    </row>
    <row r="4128" spans="1:3" x14ac:dyDescent="0.25">
      <c r="A4128" t="s">
        <v>5342</v>
      </c>
      <c r="B4128" t="s">
        <v>15104</v>
      </c>
      <c r="C4128" t="s">
        <v>23078</v>
      </c>
    </row>
    <row r="4129" spans="1:3" x14ac:dyDescent="0.25">
      <c r="A4129" t="s">
        <v>5343</v>
      </c>
      <c r="B4129" t="s">
        <v>15105</v>
      </c>
      <c r="C4129" t="s">
        <v>23078</v>
      </c>
    </row>
    <row r="4130" spans="1:3" x14ac:dyDescent="0.25">
      <c r="A4130" t="s">
        <v>5344</v>
      </c>
      <c r="B4130" t="s">
        <v>15106</v>
      </c>
      <c r="C4130" t="s">
        <v>23078</v>
      </c>
    </row>
    <row r="4131" spans="1:3" x14ac:dyDescent="0.25">
      <c r="A4131" t="s">
        <v>5345</v>
      </c>
      <c r="B4131" t="s">
        <v>15107</v>
      </c>
      <c r="C4131" t="s">
        <v>23078</v>
      </c>
    </row>
    <row r="4132" spans="1:3" x14ac:dyDescent="0.25">
      <c r="A4132" t="s">
        <v>2826</v>
      </c>
      <c r="B4132" t="s">
        <v>15108</v>
      </c>
      <c r="C4132" t="s">
        <v>23078</v>
      </c>
    </row>
    <row r="4133" spans="1:3" x14ac:dyDescent="0.25">
      <c r="A4133" t="s">
        <v>5346</v>
      </c>
      <c r="B4133" t="s">
        <v>15109</v>
      </c>
      <c r="C4133" t="s">
        <v>23078</v>
      </c>
    </row>
    <row r="4134" spans="1:3" x14ac:dyDescent="0.25">
      <c r="A4134" t="s">
        <v>5347</v>
      </c>
      <c r="B4134" t="s">
        <v>15110</v>
      </c>
      <c r="C4134" t="s">
        <v>23078</v>
      </c>
    </row>
    <row r="4135" spans="1:3" x14ac:dyDescent="0.25">
      <c r="A4135" t="s">
        <v>5348</v>
      </c>
      <c r="B4135" t="s">
        <v>15111</v>
      </c>
      <c r="C4135" t="s">
        <v>23078</v>
      </c>
    </row>
    <row r="4136" spans="1:3" x14ac:dyDescent="0.25">
      <c r="A4136" t="s">
        <v>5349</v>
      </c>
      <c r="B4136" t="s">
        <v>15112</v>
      </c>
      <c r="C4136" t="s">
        <v>23078</v>
      </c>
    </row>
    <row r="4137" spans="1:3" x14ac:dyDescent="0.25">
      <c r="A4137" t="s">
        <v>5350</v>
      </c>
      <c r="B4137" t="s">
        <v>15112</v>
      </c>
      <c r="C4137" t="s">
        <v>23078</v>
      </c>
    </row>
    <row r="4138" spans="1:3" x14ac:dyDescent="0.25">
      <c r="A4138" t="s">
        <v>5351</v>
      </c>
      <c r="B4138" t="s">
        <v>15112</v>
      </c>
      <c r="C4138" t="s">
        <v>23078</v>
      </c>
    </row>
    <row r="4139" spans="1:3" x14ac:dyDescent="0.25">
      <c r="A4139" t="s">
        <v>5352</v>
      </c>
      <c r="B4139" t="s">
        <v>15113</v>
      </c>
      <c r="C4139" t="s">
        <v>23078</v>
      </c>
    </row>
    <row r="4140" spans="1:3" x14ac:dyDescent="0.25">
      <c r="A4140" t="s">
        <v>5353</v>
      </c>
      <c r="B4140" t="s">
        <v>15114</v>
      </c>
      <c r="C4140" t="s">
        <v>23078</v>
      </c>
    </row>
    <row r="4141" spans="1:3" x14ac:dyDescent="0.25">
      <c r="A4141" t="s">
        <v>5354</v>
      </c>
      <c r="B4141" t="s">
        <v>15115</v>
      </c>
      <c r="C4141" t="s">
        <v>23078</v>
      </c>
    </row>
    <row r="4142" spans="1:3" x14ac:dyDescent="0.25">
      <c r="A4142" t="s">
        <v>5355</v>
      </c>
      <c r="B4142" t="s">
        <v>15116</v>
      </c>
      <c r="C4142" t="s">
        <v>23078</v>
      </c>
    </row>
    <row r="4143" spans="1:3" x14ac:dyDescent="0.25">
      <c r="A4143" t="s">
        <v>5356</v>
      </c>
      <c r="B4143" t="s">
        <v>15117</v>
      </c>
      <c r="C4143" t="s">
        <v>23078</v>
      </c>
    </row>
    <row r="4144" spans="1:3" x14ac:dyDescent="0.25">
      <c r="A4144" t="s">
        <v>5357</v>
      </c>
      <c r="B4144" t="s">
        <v>15118</v>
      </c>
      <c r="C4144" t="s">
        <v>4056</v>
      </c>
    </row>
    <row r="4145" spans="1:3" x14ac:dyDescent="0.25">
      <c r="A4145" t="s">
        <v>5358</v>
      </c>
      <c r="B4145" t="s">
        <v>15119</v>
      </c>
      <c r="C4145" t="s">
        <v>23078</v>
      </c>
    </row>
    <row r="4146" spans="1:3" x14ac:dyDescent="0.25">
      <c r="A4146" t="s">
        <v>5359</v>
      </c>
      <c r="B4146" t="s">
        <v>15120</v>
      </c>
      <c r="C4146" t="s">
        <v>4056</v>
      </c>
    </row>
    <row r="4147" spans="1:3" x14ac:dyDescent="0.25">
      <c r="A4147" t="s">
        <v>5360</v>
      </c>
      <c r="B4147" t="s">
        <v>15121</v>
      </c>
      <c r="C4147" t="s">
        <v>4056</v>
      </c>
    </row>
    <row r="4148" spans="1:3" x14ac:dyDescent="0.25">
      <c r="A4148" t="s">
        <v>5361</v>
      </c>
      <c r="B4148" t="s">
        <v>15122</v>
      </c>
      <c r="C4148" t="s">
        <v>4056</v>
      </c>
    </row>
    <row r="4149" spans="1:3" x14ac:dyDescent="0.25">
      <c r="A4149" t="s">
        <v>2436</v>
      </c>
      <c r="B4149" t="s">
        <v>15123</v>
      </c>
      <c r="C4149" t="s">
        <v>23078</v>
      </c>
    </row>
    <row r="4150" spans="1:3" x14ac:dyDescent="0.25">
      <c r="A4150" t="s">
        <v>5362</v>
      </c>
      <c r="B4150" t="s">
        <v>15123</v>
      </c>
      <c r="C4150" t="s">
        <v>23078</v>
      </c>
    </row>
    <row r="4151" spans="1:3" x14ac:dyDescent="0.25">
      <c r="A4151" t="s">
        <v>2827</v>
      </c>
      <c r="B4151" t="s">
        <v>15123</v>
      </c>
      <c r="C4151" t="s">
        <v>23078</v>
      </c>
    </row>
    <row r="4152" spans="1:3" x14ac:dyDescent="0.25">
      <c r="A4152" t="s">
        <v>5363</v>
      </c>
      <c r="B4152" t="s">
        <v>15124</v>
      </c>
      <c r="C4152" t="s">
        <v>23078</v>
      </c>
    </row>
    <row r="4153" spans="1:3" x14ac:dyDescent="0.25">
      <c r="A4153" t="s">
        <v>5364</v>
      </c>
      <c r="B4153" t="s">
        <v>15125</v>
      </c>
      <c r="C4153" t="s">
        <v>23078</v>
      </c>
    </row>
    <row r="4154" spans="1:3" x14ac:dyDescent="0.25">
      <c r="A4154" t="s">
        <v>5365</v>
      </c>
      <c r="B4154" t="s">
        <v>15125</v>
      </c>
      <c r="C4154" t="s">
        <v>23078</v>
      </c>
    </row>
    <row r="4155" spans="1:3" x14ac:dyDescent="0.25">
      <c r="A4155" t="s">
        <v>5366</v>
      </c>
      <c r="B4155" t="s">
        <v>15126</v>
      </c>
      <c r="C4155" t="s">
        <v>23078</v>
      </c>
    </row>
    <row r="4156" spans="1:3" x14ac:dyDescent="0.25">
      <c r="A4156" t="s">
        <v>5367</v>
      </c>
      <c r="B4156" t="s">
        <v>15127</v>
      </c>
      <c r="C4156" t="s">
        <v>23078</v>
      </c>
    </row>
    <row r="4157" spans="1:3" x14ac:dyDescent="0.25">
      <c r="A4157" t="s">
        <v>5368</v>
      </c>
      <c r="B4157" t="s">
        <v>15127</v>
      </c>
      <c r="C4157" t="s">
        <v>23078</v>
      </c>
    </row>
    <row r="4158" spans="1:3" x14ac:dyDescent="0.25">
      <c r="A4158" t="s">
        <v>5369</v>
      </c>
      <c r="B4158" t="s">
        <v>15128</v>
      </c>
      <c r="C4158" t="s">
        <v>23078</v>
      </c>
    </row>
    <row r="4159" spans="1:3" x14ac:dyDescent="0.25">
      <c r="A4159" t="s">
        <v>5370</v>
      </c>
      <c r="B4159" t="s">
        <v>15128</v>
      </c>
      <c r="C4159" t="s">
        <v>23078</v>
      </c>
    </row>
    <row r="4160" spans="1:3" x14ac:dyDescent="0.25">
      <c r="A4160" t="s">
        <v>5371</v>
      </c>
      <c r="B4160" t="s">
        <v>15129</v>
      </c>
      <c r="C4160" t="s">
        <v>23078</v>
      </c>
    </row>
    <row r="4161" spans="1:3" x14ac:dyDescent="0.25">
      <c r="A4161" t="s">
        <v>5372</v>
      </c>
      <c r="B4161" t="s">
        <v>15130</v>
      </c>
      <c r="C4161" t="s">
        <v>4056</v>
      </c>
    </row>
    <row r="4162" spans="1:3" x14ac:dyDescent="0.25">
      <c r="A4162" t="s">
        <v>5373</v>
      </c>
      <c r="B4162" t="s">
        <v>15131</v>
      </c>
      <c r="C4162" t="s">
        <v>4056</v>
      </c>
    </row>
    <row r="4163" spans="1:3" x14ac:dyDescent="0.25">
      <c r="A4163" t="s">
        <v>5374</v>
      </c>
      <c r="B4163" t="s">
        <v>15131</v>
      </c>
      <c r="C4163" t="s">
        <v>4056</v>
      </c>
    </row>
    <row r="4164" spans="1:3" x14ac:dyDescent="0.25">
      <c r="A4164" t="s">
        <v>5375</v>
      </c>
      <c r="B4164" t="s">
        <v>15131</v>
      </c>
      <c r="C4164" t="s">
        <v>4056</v>
      </c>
    </row>
    <row r="4165" spans="1:3" x14ac:dyDescent="0.25">
      <c r="A4165" t="s">
        <v>5376</v>
      </c>
      <c r="B4165" t="s">
        <v>15131</v>
      </c>
      <c r="C4165" t="s">
        <v>4056</v>
      </c>
    </row>
    <row r="4166" spans="1:3" x14ac:dyDescent="0.25">
      <c r="A4166" t="s">
        <v>5377</v>
      </c>
      <c r="B4166" t="s">
        <v>15131</v>
      </c>
      <c r="C4166" t="s">
        <v>4056</v>
      </c>
    </row>
    <row r="4167" spans="1:3" x14ac:dyDescent="0.25">
      <c r="A4167" t="s">
        <v>5378</v>
      </c>
      <c r="B4167" t="s">
        <v>15131</v>
      </c>
      <c r="C4167" t="s">
        <v>4056</v>
      </c>
    </row>
    <row r="4168" spans="1:3" x14ac:dyDescent="0.25">
      <c r="A4168" t="s">
        <v>5379</v>
      </c>
      <c r="B4168" t="s">
        <v>15131</v>
      </c>
      <c r="C4168" t="s">
        <v>4056</v>
      </c>
    </row>
    <row r="4169" spans="1:3" x14ac:dyDescent="0.25">
      <c r="A4169" t="s">
        <v>5380</v>
      </c>
      <c r="B4169" t="s">
        <v>15132</v>
      </c>
      <c r="C4169" t="s">
        <v>4056</v>
      </c>
    </row>
    <row r="4170" spans="1:3" x14ac:dyDescent="0.25">
      <c r="A4170" t="s">
        <v>5381</v>
      </c>
      <c r="B4170" t="s">
        <v>15133</v>
      </c>
      <c r="C4170" t="s">
        <v>4056</v>
      </c>
    </row>
    <row r="4171" spans="1:3" x14ac:dyDescent="0.25">
      <c r="A4171" t="s">
        <v>5382</v>
      </c>
      <c r="B4171" t="s">
        <v>15134</v>
      </c>
      <c r="C4171" t="s">
        <v>4056</v>
      </c>
    </row>
    <row r="4172" spans="1:3" x14ac:dyDescent="0.25">
      <c r="A4172" t="s">
        <v>5383</v>
      </c>
      <c r="B4172" t="s">
        <v>15134</v>
      </c>
      <c r="C4172" t="s">
        <v>4056</v>
      </c>
    </row>
    <row r="4173" spans="1:3" x14ac:dyDescent="0.25">
      <c r="A4173" t="s">
        <v>2151</v>
      </c>
      <c r="B4173" t="s">
        <v>15135</v>
      </c>
      <c r="C4173" t="s">
        <v>23078</v>
      </c>
    </row>
    <row r="4174" spans="1:3" x14ac:dyDescent="0.25">
      <c r="A4174" t="s">
        <v>5384</v>
      </c>
      <c r="B4174" t="s">
        <v>15136</v>
      </c>
      <c r="C4174" t="s">
        <v>23078</v>
      </c>
    </row>
    <row r="4175" spans="1:3" x14ac:dyDescent="0.25">
      <c r="A4175" t="s">
        <v>5385</v>
      </c>
      <c r="B4175" t="s">
        <v>15137</v>
      </c>
      <c r="C4175" t="s">
        <v>23078</v>
      </c>
    </row>
    <row r="4176" spans="1:3" x14ac:dyDescent="0.25">
      <c r="A4176" t="s">
        <v>5386</v>
      </c>
      <c r="B4176" t="s">
        <v>15138</v>
      </c>
      <c r="C4176" t="s">
        <v>23078</v>
      </c>
    </row>
    <row r="4177" spans="1:3" x14ac:dyDescent="0.25">
      <c r="A4177" t="s">
        <v>5387</v>
      </c>
      <c r="B4177" t="s">
        <v>15139</v>
      </c>
      <c r="C4177" t="s">
        <v>23144</v>
      </c>
    </row>
    <row r="4178" spans="1:3" x14ac:dyDescent="0.25">
      <c r="A4178" t="s">
        <v>5388</v>
      </c>
      <c r="B4178" t="s">
        <v>15140</v>
      </c>
      <c r="C4178" t="s">
        <v>23078</v>
      </c>
    </row>
    <row r="4179" spans="1:3" x14ac:dyDescent="0.25">
      <c r="A4179" t="s">
        <v>3660</v>
      </c>
      <c r="B4179" t="s">
        <v>15141</v>
      </c>
      <c r="C4179" t="s">
        <v>23078</v>
      </c>
    </row>
    <row r="4180" spans="1:3" x14ac:dyDescent="0.25">
      <c r="A4180" t="s">
        <v>5389</v>
      </c>
      <c r="B4180" t="s">
        <v>15142</v>
      </c>
      <c r="C4180" t="s">
        <v>23078</v>
      </c>
    </row>
    <row r="4181" spans="1:3" x14ac:dyDescent="0.25">
      <c r="A4181" t="s">
        <v>5390</v>
      </c>
      <c r="B4181" t="s">
        <v>15143</v>
      </c>
      <c r="C4181" t="s">
        <v>23078</v>
      </c>
    </row>
    <row r="4182" spans="1:3" x14ac:dyDescent="0.25">
      <c r="A4182" t="s">
        <v>5391</v>
      </c>
      <c r="B4182" t="s">
        <v>15144</v>
      </c>
      <c r="C4182" t="s">
        <v>23078</v>
      </c>
    </row>
    <row r="4183" spans="1:3" x14ac:dyDescent="0.25">
      <c r="A4183" t="s">
        <v>2152</v>
      </c>
      <c r="B4183" t="s">
        <v>15145</v>
      </c>
      <c r="C4183" t="s">
        <v>23078</v>
      </c>
    </row>
    <row r="4184" spans="1:3" x14ac:dyDescent="0.25">
      <c r="A4184" t="s">
        <v>3661</v>
      </c>
      <c r="B4184" t="s">
        <v>15146</v>
      </c>
      <c r="C4184" t="s">
        <v>23078</v>
      </c>
    </row>
    <row r="4185" spans="1:3" x14ac:dyDescent="0.25">
      <c r="A4185" t="s">
        <v>5392</v>
      </c>
      <c r="B4185" t="s">
        <v>15147</v>
      </c>
      <c r="C4185" t="s">
        <v>23078</v>
      </c>
    </row>
    <row r="4186" spans="1:3" x14ac:dyDescent="0.25">
      <c r="A4186" t="s">
        <v>5393</v>
      </c>
      <c r="B4186" t="s">
        <v>15148</v>
      </c>
      <c r="C4186" t="s">
        <v>23078</v>
      </c>
    </row>
    <row r="4187" spans="1:3" x14ac:dyDescent="0.25">
      <c r="A4187" t="s">
        <v>2828</v>
      </c>
      <c r="B4187" t="s">
        <v>15149</v>
      </c>
      <c r="C4187" t="s">
        <v>23078</v>
      </c>
    </row>
    <row r="4188" spans="1:3" x14ac:dyDescent="0.25">
      <c r="A4188" t="s">
        <v>1358</v>
      </c>
      <c r="B4188" t="s">
        <v>15150</v>
      </c>
      <c r="C4188" t="s">
        <v>23078</v>
      </c>
    </row>
    <row r="4189" spans="1:3" x14ac:dyDescent="0.25">
      <c r="A4189" t="s">
        <v>5394</v>
      </c>
      <c r="B4189" t="s">
        <v>15151</v>
      </c>
      <c r="C4189" t="s">
        <v>23144</v>
      </c>
    </row>
    <row r="4190" spans="1:3" x14ac:dyDescent="0.25">
      <c r="A4190" t="s">
        <v>5395</v>
      </c>
      <c r="B4190" t="s">
        <v>15152</v>
      </c>
      <c r="C4190" t="s">
        <v>23078</v>
      </c>
    </row>
    <row r="4191" spans="1:3" x14ac:dyDescent="0.25">
      <c r="A4191" t="s">
        <v>5396</v>
      </c>
      <c r="B4191" t="s">
        <v>15153</v>
      </c>
      <c r="C4191" t="s">
        <v>23078</v>
      </c>
    </row>
    <row r="4192" spans="1:3" x14ac:dyDescent="0.25">
      <c r="A4192" t="s">
        <v>2829</v>
      </c>
      <c r="B4192" t="s">
        <v>15154</v>
      </c>
      <c r="C4192" t="s">
        <v>23078</v>
      </c>
    </row>
    <row r="4193" spans="1:3" x14ac:dyDescent="0.25">
      <c r="A4193" t="s">
        <v>5397</v>
      </c>
      <c r="B4193" t="s">
        <v>15155</v>
      </c>
      <c r="C4193" t="s">
        <v>23144</v>
      </c>
    </row>
    <row r="4194" spans="1:3" x14ac:dyDescent="0.25">
      <c r="A4194" t="s">
        <v>5398</v>
      </c>
      <c r="B4194" t="s">
        <v>15156</v>
      </c>
      <c r="C4194" t="s">
        <v>23144</v>
      </c>
    </row>
    <row r="4195" spans="1:3" x14ac:dyDescent="0.25">
      <c r="A4195" t="s">
        <v>2830</v>
      </c>
      <c r="B4195" t="s">
        <v>15157</v>
      </c>
      <c r="C4195" t="s">
        <v>23078</v>
      </c>
    </row>
    <row r="4196" spans="1:3" x14ac:dyDescent="0.25">
      <c r="A4196" t="s">
        <v>3662</v>
      </c>
      <c r="B4196" t="s">
        <v>15158</v>
      </c>
      <c r="C4196" t="s">
        <v>23078</v>
      </c>
    </row>
    <row r="4197" spans="1:3" x14ac:dyDescent="0.25">
      <c r="A4197" t="s">
        <v>3663</v>
      </c>
      <c r="B4197" t="s">
        <v>15159</v>
      </c>
      <c r="C4197" t="s">
        <v>23078</v>
      </c>
    </row>
    <row r="4198" spans="1:3" x14ac:dyDescent="0.25">
      <c r="A4198" t="s">
        <v>5399</v>
      </c>
      <c r="B4198" t="s">
        <v>15160</v>
      </c>
      <c r="C4198" t="s">
        <v>23078</v>
      </c>
    </row>
    <row r="4199" spans="1:3" x14ac:dyDescent="0.25">
      <c r="A4199" t="s">
        <v>5400</v>
      </c>
      <c r="B4199" t="s">
        <v>15161</v>
      </c>
      <c r="C4199" t="s">
        <v>23144</v>
      </c>
    </row>
    <row r="4200" spans="1:3" x14ac:dyDescent="0.25">
      <c r="A4200" t="s">
        <v>5401</v>
      </c>
      <c r="B4200" t="s">
        <v>15162</v>
      </c>
      <c r="C4200" t="s">
        <v>23078</v>
      </c>
    </row>
    <row r="4201" spans="1:3" x14ac:dyDescent="0.25">
      <c r="A4201" t="s">
        <v>5402</v>
      </c>
      <c r="B4201" t="s">
        <v>15163</v>
      </c>
      <c r="C4201" t="s">
        <v>23078</v>
      </c>
    </row>
    <row r="4202" spans="1:3" x14ac:dyDescent="0.25">
      <c r="A4202" t="s">
        <v>1965</v>
      </c>
      <c r="B4202" t="s">
        <v>15164</v>
      </c>
      <c r="C4202" t="s">
        <v>23078</v>
      </c>
    </row>
    <row r="4203" spans="1:3" x14ac:dyDescent="0.25">
      <c r="A4203" t="s">
        <v>1632</v>
      </c>
      <c r="B4203" t="s">
        <v>15165</v>
      </c>
      <c r="C4203" t="s">
        <v>23078</v>
      </c>
    </row>
    <row r="4204" spans="1:3" x14ac:dyDescent="0.25">
      <c r="A4204" t="s">
        <v>2831</v>
      </c>
      <c r="B4204" t="s">
        <v>15166</v>
      </c>
      <c r="C4204" t="s">
        <v>23078</v>
      </c>
    </row>
    <row r="4205" spans="1:3" x14ac:dyDescent="0.25">
      <c r="A4205" t="s">
        <v>5403</v>
      </c>
      <c r="B4205" t="s">
        <v>15167</v>
      </c>
      <c r="C4205" t="s">
        <v>4056</v>
      </c>
    </row>
    <row r="4206" spans="1:3" x14ac:dyDescent="0.25">
      <c r="A4206" t="s">
        <v>5404</v>
      </c>
      <c r="B4206" t="s">
        <v>15168</v>
      </c>
      <c r="C4206" t="s">
        <v>4056</v>
      </c>
    </row>
    <row r="4207" spans="1:3" x14ac:dyDescent="0.25">
      <c r="A4207" t="s">
        <v>5405</v>
      </c>
      <c r="B4207" t="s">
        <v>15169</v>
      </c>
      <c r="C4207" t="s">
        <v>4056</v>
      </c>
    </row>
    <row r="4208" spans="1:3" x14ac:dyDescent="0.25">
      <c r="A4208" t="s">
        <v>5406</v>
      </c>
      <c r="B4208" t="s">
        <v>15170</v>
      </c>
      <c r="C4208" t="s">
        <v>4056</v>
      </c>
    </row>
    <row r="4209" spans="1:3" x14ac:dyDescent="0.25">
      <c r="A4209" t="s">
        <v>5407</v>
      </c>
      <c r="B4209" t="s">
        <v>15171</v>
      </c>
      <c r="C4209" t="s">
        <v>23078</v>
      </c>
    </row>
    <row r="4210" spans="1:3" x14ac:dyDescent="0.25">
      <c r="A4210" t="s">
        <v>5408</v>
      </c>
      <c r="B4210" t="s">
        <v>15172</v>
      </c>
      <c r="C4210" t="s">
        <v>23078</v>
      </c>
    </row>
    <row r="4211" spans="1:3" x14ac:dyDescent="0.25">
      <c r="A4211" t="s">
        <v>3665</v>
      </c>
      <c r="B4211" t="s">
        <v>15173</v>
      </c>
      <c r="C4211" t="s">
        <v>23078</v>
      </c>
    </row>
    <row r="4212" spans="1:3" x14ac:dyDescent="0.25">
      <c r="A4212" t="s">
        <v>2441</v>
      </c>
      <c r="B4212" t="s">
        <v>15174</v>
      </c>
      <c r="C4212" t="s">
        <v>23078</v>
      </c>
    </row>
    <row r="4213" spans="1:3" x14ac:dyDescent="0.25">
      <c r="A4213" t="s">
        <v>2153</v>
      </c>
      <c r="B4213" t="s">
        <v>15175</v>
      </c>
      <c r="C4213" t="s">
        <v>23078</v>
      </c>
    </row>
    <row r="4214" spans="1:3" x14ac:dyDescent="0.25">
      <c r="A4214" t="s">
        <v>5409</v>
      </c>
      <c r="B4214" t="s">
        <v>15176</v>
      </c>
      <c r="C4214" t="s">
        <v>23078</v>
      </c>
    </row>
    <row r="4215" spans="1:3" x14ac:dyDescent="0.25">
      <c r="A4215" t="s">
        <v>5410</v>
      </c>
      <c r="B4215" t="s">
        <v>15172</v>
      </c>
      <c r="C4215" t="s">
        <v>4056</v>
      </c>
    </row>
    <row r="4216" spans="1:3" x14ac:dyDescent="0.25">
      <c r="A4216" t="s">
        <v>623</v>
      </c>
      <c r="B4216" t="s">
        <v>15177</v>
      </c>
      <c r="C4216" t="s">
        <v>23078</v>
      </c>
    </row>
    <row r="4217" spans="1:3" x14ac:dyDescent="0.25">
      <c r="A4217" t="s">
        <v>796</v>
      </c>
      <c r="B4217" t="s">
        <v>15178</v>
      </c>
      <c r="C4217" t="s">
        <v>23078</v>
      </c>
    </row>
    <row r="4218" spans="1:3" x14ac:dyDescent="0.25">
      <c r="A4218" t="s">
        <v>2832</v>
      </c>
      <c r="B4218" t="s">
        <v>15179</v>
      </c>
      <c r="C4218" t="s">
        <v>23078</v>
      </c>
    </row>
    <row r="4219" spans="1:3" x14ac:dyDescent="0.25">
      <c r="A4219" t="s">
        <v>5411</v>
      </c>
      <c r="B4219" t="s">
        <v>15180</v>
      </c>
      <c r="C4219" t="s">
        <v>4056</v>
      </c>
    </row>
    <row r="4220" spans="1:3" x14ac:dyDescent="0.25">
      <c r="A4220" t="s">
        <v>5412</v>
      </c>
      <c r="B4220" t="s">
        <v>15181</v>
      </c>
      <c r="C4220" t="s">
        <v>4056</v>
      </c>
    </row>
    <row r="4221" spans="1:3" x14ac:dyDescent="0.25">
      <c r="A4221" t="s">
        <v>3666</v>
      </c>
      <c r="B4221" t="s">
        <v>15172</v>
      </c>
      <c r="C4221" t="s">
        <v>4056</v>
      </c>
    </row>
    <row r="4222" spans="1:3" x14ac:dyDescent="0.25">
      <c r="A4222" t="s">
        <v>5413</v>
      </c>
      <c r="B4222" t="s">
        <v>15182</v>
      </c>
      <c r="C4222" t="s">
        <v>23078</v>
      </c>
    </row>
    <row r="4223" spans="1:3" x14ac:dyDescent="0.25">
      <c r="A4223" t="s">
        <v>5414</v>
      </c>
      <c r="B4223" t="s">
        <v>15183</v>
      </c>
      <c r="C4223" t="s">
        <v>4056</v>
      </c>
    </row>
    <row r="4224" spans="1:3" x14ac:dyDescent="0.25">
      <c r="A4224" t="s">
        <v>5415</v>
      </c>
      <c r="B4224" t="s">
        <v>15172</v>
      </c>
      <c r="C4224" t="s">
        <v>4056</v>
      </c>
    </row>
    <row r="4225" spans="1:3" x14ac:dyDescent="0.25">
      <c r="A4225" t="s">
        <v>3667</v>
      </c>
      <c r="B4225" t="s">
        <v>15184</v>
      </c>
      <c r="C4225" t="s">
        <v>23078</v>
      </c>
    </row>
    <row r="4226" spans="1:3" x14ac:dyDescent="0.25">
      <c r="A4226" t="s">
        <v>5416</v>
      </c>
      <c r="B4226" t="s">
        <v>15185</v>
      </c>
      <c r="C4226" t="s">
        <v>4056</v>
      </c>
    </row>
    <row r="4227" spans="1:3" x14ac:dyDescent="0.25">
      <c r="A4227" t="s">
        <v>3668</v>
      </c>
      <c r="B4227" t="s">
        <v>15186</v>
      </c>
      <c r="C4227" t="s">
        <v>23078</v>
      </c>
    </row>
    <row r="4228" spans="1:3" x14ac:dyDescent="0.25">
      <c r="A4228" t="s">
        <v>5417</v>
      </c>
      <c r="B4228" t="s">
        <v>15187</v>
      </c>
      <c r="C4228" t="s">
        <v>23078</v>
      </c>
    </row>
    <row r="4229" spans="1:3" x14ac:dyDescent="0.25">
      <c r="A4229" t="s">
        <v>2442</v>
      </c>
      <c r="B4229" t="s">
        <v>15188</v>
      </c>
      <c r="C4229" t="s">
        <v>23078</v>
      </c>
    </row>
    <row r="4230" spans="1:3" x14ac:dyDescent="0.25">
      <c r="A4230" t="s">
        <v>5418</v>
      </c>
      <c r="B4230" t="s">
        <v>15189</v>
      </c>
      <c r="C4230" t="s">
        <v>4056</v>
      </c>
    </row>
    <row r="4231" spans="1:3" x14ac:dyDescent="0.25">
      <c r="A4231" t="s">
        <v>5419</v>
      </c>
      <c r="B4231" t="s">
        <v>15190</v>
      </c>
      <c r="C4231" t="s">
        <v>4056</v>
      </c>
    </row>
    <row r="4232" spans="1:3" x14ac:dyDescent="0.25">
      <c r="A4232" t="s">
        <v>5420</v>
      </c>
      <c r="B4232" t="s">
        <v>15191</v>
      </c>
      <c r="C4232" t="s">
        <v>23078</v>
      </c>
    </row>
    <row r="4233" spans="1:3" x14ac:dyDescent="0.25">
      <c r="A4233" t="s">
        <v>2841</v>
      </c>
      <c r="B4233" t="s">
        <v>15192</v>
      </c>
      <c r="C4233" t="s">
        <v>23078</v>
      </c>
    </row>
    <row r="4234" spans="1:3" x14ac:dyDescent="0.25">
      <c r="A4234" t="s">
        <v>3684</v>
      </c>
      <c r="B4234" t="s">
        <v>15193</v>
      </c>
      <c r="C4234" t="s">
        <v>4056</v>
      </c>
    </row>
    <row r="4235" spans="1:3" x14ac:dyDescent="0.25">
      <c r="A4235" t="s">
        <v>5421</v>
      </c>
      <c r="B4235" t="s">
        <v>15193</v>
      </c>
      <c r="C4235" t="s">
        <v>4056</v>
      </c>
    </row>
    <row r="4236" spans="1:3" x14ac:dyDescent="0.25">
      <c r="A4236" t="s">
        <v>2445</v>
      </c>
      <c r="B4236" t="s">
        <v>15193</v>
      </c>
      <c r="C4236" t="s">
        <v>23078</v>
      </c>
    </row>
    <row r="4237" spans="1:3" x14ac:dyDescent="0.25">
      <c r="A4237" t="s">
        <v>2845</v>
      </c>
      <c r="B4237" t="s">
        <v>15193</v>
      </c>
      <c r="C4237" t="s">
        <v>23078</v>
      </c>
    </row>
    <row r="4238" spans="1:3" x14ac:dyDescent="0.25">
      <c r="A4238" t="s">
        <v>5422</v>
      </c>
      <c r="B4238" t="s">
        <v>15193</v>
      </c>
      <c r="C4238" t="s">
        <v>4056</v>
      </c>
    </row>
    <row r="4239" spans="1:3" x14ac:dyDescent="0.25">
      <c r="A4239" t="s">
        <v>5423</v>
      </c>
      <c r="B4239" t="s">
        <v>15194</v>
      </c>
      <c r="C4239" t="s">
        <v>23078</v>
      </c>
    </row>
    <row r="4240" spans="1:3" x14ac:dyDescent="0.25">
      <c r="A4240" t="s">
        <v>5424</v>
      </c>
      <c r="B4240" t="s">
        <v>15194</v>
      </c>
      <c r="C4240" t="s">
        <v>4056</v>
      </c>
    </row>
    <row r="4241" spans="1:3" x14ac:dyDescent="0.25">
      <c r="A4241" t="s">
        <v>5425</v>
      </c>
      <c r="B4241" t="s">
        <v>15194</v>
      </c>
      <c r="C4241" t="s">
        <v>4056</v>
      </c>
    </row>
    <row r="4242" spans="1:3" x14ac:dyDescent="0.25">
      <c r="A4242" t="s">
        <v>5426</v>
      </c>
      <c r="B4242" t="s">
        <v>15194</v>
      </c>
      <c r="C4242" t="s">
        <v>4056</v>
      </c>
    </row>
    <row r="4243" spans="1:3" x14ac:dyDescent="0.25">
      <c r="A4243" t="s">
        <v>5427</v>
      </c>
      <c r="B4243" t="s">
        <v>15194</v>
      </c>
      <c r="C4243" t="s">
        <v>4056</v>
      </c>
    </row>
    <row r="4244" spans="1:3" x14ac:dyDescent="0.25">
      <c r="A4244" t="s">
        <v>5428</v>
      </c>
      <c r="B4244" t="s">
        <v>15194</v>
      </c>
      <c r="C4244" t="s">
        <v>4056</v>
      </c>
    </row>
    <row r="4245" spans="1:3" x14ac:dyDescent="0.25">
      <c r="A4245" t="s">
        <v>5429</v>
      </c>
      <c r="B4245" t="s">
        <v>15194</v>
      </c>
      <c r="C4245" t="s">
        <v>23078</v>
      </c>
    </row>
    <row r="4246" spans="1:3" x14ac:dyDescent="0.25">
      <c r="A4246" t="s">
        <v>3695</v>
      </c>
      <c r="B4246" t="s">
        <v>15194</v>
      </c>
      <c r="C4246" t="s">
        <v>23078</v>
      </c>
    </row>
    <row r="4247" spans="1:3" x14ac:dyDescent="0.25">
      <c r="A4247" t="s">
        <v>5430</v>
      </c>
      <c r="B4247" t="s">
        <v>15194</v>
      </c>
      <c r="C4247" t="s">
        <v>4056</v>
      </c>
    </row>
    <row r="4248" spans="1:3" x14ac:dyDescent="0.25">
      <c r="A4248" t="s">
        <v>5431</v>
      </c>
      <c r="B4248" t="s">
        <v>15194</v>
      </c>
      <c r="C4248" t="s">
        <v>4056</v>
      </c>
    </row>
    <row r="4249" spans="1:3" x14ac:dyDescent="0.25">
      <c r="A4249" t="s">
        <v>5432</v>
      </c>
      <c r="B4249" t="s">
        <v>15194</v>
      </c>
      <c r="C4249" t="s">
        <v>4056</v>
      </c>
    </row>
    <row r="4250" spans="1:3" x14ac:dyDescent="0.25">
      <c r="A4250" t="s">
        <v>5433</v>
      </c>
      <c r="B4250" t="s">
        <v>15194</v>
      </c>
      <c r="C4250" t="s">
        <v>23078</v>
      </c>
    </row>
    <row r="4251" spans="1:3" x14ac:dyDescent="0.25">
      <c r="A4251" t="s">
        <v>5434</v>
      </c>
      <c r="B4251" t="s">
        <v>15194</v>
      </c>
      <c r="C4251" t="s">
        <v>4056</v>
      </c>
    </row>
    <row r="4252" spans="1:3" x14ac:dyDescent="0.25">
      <c r="A4252" t="s">
        <v>5435</v>
      </c>
      <c r="B4252" t="s">
        <v>15194</v>
      </c>
      <c r="C4252" t="s">
        <v>4056</v>
      </c>
    </row>
    <row r="4253" spans="1:3" x14ac:dyDescent="0.25">
      <c r="A4253" t="s">
        <v>5436</v>
      </c>
      <c r="B4253" t="s">
        <v>15194</v>
      </c>
      <c r="C4253" t="s">
        <v>23078</v>
      </c>
    </row>
    <row r="4254" spans="1:3" x14ac:dyDescent="0.25">
      <c r="A4254" t="s">
        <v>5437</v>
      </c>
      <c r="B4254" t="s">
        <v>15194</v>
      </c>
      <c r="C4254" t="s">
        <v>4056</v>
      </c>
    </row>
    <row r="4255" spans="1:3" x14ac:dyDescent="0.25">
      <c r="A4255" t="s">
        <v>3696</v>
      </c>
      <c r="B4255" t="s">
        <v>15194</v>
      </c>
      <c r="C4255" t="s">
        <v>23078</v>
      </c>
    </row>
    <row r="4256" spans="1:3" x14ac:dyDescent="0.25">
      <c r="A4256" t="s">
        <v>5438</v>
      </c>
      <c r="B4256" t="s">
        <v>15194</v>
      </c>
      <c r="C4256" t="s">
        <v>23078</v>
      </c>
    </row>
    <row r="4257" spans="1:3" x14ac:dyDescent="0.25">
      <c r="A4257" t="s">
        <v>5439</v>
      </c>
      <c r="B4257" t="s">
        <v>15194</v>
      </c>
      <c r="C4257" t="s">
        <v>4056</v>
      </c>
    </row>
    <row r="4258" spans="1:3" x14ac:dyDescent="0.25">
      <c r="A4258" t="s">
        <v>5440</v>
      </c>
      <c r="B4258" t="s">
        <v>15194</v>
      </c>
      <c r="C4258" t="s">
        <v>23078</v>
      </c>
    </row>
    <row r="4259" spans="1:3" x14ac:dyDescent="0.25">
      <c r="A4259" t="s">
        <v>5441</v>
      </c>
      <c r="B4259" t="s">
        <v>15194</v>
      </c>
      <c r="C4259" t="s">
        <v>4056</v>
      </c>
    </row>
    <row r="4260" spans="1:3" x14ac:dyDescent="0.25">
      <c r="A4260" t="s">
        <v>5442</v>
      </c>
      <c r="B4260" t="s">
        <v>15195</v>
      </c>
      <c r="C4260" t="s">
        <v>4056</v>
      </c>
    </row>
    <row r="4261" spans="1:3" x14ac:dyDescent="0.25">
      <c r="A4261" t="s">
        <v>5443</v>
      </c>
      <c r="B4261" t="s">
        <v>15195</v>
      </c>
      <c r="C4261" t="s">
        <v>4056</v>
      </c>
    </row>
    <row r="4262" spans="1:3" x14ac:dyDescent="0.25">
      <c r="A4262" t="s">
        <v>5444</v>
      </c>
      <c r="B4262" t="s">
        <v>15196</v>
      </c>
      <c r="C4262" t="s">
        <v>4056</v>
      </c>
    </row>
    <row r="4263" spans="1:3" x14ac:dyDescent="0.25">
      <c r="A4263" t="s">
        <v>2449</v>
      </c>
      <c r="B4263" t="s">
        <v>15197</v>
      </c>
      <c r="C4263" t="s">
        <v>4090</v>
      </c>
    </row>
    <row r="4264" spans="1:3" x14ac:dyDescent="0.25">
      <c r="A4264" t="s">
        <v>688</v>
      </c>
      <c r="B4264" t="s">
        <v>15198</v>
      </c>
      <c r="C4264" t="s">
        <v>23078</v>
      </c>
    </row>
    <row r="4265" spans="1:3" x14ac:dyDescent="0.25">
      <c r="A4265" t="s">
        <v>1359</v>
      </c>
      <c r="B4265" t="s">
        <v>15198</v>
      </c>
      <c r="C4265" t="s">
        <v>23078</v>
      </c>
    </row>
    <row r="4266" spans="1:3" x14ac:dyDescent="0.25">
      <c r="A4266" t="s">
        <v>5445</v>
      </c>
      <c r="B4266" t="s">
        <v>15199</v>
      </c>
      <c r="C4266" t="s">
        <v>23078</v>
      </c>
    </row>
    <row r="4267" spans="1:3" x14ac:dyDescent="0.25">
      <c r="A4267" t="s">
        <v>1967</v>
      </c>
      <c r="B4267" t="s">
        <v>15200</v>
      </c>
      <c r="C4267" t="s">
        <v>23078</v>
      </c>
    </row>
    <row r="4268" spans="1:3" x14ac:dyDescent="0.25">
      <c r="A4268" t="s">
        <v>3707</v>
      </c>
      <c r="B4268" t="s">
        <v>15200</v>
      </c>
      <c r="C4268" t="s">
        <v>23078</v>
      </c>
    </row>
    <row r="4269" spans="1:3" x14ac:dyDescent="0.25">
      <c r="A4269" t="s">
        <v>2852</v>
      </c>
      <c r="B4269" t="s">
        <v>15201</v>
      </c>
      <c r="C4269" t="s">
        <v>23078</v>
      </c>
    </row>
    <row r="4270" spans="1:3" x14ac:dyDescent="0.25">
      <c r="A4270" t="s">
        <v>3708</v>
      </c>
      <c r="B4270" t="s">
        <v>15201</v>
      </c>
      <c r="C4270" t="s">
        <v>23078</v>
      </c>
    </row>
    <row r="4271" spans="1:3" x14ac:dyDescent="0.25">
      <c r="A4271" t="s">
        <v>5446</v>
      </c>
      <c r="B4271" t="s">
        <v>15202</v>
      </c>
      <c r="C4271" t="s">
        <v>23078</v>
      </c>
    </row>
    <row r="4272" spans="1:3" x14ac:dyDescent="0.25">
      <c r="A4272" t="s">
        <v>5447</v>
      </c>
      <c r="B4272" t="s">
        <v>15202</v>
      </c>
      <c r="C4272" t="s">
        <v>23144</v>
      </c>
    </row>
    <row r="4273" spans="1:3" x14ac:dyDescent="0.25">
      <c r="A4273" t="s">
        <v>928</v>
      </c>
      <c r="B4273" t="s">
        <v>15203</v>
      </c>
      <c r="C4273" t="s">
        <v>23078</v>
      </c>
    </row>
    <row r="4274" spans="1:3" x14ac:dyDescent="0.25">
      <c r="A4274" t="s">
        <v>2853</v>
      </c>
      <c r="B4274" t="s">
        <v>15204</v>
      </c>
      <c r="C4274" t="s">
        <v>23078</v>
      </c>
    </row>
    <row r="4275" spans="1:3" x14ac:dyDescent="0.25">
      <c r="A4275" t="s">
        <v>1633</v>
      </c>
      <c r="B4275" t="s">
        <v>15205</v>
      </c>
      <c r="C4275" t="s">
        <v>23078</v>
      </c>
    </row>
    <row r="4276" spans="1:3" x14ac:dyDescent="0.25">
      <c r="A4276" t="s">
        <v>1968</v>
      </c>
      <c r="B4276" t="s">
        <v>15206</v>
      </c>
      <c r="C4276" t="s">
        <v>23078</v>
      </c>
    </row>
    <row r="4277" spans="1:3" x14ac:dyDescent="0.25">
      <c r="A4277" t="s">
        <v>5448</v>
      </c>
      <c r="B4277" t="s">
        <v>15207</v>
      </c>
      <c r="C4277" t="s">
        <v>23078</v>
      </c>
    </row>
    <row r="4278" spans="1:3" x14ac:dyDescent="0.25">
      <c r="A4278" t="s">
        <v>5449</v>
      </c>
      <c r="B4278" t="s">
        <v>15208</v>
      </c>
      <c r="C4278" t="s">
        <v>4056</v>
      </c>
    </row>
    <row r="4279" spans="1:3" x14ac:dyDescent="0.25">
      <c r="A4279" t="s">
        <v>5450</v>
      </c>
      <c r="B4279" t="s">
        <v>15208</v>
      </c>
      <c r="C4279" t="s">
        <v>4056</v>
      </c>
    </row>
    <row r="4280" spans="1:3" x14ac:dyDescent="0.25">
      <c r="A4280" t="s">
        <v>5451</v>
      </c>
      <c r="B4280" t="s">
        <v>15208</v>
      </c>
      <c r="C4280" t="s">
        <v>4056</v>
      </c>
    </row>
    <row r="4281" spans="1:3" x14ac:dyDescent="0.25">
      <c r="A4281" t="s">
        <v>5452</v>
      </c>
      <c r="B4281" t="s">
        <v>15209</v>
      </c>
      <c r="C4281" t="s">
        <v>4056</v>
      </c>
    </row>
    <row r="4282" spans="1:3" x14ac:dyDescent="0.25">
      <c r="A4282" t="s">
        <v>5453</v>
      </c>
      <c r="B4282" t="s">
        <v>15210</v>
      </c>
      <c r="C4282" t="s">
        <v>4056</v>
      </c>
    </row>
    <row r="4283" spans="1:3" x14ac:dyDescent="0.25">
      <c r="A4283" t="s">
        <v>5454</v>
      </c>
      <c r="B4283" t="s">
        <v>15211</v>
      </c>
      <c r="C4283" t="s">
        <v>4056</v>
      </c>
    </row>
    <row r="4284" spans="1:3" x14ac:dyDescent="0.25">
      <c r="A4284" t="s">
        <v>5455</v>
      </c>
      <c r="B4284" t="s">
        <v>15211</v>
      </c>
      <c r="C4284" t="s">
        <v>4056</v>
      </c>
    </row>
    <row r="4285" spans="1:3" x14ac:dyDescent="0.25">
      <c r="A4285" t="s">
        <v>5456</v>
      </c>
      <c r="B4285" t="s">
        <v>15212</v>
      </c>
      <c r="C4285" t="s">
        <v>4056</v>
      </c>
    </row>
    <row r="4286" spans="1:3" x14ac:dyDescent="0.25">
      <c r="A4286" t="s">
        <v>5457</v>
      </c>
      <c r="B4286" t="s">
        <v>15213</v>
      </c>
      <c r="C4286" t="s">
        <v>4056</v>
      </c>
    </row>
    <row r="4287" spans="1:3" x14ac:dyDescent="0.25">
      <c r="A4287" t="s">
        <v>5458</v>
      </c>
      <c r="B4287" t="s">
        <v>15214</v>
      </c>
      <c r="C4287" t="s">
        <v>4056</v>
      </c>
    </row>
    <row r="4288" spans="1:3" x14ac:dyDescent="0.25">
      <c r="A4288" t="s">
        <v>5459</v>
      </c>
      <c r="B4288" t="s">
        <v>15215</v>
      </c>
      <c r="C4288" t="s">
        <v>4056</v>
      </c>
    </row>
    <row r="4289" spans="1:3" x14ac:dyDescent="0.25">
      <c r="A4289" t="s">
        <v>5460</v>
      </c>
      <c r="B4289" t="s">
        <v>15216</v>
      </c>
      <c r="C4289" t="s">
        <v>4056</v>
      </c>
    </row>
    <row r="4290" spans="1:3" x14ac:dyDescent="0.25">
      <c r="A4290" t="s">
        <v>5461</v>
      </c>
      <c r="B4290" t="s">
        <v>15217</v>
      </c>
      <c r="C4290" t="s">
        <v>4056</v>
      </c>
    </row>
    <row r="4291" spans="1:3" x14ac:dyDescent="0.25">
      <c r="A4291" t="s">
        <v>5462</v>
      </c>
      <c r="B4291" t="s">
        <v>15218</v>
      </c>
      <c r="C4291" t="s">
        <v>4056</v>
      </c>
    </row>
    <row r="4292" spans="1:3" x14ac:dyDescent="0.25">
      <c r="A4292" t="s">
        <v>5463</v>
      </c>
      <c r="B4292" t="s">
        <v>15219</v>
      </c>
      <c r="C4292" t="s">
        <v>4056</v>
      </c>
    </row>
    <row r="4293" spans="1:3" x14ac:dyDescent="0.25">
      <c r="A4293" t="s">
        <v>2038</v>
      </c>
      <c r="B4293" t="s">
        <v>15220</v>
      </c>
      <c r="C4293" t="s">
        <v>4056</v>
      </c>
    </row>
    <row r="4294" spans="1:3" x14ac:dyDescent="0.25">
      <c r="A4294" t="s">
        <v>5464</v>
      </c>
      <c r="B4294" t="s">
        <v>15221</v>
      </c>
      <c r="C4294" t="s">
        <v>4056</v>
      </c>
    </row>
    <row r="4295" spans="1:3" x14ac:dyDescent="0.25">
      <c r="A4295" t="s">
        <v>5465</v>
      </c>
      <c r="B4295" t="s">
        <v>15222</v>
      </c>
      <c r="C4295" t="s">
        <v>4056</v>
      </c>
    </row>
    <row r="4296" spans="1:3" x14ac:dyDescent="0.25">
      <c r="A4296" t="s">
        <v>5466</v>
      </c>
      <c r="B4296" t="s">
        <v>15223</v>
      </c>
      <c r="C4296" t="s">
        <v>4056</v>
      </c>
    </row>
    <row r="4297" spans="1:3" x14ac:dyDescent="0.25">
      <c r="A4297" t="s">
        <v>5467</v>
      </c>
      <c r="B4297" t="s">
        <v>15224</v>
      </c>
      <c r="C4297" t="s">
        <v>4056</v>
      </c>
    </row>
    <row r="4298" spans="1:3" x14ac:dyDescent="0.25">
      <c r="A4298" t="s">
        <v>5468</v>
      </c>
      <c r="B4298" t="s">
        <v>15225</v>
      </c>
      <c r="C4298" t="s">
        <v>4056</v>
      </c>
    </row>
    <row r="4299" spans="1:3" x14ac:dyDescent="0.25">
      <c r="A4299" t="s">
        <v>5469</v>
      </c>
      <c r="B4299" t="s">
        <v>15226</v>
      </c>
      <c r="C4299" t="s">
        <v>4056</v>
      </c>
    </row>
    <row r="4300" spans="1:3" x14ac:dyDescent="0.25">
      <c r="A4300" t="s">
        <v>5470</v>
      </c>
      <c r="B4300" t="s">
        <v>15227</v>
      </c>
      <c r="C4300" t="s">
        <v>4056</v>
      </c>
    </row>
    <row r="4301" spans="1:3" x14ac:dyDescent="0.25">
      <c r="A4301" t="s">
        <v>5471</v>
      </c>
      <c r="B4301" t="s">
        <v>15228</v>
      </c>
      <c r="C4301" t="s">
        <v>4056</v>
      </c>
    </row>
    <row r="4302" spans="1:3" x14ac:dyDescent="0.25">
      <c r="A4302" t="s">
        <v>5472</v>
      </c>
      <c r="B4302" t="s">
        <v>15229</v>
      </c>
      <c r="C4302" t="s">
        <v>4056</v>
      </c>
    </row>
    <row r="4303" spans="1:3" x14ac:dyDescent="0.25">
      <c r="A4303" t="s">
        <v>5473</v>
      </c>
      <c r="B4303" t="s">
        <v>15229</v>
      </c>
      <c r="C4303" t="s">
        <v>4056</v>
      </c>
    </row>
    <row r="4304" spans="1:3" x14ac:dyDescent="0.25">
      <c r="A4304" t="s">
        <v>5474</v>
      </c>
      <c r="B4304" t="s">
        <v>15230</v>
      </c>
      <c r="C4304" t="s">
        <v>4056</v>
      </c>
    </row>
    <row r="4305" spans="1:3" x14ac:dyDescent="0.25">
      <c r="A4305" t="s">
        <v>5475</v>
      </c>
      <c r="B4305" t="s">
        <v>15231</v>
      </c>
      <c r="C4305" t="s">
        <v>4056</v>
      </c>
    </row>
    <row r="4306" spans="1:3" x14ac:dyDescent="0.25">
      <c r="A4306" t="s">
        <v>5476</v>
      </c>
      <c r="B4306" t="s">
        <v>15232</v>
      </c>
      <c r="C4306" t="s">
        <v>4056</v>
      </c>
    </row>
    <row r="4307" spans="1:3" x14ac:dyDescent="0.25">
      <c r="A4307" t="s">
        <v>5477</v>
      </c>
      <c r="B4307" t="s">
        <v>15233</v>
      </c>
      <c r="C4307" t="s">
        <v>4056</v>
      </c>
    </row>
    <row r="4308" spans="1:3" x14ac:dyDescent="0.25">
      <c r="A4308" t="s">
        <v>5478</v>
      </c>
      <c r="B4308" t="s">
        <v>15234</v>
      </c>
      <c r="C4308" t="s">
        <v>4056</v>
      </c>
    </row>
    <row r="4309" spans="1:3" x14ac:dyDescent="0.25">
      <c r="A4309" t="s">
        <v>5479</v>
      </c>
      <c r="B4309" t="s">
        <v>15235</v>
      </c>
      <c r="C4309" t="s">
        <v>4056</v>
      </c>
    </row>
    <row r="4310" spans="1:3" x14ac:dyDescent="0.25">
      <c r="A4310" t="s">
        <v>5480</v>
      </c>
      <c r="B4310" t="s">
        <v>15236</v>
      </c>
      <c r="C4310" t="s">
        <v>4056</v>
      </c>
    </row>
    <row r="4311" spans="1:3" x14ac:dyDescent="0.25">
      <c r="A4311" t="s">
        <v>5481</v>
      </c>
      <c r="B4311" t="s">
        <v>15237</v>
      </c>
      <c r="C4311" t="s">
        <v>4056</v>
      </c>
    </row>
    <row r="4312" spans="1:3" x14ac:dyDescent="0.25">
      <c r="A4312" t="s">
        <v>5482</v>
      </c>
      <c r="B4312" t="s">
        <v>15238</v>
      </c>
      <c r="C4312" t="s">
        <v>4056</v>
      </c>
    </row>
    <row r="4313" spans="1:3" x14ac:dyDescent="0.25">
      <c r="A4313" t="s">
        <v>5483</v>
      </c>
      <c r="B4313" t="s">
        <v>15239</v>
      </c>
      <c r="C4313" t="s">
        <v>4056</v>
      </c>
    </row>
    <row r="4314" spans="1:3" x14ac:dyDescent="0.25">
      <c r="A4314" t="s">
        <v>5484</v>
      </c>
      <c r="B4314" t="s">
        <v>15240</v>
      </c>
      <c r="C4314" t="s">
        <v>4056</v>
      </c>
    </row>
    <row r="4315" spans="1:3" x14ac:dyDescent="0.25">
      <c r="A4315" t="s">
        <v>5485</v>
      </c>
      <c r="B4315" t="s">
        <v>15241</v>
      </c>
      <c r="C4315" t="s">
        <v>4056</v>
      </c>
    </row>
    <row r="4316" spans="1:3" x14ac:dyDescent="0.25">
      <c r="A4316" t="s">
        <v>5486</v>
      </c>
      <c r="B4316" t="s">
        <v>15242</v>
      </c>
      <c r="C4316" t="s">
        <v>4056</v>
      </c>
    </row>
    <row r="4317" spans="1:3" x14ac:dyDescent="0.25">
      <c r="A4317" t="s">
        <v>5487</v>
      </c>
      <c r="B4317" t="s">
        <v>15243</v>
      </c>
      <c r="C4317" t="s">
        <v>4056</v>
      </c>
    </row>
    <row r="4318" spans="1:3" x14ac:dyDescent="0.25">
      <c r="A4318" t="s">
        <v>5488</v>
      </c>
      <c r="B4318" t="s">
        <v>15244</v>
      </c>
      <c r="C4318" t="s">
        <v>4056</v>
      </c>
    </row>
    <row r="4319" spans="1:3" x14ac:dyDescent="0.25">
      <c r="A4319" t="s">
        <v>5489</v>
      </c>
      <c r="B4319" t="s">
        <v>15245</v>
      </c>
      <c r="C4319" t="s">
        <v>4056</v>
      </c>
    </row>
    <row r="4320" spans="1:3" x14ac:dyDescent="0.25">
      <c r="A4320" t="s">
        <v>5490</v>
      </c>
      <c r="B4320" t="s">
        <v>15246</v>
      </c>
      <c r="C4320" t="s">
        <v>4056</v>
      </c>
    </row>
    <row r="4321" spans="1:3" x14ac:dyDescent="0.25">
      <c r="A4321" t="s">
        <v>5491</v>
      </c>
      <c r="B4321" t="s">
        <v>15247</v>
      </c>
      <c r="C4321" t="s">
        <v>4056</v>
      </c>
    </row>
    <row r="4322" spans="1:3" x14ac:dyDescent="0.25">
      <c r="A4322" t="s">
        <v>5492</v>
      </c>
      <c r="B4322" t="s">
        <v>15248</v>
      </c>
      <c r="C4322" t="s">
        <v>4056</v>
      </c>
    </row>
    <row r="4323" spans="1:3" x14ac:dyDescent="0.25">
      <c r="A4323" t="s">
        <v>5493</v>
      </c>
      <c r="B4323" t="s">
        <v>15249</v>
      </c>
      <c r="C4323" t="s">
        <v>4056</v>
      </c>
    </row>
    <row r="4324" spans="1:3" x14ac:dyDescent="0.25">
      <c r="A4324" t="s">
        <v>5494</v>
      </c>
      <c r="B4324" t="s">
        <v>15250</v>
      </c>
      <c r="C4324" t="s">
        <v>4056</v>
      </c>
    </row>
    <row r="4325" spans="1:3" x14ac:dyDescent="0.25">
      <c r="A4325" t="s">
        <v>5495</v>
      </c>
      <c r="B4325" t="s">
        <v>15251</v>
      </c>
      <c r="C4325" t="s">
        <v>4056</v>
      </c>
    </row>
    <row r="4326" spans="1:3" x14ac:dyDescent="0.25">
      <c r="A4326" t="s">
        <v>5496</v>
      </c>
      <c r="B4326" t="s">
        <v>15252</v>
      </c>
      <c r="C4326" t="s">
        <v>4056</v>
      </c>
    </row>
    <row r="4327" spans="1:3" x14ac:dyDescent="0.25">
      <c r="A4327" t="s">
        <v>5497</v>
      </c>
      <c r="B4327" t="s">
        <v>15253</v>
      </c>
      <c r="C4327" t="s">
        <v>4056</v>
      </c>
    </row>
    <row r="4328" spans="1:3" x14ac:dyDescent="0.25">
      <c r="A4328" t="s">
        <v>5498</v>
      </c>
      <c r="B4328" t="s">
        <v>15254</v>
      </c>
      <c r="C4328" t="s">
        <v>4056</v>
      </c>
    </row>
    <row r="4329" spans="1:3" x14ac:dyDescent="0.25">
      <c r="A4329" t="s">
        <v>5499</v>
      </c>
      <c r="B4329" t="s">
        <v>15255</v>
      </c>
      <c r="C4329" t="s">
        <v>4056</v>
      </c>
    </row>
    <row r="4330" spans="1:3" x14ac:dyDescent="0.25">
      <c r="A4330" t="s">
        <v>5500</v>
      </c>
      <c r="B4330" t="s">
        <v>15256</v>
      </c>
      <c r="C4330" t="s">
        <v>4056</v>
      </c>
    </row>
    <row r="4331" spans="1:3" x14ac:dyDescent="0.25">
      <c r="A4331" t="s">
        <v>5501</v>
      </c>
      <c r="B4331" t="s">
        <v>15257</v>
      </c>
      <c r="C4331" t="s">
        <v>4056</v>
      </c>
    </row>
    <row r="4332" spans="1:3" x14ac:dyDescent="0.25">
      <c r="A4332" t="s">
        <v>5502</v>
      </c>
      <c r="B4332" t="s">
        <v>15258</v>
      </c>
      <c r="C4332" t="s">
        <v>4056</v>
      </c>
    </row>
    <row r="4333" spans="1:3" x14ac:dyDescent="0.25">
      <c r="A4333" t="s">
        <v>5503</v>
      </c>
      <c r="B4333" t="s">
        <v>15259</v>
      </c>
      <c r="C4333" t="s">
        <v>4056</v>
      </c>
    </row>
    <row r="4334" spans="1:3" x14ac:dyDescent="0.25">
      <c r="A4334" t="s">
        <v>5504</v>
      </c>
      <c r="B4334" t="s">
        <v>15260</v>
      </c>
      <c r="C4334" t="s">
        <v>4056</v>
      </c>
    </row>
    <row r="4335" spans="1:3" x14ac:dyDescent="0.25">
      <c r="A4335" t="s">
        <v>5505</v>
      </c>
      <c r="B4335" t="s">
        <v>15261</v>
      </c>
      <c r="C4335" t="s">
        <v>4056</v>
      </c>
    </row>
    <row r="4336" spans="1:3" x14ac:dyDescent="0.25">
      <c r="A4336" t="s">
        <v>5506</v>
      </c>
      <c r="B4336" t="s">
        <v>15262</v>
      </c>
      <c r="C4336" t="s">
        <v>4056</v>
      </c>
    </row>
    <row r="4337" spans="1:3" x14ac:dyDescent="0.25">
      <c r="A4337" t="s">
        <v>5507</v>
      </c>
      <c r="B4337" t="s">
        <v>15263</v>
      </c>
      <c r="C4337" t="s">
        <v>4056</v>
      </c>
    </row>
    <row r="4338" spans="1:3" x14ac:dyDescent="0.25">
      <c r="A4338" t="s">
        <v>5508</v>
      </c>
      <c r="B4338" t="s">
        <v>15264</v>
      </c>
      <c r="C4338" t="s">
        <v>4056</v>
      </c>
    </row>
    <row r="4339" spans="1:3" x14ac:dyDescent="0.25">
      <c r="A4339" t="s">
        <v>5509</v>
      </c>
      <c r="B4339" t="s">
        <v>15265</v>
      </c>
      <c r="C4339" t="s">
        <v>4056</v>
      </c>
    </row>
    <row r="4340" spans="1:3" x14ac:dyDescent="0.25">
      <c r="A4340" t="s">
        <v>5510</v>
      </c>
      <c r="B4340" t="s">
        <v>15266</v>
      </c>
      <c r="C4340" t="s">
        <v>4056</v>
      </c>
    </row>
    <row r="4341" spans="1:3" x14ac:dyDescent="0.25">
      <c r="A4341" t="s">
        <v>5511</v>
      </c>
      <c r="B4341" t="s">
        <v>15267</v>
      </c>
      <c r="C4341" t="s">
        <v>4056</v>
      </c>
    </row>
    <row r="4342" spans="1:3" x14ac:dyDescent="0.25">
      <c r="A4342" t="s">
        <v>5512</v>
      </c>
      <c r="B4342" t="s">
        <v>15268</v>
      </c>
      <c r="C4342" t="s">
        <v>4056</v>
      </c>
    </row>
    <row r="4343" spans="1:3" x14ac:dyDescent="0.25">
      <c r="A4343" t="s">
        <v>5513</v>
      </c>
      <c r="B4343" t="s">
        <v>15269</v>
      </c>
      <c r="C4343" t="s">
        <v>4056</v>
      </c>
    </row>
    <row r="4344" spans="1:3" x14ac:dyDescent="0.25">
      <c r="A4344" t="s">
        <v>5514</v>
      </c>
      <c r="B4344" t="s">
        <v>15270</v>
      </c>
      <c r="C4344" t="s">
        <v>4056</v>
      </c>
    </row>
    <row r="4345" spans="1:3" x14ac:dyDescent="0.25">
      <c r="A4345" t="s">
        <v>5515</v>
      </c>
      <c r="B4345" t="s">
        <v>15271</v>
      </c>
      <c r="C4345" t="s">
        <v>4056</v>
      </c>
    </row>
    <row r="4346" spans="1:3" x14ac:dyDescent="0.25">
      <c r="A4346" t="s">
        <v>5516</v>
      </c>
      <c r="B4346" t="s">
        <v>15272</v>
      </c>
      <c r="C4346" t="s">
        <v>4056</v>
      </c>
    </row>
    <row r="4347" spans="1:3" x14ac:dyDescent="0.25">
      <c r="A4347">
        <v>5601</v>
      </c>
      <c r="B4347" t="s">
        <v>15273</v>
      </c>
      <c r="C4347" t="s">
        <v>23134</v>
      </c>
    </row>
    <row r="4348" spans="1:3" x14ac:dyDescent="0.25">
      <c r="A4348">
        <v>5603</v>
      </c>
      <c r="B4348" t="s">
        <v>15274</v>
      </c>
      <c r="C4348" t="s">
        <v>23134</v>
      </c>
    </row>
    <row r="4349" spans="1:3" x14ac:dyDescent="0.25">
      <c r="A4349">
        <v>5604</v>
      </c>
      <c r="B4349" t="s">
        <v>15275</v>
      </c>
      <c r="C4349" t="s">
        <v>23134</v>
      </c>
    </row>
    <row r="4350" spans="1:3" x14ac:dyDescent="0.25">
      <c r="A4350">
        <v>5605</v>
      </c>
      <c r="B4350" t="s">
        <v>15276</v>
      </c>
      <c r="C4350" t="s">
        <v>23134</v>
      </c>
    </row>
    <row r="4351" spans="1:3" x14ac:dyDescent="0.25">
      <c r="A4351">
        <v>560212</v>
      </c>
      <c r="B4351" t="s">
        <v>15277</v>
      </c>
      <c r="C4351" t="s">
        <v>23134</v>
      </c>
    </row>
    <row r="4352" spans="1:3" x14ac:dyDescent="0.25">
      <c r="A4352" t="s">
        <v>1685</v>
      </c>
      <c r="B4352" t="s">
        <v>15278</v>
      </c>
      <c r="C4352" t="s">
        <v>23134</v>
      </c>
    </row>
    <row r="4353" spans="1:3" x14ac:dyDescent="0.25">
      <c r="A4353" t="s">
        <v>1731</v>
      </c>
      <c r="B4353" t="s">
        <v>15279</v>
      </c>
      <c r="C4353" t="s">
        <v>23134</v>
      </c>
    </row>
    <row r="4354" spans="1:3" x14ac:dyDescent="0.25">
      <c r="A4354" t="s">
        <v>2350</v>
      </c>
      <c r="B4354" t="s">
        <v>15280</v>
      </c>
      <c r="C4354" t="s">
        <v>23134</v>
      </c>
    </row>
    <row r="4355" spans="1:3" x14ac:dyDescent="0.25">
      <c r="A4355" t="s">
        <v>1142</v>
      </c>
      <c r="B4355" t="s">
        <v>15281</v>
      </c>
      <c r="C4355" t="s">
        <v>23134</v>
      </c>
    </row>
    <row r="4356" spans="1:3" x14ac:dyDescent="0.25">
      <c r="A4356" t="s">
        <v>2693</v>
      </c>
      <c r="B4356" t="s">
        <v>15282</v>
      </c>
      <c r="C4356" t="s">
        <v>23134</v>
      </c>
    </row>
    <row r="4357" spans="1:3" x14ac:dyDescent="0.25">
      <c r="A4357" t="s">
        <v>1732</v>
      </c>
      <c r="B4357" t="s">
        <v>15283</v>
      </c>
      <c r="C4357" t="s">
        <v>23134</v>
      </c>
    </row>
    <row r="4358" spans="1:3" x14ac:dyDescent="0.25">
      <c r="A4358" t="s">
        <v>3348</v>
      </c>
      <c r="B4358" t="s">
        <v>15284</v>
      </c>
      <c r="C4358" t="s">
        <v>4056</v>
      </c>
    </row>
    <row r="4359" spans="1:3" x14ac:dyDescent="0.25">
      <c r="A4359" t="s">
        <v>386</v>
      </c>
      <c r="B4359" t="s">
        <v>15285</v>
      </c>
      <c r="C4359" t="s">
        <v>23134</v>
      </c>
    </row>
    <row r="4360" spans="1:3" x14ac:dyDescent="0.25">
      <c r="A4360" t="s">
        <v>2694</v>
      </c>
      <c r="B4360" t="s">
        <v>15286</v>
      </c>
      <c r="C4360" t="s">
        <v>23134</v>
      </c>
    </row>
    <row r="4361" spans="1:3" x14ac:dyDescent="0.25">
      <c r="A4361" t="s">
        <v>1924</v>
      </c>
      <c r="B4361" t="s">
        <v>15287</v>
      </c>
      <c r="C4361" t="s">
        <v>23134</v>
      </c>
    </row>
    <row r="4362" spans="1:3" x14ac:dyDescent="0.25">
      <c r="A4362" t="s">
        <v>2695</v>
      </c>
      <c r="B4362" t="s">
        <v>15288</v>
      </c>
      <c r="C4362" t="s">
        <v>23134</v>
      </c>
    </row>
    <row r="4363" spans="1:3" x14ac:dyDescent="0.25">
      <c r="A4363" t="s">
        <v>1428</v>
      </c>
      <c r="B4363" t="s">
        <v>15289</v>
      </c>
      <c r="C4363" t="s">
        <v>23134</v>
      </c>
    </row>
    <row r="4364" spans="1:3" x14ac:dyDescent="0.25">
      <c r="A4364" t="s">
        <v>3349</v>
      </c>
      <c r="B4364" t="s">
        <v>15290</v>
      </c>
      <c r="C4364" t="s">
        <v>4056</v>
      </c>
    </row>
    <row r="4365" spans="1:3" x14ac:dyDescent="0.25">
      <c r="A4365" t="s">
        <v>1278</v>
      </c>
      <c r="B4365" t="s">
        <v>15291</v>
      </c>
      <c r="C4365" t="s">
        <v>23134</v>
      </c>
    </row>
    <row r="4366" spans="1:3" x14ac:dyDescent="0.25">
      <c r="A4366" t="s">
        <v>1201</v>
      </c>
      <c r="B4366" t="s">
        <v>15292</v>
      </c>
      <c r="C4366" t="s">
        <v>23134</v>
      </c>
    </row>
    <row r="4367" spans="1:3" x14ac:dyDescent="0.25">
      <c r="A4367" t="s">
        <v>1733</v>
      </c>
      <c r="B4367" t="s">
        <v>15293</v>
      </c>
      <c r="C4367" t="s">
        <v>23134</v>
      </c>
    </row>
    <row r="4368" spans="1:3" x14ac:dyDescent="0.25">
      <c r="A4368" t="s">
        <v>1606</v>
      </c>
      <c r="B4368" t="s">
        <v>15294</v>
      </c>
      <c r="C4368" t="s">
        <v>23134</v>
      </c>
    </row>
    <row r="4369" spans="1:3" x14ac:dyDescent="0.25">
      <c r="A4369" t="s">
        <v>1338</v>
      </c>
      <c r="B4369" t="s">
        <v>15295</v>
      </c>
      <c r="C4369" t="s">
        <v>23134</v>
      </c>
    </row>
    <row r="4370" spans="1:3" x14ac:dyDescent="0.25">
      <c r="A4370" t="s">
        <v>2351</v>
      </c>
      <c r="B4370" t="s">
        <v>15296</v>
      </c>
      <c r="C4370" t="s">
        <v>23134</v>
      </c>
    </row>
    <row r="4371" spans="1:3" x14ac:dyDescent="0.25">
      <c r="A4371" t="s">
        <v>2352</v>
      </c>
      <c r="B4371" t="s">
        <v>15297</v>
      </c>
      <c r="C4371" t="s">
        <v>23134</v>
      </c>
    </row>
    <row r="4372" spans="1:3" x14ac:dyDescent="0.25">
      <c r="A4372" t="s">
        <v>3350</v>
      </c>
      <c r="B4372" t="s">
        <v>15298</v>
      </c>
      <c r="C4372" t="s">
        <v>23134</v>
      </c>
    </row>
    <row r="4373" spans="1:3" x14ac:dyDescent="0.25">
      <c r="A4373" t="s">
        <v>1279</v>
      </c>
      <c r="B4373" t="s">
        <v>15299</v>
      </c>
      <c r="C4373" t="s">
        <v>23134</v>
      </c>
    </row>
    <row r="4374" spans="1:3" x14ac:dyDescent="0.25">
      <c r="A4374" t="s">
        <v>3351</v>
      </c>
      <c r="B4374" t="s">
        <v>15300</v>
      </c>
      <c r="C4374" t="s">
        <v>4056</v>
      </c>
    </row>
    <row r="4375" spans="1:3" x14ac:dyDescent="0.25">
      <c r="A4375" t="s">
        <v>3352</v>
      </c>
      <c r="B4375" t="s">
        <v>15301</v>
      </c>
      <c r="C4375" t="s">
        <v>23134</v>
      </c>
    </row>
    <row r="4376" spans="1:3" x14ac:dyDescent="0.25">
      <c r="A4376" t="s">
        <v>5517</v>
      </c>
      <c r="B4376" t="s">
        <v>15302</v>
      </c>
      <c r="C4376" t="s">
        <v>4056</v>
      </c>
    </row>
    <row r="4377" spans="1:3" x14ac:dyDescent="0.25">
      <c r="A4377" t="s">
        <v>2100</v>
      </c>
      <c r="B4377" t="s">
        <v>15303</v>
      </c>
      <c r="C4377" t="s">
        <v>23134</v>
      </c>
    </row>
    <row r="4378" spans="1:3" x14ac:dyDescent="0.25">
      <c r="A4378" t="s">
        <v>815</v>
      </c>
      <c r="B4378" t="s">
        <v>15304</v>
      </c>
      <c r="C4378" t="s">
        <v>23134</v>
      </c>
    </row>
    <row r="4379" spans="1:3" x14ac:dyDescent="0.25">
      <c r="A4379" t="s">
        <v>1143</v>
      </c>
      <c r="B4379" t="s">
        <v>15305</v>
      </c>
      <c r="C4379" t="s">
        <v>23134</v>
      </c>
    </row>
    <row r="4380" spans="1:3" x14ac:dyDescent="0.25">
      <c r="A4380" t="s">
        <v>1513</v>
      </c>
      <c r="B4380" t="s">
        <v>15306</v>
      </c>
      <c r="C4380" t="s">
        <v>23134</v>
      </c>
    </row>
    <row r="4381" spans="1:3" x14ac:dyDescent="0.25">
      <c r="A4381" t="s">
        <v>1039</v>
      </c>
      <c r="B4381" t="s">
        <v>15307</v>
      </c>
      <c r="C4381" t="s">
        <v>23134</v>
      </c>
    </row>
    <row r="4382" spans="1:3" x14ac:dyDescent="0.25">
      <c r="A4382" t="s">
        <v>2353</v>
      </c>
      <c r="B4382" t="s">
        <v>15308</v>
      </c>
      <c r="C4382" t="s">
        <v>23134</v>
      </c>
    </row>
    <row r="4383" spans="1:3" x14ac:dyDescent="0.25">
      <c r="A4383" t="s">
        <v>2101</v>
      </c>
      <c r="B4383" t="s">
        <v>15309</v>
      </c>
      <c r="C4383" t="s">
        <v>23134</v>
      </c>
    </row>
    <row r="4384" spans="1:3" x14ac:dyDescent="0.25">
      <c r="A4384" t="s">
        <v>1339</v>
      </c>
      <c r="B4384" t="s">
        <v>15310</v>
      </c>
      <c r="C4384" t="s">
        <v>23134</v>
      </c>
    </row>
    <row r="4385" spans="1:3" x14ac:dyDescent="0.25">
      <c r="A4385" t="s">
        <v>5518</v>
      </c>
      <c r="B4385" t="s">
        <v>15311</v>
      </c>
      <c r="C4385" t="s">
        <v>23134</v>
      </c>
    </row>
    <row r="4386" spans="1:3" x14ac:dyDescent="0.25">
      <c r="A4386" t="s">
        <v>3353</v>
      </c>
      <c r="B4386" t="s">
        <v>15312</v>
      </c>
      <c r="C4386" t="s">
        <v>23134</v>
      </c>
    </row>
    <row r="4387" spans="1:3" x14ac:dyDescent="0.25">
      <c r="A4387" t="s">
        <v>3354</v>
      </c>
      <c r="B4387" t="s">
        <v>15313</v>
      </c>
      <c r="C4387" t="s">
        <v>4056</v>
      </c>
    </row>
    <row r="4388" spans="1:3" x14ac:dyDescent="0.25">
      <c r="A4388" t="s">
        <v>2354</v>
      </c>
      <c r="B4388" t="s">
        <v>15314</v>
      </c>
      <c r="C4388" t="s">
        <v>23134</v>
      </c>
    </row>
    <row r="4389" spans="1:3" x14ac:dyDescent="0.25">
      <c r="A4389" t="s">
        <v>2696</v>
      </c>
      <c r="B4389" t="s">
        <v>15315</v>
      </c>
      <c r="C4389" t="s">
        <v>23134</v>
      </c>
    </row>
    <row r="4390" spans="1:3" x14ac:dyDescent="0.25">
      <c r="A4390" t="s">
        <v>1607</v>
      </c>
      <c r="B4390" t="s">
        <v>15316</v>
      </c>
      <c r="C4390" t="s">
        <v>23134</v>
      </c>
    </row>
    <row r="4391" spans="1:3" x14ac:dyDescent="0.25">
      <c r="A4391" t="s">
        <v>1514</v>
      </c>
      <c r="B4391" t="s">
        <v>15317</v>
      </c>
      <c r="C4391" t="s">
        <v>23134</v>
      </c>
    </row>
    <row r="4392" spans="1:3" x14ac:dyDescent="0.25">
      <c r="A4392" t="s">
        <v>3355</v>
      </c>
      <c r="B4392" t="s">
        <v>15318</v>
      </c>
      <c r="C4392" t="s">
        <v>23134</v>
      </c>
    </row>
    <row r="4393" spans="1:3" x14ac:dyDescent="0.25">
      <c r="A4393" t="s">
        <v>1340</v>
      </c>
      <c r="B4393" t="s">
        <v>15319</v>
      </c>
      <c r="C4393" t="s">
        <v>23134</v>
      </c>
    </row>
    <row r="4394" spans="1:3" x14ac:dyDescent="0.25">
      <c r="A4394" t="s">
        <v>1515</v>
      </c>
      <c r="B4394" t="s">
        <v>15320</v>
      </c>
      <c r="C4394" t="s">
        <v>23134</v>
      </c>
    </row>
    <row r="4395" spans="1:3" x14ac:dyDescent="0.25">
      <c r="A4395" t="s">
        <v>5519</v>
      </c>
      <c r="B4395" t="s">
        <v>15321</v>
      </c>
      <c r="C4395" t="s">
        <v>23134</v>
      </c>
    </row>
    <row r="4396" spans="1:3" x14ac:dyDescent="0.25">
      <c r="A4396" t="s">
        <v>1608</v>
      </c>
      <c r="B4396" t="s">
        <v>15322</v>
      </c>
      <c r="C4396" t="s">
        <v>23134</v>
      </c>
    </row>
    <row r="4397" spans="1:3" x14ac:dyDescent="0.25">
      <c r="A4397" t="s">
        <v>1925</v>
      </c>
      <c r="B4397" t="s">
        <v>15323</v>
      </c>
      <c r="C4397" t="s">
        <v>23134</v>
      </c>
    </row>
    <row r="4398" spans="1:3" x14ac:dyDescent="0.25">
      <c r="A4398" t="s">
        <v>3357</v>
      </c>
      <c r="B4398" t="s">
        <v>15324</v>
      </c>
      <c r="C4398" t="s">
        <v>23134</v>
      </c>
    </row>
    <row r="4399" spans="1:3" x14ac:dyDescent="0.25">
      <c r="A4399" t="s">
        <v>1734</v>
      </c>
      <c r="B4399" t="s">
        <v>15325</v>
      </c>
      <c r="C4399" t="s">
        <v>23134</v>
      </c>
    </row>
    <row r="4400" spans="1:3" x14ac:dyDescent="0.25">
      <c r="A4400" t="s">
        <v>3358</v>
      </c>
      <c r="B4400" t="s">
        <v>15326</v>
      </c>
      <c r="C4400" t="s">
        <v>4056</v>
      </c>
    </row>
    <row r="4401" spans="1:3" x14ac:dyDescent="0.25">
      <c r="A4401" t="s">
        <v>5520</v>
      </c>
      <c r="B4401" t="s">
        <v>15327</v>
      </c>
      <c r="C4401" t="s">
        <v>4056</v>
      </c>
    </row>
    <row r="4402" spans="1:3" x14ac:dyDescent="0.25">
      <c r="A4402" t="s">
        <v>1280</v>
      </c>
      <c r="B4402" t="s">
        <v>15328</v>
      </c>
      <c r="C4402" t="s">
        <v>23134</v>
      </c>
    </row>
    <row r="4403" spans="1:3" x14ac:dyDescent="0.25">
      <c r="A4403" t="s">
        <v>2102</v>
      </c>
      <c r="B4403" t="s">
        <v>15329</v>
      </c>
      <c r="C4403" t="s">
        <v>23134</v>
      </c>
    </row>
    <row r="4404" spans="1:3" x14ac:dyDescent="0.25">
      <c r="A4404" t="s">
        <v>5521</v>
      </c>
      <c r="B4404" t="s">
        <v>15330</v>
      </c>
      <c r="C4404" t="s">
        <v>23134</v>
      </c>
    </row>
    <row r="4405" spans="1:3" x14ac:dyDescent="0.25">
      <c r="A4405" t="s">
        <v>2103</v>
      </c>
      <c r="B4405" t="s">
        <v>15331</v>
      </c>
      <c r="C4405" t="s">
        <v>23134</v>
      </c>
    </row>
    <row r="4406" spans="1:3" x14ac:dyDescent="0.25">
      <c r="A4406" t="s">
        <v>5522</v>
      </c>
      <c r="B4406" t="s">
        <v>15332</v>
      </c>
      <c r="C4406" t="s">
        <v>23134</v>
      </c>
    </row>
    <row r="4407" spans="1:3" x14ac:dyDescent="0.25">
      <c r="A4407" t="s">
        <v>3360</v>
      </c>
      <c r="B4407" t="s">
        <v>15333</v>
      </c>
      <c r="C4407" t="s">
        <v>23134</v>
      </c>
    </row>
    <row r="4408" spans="1:3" x14ac:dyDescent="0.25">
      <c r="A4408" t="s">
        <v>1609</v>
      </c>
      <c r="B4408" t="s">
        <v>15334</v>
      </c>
      <c r="C4408" t="s">
        <v>23134</v>
      </c>
    </row>
    <row r="4409" spans="1:3" x14ac:dyDescent="0.25">
      <c r="A4409" t="s">
        <v>1610</v>
      </c>
      <c r="B4409" t="s">
        <v>15335</v>
      </c>
      <c r="C4409" t="s">
        <v>23134</v>
      </c>
    </row>
    <row r="4410" spans="1:3" x14ac:dyDescent="0.25">
      <c r="A4410" t="s">
        <v>1611</v>
      </c>
      <c r="B4410" t="s">
        <v>15336</v>
      </c>
      <c r="C4410" t="s">
        <v>23134</v>
      </c>
    </row>
    <row r="4411" spans="1:3" x14ac:dyDescent="0.25">
      <c r="A4411" t="s">
        <v>2698</v>
      </c>
      <c r="B4411" t="s">
        <v>15337</v>
      </c>
      <c r="C4411" t="s">
        <v>23134</v>
      </c>
    </row>
    <row r="4412" spans="1:3" x14ac:dyDescent="0.25">
      <c r="A4412" t="s">
        <v>2104</v>
      </c>
      <c r="B4412" t="s">
        <v>15338</v>
      </c>
      <c r="C4412" t="s">
        <v>23134</v>
      </c>
    </row>
    <row r="4413" spans="1:3" x14ac:dyDescent="0.25">
      <c r="A4413" t="s">
        <v>1926</v>
      </c>
      <c r="B4413" t="s">
        <v>15339</v>
      </c>
      <c r="C4413" t="s">
        <v>23134</v>
      </c>
    </row>
    <row r="4414" spans="1:3" x14ac:dyDescent="0.25">
      <c r="A4414" t="s">
        <v>2699</v>
      </c>
      <c r="B4414" t="s">
        <v>15340</v>
      </c>
      <c r="C4414" t="s">
        <v>23134</v>
      </c>
    </row>
    <row r="4415" spans="1:3" x14ac:dyDescent="0.25">
      <c r="A4415" t="s">
        <v>2700</v>
      </c>
      <c r="B4415" t="s">
        <v>15341</v>
      </c>
      <c r="C4415" t="s">
        <v>23134</v>
      </c>
    </row>
    <row r="4416" spans="1:3" x14ac:dyDescent="0.25">
      <c r="A4416" t="s">
        <v>5523</v>
      </c>
      <c r="B4416" t="s">
        <v>15342</v>
      </c>
      <c r="C4416" t="s">
        <v>4056</v>
      </c>
    </row>
    <row r="4417" spans="1:3" x14ac:dyDescent="0.25">
      <c r="A4417" t="s">
        <v>1092</v>
      </c>
      <c r="B4417" t="s">
        <v>15343</v>
      </c>
      <c r="C4417" t="s">
        <v>23134</v>
      </c>
    </row>
    <row r="4418" spans="1:3" x14ac:dyDescent="0.25">
      <c r="A4418" t="s">
        <v>2105</v>
      </c>
      <c r="B4418" t="s">
        <v>15344</v>
      </c>
      <c r="C4418" t="s">
        <v>23134</v>
      </c>
    </row>
    <row r="4419" spans="1:3" x14ac:dyDescent="0.25">
      <c r="A4419" t="s">
        <v>510</v>
      </c>
      <c r="B4419" t="s">
        <v>15345</v>
      </c>
      <c r="C4419" t="s">
        <v>23134</v>
      </c>
    </row>
    <row r="4420" spans="1:3" x14ac:dyDescent="0.25">
      <c r="A4420" t="s">
        <v>5524</v>
      </c>
      <c r="B4420" t="s">
        <v>15346</v>
      </c>
      <c r="C4420" t="s">
        <v>23134</v>
      </c>
    </row>
    <row r="4421" spans="1:3" x14ac:dyDescent="0.25">
      <c r="A4421" t="s">
        <v>3361</v>
      </c>
      <c r="B4421" t="s">
        <v>15347</v>
      </c>
      <c r="C4421" t="s">
        <v>23134</v>
      </c>
    </row>
    <row r="4422" spans="1:3" x14ac:dyDescent="0.25">
      <c r="A4422" t="s">
        <v>1516</v>
      </c>
      <c r="B4422" t="s">
        <v>15348</v>
      </c>
      <c r="C4422" t="s">
        <v>23134</v>
      </c>
    </row>
    <row r="4423" spans="1:3" x14ac:dyDescent="0.25">
      <c r="A4423" t="s">
        <v>5525</v>
      </c>
      <c r="B4423" t="s">
        <v>15349</v>
      </c>
      <c r="C4423" t="s">
        <v>23134</v>
      </c>
    </row>
    <row r="4424" spans="1:3" x14ac:dyDescent="0.25">
      <c r="A4424" t="s">
        <v>2355</v>
      </c>
      <c r="B4424" t="s">
        <v>15350</v>
      </c>
      <c r="C4424" t="s">
        <v>23134</v>
      </c>
    </row>
    <row r="4425" spans="1:3" x14ac:dyDescent="0.25">
      <c r="A4425" t="s">
        <v>2356</v>
      </c>
      <c r="B4425" t="s">
        <v>15351</v>
      </c>
      <c r="C4425" t="s">
        <v>23134</v>
      </c>
    </row>
    <row r="4426" spans="1:3" x14ac:dyDescent="0.25">
      <c r="A4426" t="s">
        <v>5526</v>
      </c>
      <c r="B4426" t="s">
        <v>15352</v>
      </c>
      <c r="C4426" t="s">
        <v>23134</v>
      </c>
    </row>
    <row r="4427" spans="1:3" x14ac:dyDescent="0.25">
      <c r="A4427" t="s">
        <v>5527</v>
      </c>
      <c r="B4427" t="s">
        <v>15353</v>
      </c>
      <c r="C4427" t="s">
        <v>23134</v>
      </c>
    </row>
    <row r="4428" spans="1:3" x14ac:dyDescent="0.25">
      <c r="A4428" t="s">
        <v>1612</v>
      </c>
      <c r="B4428" t="s">
        <v>15354</v>
      </c>
      <c r="C4428" t="s">
        <v>23134</v>
      </c>
    </row>
    <row r="4429" spans="1:3" x14ac:dyDescent="0.25">
      <c r="A4429" t="s">
        <v>5528</v>
      </c>
      <c r="B4429" t="s">
        <v>15355</v>
      </c>
      <c r="C4429" t="s">
        <v>4056</v>
      </c>
    </row>
    <row r="4430" spans="1:3" x14ac:dyDescent="0.25">
      <c r="A4430" t="s">
        <v>1736</v>
      </c>
      <c r="B4430" t="s">
        <v>15356</v>
      </c>
      <c r="C4430" t="s">
        <v>23134</v>
      </c>
    </row>
    <row r="4431" spans="1:3" x14ac:dyDescent="0.25">
      <c r="A4431" t="s">
        <v>5529</v>
      </c>
      <c r="B4431" t="s">
        <v>15357</v>
      </c>
      <c r="C4431" t="s">
        <v>23134</v>
      </c>
    </row>
    <row r="4432" spans="1:3" x14ac:dyDescent="0.25">
      <c r="A4432" t="s">
        <v>5530</v>
      </c>
      <c r="B4432" t="s">
        <v>15358</v>
      </c>
      <c r="C4432" t="s">
        <v>4056</v>
      </c>
    </row>
    <row r="4433" spans="1:3" x14ac:dyDescent="0.25">
      <c r="A4433" t="s">
        <v>1341</v>
      </c>
      <c r="B4433" t="s">
        <v>15359</v>
      </c>
      <c r="C4433" t="s">
        <v>23134</v>
      </c>
    </row>
    <row r="4434" spans="1:3" x14ac:dyDescent="0.25">
      <c r="A4434" t="s">
        <v>640</v>
      </c>
      <c r="B4434" t="s">
        <v>15360</v>
      </c>
      <c r="C4434" t="s">
        <v>23134</v>
      </c>
    </row>
    <row r="4435" spans="1:3" x14ac:dyDescent="0.25">
      <c r="A4435" t="s">
        <v>5531</v>
      </c>
      <c r="B4435" t="s">
        <v>15361</v>
      </c>
      <c r="C4435" t="s">
        <v>4056</v>
      </c>
    </row>
    <row r="4436" spans="1:3" x14ac:dyDescent="0.25">
      <c r="A4436" t="s">
        <v>5532</v>
      </c>
      <c r="B4436" t="s">
        <v>15362</v>
      </c>
      <c r="C4436" t="s">
        <v>4056</v>
      </c>
    </row>
    <row r="4437" spans="1:3" x14ac:dyDescent="0.25">
      <c r="A4437" t="s">
        <v>2106</v>
      </c>
      <c r="B4437" t="s">
        <v>15363</v>
      </c>
      <c r="C4437" t="s">
        <v>23134</v>
      </c>
    </row>
    <row r="4438" spans="1:3" x14ac:dyDescent="0.25">
      <c r="A4438" t="s">
        <v>5533</v>
      </c>
      <c r="B4438" t="s">
        <v>15364</v>
      </c>
      <c r="C4438" t="s">
        <v>23134</v>
      </c>
    </row>
    <row r="4439" spans="1:3" x14ac:dyDescent="0.25">
      <c r="A4439" t="s">
        <v>1737</v>
      </c>
      <c r="B4439" t="s">
        <v>15365</v>
      </c>
      <c r="C4439" t="s">
        <v>23134</v>
      </c>
    </row>
    <row r="4440" spans="1:3" x14ac:dyDescent="0.25">
      <c r="A4440" t="s">
        <v>428</v>
      </c>
      <c r="B4440" t="s">
        <v>15366</v>
      </c>
      <c r="C4440" t="s">
        <v>23134</v>
      </c>
    </row>
    <row r="4441" spans="1:3" x14ac:dyDescent="0.25">
      <c r="A4441" t="s">
        <v>924</v>
      </c>
      <c r="B4441" t="s">
        <v>15367</v>
      </c>
      <c r="C4441" t="s">
        <v>23134</v>
      </c>
    </row>
    <row r="4442" spans="1:3" x14ac:dyDescent="0.25">
      <c r="A4442" t="s">
        <v>5534</v>
      </c>
      <c r="B4442" t="s">
        <v>15368</v>
      </c>
      <c r="C4442" t="s">
        <v>23134</v>
      </c>
    </row>
    <row r="4443" spans="1:3" x14ac:dyDescent="0.25">
      <c r="A4443" t="s">
        <v>5535</v>
      </c>
      <c r="B4443" t="s">
        <v>15369</v>
      </c>
      <c r="C4443" t="s">
        <v>23134</v>
      </c>
    </row>
    <row r="4444" spans="1:3" x14ac:dyDescent="0.25">
      <c r="A4444" t="s">
        <v>5536</v>
      </c>
      <c r="B4444" t="s">
        <v>15370</v>
      </c>
      <c r="C4444" t="s">
        <v>23134</v>
      </c>
    </row>
    <row r="4445" spans="1:3" x14ac:dyDescent="0.25">
      <c r="A4445" t="s">
        <v>3364</v>
      </c>
      <c r="B4445" t="s">
        <v>15371</v>
      </c>
      <c r="C4445" t="s">
        <v>23134</v>
      </c>
    </row>
    <row r="4446" spans="1:3" x14ac:dyDescent="0.25">
      <c r="A4446" t="s">
        <v>5537</v>
      </c>
      <c r="B4446" t="s">
        <v>15372</v>
      </c>
      <c r="C4446" t="s">
        <v>23134</v>
      </c>
    </row>
    <row r="4447" spans="1:3" x14ac:dyDescent="0.25">
      <c r="A4447" t="s">
        <v>2360</v>
      </c>
      <c r="B4447" t="s">
        <v>15373</v>
      </c>
      <c r="C4447" t="s">
        <v>23134</v>
      </c>
    </row>
    <row r="4448" spans="1:3" x14ac:dyDescent="0.25">
      <c r="A4448" t="s">
        <v>5538</v>
      </c>
      <c r="B4448" t="s">
        <v>15374</v>
      </c>
      <c r="C4448" t="s">
        <v>23134</v>
      </c>
    </row>
    <row r="4449" spans="1:3" x14ac:dyDescent="0.25">
      <c r="A4449" t="s">
        <v>2361</v>
      </c>
      <c r="B4449" t="s">
        <v>15372</v>
      </c>
      <c r="C4449" t="s">
        <v>23134</v>
      </c>
    </row>
    <row r="4450" spans="1:3" x14ac:dyDescent="0.25">
      <c r="A4450" t="s">
        <v>1930</v>
      </c>
      <c r="B4450" t="s">
        <v>15375</v>
      </c>
      <c r="C4450" t="s">
        <v>23134</v>
      </c>
    </row>
    <row r="4451" spans="1:3" x14ac:dyDescent="0.25">
      <c r="A4451" t="s">
        <v>5539</v>
      </c>
      <c r="B4451" t="s">
        <v>15376</v>
      </c>
      <c r="C4451" t="s">
        <v>23134</v>
      </c>
    </row>
    <row r="4452" spans="1:3" x14ac:dyDescent="0.25">
      <c r="A4452" t="s">
        <v>3366</v>
      </c>
      <c r="B4452" t="s">
        <v>15377</v>
      </c>
      <c r="C4452" t="s">
        <v>23134</v>
      </c>
    </row>
    <row r="4453" spans="1:3" x14ac:dyDescent="0.25">
      <c r="A4453" t="s">
        <v>5540</v>
      </c>
      <c r="B4453" t="s">
        <v>15378</v>
      </c>
      <c r="C4453" t="s">
        <v>23134</v>
      </c>
    </row>
    <row r="4454" spans="1:3" x14ac:dyDescent="0.25">
      <c r="A4454" t="s">
        <v>3367</v>
      </c>
      <c r="B4454" t="s">
        <v>15379</v>
      </c>
      <c r="C4454" t="s">
        <v>23134</v>
      </c>
    </row>
    <row r="4455" spans="1:3" x14ac:dyDescent="0.25">
      <c r="A4455" t="s">
        <v>3368</v>
      </c>
      <c r="B4455" t="s">
        <v>15380</v>
      </c>
      <c r="C4455" t="s">
        <v>23134</v>
      </c>
    </row>
    <row r="4456" spans="1:3" x14ac:dyDescent="0.25">
      <c r="A4456" t="s">
        <v>3369</v>
      </c>
      <c r="B4456" t="s">
        <v>15381</v>
      </c>
      <c r="C4456" t="s">
        <v>23134</v>
      </c>
    </row>
    <row r="4457" spans="1:3" x14ac:dyDescent="0.25">
      <c r="A4457" t="s">
        <v>5541</v>
      </c>
      <c r="B4457" t="s">
        <v>15382</v>
      </c>
      <c r="C4457" t="s">
        <v>4056</v>
      </c>
    </row>
    <row r="4458" spans="1:3" x14ac:dyDescent="0.25">
      <c r="A4458" t="s">
        <v>5542</v>
      </c>
      <c r="B4458" t="s">
        <v>15383</v>
      </c>
      <c r="C4458" t="s">
        <v>23134</v>
      </c>
    </row>
    <row r="4459" spans="1:3" x14ac:dyDescent="0.25">
      <c r="A4459" t="s">
        <v>3371</v>
      </c>
      <c r="B4459" t="s">
        <v>15384</v>
      </c>
      <c r="C4459" t="s">
        <v>23134</v>
      </c>
    </row>
    <row r="4460" spans="1:3" x14ac:dyDescent="0.25">
      <c r="A4460" t="s">
        <v>5543</v>
      </c>
      <c r="B4460" t="s">
        <v>15369</v>
      </c>
      <c r="C4460" t="s">
        <v>23144</v>
      </c>
    </row>
    <row r="4461" spans="1:3" x14ac:dyDescent="0.25">
      <c r="A4461" t="s">
        <v>2362</v>
      </c>
      <c r="B4461" t="s">
        <v>15369</v>
      </c>
      <c r="C4461" t="s">
        <v>23134</v>
      </c>
    </row>
    <row r="4462" spans="1:3" x14ac:dyDescent="0.25">
      <c r="A4462" t="s">
        <v>1281</v>
      </c>
      <c r="B4462" t="s">
        <v>15385</v>
      </c>
      <c r="C4462" t="s">
        <v>23134</v>
      </c>
    </row>
    <row r="4463" spans="1:3" x14ac:dyDescent="0.25">
      <c r="A4463" t="s">
        <v>3372</v>
      </c>
      <c r="B4463" t="s">
        <v>15386</v>
      </c>
      <c r="C4463" t="s">
        <v>23134</v>
      </c>
    </row>
    <row r="4464" spans="1:3" x14ac:dyDescent="0.25">
      <c r="A4464" t="s">
        <v>5544</v>
      </c>
      <c r="B4464" t="s">
        <v>15387</v>
      </c>
      <c r="C4464" t="s">
        <v>23134</v>
      </c>
    </row>
    <row r="4465" spans="1:3" x14ac:dyDescent="0.25">
      <c r="A4465" t="s">
        <v>5545</v>
      </c>
      <c r="B4465" t="s">
        <v>15388</v>
      </c>
      <c r="C4465" t="s">
        <v>23134</v>
      </c>
    </row>
    <row r="4466" spans="1:3" x14ac:dyDescent="0.25">
      <c r="A4466" t="s">
        <v>5546</v>
      </c>
      <c r="B4466" t="s">
        <v>15389</v>
      </c>
      <c r="C4466" t="s">
        <v>23134</v>
      </c>
    </row>
    <row r="4467" spans="1:3" x14ac:dyDescent="0.25">
      <c r="A4467" t="s">
        <v>5547</v>
      </c>
      <c r="B4467" t="s">
        <v>15390</v>
      </c>
      <c r="C4467" t="s">
        <v>23134</v>
      </c>
    </row>
    <row r="4468" spans="1:3" x14ac:dyDescent="0.25">
      <c r="A4468" t="s">
        <v>2706</v>
      </c>
      <c r="B4468" t="s">
        <v>15391</v>
      </c>
      <c r="C4468" t="s">
        <v>23134</v>
      </c>
    </row>
    <row r="4469" spans="1:3" x14ac:dyDescent="0.25">
      <c r="A4469" t="s">
        <v>5548</v>
      </c>
      <c r="B4469" t="s">
        <v>15392</v>
      </c>
      <c r="C4469" t="s">
        <v>23134</v>
      </c>
    </row>
    <row r="4470" spans="1:3" x14ac:dyDescent="0.25">
      <c r="A4470" t="s">
        <v>5549</v>
      </c>
      <c r="B4470" t="s">
        <v>15393</v>
      </c>
      <c r="C4470" t="s">
        <v>23134</v>
      </c>
    </row>
    <row r="4471" spans="1:3" x14ac:dyDescent="0.25">
      <c r="A4471" t="s">
        <v>3381</v>
      </c>
      <c r="B4471" t="s">
        <v>15390</v>
      </c>
      <c r="C4471" t="s">
        <v>23134</v>
      </c>
    </row>
    <row r="4472" spans="1:3" x14ac:dyDescent="0.25">
      <c r="A4472" t="s">
        <v>2707</v>
      </c>
      <c r="B4472" t="s">
        <v>15394</v>
      </c>
      <c r="C4472" t="s">
        <v>23134</v>
      </c>
    </row>
    <row r="4473" spans="1:3" x14ac:dyDescent="0.25">
      <c r="A4473" t="s">
        <v>5550</v>
      </c>
      <c r="B4473" t="s">
        <v>15395</v>
      </c>
      <c r="C4473" t="s">
        <v>23134</v>
      </c>
    </row>
    <row r="4474" spans="1:3" x14ac:dyDescent="0.25">
      <c r="A4474" t="s">
        <v>5551</v>
      </c>
      <c r="B4474" t="s">
        <v>15396</v>
      </c>
      <c r="C4474" t="s">
        <v>23134</v>
      </c>
    </row>
    <row r="4475" spans="1:3" x14ac:dyDescent="0.25">
      <c r="A4475" t="s">
        <v>5552</v>
      </c>
      <c r="B4475" t="s">
        <v>15397</v>
      </c>
      <c r="C4475" t="s">
        <v>23134</v>
      </c>
    </row>
    <row r="4476" spans="1:3" x14ac:dyDescent="0.25">
      <c r="A4476" t="s">
        <v>5553</v>
      </c>
      <c r="B4476" t="s">
        <v>15398</v>
      </c>
      <c r="C4476" t="s">
        <v>23134</v>
      </c>
    </row>
    <row r="4477" spans="1:3" x14ac:dyDescent="0.25">
      <c r="A4477" t="s">
        <v>5554</v>
      </c>
      <c r="B4477" t="s">
        <v>15399</v>
      </c>
      <c r="C4477" t="s">
        <v>23134</v>
      </c>
    </row>
    <row r="4478" spans="1:3" x14ac:dyDescent="0.25">
      <c r="A4478" t="s">
        <v>1429</v>
      </c>
      <c r="B4478" t="s">
        <v>15400</v>
      </c>
      <c r="C4478" t="s">
        <v>23134</v>
      </c>
    </row>
    <row r="4479" spans="1:3" x14ac:dyDescent="0.25">
      <c r="A4479" t="s">
        <v>5555</v>
      </c>
      <c r="B4479" t="s">
        <v>15401</v>
      </c>
      <c r="C4479" t="s">
        <v>23134</v>
      </c>
    </row>
    <row r="4480" spans="1:3" x14ac:dyDescent="0.25">
      <c r="A4480" t="s">
        <v>3382</v>
      </c>
      <c r="B4480" t="s">
        <v>15402</v>
      </c>
      <c r="C4480" t="s">
        <v>23134</v>
      </c>
    </row>
    <row r="4481" spans="1:3" x14ac:dyDescent="0.25">
      <c r="A4481" t="s">
        <v>5556</v>
      </c>
      <c r="B4481" t="s">
        <v>15403</v>
      </c>
      <c r="C4481" t="s">
        <v>23134</v>
      </c>
    </row>
    <row r="4482" spans="1:3" x14ac:dyDescent="0.25">
      <c r="A4482" t="s">
        <v>5557</v>
      </c>
      <c r="B4482" t="s">
        <v>15404</v>
      </c>
      <c r="C4482" t="s">
        <v>23134</v>
      </c>
    </row>
    <row r="4483" spans="1:3" x14ac:dyDescent="0.25">
      <c r="A4483" t="s">
        <v>5558</v>
      </c>
      <c r="B4483" t="s">
        <v>15405</v>
      </c>
      <c r="C4483" t="s">
        <v>23134</v>
      </c>
    </row>
    <row r="4484" spans="1:3" x14ac:dyDescent="0.25">
      <c r="A4484" t="s">
        <v>2450</v>
      </c>
      <c r="B4484" t="s">
        <v>15406</v>
      </c>
      <c r="C4484" t="s">
        <v>23134</v>
      </c>
    </row>
    <row r="4485" spans="1:3" x14ac:dyDescent="0.25">
      <c r="A4485" t="s">
        <v>5559</v>
      </c>
      <c r="B4485" t="s">
        <v>15407</v>
      </c>
      <c r="C4485" t="s">
        <v>23134</v>
      </c>
    </row>
    <row r="4486" spans="1:3" x14ac:dyDescent="0.25">
      <c r="A4486" t="s">
        <v>5560</v>
      </c>
      <c r="B4486" t="s">
        <v>15408</v>
      </c>
      <c r="C4486" t="s">
        <v>23134</v>
      </c>
    </row>
    <row r="4487" spans="1:3" x14ac:dyDescent="0.25">
      <c r="A4487" t="s">
        <v>5561</v>
      </c>
      <c r="B4487" t="s">
        <v>15409</v>
      </c>
      <c r="C4487" t="s">
        <v>23134</v>
      </c>
    </row>
    <row r="4488" spans="1:3" x14ac:dyDescent="0.25">
      <c r="A4488" t="s">
        <v>5562</v>
      </c>
      <c r="B4488" t="s">
        <v>15410</v>
      </c>
      <c r="C4488" t="s">
        <v>23134</v>
      </c>
    </row>
    <row r="4489" spans="1:3" x14ac:dyDescent="0.25">
      <c r="A4489" t="s">
        <v>2452</v>
      </c>
      <c r="B4489" t="s">
        <v>15411</v>
      </c>
      <c r="C4489" t="s">
        <v>23134</v>
      </c>
    </row>
    <row r="4490" spans="1:3" x14ac:dyDescent="0.25">
      <c r="A4490" t="s">
        <v>5563</v>
      </c>
      <c r="B4490" t="s">
        <v>15412</v>
      </c>
      <c r="C4490" t="s">
        <v>23134</v>
      </c>
    </row>
    <row r="4491" spans="1:3" x14ac:dyDescent="0.25">
      <c r="A4491" t="s">
        <v>5564</v>
      </c>
      <c r="B4491" t="s">
        <v>15413</v>
      </c>
      <c r="C4491" t="s">
        <v>4056</v>
      </c>
    </row>
    <row r="4492" spans="1:3" x14ac:dyDescent="0.25">
      <c r="A4492" t="s">
        <v>2856</v>
      </c>
      <c r="B4492" t="s">
        <v>15414</v>
      </c>
      <c r="C4492" t="s">
        <v>23134</v>
      </c>
    </row>
    <row r="4493" spans="1:3" x14ac:dyDescent="0.25">
      <c r="A4493" t="s">
        <v>5565</v>
      </c>
      <c r="B4493" t="s">
        <v>15415</v>
      </c>
      <c r="C4493" t="s">
        <v>4056</v>
      </c>
    </row>
    <row r="4494" spans="1:3" x14ac:dyDescent="0.25">
      <c r="A4494" t="s">
        <v>2453</v>
      </c>
      <c r="B4494" t="s">
        <v>15416</v>
      </c>
      <c r="C4494" t="s">
        <v>23134</v>
      </c>
    </row>
    <row r="4495" spans="1:3" x14ac:dyDescent="0.25">
      <c r="A4495" t="s">
        <v>5566</v>
      </c>
      <c r="B4495" t="s">
        <v>15417</v>
      </c>
      <c r="C4495" t="s">
        <v>23134</v>
      </c>
    </row>
    <row r="4496" spans="1:3" x14ac:dyDescent="0.25">
      <c r="A4496" t="s">
        <v>5567</v>
      </c>
      <c r="B4496" t="s">
        <v>15418</v>
      </c>
      <c r="C4496" t="s">
        <v>4056</v>
      </c>
    </row>
    <row r="4497" spans="1:3" x14ac:dyDescent="0.25">
      <c r="A4497" t="s">
        <v>2857</v>
      </c>
      <c r="B4497" t="s">
        <v>15419</v>
      </c>
      <c r="C4497" t="s">
        <v>23134</v>
      </c>
    </row>
    <row r="4498" spans="1:3" x14ac:dyDescent="0.25">
      <c r="A4498" t="s">
        <v>5568</v>
      </c>
      <c r="B4498" t="s">
        <v>15420</v>
      </c>
      <c r="C4498" t="s">
        <v>23134</v>
      </c>
    </row>
    <row r="4499" spans="1:3" x14ac:dyDescent="0.25">
      <c r="A4499" t="s">
        <v>3719</v>
      </c>
      <c r="B4499" t="s">
        <v>15421</v>
      </c>
      <c r="C4499" t="s">
        <v>23134</v>
      </c>
    </row>
    <row r="4500" spans="1:3" x14ac:dyDescent="0.25">
      <c r="A4500" t="s">
        <v>3720</v>
      </c>
      <c r="B4500" t="s">
        <v>15422</v>
      </c>
      <c r="C4500" t="s">
        <v>23134</v>
      </c>
    </row>
    <row r="4501" spans="1:3" x14ac:dyDescent="0.25">
      <c r="A4501" t="s">
        <v>3721</v>
      </c>
      <c r="B4501" t="s">
        <v>15423</v>
      </c>
      <c r="C4501" t="s">
        <v>23134</v>
      </c>
    </row>
    <row r="4502" spans="1:3" x14ac:dyDescent="0.25">
      <c r="A4502" t="s">
        <v>2859</v>
      </c>
      <c r="B4502" t="s">
        <v>15424</v>
      </c>
      <c r="C4502" t="s">
        <v>23134</v>
      </c>
    </row>
    <row r="4503" spans="1:3" x14ac:dyDescent="0.25">
      <c r="A4503" t="s">
        <v>5569</v>
      </c>
      <c r="B4503" t="s">
        <v>15425</v>
      </c>
      <c r="C4503" t="s">
        <v>23134</v>
      </c>
    </row>
    <row r="4504" spans="1:3" x14ac:dyDescent="0.25">
      <c r="A4504" t="s">
        <v>5570</v>
      </c>
      <c r="B4504" t="s">
        <v>15426</v>
      </c>
      <c r="C4504" t="s">
        <v>4056</v>
      </c>
    </row>
    <row r="4505" spans="1:3" x14ac:dyDescent="0.25">
      <c r="A4505" t="s">
        <v>3723</v>
      </c>
      <c r="B4505" t="s">
        <v>15409</v>
      </c>
      <c r="C4505" t="s">
        <v>23134</v>
      </c>
    </row>
    <row r="4506" spans="1:3" x14ac:dyDescent="0.25">
      <c r="A4506" t="s">
        <v>5571</v>
      </c>
      <c r="B4506" t="s">
        <v>15427</v>
      </c>
      <c r="C4506" t="s">
        <v>23134</v>
      </c>
    </row>
    <row r="4507" spans="1:3" x14ac:dyDescent="0.25">
      <c r="A4507" t="s">
        <v>5572</v>
      </c>
      <c r="B4507" t="s">
        <v>15428</v>
      </c>
      <c r="C4507" t="s">
        <v>23134</v>
      </c>
    </row>
    <row r="4508" spans="1:3" x14ac:dyDescent="0.25">
      <c r="A4508" t="s">
        <v>5573</v>
      </c>
      <c r="B4508" t="s">
        <v>15429</v>
      </c>
      <c r="C4508" t="s">
        <v>23134</v>
      </c>
    </row>
    <row r="4509" spans="1:3" x14ac:dyDescent="0.25">
      <c r="A4509" t="s">
        <v>5574</v>
      </c>
      <c r="B4509" t="s">
        <v>15430</v>
      </c>
      <c r="C4509" t="s">
        <v>4056</v>
      </c>
    </row>
    <row r="4510" spans="1:3" x14ac:dyDescent="0.25">
      <c r="A4510" t="s">
        <v>5575</v>
      </c>
      <c r="B4510" t="s">
        <v>15431</v>
      </c>
      <c r="C4510" t="s">
        <v>23134</v>
      </c>
    </row>
    <row r="4511" spans="1:3" x14ac:dyDescent="0.25">
      <c r="A4511" t="s">
        <v>5576</v>
      </c>
      <c r="B4511" t="s">
        <v>15432</v>
      </c>
      <c r="C4511" t="s">
        <v>4056</v>
      </c>
    </row>
    <row r="4512" spans="1:3" x14ac:dyDescent="0.25">
      <c r="A4512" t="s">
        <v>5577</v>
      </c>
      <c r="B4512" t="s">
        <v>15433</v>
      </c>
      <c r="C4512" t="s">
        <v>23134</v>
      </c>
    </row>
    <row r="4513" spans="1:3" x14ac:dyDescent="0.25">
      <c r="A4513" t="s">
        <v>5578</v>
      </c>
      <c r="B4513" t="s">
        <v>15434</v>
      </c>
      <c r="C4513" t="s">
        <v>23134</v>
      </c>
    </row>
    <row r="4514" spans="1:3" x14ac:dyDescent="0.25">
      <c r="A4514" t="s">
        <v>1970</v>
      </c>
      <c r="B4514" t="s">
        <v>15435</v>
      </c>
      <c r="C4514" t="s">
        <v>23134</v>
      </c>
    </row>
    <row r="4515" spans="1:3" x14ac:dyDescent="0.25">
      <c r="A4515" t="s">
        <v>3724</v>
      </c>
      <c r="B4515" t="s">
        <v>15436</v>
      </c>
      <c r="C4515" t="s">
        <v>23134</v>
      </c>
    </row>
    <row r="4516" spans="1:3" x14ac:dyDescent="0.25">
      <c r="A4516" t="s">
        <v>5579</v>
      </c>
      <c r="B4516" t="s">
        <v>15437</v>
      </c>
      <c r="C4516" t="s">
        <v>4056</v>
      </c>
    </row>
    <row r="4517" spans="1:3" x14ac:dyDescent="0.25">
      <c r="A4517" t="s">
        <v>2860</v>
      </c>
      <c r="B4517" t="s">
        <v>15438</v>
      </c>
      <c r="C4517" t="s">
        <v>23134</v>
      </c>
    </row>
    <row r="4518" spans="1:3" x14ac:dyDescent="0.25">
      <c r="A4518" t="s">
        <v>3725</v>
      </c>
      <c r="B4518" t="s">
        <v>15439</v>
      </c>
      <c r="C4518" t="s">
        <v>23134</v>
      </c>
    </row>
    <row r="4519" spans="1:3" x14ac:dyDescent="0.25">
      <c r="A4519" t="s">
        <v>5580</v>
      </c>
      <c r="B4519" t="s">
        <v>15440</v>
      </c>
      <c r="C4519" t="s">
        <v>4056</v>
      </c>
    </row>
    <row r="4520" spans="1:3" x14ac:dyDescent="0.25">
      <c r="A4520" t="s">
        <v>5581</v>
      </c>
      <c r="B4520" t="s">
        <v>15441</v>
      </c>
      <c r="C4520" t="s">
        <v>4056</v>
      </c>
    </row>
    <row r="4521" spans="1:3" x14ac:dyDescent="0.25">
      <c r="A4521" t="s">
        <v>5582</v>
      </c>
      <c r="B4521" t="s">
        <v>15442</v>
      </c>
      <c r="C4521" t="s">
        <v>23134</v>
      </c>
    </row>
    <row r="4522" spans="1:3" x14ac:dyDescent="0.25">
      <c r="A4522" t="s">
        <v>3726</v>
      </c>
      <c r="B4522" t="s">
        <v>15443</v>
      </c>
      <c r="C4522" t="s">
        <v>23134</v>
      </c>
    </row>
    <row r="4523" spans="1:3" x14ac:dyDescent="0.25">
      <c r="A4523" t="s">
        <v>5583</v>
      </c>
      <c r="B4523" t="s">
        <v>15444</v>
      </c>
      <c r="C4523" t="s">
        <v>4056</v>
      </c>
    </row>
    <row r="4524" spans="1:3" x14ac:dyDescent="0.25">
      <c r="A4524" t="s">
        <v>5584</v>
      </c>
      <c r="B4524" t="s">
        <v>15445</v>
      </c>
      <c r="C4524" t="s">
        <v>23134</v>
      </c>
    </row>
    <row r="4525" spans="1:3" x14ac:dyDescent="0.25">
      <c r="A4525" t="s">
        <v>5585</v>
      </c>
      <c r="B4525" t="s">
        <v>15446</v>
      </c>
      <c r="C4525" t="s">
        <v>23134</v>
      </c>
    </row>
    <row r="4526" spans="1:3" x14ac:dyDescent="0.25">
      <c r="A4526" t="s">
        <v>5586</v>
      </c>
      <c r="B4526" t="s">
        <v>15447</v>
      </c>
      <c r="C4526" t="s">
        <v>23134</v>
      </c>
    </row>
    <row r="4527" spans="1:3" x14ac:dyDescent="0.25">
      <c r="A4527" t="s">
        <v>5587</v>
      </c>
      <c r="B4527" t="s">
        <v>15448</v>
      </c>
      <c r="C4527" t="s">
        <v>23134</v>
      </c>
    </row>
    <row r="4528" spans="1:3" x14ac:dyDescent="0.25">
      <c r="A4528" t="s">
        <v>3727</v>
      </c>
      <c r="B4528" t="s">
        <v>15449</v>
      </c>
      <c r="C4528" t="s">
        <v>23134</v>
      </c>
    </row>
    <row r="4529" spans="1:3" x14ac:dyDescent="0.25">
      <c r="A4529" t="s">
        <v>5588</v>
      </c>
      <c r="B4529" t="s">
        <v>15450</v>
      </c>
      <c r="C4529" t="s">
        <v>23134</v>
      </c>
    </row>
    <row r="4530" spans="1:3" x14ac:dyDescent="0.25">
      <c r="A4530" t="s">
        <v>5589</v>
      </c>
      <c r="B4530" t="s">
        <v>15451</v>
      </c>
      <c r="C4530" t="s">
        <v>23134</v>
      </c>
    </row>
    <row r="4531" spans="1:3" x14ac:dyDescent="0.25">
      <c r="A4531" t="s">
        <v>5590</v>
      </c>
      <c r="B4531" t="s">
        <v>15452</v>
      </c>
      <c r="C4531" t="s">
        <v>4056</v>
      </c>
    </row>
    <row r="4532" spans="1:3" x14ac:dyDescent="0.25">
      <c r="A4532" t="s">
        <v>5591</v>
      </c>
      <c r="B4532" t="s">
        <v>15453</v>
      </c>
      <c r="C4532" t="s">
        <v>4056</v>
      </c>
    </row>
    <row r="4533" spans="1:3" x14ac:dyDescent="0.25">
      <c r="A4533" t="s">
        <v>5592</v>
      </c>
      <c r="B4533" t="s">
        <v>15454</v>
      </c>
      <c r="C4533" t="s">
        <v>23134</v>
      </c>
    </row>
    <row r="4534" spans="1:3" x14ac:dyDescent="0.25">
      <c r="A4534" t="s">
        <v>5593</v>
      </c>
      <c r="B4534" t="s">
        <v>15455</v>
      </c>
      <c r="C4534" t="s">
        <v>4056</v>
      </c>
    </row>
    <row r="4535" spans="1:3" x14ac:dyDescent="0.25">
      <c r="A4535" t="s">
        <v>5594</v>
      </c>
      <c r="B4535" t="s">
        <v>15456</v>
      </c>
      <c r="C4535" t="s">
        <v>23134</v>
      </c>
    </row>
    <row r="4536" spans="1:3" x14ac:dyDescent="0.25">
      <c r="A4536" t="s">
        <v>5595</v>
      </c>
      <c r="B4536" t="s">
        <v>15457</v>
      </c>
      <c r="C4536" t="s">
        <v>4056</v>
      </c>
    </row>
    <row r="4537" spans="1:3" x14ac:dyDescent="0.25">
      <c r="A4537" t="s">
        <v>5596</v>
      </c>
      <c r="B4537" t="s">
        <v>15458</v>
      </c>
      <c r="C4537" t="s">
        <v>23134</v>
      </c>
    </row>
    <row r="4538" spans="1:3" x14ac:dyDescent="0.25">
      <c r="A4538" t="s">
        <v>5597</v>
      </c>
      <c r="B4538" t="s">
        <v>15459</v>
      </c>
      <c r="C4538" t="s">
        <v>4056</v>
      </c>
    </row>
    <row r="4539" spans="1:3" x14ac:dyDescent="0.25">
      <c r="A4539" t="s">
        <v>5598</v>
      </c>
      <c r="B4539" t="s">
        <v>15460</v>
      </c>
      <c r="C4539" t="s">
        <v>23134</v>
      </c>
    </row>
    <row r="4540" spans="1:3" x14ac:dyDescent="0.25">
      <c r="A4540" t="s">
        <v>3730</v>
      </c>
      <c r="B4540" t="s">
        <v>15461</v>
      </c>
      <c r="C4540" t="s">
        <v>23134</v>
      </c>
    </row>
    <row r="4541" spans="1:3" x14ac:dyDescent="0.25">
      <c r="A4541" t="s">
        <v>3731</v>
      </c>
      <c r="B4541" t="s">
        <v>15462</v>
      </c>
      <c r="C4541" t="s">
        <v>4056</v>
      </c>
    </row>
    <row r="4542" spans="1:3" x14ac:dyDescent="0.25">
      <c r="A4542" t="s">
        <v>5599</v>
      </c>
      <c r="B4542" t="s">
        <v>15463</v>
      </c>
      <c r="C4542" t="s">
        <v>4056</v>
      </c>
    </row>
    <row r="4543" spans="1:3" x14ac:dyDescent="0.25">
      <c r="A4543" t="s">
        <v>3733</v>
      </c>
      <c r="B4543" t="s">
        <v>15464</v>
      </c>
      <c r="C4543" t="s">
        <v>23134</v>
      </c>
    </row>
    <row r="4544" spans="1:3" x14ac:dyDescent="0.25">
      <c r="A4544" t="s">
        <v>5600</v>
      </c>
      <c r="B4544" t="s">
        <v>15465</v>
      </c>
      <c r="C4544" t="s">
        <v>4056</v>
      </c>
    </row>
    <row r="4545" spans="1:3" x14ac:dyDescent="0.25">
      <c r="A4545" t="s">
        <v>5601</v>
      </c>
      <c r="B4545" t="s">
        <v>15466</v>
      </c>
      <c r="C4545" t="s">
        <v>23134</v>
      </c>
    </row>
    <row r="4546" spans="1:3" x14ac:dyDescent="0.25">
      <c r="A4546" t="s">
        <v>3734</v>
      </c>
      <c r="B4546" t="s">
        <v>15467</v>
      </c>
      <c r="C4546" t="s">
        <v>23134</v>
      </c>
    </row>
    <row r="4547" spans="1:3" x14ac:dyDescent="0.25">
      <c r="A4547" t="s">
        <v>5602</v>
      </c>
      <c r="B4547" t="s">
        <v>15468</v>
      </c>
      <c r="C4547" t="s">
        <v>23134</v>
      </c>
    </row>
    <row r="4548" spans="1:3" x14ac:dyDescent="0.25">
      <c r="A4548" t="s">
        <v>5603</v>
      </c>
      <c r="B4548" t="s">
        <v>15469</v>
      </c>
      <c r="C4548" t="s">
        <v>23134</v>
      </c>
    </row>
    <row r="4549" spans="1:3" x14ac:dyDescent="0.25">
      <c r="A4549" t="s">
        <v>5604</v>
      </c>
      <c r="B4549" t="s">
        <v>15470</v>
      </c>
      <c r="C4549" t="s">
        <v>23134</v>
      </c>
    </row>
    <row r="4550" spans="1:3" x14ac:dyDescent="0.25">
      <c r="A4550" t="s">
        <v>1764</v>
      </c>
      <c r="B4550" t="s">
        <v>15471</v>
      </c>
      <c r="C4550" t="s">
        <v>23134</v>
      </c>
    </row>
    <row r="4551" spans="1:3" x14ac:dyDescent="0.25">
      <c r="A4551" t="s">
        <v>5605</v>
      </c>
      <c r="B4551" t="s">
        <v>15472</v>
      </c>
      <c r="C4551" t="s">
        <v>23134</v>
      </c>
    </row>
    <row r="4552" spans="1:3" x14ac:dyDescent="0.25">
      <c r="A4552" t="s">
        <v>3735</v>
      </c>
      <c r="B4552" t="s">
        <v>15473</v>
      </c>
      <c r="C4552" t="s">
        <v>23134</v>
      </c>
    </row>
    <row r="4553" spans="1:3" x14ac:dyDescent="0.25">
      <c r="A4553" t="s">
        <v>3736</v>
      </c>
      <c r="B4553" t="s">
        <v>15474</v>
      </c>
      <c r="C4553" t="s">
        <v>23134</v>
      </c>
    </row>
    <row r="4554" spans="1:3" x14ac:dyDescent="0.25">
      <c r="A4554" t="s">
        <v>5606</v>
      </c>
      <c r="B4554" t="s">
        <v>15475</v>
      </c>
      <c r="C4554" t="s">
        <v>23134</v>
      </c>
    </row>
    <row r="4555" spans="1:3" x14ac:dyDescent="0.25">
      <c r="A4555" t="s">
        <v>5607</v>
      </c>
      <c r="B4555" t="s">
        <v>15476</v>
      </c>
      <c r="C4555" t="s">
        <v>23134</v>
      </c>
    </row>
    <row r="4556" spans="1:3" x14ac:dyDescent="0.25">
      <c r="A4556" t="s">
        <v>5608</v>
      </c>
      <c r="B4556" t="s">
        <v>15477</v>
      </c>
      <c r="C4556" t="s">
        <v>23134</v>
      </c>
    </row>
    <row r="4557" spans="1:3" x14ac:dyDescent="0.25">
      <c r="A4557" t="s">
        <v>5609</v>
      </c>
      <c r="B4557" t="s">
        <v>15478</v>
      </c>
      <c r="C4557" t="s">
        <v>23134</v>
      </c>
    </row>
    <row r="4558" spans="1:3" x14ac:dyDescent="0.25">
      <c r="A4558" t="s">
        <v>593</v>
      </c>
      <c r="B4558" t="s">
        <v>15479</v>
      </c>
      <c r="C4558" t="s">
        <v>23134</v>
      </c>
    </row>
    <row r="4559" spans="1:3" x14ac:dyDescent="0.25">
      <c r="A4559" t="s">
        <v>5610</v>
      </c>
      <c r="B4559" t="s">
        <v>15480</v>
      </c>
      <c r="C4559" t="s">
        <v>23134</v>
      </c>
    </row>
    <row r="4560" spans="1:3" x14ac:dyDescent="0.25">
      <c r="A4560" t="s">
        <v>5611</v>
      </c>
      <c r="B4560" t="s">
        <v>15481</v>
      </c>
      <c r="C4560" t="s">
        <v>4056</v>
      </c>
    </row>
    <row r="4561" spans="1:3" x14ac:dyDescent="0.25">
      <c r="A4561" t="s">
        <v>5612</v>
      </c>
      <c r="B4561" t="s">
        <v>15482</v>
      </c>
      <c r="C4561" t="s">
        <v>23134</v>
      </c>
    </row>
    <row r="4562" spans="1:3" x14ac:dyDescent="0.25">
      <c r="A4562" t="s">
        <v>5613</v>
      </c>
      <c r="B4562" t="s">
        <v>15483</v>
      </c>
      <c r="C4562" t="s">
        <v>4056</v>
      </c>
    </row>
    <row r="4563" spans="1:3" x14ac:dyDescent="0.25">
      <c r="A4563" t="s">
        <v>3737</v>
      </c>
      <c r="B4563" t="s">
        <v>15484</v>
      </c>
      <c r="C4563" t="s">
        <v>23134</v>
      </c>
    </row>
    <row r="4564" spans="1:3" x14ac:dyDescent="0.25">
      <c r="A4564" t="s">
        <v>2865</v>
      </c>
      <c r="B4564" t="s">
        <v>15485</v>
      </c>
      <c r="C4564" t="s">
        <v>23134</v>
      </c>
    </row>
    <row r="4565" spans="1:3" x14ac:dyDescent="0.25">
      <c r="A4565" t="s">
        <v>5614</v>
      </c>
      <c r="B4565" t="s">
        <v>15486</v>
      </c>
      <c r="C4565" t="s">
        <v>23134</v>
      </c>
    </row>
    <row r="4566" spans="1:3" x14ac:dyDescent="0.25">
      <c r="A4566" t="s">
        <v>797</v>
      </c>
      <c r="B4566" t="s">
        <v>15487</v>
      </c>
      <c r="C4566" t="s">
        <v>23134</v>
      </c>
    </row>
    <row r="4567" spans="1:3" x14ac:dyDescent="0.25">
      <c r="A4567" t="s">
        <v>1213</v>
      </c>
      <c r="B4567" t="s">
        <v>15488</v>
      </c>
      <c r="C4567" t="s">
        <v>23134</v>
      </c>
    </row>
    <row r="4568" spans="1:3" x14ac:dyDescent="0.25">
      <c r="A4568" t="s">
        <v>5615</v>
      </c>
      <c r="B4568" t="s">
        <v>15489</v>
      </c>
      <c r="C4568" t="s">
        <v>4056</v>
      </c>
    </row>
    <row r="4569" spans="1:3" x14ac:dyDescent="0.25">
      <c r="A4569" t="s">
        <v>5616</v>
      </c>
      <c r="B4569" t="s">
        <v>15490</v>
      </c>
      <c r="C4569" t="s">
        <v>23134</v>
      </c>
    </row>
    <row r="4570" spans="1:3" x14ac:dyDescent="0.25">
      <c r="A4570" t="s">
        <v>5617</v>
      </c>
      <c r="B4570" t="s">
        <v>15491</v>
      </c>
      <c r="C4570" t="s">
        <v>23134</v>
      </c>
    </row>
    <row r="4571" spans="1:3" x14ac:dyDescent="0.25">
      <c r="A4571" t="s">
        <v>5618</v>
      </c>
      <c r="B4571" t="s">
        <v>15492</v>
      </c>
      <c r="C4571" t="s">
        <v>23134</v>
      </c>
    </row>
    <row r="4572" spans="1:3" x14ac:dyDescent="0.25">
      <c r="A4572" t="s">
        <v>5619</v>
      </c>
      <c r="B4572" t="s">
        <v>15493</v>
      </c>
      <c r="C4572" t="s">
        <v>23134</v>
      </c>
    </row>
    <row r="4573" spans="1:3" x14ac:dyDescent="0.25">
      <c r="A4573" t="s">
        <v>5620</v>
      </c>
      <c r="B4573" t="s">
        <v>15494</v>
      </c>
      <c r="C4573" t="s">
        <v>23134</v>
      </c>
    </row>
    <row r="4574" spans="1:3" x14ac:dyDescent="0.25">
      <c r="A4574" t="s">
        <v>5621</v>
      </c>
      <c r="B4574" t="s">
        <v>15495</v>
      </c>
      <c r="C4574" t="s">
        <v>23134</v>
      </c>
    </row>
    <row r="4575" spans="1:3" x14ac:dyDescent="0.25">
      <c r="A4575" t="s">
        <v>5622</v>
      </c>
      <c r="B4575" t="s">
        <v>15496</v>
      </c>
      <c r="C4575" t="s">
        <v>4056</v>
      </c>
    </row>
    <row r="4576" spans="1:3" x14ac:dyDescent="0.25">
      <c r="A4576" t="s">
        <v>5623</v>
      </c>
      <c r="B4576" t="s">
        <v>15497</v>
      </c>
      <c r="C4576" t="s">
        <v>4056</v>
      </c>
    </row>
    <row r="4577" spans="1:3" x14ac:dyDescent="0.25">
      <c r="A4577" t="s">
        <v>5624</v>
      </c>
      <c r="B4577" t="s">
        <v>15498</v>
      </c>
      <c r="C4577" t="s">
        <v>4056</v>
      </c>
    </row>
    <row r="4578" spans="1:3" x14ac:dyDescent="0.25">
      <c r="A4578" t="s">
        <v>5625</v>
      </c>
      <c r="B4578" t="s">
        <v>15499</v>
      </c>
      <c r="C4578" t="s">
        <v>4056</v>
      </c>
    </row>
    <row r="4579" spans="1:3" x14ac:dyDescent="0.25">
      <c r="A4579" t="s">
        <v>1149</v>
      </c>
      <c r="B4579" t="s">
        <v>15500</v>
      </c>
      <c r="C4579" t="s">
        <v>23134</v>
      </c>
    </row>
    <row r="4580" spans="1:3" x14ac:dyDescent="0.25">
      <c r="A4580" t="s">
        <v>3740</v>
      </c>
      <c r="B4580" t="s">
        <v>15501</v>
      </c>
      <c r="C4580" t="s">
        <v>23134</v>
      </c>
    </row>
    <row r="4581" spans="1:3" x14ac:dyDescent="0.25">
      <c r="A4581" t="s">
        <v>5626</v>
      </c>
      <c r="B4581" t="s">
        <v>15502</v>
      </c>
      <c r="C4581" t="s">
        <v>4056</v>
      </c>
    </row>
    <row r="4582" spans="1:3" x14ac:dyDescent="0.25">
      <c r="A4582" t="s">
        <v>5627</v>
      </c>
      <c r="B4582" t="s">
        <v>15503</v>
      </c>
      <c r="C4582" t="s">
        <v>4056</v>
      </c>
    </row>
    <row r="4583" spans="1:3" x14ac:dyDescent="0.25">
      <c r="A4583" t="s">
        <v>5628</v>
      </c>
      <c r="B4583" t="s">
        <v>15504</v>
      </c>
      <c r="C4583" t="s">
        <v>4056</v>
      </c>
    </row>
    <row r="4584" spans="1:3" x14ac:dyDescent="0.25">
      <c r="A4584">
        <v>7612</v>
      </c>
      <c r="B4584" t="s">
        <v>15505</v>
      </c>
      <c r="C4584" t="s">
        <v>4056</v>
      </c>
    </row>
    <row r="4585" spans="1:3" x14ac:dyDescent="0.25">
      <c r="A4585">
        <v>7623</v>
      </c>
      <c r="B4585" t="s">
        <v>15506</v>
      </c>
      <c r="C4585" t="s">
        <v>4056</v>
      </c>
    </row>
    <row r="4586" spans="1:3" x14ac:dyDescent="0.25">
      <c r="A4586">
        <v>757712</v>
      </c>
      <c r="B4586" t="s">
        <v>15507</v>
      </c>
      <c r="C4586" t="s">
        <v>4056</v>
      </c>
    </row>
    <row r="4587" spans="1:3" x14ac:dyDescent="0.25">
      <c r="A4587">
        <v>7515001</v>
      </c>
      <c r="B4587" t="s">
        <v>15508</v>
      </c>
      <c r="C4587" t="s">
        <v>4127</v>
      </c>
    </row>
    <row r="4588" spans="1:3" x14ac:dyDescent="0.25">
      <c r="A4588">
        <v>7515002</v>
      </c>
      <c r="B4588" t="s">
        <v>15509</v>
      </c>
      <c r="C4588" t="s">
        <v>4127</v>
      </c>
    </row>
    <row r="4589" spans="1:3" x14ac:dyDescent="0.25">
      <c r="A4589">
        <v>7515003</v>
      </c>
      <c r="B4589" t="s">
        <v>15510</v>
      </c>
      <c r="C4589" t="s">
        <v>4127</v>
      </c>
    </row>
    <row r="4590" spans="1:3" x14ac:dyDescent="0.25">
      <c r="A4590">
        <v>7515004</v>
      </c>
      <c r="B4590" t="s">
        <v>15511</v>
      </c>
      <c r="C4590" t="s">
        <v>4127</v>
      </c>
    </row>
    <row r="4591" spans="1:3" x14ac:dyDescent="0.25">
      <c r="A4591" t="s">
        <v>5629</v>
      </c>
      <c r="B4591" t="s">
        <v>15512</v>
      </c>
      <c r="C4591" t="s">
        <v>4056</v>
      </c>
    </row>
    <row r="4592" spans="1:3" x14ac:dyDescent="0.25">
      <c r="A4592" t="s">
        <v>5630</v>
      </c>
      <c r="B4592" t="s">
        <v>15513</v>
      </c>
      <c r="C4592" t="s">
        <v>4056</v>
      </c>
    </row>
    <row r="4593" spans="1:3" x14ac:dyDescent="0.25">
      <c r="A4593">
        <v>3011</v>
      </c>
      <c r="B4593" t="s">
        <v>15514</v>
      </c>
      <c r="C4593" t="s">
        <v>4090</v>
      </c>
    </row>
    <row r="4594" spans="1:3" x14ac:dyDescent="0.25">
      <c r="A4594">
        <v>3031</v>
      </c>
      <c r="B4594" t="s">
        <v>15515</v>
      </c>
      <c r="C4594" t="s">
        <v>4090</v>
      </c>
    </row>
    <row r="4595" spans="1:3" x14ac:dyDescent="0.25">
      <c r="A4595">
        <v>3032</v>
      </c>
      <c r="B4595" t="s">
        <v>15516</v>
      </c>
      <c r="C4595" t="s">
        <v>4090</v>
      </c>
    </row>
    <row r="4596" spans="1:3" x14ac:dyDescent="0.25">
      <c r="A4596">
        <v>3036</v>
      </c>
      <c r="B4596" t="s">
        <v>15517</v>
      </c>
      <c r="C4596" t="s">
        <v>4090</v>
      </c>
    </row>
    <row r="4597" spans="1:3" x14ac:dyDescent="0.25">
      <c r="A4597">
        <v>3037</v>
      </c>
      <c r="B4597" t="s">
        <v>15518</v>
      </c>
      <c r="C4597" t="s">
        <v>4090</v>
      </c>
    </row>
    <row r="4598" spans="1:3" x14ac:dyDescent="0.25">
      <c r="A4598">
        <v>3038</v>
      </c>
      <c r="B4598" t="s">
        <v>15519</v>
      </c>
      <c r="C4598" t="s">
        <v>4090</v>
      </c>
    </row>
    <row r="4599" spans="1:3" x14ac:dyDescent="0.25">
      <c r="A4599">
        <v>3051</v>
      </c>
      <c r="B4599" t="s">
        <v>15520</v>
      </c>
      <c r="C4599" t="s">
        <v>4090</v>
      </c>
    </row>
    <row r="4600" spans="1:3" x14ac:dyDescent="0.25">
      <c r="A4600">
        <v>3052</v>
      </c>
      <c r="B4600" t="s">
        <v>15521</v>
      </c>
      <c r="C4600" t="s">
        <v>4090</v>
      </c>
    </row>
    <row r="4601" spans="1:3" x14ac:dyDescent="0.25">
      <c r="A4601">
        <v>3056</v>
      </c>
      <c r="B4601" t="s">
        <v>15522</v>
      </c>
      <c r="C4601" t="s">
        <v>4090</v>
      </c>
    </row>
    <row r="4602" spans="1:3" x14ac:dyDescent="0.25">
      <c r="A4602">
        <v>3057</v>
      </c>
      <c r="B4602" t="s">
        <v>15523</v>
      </c>
      <c r="C4602" t="s">
        <v>4090</v>
      </c>
    </row>
    <row r="4603" spans="1:3" x14ac:dyDescent="0.25">
      <c r="A4603">
        <v>3058</v>
      </c>
      <c r="B4603" t="s">
        <v>15524</v>
      </c>
      <c r="C4603" t="s">
        <v>4090</v>
      </c>
    </row>
    <row r="4604" spans="1:3" x14ac:dyDescent="0.25">
      <c r="A4604">
        <v>30110</v>
      </c>
      <c r="B4604" t="s">
        <v>4106</v>
      </c>
      <c r="C4604" t="s">
        <v>4090</v>
      </c>
    </row>
    <row r="4605" spans="1:3" x14ac:dyDescent="0.25">
      <c r="A4605">
        <v>30111</v>
      </c>
      <c r="B4605" t="s">
        <v>4111</v>
      </c>
      <c r="C4605" t="s">
        <v>4090</v>
      </c>
    </row>
    <row r="4606" spans="1:3" x14ac:dyDescent="0.25">
      <c r="A4606">
        <v>30310</v>
      </c>
      <c r="B4606" t="s">
        <v>4113</v>
      </c>
      <c r="C4606" t="s">
        <v>4090</v>
      </c>
    </row>
    <row r="4607" spans="1:3" x14ac:dyDescent="0.25">
      <c r="A4607">
        <v>30510</v>
      </c>
      <c r="B4607" t="s">
        <v>4114</v>
      </c>
      <c r="C4607" t="s">
        <v>4090</v>
      </c>
    </row>
    <row r="4608" spans="1:3" x14ac:dyDescent="0.25">
      <c r="A4608">
        <v>1661</v>
      </c>
      <c r="B4608" t="s">
        <v>15525</v>
      </c>
      <c r="C4608" t="s">
        <v>4056</v>
      </c>
    </row>
    <row r="4609" spans="1:3" x14ac:dyDescent="0.25">
      <c r="A4609">
        <v>1662</v>
      </c>
      <c r="B4609" t="s">
        <v>15526</v>
      </c>
      <c r="C4609" t="s">
        <v>4056</v>
      </c>
    </row>
    <row r="4610" spans="1:3" x14ac:dyDescent="0.25">
      <c r="A4610">
        <v>1663</v>
      </c>
      <c r="B4610" t="s">
        <v>15527</v>
      </c>
      <c r="C4610" t="s">
        <v>4056</v>
      </c>
    </row>
    <row r="4611" spans="1:3" x14ac:dyDescent="0.25">
      <c r="A4611">
        <v>1666</v>
      </c>
      <c r="B4611" t="s">
        <v>15528</v>
      </c>
      <c r="C4611" t="s">
        <v>4056</v>
      </c>
    </row>
    <row r="4612" spans="1:3" x14ac:dyDescent="0.25">
      <c r="A4612">
        <v>332224</v>
      </c>
      <c r="B4612" t="s">
        <v>15529</v>
      </c>
      <c r="C4612" t="s">
        <v>4090</v>
      </c>
    </row>
    <row r="4613" spans="1:3" x14ac:dyDescent="0.25">
      <c r="A4613">
        <v>332238</v>
      </c>
      <c r="B4613" t="s">
        <v>15530</v>
      </c>
      <c r="C4613" t="s">
        <v>4090</v>
      </c>
    </row>
    <row r="4614" spans="1:3" x14ac:dyDescent="0.25">
      <c r="A4614">
        <v>332244</v>
      </c>
      <c r="B4614" t="s">
        <v>15531</v>
      </c>
      <c r="C4614" t="s">
        <v>4090</v>
      </c>
    </row>
    <row r="4615" spans="1:3" x14ac:dyDescent="0.25">
      <c r="A4615">
        <v>332258</v>
      </c>
      <c r="B4615" t="s">
        <v>15532</v>
      </c>
      <c r="C4615" t="s">
        <v>4090</v>
      </c>
    </row>
    <row r="4616" spans="1:3" x14ac:dyDescent="0.25">
      <c r="A4616">
        <v>342285</v>
      </c>
      <c r="B4616" t="s">
        <v>15533</v>
      </c>
      <c r="C4616" t="s">
        <v>4090</v>
      </c>
    </row>
    <row r="4617" spans="1:3" x14ac:dyDescent="0.25">
      <c r="A4617">
        <v>53452</v>
      </c>
      <c r="B4617" t="s">
        <v>15534</v>
      </c>
      <c r="C4617" t="s">
        <v>4056</v>
      </c>
    </row>
    <row r="4618" spans="1:3" x14ac:dyDescent="0.25">
      <c r="A4618">
        <v>534001</v>
      </c>
      <c r="B4618" t="s">
        <v>15535</v>
      </c>
      <c r="C4618" t="s">
        <v>23324</v>
      </c>
    </row>
    <row r="4619" spans="1:3" x14ac:dyDescent="0.25">
      <c r="A4619" t="s">
        <v>700</v>
      </c>
      <c r="B4619" t="s">
        <v>4117</v>
      </c>
      <c r="C4619" t="s">
        <v>4121</v>
      </c>
    </row>
    <row r="4620" spans="1:3" x14ac:dyDescent="0.25">
      <c r="A4620" t="s">
        <v>668</v>
      </c>
      <c r="B4620" t="s">
        <v>4124</v>
      </c>
      <c r="C4620" t="s">
        <v>4121</v>
      </c>
    </row>
    <row r="4621" spans="1:3" x14ac:dyDescent="0.25">
      <c r="A4621" t="s">
        <v>701</v>
      </c>
      <c r="B4621" t="s">
        <v>4125</v>
      </c>
      <c r="C4621" t="s">
        <v>4121</v>
      </c>
    </row>
    <row r="4622" spans="1:3" x14ac:dyDescent="0.25">
      <c r="A4622" t="s">
        <v>233</v>
      </c>
      <c r="B4622" t="s">
        <v>4129</v>
      </c>
      <c r="C4622" t="s">
        <v>4121</v>
      </c>
    </row>
    <row r="4623" spans="1:3" x14ac:dyDescent="0.25">
      <c r="A4623" t="s">
        <v>1682</v>
      </c>
      <c r="B4623" t="s">
        <v>4130</v>
      </c>
      <c r="C4623" t="s">
        <v>4121</v>
      </c>
    </row>
    <row r="4624" spans="1:3" x14ac:dyDescent="0.25">
      <c r="A4624" t="s">
        <v>1409</v>
      </c>
      <c r="B4624" t="s">
        <v>15536</v>
      </c>
      <c r="C4624" t="s">
        <v>4056</v>
      </c>
    </row>
    <row r="4625" spans="1:3" x14ac:dyDescent="0.25">
      <c r="A4625" t="s">
        <v>5631</v>
      </c>
      <c r="B4625" t="s">
        <v>15537</v>
      </c>
      <c r="C4625" t="s">
        <v>4056</v>
      </c>
    </row>
    <row r="4626" spans="1:3" x14ac:dyDescent="0.25">
      <c r="A4626" t="s">
        <v>1863</v>
      </c>
      <c r="B4626" t="s">
        <v>15538</v>
      </c>
      <c r="C4626" t="s">
        <v>4056</v>
      </c>
    </row>
    <row r="4627" spans="1:3" x14ac:dyDescent="0.25">
      <c r="A4627" t="s">
        <v>2572</v>
      </c>
      <c r="B4627" t="s">
        <v>15539</v>
      </c>
      <c r="C4627" t="s">
        <v>4056</v>
      </c>
    </row>
    <row r="4628" spans="1:3" x14ac:dyDescent="0.25">
      <c r="A4628" t="s">
        <v>5632</v>
      </c>
      <c r="B4628" t="s">
        <v>15540</v>
      </c>
      <c r="C4628" t="s">
        <v>4056</v>
      </c>
    </row>
    <row r="4629" spans="1:3" x14ac:dyDescent="0.25">
      <c r="A4629" t="s">
        <v>3079</v>
      </c>
      <c r="B4629" t="s">
        <v>15541</v>
      </c>
      <c r="C4629" t="s">
        <v>4056</v>
      </c>
    </row>
    <row r="4630" spans="1:3" x14ac:dyDescent="0.25">
      <c r="A4630" t="s">
        <v>3082</v>
      </c>
      <c r="B4630" t="s">
        <v>15542</v>
      </c>
      <c r="C4630" t="s">
        <v>4056</v>
      </c>
    </row>
    <row r="4631" spans="1:3" x14ac:dyDescent="0.25">
      <c r="A4631" t="s">
        <v>5633</v>
      </c>
      <c r="B4631" t="s">
        <v>15542</v>
      </c>
      <c r="C4631" t="s">
        <v>4056</v>
      </c>
    </row>
    <row r="4632" spans="1:3" x14ac:dyDescent="0.25">
      <c r="A4632" t="s">
        <v>5634</v>
      </c>
      <c r="B4632" t="s">
        <v>15543</v>
      </c>
      <c r="C4632" t="s">
        <v>4056</v>
      </c>
    </row>
    <row r="4633" spans="1:3" x14ac:dyDescent="0.25">
      <c r="A4633" t="s">
        <v>3205</v>
      </c>
      <c r="B4633" t="s">
        <v>15544</v>
      </c>
      <c r="C4633" t="s">
        <v>4056</v>
      </c>
    </row>
    <row r="4634" spans="1:3" x14ac:dyDescent="0.25">
      <c r="A4634">
        <v>5010</v>
      </c>
      <c r="B4634" t="s">
        <v>15545</v>
      </c>
      <c r="C4634" t="s">
        <v>4090</v>
      </c>
    </row>
    <row r="4635" spans="1:3" x14ac:dyDescent="0.25">
      <c r="A4635">
        <v>5011</v>
      </c>
      <c r="B4635" t="s">
        <v>15546</v>
      </c>
      <c r="C4635" t="s">
        <v>4090</v>
      </c>
    </row>
    <row r="4636" spans="1:3" x14ac:dyDescent="0.25">
      <c r="A4636">
        <v>5302</v>
      </c>
      <c r="B4636" t="s">
        <v>15547</v>
      </c>
      <c r="C4636" t="s">
        <v>4090</v>
      </c>
    </row>
    <row r="4637" spans="1:3" x14ac:dyDescent="0.25">
      <c r="A4637">
        <v>6890</v>
      </c>
      <c r="B4637" t="s">
        <v>15548</v>
      </c>
      <c r="C4637" t="s">
        <v>4056</v>
      </c>
    </row>
    <row r="4638" spans="1:3" x14ac:dyDescent="0.25">
      <c r="A4638">
        <v>45111</v>
      </c>
      <c r="B4638" t="s">
        <v>15549</v>
      </c>
      <c r="C4638" t="s">
        <v>4090</v>
      </c>
    </row>
    <row r="4639" spans="1:3" x14ac:dyDescent="0.25">
      <c r="A4639">
        <v>45112</v>
      </c>
      <c r="B4639" t="s">
        <v>15550</v>
      </c>
      <c r="C4639" t="s">
        <v>4090</v>
      </c>
    </row>
    <row r="4640" spans="1:3" x14ac:dyDescent="0.25">
      <c r="A4640">
        <v>46100</v>
      </c>
      <c r="B4640" t="s">
        <v>15551</v>
      </c>
      <c r="C4640" t="s">
        <v>4090</v>
      </c>
    </row>
    <row r="4641" spans="1:3" x14ac:dyDescent="0.25">
      <c r="A4641">
        <v>53022</v>
      </c>
      <c r="B4641" t="s">
        <v>15552</v>
      </c>
      <c r="C4641" t="s">
        <v>4090</v>
      </c>
    </row>
    <row r="4642" spans="1:3" x14ac:dyDescent="0.25">
      <c r="A4642">
        <v>53023</v>
      </c>
      <c r="B4642" t="s">
        <v>15553</v>
      </c>
      <c r="C4642" t="s">
        <v>4090</v>
      </c>
    </row>
    <row r="4643" spans="1:3" x14ac:dyDescent="0.25">
      <c r="A4643">
        <v>68923</v>
      </c>
      <c r="B4643" t="s">
        <v>15554</v>
      </c>
      <c r="C4643" t="s">
        <v>23250</v>
      </c>
    </row>
    <row r="4644" spans="1:3" x14ac:dyDescent="0.25">
      <c r="A4644">
        <v>68964</v>
      </c>
      <c r="B4644" t="s">
        <v>15555</v>
      </c>
      <c r="C4644" t="s">
        <v>4056</v>
      </c>
    </row>
    <row r="4645" spans="1:3" x14ac:dyDescent="0.25">
      <c r="A4645">
        <v>68966</v>
      </c>
      <c r="B4645" t="s">
        <v>15556</v>
      </c>
      <c r="C4645" t="s">
        <v>4056</v>
      </c>
    </row>
    <row r="4646" spans="1:3" x14ac:dyDescent="0.25">
      <c r="A4646">
        <v>442560</v>
      </c>
      <c r="B4646" t="s">
        <v>15557</v>
      </c>
      <c r="C4646" t="s">
        <v>4090</v>
      </c>
    </row>
    <row r="4647" spans="1:3" x14ac:dyDescent="0.25">
      <c r="A4647">
        <v>455830</v>
      </c>
      <c r="B4647" t="s">
        <v>15558</v>
      </c>
      <c r="C4647" t="s">
        <v>4090</v>
      </c>
    </row>
    <row r="4648" spans="1:3" x14ac:dyDescent="0.25">
      <c r="A4648">
        <v>601241</v>
      </c>
      <c r="B4648" t="s">
        <v>15559</v>
      </c>
      <c r="C4648" t="s">
        <v>4090</v>
      </c>
    </row>
    <row r="4649" spans="1:3" x14ac:dyDescent="0.25">
      <c r="A4649">
        <v>4420710</v>
      </c>
      <c r="B4649" t="s">
        <v>15560</v>
      </c>
      <c r="C4649" t="s">
        <v>4090</v>
      </c>
    </row>
    <row r="4650" spans="1:3" x14ac:dyDescent="0.25">
      <c r="A4650">
        <v>4420711</v>
      </c>
      <c r="B4650" t="s">
        <v>15561</v>
      </c>
      <c r="C4650" t="s">
        <v>4090</v>
      </c>
    </row>
    <row r="4651" spans="1:3" x14ac:dyDescent="0.25">
      <c r="A4651">
        <v>4420712</v>
      </c>
      <c r="B4651" t="s">
        <v>15562</v>
      </c>
      <c r="C4651" t="s">
        <v>4090</v>
      </c>
    </row>
    <row r="4652" spans="1:3" x14ac:dyDescent="0.25">
      <c r="A4652">
        <v>4420713</v>
      </c>
      <c r="B4652" t="s">
        <v>15563</v>
      </c>
      <c r="C4652" t="s">
        <v>4090</v>
      </c>
    </row>
    <row r="4653" spans="1:3" x14ac:dyDescent="0.25">
      <c r="A4653">
        <v>4420716</v>
      </c>
      <c r="B4653" t="s">
        <v>15564</v>
      </c>
      <c r="C4653" t="s">
        <v>4090</v>
      </c>
    </row>
    <row r="4654" spans="1:3" x14ac:dyDescent="0.25">
      <c r="A4654">
        <v>4420717</v>
      </c>
      <c r="B4654" t="s">
        <v>15565</v>
      </c>
      <c r="C4654" t="s">
        <v>4090</v>
      </c>
    </row>
    <row r="4655" spans="1:3" x14ac:dyDescent="0.25">
      <c r="A4655">
        <v>4420718</v>
      </c>
      <c r="B4655" t="s">
        <v>15566</v>
      </c>
      <c r="C4655" t="s">
        <v>4090</v>
      </c>
    </row>
    <row r="4656" spans="1:3" x14ac:dyDescent="0.25">
      <c r="A4656">
        <v>4450122</v>
      </c>
      <c r="B4656" t="s">
        <v>15567</v>
      </c>
      <c r="C4656" t="s">
        <v>4056</v>
      </c>
    </row>
    <row r="4657" spans="1:3" x14ac:dyDescent="0.25">
      <c r="A4657">
        <v>74834632</v>
      </c>
      <c r="B4657" t="s">
        <v>15568</v>
      </c>
      <c r="C4657" t="s">
        <v>4056</v>
      </c>
    </row>
    <row r="4658" spans="1:3" x14ac:dyDescent="0.25">
      <c r="A4658">
        <v>74845090</v>
      </c>
      <c r="B4658" t="s">
        <v>15569</v>
      </c>
      <c r="C4658" t="s">
        <v>4056</v>
      </c>
    </row>
    <row r="4659" spans="1:3" x14ac:dyDescent="0.25">
      <c r="A4659">
        <v>74865169</v>
      </c>
      <c r="B4659" t="s">
        <v>15570</v>
      </c>
      <c r="C4659" t="s">
        <v>4056</v>
      </c>
    </row>
    <row r="4660" spans="1:3" x14ac:dyDescent="0.25">
      <c r="A4660" t="s">
        <v>5635</v>
      </c>
      <c r="B4660" t="s">
        <v>15571</v>
      </c>
      <c r="C4660" t="s">
        <v>4090</v>
      </c>
    </row>
    <row r="4661" spans="1:3" x14ac:dyDescent="0.25">
      <c r="A4661" t="s">
        <v>2602</v>
      </c>
      <c r="B4661" t="s">
        <v>15572</v>
      </c>
      <c r="C4661" t="s">
        <v>4090</v>
      </c>
    </row>
    <row r="4662" spans="1:3" x14ac:dyDescent="0.25">
      <c r="A4662" t="s">
        <v>1132</v>
      </c>
      <c r="B4662" t="s">
        <v>15573</v>
      </c>
      <c r="C4662" t="s">
        <v>4090</v>
      </c>
    </row>
    <row r="4663" spans="1:3" x14ac:dyDescent="0.25">
      <c r="A4663" t="s">
        <v>5636</v>
      </c>
      <c r="B4663" t="s">
        <v>15574</v>
      </c>
      <c r="C4663" t="s">
        <v>4090</v>
      </c>
    </row>
    <row r="4664" spans="1:3" x14ac:dyDescent="0.25">
      <c r="A4664" t="s">
        <v>1588</v>
      </c>
      <c r="B4664" t="s">
        <v>15575</v>
      </c>
      <c r="C4664" t="s">
        <v>4090</v>
      </c>
    </row>
    <row r="4665" spans="1:3" x14ac:dyDescent="0.25">
      <c r="A4665" t="s">
        <v>5637</v>
      </c>
      <c r="B4665" t="s">
        <v>15576</v>
      </c>
      <c r="C4665" t="s">
        <v>4090</v>
      </c>
    </row>
    <row r="4666" spans="1:3" x14ac:dyDescent="0.25">
      <c r="A4666" t="s">
        <v>514</v>
      </c>
      <c r="B4666" t="s">
        <v>15577</v>
      </c>
      <c r="C4666" t="s">
        <v>4090</v>
      </c>
    </row>
    <row r="4667" spans="1:3" x14ac:dyDescent="0.25">
      <c r="A4667" t="s">
        <v>2290</v>
      </c>
      <c r="B4667" t="s">
        <v>15578</v>
      </c>
      <c r="C4667" t="s">
        <v>4090</v>
      </c>
    </row>
    <row r="4668" spans="1:3" x14ac:dyDescent="0.25">
      <c r="A4668" t="s">
        <v>3136</v>
      </c>
      <c r="B4668" t="s">
        <v>15579</v>
      </c>
      <c r="C4668" t="s">
        <v>4090</v>
      </c>
    </row>
    <row r="4669" spans="1:3" x14ac:dyDescent="0.25">
      <c r="A4669" t="s">
        <v>420</v>
      </c>
      <c r="B4669" t="s">
        <v>15580</v>
      </c>
      <c r="C4669" t="s">
        <v>4090</v>
      </c>
    </row>
    <row r="4670" spans="1:3" x14ac:dyDescent="0.25">
      <c r="A4670" t="s">
        <v>333</v>
      </c>
      <c r="B4670" t="s">
        <v>15581</v>
      </c>
      <c r="C4670" t="s">
        <v>4090</v>
      </c>
    </row>
    <row r="4671" spans="1:3" x14ac:dyDescent="0.25">
      <c r="A4671" t="s">
        <v>106</v>
      </c>
      <c r="B4671" t="s">
        <v>15582</v>
      </c>
      <c r="C4671" t="s">
        <v>4090</v>
      </c>
    </row>
    <row r="4672" spans="1:3" x14ac:dyDescent="0.25">
      <c r="A4672" t="s">
        <v>85</v>
      </c>
      <c r="B4672" t="s">
        <v>15583</v>
      </c>
      <c r="C4672" t="s">
        <v>4090</v>
      </c>
    </row>
    <row r="4673" spans="1:3" x14ac:dyDescent="0.25">
      <c r="A4673" t="s">
        <v>89</v>
      </c>
      <c r="B4673" t="s">
        <v>15584</v>
      </c>
      <c r="C4673" t="s">
        <v>4090</v>
      </c>
    </row>
    <row r="4674" spans="1:3" x14ac:dyDescent="0.25">
      <c r="A4674" t="s">
        <v>151</v>
      </c>
      <c r="B4674" t="s">
        <v>15585</v>
      </c>
      <c r="C4674" t="s">
        <v>4090</v>
      </c>
    </row>
    <row r="4675" spans="1:3" x14ac:dyDescent="0.25">
      <c r="A4675" t="s">
        <v>2603</v>
      </c>
      <c r="B4675" t="s">
        <v>15586</v>
      </c>
      <c r="C4675" t="s">
        <v>4090</v>
      </c>
    </row>
    <row r="4676" spans="1:3" x14ac:dyDescent="0.25">
      <c r="A4676" t="s">
        <v>5638</v>
      </c>
      <c r="B4676" t="s">
        <v>15587</v>
      </c>
      <c r="C4676" t="s">
        <v>4090</v>
      </c>
    </row>
    <row r="4677" spans="1:3" x14ac:dyDescent="0.25">
      <c r="A4677" t="s">
        <v>5639</v>
      </c>
      <c r="B4677" t="s">
        <v>15588</v>
      </c>
      <c r="C4677" t="s">
        <v>4090</v>
      </c>
    </row>
    <row r="4678" spans="1:3" x14ac:dyDescent="0.25">
      <c r="A4678" t="s">
        <v>86</v>
      </c>
      <c r="B4678" t="s">
        <v>15589</v>
      </c>
      <c r="C4678" t="s">
        <v>4090</v>
      </c>
    </row>
    <row r="4679" spans="1:3" x14ac:dyDescent="0.25">
      <c r="A4679" t="s">
        <v>2604</v>
      </c>
      <c r="B4679" t="s">
        <v>15590</v>
      </c>
      <c r="C4679" t="s">
        <v>4090</v>
      </c>
    </row>
    <row r="4680" spans="1:3" x14ac:dyDescent="0.25">
      <c r="A4680" t="s">
        <v>2605</v>
      </c>
      <c r="B4680" t="s">
        <v>15591</v>
      </c>
      <c r="C4680" t="s">
        <v>4090</v>
      </c>
    </row>
    <row r="4681" spans="1:3" x14ac:dyDescent="0.25">
      <c r="A4681" t="s">
        <v>1883</v>
      </c>
      <c r="B4681" t="s">
        <v>15592</v>
      </c>
      <c r="C4681" t="s">
        <v>4090</v>
      </c>
    </row>
    <row r="4682" spans="1:3" x14ac:dyDescent="0.25">
      <c r="A4682" t="s">
        <v>358</v>
      </c>
      <c r="B4682" t="s">
        <v>15592</v>
      </c>
      <c r="C4682" t="s">
        <v>4090</v>
      </c>
    </row>
    <row r="4683" spans="1:3" x14ac:dyDescent="0.25">
      <c r="A4683" t="s">
        <v>5640</v>
      </c>
      <c r="B4683" t="s">
        <v>15593</v>
      </c>
      <c r="C4683" t="s">
        <v>4090</v>
      </c>
    </row>
    <row r="4684" spans="1:3" x14ac:dyDescent="0.25">
      <c r="A4684" t="s">
        <v>5641</v>
      </c>
      <c r="B4684" t="s">
        <v>15594</v>
      </c>
      <c r="C4684" t="s">
        <v>4090</v>
      </c>
    </row>
    <row r="4685" spans="1:3" x14ac:dyDescent="0.25">
      <c r="A4685" t="s">
        <v>3887</v>
      </c>
      <c r="B4685" t="s">
        <v>15595</v>
      </c>
      <c r="C4685" t="s">
        <v>4090</v>
      </c>
    </row>
    <row r="4686" spans="1:3" x14ac:dyDescent="0.25">
      <c r="A4686" t="s">
        <v>366</v>
      </c>
      <c r="B4686" t="s">
        <v>15596</v>
      </c>
      <c r="C4686" t="s">
        <v>4090</v>
      </c>
    </row>
    <row r="4687" spans="1:3" x14ac:dyDescent="0.25">
      <c r="A4687" t="s">
        <v>76</v>
      </c>
      <c r="B4687" t="s">
        <v>15597</v>
      </c>
      <c r="C4687" t="s">
        <v>4090</v>
      </c>
    </row>
    <row r="4688" spans="1:3" x14ac:dyDescent="0.25">
      <c r="A4688" t="s">
        <v>132</v>
      </c>
      <c r="B4688" t="s">
        <v>15598</v>
      </c>
      <c r="C4688" t="s">
        <v>4090</v>
      </c>
    </row>
    <row r="4689" spans="1:3" x14ac:dyDescent="0.25">
      <c r="A4689" t="s">
        <v>1300</v>
      </c>
      <c r="B4689" t="s">
        <v>15599</v>
      </c>
      <c r="C4689" t="s">
        <v>4090</v>
      </c>
    </row>
    <row r="4690" spans="1:3" x14ac:dyDescent="0.25">
      <c r="A4690" t="s">
        <v>2228</v>
      </c>
      <c r="B4690" t="s">
        <v>15600</v>
      </c>
      <c r="C4690" t="s">
        <v>4090</v>
      </c>
    </row>
    <row r="4691" spans="1:3" x14ac:dyDescent="0.25">
      <c r="A4691" t="s">
        <v>5642</v>
      </c>
      <c r="B4691" t="s">
        <v>15601</v>
      </c>
      <c r="C4691" t="s">
        <v>4056</v>
      </c>
    </row>
    <row r="4692" spans="1:3" x14ac:dyDescent="0.25">
      <c r="A4692">
        <v>41624</v>
      </c>
      <c r="B4692" t="s">
        <v>15602</v>
      </c>
      <c r="C4692" t="s">
        <v>4127</v>
      </c>
    </row>
    <row r="4693" spans="1:3" x14ac:dyDescent="0.25">
      <c r="A4693">
        <v>41632</v>
      </c>
      <c r="B4693" t="s">
        <v>15603</v>
      </c>
      <c r="C4693" t="s">
        <v>4127</v>
      </c>
    </row>
    <row r="4694" spans="1:3" x14ac:dyDescent="0.25">
      <c r="A4694">
        <v>41633</v>
      </c>
      <c r="B4694" t="s">
        <v>15604</v>
      </c>
      <c r="C4694" t="s">
        <v>4127</v>
      </c>
    </row>
    <row r="4695" spans="1:3" x14ac:dyDescent="0.25">
      <c r="A4695">
        <v>41636</v>
      </c>
      <c r="B4695" t="s">
        <v>15605</v>
      </c>
      <c r="C4695" t="s">
        <v>4127</v>
      </c>
    </row>
    <row r="4696" spans="1:3" x14ac:dyDescent="0.25">
      <c r="A4696">
        <v>41637</v>
      </c>
      <c r="B4696" t="s">
        <v>15606</v>
      </c>
      <c r="C4696" t="s">
        <v>4127</v>
      </c>
    </row>
    <row r="4697" spans="1:3" x14ac:dyDescent="0.25">
      <c r="A4697">
        <v>41638</v>
      </c>
      <c r="B4697" t="s">
        <v>15607</v>
      </c>
      <c r="C4697" t="s">
        <v>4127</v>
      </c>
    </row>
    <row r="4698" spans="1:3" x14ac:dyDescent="0.25">
      <c r="A4698">
        <v>41642</v>
      </c>
      <c r="B4698" t="s">
        <v>15608</v>
      </c>
      <c r="C4698" t="s">
        <v>4127</v>
      </c>
    </row>
    <row r="4699" spans="1:3" x14ac:dyDescent="0.25">
      <c r="A4699">
        <v>41643</v>
      </c>
      <c r="B4699" t="s">
        <v>15609</v>
      </c>
      <c r="C4699" t="s">
        <v>4127</v>
      </c>
    </row>
    <row r="4700" spans="1:3" x14ac:dyDescent="0.25">
      <c r="A4700">
        <v>41645</v>
      </c>
      <c r="B4700" t="s">
        <v>15610</v>
      </c>
      <c r="C4700" t="s">
        <v>4127</v>
      </c>
    </row>
    <row r="4701" spans="1:3" x14ac:dyDescent="0.25">
      <c r="A4701">
        <v>41646</v>
      </c>
      <c r="B4701" t="s">
        <v>15611</v>
      </c>
      <c r="C4701" t="s">
        <v>4127</v>
      </c>
    </row>
    <row r="4702" spans="1:3" x14ac:dyDescent="0.25">
      <c r="A4702">
        <v>41647</v>
      </c>
      <c r="B4702" t="s">
        <v>15612</v>
      </c>
      <c r="C4702" t="s">
        <v>4127</v>
      </c>
    </row>
    <row r="4703" spans="1:3" x14ac:dyDescent="0.25">
      <c r="A4703">
        <v>41667</v>
      </c>
      <c r="B4703" t="s">
        <v>15613</v>
      </c>
      <c r="C4703" t="s">
        <v>4127</v>
      </c>
    </row>
    <row r="4704" spans="1:3" x14ac:dyDescent="0.25">
      <c r="A4704">
        <v>41703</v>
      </c>
      <c r="B4704" t="s">
        <v>15614</v>
      </c>
      <c r="C4704" t="s">
        <v>4127</v>
      </c>
    </row>
    <row r="4705" spans="1:3" x14ac:dyDescent="0.25">
      <c r="A4705">
        <v>41706</v>
      </c>
      <c r="B4705" t="s">
        <v>15615</v>
      </c>
      <c r="C4705" t="s">
        <v>4127</v>
      </c>
    </row>
    <row r="4706" spans="1:3" x14ac:dyDescent="0.25">
      <c r="A4706">
        <v>41707</v>
      </c>
      <c r="B4706" t="s">
        <v>15616</v>
      </c>
      <c r="C4706" t="s">
        <v>4127</v>
      </c>
    </row>
    <row r="4707" spans="1:3" x14ac:dyDescent="0.25">
      <c r="A4707">
        <v>41708</v>
      </c>
      <c r="B4707" t="s">
        <v>15617</v>
      </c>
      <c r="C4707" t="s">
        <v>4127</v>
      </c>
    </row>
    <row r="4708" spans="1:3" x14ac:dyDescent="0.25">
      <c r="A4708">
        <v>41711</v>
      </c>
      <c r="B4708" t="s">
        <v>15618</v>
      </c>
      <c r="C4708" t="s">
        <v>4056</v>
      </c>
    </row>
    <row r="4709" spans="1:3" x14ac:dyDescent="0.25">
      <c r="A4709">
        <v>41742</v>
      </c>
      <c r="B4709" t="s">
        <v>15619</v>
      </c>
      <c r="C4709" t="s">
        <v>4056</v>
      </c>
    </row>
    <row r="4710" spans="1:3" x14ac:dyDescent="0.25">
      <c r="A4710">
        <v>41745</v>
      </c>
      <c r="B4710" t="s">
        <v>15620</v>
      </c>
      <c r="C4710" t="s">
        <v>4056</v>
      </c>
    </row>
    <row r="4711" spans="1:3" x14ac:dyDescent="0.25">
      <c r="A4711">
        <v>41746</v>
      </c>
      <c r="B4711" t="s">
        <v>15621</v>
      </c>
      <c r="C4711" t="s">
        <v>4056</v>
      </c>
    </row>
    <row r="4712" spans="1:3" x14ac:dyDescent="0.25">
      <c r="A4712">
        <v>41747</v>
      </c>
      <c r="B4712" t="s">
        <v>15622</v>
      </c>
      <c r="C4712" t="s">
        <v>4056</v>
      </c>
    </row>
    <row r="4713" spans="1:3" x14ac:dyDescent="0.25">
      <c r="A4713">
        <v>417032</v>
      </c>
      <c r="B4713" t="s">
        <v>15623</v>
      </c>
      <c r="C4713" t="s">
        <v>4127</v>
      </c>
    </row>
    <row r="4714" spans="1:3" x14ac:dyDescent="0.25">
      <c r="A4714">
        <v>417033</v>
      </c>
      <c r="B4714" t="s">
        <v>15623</v>
      </c>
      <c r="C4714" t="s">
        <v>4127</v>
      </c>
    </row>
    <row r="4715" spans="1:3" x14ac:dyDescent="0.25">
      <c r="A4715">
        <v>417112</v>
      </c>
      <c r="B4715" t="s">
        <v>15624</v>
      </c>
      <c r="C4715" t="s">
        <v>4127</v>
      </c>
    </row>
    <row r="4716" spans="1:3" x14ac:dyDescent="0.25">
      <c r="A4716">
        <v>741012</v>
      </c>
      <c r="B4716" t="s">
        <v>15625</v>
      </c>
      <c r="C4716" t="s">
        <v>4056</v>
      </c>
    </row>
    <row r="4717" spans="1:3" x14ac:dyDescent="0.25">
      <c r="A4717">
        <v>741022</v>
      </c>
      <c r="B4717" t="s">
        <v>15626</v>
      </c>
      <c r="C4717" t="s">
        <v>4056</v>
      </c>
    </row>
    <row r="4718" spans="1:3" x14ac:dyDescent="0.25">
      <c r="A4718">
        <v>741052</v>
      </c>
      <c r="B4718" t="s">
        <v>15627</v>
      </c>
      <c r="C4718" t="s">
        <v>4056</v>
      </c>
    </row>
    <row r="4719" spans="1:3" x14ac:dyDescent="0.25">
      <c r="A4719">
        <v>741062</v>
      </c>
      <c r="B4719" t="s">
        <v>15628</v>
      </c>
      <c r="C4719" t="s">
        <v>4056</v>
      </c>
    </row>
    <row r="4720" spans="1:3" x14ac:dyDescent="0.25">
      <c r="A4720">
        <v>747013</v>
      </c>
      <c r="B4720" t="s">
        <v>15629</v>
      </c>
      <c r="C4720" t="s">
        <v>4056</v>
      </c>
    </row>
    <row r="4721" spans="1:3" x14ac:dyDescent="0.25">
      <c r="A4721">
        <v>747023</v>
      </c>
      <c r="B4721" t="s">
        <v>15630</v>
      </c>
      <c r="C4721" t="s">
        <v>4056</v>
      </c>
    </row>
    <row r="4722" spans="1:3" x14ac:dyDescent="0.25">
      <c r="A4722">
        <v>7410101</v>
      </c>
      <c r="B4722" t="s">
        <v>15631</v>
      </c>
      <c r="C4722" t="s">
        <v>4056</v>
      </c>
    </row>
    <row r="4723" spans="1:3" x14ac:dyDescent="0.25">
      <c r="A4723">
        <v>7410102</v>
      </c>
      <c r="B4723" t="s">
        <v>15632</v>
      </c>
      <c r="C4723" t="s">
        <v>4056</v>
      </c>
    </row>
    <row r="4724" spans="1:3" x14ac:dyDescent="0.25">
      <c r="A4724">
        <v>7410201</v>
      </c>
      <c r="B4724" t="s">
        <v>15633</v>
      </c>
      <c r="C4724" t="s">
        <v>4056</v>
      </c>
    </row>
    <row r="4725" spans="1:3" x14ac:dyDescent="0.25">
      <c r="A4725">
        <v>7410202</v>
      </c>
      <c r="B4725" t="s">
        <v>15632</v>
      </c>
      <c r="C4725" t="s">
        <v>4056</v>
      </c>
    </row>
    <row r="4726" spans="1:3" x14ac:dyDescent="0.25">
      <c r="A4726">
        <v>7410501</v>
      </c>
      <c r="B4726" t="s">
        <v>15631</v>
      </c>
      <c r="C4726" t="s">
        <v>4056</v>
      </c>
    </row>
    <row r="4727" spans="1:3" x14ac:dyDescent="0.25">
      <c r="A4727">
        <v>7420104</v>
      </c>
      <c r="B4727" t="s">
        <v>15634</v>
      </c>
      <c r="C4727" t="s">
        <v>4056</v>
      </c>
    </row>
    <row r="4728" spans="1:3" x14ac:dyDescent="0.25">
      <c r="A4728">
        <v>7420106</v>
      </c>
      <c r="B4728" t="s">
        <v>15635</v>
      </c>
      <c r="C4728" t="s">
        <v>4056</v>
      </c>
    </row>
    <row r="4729" spans="1:3" x14ac:dyDescent="0.25">
      <c r="A4729">
        <v>7420109</v>
      </c>
      <c r="B4729" t="s">
        <v>15636</v>
      </c>
      <c r="C4729" t="s">
        <v>4056</v>
      </c>
    </row>
    <row r="4730" spans="1:3" x14ac:dyDescent="0.25">
      <c r="A4730">
        <v>7420206</v>
      </c>
      <c r="B4730" t="s">
        <v>15637</v>
      </c>
      <c r="C4730" t="s">
        <v>4056</v>
      </c>
    </row>
    <row r="4731" spans="1:3" x14ac:dyDescent="0.25">
      <c r="A4731">
        <v>7420209</v>
      </c>
      <c r="B4731" t="s">
        <v>15638</v>
      </c>
      <c r="C4731" t="s">
        <v>4056</v>
      </c>
    </row>
    <row r="4732" spans="1:3" x14ac:dyDescent="0.25">
      <c r="A4732">
        <v>7420504</v>
      </c>
      <c r="B4732" t="s">
        <v>15639</v>
      </c>
      <c r="C4732" t="s">
        <v>4056</v>
      </c>
    </row>
    <row r="4733" spans="1:3" x14ac:dyDescent="0.25">
      <c r="A4733">
        <v>7420506</v>
      </c>
      <c r="B4733" t="s">
        <v>15640</v>
      </c>
      <c r="C4733" t="s">
        <v>4056</v>
      </c>
    </row>
    <row r="4734" spans="1:3" x14ac:dyDescent="0.25">
      <c r="A4734">
        <v>7420509</v>
      </c>
      <c r="B4734" t="s">
        <v>15641</v>
      </c>
      <c r="C4734" t="s">
        <v>4056</v>
      </c>
    </row>
    <row r="4735" spans="1:3" x14ac:dyDescent="0.25">
      <c r="A4735">
        <v>7420606</v>
      </c>
      <c r="B4735" t="s">
        <v>15642</v>
      </c>
      <c r="C4735" t="s">
        <v>4056</v>
      </c>
    </row>
    <row r="4736" spans="1:3" x14ac:dyDescent="0.25">
      <c r="A4736">
        <v>7420609</v>
      </c>
      <c r="B4736" t="s">
        <v>15643</v>
      </c>
      <c r="C4736" t="s">
        <v>4056</v>
      </c>
    </row>
    <row r="4737" spans="1:3" x14ac:dyDescent="0.25">
      <c r="A4737">
        <v>7430201</v>
      </c>
      <c r="B4737" t="s">
        <v>15644</v>
      </c>
      <c r="C4737" t="s">
        <v>4056</v>
      </c>
    </row>
    <row r="4738" spans="1:3" x14ac:dyDescent="0.25">
      <c r="A4738">
        <v>7430206</v>
      </c>
      <c r="B4738" t="s">
        <v>15645</v>
      </c>
      <c r="C4738" t="s">
        <v>4056</v>
      </c>
    </row>
    <row r="4739" spans="1:3" x14ac:dyDescent="0.25">
      <c r="A4739">
        <v>7430207</v>
      </c>
      <c r="B4739" t="s">
        <v>15646</v>
      </c>
      <c r="C4739" t="s">
        <v>4056</v>
      </c>
    </row>
    <row r="4740" spans="1:3" x14ac:dyDescent="0.25">
      <c r="A4740">
        <v>7430301</v>
      </c>
      <c r="B4740" t="s">
        <v>15644</v>
      </c>
      <c r="C4740" t="s">
        <v>4056</v>
      </c>
    </row>
    <row r="4741" spans="1:3" x14ac:dyDescent="0.25">
      <c r="A4741">
        <v>7430507</v>
      </c>
      <c r="B4741" t="s">
        <v>15646</v>
      </c>
      <c r="C4741" t="s">
        <v>4056</v>
      </c>
    </row>
    <row r="4742" spans="1:3" x14ac:dyDescent="0.25">
      <c r="A4742">
        <v>7430701</v>
      </c>
      <c r="B4742" t="s">
        <v>15644</v>
      </c>
      <c r="C4742" t="s">
        <v>4056</v>
      </c>
    </row>
    <row r="4743" spans="1:3" x14ac:dyDescent="0.25">
      <c r="A4743">
        <v>7430801</v>
      </c>
      <c r="B4743" t="s">
        <v>15644</v>
      </c>
      <c r="C4743" t="s">
        <v>4056</v>
      </c>
    </row>
    <row r="4744" spans="1:3" x14ac:dyDescent="0.25">
      <c r="A4744">
        <v>7440604</v>
      </c>
      <c r="B4744" t="s">
        <v>15647</v>
      </c>
      <c r="C4744" t="s">
        <v>4056</v>
      </c>
    </row>
    <row r="4745" spans="1:3" x14ac:dyDescent="0.25">
      <c r="A4745">
        <v>7450108</v>
      </c>
      <c r="B4745" t="s">
        <v>15648</v>
      </c>
      <c r="C4745" t="s">
        <v>4056</v>
      </c>
    </row>
    <row r="4746" spans="1:3" x14ac:dyDescent="0.25">
      <c r="A4746">
        <v>7450910</v>
      </c>
      <c r="B4746" t="s">
        <v>15649</v>
      </c>
      <c r="C4746" t="s">
        <v>4056</v>
      </c>
    </row>
    <row r="4747" spans="1:3" x14ac:dyDescent="0.25">
      <c r="A4747">
        <v>7460111</v>
      </c>
      <c r="B4747" t="s">
        <v>15650</v>
      </c>
      <c r="C4747" t="s">
        <v>4056</v>
      </c>
    </row>
    <row r="4748" spans="1:3" x14ac:dyDescent="0.25">
      <c r="A4748">
        <v>7460211</v>
      </c>
      <c r="B4748" t="s">
        <v>15650</v>
      </c>
      <c r="C4748" t="s">
        <v>4056</v>
      </c>
    </row>
    <row r="4749" spans="1:3" x14ac:dyDescent="0.25">
      <c r="A4749">
        <v>7460611</v>
      </c>
      <c r="B4749" t="s">
        <v>15650</v>
      </c>
      <c r="C4749" t="s">
        <v>4056</v>
      </c>
    </row>
    <row r="4750" spans="1:3" x14ac:dyDescent="0.25">
      <c r="A4750">
        <v>5573</v>
      </c>
      <c r="B4750" t="s">
        <v>15651</v>
      </c>
      <c r="C4750" t="s">
        <v>4090</v>
      </c>
    </row>
    <row r="4751" spans="1:3" x14ac:dyDescent="0.25">
      <c r="A4751">
        <v>5574</v>
      </c>
      <c r="B4751" t="s">
        <v>15652</v>
      </c>
      <c r="C4751" t="s">
        <v>4090</v>
      </c>
    </row>
    <row r="4752" spans="1:3" x14ac:dyDescent="0.25">
      <c r="A4752">
        <v>557411</v>
      </c>
      <c r="B4752" t="s">
        <v>15653</v>
      </c>
      <c r="C4752" t="s">
        <v>4090</v>
      </c>
    </row>
    <row r="4753" spans="1:3" x14ac:dyDescent="0.25">
      <c r="A4753">
        <v>557511</v>
      </c>
      <c r="B4753" t="s">
        <v>15654</v>
      </c>
      <c r="C4753" t="s">
        <v>4090</v>
      </c>
    </row>
    <row r="4754" spans="1:3" x14ac:dyDescent="0.25">
      <c r="A4754" t="s">
        <v>5643</v>
      </c>
      <c r="B4754" t="s">
        <v>15655</v>
      </c>
      <c r="C4754" t="s">
        <v>4090</v>
      </c>
    </row>
    <row r="4755" spans="1:3" x14ac:dyDescent="0.25">
      <c r="A4755">
        <v>1804</v>
      </c>
      <c r="B4755" t="s">
        <v>15656</v>
      </c>
      <c r="C4755" t="s">
        <v>4056</v>
      </c>
    </row>
    <row r="4756" spans="1:3" x14ac:dyDescent="0.25">
      <c r="A4756">
        <v>32300</v>
      </c>
      <c r="B4756" t="s">
        <v>15657</v>
      </c>
      <c r="C4756" t="s">
        <v>22969</v>
      </c>
    </row>
    <row r="4757" spans="1:3" x14ac:dyDescent="0.25">
      <c r="A4757">
        <v>38113</v>
      </c>
      <c r="B4757" t="s">
        <v>15658</v>
      </c>
      <c r="C4757" t="s">
        <v>22969</v>
      </c>
    </row>
    <row r="4758" spans="1:3" x14ac:dyDescent="0.25">
      <c r="A4758">
        <v>38126</v>
      </c>
      <c r="B4758" t="s">
        <v>15659</v>
      </c>
      <c r="C4758" t="s">
        <v>22969</v>
      </c>
    </row>
    <row r="4759" spans="1:3" x14ac:dyDescent="0.25">
      <c r="A4759">
        <v>39110</v>
      </c>
      <c r="B4759" t="s">
        <v>15660</v>
      </c>
      <c r="C4759" t="s">
        <v>4056</v>
      </c>
    </row>
    <row r="4760" spans="1:3" x14ac:dyDescent="0.25">
      <c r="A4760">
        <v>39112</v>
      </c>
      <c r="B4760" t="s">
        <v>15661</v>
      </c>
      <c r="C4760" t="s">
        <v>4056</v>
      </c>
    </row>
    <row r="4761" spans="1:3" x14ac:dyDescent="0.25">
      <c r="A4761">
        <v>39113</v>
      </c>
      <c r="B4761" t="s">
        <v>15662</v>
      </c>
      <c r="C4761" t="s">
        <v>4143</v>
      </c>
    </row>
    <row r="4762" spans="1:3" x14ac:dyDescent="0.25">
      <c r="A4762">
        <v>39114</v>
      </c>
      <c r="B4762" t="s">
        <v>15663</v>
      </c>
      <c r="C4762" t="s">
        <v>4056</v>
      </c>
    </row>
    <row r="4763" spans="1:3" x14ac:dyDescent="0.25">
      <c r="A4763">
        <v>39121</v>
      </c>
      <c r="B4763" t="s">
        <v>15664</v>
      </c>
      <c r="C4763" t="s">
        <v>4056</v>
      </c>
    </row>
    <row r="4764" spans="1:3" x14ac:dyDescent="0.25">
      <c r="A4764">
        <v>39122</v>
      </c>
      <c r="B4764" t="s">
        <v>15665</v>
      </c>
      <c r="C4764" t="s">
        <v>4056</v>
      </c>
    </row>
    <row r="4765" spans="1:3" x14ac:dyDescent="0.25">
      <c r="A4765">
        <v>39210</v>
      </c>
      <c r="B4765" t="s">
        <v>15666</v>
      </c>
      <c r="C4765" t="s">
        <v>4056</v>
      </c>
    </row>
    <row r="4766" spans="1:3" x14ac:dyDescent="0.25">
      <c r="A4766">
        <v>39211</v>
      </c>
      <c r="B4766" t="s">
        <v>15667</v>
      </c>
      <c r="C4766" t="s">
        <v>4056</v>
      </c>
    </row>
    <row r="4767" spans="1:3" x14ac:dyDescent="0.25">
      <c r="A4767">
        <v>39212</v>
      </c>
      <c r="B4767" t="s">
        <v>15668</v>
      </c>
      <c r="C4767" t="s">
        <v>4056</v>
      </c>
    </row>
    <row r="4768" spans="1:3" x14ac:dyDescent="0.25">
      <c r="A4768">
        <v>39215</v>
      </c>
      <c r="B4768" t="s">
        <v>15669</v>
      </c>
      <c r="C4768" t="s">
        <v>4056</v>
      </c>
    </row>
    <row r="4769" spans="1:3" x14ac:dyDescent="0.25">
      <c r="A4769">
        <v>39216</v>
      </c>
      <c r="B4769" t="s">
        <v>15670</v>
      </c>
      <c r="C4769" t="s">
        <v>4056</v>
      </c>
    </row>
    <row r="4770" spans="1:3" x14ac:dyDescent="0.25">
      <c r="A4770">
        <v>39219</v>
      </c>
      <c r="B4770" t="s">
        <v>15671</v>
      </c>
      <c r="C4770" t="s">
        <v>4056</v>
      </c>
    </row>
    <row r="4771" spans="1:3" x14ac:dyDescent="0.25">
      <c r="A4771">
        <v>39310</v>
      </c>
      <c r="B4771" t="s">
        <v>15672</v>
      </c>
      <c r="C4771" t="s">
        <v>4056</v>
      </c>
    </row>
    <row r="4772" spans="1:3" x14ac:dyDescent="0.25">
      <c r="A4772">
        <v>394201</v>
      </c>
      <c r="B4772" t="s">
        <v>15673</v>
      </c>
      <c r="C4772" t="s">
        <v>4056</v>
      </c>
    </row>
    <row r="4773" spans="1:3" x14ac:dyDescent="0.25">
      <c r="A4773" t="s">
        <v>5644</v>
      </c>
      <c r="B4773" t="s">
        <v>15674</v>
      </c>
      <c r="C4773" t="s">
        <v>22969</v>
      </c>
    </row>
    <row r="4774" spans="1:3" x14ac:dyDescent="0.25">
      <c r="A4774" t="s">
        <v>5645</v>
      </c>
      <c r="B4774" t="s">
        <v>15674</v>
      </c>
      <c r="C4774" t="s">
        <v>22969</v>
      </c>
    </row>
    <row r="4775" spans="1:3" x14ac:dyDescent="0.25">
      <c r="A4775" t="s">
        <v>3084</v>
      </c>
      <c r="B4775" t="s">
        <v>15675</v>
      </c>
      <c r="C4775" t="s">
        <v>22969</v>
      </c>
    </row>
    <row r="4776" spans="1:3" x14ac:dyDescent="0.25">
      <c r="A4776" t="s">
        <v>530</v>
      </c>
      <c r="B4776" t="s">
        <v>15676</v>
      </c>
      <c r="C4776" t="s">
        <v>22969</v>
      </c>
    </row>
    <row r="4777" spans="1:3" x14ac:dyDescent="0.25">
      <c r="A4777" t="s">
        <v>1183</v>
      </c>
      <c r="B4777" t="s">
        <v>15677</v>
      </c>
      <c r="C4777" t="s">
        <v>22969</v>
      </c>
    </row>
    <row r="4778" spans="1:3" x14ac:dyDescent="0.25">
      <c r="A4778" t="s">
        <v>1128</v>
      </c>
      <c r="B4778" t="s">
        <v>15678</v>
      </c>
      <c r="C4778" t="s">
        <v>22969</v>
      </c>
    </row>
    <row r="4779" spans="1:3" x14ac:dyDescent="0.25">
      <c r="A4779" t="s">
        <v>2582</v>
      </c>
      <c r="B4779" t="s">
        <v>15679</v>
      </c>
      <c r="C4779" t="s">
        <v>22969</v>
      </c>
    </row>
    <row r="4780" spans="1:3" x14ac:dyDescent="0.25">
      <c r="A4780" t="s">
        <v>912</v>
      </c>
      <c r="B4780" t="s">
        <v>15680</v>
      </c>
      <c r="C4780" t="s">
        <v>22969</v>
      </c>
    </row>
    <row r="4781" spans="1:3" x14ac:dyDescent="0.25">
      <c r="A4781" t="s">
        <v>5646</v>
      </c>
      <c r="B4781" t="s">
        <v>15681</v>
      </c>
      <c r="C4781" t="s">
        <v>4056</v>
      </c>
    </row>
    <row r="4782" spans="1:3" x14ac:dyDescent="0.25">
      <c r="A4782" t="s">
        <v>857</v>
      </c>
      <c r="B4782" t="s">
        <v>15682</v>
      </c>
      <c r="C4782" t="s">
        <v>22969</v>
      </c>
    </row>
    <row r="4783" spans="1:3" x14ac:dyDescent="0.25">
      <c r="A4783">
        <v>3773</v>
      </c>
      <c r="B4783" t="s">
        <v>15683</v>
      </c>
      <c r="C4783" t="s">
        <v>4090</v>
      </c>
    </row>
    <row r="4784" spans="1:3" x14ac:dyDescent="0.25">
      <c r="A4784">
        <v>3776</v>
      </c>
      <c r="B4784" t="s">
        <v>15684</v>
      </c>
      <c r="C4784" t="s">
        <v>4090</v>
      </c>
    </row>
    <row r="4785" spans="1:3" x14ac:dyDescent="0.25">
      <c r="A4785">
        <v>3778</v>
      </c>
      <c r="B4785" t="s">
        <v>15685</v>
      </c>
      <c r="C4785" t="s">
        <v>4090</v>
      </c>
    </row>
    <row r="4786" spans="1:3" x14ac:dyDescent="0.25">
      <c r="A4786">
        <v>377621</v>
      </c>
      <c r="B4786" t="s">
        <v>15686</v>
      </c>
      <c r="C4786" t="s">
        <v>4090</v>
      </c>
    </row>
    <row r="4787" spans="1:3" x14ac:dyDescent="0.25">
      <c r="A4787">
        <v>377624</v>
      </c>
      <c r="B4787" t="s">
        <v>15687</v>
      </c>
      <c r="C4787" t="s">
        <v>4090</v>
      </c>
    </row>
    <row r="4788" spans="1:3" x14ac:dyDescent="0.25">
      <c r="A4788">
        <v>7100035</v>
      </c>
      <c r="B4788" t="s">
        <v>15688</v>
      </c>
      <c r="C4788" t="s">
        <v>4127</v>
      </c>
    </row>
    <row r="4789" spans="1:3" x14ac:dyDescent="0.25">
      <c r="A4789">
        <v>7102010</v>
      </c>
      <c r="B4789" t="s">
        <v>15689</v>
      </c>
      <c r="C4789" t="s">
        <v>4056</v>
      </c>
    </row>
    <row r="4790" spans="1:3" x14ac:dyDescent="0.25">
      <c r="A4790">
        <v>7102015</v>
      </c>
      <c r="B4790" t="s">
        <v>15690</v>
      </c>
      <c r="C4790" t="s">
        <v>4056</v>
      </c>
    </row>
    <row r="4791" spans="1:3" x14ac:dyDescent="0.25">
      <c r="A4791">
        <v>7102020</v>
      </c>
      <c r="B4791" t="s">
        <v>15691</v>
      </c>
      <c r="C4791" t="s">
        <v>4056</v>
      </c>
    </row>
    <row r="4792" spans="1:3" x14ac:dyDescent="0.25">
      <c r="A4792">
        <v>7104005</v>
      </c>
      <c r="B4792" t="s">
        <v>15692</v>
      </c>
      <c r="C4792" t="s">
        <v>4127</v>
      </c>
    </row>
    <row r="4793" spans="1:3" x14ac:dyDescent="0.25">
      <c r="A4793">
        <v>7104010</v>
      </c>
      <c r="B4793" t="s">
        <v>15693</v>
      </c>
      <c r="C4793" t="s">
        <v>4127</v>
      </c>
    </row>
    <row r="4794" spans="1:3" x14ac:dyDescent="0.25">
      <c r="A4794">
        <v>7104015</v>
      </c>
      <c r="B4794" t="s">
        <v>15694</v>
      </c>
      <c r="C4794" t="s">
        <v>4127</v>
      </c>
    </row>
    <row r="4795" spans="1:3" x14ac:dyDescent="0.25">
      <c r="A4795">
        <v>7104020</v>
      </c>
      <c r="B4795" t="s">
        <v>15695</v>
      </c>
      <c r="C4795" t="s">
        <v>4127</v>
      </c>
    </row>
    <row r="4796" spans="1:3" x14ac:dyDescent="0.25">
      <c r="A4796">
        <v>7104025</v>
      </c>
      <c r="B4796" t="s">
        <v>15696</v>
      </c>
      <c r="C4796" t="s">
        <v>4127</v>
      </c>
    </row>
    <row r="4797" spans="1:3" x14ac:dyDescent="0.25">
      <c r="A4797">
        <v>7105005</v>
      </c>
      <c r="B4797" t="s">
        <v>15697</v>
      </c>
      <c r="C4797" t="s">
        <v>4127</v>
      </c>
    </row>
    <row r="4798" spans="1:3" x14ac:dyDescent="0.25">
      <c r="A4798">
        <v>7105010</v>
      </c>
      <c r="B4798" t="s">
        <v>15698</v>
      </c>
      <c r="C4798" t="s">
        <v>4127</v>
      </c>
    </row>
    <row r="4799" spans="1:3" x14ac:dyDescent="0.25">
      <c r="A4799">
        <v>7105015</v>
      </c>
      <c r="B4799" t="s">
        <v>15699</v>
      </c>
      <c r="C4799" t="s">
        <v>4127</v>
      </c>
    </row>
    <row r="4800" spans="1:3" x14ac:dyDescent="0.25">
      <c r="A4800">
        <v>7105020</v>
      </c>
      <c r="B4800" t="s">
        <v>15700</v>
      </c>
      <c r="C4800" t="s">
        <v>4127</v>
      </c>
    </row>
    <row r="4801" spans="1:3" x14ac:dyDescent="0.25">
      <c r="A4801">
        <v>7106005</v>
      </c>
      <c r="B4801" t="s">
        <v>15701</v>
      </c>
      <c r="C4801" t="s">
        <v>4127</v>
      </c>
    </row>
    <row r="4802" spans="1:3" x14ac:dyDescent="0.25">
      <c r="A4802">
        <v>7106010</v>
      </c>
      <c r="B4802" t="s">
        <v>15702</v>
      </c>
      <c r="C4802" t="s">
        <v>4127</v>
      </c>
    </row>
    <row r="4803" spans="1:3" x14ac:dyDescent="0.25">
      <c r="A4803">
        <v>7106015</v>
      </c>
      <c r="B4803" t="s">
        <v>15703</v>
      </c>
      <c r="C4803" t="s">
        <v>4127</v>
      </c>
    </row>
    <row r="4804" spans="1:3" x14ac:dyDescent="0.25">
      <c r="A4804">
        <v>7106020</v>
      </c>
      <c r="B4804" t="s">
        <v>15704</v>
      </c>
      <c r="C4804" t="s">
        <v>4127</v>
      </c>
    </row>
    <row r="4805" spans="1:3" x14ac:dyDescent="0.25">
      <c r="A4805">
        <v>7106025</v>
      </c>
      <c r="B4805" t="s">
        <v>15705</v>
      </c>
      <c r="C4805" t="s">
        <v>4127</v>
      </c>
    </row>
    <row r="4806" spans="1:3" x14ac:dyDescent="0.25">
      <c r="A4806">
        <v>7130010</v>
      </c>
      <c r="B4806" t="s">
        <v>15706</v>
      </c>
      <c r="C4806" t="s">
        <v>4127</v>
      </c>
    </row>
    <row r="4807" spans="1:3" x14ac:dyDescent="0.25">
      <c r="A4807">
        <v>7130020</v>
      </c>
      <c r="B4807" t="s">
        <v>15707</v>
      </c>
      <c r="C4807" t="s">
        <v>4127</v>
      </c>
    </row>
    <row r="4808" spans="1:3" x14ac:dyDescent="0.25">
      <c r="A4808">
        <v>7130030</v>
      </c>
      <c r="B4808" t="s">
        <v>15708</v>
      </c>
      <c r="C4808" t="s">
        <v>4127</v>
      </c>
    </row>
    <row r="4809" spans="1:3" x14ac:dyDescent="0.25">
      <c r="A4809">
        <v>7140040</v>
      </c>
      <c r="B4809" t="s">
        <v>15709</v>
      </c>
      <c r="C4809" t="s">
        <v>4127</v>
      </c>
    </row>
    <row r="4810" spans="1:3" x14ac:dyDescent="0.25">
      <c r="A4810">
        <v>7140050</v>
      </c>
      <c r="B4810" t="s">
        <v>15710</v>
      </c>
      <c r="C4810" t="s">
        <v>4127</v>
      </c>
    </row>
    <row r="4811" spans="1:3" x14ac:dyDescent="0.25">
      <c r="A4811">
        <v>7140060</v>
      </c>
      <c r="B4811" t="s">
        <v>15711</v>
      </c>
      <c r="C4811" t="s">
        <v>4127</v>
      </c>
    </row>
    <row r="4812" spans="1:3" x14ac:dyDescent="0.25">
      <c r="A4812">
        <v>7140070</v>
      </c>
      <c r="B4812" t="s">
        <v>15712</v>
      </c>
      <c r="C4812" t="s">
        <v>4127</v>
      </c>
    </row>
    <row r="4813" spans="1:3" x14ac:dyDescent="0.25">
      <c r="A4813">
        <v>7150090</v>
      </c>
      <c r="B4813" t="s">
        <v>15713</v>
      </c>
      <c r="C4813" t="s">
        <v>4127</v>
      </c>
    </row>
    <row r="4814" spans="1:3" x14ac:dyDescent="0.25">
      <c r="A4814">
        <v>7150100</v>
      </c>
      <c r="B4814" t="s">
        <v>15713</v>
      </c>
      <c r="C4814" t="s">
        <v>4127</v>
      </c>
    </row>
    <row r="4815" spans="1:3" x14ac:dyDescent="0.25">
      <c r="A4815">
        <v>7150110</v>
      </c>
      <c r="B4815" t="s">
        <v>15713</v>
      </c>
      <c r="C4815" t="s">
        <v>4127</v>
      </c>
    </row>
    <row r="4816" spans="1:3" x14ac:dyDescent="0.25">
      <c r="A4816">
        <v>7150120</v>
      </c>
      <c r="B4816" t="s">
        <v>15713</v>
      </c>
      <c r="C4816" t="s">
        <v>4127</v>
      </c>
    </row>
    <row r="4817" spans="1:3" x14ac:dyDescent="0.25">
      <c r="A4817">
        <v>7150130</v>
      </c>
      <c r="B4817" t="s">
        <v>15713</v>
      </c>
      <c r="C4817" t="s">
        <v>4127</v>
      </c>
    </row>
    <row r="4818" spans="1:3" x14ac:dyDescent="0.25">
      <c r="A4818">
        <v>7160050</v>
      </c>
      <c r="B4818" t="s">
        <v>15714</v>
      </c>
      <c r="C4818" t="s">
        <v>4127</v>
      </c>
    </row>
    <row r="4819" spans="1:3" x14ac:dyDescent="0.25">
      <c r="A4819">
        <v>7160090</v>
      </c>
      <c r="B4819" t="s">
        <v>15715</v>
      </c>
      <c r="C4819" t="s">
        <v>4127</v>
      </c>
    </row>
    <row r="4820" spans="1:3" x14ac:dyDescent="0.25">
      <c r="A4820">
        <v>7160140</v>
      </c>
      <c r="B4820" t="s">
        <v>15716</v>
      </c>
      <c r="C4820" t="s">
        <v>4127</v>
      </c>
    </row>
    <row r="4821" spans="1:3" x14ac:dyDescent="0.25">
      <c r="A4821">
        <v>7160150</v>
      </c>
      <c r="B4821" t="s">
        <v>15717</v>
      </c>
      <c r="C4821" t="s">
        <v>4127</v>
      </c>
    </row>
    <row r="4822" spans="1:3" x14ac:dyDescent="0.25">
      <c r="A4822">
        <v>7160160</v>
      </c>
      <c r="B4822" t="s">
        <v>15718</v>
      </c>
      <c r="C4822" t="s">
        <v>4127</v>
      </c>
    </row>
    <row r="4823" spans="1:3" x14ac:dyDescent="0.25">
      <c r="A4823">
        <v>7160170</v>
      </c>
      <c r="B4823" t="s">
        <v>15719</v>
      </c>
      <c r="C4823" t="s">
        <v>4127</v>
      </c>
    </row>
    <row r="4824" spans="1:3" x14ac:dyDescent="0.25">
      <c r="A4824">
        <v>7160190</v>
      </c>
      <c r="B4824" t="s">
        <v>15720</v>
      </c>
      <c r="C4824" t="s">
        <v>4127</v>
      </c>
    </row>
    <row r="4825" spans="1:3" x14ac:dyDescent="0.25">
      <c r="A4825">
        <v>7204010</v>
      </c>
      <c r="B4825" t="s">
        <v>15721</v>
      </c>
      <c r="C4825" t="s">
        <v>4127</v>
      </c>
    </row>
    <row r="4826" spans="1:3" x14ac:dyDescent="0.25">
      <c r="A4826">
        <v>7204015</v>
      </c>
      <c r="B4826" t="s">
        <v>15722</v>
      </c>
      <c r="C4826" t="s">
        <v>4127</v>
      </c>
    </row>
    <row r="4827" spans="1:3" x14ac:dyDescent="0.25">
      <c r="A4827">
        <v>7204020</v>
      </c>
      <c r="B4827" t="s">
        <v>15723</v>
      </c>
      <c r="C4827" t="s">
        <v>4127</v>
      </c>
    </row>
    <row r="4828" spans="1:3" x14ac:dyDescent="0.25">
      <c r="A4828">
        <v>7205010</v>
      </c>
      <c r="B4828" t="s">
        <v>15724</v>
      </c>
      <c r="C4828" t="s">
        <v>4127</v>
      </c>
    </row>
    <row r="4829" spans="1:3" x14ac:dyDescent="0.25">
      <c r="A4829">
        <v>7205015</v>
      </c>
      <c r="B4829" t="s">
        <v>15725</v>
      </c>
      <c r="C4829" t="s">
        <v>4127</v>
      </c>
    </row>
    <row r="4830" spans="1:3" x14ac:dyDescent="0.25">
      <c r="A4830">
        <v>7205020</v>
      </c>
      <c r="B4830" t="s">
        <v>15726</v>
      </c>
      <c r="C4830" t="s">
        <v>4127</v>
      </c>
    </row>
    <row r="4831" spans="1:3" x14ac:dyDescent="0.25">
      <c r="A4831">
        <v>7205025</v>
      </c>
      <c r="B4831" t="s">
        <v>15727</v>
      </c>
      <c r="C4831" t="s">
        <v>4056</v>
      </c>
    </row>
    <row r="4832" spans="1:3" x14ac:dyDescent="0.25">
      <c r="A4832">
        <v>7206015</v>
      </c>
      <c r="B4832" t="s">
        <v>15728</v>
      </c>
      <c r="C4832" t="s">
        <v>4127</v>
      </c>
    </row>
    <row r="4833" spans="1:3" x14ac:dyDescent="0.25">
      <c r="A4833">
        <v>7206020</v>
      </c>
      <c r="B4833" t="s">
        <v>15729</v>
      </c>
      <c r="C4833" t="s">
        <v>4127</v>
      </c>
    </row>
    <row r="4834" spans="1:3" x14ac:dyDescent="0.25">
      <c r="A4834">
        <v>7232015</v>
      </c>
      <c r="B4834" t="s">
        <v>15730</v>
      </c>
      <c r="C4834" t="s">
        <v>4056</v>
      </c>
    </row>
    <row r="4835" spans="1:3" x14ac:dyDescent="0.25">
      <c r="A4835">
        <v>7232020</v>
      </c>
      <c r="B4835" t="s">
        <v>15731</v>
      </c>
      <c r="C4835" t="s">
        <v>4056</v>
      </c>
    </row>
    <row r="4836" spans="1:3" x14ac:dyDescent="0.25">
      <c r="A4836">
        <v>7234015</v>
      </c>
      <c r="B4836" t="s">
        <v>15732</v>
      </c>
      <c r="C4836" t="s">
        <v>4056</v>
      </c>
    </row>
    <row r="4837" spans="1:3" x14ac:dyDescent="0.25">
      <c r="A4837">
        <v>7234020</v>
      </c>
      <c r="B4837" t="s">
        <v>15733</v>
      </c>
      <c r="C4837" t="s">
        <v>4056</v>
      </c>
    </row>
    <row r="4838" spans="1:3" x14ac:dyDescent="0.25">
      <c r="A4838">
        <v>7235015</v>
      </c>
      <c r="B4838" t="s">
        <v>15734</v>
      </c>
      <c r="C4838" t="s">
        <v>4056</v>
      </c>
    </row>
    <row r="4839" spans="1:3" x14ac:dyDescent="0.25">
      <c r="A4839">
        <v>7236015</v>
      </c>
      <c r="B4839" t="s">
        <v>15735</v>
      </c>
      <c r="C4839" t="s">
        <v>4056</v>
      </c>
    </row>
    <row r="4840" spans="1:3" x14ac:dyDescent="0.25">
      <c r="A4840">
        <v>7274015</v>
      </c>
      <c r="B4840" t="s">
        <v>15736</v>
      </c>
      <c r="C4840" t="s">
        <v>4127</v>
      </c>
    </row>
    <row r="4841" spans="1:3" x14ac:dyDescent="0.25">
      <c r="A4841">
        <v>7274020</v>
      </c>
      <c r="B4841" t="s">
        <v>15737</v>
      </c>
      <c r="C4841" t="s">
        <v>4127</v>
      </c>
    </row>
    <row r="4842" spans="1:3" x14ac:dyDescent="0.25">
      <c r="A4842">
        <v>7275015</v>
      </c>
      <c r="B4842" t="s">
        <v>15738</v>
      </c>
      <c r="C4842" t="s">
        <v>4127</v>
      </c>
    </row>
    <row r="4843" spans="1:3" x14ac:dyDescent="0.25">
      <c r="A4843">
        <v>7275020</v>
      </c>
      <c r="B4843" t="s">
        <v>15739</v>
      </c>
      <c r="C4843" t="s">
        <v>4127</v>
      </c>
    </row>
    <row r="4844" spans="1:3" x14ac:dyDescent="0.25">
      <c r="A4844">
        <v>7276015</v>
      </c>
      <c r="B4844" t="s">
        <v>15740</v>
      </c>
      <c r="C4844" t="s">
        <v>4127</v>
      </c>
    </row>
    <row r="4845" spans="1:3" x14ac:dyDescent="0.25">
      <c r="A4845">
        <v>7276020</v>
      </c>
      <c r="B4845" t="s">
        <v>15741</v>
      </c>
      <c r="C4845" t="s">
        <v>4127</v>
      </c>
    </row>
    <row r="4846" spans="1:3" x14ac:dyDescent="0.25">
      <c r="A4846">
        <v>71602050</v>
      </c>
      <c r="B4846" t="s">
        <v>15742</v>
      </c>
      <c r="C4846" t="s">
        <v>4127</v>
      </c>
    </row>
    <row r="4847" spans="1:3" x14ac:dyDescent="0.25">
      <c r="A4847">
        <v>71602140</v>
      </c>
      <c r="B4847" t="s">
        <v>15743</v>
      </c>
      <c r="C4847" t="s">
        <v>4127</v>
      </c>
    </row>
    <row r="4848" spans="1:3" x14ac:dyDescent="0.25">
      <c r="A4848">
        <v>71602150</v>
      </c>
      <c r="B4848" t="s">
        <v>15744</v>
      </c>
      <c r="C4848" t="s">
        <v>4127</v>
      </c>
    </row>
    <row r="4849" spans="1:3" x14ac:dyDescent="0.25">
      <c r="A4849">
        <v>71602160</v>
      </c>
      <c r="B4849" t="s">
        <v>15745</v>
      </c>
      <c r="C4849" t="s">
        <v>4127</v>
      </c>
    </row>
    <row r="4850" spans="1:3" x14ac:dyDescent="0.25">
      <c r="A4850">
        <v>71603050</v>
      </c>
      <c r="B4850" t="s">
        <v>15746</v>
      </c>
      <c r="C4850" t="s">
        <v>4127</v>
      </c>
    </row>
    <row r="4851" spans="1:3" x14ac:dyDescent="0.25">
      <c r="A4851">
        <v>71603140</v>
      </c>
      <c r="B4851" t="s">
        <v>15747</v>
      </c>
      <c r="C4851" t="s">
        <v>4127</v>
      </c>
    </row>
    <row r="4852" spans="1:3" x14ac:dyDescent="0.25">
      <c r="A4852">
        <v>71605050</v>
      </c>
      <c r="B4852" t="s">
        <v>15748</v>
      </c>
      <c r="C4852" t="s">
        <v>4127</v>
      </c>
    </row>
    <row r="4853" spans="1:3" x14ac:dyDescent="0.25">
      <c r="A4853">
        <v>71605140</v>
      </c>
      <c r="B4853" t="s">
        <v>15749</v>
      </c>
      <c r="C4853" t="s">
        <v>4127</v>
      </c>
    </row>
    <row r="4854" spans="1:3" x14ac:dyDescent="0.25">
      <c r="A4854">
        <v>71605170</v>
      </c>
      <c r="B4854" t="s">
        <v>15750</v>
      </c>
      <c r="C4854" t="s">
        <v>4127</v>
      </c>
    </row>
    <row r="4855" spans="1:3" x14ac:dyDescent="0.25">
      <c r="A4855">
        <v>71607050</v>
      </c>
      <c r="B4855" t="s">
        <v>15751</v>
      </c>
      <c r="C4855" t="s">
        <v>4127</v>
      </c>
    </row>
    <row r="4856" spans="1:3" x14ac:dyDescent="0.25">
      <c r="A4856">
        <v>71607140</v>
      </c>
      <c r="B4856" t="s">
        <v>15752</v>
      </c>
      <c r="C4856" t="s">
        <v>4127</v>
      </c>
    </row>
    <row r="4857" spans="1:3" x14ac:dyDescent="0.25">
      <c r="A4857">
        <v>71607150</v>
      </c>
      <c r="B4857" t="s">
        <v>15753</v>
      </c>
      <c r="C4857" t="s">
        <v>4127</v>
      </c>
    </row>
    <row r="4858" spans="1:3" x14ac:dyDescent="0.25">
      <c r="A4858">
        <v>71607170</v>
      </c>
      <c r="B4858" t="s">
        <v>15754</v>
      </c>
      <c r="C4858" t="s">
        <v>4127</v>
      </c>
    </row>
    <row r="4859" spans="1:3" x14ac:dyDescent="0.25">
      <c r="A4859">
        <v>71608050</v>
      </c>
      <c r="B4859" t="s">
        <v>15755</v>
      </c>
      <c r="C4859" t="s">
        <v>4127</v>
      </c>
    </row>
    <row r="4860" spans="1:3" x14ac:dyDescent="0.25">
      <c r="A4860">
        <v>71608150</v>
      </c>
      <c r="B4860" t="s">
        <v>15756</v>
      </c>
      <c r="C4860" t="s">
        <v>4127</v>
      </c>
    </row>
    <row r="4861" spans="1:3" x14ac:dyDescent="0.25">
      <c r="A4861">
        <v>71608170</v>
      </c>
      <c r="B4861" t="s">
        <v>15757</v>
      </c>
      <c r="C4861" t="s">
        <v>4127</v>
      </c>
    </row>
    <row r="4862" spans="1:3" x14ac:dyDescent="0.25">
      <c r="A4862">
        <v>71608190</v>
      </c>
      <c r="B4862" t="s">
        <v>15758</v>
      </c>
      <c r="C4862" t="s">
        <v>4127</v>
      </c>
    </row>
    <row r="4863" spans="1:3" x14ac:dyDescent="0.25">
      <c r="A4863">
        <v>71609050</v>
      </c>
      <c r="B4863" t="s">
        <v>15759</v>
      </c>
      <c r="C4863" t="s">
        <v>4143</v>
      </c>
    </row>
    <row r="4864" spans="1:3" x14ac:dyDescent="0.25">
      <c r="A4864">
        <v>71609051</v>
      </c>
      <c r="B4864" t="s">
        <v>15760</v>
      </c>
      <c r="C4864" t="s">
        <v>4143</v>
      </c>
    </row>
    <row r="4865" spans="1:3" x14ac:dyDescent="0.25">
      <c r="A4865">
        <v>71609052</v>
      </c>
      <c r="B4865" t="s">
        <v>15759</v>
      </c>
      <c r="C4865" t="s">
        <v>4143</v>
      </c>
    </row>
    <row r="4866" spans="1:3" x14ac:dyDescent="0.25">
      <c r="A4866">
        <v>71609053</v>
      </c>
      <c r="B4866" t="s">
        <v>15761</v>
      </c>
      <c r="C4866" t="s">
        <v>4143</v>
      </c>
    </row>
    <row r="4867" spans="1:3" x14ac:dyDescent="0.25">
      <c r="A4867">
        <v>71609055</v>
      </c>
      <c r="B4867" t="s">
        <v>15760</v>
      </c>
      <c r="C4867" t="s">
        <v>4143</v>
      </c>
    </row>
    <row r="4868" spans="1:3" x14ac:dyDescent="0.25">
      <c r="A4868">
        <v>71609140</v>
      </c>
      <c r="B4868" t="s">
        <v>15762</v>
      </c>
      <c r="C4868" t="s">
        <v>4143</v>
      </c>
    </row>
    <row r="4869" spans="1:3" x14ac:dyDescent="0.25">
      <c r="A4869">
        <v>71609141</v>
      </c>
      <c r="B4869" t="s">
        <v>15762</v>
      </c>
      <c r="C4869" t="s">
        <v>4143</v>
      </c>
    </row>
    <row r="4870" spans="1:3" x14ac:dyDescent="0.25">
      <c r="A4870">
        <v>71609142</v>
      </c>
      <c r="B4870" t="s">
        <v>15762</v>
      </c>
      <c r="C4870" t="s">
        <v>4143</v>
      </c>
    </row>
    <row r="4871" spans="1:3" x14ac:dyDescent="0.25">
      <c r="A4871">
        <v>71609144</v>
      </c>
      <c r="B4871" t="s">
        <v>15762</v>
      </c>
      <c r="C4871" t="s">
        <v>4143</v>
      </c>
    </row>
    <row r="4872" spans="1:3" x14ac:dyDescent="0.25">
      <c r="A4872">
        <v>71609145</v>
      </c>
      <c r="B4872" t="s">
        <v>15763</v>
      </c>
      <c r="C4872" t="s">
        <v>4143</v>
      </c>
    </row>
    <row r="4873" spans="1:3" x14ac:dyDescent="0.25">
      <c r="A4873">
        <v>71609150</v>
      </c>
      <c r="B4873" t="s">
        <v>15764</v>
      </c>
      <c r="C4873" t="s">
        <v>4143</v>
      </c>
    </row>
    <row r="4874" spans="1:3" x14ac:dyDescent="0.25">
      <c r="A4874">
        <v>71609151</v>
      </c>
      <c r="B4874" t="s">
        <v>15764</v>
      </c>
      <c r="C4874" t="s">
        <v>4143</v>
      </c>
    </row>
    <row r="4875" spans="1:3" x14ac:dyDescent="0.25">
      <c r="A4875">
        <v>71609152</v>
      </c>
      <c r="B4875" t="s">
        <v>15764</v>
      </c>
      <c r="C4875" t="s">
        <v>4143</v>
      </c>
    </row>
    <row r="4876" spans="1:3" x14ac:dyDescent="0.25">
      <c r="A4876">
        <v>71930765</v>
      </c>
      <c r="B4876" t="s">
        <v>15765</v>
      </c>
      <c r="C4876" t="s">
        <v>4127</v>
      </c>
    </row>
    <row r="4877" spans="1:3" x14ac:dyDescent="0.25">
      <c r="A4877">
        <v>71940204</v>
      </c>
      <c r="B4877" t="s">
        <v>15766</v>
      </c>
      <c r="C4877" t="s">
        <v>4127</v>
      </c>
    </row>
    <row r="4878" spans="1:3" x14ac:dyDescent="0.25">
      <c r="A4878">
        <v>71940822</v>
      </c>
      <c r="B4878" t="s">
        <v>15767</v>
      </c>
      <c r="C4878" t="s">
        <v>4127</v>
      </c>
    </row>
    <row r="4879" spans="1:3" x14ac:dyDescent="0.25">
      <c r="A4879">
        <v>71950204</v>
      </c>
      <c r="B4879" t="s">
        <v>15766</v>
      </c>
      <c r="C4879" t="s">
        <v>4127</v>
      </c>
    </row>
    <row r="4880" spans="1:3" x14ac:dyDescent="0.25">
      <c r="A4880">
        <v>71950618</v>
      </c>
      <c r="B4880" t="s">
        <v>15768</v>
      </c>
      <c r="C4880" t="s">
        <v>4056</v>
      </c>
    </row>
    <row r="4881" spans="1:3" x14ac:dyDescent="0.25">
      <c r="A4881">
        <v>71950716</v>
      </c>
      <c r="B4881" t="s">
        <v>15769</v>
      </c>
      <c r="C4881" t="s">
        <v>4056</v>
      </c>
    </row>
    <row r="4882" spans="1:3" x14ac:dyDescent="0.25">
      <c r="A4882">
        <v>71960101</v>
      </c>
      <c r="B4882" t="s">
        <v>15770</v>
      </c>
      <c r="C4882" t="s">
        <v>4056</v>
      </c>
    </row>
    <row r="4883" spans="1:3" x14ac:dyDescent="0.25">
      <c r="A4883">
        <v>71960136</v>
      </c>
      <c r="B4883" t="s">
        <v>15771</v>
      </c>
      <c r="C4883" t="s">
        <v>4056</v>
      </c>
    </row>
    <row r="4884" spans="1:3" x14ac:dyDescent="0.25">
      <c r="A4884">
        <v>71960731</v>
      </c>
      <c r="B4884" t="s">
        <v>15772</v>
      </c>
      <c r="C4884" t="s">
        <v>4056</v>
      </c>
    </row>
    <row r="4885" spans="1:3" x14ac:dyDescent="0.25">
      <c r="A4885">
        <v>71960822</v>
      </c>
      <c r="B4885" t="s">
        <v>15773</v>
      </c>
      <c r="C4885" t="s">
        <v>4127</v>
      </c>
    </row>
    <row r="4886" spans="1:3" x14ac:dyDescent="0.25">
      <c r="A4886">
        <v>71960904</v>
      </c>
      <c r="B4886" t="s">
        <v>15771</v>
      </c>
      <c r="C4886" t="s">
        <v>4056</v>
      </c>
    </row>
    <row r="4887" spans="1:3" x14ac:dyDescent="0.25">
      <c r="A4887">
        <v>71970755</v>
      </c>
      <c r="B4887" t="s">
        <v>15774</v>
      </c>
      <c r="C4887" t="s">
        <v>4127</v>
      </c>
    </row>
    <row r="4888" spans="1:3" x14ac:dyDescent="0.25">
      <c r="A4888">
        <v>72040712</v>
      </c>
      <c r="B4888" t="s">
        <v>15775</v>
      </c>
      <c r="C4888" t="s">
        <v>4127</v>
      </c>
    </row>
    <row r="4889" spans="1:3" x14ac:dyDescent="0.25">
      <c r="A4889">
        <v>72040943</v>
      </c>
      <c r="B4889" t="s">
        <v>15776</v>
      </c>
      <c r="C4889" t="s">
        <v>4127</v>
      </c>
    </row>
    <row r="4890" spans="1:3" x14ac:dyDescent="0.25">
      <c r="A4890">
        <v>72040980</v>
      </c>
      <c r="B4890" t="s">
        <v>15777</v>
      </c>
      <c r="C4890" t="s">
        <v>4127</v>
      </c>
    </row>
    <row r="4891" spans="1:3" x14ac:dyDescent="0.25">
      <c r="A4891">
        <v>72050126</v>
      </c>
      <c r="B4891" t="s">
        <v>15778</v>
      </c>
      <c r="C4891" t="s">
        <v>4127</v>
      </c>
    </row>
    <row r="4892" spans="1:3" x14ac:dyDescent="0.25">
      <c r="A4892">
        <v>72050712</v>
      </c>
      <c r="B4892" t="s">
        <v>15779</v>
      </c>
      <c r="C4892" t="s">
        <v>4127</v>
      </c>
    </row>
    <row r="4893" spans="1:3" x14ac:dyDescent="0.25">
      <c r="A4893">
        <v>72050723</v>
      </c>
      <c r="B4893" t="s">
        <v>15780</v>
      </c>
      <c r="C4893" t="s">
        <v>4127</v>
      </c>
    </row>
    <row r="4894" spans="1:3" x14ac:dyDescent="0.25">
      <c r="A4894">
        <v>72050943</v>
      </c>
      <c r="B4894" t="s">
        <v>15781</v>
      </c>
      <c r="C4894" t="s">
        <v>4127</v>
      </c>
    </row>
    <row r="4895" spans="1:3" x14ac:dyDescent="0.25">
      <c r="A4895">
        <v>72050980</v>
      </c>
      <c r="B4895" t="s">
        <v>15782</v>
      </c>
      <c r="C4895" t="s">
        <v>4127</v>
      </c>
    </row>
    <row r="4896" spans="1:3" x14ac:dyDescent="0.25">
      <c r="A4896">
        <v>72060112</v>
      </c>
      <c r="B4896" t="s">
        <v>15783</v>
      </c>
      <c r="C4896" t="s">
        <v>4127</v>
      </c>
    </row>
    <row r="4897" spans="1:3" x14ac:dyDescent="0.25">
      <c r="A4897">
        <v>72060126</v>
      </c>
      <c r="B4897" t="s">
        <v>15784</v>
      </c>
      <c r="C4897" t="s">
        <v>4127</v>
      </c>
    </row>
    <row r="4898" spans="1:3" x14ac:dyDescent="0.25">
      <c r="A4898">
        <v>72060154</v>
      </c>
      <c r="B4898" t="s">
        <v>15785</v>
      </c>
      <c r="C4898" t="s">
        <v>4127</v>
      </c>
    </row>
    <row r="4899" spans="1:3" x14ac:dyDescent="0.25">
      <c r="A4899">
        <v>72060943</v>
      </c>
      <c r="B4899" t="s">
        <v>15781</v>
      </c>
      <c r="C4899" t="s">
        <v>4127</v>
      </c>
    </row>
    <row r="4900" spans="1:3" x14ac:dyDescent="0.25">
      <c r="A4900">
        <v>72060980</v>
      </c>
      <c r="B4900" t="s">
        <v>15782</v>
      </c>
      <c r="C4900" t="s">
        <v>4127</v>
      </c>
    </row>
    <row r="4901" spans="1:3" x14ac:dyDescent="0.25">
      <c r="A4901">
        <v>72140438</v>
      </c>
      <c r="B4901" t="s">
        <v>15786</v>
      </c>
      <c r="C4901" t="s">
        <v>4127</v>
      </c>
    </row>
    <row r="4902" spans="1:3" x14ac:dyDescent="0.25">
      <c r="A4902">
        <v>72160104</v>
      </c>
      <c r="B4902" t="s">
        <v>15787</v>
      </c>
      <c r="C4902" t="s">
        <v>4127</v>
      </c>
    </row>
    <row r="4903" spans="1:3" x14ac:dyDescent="0.25">
      <c r="A4903">
        <v>72160404</v>
      </c>
      <c r="B4903" t="s">
        <v>15788</v>
      </c>
      <c r="C4903" t="s">
        <v>4127</v>
      </c>
    </row>
    <row r="4904" spans="1:3" x14ac:dyDescent="0.25">
      <c r="A4904">
        <v>72160438</v>
      </c>
      <c r="B4904" t="s">
        <v>15789</v>
      </c>
      <c r="C4904" t="s">
        <v>4127</v>
      </c>
    </row>
    <row r="4905" spans="1:3" x14ac:dyDescent="0.25">
      <c r="A4905">
        <v>72450622</v>
      </c>
      <c r="B4905" t="s">
        <v>15790</v>
      </c>
      <c r="C4905" t="s">
        <v>4143</v>
      </c>
    </row>
    <row r="4906" spans="1:3" x14ac:dyDescent="0.25">
      <c r="A4906">
        <v>72520101</v>
      </c>
      <c r="B4906" t="s">
        <v>15791</v>
      </c>
      <c r="C4906" t="s">
        <v>4143</v>
      </c>
    </row>
    <row r="4907" spans="1:3" x14ac:dyDescent="0.25">
      <c r="A4907">
        <v>72520105</v>
      </c>
      <c r="B4907" t="s">
        <v>15792</v>
      </c>
      <c r="C4907" t="s">
        <v>4143</v>
      </c>
    </row>
    <row r="4908" spans="1:3" x14ac:dyDescent="0.25">
      <c r="A4908">
        <v>72520111</v>
      </c>
      <c r="B4908" t="s">
        <v>15793</v>
      </c>
      <c r="C4908" t="s">
        <v>4143</v>
      </c>
    </row>
    <row r="4909" spans="1:3" x14ac:dyDescent="0.25">
      <c r="A4909">
        <v>72520130</v>
      </c>
      <c r="B4909" t="s">
        <v>15794</v>
      </c>
      <c r="C4909" t="s">
        <v>4143</v>
      </c>
    </row>
    <row r="4910" spans="1:3" x14ac:dyDescent="0.25">
      <c r="A4910">
        <v>72520143</v>
      </c>
      <c r="B4910" t="s">
        <v>15795</v>
      </c>
      <c r="C4910" t="s">
        <v>4143</v>
      </c>
    </row>
    <row r="4911" spans="1:3" x14ac:dyDescent="0.25">
      <c r="A4911">
        <v>72520188</v>
      </c>
      <c r="B4911" t="s">
        <v>15796</v>
      </c>
      <c r="C4911" t="s">
        <v>4143</v>
      </c>
    </row>
    <row r="4912" spans="1:3" x14ac:dyDescent="0.25">
      <c r="A4912">
        <v>72520538</v>
      </c>
      <c r="B4912" t="s">
        <v>15797</v>
      </c>
      <c r="C4912" t="s">
        <v>4127</v>
      </c>
    </row>
    <row r="4913" spans="1:3" x14ac:dyDescent="0.25">
      <c r="A4913">
        <v>72540105</v>
      </c>
      <c r="B4913" t="s">
        <v>15798</v>
      </c>
      <c r="C4913" t="s">
        <v>4127</v>
      </c>
    </row>
    <row r="4914" spans="1:3" x14ac:dyDescent="0.25">
      <c r="A4914">
        <v>72540111</v>
      </c>
      <c r="B4914" t="s">
        <v>15799</v>
      </c>
      <c r="C4914" t="s">
        <v>4127</v>
      </c>
    </row>
    <row r="4915" spans="1:3" x14ac:dyDescent="0.25">
      <c r="A4915">
        <v>72540130</v>
      </c>
      <c r="B4915" t="s">
        <v>15800</v>
      </c>
      <c r="C4915" t="s">
        <v>4143</v>
      </c>
    </row>
    <row r="4916" spans="1:3" x14ac:dyDescent="0.25">
      <c r="A4916">
        <v>72540135</v>
      </c>
      <c r="B4916" t="s">
        <v>15801</v>
      </c>
      <c r="C4916" t="s">
        <v>4127</v>
      </c>
    </row>
    <row r="4917" spans="1:3" x14ac:dyDescent="0.25">
      <c r="A4917">
        <v>72540138</v>
      </c>
      <c r="B4917" t="s">
        <v>15802</v>
      </c>
      <c r="C4917" t="s">
        <v>4127</v>
      </c>
    </row>
    <row r="4918" spans="1:3" x14ac:dyDescent="0.25">
      <c r="A4918">
        <v>72540143</v>
      </c>
      <c r="B4918" t="s">
        <v>15803</v>
      </c>
      <c r="C4918" t="s">
        <v>4127</v>
      </c>
    </row>
    <row r="4919" spans="1:3" x14ac:dyDescent="0.25">
      <c r="A4919">
        <v>72540188</v>
      </c>
      <c r="B4919" t="s">
        <v>15804</v>
      </c>
      <c r="C4919" t="s">
        <v>4127</v>
      </c>
    </row>
    <row r="4920" spans="1:3" x14ac:dyDescent="0.25">
      <c r="A4920">
        <v>72540501</v>
      </c>
      <c r="B4920" t="s">
        <v>15805</v>
      </c>
      <c r="C4920" t="s">
        <v>4127</v>
      </c>
    </row>
    <row r="4921" spans="1:3" x14ac:dyDescent="0.25">
      <c r="A4921">
        <v>72550111</v>
      </c>
      <c r="B4921" t="s">
        <v>15806</v>
      </c>
      <c r="C4921" t="s">
        <v>4127</v>
      </c>
    </row>
    <row r="4922" spans="1:3" x14ac:dyDescent="0.25">
      <c r="A4922">
        <v>72550115</v>
      </c>
      <c r="B4922" t="s">
        <v>15807</v>
      </c>
      <c r="C4922" t="s">
        <v>4127</v>
      </c>
    </row>
    <row r="4923" spans="1:3" x14ac:dyDescent="0.25">
      <c r="A4923">
        <v>72550136</v>
      </c>
      <c r="B4923" t="s">
        <v>15808</v>
      </c>
      <c r="C4923" t="s">
        <v>4127</v>
      </c>
    </row>
    <row r="4924" spans="1:3" x14ac:dyDescent="0.25">
      <c r="A4924">
        <v>72550143</v>
      </c>
      <c r="B4924" t="s">
        <v>15809</v>
      </c>
      <c r="C4924" t="s">
        <v>4127</v>
      </c>
    </row>
    <row r="4925" spans="1:3" x14ac:dyDescent="0.25">
      <c r="A4925">
        <v>72550188</v>
      </c>
      <c r="B4925" t="s">
        <v>15810</v>
      </c>
      <c r="C4925" t="s">
        <v>4127</v>
      </c>
    </row>
    <row r="4926" spans="1:3" x14ac:dyDescent="0.25">
      <c r="A4926">
        <v>72550501</v>
      </c>
      <c r="B4926" t="s">
        <v>15811</v>
      </c>
      <c r="C4926" t="s">
        <v>4127</v>
      </c>
    </row>
    <row r="4927" spans="1:3" x14ac:dyDescent="0.25">
      <c r="A4927">
        <v>72550538</v>
      </c>
      <c r="B4927" t="s">
        <v>15812</v>
      </c>
      <c r="C4927" t="s">
        <v>4127</v>
      </c>
    </row>
    <row r="4928" spans="1:3" x14ac:dyDescent="0.25">
      <c r="A4928">
        <v>72560101</v>
      </c>
      <c r="B4928" t="s">
        <v>15813</v>
      </c>
      <c r="C4928" t="s">
        <v>4127</v>
      </c>
    </row>
    <row r="4929" spans="1:3" x14ac:dyDescent="0.25">
      <c r="A4929">
        <v>72560111</v>
      </c>
      <c r="B4929" t="s">
        <v>15814</v>
      </c>
      <c r="C4929" t="s">
        <v>4127</v>
      </c>
    </row>
    <row r="4930" spans="1:3" x14ac:dyDescent="0.25">
      <c r="A4930">
        <v>72560115</v>
      </c>
      <c r="B4930" t="s">
        <v>15815</v>
      </c>
      <c r="C4930" t="s">
        <v>4127</v>
      </c>
    </row>
    <row r="4931" spans="1:3" x14ac:dyDescent="0.25">
      <c r="A4931">
        <v>72560127</v>
      </c>
      <c r="B4931" t="s">
        <v>15816</v>
      </c>
      <c r="C4931" t="s">
        <v>4127</v>
      </c>
    </row>
    <row r="4932" spans="1:3" x14ac:dyDescent="0.25">
      <c r="A4932">
        <v>72560143</v>
      </c>
      <c r="B4932" t="s">
        <v>15817</v>
      </c>
      <c r="C4932" t="s">
        <v>4127</v>
      </c>
    </row>
    <row r="4933" spans="1:3" x14ac:dyDescent="0.25">
      <c r="A4933">
        <v>72560154</v>
      </c>
      <c r="B4933" t="s">
        <v>15818</v>
      </c>
      <c r="C4933" t="s">
        <v>4127</v>
      </c>
    </row>
    <row r="4934" spans="1:3" x14ac:dyDescent="0.25">
      <c r="A4934">
        <v>72560157</v>
      </c>
      <c r="B4934" t="s">
        <v>15819</v>
      </c>
      <c r="C4934" t="s">
        <v>4127</v>
      </c>
    </row>
    <row r="4935" spans="1:3" x14ac:dyDescent="0.25">
      <c r="A4935">
        <v>72560188</v>
      </c>
      <c r="B4935" t="s">
        <v>15820</v>
      </c>
      <c r="C4935" t="s">
        <v>4056</v>
      </c>
    </row>
    <row r="4936" spans="1:3" x14ac:dyDescent="0.25">
      <c r="A4936">
        <v>72560501</v>
      </c>
      <c r="B4936" t="s">
        <v>15821</v>
      </c>
      <c r="C4936" t="s">
        <v>4056</v>
      </c>
    </row>
    <row r="4937" spans="1:3" x14ac:dyDescent="0.25">
      <c r="A4937">
        <v>72560588</v>
      </c>
      <c r="B4937" t="s">
        <v>15822</v>
      </c>
      <c r="C4937" t="s">
        <v>4143</v>
      </c>
    </row>
    <row r="4938" spans="1:3" x14ac:dyDescent="0.25">
      <c r="A4938">
        <v>72640763</v>
      </c>
      <c r="B4938" t="s">
        <v>15823</v>
      </c>
      <c r="C4938" t="s">
        <v>4143</v>
      </c>
    </row>
    <row r="4939" spans="1:3" x14ac:dyDescent="0.25">
      <c r="A4939">
        <v>72640765</v>
      </c>
      <c r="B4939" t="s">
        <v>15824</v>
      </c>
      <c r="C4939" t="s">
        <v>4143</v>
      </c>
    </row>
    <row r="4940" spans="1:3" x14ac:dyDescent="0.25">
      <c r="A4940">
        <v>72640768</v>
      </c>
      <c r="B4940" t="s">
        <v>15825</v>
      </c>
      <c r="C4940" t="s">
        <v>4143</v>
      </c>
    </row>
    <row r="4941" spans="1:3" x14ac:dyDescent="0.25">
      <c r="A4941">
        <v>72650763</v>
      </c>
      <c r="B4941" t="s">
        <v>15823</v>
      </c>
      <c r="C4941" t="s">
        <v>4143</v>
      </c>
    </row>
    <row r="4942" spans="1:3" x14ac:dyDescent="0.25">
      <c r="A4942">
        <v>72650765</v>
      </c>
      <c r="B4942" t="s">
        <v>15826</v>
      </c>
      <c r="C4942" t="s">
        <v>4143</v>
      </c>
    </row>
    <row r="4943" spans="1:3" x14ac:dyDescent="0.25">
      <c r="A4943">
        <v>72660765</v>
      </c>
      <c r="B4943" t="s">
        <v>15827</v>
      </c>
      <c r="C4943" t="s">
        <v>4143</v>
      </c>
    </row>
    <row r="4944" spans="1:3" x14ac:dyDescent="0.25">
      <c r="A4944" t="s">
        <v>2495</v>
      </c>
      <c r="B4944" t="s">
        <v>15828</v>
      </c>
      <c r="C4944" t="s">
        <v>4127</v>
      </c>
    </row>
    <row r="4945" spans="1:3" x14ac:dyDescent="0.25">
      <c r="A4945" t="s">
        <v>5647</v>
      </c>
      <c r="B4945" t="s">
        <v>15829</v>
      </c>
      <c r="C4945" t="s">
        <v>4127</v>
      </c>
    </row>
    <row r="4946" spans="1:3" x14ac:dyDescent="0.25">
      <c r="A4946">
        <v>3621616</v>
      </c>
      <c r="B4946" t="s">
        <v>15830</v>
      </c>
      <c r="C4946" t="s">
        <v>4090</v>
      </c>
    </row>
    <row r="4947" spans="1:3" x14ac:dyDescent="0.25">
      <c r="A4947">
        <v>3621870</v>
      </c>
      <c r="B4947" t="s">
        <v>15831</v>
      </c>
      <c r="C4947" t="s">
        <v>4090</v>
      </c>
    </row>
    <row r="4948" spans="1:3" x14ac:dyDescent="0.25">
      <c r="A4948">
        <v>3621880</v>
      </c>
      <c r="B4948" t="s">
        <v>15832</v>
      </c>
      <c r="C4948" t="s">
        <v>4090</v>
      </c>
    </row>
    <row r="4949" spans="1:3" x14ac:dyDescent="0.25">
      <c r="A4949">
        <v>3701</v>
      </c>
      <c r="B4949" t="s">
        <v>4150</v>
      </c>
      <c r="C4949" t="s">
        <v>4090</v>
      </c>
    </row>
    <row r="4950" spans="1:3" x14ac:dyDescent="0.25">
      <c r="A4950">
        <v>3702</v>
      </c>
      <c r="B4950" t="s">
        <v>4158</v>
      </c>
      <c r="C4950" t="s">
        <v>4090</v>
      </c>
    </row>
    <row r="4951" spans="1:3" x14ac:dyDescent="0.25">
      <c r="A4951">
        <v>37014</v>
      </c>
      <c r="B4951" t="s">
        <v>4159</v>
      </c>
      <c r="C4951" t="s">
        <v>4090</v>
      </c>
    </row>
    <row r="4952" spans="1:3" x14ac:dyDescent="0.25">
      <c r="A4952">
        <v>37304</v>
      </c>
      <c r="B4952" t="s">
        <v>4161</v>
      </c>
      <c r="C4952" t="s">
        <v>4090</v>
      </c>
    </row>
    <row r="4953" spans="1:3" x14ac:dyDescent="0.25">
      <c r="A4953">
        <v>37305</v>
      </c>
      <c r="B4953" t="s">
        <v>4162</v>
      </c>
      <c r="C4953" t="s">
        <v>4090</v>
      </c>
    </row>
    <row r="4954" spans="1:3" x14ac:dyDescent="0.25">
      <c r="A4954">
        <v>37307</v>
      </c>
      <c r="B4954" t="s">
        <v>4163</v>
      </c>
      <c r="C4954" t="s">
        <v>4090</v>
      </c>
    </row>
    <row r="4955" spans="1:3" x14ac:dyDescent="0.25">
      <c r="A4955">
        <v>37311</v>
      </c>
      <c r="B4955" t="s">
        <v>4164</v>
      </c>
      <c r="C4955" t="s">
        <v>4090</v>
      </c>
    </row>
    <row r="4956" spans="1:3" x14ac:dyDescent="0.25">
      <c r="A4956" t="s">
        <v>4165</v>
      </c>
      <c r="B4956" t="s">
        <v>4166</v>
      </c>
      <c r="C4956" t="s">
        <v>4090</v>
      </c>
    </row>
    <row r="4957" spans="1:3" x14ac:dyDescent="0.25">
      <c r="A4957" t="s">
        <v>5648</v>
      </c>
      <c r="B4957" t="s">
        <v>15833</v>
      </c>
      <c r="C4957" t="s">
        <v>4090</v>
      </c>
    </row>
    <row r="4958" spans="1:3" x14ac:dyDescent="0.25">
      <c r="A4958" t="s">
        <v>5649</v>
      </c>
      <c r="B4958" t="s">
        <v>15834</v>
      </c>
      <c r="C4958" t="s">
        <v>4090</v>
      </c>
    </row>
    <row r="4959" spans="1:3" x14ac:dyDescent="0.25">
      <c r="A4959" t="s">
        <v>5650</v>
      </c>
      <c r="B4959" t="s">
        <v>15835</v>
      </c>
      <c r="C4959" t="s">
        <v>4090</v>
      </c>
    </row>
    <row r="4960" spans="1:3" x14ac:dyDescent="0.25">
      <c r="A4960">
        <v>3110</v>
      </c>
      <c r="B4960" t="s">
        <v>4132</v>
      </c>
      <c r="C4960" t="s">
        <v>4090</v>
      </c>
    </row>
    <row r="4961" spans="1:3" x14ac:dyDescent="0.25">
      <c r="A4961">
        <v>3300</v>
      </c>
      <c r="B4961" t="s">
        <v>4137</v>
      </c>
      <c r="C4961" t="s">
        <v>4090</v>
      </c>
    </row>
    <row r="4962" spans="1:3" x14ac:dyDescent="0.25">
      <c r="A4962">
        <v>32100</v>
      </c>
      <c r="B4962" t="s">
        <v>4140</v>
      </c>
      <c r="C4962" t="s">
        <v>4090</v>
      </c>
    </row>
    <row r="4963" spans="1:3" x14ac:dyDescent="0.25">
      <c r="A4963">
        <v>33008</v>
      </c>
      <c r="B4963" t="s">
        <v>4141</v>
      </c>
      <c r="C4963" t="s">
        <v>4090</v>
      </c>
    </row>
    <row r="4964" spans="1:3" x14ac:dyDescent="0.25">
      <c r="A4964">
        <v>332011</v>
      </c>
      <c r="B4964" t="s">
        <v>4142</v>
      </c>
      <c r="C4964" t="s">
        <v>4143</v>
      </c>
    </row>
    <row r="4965" spans="1:3" x14ac:dyDescent="0.25">
      <c r="A4965" t="s">
        <v>4144</v>
      </c>
      <c r="B4965" t="s">
        <v>4145</v>
      </c>
      <c r="C4965" t="s">
        <v>4090</v>
      </c>
    </row>
    <row r="4966" spans="1:3" x14ac:dyDescent="0.25">
      <c r="A4966" t="s">
        <v>4146</v>
      </c>
      <c r="B4966" t="s">
        <v>4147</v>
      </c>
      <c r="C4966" t="s">
        <v>4090</v>
      </c>
    </row>
    <row r="4967" spans="1:3" x14ac:dyDescent="0.25">
      <c r="A4967">
        <v>3762111</v>
      </c>
      <c r="B4967" t="s">
        <v>15836</v>
      </c>
      <c r="C4967" t="s">
        <v>4127</v>
      </c>
    </row>
    <row r="4968" spans="1:3" x14ac:dyDescent="0.25">
      <c r="A4968">
        <v>3763021</v>
      </c>
      <c r="B4968" t="s">
        <v>15837</v>
      </c>
      <c r="C4968" t="s">
        <v>4127</v>
      </c>
    </row>
    <row r="4969" spans="1:3" x14ac:dyDescent="0.25">
      <c r="A4969">
        <v>3763051</v>
      </c>
      <c r="B4969" t="s">
        <v>15838</v>
      </c>
      <c r="C4969" t="s">
        <v>4127</v>
      </c>
    </row>
    <row r="4970" spans="1:3" x14ac:dyDescent="0.25">
      <c r="A4970">
        <v>3763121</v>
      </c>
      <c r="B4970" t="s">
        <v>15839</v>
      </c>
      <c r="C4970" t="s">
        <v>4127</v>
      </c>
    </row>
    <row r="4971" spans="1:3" x14ac:dyDescent="0.25">
      <c r="A4971">
        <v>3763122</v>
      </c>
      <c r="B4971" t="s">
        <v>15840</v>
      </c>
      <c r="C4971" t="s">
        <v>4127</v>
      </c>
    </row>
    <row r="4972" spans="1:3" x14ac:dyDescent="0.25">
      <c r="A4972">
        <v>3763221</v>
      </c>
      <c r="B4972" t="s">
        <v>15841</v>
      </c>
      <c r="C4972" t="s">
        <v>4127</v>
      </c>
    </row>
    <row r="4973" spans="1:3" x14ac:dyDescent="0.25">
      <c r="A4973">
        <v>3764011</v>
      </c>
      <c r="B4973" t="s">
        <v>15842</v>
      </c>
      <c r="C4973" t="s">
        <v>4127</v>
      </c>
    </row>
    <row r="4974" spans="1:3" x14ac:dyDescent="0.25">
      <c r="A4974">
        <v>3764031</v>
      </c>
      <c r="B4974" t="s">
        <v>15843</v>
      </c>
      <c r="C4974" t="s">
        <v>4127</v>
      </c>
    </row>
    <row r="4975" spans="1:3" x14ac:dyDescent="0.25">
      <c r="A4975">
        <v>3764032</v>
      </c>
      <c r="B4975" t="s">
        <v>15844</v>
      </c>
      <c r="C4975" t="s">
        <v>4127</v>
      </c>
    </row>
    <row r="4976" spans="1:3" x14ac:dyDescent="0.25">
      <c r="A4976">
        <v>3765041</v>
      </c>
      <c r="B4976" t="s">
        <v>15845</v>
      </c>
      <c r="C4976" t="s">
        <v>4127</v>
      </c>
    </row>
    <row r="4977" spans="1:3" x14ac:dyDescent="0.25">
      <c r="A4977">
        <v>3765042</v>
      </c>
      <c r="B4977" t="s">
        <v>15846</v>
      </c>
      <c r="C4977" t="s">
        <v>4127</v>
      </c>
    </row>
    <row r="4978" spans="1:3" x14ac:dyDescent="0.25">
      <c r="A4978">
        <v>3765142</v>
      </c>
      <c r="B4978" t="s">
        <v>15847</v>
      </c>
      <c r="C4978" t="s">
        <v>4127</v>
      </c>
    </row>
    <row r="4979" spans="1:3" x14ac:dyDescent="0.25">
      <c r="A4979">
        <v>3767051</v>
      </c>
      <c r="B4979" t="s">
        <v>15848</v>
      </c>
      <c r="C4979" t="s">
        <v>4127</v>
      </c>
    </row>
    <row r="4980" spans="1:3" x14ac:dyDescent="0.25">
      <c r="A4980">
        <v>3768061</v>
      </c>
      <c r="B4980" t="s">
        <v>15849</v>
      </c>
      <c r="C4980" t="s">
        <v>4127</v>
      </c>
    </row>
    <row r="4981" spans="1:3" x14ac:dyDescent="0.25">
      <c r="A4981">
        <v>9776</v>
      </c>
      <c r="B4981" t="s">
        <v>15850</v>
      </c>
      <c r="C4981" t="s">
        <v>4056</v>
      </c>
    </row>
    <row r="4982" spans="1:3" x14ac:dyDescent="0.25">
      <c r="A4982">
        <v>9777</v>
      </c>
      <c r="B4982" t="s">
        <v>15851</v>
      </c>
      <c r="C4982" t="s">
        <v>4056</v>
      </c>
    </row>
    <row r="4983" spans="1:3" x14ac:dyDescent="0.25">
      <c r="A4983">
        <v>9778</v>
      </c>
      <c r="B4983" t="s">
        <v>15852</v>
      </c>
      <c r="C4983" t="s">
        <v>4056</v>
      </c>
    </row>
    <row r="4984" spans="1:3" x14ac:dyDescent="0.25">
      <c r="A4984">
        <v>9779</v>
      </c>
      <c r="B4984" t="s">
        <v>15853</v>
      </c>
      <c r="C4984" t="s">
        <v>4056</v>
      </c>
    </row>
    <row r="4985" spans="1:3" x14ac:dyDescent="0.25">
      <c r="A4985">
        <v>97760</v>
      </c>
      <c r="B4985" t="s">
        <v>15854</v>
      </c>
      <c r="C4985" t="s">
        <v>4056</v>
      </c>
    </row>
    <row r="4986" spans="1:3" x14ac:dyDescent="0.25">
      <c r="A4986">
        <v>97761</v>
      </c>
      <c r="B4986" t="s">
        <v>15855</v>
      </c>
      <c r="C4986" t="s">
        <v>4056</v>
      </c>
    </row>
    <row r="4987" spans="1:3" x14ac:dyDescent="0.25">
      <c r="A4987">
        <v>97762</v>
      </c>
      <c r="B4987" t="s">
        <v>15856</v>
      </c>
      <c r="C4987" t="s">
        <v>4056</v>
      </c>
    </row>
    <row r="4988" spans="1:3" x14ac:dyDescent="0.25">
      <c r="A4988">
        <v>97763</v>
      </c>
      <c r="B4988" t="s">
        <v>15857</v>
      </c>
      <c r="C4988" t="s">
        <v>4056</v>
      </c>
    </row>
    <row r="4989" spans="1:3" x14ac:dyDescent="0.25">
      <c r="A4989">
        <v>97765</v>
      </c>
      <c r="B4989" t="s">
        <v>15858</v>
      </c>
      <c r="C4989" t="s">
        <v>4056</v>
      </c>
    </row>
    <row r="4990" spans="1:3" x14ac:dyDescent="0.25">
      <c r="A4990">
        <v>97766</v>
      </c>
      <c r="B4990" t="s">
        <v>15859</v>
      </c>
      <c r="C4990" t="s">
        <v>4056</v>
      </c>
    </row>
    <row r="4991" spans="1:3" x14ac:dyDescent="0.25">
      <c r="A4991">
        <v>97771</v>
      </c>
      <c r="B4991" t="s">
        <v>15860</v>
      </c>
      <c r="C4991" t="s">
        <v>4056</v>
      </c>
    </row>
    <row r="4992" spans="1:3" x14ac:dyDescent="0.25">
      <c r="A4992">
        <v>97772</v>
      </c>
      <c r="B4992" t="s">
        <v>15861</v>
      </c>
      <c r="C4992" t="s">
        <v>4056</v>
      </c>
    </row>
    <row r="4993" spans="1:3" x14ac:dyDescent="0.25">
      <c r="A4993">
        <v>97773</v>
      </c>
      <c r="B4993" t="s">
        <v>15862</v>
      </c>
      <c r="C4993" t="s">
        <v>4056</v>
      </c>
    </row>
    <row r="4994" spans="1:3" x14ac:dyDescent="0.25">
      <c r="A4994">
        <v>97775</v>
      </c>
      <c r="B4994" t="s">
        <v>15863</v>
      </c>
      <c r="C4994" t="s">
        <v>4056</v>
      </c>
    </row>
    <row r="4995" spans="1:3" x14ac:dyDescent="0.25">
      <c r="A4995">
        <v>97777</v>
      </c>
      <c r="B4995" t="s">
        <v>15864</v>
      </c>
      <c r="C4995" t="s">
        <v>4056</v>
      </c>
    </row>
    <row r="4996" spans="1:3" x14ac:dyDescent="0.25">
      <c r="A4996">
        <v>97778</v>
      </c>
      <c r="B4996" t="s">
        <v>15865</v>
      </c>
      <c r="C4996" t="s">
        <v>4056</v>
      </c>
    </row>
    <row r="4997" spans="1:3" x14ac:dyDescent="0.25">
      <c r="A4997">
        <v>977611</v>
      </c>
      <c r="B4997" t="s">
        <v>15866</v>
      </c>
      <c r="C4997" t="s">
        <v>4056</v>
      </c>
    </row>
    <row r="4998" spans="1:3" x14ac:dyDescent="0.25">
      <c r="A4998">
        <v>977641</v>
      </c>
      <c r="B4998" t="s">
        <v>15867</v>
      </c>
      <c r="C4998" t="s">
        <v>4056</v>
      </c>
    </row>
    <row r="4999" spans="1:3" x14ac:dyDescent="0.25">
      <c r="A4999">
        <v>977681</v>
      </c>
      <c r="B4999" t="s">
        <v>15868</v>
      </c>
      <c r="C4999" t="s">
        <v>4056</v>
      </c>
    </row>
    <row r="5000" spans="1:3" x14ac:dyDescent="0.25">
      <c r="A5000">
        <v>977746</v>
      </c>
      <c r="B5000" t="s">
        <v>15869</v>
      </c>
      <c r="C5000" t="s">
        <v>4056</v>
      </c>
    </row>
    <row r="5001" spans="1:3" x14ac:dyDescent="0.25">
      <c r="A5001">
        <v>977747</v>
      </c>
      <c r="B5001" t="s">
        <v>15870</v>
      </c>
      <c r="C5001" t="s">
        <v>4056</v>
      </c>
    </row>
    <row r="5002" spans="1:3" x14ac:dyDescent="0.25">
      <c r="A5002">
        <v>977756</v>
      </c>
      <c r="B5002" t="s">
        <v>15871</v>
      </c>
      <c r="C5002" t="s">
        <v>4056</v>
      </c>
    </row>
    <row r="5003" spans="1:3" x14ac:dyDescent="0.25">
      <c r="A5003">
        <v>977757</v>
      </c>
      <c r="B5003" t="s">
        <v>15872</v>
      </c>
      <c r="C5003" t="s">
        <v>4056</v>
      </c>
    </row>
    <row r="5004" spans="1:3" x14ac:dyDescent="0.25">
      <c r="A5004">
        <v>97763103</v>
      </c>
      <c r="B5004" t="s">
        <v>15873</v>
      </c>
      <c r="C5004" t="s">
        <v>4056</v>
      </c>
    </row>
    <row r="5005" spans="1:3" x14ac:dyDescent="0.25">
      <c r="A5005" t="s">
        <v>5651</v>
      </c>
      <c r="B5005" t="s">
        <v>15874</v>
      </c>
      <c r="C5005" t="s">
        <v>4056</v>
      </c>
    </row>
    <row r="5006" spans="1:3" x14ac:dyDescent="0.25">
      <c r="A5006" t="s">
        <v>5652</v>
      </c>
      <c r="B5006" t="s">
        <v>15875</v>
      </c>
      <c r="C5006" t="s">
        <v>4056</v>
      </c>
    </row>
    <row r="5007" spans="1:3" x14ac:dyDescent="0.25">
      <c r="A5007" t="s">
        <v>5653</v>
      </c>
      <c r="B5007" t="s">
        <v>15876</v>
      </c>
      <c r="C5007" t="s">
        <v>4056</v>
      </c>
    </row>
    <row r="5008" spans="1:3" x14ac:dyDescent="0.25">
      <c r="A5008" t="s">
        <v>5654</v>
      </c>
      <c r="B5008" t="s">
        <v>15877</v>
      </c>
      <c r="C5008" t="s">
        <v>4056</v>
      </c>
    </row>
    <row r="5009" spans="1:3" x14ac:dyDescent="0.25">
      <c r="A5009" t="s">
        <v>5655</v>
      </c>
      <c r="B5009" t="s">
        <v>15878</v>
      </c>
      <c r="C5009" t="s">
        <v>4056</v>
      </c>
    </row>
    <row r="5010" spans="1:3" x14ac:dyDescent="0.25">
      <c r="A5010" t="s">
        <v>5656</v>
      </c>
      <c r="B5010" t="s">
        <v>15879</v>
      </c>
      <c r="C5010" t="s">
        <v>4056</v>
      </c>
    </row>
    <row r="5011" spans="1:3" x14ac:dyDescent="0.25">
      <c r="A5011" t="s">
        <v>5657</v>
      </c>
      <c r="B5011" t="s">
        <v>15879</v>
      </c>
      <c r="C5011" t="s">
        <v>4056</v>
      </c>
    </row>
    <row r="5012" spans="1:3" x14ac:dyDescent="0.25">
      <c r="A5012" t="s">
        <v>5658</v>
      </c>
      <c r="B5012" t="s">
        <v>15880</v>
      </c>
      <c r="C5012" t="s">
        <v>4056</v>
      </c>
    </row>
    <row r="5013" spans="1:3" x14ac:dyDescent="0.25">
      <c r="A5013" t="s">
        <v>5659</v>
      </c>
      <c r="B5013" t="s">
        <v>15881</v>
      </c>
      <c r="C5013" t="s">
        <v>4056</v>
      </c>
    </row>
    <row r="5014" spans="1:3" x14ac:dyDescent="0.25">
      <c r="A5014" t="s">
        <v>5660</v>
      </c>
      <c r="B5014" t="s">
        <v>15882</v>
      </c>
      <c r="C5014" t="s">
        <v>4056</v>
      </c>
    </row>
    <row r="5015" spans="1:3" x14ac:dyDescent="0.25">
      <c r="A5015" t="s">
        <v>5661</v>
      </c>
      <c r="B5015" t="s">
        <v>15883</v>
      </c>
      <c r="C5015" t="s">
        <v>4056</v>
      </c>
    </row>
    <row r="5016" spans="1:3" x14ac:dyDescent="0.25">
      <c r="A5016" t="s">
        <v>5662</v>
      </c>
      <c r="B5016" t="s">
        <v>15884</v>
      </c>
      <c r="C5016" t="s">
        <v>4056</v>
      </c>
    </row>
    <row r="5017" spans="1:3" x14ac:dyDescent="0.25">
      <c r="A5017" t="s">
        <v>5663</v>
      </c>
      <c r="B5017" t="s">
        <v>15885</v>
      </c>
      <c r="C5017" t="s">
        <v>4056</v>
      </c>
    </row>
    <row r="5018" spans="1:3" x14ac:dyDescent="0.25">
      <c r="A5018" t="s">
        <v>5664</v>
      </c>
      <c r="B5018" t="s">
        <v>15886</v>
      </c>
      <c r="C5018" t="s">
        <v>4056</v>
      </c>
    </row>
    <row r="5019" spans="1:3" x14ac:dyDescent="0.25">
      <c r="A5019" t="s">
        <v>5665</v>
      </c>
      <c r="B5019" t="s">
        <v>15887</v>
      </c>
      <c r="C5019" t="s">
        <v>4056</v>
      </c>
    </row>
    <row r="5020" spans="1:3" x14ac:dyDescent="0.25">
      <c r="A5020" t="s">
        <v>5666</v>
      </c>
      <c r="B5020" t="s">
        <v>15888</v>
      </c>
      <c r="C5020" t="s">
        <v>4056</v>
      </c>
    </row>
    <row r="5021" spans="1:3" x14ac:dyDescent="0.25">
      <c r="A5021" t="s">
        <v>5667</v>
      </c>
      <c r="B5021" t="s">
        <v>15889</v>
      </c>
      <c r="C5021" t="s">
        <v>4056</v>
      </c>
    </row>
    <row r="5022" spans="1:3" x14ac:dyDescent="0.25">
      <c r="A5022" t="s">
        <v>5668</v>
      </c>
      <c r="B5022" t="s">
        <v>15890</v>
      </c>
      <c r="C5022" t="s">
        <v>4056</v>
      </c>
    </row>
    <row r="5023" spans="1:3" x14ac:dyDescent="0.25">
      <c r="A5023" t="s">
        <v>5669</v>
      </c>
      <c r="B5023" t="s">
        <v>15891</v>
      </c>
      <c r="C5023" t="s">
        <v>4056</v>
      </c>
    </row>
    <row r="5024" spans="1:3" x14ac:dyDescent="0.25">
      <c r="A5024" t="s">
        <v>5670</v>
      </c>
      <c r="B5024" t="s">
        <v>15892</v>
      </c>
      <c r="C5024" t="s">
        <v>4056</v>
      </c>
    </row>
    <row r="5025" spans="1:3" x14ac:dyDescent="0.25">
      <c r="A5025" t="s">
        <v>5671</v>
      </c>
      <c r="B5025" t="s">
        <v>15893</v>
      </c>
      <c r="C5025" t="s">
        <v>4056</v>
      </c>
    </row>
    <row r="5026" spans="1:3" x14ac:dyDescent="0.25">
      <c r="A5026" t="s">
        <v>5672</v>
      </c>
      <c r="B5026" t="s">
        <v>15894</v>
      </c>
      <c r="C5026" t="s">
        <v>4056</v>
      </c>
    </row>
    <row r="5027" spans="1:3" x14ac:dyDescent="0.25">
      <c r="A5027" t="s">
        <v>5673</v>
      </c>
      <c r="B5027" t="s">
        <v>15895</v>
      </c>
      <c r="C5027" t="s">
        <v>4056</v>
      </c>
    </row>
    <row r="5028" spans="1:3" x14ac:dyDescent="0.25">
      <c r="A5028" t="s">
        <v>5674</v>
      </c>
      <c r="B5028" t="s">
        <v>15896</v>
      </c>
      <c r="C5028" t="s">
        <v>4056</v>
      </c>
    </row>
    <row r="5029" spans="1:3" x14ac:dyDescent="0.25">
      <c r="A5029" t="s">
        <v>5675</v>
      </c>
      <c r="B5029" t="s">
        <v>15897</v>
      </c>
      <c r="C5029" t="s">
        <v>4056</v>
      </c>
    </row>
    <row r="5030" spans="1:3" x14ac:dyDescent="0.25">
      <c r="A5030" t="s">
        <v>5676</v>
      </c>
      <c r="B5030" t="s">
        <v>15898</v>
      </c>
      <c r="C5030" t="s">
        <v>4056</v>
      </c>
    </row>
    <row r="5031" spans="1:3" x14ac:dyDescent="0.25">
      <c r="A5031" t="s">
        <v>5677</v>
      </c>
      <c r="B5031" t="s">
        <v>15899</v>
      </c>
      <c r="C5031" t="s">
        <v>4056</v>
      </c>
    </row>
    <row r="5032" spans="1:3" x14ac:dyDescent="0.25">
      <c r="A5032" t="s">
        <v>5678</v>
      </c>
      <c r="B5032" t="s">
        <v>15900</v>
      </c>
      <c r="C5032" t="s">
        <v>4056</v>
      </c>
    </row>
    <row r="5033" spans="1:3" x14ac:dyDescent="0.25">
      <c r="A5033" t="s">
        <v>5679</v>
      </c>
      <c r="B5033" t="s">
        <v>15901</v>
      </c>
      <c r="C5033" t="s">
        <v>4056</v>
      </c>
    </row>
    <row r="5034" spans="1:3" x14ac:dyDescent="0.25">
      <c r="A5034" t="s">
        <v>5680</v>
      </c>
      <c r="B5034" t="s">
        <v>15902</v>
      </c>
      <c r="C5034" t="s">
        <v>4056</v>
      </c>
    </row>
    <row r="5035" spans="1:3" x14ac:dyDescent="0.25">
      <c r="A5035" t="s">
        <v>5681</v>
      </c>
      <c r="B5035" t="s">
        <v>15903</v>
      </c>
      <c r="C5035" t="s">
        <v>4056</v>
      </c>
    </row>
    <row r="5036" spans="1:3" x14ac:dyDescent="0.25">
      <c r="A5036" t="s">
        <v>5682</v>
      </c>
      <c r="B5036" t="s">
        <v>15904</v>
      </c>
      <c r="C5036" t="s">
        <v>4056</v>
      </c>
    </row>
    <row r="5037" spans="1:3" x14ac:dyDescent="0.25">
      <c r="A5037" t="s">
        <v>5683</v>
      </c>
      <c r="B5037" t="s">
        <v>15905</v>
      </c>
      <c r="C5037" t="s">
        <v>4056</v>
      </c>
    </row>
    <row r="5038" spans="1:3" x14ac:dyDescent="0.25">
      <c r="A5038" t="s">
        <v>5684</v>
      </c>
      <c r="B5038" t="s">
        <v>15906</v>
      </c>
      <c r="C5038" t="s">
        <v>4056</v>
      </c>
    </row>
    <row r="5039" spans="1:3" x14ac:dyDescent="0.25">
      <c r="A5039" t="s">
        <v>5685</v>
      </c>
      <c r="B5039" t="s">
        <v>15907</v>
      </c>
      <c r="C5039" t="s">
        <v>4056</v>
      </c>
    </row>
    <row r="5040" spans="1:3" x14ac:dyDescent="0.25">
      <c r="A5040" t="s">
        <v>5686</v>
      </c>
      <c r="B5040" t="s">
        <v>15908</v>
      </c>
      <c r="C5040" t="s">
        <v>4056</v>
      </c>
    </row>
    <row r="5041" spans="1:3" x14ac:dyDescent="0.25">
      <c r="A5041" t="s">
        <v>5687</v>
      </c>
      <c r="B5041" t="s">
        <v>15909</v>
      </c>
      <c r="C5041" t="s">
        <v>4056</v>
      </c>
    </row>
    <row r="5042" spans="1:3" x14ac:dyDescent="0.25">
      <c r="A5042" t="s">
        <v>5688</v>
      </c>
      <c r="B5042" t="s">
        <v>15910</v>
      </c>
      <c r="C5042" t="s">
        <v>4056</v>
      </c>
    </row>
    <row r="5043" spans="1:3" x14ac:dyDescent="0.25">
      <c r="A5043" t="s">
        <v>5689</v>
      </c>
      <c r="B5043" t="s">
        <v>15911</v>
      </c>
      <c r="C5043" t="s">
        <v>4056</v>
      </c>
    </row>
    <row r="5044" spans="1:3" x14ac:dyDescent="0.25">
      <c r="A5044" t="s">
        <v>5690</v>
      </c>
      <c r="B5044" t="s">
        <v>15912</v>
      </c>
      <c r="C5044" t="s">
        <v>4056</v>
      </c>
    </row>
    <row r="5045" spans="1:3" x14ac:dyDescent="0.25">
      <c r="A5045" t="s">
        <v>5691</v>
      </c>
      <c r="B5045" t="s">
        <v>15913</v>
      </c>
      <c r="C5045" t="s">
        <v>4056</v>
      </c>
    </row>
    <row r="5046" spans="1:3" x14ac:dyDescent="0.25">
      <c r="A5046" t="s">
        <v>5692</v>
      </c>
      <c r="B5046" t="s">
        <v>15914</v>
      </c>
      <c r="C5046" t="s">
        <v>4056</v>
      </c>
    </row>
    <row r="5047" spans="1:3" x14ac:dyDescent="0.25">
      <c r="A5047" t="s">
        <v>5693</v>
      </c>
      <c r="B5047" t="s">
        <v>15915</v>
      </c>
      <c r="C5047" t="s">
        <v>4056</v>
      </c>
    </row>
    <row r="5048" spans="1:3" x14ac:dyDescent="0.25">
      <c r="A5048" t="s">
        <v>5694</v>
      </c>
      <c r="B5048" t="s">
        <v>15916</v>
      </c>
      <c r="C5048" t="s">
        <v>4056</v>
      </c>
    </row>
    <row r="5049" spans="1:3" x14ac:dyDescent="0.25">
      <c r="A5049" t="s">
        <v>5695</v>
      </c>
      <c r="B5049" t="s">
        <v>15917</v>
      </c>
      <c r="C5049" t="s">
        <v>4056</v>
      </c>
    </row>
    <row r="5050" spans="1:3" x14ac:dyDescent="0.25">
      <c r="A5050" t="s">
        <v>5696</v>
      </c>
      <c r="B5050" t="s">
        <v>15888</v>
      </c>
      <c r="C5050" t="s">
        <v>4056</v>
      </c>
    </row>
    <row r="5051" spans="1:3" x14ac:dyDescent="0.25">
      <c r="A5051" t="s">
        <v>5697</v>
      </c>
      <c r="B5051" t="s">
        <v>15918</v>
      </c>
      <c r="C5051" t="s">
        <v>4056</v>
      </c>
    </row>
    <row r="5052" spans="1:3" x14ac:dyDescent="0.25">
      <c r="A5052" t="s">
        <v>5698</v>
      </c>
      <c r="B5052" t="s">
        <v>15919</v>
      </c>
      <c r="C5052" t="s">
        <v>4056</v>
      </c>
    </row>
    <row r="5053" spans="1:3" x14ac:dyDescent="0.25">
      <c r="A5053" t="s">
        <v>5699</v>
      </c>
      <c r="B5053" t="s">
        <v>15920</v>
      </c>
      <c r="C5053" t="s">
        <v>4056</v>
      </c>
    </row>
    <row r="5054" spans="1:3" x14ac:dyDescent="0.25">
      <c r="A5054" t="s">
        <v>5700</v>
      </c>
      <c r="B5054" t="s">
        <v>15921</v>
      </c>
      <c r="C5054" t="s">
        <v>23325</v>
      </c>
    </row>
    <row r="5055" spans="1:3" x14ac:dyDescent="0.25">
      <c r="A5055" t="s">
        <v>5701</v>
      </c>
      <c r="B5055" t="s">
        <v>15922</v>
      </c>
      <c r="C5055" t="s">
        <v>23325</v>
      </c>
    </row>
    <row r="5056" spans="1:3" x14ac:dyDescent="0.25">
      <c r="A5056" t="s">
        <v>5702</v>
      </c>
      <c r="B5056" t="s">
        <v>15923</v>
      </c>
      <c r="C5056" t="s">
        <v>23325</v>
      </c>
    </row>
    <row r="5057" spans="1:3" x14ac:dyDescent="0.25">
      <c r="A5057" t="s">
        <v>5703</v>
      </c>
      <c r="B5057" t="s">
        <v>15924</v>
      </c>
      <c r="C5057" t="s">
        <v>23325</v>
      </c>
    </row>
    <row r="5058" spans="1:3" x14ac:dyDescent="0.25">
      <c r="A5058" t="s">
        <v>5704</v>
      </c>
      <c r="B5058" t="s">
        <v>15925</v>
      </c>
      <c r="C5058" t="s">
        <v>23325</v>
      </c>
    </row>
    <row r="5059" spans="1:3" x14ac:dyDescent="0.25">
      <c r="A5059" t="s">
        <v>5705</v>
      </c>
      <c r="B5059" t="s">
        <v>15926</v>
      </c>
      <c r="C5059" t="s">
        <v>4056</v>
      </c>
    </row>
    <row r="5060" spans="1:3" x14ac:dyDescent="0.25">
      <c r="A5060" t="s">
        <v>5706</v>
      </c>
      <c r="B5060" t="s">
        <v>15927</v>
      </c>
      <c r="C5060" t="s">
        <v>4056</v>
      </c>
    </row>
    <row r="5061" spans="1:3" x14ac:dyDescent="0.25">
      <c r="A5061" t="s">
        <v>5707</v>
      </c>
      <c r="B5061" t="s">
        <v>15928</v>
      </c>
      <c r="C5061" t="s">
        <v>4056</v>
      </c>
    </row>
    <row r="5062" spans="1:3" x14ac:dyDescent="0.25">
      <c r="A5062" t="s">
        <v>5708</v>
      </c>
      <c r="B5062" t="s">
        <v>15929</v>
      </c>
      <c r="C5062" t="s">
        <v>4056</v>
      </c>
    </row>
    <row r="5063" spans="1:3" x14ac:dyDescent="0.25">
      <c r="A5063" t="s">
        <v>5709</v>
      </c>
      <c r="B5063" t="s">
        <v>15930</v>
      </c>
      <c r="C5063" t="s">
        <v>4056</v>
      </c>
    </row>
    <row r="5064" spans="1:3" x14ac:dyDescent="0.25">
      <c r="A5064" t="s">
        <v>5710</v>
      </c>
      <c r="B5064" t="s">
        <v>15931</v>
      </c>
      <c r="C5064" t="s">
        <v>4056</v>
      </c>
    </row>
    <row r="5065" spans="1:3" x14ac:dyDescent="0.25">
      <c r="A5065" t="s">
        <v>5711</v>
      </c>
      <c r="B5065" t="s">
        <v>15932</v>
      </c>
      <c r="C5065" t="s">
        <v>4056</v>
      </c>
    </row>
    <row r="5066" spans="1:3" x14ac:dyDescent="0.25">
      <c r="A5066">
        <v>9998</v>
      </c>
      <c r="B5066" t="s">
        <v>15933</v>
      </c>
      <c r="C5066" t="s">
        <v>4056</v>
      </c>
    </row>
    <row r="5067" spans="1:3" x14ac:dyDescent="0.25">
      <c r="A5067">
        <v>901818</v>
      </c>
      <c r="B5067" t="s">
        <v>15934</v>
      </c>
      <c r="C5067" t="s">
        <v>4056</v>
      </c>
    </row>
    <row r="5068" spans="1:3" x14ac:dyDescent="0.25">
      <c r="A5068" t="s">
        <v>5712</v>
      </c>
      <c r="B5068" t="s">
        <v>15935</v>
      </c>
      <c r="C5068" t="s">
        <v>4056</v>
      </c>
    </row>
    <row r="5069" spans="1:3" x14ac:dyDescent="0.25">
      <c r="A5069" t="s">
        <v>5713</v>
      </c>
      <c r="B5069" t="s">
        <v>15936</v>
      </c>
      <c r="C5069" t="s">
        <v>4056</v>
      </c>
    </row>
    <row r="5070" spans="1:3" x14ac:dyDescent="0.25">
      <c r="A5070">
        <v>9007</v>
      </c>
      <c r="B5070" t="s">
        <v>15937</v>
      </c>
      <c r="C5070" t="s">
        <v>4056</v>
      </c>
    </row>
    <row r="5071" spans="1:3" x14ac:dyDescent="0.25">
      <c r="A5071">
        <v>9009</v>
      </c>
      <c r="B5071" t="s">
        <v>15938</v>
      </c>
      <c r="C5071" t="s">
        <v>4056</v>
      </c>
    </row>
    <row r="5072" spans="1:3" x14ac:dyDescent="0.25">
      <c r="A5072">
        <v>9116</v>
      </c>
      <c r="B5072" t="s">
        <v>15939</v>
      </c>
      <c r="C5072" t="s">
        <v>4056</v>
      </c>
    </row>
    <row r="5073" spans="1:3" x14ac:dyDescent="0.25">
      <c r="A5073">
        <v>9124</v>
      </c>
      <c r="B5073" t="s">
        <v>15940</v>
      </c>
      <c r="C5073" t="s">
        <v>4056</v>
      </c>
    </row>
    <row r="5074" spans="1:3" x14ac:dyDescent="0.25">
      <c r="A5074">
        <v>9132</v>
      </c>
      <c r="B5074" t="s">
        <v>15941</v>
      </c>
      <c r="C5074" t="s">
        <v>4056</v>
      </c>
    </row>
    <row r="5075" spans="1:3" x14ac:dyDescent="0.25">
      <c r="A5075">
        <v>9150</v>
      </c>
      <c r="B5075" t="s">
        <v>15942</v>
      </c>
      <c r="C5075" t="s">
        <v>4056</v>
      </c>
    </row>
    <row r="5076" spans="1:3" x14ac:dyDescent="0.25">
      <c r="A5076">
        <v>9172</v>
      </c>
      <c r="B5076" t="s">
        <v>15943</v>
      </c>
      <c r="C5076" t="s">
        <v>4056</v>
      </c>
    </row>
    <row r="5077" spans="1:3" x14ac:dyDescent="0.25">
      <c r="A5077">
        <v>9173</v>
      </c>
      <c r="B5077" t="s">
        <v>15944</v>
      </c>
      <c r="C5077" t="s">
        <v>4056</v>
      </c>
    </row>
    <row r="5078" spans="1:3" x14ac:dyDescent="0.25">
      <c r="A5078">
        <v>9175</v>
      </c>
      <c r="B5078" t="s">
        <v>15945</v>
      </c>
      <c r="C5078" t="s">
        <v>4056</v>
      </c>
    </row>
    <row r="5079" spans="1:3" x14ac:dyDescent="0.25">
      <c r="A5079">
        <v>9179</v>
      </c>
      <c r="B5079" t="s">
        <v>15946</v>
      </c>
      <c r="C5079" t="s">
        <v>4056</v>
      </c>
    </row>
    <row r="5080" spans="1:3" x14ac:dyDescent="0.25">
      <c r="A5080">
        <v>9191</v>
      </c>
      <c r="B5080" t="s">
        <v>15947</v>
      </c>
      <c r="C5080" t="s">
        <v>4056</v>
      </c>
    </row>
    <row r="5081" spans="1:3" x14ac:dyDescent="0.25">
      <c r="A5081">
        <v>9324</v>
      </c>
      <c r="B5081" t="s">
        <v>15948</v>
      </c>
      <c r="C5081" t="s">
        <v>4056</v>
      </c>
    </row>
    <row r="5082" spans="1:3" x14ac:dyDescent="0.25">
      <c r="A5082">
        <v>9333</v>
      </c>
      <c r="B5082" t="s">
        <v>15949</v>
      </c>
      <c r="C5082" t="s">
        <v>4056</v>
      </c>
    </row>
    <row r="5083" spans="1:3" x14ac:dyDescent="0.25">
      <c r="A5083">
        <v>9334</v>
      </c>
      <c r="B5083" t="s">
        <v>15950</v>
      </c>
      <c r="C5083" t="s">
        <v>4056</v>
      </c>
    </row>
    <row r="5084" spans="1:3" x14ac:dyDescent="0.25">
      <c r="A5084">
        <v>9343</v>
      </c>
      <c r="B5084" t="s">
        <v>15951</v>
      </c>
      <c r="C5084" t="s">
        <v>4056</v>
      </c>
    </row>
    <row r="5085" spans="1:3" x14ac:dyDescent="0.25">
      <c r="A5085">
        <v>9346</v>
      </c>
      <c r="B5085" t="s">
        <v>15952</v>
      </c>
      <c r="C5085" t="s">
        <v>4056</v>
      </c>
    </row>
    <row r="5086" spans="1:3" x14ac:dyDescent="0.25">
      <c r="A5086">
        <v>9348</v>
      </c>
      <c r="B5086" t="s">
        <v>15953</v>
      </c>
      <c r="C5086" t="s">
        <v>4056</v>
      </c>
    </row>
    <row r="5087" spans="1:3" x14ac:dyDescent="0.25">
      <c r="A5087">
        <v>9422</v>
      </c>
      <c r="B5087" t="s">
        <v>15954</v>
      </c>
      <c r="C5087" t="s">
        <v>4056</v>
      </c>
    </row>
    <row r="5088" spans="1:3" x14ac:dyDescent="0.25">
      <c r="A5088">
        <v>9426</v>
      </c>
      <c r="B5088" t="s">
        <v>15955</v>
      </c>
      <c r="C5088" t="s">
        <v>4056</v>
      </c>
    </row>
    <row r="5089" spans="1:3" x14ac:dyDescent="0.25">
      <c r="A5089">
        <v>9429</v>
      </c>
      <c r="B5089" t="s">
        <v>15956</v>
      </c>
      <c r="C5089" t="s">
        <v>4056</v>
      </c>
    </row>
    <row r="5090" spans="1:3" x14ac:dyDescent="0.25">
      <c r="A5090">
        <v>9521</v>
      </c>
      <c r="B5090" t="s">
        <v>15957</v>
      </c>
      <c r="C5090" t="s">
        <v>4056</v>
      </c>
    </row>
    <row r="5091" spans="1:3" x14ac:dyDescent="0.25">
      <c r="A5091">
        <v>9524</v>
      </c>
      <c r="B5091" t="s">
        <v>15958</v>
      </c>
      <c r="C5091" t="s">
        <v>4056</v>
      </c>
    </row>
    <row r="5092" spans="1:3" x14ac:dyDescent="0.25">
      <c r="A5092">
        <v>9525</v>
      </c>
      <c r="B5092" t="s">
        <v>15959</v>
      </c>
      <c r="C5092" t="s">
        <v>4056</v>
      </c>
    </row>
    <row r="5093" spans="1:3" x14ac:dyDescent="0.25">
      <c r="A5093">
        <v>9527</v>
      </c>
      <c r="B5093" t="s">
        <v>15960</v>
      </c>
      <c r="C5093" t="s">
        <v>4056</v>
      </c>
    </row>
    <row r="5094" spans="1:3" x14ac:dyDescent="0.25">
      <c r="A5094">
        <v>9528</v>
      </c>
      <c r="B5094" t="s">
        <v>15961</v>
      </c>
      <c r="C5094" t="s">
        <v>4056</v>
      </c>
    </row>
    <row r="5095" spans="1:3" x14ac:dyDescent="0.25">
      <c r="A5095">
        <v>9599</v>
      </c>
      <c r="B5095" t="s">
        <v>15962</v>
      </c>
      <c r="C5095" t="s">
        <v>4056</v>
      </c>
    </row>
    <row r="5096" spans="1:3" x14ac:dyDescent="0.25">
      <c r="A5096">
        <v>9699</v>
      </c>
      <c r="B5096" t="s">
        <v>15963</v>
      </c>
      <c r="C5096" t="s">
        <v>4056</v>
      </c>
    </row>
    <row r="5097" spans="1:3" x14ac:dyDescent="0.25">
      <c r="A5097">
        <v>9701</v>
      </c>
      <c r="B5097" t="s">
        <v>15964</v>
      </c>
      <c r="C5097" t="s">
        <v>4056</v>
      </c>
    </row>
    <row r="5098" spans="1:3" x14ac:dyDescent="0.25">
      <c r="A5098">
        <v>9704</v>
      </c>
      <c r="B5098" t="s">
        <v>15965</v>
      </c>
      <c r="C5098" t="s">
        <v>4056</v>
      </c>
    </row>
    <row r="5099" spans="1:3" x14ac:dyDescent="0.25">
      <c r="A5099">
        <v>9758</v>
      </c>
      <c r="B5099" t="s">
        <v>15966</v>
      </c>
      <c r="C5099" t="s">
        <v>4056</v>
      </c>
    </row>
    <row r="5100" spans="1:3" x14ac:dyDescent="0.25">
      <c r="A5100">
        <v>9760</v>
      </c>
      <c r="B5100" t="s">
        <v>15967</v>
      </c>
      <c r="C5100" t="s">
        <v>4056</v>
      </c>
    </row>
    <row r="5101" spans="1:3" x14ac:dyDescent="0.25">
      <c r="A5101">
        <v>9801</v>
      </c>
      <c r="B5101" t="s">
        <v>15968</v>
      </c>
      <c r="C5101" t="s">
        <v>4056</v>
      </c>
    </row>
    <row r="5102" spans="1:3" x14ac:dyDescent="0.25">
      <c r="A5102">
        <v>9828</v>
      </c>
      <c r="B5102" t="s">
        <v>15969</v>
      </c>
      <c r="C5102" t="s">
        <v>4056</v>
      </c>
    </row>
    <row r="5103" spans="1:3" x14ac:dyDescent="0.25">
      <c r="A5103">
        <v>9829</v>
      </c>
      <c r="B5103" t="s">
        <v>15970</v>
      </c>
      <c r="C5103" t="s">
        <v>4056</v>
      </c>
    </row>
    <row r="5104" spans="1:3" x14ac:dyDescent="0.25">
      <c r="A5104">
        <v>9899</v>
      </c>
      <c r="B5104" t="s">
        <v>15971</v>
      </c>
      <c r="C5104" t="s">
        <v>4056</v>
      </c>
    </row>
    <row r="5105" spans="1:3" x14ac:dyDescent="0.25">
      <c r="A5105">
        <v>9844023</v>
      </c>
      <c r="B5105" t="s">
        <v>15972</v>
      </c>
      <c r="C5105" t="s">
        <v>4056</v>
      </c>
    </row>
    <row r="5106" spans="1:3" x14ac:dyDescent="0.25">
      <c r="A5106">
        <v>9854102</v>
      </c>
      <c r="B5106" t="s">
        <v>15973</v>
      </c>
      <c r="C5106" t="s">
        <v>4056</v>
      </c>
    </row>
    <row r="5107" spans="1:3" x14ac:dyDescent="0.25">
      <c r="A5107">
        <v>9854134</v>
      </c>
      <c r="B5107" t="s">
        <v>15974</v>
      </c>
      <c r="C5107" t="s">
        <v>4056</v>
      </c>
    </row>
    <row r="5108" spans="1:3" x14ac:dyDescent="0.25">
      <c r="A5108">
        <v>9854154</v>
      </c>
      <c r="B5108" t="s">
        <v>15975</v>
      </c>
      <c r="C5108" t="s">
        <v>4056</v>
      </c>
    </row>
    <row r="5109" spans="1:3" x14ac:dyDescent="0.25">
      <c r="A5109">
        <v>9854182</v>
      </c>
      <c r="B5109" t="s">
        <v>15976</v>
      </c>
      <c r="C5109" t="s">
        <v>4056</v>
      </c>
    </row>
    <row r="5110" spans="1:3" x14ac:dyDescent="0.25">
      <c r="A5110">
        <v>9854353</v>
      </c>
      <c r="B5110" t="s">
        <v>15977</v>
      </c>
      <c r="C5110" t="s">
        <v>4056</v>
      </c>
    </row>
    <row r="5111" spans="1:3" x14ac:dyDescent="0.25">
      <c r="A5111">
        <v>9854357</v>
      </c>
      <c r="B5111" t="s">
        <v>15978</v>
      </c>
      <c r="C5111" t="s">
        <v>4056</v>
      </c>
    </row>
    <row r="5112" spans="1:3" x14ac:dyDescent="0.25">
      <c r="A5112">
        <v>9854358</v>
      </c>
      <c r="B5112" t="s">
        <v>15979</v>
      </c>
      <c r="C5112" t="s">
        <v>4056</v>
      </c>
    </row>
    <row r="5113" spans="1:3" x14ac:dyDescent="0.25">
      <c r="A5113">
        <v>9854365</v>
      </c>
      <c r="B5113" t="s">
        <v>15980</v>
      </c>
      <c r="C5113" t="s">
        <v>4056</v>
      </c>
    </row>
    <row r="5114" spans="1:3" x14ac:dyDescent="0.25">
      <c r="A5114">
        <v>9854366</v>
      </c>
      <c r="B5114" t="s">
        <v>15981</v>
      </c>
      <c r="C5114" t="s">
        <v>4056</v>
      </c>
    </row>
    <row r="5115" spans="1:3" x14ac:dyDescent="0.25">
      <c r="A5115">
        <v>9854371</v>
      </c>
      <c r="B5115" t="s">
        <v>15982</v>
      </c>
      <c r="C5115" t="s">
        <v>4056</v>
      </c>
    </row>
    <row r="5116" spans="1:3" x14ac:dyDescent="0.25">
      <c r="A5116">
        <v>9874007</v>
      </c>
      <c r="B5116" t="s">
        <v>15983</v>
      </c>
      <c r="C5116" t="s">
        <v>4056</v>
      </c>
    </row>
    <row r="5117" spans="1:3" x14ac:dyDescent="0.25">
      <c r="A5117">
        <v>9874034</v>
      </c>
      <c r="B5117" t="s">
        <v>15984</v>
      </c>
      <c r="C5117" t="s">
        <v>4056</v>
      </c>
    </row>
    <row r="5118" spans="1:3" x14ac:dyDescent="0.25">
      <c r="A5118">
        <v>9874039</v>
      </c>
      <c r="B5118" t="s">
        <v>15985</v>
      </c>
      <c r="C5118" t="s">
        <v>4056</v>
      </c>
    </row>
    <row r="5119" spans="1:3" x14ac:dyDescent="0.25">
      <c r="A5119">
        <v>9877071</v>
      </c>
      <c r="B5119" t="s">
        <v>15986</v>
      </c>
      <c r="C5119" t="s">
        <v>4056</v>
      </c>
    </row>
    <row r="5120" spans="1:3" x14ac:dyDescent="0.25">
      <c r="A5120">
        <v>9877223</v>
      </c>
      <c r="B5120" t="s">
        <v>15987</v>
      </c>
      <c r="C5120" t="s">
        <v>4056</v>
      </c>
    </row>
    <row r="5121" spans="1:3" x14ac:dyDescent="0.25">
      <c r="A5121">
        <v>9877224</v>
      </c>
      <c r="B5121" t="s">
        <v>15988</v>
      </c>
      <c r="C5121" t="s">
        <v>4056</v>
      </c>
    </row>
    <row r="5122" spans="1:3" x14ac:dyDescent="0.25">
      <c r="A5122">
        <v>9877232</v>
      </c>
      <c r="B5122" t="s">
        <v>15989</v>
      </c>
      <c r="C5122" t="s">
        <v>4056</v>
      </c>
    </row>
    <row r="5123" spans="1:3" x14ac:dyDescent="0.25">
      <c r="A5123">
        <v>9877243</v>
      </c>
      <c r="B5123" t="s">
        <v>15990</v>
      </c>
      <c r="C5123" t="s">
        <v>4056</v>
      </c>
    </row>
    <row r="5124" spans="1:3" x14ac:dyDescent="0.25">
      <c r="A5124">
        <v>9878041</v>
      </c>
      <c r="B5124" t="s">
        <v>15991</v>
      </c>
      <c r="C5124" t="s">
        <v>4056</v>
      </c>
    </row>
    <row r="5125" spans="1:3" x14ac:dyDescent="0.25">
      <c r="A5125">
        <v>9878170</v>
      </c>
      <c r="B5125" t="s">
        <v>15992</v>
      </c>
      <c r="C5125" t="s">
        <v>4056</v>
      </c>
    </row>
    <row r="5126" spans="1:3" x14ac:dyDescent="0.25">
      <c r="A5126">
        <v>9878193</v>
      </c>
      <c r="B5126" t="s">
        <v>15993</v>
      </c>
      <c r="C5126" t="s">
        <v>4056</v>
      </c>
    </row>
    <row r="5127" spans="1:3" x14ac:dyDescent="0.25">
      <c r="A5127">
        <v>9886156</v>
      </c>
      <c r="B5127" t="s">
        <v>15994</v>
      </c>
      <c r="C5127" t="s">
        <v>4056</v>
      </c>
    </row>
    <row r="5128" spans="1:3" x14ac:dyDescent="0.25">
      <c r="A5128" t="s">
        <v>5714</v>
      </c>
      <c r="B5128" t="s">
        <v>15995</v>
      </c>
      <c r="C5128" t="s">
        <v>4056</v>
      </c>
    </row>
    <row r="5129" spans="1:3" x14ac:dyDescent="0.25">
      <c r="A5129" t="s">
        <v>5715</v>
      </c>
      <c r="B5129" t="s">
        <v>15996</v>
      </c>
      <c r="C5129" t="s">
        <v>4056</v>
      </c>
    </row>
    <row r="5130" spans="1:3" x14ac:dyDescent="0.25">
      <c r="A5130" t="s">
        <v>5716</v>
      </c>
      <c r="B5130" t="s">
        <v>15997</v>
      </c>
      <c r="C5130" t="s">
        <v>4056</v>
      </c>
    </row>
    <row r="5131" spans="1:3" x14ac:dyDescent="0.25">
      <c r="A5131" t="s">
        <v>5717</v>
      </c>
      <c r="B5131" t="s">
        <v>15998</v>
      </c>
      <c r="C5131" t="s">
        <v>4056</v>
      </c>
    </row>
    <row r="5132" spans="1:3" x14ac:dyDescent="0.25">
      <c r="A5132" t="s">
        <v>5718</v>
      </c>
      <c r="B5132" t="s">
        <v>15999</v>
      </c>
      <c r="C5132" t="s">
        <v>4056</v>
      </c>
    </row>
    <row r="5133" spans="1:3" x14ac:dyDescent="0.25">
      <c r="A5133" t="s">
        <v>5719</v>
      </c>
      <c r="B5133" t="s">
        <v>16000</v>
      </c>
      <c r="C5133" t="s">
        <v>4056</v>
      </c>
    </row>
    <row r="5134" spans="1:3" x14ac:dyDescent="0.25">
      <c r="A5134" t="s">
        <v>5720</v>
      </c>
      <c r="B5134" t="s">
        <v>16001</v>
      </c>
      <c r="C5134" t="s">
        <v>4056</v>
      </c>
    </row>
    <row r="5135" spans="1:3" x14ac:dyDescent="0.25">
      <c r="A5135" t="s">
        <v>5721</v>
      </c>
      <c r="B5135" t="s">
        <v>16002</v>
      </c>
      <c r="C5135" t="s">
        <v>4056</v>
      </c>
    </row>
    <row r="5136" spans="1:3" x14ac:dyDescent="0.25">
      <c r="A5136" t="s">
        <v>5722</v>
      </c>
      <c r="B5136" t="s">
        <v>16003</v>
      </c>
      <c r="C5136" t="s">
        <v>4056</v>
      </c>
    </row>
    <row r="5137" spans="1:3" x14ac:dyDescent="0.25">
      <c r="A5137">
        <v>1002</v>
      </c>
      <c r="B5137" t="s">
        <v>16004</v>
      </c>
      <c r="C5137" t="s">
        <v>4056</v>
      </c>
    </row>
    <row r="5138" spans="1:3" x14ac:dyDescent="0.25">
      <c r="A5138">
        <v>1007</v>
      </c>
      <c r="B5138" t="s">
        <v>16005</v>
      </c>
      <c r="C5138" t="s">
        <v>4056</v>
      </c>
    </row>
    <row r="5139" spans="1:3" x14ac:dyDescent="0.25">
      <c r="A5139">
        <v>1008</v>
      </c>
      <c r="B5139" t="s">
        <v>16006</v>
      </c>
      <c r="C5139" t="s">
        <v>4056</v>
      </c>
    </row>
    <row r="5140" spans="1:3" x14ac:dyDescent="0.25">
      <c r="A5140">
        <v>1011</v>
      </c>
      <c r="B5140" t="s">
        <v>16007</v>
      </c>
      <c r="C5140" t="s">
        <v>4056</v>
      </c>
    </row>
    <row r="5141" spans="1:3" x14ac:dyDescent="0.25">
      <c r="A5141">
        <v>1012</v>
      </c>
      <c r="B5141" t="s">
        <v>16008</v>
      </c>
      <c r="C5141" t="s">
        <v>4056</v>
      </c>
    </row>
    <row r="5142" spans="1:3" x14ac:dyDescent="0.25">
      <c r="A5142">
        <v>1013</v>
      </c>
      <c r="B5142" t="s">
        <v>16009</v>
      </c>
      <c r="C5142" t="s">
        <v>4056</v>
      </c>
    </row>
    <row r="5143" spans="1:3" x14ac:dyDescent="0.25">
      <c r="A5143">
        <v>1017</v>
      </c>
      <c r="B5143" t="s">
        <v>16010</v>
      </c>
      <c r="C5143" t="s">
        <v>4056</v>
      </c>
    </row>
    <row r="5144" spans="1:3" x14ac:dyDescent="0.25">
      <c r="A5144">
        <v>1019</v>
      </c>
      <c r="B5144" t="s">
        <v>16011</v>
      </c>
      <c r="C5144" t="s">
        <v>4056</v>
      </c>
    </row>
    <row r="5145" spans="1:3" x14ac:dyDescent="0.25">
      <c r="A5145">
        <v>1022</v>
      </c>
      <c r="B5145" t="s">
        <v>16012</v>
      </c>
      <c r="C5145" t="s">
        <v>4056</v>
      </c>
    </row>
    <row r="5146" spans="1:3" x14ac:dyDescent="0.25">
      <c r="A5146">
        <v>1031</v>
      </c>
      <c r="B5146" t="s">
        <v>16013</v>
      </c>
      <c r="C5146" t="s">
        <v>4056</v>
      </c>
    </row>
    <row r="5147" spans="1:3" x14ac:dyDescent="0.25">
      <c r="A5147">
        <v>1032</v>
      </c>
      <c r="B5147" t="s">
        <v>16014</v>
      </c>
      <c r="C5147" t="s">
        <v>4056</v>
      </c>
    </row>
    <row r="5148" spans="1:3" x14ac:dyDescent="0.25">
      <c r="A5148">
        <v>1041</v>
      </c>
      <c r="B5148" t="s">
        <v>16015</v>
      </c>
      <c r="C5148" t="s">
        <v>4056</v>
      </c>
    </row>
    <row r="5149" spans="1:3" x14ac:dyDescent="0.25">
      <c r="A5149">
        <v>1051</v>
      </c>
      <c r="B5149" t="s">
        <v>16016</v>
      </c>
      <c r="C5149" t="s">
        <v>4056</v>
      </c>
    </row>
    <row r="5150" spans="1:3" x14ac:dyDescent="0.25">
      <c r="A5150">
        <v>1070</v>
      </c>
      <c r="B5150" t="s">
        <v>16017</v>
      </c>
      <c r="C5150" t="s">
        <v>4056</v>
      </c>
    </row>
    <row r="5151" spans="1:3" x14ac:dyDescent="0.25">
      <c r="A5151">
        <v>1080</v>
      </c>
      <c r="B5151" t="s">
        <v>16018</v>
      </c>
      <c r="C5151" t="s">
        <v>4056</v>
      </c>
    </row>
    <row r="5152" spans="1:3" x14ac:dyDescent="0.25">
      <c r="A5152">
        <v>1098</v>
      </c>
      <c r="B5152" t="s">
        <v>16019</v>
      </c>
      <c r="C5152" t="s">
        <v>4056</v>
      </c>
    </row>
    <row r="5153" spans="1:3" x14ac:dyDescent="0.25">
      <c r="A5153">
        <v>1099</v>
      </c>
      <c r="B5153" t="s">
        <v>16020</v>
      </c>
      <c r="C5153" t="s">
        <v>4056</v>
      </c>
    </row>
    <row r="5154" spans="1:3" x14ac:dyDescent="0.25">
      <c r="A5154" t="s">
        <v>5723</v>
      </c>
      <c r="B5154" t="s">
        <v>16020</v>
      </c>
      <c r="C5154" t="s">
        <v>4056</v>
      </c>
    </row>
    <row r="5155" spans="1:3" x14ac:dyDescent="0.25">
      <c r="A5155">
        <v>1101</v>
      </c>
      <c r="B5155" t="s">
        <v>16021</v>
      </c>
      <c r="C5155" t="s">
        <v>4056</v>
      </c>
    </row>
    <row r="5156" spans="1:3" x14ac:dyDescent="0.25">
      <c r="A5156">
        <v>1110</v>
      </c>
      <c r="B5156" t="s">
        <v>16022</v>
      </c>
      <c r="C5156" t="s">
        <v>4056</v>
      </c>
    </row>
    <row r="5157" spans="1:3" x14ac:dyDescent="0.25">
      <c r="A5157">
        <v>1118</v>
      </c>
      <c r="B5157" t="s">
        <v>16023</v>
      </c>
      <c r="C5157" t="s">
        <v>4056</v>
      </c>
    </row>
    <row r="5158" spans="1:3" x14ac:dyDescent="0.25">
      <c r="A5158">
        <v>1120</v>
      </c>
      <c r="B5158" t="s">
        <v>16024</v>
      </c>
      <c r="C5158" t="s">
        <v>4056</v>
      </c>
    </row>
    <row r="5159" spans="1:3" x14ac:dyDescent="0.25">
      <c r="A5159">
        <v>1124</v>
      </c>
      <c r="B5159" t="s">
        <v>16025</v>
      </c>
      <c r="C5159" t="s">
        <v>4056</v>
      </c>
    </row>
    <row r="5160" spans="1:3" x14ac:dyDescent="0.25">
      <c r="A5160">
        <v>1130</v>
      </c>
      <c r="B5160" t="s">
        <v>16026</v>
      </c>
      <c r="C5160" t="s">
        <v>4056</v>
      </c>
    </row>
    <row r="5161" spans="1:3" x14ac:dyDescent="0.25">
      <c r="A5161">
        <v>1160</v>
      </c>
      <c r="B5161" t="s">
        <v>16027</v>
      </c>
      <c r="C5161" t="s">
        <v>4056</v>
      </c>
    </row>
    <row r="5162" spans="1:3" x14ac:dyDescent="0.25">
      <c r="A5162" t="s">
        <v>5724</v>
      </c>
      <c r="B5162" t="s">
        <v>16028</v>
      </c>
      <c r="C5162" t="s">
        <v>4056</v>
      </c>
    </row>
    <row r="5163" spans="1:3" x14ac:dyDescent="0.25">
      <c r="A5163">
        <v>13000</v>
      </c>
      <c r="B5163" t="s">
        <v>16029</v>
      </c>
      <c r="C5163" t="s">
        <v>4056</v>
      </c>
    </row>
    <row r="5164" spans="1:3" x14ac:dyDescent="0.25">
      <c r="A5164">
        <v>13025</v>
      </c>
      <c r="B5164" t="s">
        <v>16030</v>
      </c>
      <c r="C5164" t="s">
        <v>4056</v>
      </c>
    </row>
    <row r="5165" spans="1:3" x14ac:dyDescent="0.25">
      <c r="A5165">
        <v>13026</v>
      </c>
      <c r="B5165" t="s">
        <v>16031</v>
      </c>
      <c r="C5165" t="s">
        <v>3994</v>
      </c>
    </row>
    <row r="5166" spans="1:3" x14ac:dyDescent="0.25">
      <c r="A5166">
        <v>130266</v>
      </c>
      <c r="B5166" t="s">
        <v>16032</v>
      </c>
      <c r="C5166" t="s">
        <v>3994</v>
      </c>
    </row>
    <row r="5167" spans="1:3" x14ac:dyDescent="0.25">
      <c r="A5167">
        <v>13027</v>
      </c>
      <c r="B5167" t="s">
        <v>16033</v>
      </c>
      <c r="C5167" t="s">
        <v>3994</v>
      </c>
    </row>
    <row r="5168" spans="1:3" x14ac:dyDescent="0.25">
      <c r="A5168">
        <v>130277</v>
      </c>
      <c r="B5168" t="s">
        <v>16034</v>
      </c>
      <c r="C5168" t="s">
        <v>4056</v>
      </c>
    </row>
    <row r="5169" spans="1:3" x14ac:dyDescent="0.25">
      <c r="A5169">
        <v>13028</v>
      </c>
      <c r="B5169" t="s">
        <v>16035</v>
      </c>
      <c r="C5169" t="s">
        <v>4056</v>
      </c>
    </row>
    <row r="5170" spans="1:3" x14ac:dyDescent="0.25">
      <c r="A5170">
        <v>1307</v>
      </c>
      <c r="B5170" t="s">
        <v>16036</v>
      </c>
      <c r="C5170" t="s">
        <v>3994</v>
      </c>
    </row>
    <row r="5171" spans="1:3" x14ac:dyDescent="0.25">
      <c r="A5171">
        <v>1308</v>
      </c>
      <c r="B5171" t="s">
        <v>16037</v>
      </c>
      <c r="C5171" t="s">
        <v>4056</v>
      </c>
    </row>
    <row r="5172" spans="1:3" x14ac:dyDescent="0.25">
      <c r="A5172">
        <v>13100</v>
      </c>
      <c r="B5172" t="s">
        <v>16038</v>
      </c>
      <c r="C5172" t="s">
        <v>4056</v>
      </c>
    </row>
    <row r="5173" spans="1:3" x14ac:dyDescent="0.25">
      <c r="A5173">
        <v>13218</v>
      </c>
      <c r="B5173" t="s">
        <v>11448</v>
      </c>
      <c r="C5173" t="s">
        <v>3994</v>
      </c>
    </row>
    <row r="5174" spans="1:3" x14ac:dyDescent="0.25">
      <c r="A5174">
        <v>13230</v>
      </c>
      <c r="B5174" t="s">
        <v>16039</v>
      </c>
      <c r="C5174" t="s">
        <v>4056</v>
      </c>
    </row>
    <row r="5175" spans="1:3" x14ac:dyDescent="0.25">
      <c r="A5175">
        <v>13270</v>
      </c>
      <c r="B5175" t="s">
        <v>16040</v>
      </c>
      <c r="C5175" t="s">
        <v>4056</v>
      </c>
    </row>
    <row r="5176" spans="1:3" x14ac:dyDescent="0.25">
      <c r="A5176">
        <v>13320</v>
      </c>
      <c r="B5176" t="s">
        <v>16041</v>
      </c>
      <c r="C5176" t="s">
        <v>4056</v>
      </c>
    </row>
    <row r="5177" spans="1:3" x14ac:dyDescent="0.25">
      <c r="A5177">
        <v>13330</v>
      </c>
      <c r="B5177" t="s">
        <v>16042</v>
      </c>
      <c r="C5177" t="s">
        <v>4056</v>
      </c>
    </row>
    <row r="5178" spans="1:3" x14ac:dyDescent="0.25">
      <c r="A5178">
        <v>13410</v>
      </c>
      <c r="B5178" t="s">
        <v>16043</v>
      </c>
      <c r="C5178" t="s">
        <v>3994</v>
      </c>
    </row>
    <row r="5179" spans="1:3" x14ac:dyDescent="0.25">
      <c r="A5179">
        <v>13510</v>
      </c>
      <c r="B5179" t="s">
        <v>16044</v>
      </c>
      <c r="C5179" t="s">
        <v>3994</v>
      </c>
    </row>
    <row r="5180" spans="1:3" x14ac:dyDescent="0.25">
      <c r="A5180">
        <v>13520</v>
      </c>
      <c r="B5180" t="s">
        <v>16045</v>
      </c>
      <c r="C5180" t="s">
        <v>4056</v>
      </c>
    </row>
    <row r="5181" spans="1:3" x14ac:dyDescent="0.25">
      <c r="A5181">
        <v>13710</v>
      </c>
      <c r="B5181" t="s">
        <v>16046</v>
      </c>
      <c r="C5181" t="s">
        <v>4056</v>
      </c>
    </row>
    <row r="5182" spans="1:3" x14ac:dyDescent="0.25">
      <c r="A5182">
        <v>13720</v>
      </c>
      <c r="B5182" t="s">
        <v>16047</v>
      </c>
      <c r="C5182" t="s">
        <v>4056</v>
      </c>
    </row>
    <row r="5183" spans="1:3" x14ac:dyDescent="0.25">
      <c r="A5183" t="s">
        <v>5725</v>
      </c>
      <c r="B5183" t="s">
        <v>16048</v>
      </c>
      <c r="C5183" t="s">
        <v>4056</v>
      </c>
    </row>
    <row r="5184" spans="1:3" x14ac:dyDescent="0.25">
      <c r="A5184" t="s">
        <v>5726</v>
      </c>
      <c r="B5184" t="s">
        <v>16049</v>
      </c>
      <c r="C5184" t="s">
        <v>4056</v>
      </c>
    </row>
    <row r="5185" spans="1:3" x14ac:dyDescent="0.25">
      <c r="A5185">
        <v>1411</v>
      </c>
      <c r="B5185" t="s">
        <v>16050</v>
      </c>
      <c r="C5185" t="s">
        <v>4056</v>
      </c>
    </row>
    <row r="5186" spans="1:3" x14ac:dyDescent="0.25">
      <c r="A5186" t="s">
        <v>5727</v>
      </c>
      <c r="B5186" t="s">
        <v>16051</v>
      </c>
      <c r="C5186" t="s">
        <v>4056</v>
      </c>
    </row>
    <row r="5187" spans="1:3" x14ac:dyDescent="0.25">
      <c r="A5187" t="s">
        <v>5728</v>
      </c>
      <c r="B5187" t="s">
        <v>16052</v>
      </c>
      <c r="C5187" t="s">
        <v>4056</v>
      </c>
    </row>
    <row r="5188" spans="1:3" x14ac:dyDescent="0.25">
      <c r="A5188">
        <v>1425</v>
      </c>
      <c r="B5188" t="s">
        <v>16053</v>
      </c>
      <c r="C5188" t="s">
        <v>4056</v>
      </c>
    </row>
    <row r="5189" spans="1:3" x14ac:dyDescent="0.25">
      <c r="A5189" t="s">
        <v>5729</v>
      </c>
      <c r="B5189" t="s">
        <v>16054</v>
      </c>
      <c r="C5189" t="s">
        <v>4056</v>
      </c>
    </row>
    <row r="5190" spans="1:3" x14ac:dyDescent="0.25">
      <c r="A5190">
        <v>1480</v>
      </c>
      <c r="B5190" t="s">
        <v>16055</v>
      </c>
      <c r="C5190" t="s">
        <v>4056</v>
      </c>
    </row>
    <row r="5191" spans="1:3" x14ac:dyDescent="0.25">
      <c r="A5191">
        <v>1490</v>
      </c>
      <c r="B5191" t="s">
        <v>16056</v>
      </c>
      <c r="C5191" t="s">
        <v>4056</v>
      </c>
    </row>
    <row r="5192" spans="1:3" x14ac:dyDescent="0.25">
      <c r="A5192">
        <v>1491</v>
      </c>
      <c r="B5192" t="s">
        <v>16057</v>
      </c>
      <c r="C5192" t="s">
        <v>4056</v>
      </c>
    </row>
    <row r="5193" spans="1:3" x14ac:dyDescent="0.25">
      <c r="A5193">
        <v>1494</v>
      </c>
      <c r="B5193" t="s">
        <v>16058</v>
      </c>
      <c r="C5193" t="s">
        <v>4056</v>
      </c>
    </row>
    <row r="5194" spans="1:3" x14ac:dyDescent="0.25">
      <c r="A5194">
        <v>1499</v>
      </c>
      <c r="B5194" t="s">
        <v>16059</v>
      </c>
      <c r="C5194" t="s">
        <v>4056</v>
      </c>
    </row>
    <row r="5195" spans="1:3" x14ac:dyDescent="0.25">
      <c r="A5195" t="s">
        <v>5730</v>
      </c>
      <c r="B5195" t="s">
        <v>16060</v>
      </c>
      <c r="C5195" t="s">
        <v>4056</v>
      </c>
    </row>
    <row r="5196" spans="1:3" x14ac:dyDescent="0.25">
      <c r="A5196">
        <v>1501</v>
      </c>
      <c r="B5196" t="s">
        <v>16061</v>
      </c>
      <c r="C5196" t="s">
        <v>4056</v>
      </c>
    </row>
    <row r="5197" spans="1:3" x14ac:dyDescent="0.25">
      <c r="A5197">
        <v>1502</v>
      </c>
      <c r="B5197" t="s">
        <v>16062</v>
      </c>
      <c r="C5197" t="s">
        <v>4056</v>
      </c>
    </row>
    <row r="5198" spans="1:3" x14ac:dyDescent="0.25">
      <c r="A5198">
        <v>1512</v>
      </c>
      <c r="B5198" t="s">
        <v>16063</v>
      </c>
      <c r="C5198" t="s">
        <v>4056</v>
      </c>
    </row>
    <row r="5199" spans="1:3" x14ac:dyDescent="0.25">
      <c r="A5199" t="s">
        <v>5731</v>
      </c>
      <c r="B5199" t="s">
        <v>16064</v>
      </c>
      <c r="C5199" t="s">
        <v>4056</v>
      </c>
    </row>
    <row r="5200" spans="1:3" x14ac:dyDescent="0.25">
      <c r="A5200">
        <v>1601</v>
      </c>
      <c r="B5200" t="s">
        <v>16065</v>
      </c>
      <c r="C5200" t="s">
        <v>4056</v>
      </c>
    </row>
    <row r="5201" spans="1:3" x14ac:dyDescent="0.25">
      <c r="A5201">
        <v>1617</v>
      </c>
      <c r="B5201" t="s">
        <v>16066</v>
      </c>
      <c r="C5201" t="s">
        <v>4056</v>
      </c>
    </row>
    <row r="5202" spans="1:3" x14ac:dyDescent="0.25">
      <c r="A5202">
        <v>1619</v>
      </c>
      <c r="B5202" t="s">
        <v>16067</v>
      </c>
      <c r="C5202" t="s">
        <v>4056</v>
      </c>
    </row>
    <row r="5203" spans="1:3" x14ac:dyDescent="0.25">
      <c r="A5203">
        <v>1624</v>
      </c>
      <c r="B5203" t="s">
        <v>16068</v>
      </c>
      <c r="C5203" t="s">
        <v>4056</v>
      </c>
    </row>
    <row r="5204" spans="1:3" x14ac:dyDescent="0.25">
      <c r="A5204">
        <v>1628</v>
      </c>
      <c r="B5204" t="s">
        <v>16069</v>
      </c>
      <c r="C5204" t="s">
        <v>4056</v>
      </c>
    </row>
    <row r="5205" spans="1:3" x14ac:dyDescent="0.25">
      <c r="A5205">
        <v>16310</v>
      </c>
      <c r="B5205" t="s">
        <v>16070</v>
      </c>
      <c r="C5205" t="s">
        <v>4056</v>
      </c>
    </row>
    <row r="5206" spans="1:3" x14ac:dyDescent="0.25">
      <c r="A5206" t="s">
        <v>5732</v>
      </c>
      <c r="B5206" t="s">
        <v>16071</v>
      </c>
      <c r="C5206" t="s">
        <v>4056</v>
      </c>
    </row>
    <row r="5207" spans="1:3" x14ac:dyDescent="0.25">
      <c r="A5207">
        <v>1670</v>
      </c>
      <c r="B5207" t="s">
        <v>16072</v>
      </c>
      <c r="C5207" t="s">
        <v>4056</v>
      </c>
    </row>
    <row r="5208" spans="1:3" x14ac:dyDescent="0.25">
      <c r="A5208">
        <v>1680</v>
      </c>
      <c r="B5208" t="s">
        <v>16073</v>
      </c>
      <c r="C5208" t="s">
        <v>4056</v>
      </c>
    </row>
    <row r="5209" spans="1:3" x14ac:dyDescent="0.25">
      <c r="A5209" t="s">
        <v>5733</v>
      </c>
      <c r="B5209" t="s">
        <v>16074</v>
      </c>
      <c r="C5209" t="s">
        <v>4056</v>
      </c>
    </row>
    <row r="5210" spans="1:3" x14ac:dyDescent="0.25">
      <c r="A5210">
        <v>1701</v>
      </c>
      <c r="B5210" t="s">
        <v>16075</v>
      </c>
      <c r="C5210" t="s">
        <v>4056</v>
      </c>
    </row>
    <row r="5211" spans="1:3" x14ac:dyDescent="0.25">
      <c r="A5211">
        <v>1703</v>
      </c>
      <c r="B5211" t="s">
        <v>16076</v>
      </c>
      <c r="C5211" t="s">
        <v>4056</v>
      </c>
    </row>
    <row r="5212" spans="1:3" x14ac:dyDescent="0.25">
      <c r="A5212">
        <v>1704</v>
      </c>
      <c r="B5212" t="s">
        <v>16077</v>
      </c>
      <c r="C5212" t="s">
        <v>4056</v>
      </c>
    </row>
    <row r="5213" spans="1:3" x14ac:dyDescent="0.25">
      <c r="A5213">
        <v>1706</v>
      </c>
      <c r="B5213" t="s">
        <v>16078</v>
      </c>
      <c r="C5213" t="s">
        <v>4056</v>
      </c>
    </row>
    <row r="5214" spans="1:3" x14ac:dyDescent="0.25">
      <c r="A5214">
        <v>1708</v>
      </c>
      <c r="B5214" t="s">
        <v>16079</v>
      </c>
      <c r="C5214" t="s">
        <v>4056</v>
      </c>
    </row>
    <row r="5215" spans="1:3" x14ac:dyDescent="0.25">
      <c r="A5215" t="s">
        <v>5734</v>
      </c>
      <c r="B5215" t="s">
        <v>16080</v>
      </c>
      <c r="C5215" t="s">
        <v>4056</v>
      </c>
    </row>
    <row r="5216" spans="1:3" x14ac:dyDescent="0.25">
      <c r="A5216">
        <v>1801</v>
      </c>
      <c r="B5216" t="s">
        <v>16081</v>
      </c>
      <c r="C5216" t="s">
        <v>4056</v>
      </c>
    </row>
    <row r="5217" spans="1:3" x14ac:dyDescent="0.25">
      <c r="A5217" t="s">
        <v>5735</v>
      </c>
      <c r="B5217" t="s">
        <v>16082</v>
      </c>
      <c r="C5217" t="s">
        <v>4056</v>
      </c>
    </row>
    <row r="5218" spans="1:3" x14ac:dyDescent="0.25">
      <c r="A5218">
        <v>1802</v>
      </c>
      <c r="B5218" t="s">
        <v>16083</v>
      </c>
      <c r="C5218" t="s">
        <v>4056</v>
      </c>
    </row>
    <row r="5219" spans="1:3" x14ac:dyDescent="0.25">
      <c r="A5219" t="s">
        <v>5736</v>
      </c>
      <c r="B5219" t="s">
        <v>16084</v>
      </c>
      <c r="C5219" t="s">
        <v>4056</v>
      </c>
    </row>
    <row r="5220" spans="1:3" x14ac:dyDescent="0.25">
      <c r="A5220">
        <v>1803</v>
      </c>
      <c r="B5220" t="s">
        <v>16085</v>
      </c>
      <c r="C5220" t="s">
        <v>4056</v>
      </c>
    </row>
    <row r="5221" spans="1:3" x14ac:dyDescent="0.25">
      <c r="A5221">
        <v>1808</v>
      </c>
      <c r="B5221" t="s">
        <v>16086</v>
      </c>
      <c r="C5221" t="s">
        <v>4056</v>
      </c>
    </row>
    <row r="5222" spans="1:3" x14ac:dyDescent="0.25">
      <c r="A5222">
        <v>1809</v>
      </c>
      <c r="B5222" t="s">
        <v>16087</v>
      </c>
      <c r="C5222" t="s">
        <v>4056</v>
      </c>
    </row>
    <row r="5223" spans="1:3" x14ac:dyDescent="0.25">
      <c r="A5223">
        <v>1810</v>
      </c>
      <c r="B5223" t="s">
        <v>16088</v>
      </c>
      <c r="C5223" t="s">
        <v>4056</v>
      </c>
    </row>
    <row r="5224" spans="1:3" x14ac:dyDescent="0.25">
      <c r="A5224">
        <v>1814</v>
      </c>
      <c r="B5224" t="s">
        <v>16089</v>
      </c>
      <c r="C5224" t="s">
        <v>4056</v>
      </c>
    </row>
    <row r="5225" spans="1:3" x14ac:dyDescent="0.25">
      <c r="A5225">
        <v>1821</v>
      </c>
      <c r="B5225" t="s">
        <v>16090</v>
      </c>
      <c r="C5225" t="s">
        <v>4056</v>
      </c>
    </row>
    <row r="5226" spans="1:3" x14ac:dyDescent="0.25">
      <c r="A5226">
        <v>1824</v>
      </c>
      <c r="B5226" t="s">
        <v>16091</v>
      </c>
      <c r="C5226" t="s">
        <v>4056</v>
      </c>
    </row>
    <row r="5227" spans="1:3" x14ac:dyDescent="0.25">
      <c r="A5227">
        <v>18244</v>
      </c>
      <c r="B5227" t="s">
        <v>16092</v>
      </c>
      <c r="C5227" t="s">
        <v>4056</v>
      </c>
    </row>
    <row r="5228" spans="1:3" x14ac:dyDescent="0.25">
      <c r="A5228">
        <v>18245</v>
      </c>
      <c r="B5228" t="s">
        <v>16093</v>
      </c>
      <c r="C5228" t="s">
        <v>4056</v>
      </c>
    </row>
    <row r="5229" spans="1:3" x14ac:dyDescent="0.25">
      <c r="A5229">
        <v>1825</v>
      </c>
      <c r="B5229" t="s">
        <v>16094</v>
      </c>
      <c r="C5229" t="s">
        <v>4056</v>
      </c>
    </row>
    <row r="5230" spans="1:3" x14ac:dyDescent="0.25">
      <c r="A5230">
        <v>1830</v>
      </c>
      <c r="B5230" t="s">
        <v>16095</v>
      </c>
      <c r="C5230" t="s">
        <v>4056</v>
      </c>
    </row>
    <row r="5231" spans="1:3" x14ac:dyDescent="0.25">
      <c r="A5231">
        <v>1835</v>
      </c>
      <c r="B5231" t="s">
        <v>16096</v>
      </c>
      <c r="C5231" t="s">
        <v>4056</v>
      </c>
    </row>
    <row r="5232" spans="1:3" x14ac:dyDescent="0.25">
      <c r="A5232">
        <v>1862</v>
      </c>
      <c r="B5232" t="s">
        <v>16097</v>
      </c>
      <c r="C5232" t="s">
        <v>4056</v>
      </c>
    </row>
    <row r="5233" spans="1:3" x14ac:dyDescent="0.25">
      <c r="A5233">
        <v>18701</v>
      </c>
      <c r="B5233" t="s">
        <v>16098</v>
      </c>
      <c r="C5233" t="s">
        <v>4056</v>
      </c>
    </row>
    <row r="5234" spans="1:3" x14ac:dyDescent="0.25">
      <c r="A5234">
        <v>1871</v>
      </c>
      <c r="B5234" t="s">
        <v>16099</v>
      </c>
      <c r="C5234" t="s">
        <v>4056</v>
      </c>
    </row>
    <row r="5235" spans="1:3" x14ac:dyDescent="0.25">
      <c r="A5235">
        <v>1872</v>
      </c>
      <c r="B5235" t="s">
        <v>16100</v>
      </c>
      <c r="C5235" t="s">
        <v>4056</v>
      </c>
    </row>
    <row r="5236" spans="1:3" x14ac:dyDescent="0.25">
      <c r="A5236">
        <v>1873</v>
      </c>
      <c r="B5236" t="s">
        <v>16101</v>
      </c>
      <c r="C5236" t="s">
        <v>4056</v>
      </c>
    </row>
    <row r="5237" spans="1:3" x14ac:dyDescent="0.25">
      <c r="A5237" t="s">
        <v>5737</v>
      </c>
      <c r="B5237" t="s">
        <v>16101</v>
      </c>
      <c r="C5237" t="s">
        <v>4056</v>
      </c>
    </row>
    <row r="5238" spans="1:3" x14ac:dyDescent="0.25">
      <c r="A5238">
        <v>1874</v>
      </c>
      <c r="B5238" t="s">
        <v>16102</v>
      </c>
      <c r="C5238" t="s">
        <v>4056</v>
      </c>
    </row>
    <row r="5239" spans="1:3" x14ac:dyDescent="0.25">
      <c r="A5239">
        <v>18781</v>
      </c>
      <c r="B5239" t="s">
        <v>16103</v>
      </c>
      <c r="C5239" t="s">
        <v>4056</v>
      </c>
    </row>
    <row r="5240" spans="1:3" x14ac:dyDescent="0.25">
      <c r="A5240">
        <v>1883</v>
      </c>
      <c r="B5240" t="s">
        <v>16104</v>
      </c>
      <c r="C5240" t="s">
        <v>4056</v>
      </c>
    </row>
    <row r="5241" spans="1:3" x14ac:dyDescent="0.25">
      <c r="A5241" t="s">
        <v>5738</v>
      </c>
      <c r="B5241" t="s">
        <v>16105</v>
      </c>
      <c r="C5241" t="s">
        <v>4056</v>
      </c>
    </row>
    <row r="5242" spans="1:3" x14ac:dyDescent="0.25">
      <c r="A5242">
        <v>1885</v>
      </c>
      <c r="B5242" t="s">
        <v>16106</v>
      </c>
      <c r="C5242" t="s">
        <v>4056</v>
      </c>
    </row>
    <row r="5243" spans="1:3" x14ac:dyDescent="0.25">
      <c r="A5243">
        <v>1886</v>
      </c>
      <c r="B5243" t="s">
        <v>16107</v>
      </c>
      <c r="C5243" t="s">
        <v>4056</v>
      </c>
    </row>
    <row r="5244" spans="1:3" x14ac:dyDescent="0.25">
      <c r="A5244">
        <v>1888</v>
      </c>
      <c r="B5244" t="s">
        <v>16108</v>
      </c>
      <c r="C5244" t="s">
        <v>4056</v>
      </c>
    </row>
    <row r="5245" spans="1:3" x14ac:dyDescent="0.25">
      <c r="A5245" t="s">
        <v>5739</v>
      </c>
      <c r="B5245" t="s">
        <v>16109</v>
      </c>
      <c r="C5245" t="s">
        <v>4056</v>
      </c>
    </row>
    <row r="5246" spans="1:3" x14ac:dyDescent="0.25">
      <c r="A5246">
        <v>1889</v>
      </c>
      <c r="B5246" t="s">
        <v>16110</v>
      </c>
      <c r="C5246" t="s">
        <v>4056</v>
      </c>
    </row>
    <row r="5247" spans="1:3" x14ac:dyDescent="0.25">
      <c r="A5247" t="s">
        <v>5740</v>
      </c>
      <c r="B5247" t="s">
        <v>16111</v>
      </c>
      <c r="C5247" t="s">
        <v>4056</v>
      </c>
    </row>
    <row r="5248" spans="1:3" x14ac:dyDescent="0.25">
      <c r="A5248">
        <v>1890</v>
      </c>
      <c r="B5248" t="s">
        <v>16112</v>
      </c>
      <c r="C5248" t="s">
        <v>4056</v>
      </c>
    </row>
    <row r="5249" spans="1:3" x14ac:dyDescent="0.25">
      <c r="A5249">
        <v>1891</v>
      </c>
      <c r="B5249" t="s">
        <v>16113</v>
      </c>
      <c r="C5249" t="s">
        <v>4056</v>
      </c>
    </row>
    <row r="5250" spans="1:3" x14ac:dyDescent="0.25">
      <c r="A5250" t="s">
        <v>5741</v>
      </c>
      <c r="B5250" t="s">
        <v>16114</v>
      </c>
      <c r="C5250" t="s">
        <v>4056</v>
      </c>
    </row>
    <row r="5251" spans="1:3" x14ac:dyDescent="0.25">
      <c r="A5251" t="s">
        <v>5742</v>
      </c>
      <c r="B5251" t="s">
        <v>16115</v>
      </c>
      <c r="C5251" t="s">
        <v>4056</v>
      </c>
    </row>
    <row r="5252" spans="1:3" x14ac:dyDescent="0.25">
      <c r="A5252">
        <v>1906</v>
      </c>
      <c r="B5252" t="s">
        <v>16116</v>
      </c>
      <c r="C5252" t="s">
        <v>4056</v>
      </c>
    </row>
    <row r="5253" spans="1:3" x14ac:dyDescent="0.25">
      <c r="A5253">
        <v>1950</v>
      </c>
      <c r="B5253" t="s">
        <v>16117</v>
      </c>
      <c r="C5253" t="s">
        <v>4056</v>
      </c>
    </row>
    <row r="5254" spans="1:3" x14ac:dyDescent="0.25">
      <c r="A5254">
        <v>1952</v>
      </c>
      <c r="B5254" t="s">
        <v>16118</v>
      </c>
      <c r="C5254" t="s">
        <v>4056</v>
      </c>
    </row>
    <row r="5255" spans="1:3" x14ac:dyDescent="0.25">
      <c r="A5255" t="s">
        <v>5743</v>
      </c>
      <c r="B5255" t="s">
        <v>16119</v>
      </c>
      <c r="C5255" t="s">
        <v>4056</v>
      </c>
    </row>
    <row r="5256" spans="1:3" x14ac:dyDescent="0.25">
      <c r="A5256">
        <v>1953</v>
      </c>
      <c r="B5256" t="s">
        <v>16120</v>
      </c>
      <c r="C5256" t="s">
        <v>4056</v>
      </c>
    </row>
    <row r="5257" spans="1:3" x14ac:dyDescent="0.25">
      <c r="A5257" t="s">
        <v>5744</v>
      </c>
      <c r="B5257" t="s">
        <v>16121</v>
      </c>
      <c r="C5257" t="s">
        <v>4056</v>
      </c>
    </row>
    <row r="5258" spans="1:3" x14ac:dyDescent="0.25">
      <c r="A5258">
        <v>1954</v>
      </c>
      <c r="B5258" t="s">
        <v>16122</v>
      </c>
      <c r="C5258" t="s">
        <v>4056</v>
      </c>
    </row>
    <row r="5259" spans="1:3" x14ac:dyDescent="0.25">
      <c r="A5259" t="s">
        <v>5745</v>
      </c>
      <c r="B5259" t="s">
        <v>16123</v>
      </c>
      <c r="C5259" t="s">
        <v>4056</v>
      </c>
    </row>
    <row r="5260" spans="1:3" x14ac:dyDescent="0.25">
      <c r="A5260">
        <v>2010</v>
      </c>
      <c r="B5260" t="s">
        <v>16124</v>
      </c>
      <c r="C5260" t="s">
        <v>4056</v>
      </c>
    </row>
    <row r="5261" spans="1:3" x14ac:dyDescent="0.25">
      <c r="A5261">
        <v>2099</v>
      </c>
      <c r="B5261" t="s">
        <v>16125</v>
      </c>
      <c r="C5261" t="s">
        <v>4056</v>
      </c>
    </row>
    <row r="5262" spans="1:3" x14ac:dyDescent="0.25">
      <c r="A5262" t="s">
        <v>5746</v>
      </c>
      <c r="B5262" t="s">
        <v>16126</v>
      </c>
      <c r="C5262" t="s">
        <v>4056</v>
      </c>
    </row>
    <row r="5263" spans="1:3" x14ac:dyDescent="0.25">
      <c r="A5263">
        <v>2111</v>
      </c>
      <c r="B5263" t="s">
        <v>16127</v>
      </c>
      <c r="C5263" t="s">
        <v>4056</v>
      </c>
    </row>
    <row r="5264" spans="1:3" x14ac:dyDescent="0.25">
      <c r="A5264">
        <v>2120</v>
      </c>
      <c r="B5264" t="s">
        <v>16128</v>
      </c>
      <c r="C5264" t="s">
        <v>3994</v>
      </c>
    </row>
    <row r="5265" spans="1:3" x14ac:dyDescent="0.25">
      <c r="A5265">
        <v>2122</v>
      </c>
      <c r="B5265" t="s">
        <v>16129</v>
      </c>
      <c r="C5265" t="s">
        <v>4056</v>
      </c>
    </row>
    <row r="5266" spans="1:3" x14ac:dyDescent="0.25">
      <c r="A5266">
        <v>2125</v>
      </c>
      <c r="B5266" t="s">
        <v>16130</v>
      </c>
      <c r="C5266" t="s">
        <v>4056</v>
      </c>
    </row>
    <row r="5267" spans="1:3" x14ac:dyDescent="0.25">
      <c r="A5267">
        <v>2128</v>
      </c>
      <c r="B5267" t="s">
        <v>16131</v>
      </c>
      <c r="C5267" t="s">
        <v>4056</v>
      </c>
    </row>
    <row r="5268" spans="1:3" x14ac:dyDescent="0.25">
      <c r="A5268">
        <v>2130</v>
      </c>
      <c r="B5268" t="s">
        <v>16132</v>
      </c>
      <c r="C5268" t="s">
        <v>3994</v>
      </c>
    </row>
    <row r="5269" spans="1:3" x14ac:dyDescent="0.25">
      <c r="A5269">
        <v>2134</v>
      </c>
      <c r="B5269" t="s">
        <v>16133</v>
      </c>
      <c r="C5269" t="s">
        <v>4056</v>
      </c>
    </row>
    <row r="5270" spans="1:3" x14ac:dyDescent="0.25">
      <c r="A5270" t="s">
        <v>5747</v>
      </c>
      <c r="B5270" t="s">
        <v>16134</v>
      </c>
      <c r="C5270" t="s">
        <v>4056</v>
      </c>
    </row>
    <row r="5271" spans="1:3" x14ac:dyDescent="0.25">
      <c r="A5271" t="s">
        <v>5748</v>
      </c>
      <c r="B5271" t="s">
        <v>16135</v>
      </c>
      <c r="C5271" t="s">
        <v>4056</v>
      </c>
    </row>
    <row r="5272" spans="1:3" x14ac:dyDescent="0.25">
      <c r="A5272">
        <v>2312</v>
      </c>
      <c r="B5272" t="s">
        <v>16136</v>
      </c>
      <c r="C5272" t="s">
        <v>4056</v>
      </c>
    </row>
    <row r="5273" spans="1:3" x14ac:dyDescent="0.25">
      <c r="A5273">
        <v>2324</v>
      </c>
      <c r="B5273" t="s">
        <v>16137</v>
      </c>
      <c r="C5273" t="s">
        <v>4056</v>
      </c>
    </row>
    <row r="5274" spans="1:3" x14ac:dyDescent="0.25">
      <c r="A5274">
        <v>2330</v>
      </c>
      <c r="B5274" t="s">
        <v>16138</v>
      </c>
      <c r="C5274" t="s">
        <v>4056</v>
      </c>
    </row>
    <row r="5275" spans="1:3" x14ac:dyDescent="0.25">
      <c r="A5275">
        <v>2350</v>
      </c>
      <c r="B5275" t="s">
        <v>16139</v>
      </c>
      <c r="C5275" t="s">
        <v>4056</v>
      </c>
    </row>
    <row r="5276" spans="1:3" x14ac:dyDescent="0.25">
      <c r="A5276">
        <v>2378</v>
      </c>
      <c r="B5276" t="s">
        <v>16140</v>
      </c>
      <c r="C5276" t="s">
        <v>4056</v>
      </c>
    </row>
    <row r="5277" spans="1:3" x14ac:dyDescent="0.25">
      <c r="A5277" t="s">
        <v>5749</v>
      </c>
      <c r="B5277" t="s">
        <v>16141</v>
      </c>
      <c r="C5277" t="s">
        <v>4056</v>
      </c>
    </row>
    <row r="5278" spans="1:3" x14ac:dyDescent="0.25">
      <c r="A5278">
        <v>24020</v>
      </c>
      <c r="B5278" t="s">
        <v>16142</v>
      </c>
      <c r="C5278" t="s">
        <v>4056</v>
      </c>
    </row>
    <row r="5279" spans="1:3" x14ac:dyDescent="0.25">
      <c r="A5279">
        <v>24024</v>
      </c>
      <c r="B5279" t="s">
        <v>16143</v>
      </c>
      <c r="C5279" t="s">
        <v>4056</v>
      </c>
    </row>
    <row r="5280" spans="1:3" x14ac:dyDescent="0.25">
      <c r="A5280">
        <v>24030</v>
      </c>
      <c r="B5280" t="s">
        <v>16144</v>
      </c>
      <c r="C5280" t="s">
        <v>4056</v>
      </c>
    </row>
    <row r="5281" spans="1:3" x14ac:dyDescent="0.25">
      <c r="A5281">
        <v>2410</v>
      </c>
      <c r="B5281" t="s">
        <v>16145</v>
      </c>
      <c r="C5281" t="s">
        <v>4056</v>
      </c>
    </row>
    <row r="5282" spans="1:3" x14ac:dyDescent="0.25">
      <c r="A5282">
        <v>2418</v>
      </c>
      <c r="B5282" t="s">
        <v>16146</v>
      </c>
      <c r="C5282" t="s">
        <v>4056</v>
      </c>
    </row>
    <row r="5283" spans="1:3" x14ac:dyDescent="0.25">
      <c r="A5283">
        <v>2420</v>
      </c>
      <c r="B5283" t="s">
        <v>16147</v>
      </c>
      <c r="C5283" t="s">
        <v>4056</v>
      </c>
    </row>
    <row r="5284" spans="1:3" x14ac:dyDescent="0.25">
      <c r="A5284">
        <v>2424</v>
      </c>
      <c r="B5284" t="s">
        <v>16148</v>
      </c>
      <c r="C5284" t="s">
        <v>4056</v>
      </c>
    </row>
    <row r="5285" spans="1:3" x14ac:dyDescent="0.25">
      <c r="A5285">
        <v>2508</v>
      </c>
      <c r="B5285" t="s">
        <v>16149</v>
      </c>
      <c r="C5285" t="s">
        <v>3994</v>
      </c>
    </row>
    <row r="5286" spans="1:3" x14ac:dyDescent="0.25">
      <c r="A5286">
        <v>2511</v>
      </c>
      <c r="B5286" t="s">
        <v>16150</v>
      </c>
      <c r="C5286" t="s">
        <v>4056</v>
      </c>
    </row>
    <row r="5287" spans="1:3" x14ac:dyDescent="0.25">
      <c r="A5287">
        <v>2518</v>
      </c>
      <c r="B5287" t="s">
        <v>16151</v>
      </c>
      <c r="C5287" t="s">
        <v>4056</v>
      </c>
    </row>
    <row r="5288" spans="1:3" x14ac:dyDescent="0.25">
      <c r="A5288">
        <v>2526</v>
      </c>
      <c r="B5288" t="s">
        <v>16152</v>
      </c>
      <c r="C5288" t="s">
        <v>4056</v>
      </c>
    </row>
    <row r="5289" spans="1:3" x14ac:dyDescent="0.25">
      <c r="A5289">
        <v>2581</v>
      </c>
      <c r="B5289" t="s">
        <v>16153</v>
      </c>
      <c r="C5289" t="s">
        <v>3994</v>
      </c>
    </row>
    <row r="5290" spans="1:3" x14ac:dyDescent="0.25">
      <c r="A5290">
        <v>2590</v>
      </c>
      <c r="B5290" t="s">
        <v>16154</v>
      </c>
      <c r="C5290" t="s">
        <v>4056</v>
      </c>
    </row>
    <row r="5291" spans="1:3" x14ac:dyDescent="0.25">
      <c r="A5291">
        <v>2592</v>
      </c>
      <c r="B5291" t="s">
        <v>16155</v>
      </c>
      <c r="C5291" t="s">
        <v>4056</v>
      </c>
    </row>
    <row r="5292" spans="1:3" x14ac:dyDescent="0.25">
      <c r="A5292">
        <v>2593</v>
      </c>
      <c r="B5292" t="s">
        <v>16156</v>
      </c>
      <c r="C5292" t="s">
        <v>4056</v>
      </c>
    </row>
    <row r="5293" spans="1:3" x14ac:dyDescent="0.25">
      <c r="A5293" t="s">
        <v>5750</v>
      </c>
      <c r="B5293" t="s">
        <v>16157</v>
      </c>
      <c r="C5293" t="s">
        <v>4056</v>
      </c>
    </row>
    <row r="5294" spans="1:3" x14ac:dyDescent="0.25">
      <c r="A5294">
        <v>2601</v>
      </c>
      <c r="B5294" t="s">
        <v>16158</v>
      </c>
      <c r="C5294" t="s">
        <v>4056</v>
      </c>
    </row>
    <row r="5295" spans="1:3" x14ac:dyDescent="0.25">
      <c r="A5295" t="s">
        <v>5751</v>
      </c>
      <c r="B5295" t="s">
        <v>16159</v>
      </c>
      <c r="C5295" t="s">
        <v>4056</v>
      </c>
    </row>
    <row r="5296" spans="1:3" x14ac:dyDescent="0.25">
      <c r="A5296">
        <v>2710</v>
      </c>
      <c r="B5296" t="s">
        <v>16160</v>
      </c>
      <c r="C5296" t="s">
        <v>3994</v>
      </c>
    </row>
    <row r="5297" spans="1:3" x14ac:dyDescent="0.25">
      <c r="A5297">
        <v>2723</v>
      </c>
      <c r="B5297" t="s">
        <v>16161</v>
      </c>
      <c r="C5297" t="s">
        <v>4056</v>
      </c>
    </row>
    <row r="5298" spans="1:3" x14ac:dyDescent="0.25">
      <c r="A5298">
        <v>2768</v>
      </c>
      <c r="B5298" t="s">
        <v>16162</v>
      </c>
      <c r="C5298" t="s">
        <v>4056</v>
      </c>
    </row>
    <row r="5299" spans="1:3" x14ac:dyDescent="0.25">
      <c r="A5299">
        <v>2771</v>
      </c>
      <c r="B5299" t="s">
        <v>16163</v>
      </c>
      <c r="C5299" t="s">
        <v>4056</v>
      </c>
    </row>
    <row r="5300" spans="1:3" x14ac:dyDescent="0.25">
      <c r="A5300">
        <v>27723</v>
      </c>
      <c r="B5300" t="s">
        <v>16164</v>
      </c>
      <c r="C5300" t="s">
        <v>4056</v>
      </c>
    </row>
    <row r="5301" spans="1:3" x14ac:dyDescent="0.25">
      <c r="A5301">
        <v>27734</v>
      </c>
      <c r="B5301" t="s">
        <v>16165</v>
      </c>
      <c r="C5301" t="s">
        <v>4056</v>
      </c>
    </row>
    <row r="5302" spans="1:3" x14ac:dyDescent="0.25">
      <c r="A5302" t="s">
        <v>5752</v>
      </c>
      <c r="B5302" t="s">
        <v>16166</v>
      </c>
      <c r="C5302" t="s">
        <v>4056</v>
      </c>
    </row>
    <row r="5303" spans="1:3" x14ac:dyDescent="0.25">
      <c r="A5303">
        <v>280182</v>
      </c>
      <c r="B5303" t="s">
        <v>16167</v>
      </c>
      <c r="C5303" t="s">
        <v>4056</v>
      </c>
    </row>
    <row r="5304" spans="1:3" x14ac:dyDescent="0.25">
      <c r="A5304">
        <v>2802</v>
      </c>
      <c r="B5304" t="s">
        <v>16168</v>
      </c>
      <c r="C5304" t="s">
        <v>4056</v>
      </c>
    </row>
    <row r="5305" spans="1:3" x14ac:dyDescent="0.25">
      <c r="A5305">
        <v>280282</v>
      </c>
      <c r="B5305" t="s">
        <v>16169</v>
      </c>
      <c r="C5305" t="s">
        <v>4056</v>
      </c>
    </row>
    <row r="5306" spans="1:3" x14ac:dyDescent="0.25">
      <c r="A5306">
        <v>2805</v>
      </c>
      <c r="B5306" t="s">
        <v>16170</v>
      </c>
      <c r="C5306" t="s">
        <v>4056</v>
      </c>
    </row>
    <row r="5307" spans="1:3" x14ac:dyDescent="0.25">
      <c r="A5307">
        <v>2807</v>
      </c>
      <c r="B5307" t="s">
        <v>16171</v>
      </c>
      <c r="C5307" t="s">
        <v>4056</v>
      </c>
    </row>
    <row r="5308" spans="1:3" x14ac:dyDescent="0.25">
      <c r="A5308">
        <v>2811</v>
      </c>
      <c r="B5308" t="s">
        <v>16172</v>
      </c>
      <c r="C5308" t="s">
        <v>4056</v>
      </c>
    </row>
    <row r="5309" spans="1:3" x14ac:dyDescent="0.25">
      <c r="A5309">
        <v>28115</v>
      </c>
      <c r="B5309" t="s">
        <v>16173</v>
      </c>
      <c r="C5309" t="s">
        <v>4056</v>
      </c>
    </row>
    <row r="5310" spans="1:3" x14ac:dyDescent="0.25">
      <c r="A5310">
        <v>2822</v>
      </c>
      <c r="B5310" t="s">
        <v>16174</v>
      </c>
      <c r="C5310" t="s">
        <v>4056</v>
      </c>
    </row>
    <row r="5311" spans="1:3" x14ac:dyDescent="0.25">
      <c r="A5311">
        <v>2828</v>
      </c>
      <c r="B5311" t="s">
        <v>16175</v>
      </c>
      <c r="C5311" t="s">
        <v>4056</v>
      </c>
    </row>
    <row r="5312" spans="1:3" x14ac:dyDescent="0.25">
      <c r="A5312">
        <v>2832</v>
      </c>
      <c r="B5312" t="s">
        <v>16176</v>
      </c>
      <c r="C5312" t="s">
        <v>4056</v>
      </c>
    </row>
    <row r="5313" spans="1:3" x14ac:dyDescent="0.25">
      <c r="A5313">
        <v>2833</v>
      </c>
      <c r="B5313" t="s">
        <v>16177</v>
      </c>
      <c r="C5313" t="s">
        <v>4056</v>
      </c>
    </row>
    <row r="5314" spans="1:3" x14ac:dyDescent="0.25">
      <c r="A5314">
        <v>2850</v>
      </c>
      <c r="B5314" t="s">
        <v>16178</v>
      </c>
      <c r="C5314" t="s">
        <v>4056</v>
      </c>
    </row>
    <row r="5315" spans="1:3" x14ac:dyDescent="0.25">
      <c r="A5315">
        <v>2851</v>
      </c>
      <c r="B5315" t="s">
        <v>16179</v>
      </c>
      <c r="C5315" t="s">
        <v>4056</v>
      </c>
    </row>
    <row r="5316" spans="1:3" x14ac:dyDescent="0.25">
      <c r="A5316">
        <v>2856</v>
      </c>
      <c r="B5316" t="s">
        <v>16180</v>
      </c>
      <c r="C5316" t="s">
        <v>4056</v>
      </c>
    </row>
    <row r="5317" spans="1:3" x14ac:dyDescent="0.25">
      <c r="A5317">
        <v>2860</v>
      </c>
      <c r="B5317" t="s">
        <v>16181</v>
      </c>
      <c r="C5317" t="s">
        <v>4056</v>
      </c>
    </row>
    <row r="5318" spans="1:3" x14ac:dyDescent="0.25">
      <c r="A5318">
        <v>2874</v>
      </c>
      <c r="B5318" t="s">
        <v>16182</v>
      </c>
      <c r="C5318" t="s">
        <v>4056</v>
      </c>
    </row>
    <row r="5319" spans="1:3" x14ac:dyDescent="0.25">
      <c r="A5319">
        <v>2875</v>
      </c>
      <c r="B5319" t="s">
        <v>16183</v>
      </c>
      <c r="C5319" t="s">
        <v>4056</v>
      </c>
    </row>
    <row r="5320" spans="1:3" x14ac:dyDescent="0.25">
      <c r="A5320">
        <v>2876</v>
      </c>
      <c r="B5320" t="s">
        <v>16184</v>
      </c>
      <c r="C5320" t="s">
        <v>4056</v>
      </c>
    </row>
    <row r="5321" spans="1:3" x14ac:dyDescent="0.25">
      <c r="A5321" t="s">
        <v>5753</v>
      </c>
      <c r="B5321" t="s">
        <v>16185</v>
      </c>
      <c r="C5321" t="s">
        <v>4056</v>
      </c>
    </row>
    <row r="5322" spans="1:3" x14ac:dyDescent="0.25">
      <c r="A5322">
        <v>2879</v>
      </c>
      <c r="B5322" t="s">
        <v>16186</v>
      </c>
      <c r="C5322" t="s">
        <v>4056</v>
      </c>
    </row>
    <row r="5323" spans="1:3" x14ac:dyDescent="0.25">
      <c r="A5323">
        <v>2880</v>
      </c>
      <c r="B5323" t="s">
        <v>16187</v>
      </c>
      <c r="C5323" t="s">
        <v>4056</v>
      </c>
    </row>
    <row r="5324" spans="1:3" x14ac:dyDescent="0.25">
      <c r="A5324">
        <v>2881</v>
      </c>
      <c r="B5324" t="s">
        <v>16188</v>
      </c>
      <c r="C5324" t="s">
        <v>4056</v>
      </c>
    </row>
    <row r="5325" spans="1:3" x14ac:dyDescent="0.25">
      <c r="A5325">
        <v>28810</v>
      </c>
      <c r="B5325" t="s">
        <v>16189</v>
      </c>
      <c r="C5325" t="s">
        <v>4056</v>
      </c>
    </row>
    <row r="5326" spans="1:3" x14ac:dyDescent="0.25">
      <c r="A5326">
        <v>2881013</v>
      </c>
      <c r="B5326" t="s">
        <v>16190</v>
      </c>
      <c r="C5326" t="s">
        <v>4056</v>
      </c>
    </row>
    <row r="5327" spans="1:3" x14ac:dyDescent="0.25">
      <c r="A5327">
        <v>2881014</v>
      </c>
      <c r="B5327" t="s">
        <v>16191</v>
      </c>
      <c r="C5327" t="s">
        <v>4056</v>
      </c>
    </row>
    <row r="5328" spans="1:3" x14ac:dyDescent="0.25">
      <c r="A5328">
        <v>28811</v>
      </c>
      <c r="B5328" t="s">
        <v>16192</v>
      </c>
      <c r="C5328" t="s">
        <v>4056</v>
      </c>
    </row>
    <row r="5329" spans="1:3" x14ac:dyDescent="0.25">
      <c r="A5329">
        <v>28813</v>
      </c>
      <c r="B5329" t="s">
        <v>16193</v>
      </c>
      <c r="C5329" t="s">
        <v>4056</v>
      </c>
    </row>
    <row r="5330" spans="1:3" x14ac:dyDescent="0.25">
      <c r="A5330">
        <v>28814</v>
      </c>
      <c r="B5330" t="s">
        <v>16194</v>
      </c>
      <c r="C5330" t="s">
        <v>4056</v>
      </c>
    </row>
    <row r="5331" spans="1:3" x14ac:dyDescent="0.25">
      <c r="A5331">
        <v>2882</v>
      </c>
      <c r="B5331" t="s">
        <v>16195</v>
      </c>
      <c r="C5331" t="s">
        <v>4056</v>
      </c>
    </row>
    <row r="5332" spans="1:3" x14ac:dyDescent="0.25">
      <c r="A5332">
        <v>2883</v>
      </c>
      <c r="B5332" t="s">
        <v>16196</v>
      </c>
      <c r="C5332" t="s">
        <v>4056</v>
      </c>
    </row>
    <row r="5333" spans="1:3" x14ac:dyDescent="0.25">
      <c r="A5333">
        <v>2886</v>
      </c>
      <c r="B5333" t="s">
        <v>16197</v>
      </c>
      <c r="C5333" t="s">
        <v>4056</v>
      </c>
    </row>
    <row r="5334" spans="1:3" x14ac:dyDescent="0.25">
      <c r="A5334">
        <v>2887</v>
      </c>
      <c r="B5334" t="s">
        <v>16198</v>
      </c>
      <c r="C5334" t="s">
        <v>4056</v>
      </c>
    </row>
    <row r="5335" spans="1:3" x14ac:dyDescent="0.25">
      <c r="A5335">
        <v>28900</v>
      </c>
      <c r="B5335" t="s">
        <v>16199</v>
      </c>
      <c r="C5335" t="s">
        <v>4056</v>
      </c>
    </row>
    <row r="5336" spans="1:3" x14ac:dyDescent="0.25">
      <c r="A5336">
        <v>28901</v>
      </c>
      <c r="B5336" t="s">
        <v>16200</v>
      </c>
      <c r="C5336" t="s">
        <v>4056</v>
      </c>
    </row>
    <row r="5337" spans="1:3" x14ac:dyDescent="0.25">
      <c r="A5337">
        <v>28902</v>
      </c>
      <c r="B5337" t="s">
        <v>16201</v>
      </c>
      <c r="C5337" t="s">
        <v>4056</v>
      </c>
    </row>
    <row r="5338" spans="1:3" x14ac:dyDescent="0.25">
      <c r="A5338">
        <v>28903</v>
      </c>
      <c r="B5338" t="s">
        <v>16202</v>
      </c>
      <c r="C5338" t="s">
        <v>4056</v>
      </c>
    </row>
    <row r="5339" spans="1:3" x14ac:dyDescent="0.25">
      <c r="A5339">
        <v>28904</v>
      </c>
      <c r="B5339" t="s">
        <v>16203</v>
      </c>
      <c r="C5339" t="s">
        <v>4056</v>
      </c>
    </row>
    <row r="5340" spans="1:3" x14ac:dyDescent="0.25">
      <c r="A5340">
        <v>28905</v>
      </c>
      <c r="B5340" t="s">
        <v>16204</v>
      </c>
      <c r="C5340" t="s">
        <v>4056</v>
      </c>
    </row>
    <row r="5341" spans="1:3" x14ac:dyDescent="0.25">
      <c r="A5341">
        <v>28906</v>
      </c>
      <c r="B5341" t="s">
        <v>16205</v>
      </c>
      <c r="C5341" t="s">
        <v>4056</v>
      </c>
    </row>
    <row r="5342" spans="1:3" x14ac:dyDescent="0.25">
      <c r="A5342">
        <v>28907</v>
      </c>
      <c r="B5342" t="s">
        <v>16206</v>
      </c>
      <c r="C5342" t="s">
        <v>4056</v>
      </c>
    </row>
    <row r="5343" spans="1:3" x14ac:dyDescent="0.25">
      <c r="A5343">
        <v>28908</v>
      </c>
      <c r="B5343" t="s">
        <v>16207</v>
      </c>
      <c r="C5343" t="s">
        <v>4056</v>
      </c>
    </row>
    <row r="5344" spans="1:3" x14ac:dyDescent="0.25">
      <c r="A5344">
        <v>28911</v>
      </c>
      <c r="B5344" t="s">
        <v>16208</v>
      </c>
      <c r="C5344" t="s">
        <v>4056</v>
      </c>
    </row>
    <row r="5345" spans="1:3" x14ac:dyDescent="0.25">
      <c r="A5345">
        <v>2898</v>
      </c>
      <c r="B5345" t="s">
        <v>16209</v>
      </c>
      <c r="C5345" t="s">
        <v>4056</v>
      </c>
    </row>
    <row r="5346" spans="1:3" x14ac:dyDescent="0.25">
      <c r="A5346" t="s">
        <v>5754</v>
      </c>
      <c r="B5346" t="s">
        <v>16210</v>
      </c>
      <c r="C5346" t="s">
        <v>4056</v>
      </c>
    </row>
    <row r="5347" spans="1:3" x14ac:dyDescent="0.25">
      <c r="A5347">
        <v>2903</v>
      </c>
      <c r="B5347" t="s">
        <v>16211</v>
      </c>
      <c r="C5347" t="s">
        <v>4056</v>
      </c>
    </row>
    <row r="5348" spans="1:3" x14ac:dyDescent="0.25">
      <c r="A5348">
        <v>2906</v>
      </c>
      <c r="B5348" t="s">
        <v>16212</v>
      </c>
      <c r="C5348" t="s">
        <v>4056</v>
      </c>
    </row>
    <row r="5349" spans="1:3" x14ac:dyDescent="0.25">
      <c r="A5349">
        <v>2908</v>
      </c>
      <c r="B5349" t="s">
        <v>16213</v>
      </c>
      <c r="C5349" t="s">
        <v>4056</v>
      </c>
    </row>
    <row r="5350" spans="1:3" x14ac:dyDescent="0.25">
      <c r="A5350">
        <v>2911</v>
      </c>
      <c r="B5350" t="s">
        <v>16214</v>
      </c>
      <c r="C5350" t="s">
        <v>4056</v>
      </c>
    </row>
    <row r="5351" spans="1:3" x14ac:dyDescent="0.25">
      <c r="A5351">
        <v>2912</v>
      </c>
      <c r="B5351" t="s">
        <v>16215</v>
      </c>
      <c r="C5351" t="s">
        <v>4056</v>
      </c>
    </row>
    <row r="5352" spans="1:3" x14ac:dyDescent="0.25">
      <c r="A5352" t="s">
        <v>5755</v>
      </c>
      <c r="B5352" t="s">
        <v>16216</v>
      </c>
      <c r="C5352" t="s">
        <v>4056</v>
      </c>
    </row>
    <row r="5353" spans="1:3" x14ac:dyDescent="0.25">
      <c r="A5353">
        <v>29511</v>
      </c>
      <c r="B5353" t="s">
        <v>16217</v>
      </c>
      <c r="C5353" t="s">
        <v>4056</v>
      </c>
    </row>
    <row r="5354" spans="1:3" x14ac:dyDescent="0.25">
      <c r="A5354">
        <v>29512</v>
      </c>
      <c r="B5354" t="s">
        <v>16218</v>
      </c>
      <c r="C5354" t="s">
        <v>4056</v>
      </c>
    </row>
    <row r="5355" spans="1:3" x14ac:dyDescent="0.25">
      <c r="A5355" t="s">
        <v>5756</v>
      </c>
      <c r="B5355" t="s">
        <v>16219</v>
      </c>
      <c r="C5355" t="s">
        <v>4056</v>
      </c>
    </row>
    <row r="5356" spans="1:3" x14ac:dyDescent="0.25">
      <c r="A5356">
        <v>2961</v>
      </c>
      <c r="B5356" t="s">
        <v>16220</v>
      </c>
      <c r="C5356" t="s">
        <v>4056</v>
      </c>
    </row>
    <row r="5357" spans="1:3" x14ac:dyDescent="0.25">
      <c r="A5357">
        <v>2971</v>
      </c>
      <c r="B5357" t="s">
        <v>16221</v>
      </c>
      <c r="C5357" t="s">
        <v>4056</v>
      </c>
    </row>
    <row r="5358" spans="1:3" x14ac:dyDescent="0.25">
      <c r="A5358">
        <v>2999</v>
      </c>
      <c r="B5358" t="s">
        <v>16222</v>
      </c>
      <c r="C5358" t="s">
        <v>4056</v>
      </c>
    </row>
    <row r="5359" spans="1:3" x14ac:dyDescent="0.25">
      <c r="A5359" t="s">
        <v>5757</v>
      </c>
      <c r="B5359" t="s">
        <v>16114</v>
      </c>
      <c r="C5359" t="s">
        <v>4056</v>
      </c>
    </row>
    <row r="5360" spans="1:3" x14ac:dyDescent="0.25">
      <c r="A5360" t="s">
        <v>5758</v>
      </c>
      <c r="B5360" t="s">
        <v>16223</v>
      </c>
      <c r="C5360" t="s">
        <v>4056</v>
      </c>
    </row>
    <row r="5361" spans="1:3" x14ac:dyDescent="0.25">
      <c r="A5361">
        <v>30112</v>
      </c>
      <c r="B5361" t="s">
        <v>4106</v>
      </c>
      <c r="C5361" t="s">
        <v>4056</v>
      </c>
    </row>
    <row r="5362" spans="1:3" x14ac:dyDescent="0.25">
      <c r="A5362">
        <v>3099</v>
      </c>
      <c r="B5362" t="s">
        <v>16224</v>
      </c>
      <c r="C5362" t="s">
        <v>4056</v>
      </c>
    </row>
    <row r="5363" spans="1:3" x14ac:dyDescent="0.25">
      <c r="A5363" t="s">
        <v>5759</v>
      </c>
      <c r="B5363" t="s">
        <v>16225</v>
      </c>
      <c r="C5363" t="s">
        <v>4056</v>
      </c>
    </row>
    <row r="5364" spans="1:3" x14ac:dyDescent="0.25">
      <c r="A5364" t="s">
        <v>5760</v>
      </c>
      <c r="B5364" t="s">
        <v>16226</v>
      </c>
      <c r="C5364" t="s">
        <v>4056</v>
      </c>
    </row>
    <row r="5365" spans="1:3" x14ac:dyDescent="0.25">
      <c r="A5365">
        <v>3102</v>
      </c>
      <c r="B5365" t="s">
        <v>16227</v>
      </c>
      <c r="C5365" t="s">
        <v>4056</v>
      </c>
    </row>
    <row r="5366" spans="1:3" x14ac:dyDescent="0.25">
      <c r="A5366">
        <v>3112</v>
      </c>
      <c r="B5366" t="s">
        <v>16228</v>
      </c>
      <c r="C5366" t="s">
        <v>4056</v>
      </c>
    </row>
    <row r="5367" spans="1:3" x14ac:dyDescent="0.25">
      <c r="A5367">
        <v>3113</v>
      </c>
      <c r="B5367" t="s">
        <v>16229</v>
      </c>
      <c r="C5367" t="s">
        <v>4056</v>
      </c>
    </row>
    <row r="5368" spans="1:3" x14ac:dyDescent="0.25">
      <c r="A5368">
        <v>3114</v>
      </c>
      <c r="B5368" t="s">
        <v>16230</v>
      </c>
      <c r="C5368" t="s">
        <v>4056</v>
      </c>
    </row>
    <row r="5369" spans="1:3" x14ac:dyDescent="0.25">
      <c r="A5369">
        <v>3115</v>
      </c>
      <c r="B5369" t="s">
        <v>16231</v>
      </c>
      <c r="C5369" t="s">
        <v>4056</v>
      </c>
    </row>
    <row r="5370" spans="1:3" x14ac:dyDescent="0.25">
      <c r="A5370">
        <v>3116</v>
      </c>
      <c r="B5370" t="s">
        <v>16232</v>
      </c>
      <c r="C5370" t="s">
        <v>4056</v>
      </c>
    </row>
    <row r="5371" spans="1:3" x14ac:dyDescent="0.25">
      <c r="A5371">
        <v>3118</v>
      </c>
      <c r="B5371" t="s">
        <v>16233</v>
      </c>
      <c r="C5371" t="s">
        <v>4056</v>
      </c>
    </row>
    <row r="5372" spans="1:3" x14ac:dyDescent="0.25">
      <c r="A5372">
        <v>3119</v>
      </c>
      <c r="B5372" t="s">
        <v>16234</v>
      </c>
      <c r="C5372" t="s">
        <v>4056</v>
      </c>
    </row>
    <row r="5373" spans="1:3" x14ac:dyDescent="0.25">
      <c r="A5373" t="s">
        <v>5761</v>
      </c>
      <c r="B5373" t="s">
        <v>16235</v>
      </c>
      <c r="C5373" t="s">
        <v>4056</v>
      </c>
    </row>
    <row r="5374" spans="1:3" x14ac:dyDescent="0.25">
      <c r="A5374" t="s">
        <v>5762</v>
      </c>
      <c r="B5374" t="s">
        <v>16236</v>
      </c>
      <c r="C5374" t="s">
        <v>4056</v>
      </c>
    </row>
    <row r="5375" spans="1:3" x14ac:dyDescent="0.25">
      <c r="A5375">
        <v>313464</v>
      </c>
      <c r="B5375" t="s">
        <v>16237</v>
      </c>
      <c r="C5375" t="s">
        <v>4056</v>
      </c>
    </row>
    <row r="5376" spans="1:3" x14ac:dyDescent="0.25">
      <c r="A5376">
        <v>313474</v>
      </c>
      <c r="B5376" t="s">
        <v>16238</v>
      </c>
      <c r="C5376" t="s">
        <v>4056</v>
      </c>
    </row>
    <row r="5377" spans="1:3" x14ac:dyDescent="0.25">
      <c r="A5377">
        <v>314300236</v>
      </c>
      <c r="B5377" t="s">
        <v>11526</v>
      </c>
      <c r="C5377" t="s">
        <v>4056</v>
      </c>
    </row>
    <row r="5378" spans="1:3" x14ac:dyDescent="0.25">
      <c r="A5378">
        <v>314300237</v>
      </c>
      <c r="B5378" t="s">
        <v>11526</v>
      </c>
      <c r="C5378" t="s">
        <v>4056</v>
      </c>
    </row>
    <row r="5379" spans="1:3" x14ac:dyDescent="0.25">
      <c r="A5379">
        <v>314300238</v>
      </c>
      <c r="B5379" t="s">
        <v>11526</v>
      </c>
      <c r="C5379" t="s">
        <v>4056</v>
      </c>
    </row>
    <row r="5380" spans="1:3" x14ac:dyDescent="0.25">
      <c r="A5380">
        <v>314300735</v>
      </c>
      <c r="B5380" t="s">
        <v>16239</v>
      </c>
      <c r="C5380" t="s">
        <v>4056</v>
      </c>
    </row>
    <row r="5381" spans="1:3" x14ac:dyDescent="0.25">
      <c r="A5381">
        <v>314300835</v>
      </c>
      <c r="B5381" t="s">
        <v>16240</v>
      </c>
      <c r="C5381" t="s">
        <v>4056</v>
      </c>
    </row>
    <row r="5382" spans="1:3" x14ac:dyDescent="0.25">
      <c r="A5382">
        <v>31450023723</v>
      </c>
      <c r="B5382" t="s">
        <v>16241</v>
      </c>
      <c r="C5382" t="s">
        <v>4056</v>
      </c>
    </row>
    <row r="5383" spans="1:3" x14ac:dyDescent="0.25">
      <c r="A5383">
        <v>314600146</v>
      </c>
      <c r="B5383" t="s">
        <v>16242</v>
      </c>
      <c r="C5383" t="s">
        <v>4056</v>
      </c>
    </row>
    <row r="5384" spans="1:3" x14ac:dyDescent="0.25">
      <c r="A5384">
        <v>31460024621</v>
      </c>
      <c r="B5384" t="s">
        <v>16243</v>
      </c>
      <c r="C5384" t="s">
        <v>4056</v>
      </c>
    </row>
    <row r="5385" spans="1:3" x14ac:dyDescent="0.25">
      <c r="A5385">
        <v>314600346</v>
      </c>
      <c r="B5385" t="s">
        <v>11536</v>
      </c>
      <c r="C5385" t="s">
        <v>4056</v>
      </c>
    </row>
    <row r="5386" spans="1:3" x14ac:dyDescent="0.25">
      <c r="A5386">
        <v>314600844</v>
      </c>
      <c r="B5386" t="s">
        <v>16244</v>
      </c>
      <c r="C5386" t="s">
        <v>4056</v>
      </c>
    </row>
    <row r="5387" spans="1:3" x14ac:dyDescent="0.25">
      <c r="A5387">
        <v>314600845</v>
      </c>
      <c r="B5387" t="s">
        <v>16245</v>
      </c>
      <c r="C5387" t="s">
        <v>4056</v>
      </c>
    </row>
    <row r="5388" spans="1:3" x14ac:dyDescent="0.25">
      <c r="A5388">
        <v>3146404</v>
      </c>
      <c r="B5388" t="s">
        <v>16246</v>
      </c>
      <c r="C5388" t="s">
        <v>4056</v>
      </c>
    </row>
    <row r="5389" spans="1:3" x14ac:dyDescent="0.25">
      <c r="A5389">
        <v>3146405</v>
      </c>
      <c r="B5389" t="s">
        <v>16247</v>
      </c>
      <c r="C5389" t="s">
        <v>4056</v>
      </c>
    </row>
    <row r="5390" spans="1:3" x14ac:dyDescent="0.25">
      <c r="A5390">
        <v>3146410</v>
      </c>
      <c r="B5390" t="s">
        <v>16248</v>
      </c>
      <c r="C5390" t="s">
        <v>4056</v>
      </c>
    </row>
    <row r="5391" spans="1:3" x14ac:dyDescent="0.25">
      <c r="A5391">
        <v>3146412</v>
      </c>
      <c r="B5391" t="s">
        <v>16249</v>
      </c>
      <c r="C5391" t="s">
        <v>4056</v>
      </c>
    </row>
    <row r="5392" spans="1:3" x14ac:dyDescent="0.25">
      <c r="A5392" t="s">
        <v>1683</v>
      </c>
      <c r="B5392" t="s">
        <v>16250</v>
      </c>
      <c r="C5392" t="s">
        <v>4056</v>
      </c>
    </row>
    <row r="5393" spans="1:3" x14ac:dyDescent="0.25">
      <c r="A5393" t="s">
        <v>5763</v>
      </c>
      <c r="B5393" t="s">
        <v>16251</v>
      </c>
      <c r="C5393" t="s">
        <v>23134</v>
      </c>
    </row>
    <row r="5394" spans="1:3" x14ac:dyDescent="0.25">
      <c r="A5394" t="s">
        <v>5764</v>
      </c>
      <c r="B5394" t="s">
        <v>16252</v>
      </c>
      <c r="C5394" t="s">
        <v>23134</v>
      </c>
    </row>
    <row r="5395" spans="1:3" x14ac:dyDescent="0.25">
      <c r="A5395" t="s">
        <v>5765</v>
      </c>
      <c r="B5395" t="s">
        <v>16253</v>
      </c>
      <c r="C5395" t="s">
        <v>23134</v>
      </c>
    </row>
    <row r="5396" spans="1:3" x14ac:dyDescent="0.25">
      <c r="A5396" t="s">
        <v>5766</v>
      </c>
      <c r="B5396" t="s">
        <v>16254</v>
      </c>
      <c r="C5396" t="s">
        <v>23134</v>
      </c>
    </row>
    <row r="5397" spans="1:3" x14ac:dyDescent="0.25">
      <c r="A5397" t="s">
        <v>5767</v>
      </c>
      <c r="B5397" t="s">
        <v>16254</v>
      </c>
      <c r="C5397" t="s">
        <v>23134</v>
      </c>
    </row>
    <row r="5398" spans="1:3" x14ac:dyDescent="0.25">
      <c r="A5398" t="s">
        <v>5768</v>
      </c>
      <c r="B5398" t="s">
        <v>16254</v>
      </c>
      <c r="C5398" t="s">
        <v>23134</v>
      </c>
    </row>
    <row r="5399" spans="1:3" x14ac:dyDescent="0.25">
      <c r="A5399" t="s">
        <v>5769</v>
      </c>
      <c r="B5399" t="s">
        <v>16252</v>
      </c>
      <c r="C5399" t="s">
        <v>23134</v>
      </c>
    </row>
    <row r="5400" spans="1:3" x14ac:dyDescent="0.25">
      <c r="A5400" t="s">
        <v>5770</v>
      </c>
      <c r="B5400" t="s">
        <v>16252</v>
      </c>
      <c r="C5400" t="s">
        <v>23134</v>
      </c>
    </row>
    <row r="5401" spans="1:3" x14ac:dyDescent="0.25">
      <c r="A5401" t="s">
        <v>5771</v>
      </c>
      <c r="B5401" t="s">
        <v>16255</v>
      </c>
      <c r="C5401" t="s">
        <v>23134</v>
      </c>
    </row>
    <row r="5402" spans="1:3" x14ac:dyDescent="0.25">
      <c r="A5402" t="s">
        <v>5772</v>
      </c>
      <c r="B5402" t="s">
        <v>16256</v>
      </c>
      <c r="C5402" t="s">
        <v>23134</v>
      </c>
    </row>
    <row r="5403" spans="1:3" x14ac:dyDescent="0.25">
      <c r="A5403" t="s">
        <v>5773</v>
      </c>
      <c r="B5403" t="s">
        <v>16257</v>
      </c>
      <c r="C5403" t="s">
        <v>23134</v>
      </c>
    </row>
    <row r="5404" spans="1:3" x14ac:dyDescent="0.25">
      <c r="A5404" t="s">
        <v>5774</v>
      </c>
      <c r="B5404" t="s">
        <v>16258</v>
      </c>
      <c r="C5404" t="s">
        <v>23134</v>
      </c>
    </row>
    <row r="5405" spans="1:3" x14ac:dyDescent="0.25">
      <c r="A5405" t="s">
        <v>5775</v>
      </c>
      <c r="B5405" t="s">
        <v>16259</v>
      </c>
      <c r="C5405" t="s">
        <v>23134</v>
      </c>
    </row>
    <row r="5406" spans="1:3" x14ac:dyDescent="0.25">
      <c r="A5406" t="s">
        <v>5776</v>
      </c>
      <c r="B5406" t="s">
        <v>16260</v>
      </c>
      <c r="C5406" t="s">
        <v>23134</v>
      </c>
    </row>
    <row r="5407" spans="1:3" x14ac:dyDescent="0.25">
      <c r="A5407" t="s">
        <v>5777</v>
      </c>
      <c r="B5407" t="s">
        <v>16261</v>
      </c>
      <c r="C5407" t="s">
        <v>23134</v>
      </c>
    </row>
    <row r="5408" spans="1:3" x14ac:dyDescent="0.25">
      <c r="A5408" t="s">
        <v>2573</v>
      </c>
      <c r="B5408" t="s">
        <v>15541</v>
      </c>
      <c r="C5408" t="s">
        <v>23134</v>
      </c>
    </row>
    <row r="5409" spans="1:3" x14ac:dyDescent="0.25">
      <c r="A5409" t="s">
        <v>5778</v>
      </c>
      <c r="B5409" t="s">
        <v>16262</v>
      </c>
      <c r="C5409" t="s">
        <v>23134</v>
      </c>
    </row>
    <row r="5410" spans="1:3" x14ac:dyDescent="0.25">
      <c r="A5410" t="s">
        <v>5779</v>
      </c>
      <c r="B5410" t="s">
        <v>16263</v>
      </c>
      <c r="C5410" t="s">
        <v>23134</v>
      </c>
    </row>
    <row r="5411" spans="1:3" x14ac:dyDescent="0.25">
      <c r="A5411" t="s">
        <v>5780</v>
      </c>
      <c r="B5411" t="s">
        <v>16264</v>
      </c>
      <c r="C5411" t="s">
        <v>23134</v>
      </c>
    </row>
    <row r="5412" spans="1:3" x14ac:dyDescent="0.25">
      <c r="A5412" t="s">
        <v>5781</v>
      </c>
      <c r="B5412" t="s">
        <v>16265</v>
      </c>
      <c r="C5412" t="s">
        <v>23134</v>
      </c>
    </row>
    <row r="5413" spans="1:3" x14ac:dyDescent="0.25">
      <c r="A5413" t="s">
        <v>5782</v>
      </c>
      <c r="B5413" t="s">
        <v>15542</v>
      </c>
      <c r="C5413" t="s">
        <v>23134</v>
      </c>
    </row>
    <row r="5414" spans="1:3" x14ac:dyDescent="0.25">
      <c r="A5414" t="s">
        <v>1181</v>
      </c>
      <c r="B5414" t="s">
        <v>15541</v>
      </c>
      <c r="C5414" t="s">
        <v>23134</v>
      </c>
    </row>
    <row r="5415" spans="1:3" x14ac:dyDescent="0.25">
      <c r="A5415" t="s">
        <v>5783</v>
      </c>
      <c r="B5415" t="s">
        <v>16265</v>
      </c>
      <c r="C5415" t="s">
        <v>23134</v>
      </c>
    </row>
    <row r="5416" spans="1:3" x14ac:dyDescent="0.25">
      <c r="A5416" t="s">
        <v>5784</v>
      </c>
      <c r="B5416" t="s">
        <v>15542</v>
      </c>
      <c r="C5416" t="s">
        <v>23134</v>
      </c>
    </row>
    <row r="5417" spans="1:3" x14ac:dyDescent="0.25">
      <c r="A5417" t="s">
        <v>5785</v>
      </c>
      <c r="B5417" t="s">
        <v>16265</v>
      </c>
      <c r="C5417" t="s">
        <v>23134</v>
      </c>
    </row>
    <row r="5418" spans="1:3" x14ac:dyDescent="0.25">
      <c r="A5418" t="s">
        <v>5786</v>
      </c>
      <c r="B5418" t="s">
        <v>15542</v>
      </c>
      <c r="C5418" t="s">
        <v>23134</v>
      </c>
    </row>
    <row r="5419" spans="1:3" x14ac:dyDescent="0.25">
      <c r="A5419" t="s">
        <v>5787</v>
      </c>
      <c r="B5419" t="s">
        <v>16265</v>
      </c>
      <c r="C5419" t="s">
        <v>23134</v>
      </c>
    </row>
    <row r="5420" spans="1:3" x14ac:dyDescent="0.25">
      <c r="A5420" t="s">
        <v>3080</v>
      </c>
      <c r="B5420" t="s">
        <v>15542</v>
      </c>
      <c r="C5420" t="s">
        <v>23134</v>
      </c>
    </row>
    <row r="5421" spans="1:3" x14ac:dyDescent="0.25">
      <c r="A5421" t="s">
        <v>5788</v>
      </c>
      <c r="B5421" t="s">
        <v>16265</v>
      </c>
      <c r="C5421" t="s">
        <v>23134</v>
      </c>
    </row>
    <row r="5422" spans="1:3" x14ac:dyDescent="0.25">
      <c r="A5422" t="s">
        <v>5789</v>
      </c>
      <c r="B5422" t="s">
        <v>16265</v>
      </c>
      <c r="C5422" t="s">
        <v>23134</v>
      </c>
    </row>
    <row r="5423" spans="1:3" x14ac:dyDescent="0.25">
      <c r="A5423" t="s">
        <v>5790</v>
      </c>
      <c r="B5423" t="s">
        <v>15541</v>
      </c>
      <c r="C5423" t="s">
        <v>23134</v>
      </c>
    </row>
    <row r="5424" spans="1:3" x14ac:dyDescent="0.25">
      <c r="A5424" t="s">
        <v>5791</v>
      </c>
      <c r="B5424" t="s">
        <v>16266</v>
      </c>
      <c r="C5424" t="s">
        <v>23134</v>
      </c>
    </row>
    <row r="5425" spans="1:3" x14ac:dyDescent="0.25">
      <c r="A5425" t="s">
        <v>5792</v>
      </c>
      <c r="B5425" t="s">
        <v>16267</v>
      </c>
      <c r="C5425" t="s">
        <v>23134</v>
      </c>
    </row>
    <row r="5426" spans="1:3" x14ac:dyDescent="0.25">
      <c r="A5426" t="s">
        <v>5793</v>
      </c>
      <c r="B5426" t="s">
        <v>16268</v>
      </c>
      <c r="C5426" t="s">
        <v>23134</v>
      </c>
    </row>
    <row r="5427" spans="1:3" x14ac:dyDescent="0.25">
      <c r="A5427" t="s">
        <v>3081</v>
      </c>
      <c r="B5427" t="s">
        <v>16269</v>
      </c>
      <c r="C5427" t="s">
        <v>23134</v>
      </c>
    </row>
    <row r="5428" spans="1:3" x14ac:dyDescent="0.25">
      <c r="A5428" t="s">
        <v>5794</v>
      </c>
      <c r="B5428" t="s">
        <v>16270</v>
      </c>
      <c r="C5428" t="s">
        <v>23134</v>
      </c>
    </row>
    <row r="5429" spans="1:3" x14ac:dyDescent="0.25">
      <c r="A5429" t="s">
        <v>2574</v>
      </c>
      <c r="B5429" t="s">
        <v>16271</v>
      </c>
      <c r="C5429" t="s">
        <v>23134</v>
      </c>
    </row>
    <row r="5430" spans="1:3" x14ac:dyDescent="0.25">
      <c r="A5430" t="s">
        <v>5795</v>
      </c>
      <c r="B5430" t="s">
        <v>16272</v>
      </c>
      <c r="C5430" t="s">
        <v>23134</v>
      </c>
    </row>
    <row r="5431" spans="1:3" x14ac:dyDescent="0.25">
      <c r="A5431" t="s">
        <v>5796</v>
      </c>
      <c r="B5431" t="s">
        <v>15542</v>
      </c>
      <c r="C5431" t="s">
        <v>23134</v>
      </c>
    </row>
    <row r="5432" spans="1:3" x14ac:dyDescent="0.25">
      <c r="A5432" t="s">
        <v>5797</v>
      </c>
      <c r="B5432" t="s">
        <v>16273</v>
      </c>
      <c r="C5432" t="s">
        <v>23134</v>
      </c>
    </row>
    <row r="5433" spans="1:3" x14ac:dyDescent="0.25">
      <c r="A5433" t="s">
        <v>3083</v>
      </c>
      <c r="B5433" t="s">
        <v>15542</v>
      </c>
      <c r="C5433" t="s">
        <v>23134</v>
      </c>
    </row>
    <row r="5434" spans="1:3" x14ac:dyDescent="0.25">
      <c r="A5434" t="s">
        <v>5798</v>
      </c>
      <c r="B5434" t="s">
        <v>15542</v>
      </c>
      <c r="C5434" t="s">
        <v>23134</v>
      </c>
    </row>
    <row r="5435" spans="1:3" x14ac:dyDescent="0.25">
      <c r="A5435" t="s">
        <v>1581</v>
      </c>
      <c r="B5435" t="s">
        <v>15542</v>
      </c>
      <c r="C5435" t="s">
        <v>23134</v>
      </c>
    </row>
    <row r="5436" spans="1:3" x14ac:dyDescent="0.25">
      <c r="A5436" t="s">
        <v>5799</v>
      </c>
      <c r="B5436" t="s">
        <v>16274</v>
      </c>
      <c r="C5436" t="s">
        <v>23134</v>
      </c>
    </row>
    <row r="5437" spans="1:3" x14ac:dyDescent="0.25">
      <c r="A5437" t="s">
        <v>5800</v>
      </c>
      <c r="B5437" t="s">
        <v>16275</v>
      </c>
      <c r="C5437" t="s">
        <v>23134</v>
      </c>
    </row>
    <row r="5438" spans="1:3" x14ac:dyDescent="0.25">
      <c r="A5438" t="s">
        <v>5801</v>
      </c>
      <c r="B5438" t="s">
        <v>16276</v>
      </c>
      <c r="C5438" t="s">
        <v>23134</v>
      </c>
    </row>
    <row r="5439" spans="1:3" x14ac:dyDescent="0.25">
      <c r="A5439" t="s">
        <v>1263</v>
      </c>
      <c r="B5439" t="s">
        <v>16277</v>
      </c>
      <c r="C5439" t="s">
        <v>23134</v>
      </c>
    </row>
    <row r="5440" spans="1:3" x14ac:dyDescent="0.25">
      <c r="A5440" t="s">
        <v>5802</v>
      </c>
      <c r="B5440" t="s">
        <v>16278</v>
      </c>
      <c r="C5440" t="s">
        <v>23134</v>
      </c>
    </row>
    <row r="5441" spans="1:3" x14ac:dyDescent="0.25">
      <c r="A5441" t="s">
        <v>5803</v>
      </c>
      <c r="B5441" t="s">
        <v>16279</v>
      </c>
      <c r="C5441" t="s">
        <v>4056</v>
      </c>
    </row>
    <row r="5442" spans="1:3" x14ac:dyDescent="0.25">
      <c r="A5442" t="s">
        <v>5804</v>
      </c>
      <c r="B5442" t="s">
        <v>16280</v>
      </c>
      <c r="C5442" t="s">
        <v>4056</v>
      </c>
    </row>
    <row r="5443" spans="1:3" x14ac:dyDescent="0.25">
      <c r="A5443" t="s">
        <v>5805</v>
      </c>
      <c r="B5443" t="s">
        <v>16281</v>
      </c>
      <c r="C5443" t="s">
        <v>4056</v>
      </c>
    </row>
    <row r="5444" spans="1:3" x14ac:dyDescent="0.25">
      <c r="A5444" t="s">
        <v>2039</v>
      </c>
      <c r="B5444" t="s">
        <v>16282</v>
      </c>
      <c r="C5444" t="s">
        <v>4056</v>
      </c>
    </row>
    <row r="5445" spans="1:3" x14ac:dyDescent="0.25">
      <c r="A5445" t="s">
        <v>5806</v>
      </c>
      <c r="B5445" t="s">
        <v>16283</v>
      </c>
      <c r="C5445" t="s">
        <v>4056</v>
      </c>
    </row>
    <row r="5446" spans="1:3" x14ac:dyDescent="0.25">
      <c r="A5446" t="s">
        <v>5807</v>
      </c>
      <c r="B5446" t="s">
        <v>16284</v>
      </c>
      <c r="C5446" t="s">
        <v>4056</v>
      </c>
    </row>
    <row r="5447" spans="1:3" x14ac:dyDescent="0.25">
      <c r="A5447" t="s">
        <v>5808</v>
      </c>
      <c r="B5447" t="s">
        <v>16285</v>
      </c>
      <c r="C5447" t="s">
        <v>4056</v>
      </c>
    </row>
    <row r="5448" spans="1:3" x14ac:dyDescent="0.25">
      <c r="A5448" t="s">
        <v>5809</v>
      </c>
      <c r="B5448" t="s">
        <v>16286</v>
      </c>
      <c r="C5448" t="s">
        <v>4056</v>
      </c>
    </row>
    <row r="5449" spans="1:3" x14ac:dyDescent="0.25">
      <c r="A5449" t="s">
        <v>5810</v>
      </c>
      <c r="B5449" t="s">
        <v>16287</v>
      </c>
      <c r="C5449" t="s">
        <v>4056</v>
      </c>
    </row>
    <row r="5450" spans="1:3" x14ac:dyDescent="0.25">
      <c r="A5450" t="s">
        <v>5811</v>
      </c>
      <c r="B5450" t="s">
        <v>16288</v>
      </c>
      <c r="C5450" t="s">
        <v>4056</v>
      </c>
    </row>
    <row r="5451" spans="1:3" x14ac:dyDescent="0.25">
      <c r="A5451" t="s">
        <v>5812</v>
      </c>
      <c r="B5451" t="s">
        <v>16289</v>
      </c>
      <c r="C5451" t="s">
        <v>4056</v>
      </c>
    </row>
    <row r="5452" spans="1:3" x14ac:dyDescent="0.25">
      <c r="A5452" t="s">
        <v>5813</v>
      </c>
      <c r="B5452" t="s">
        <v>16290</v>
      </c>
      <c r="C5452" t="s">
        <v>4056</v>
      </c>
    </row>
    <row r="5453" spans="1:3" x14ac:dyDescent="0.25">
      <c r="A5453" t="s">
        <v>5814</v>
      </c>
      <c r="B5453" t="s">
        <v>16291</v>
      </c>
      <c r="C5453" t="s">
        <v>4056</v>
      </c>
    </row>
    <row r="5454" spans="1:3" x14ac:dyDescent="0.25">
      <c r="A5454" t="s">
        <v>5815</v>
      </c>
      <c r="B5454" t="s">
        <v>16292</v>
      </c>
      <c r="C5454" t="s">
        <v>4056</v>
      </c>
    </row>
    <row r="5455" spans="1:3" x14ac:dyDescent="0.25">
      <c r="A5455" t="s">
        <v>5816</v>
      </c>
      <c r="B5455" t="s">
        <v>16293</v>
      </c>
      <c r="C5455" t="s">
        <v>4056</v>
      </c>
    </row>
    <row r="5456" spans="1:3" x14ac:dyDescent="0.25">
      <c r="A5456" t="s">
        <v>5817</v>
      </c>
      <c r="B5456" t="s">
        <v>16294</v>
      </c>
      <c r="C5456" t="s">
        <v>4056</v>
      </c>
    </row>
    <row r="5457" spans="1:3" x14ac:dyDescent="0.25">
      <c r="A5457" t="s">
        <v>5818</v>
      </c>
      <c r="B5457" t="s">
        <v>16294</v>
      </c>
      <c r="C5457" t="s">
        <v>4056</v>
      </c>
    </row>
    <row r="5458" spans="1:3" x14ac:dyDescent="0.25">
      <c r="A5458" t="s">
        <v>5819</v>
      </c>
      <c r="B5458" t="s">
        <v>16295</v>
      </c>
      <c r="C5458" t="s">
        <v>4056</v>
      </c>
    </row>
    <row r="5459" spans="1:3" x14ac:dyDescent="0.25">
      <c r="A5459" t="s">
        <v>5820</v>
      </c>
      <c r="B5459" t="s">
        <v>16296</v>
      </c>
      <c r="C5459" t="s">
        <v>4056</v>
      </c>
    </row>
    <row r="5460" spans="1:3" x14ac:dyDescent="0.25">
      <c r="A5460" t="s">
        <v>5821</v>
      </c>
      <c r="B5460" t="s">
        <v>16297</v>
      </c>
      <c r="C5460" t="s">
        <v>4056</v>
      </c>
    </row>
    <row r="5461" spans="1:3" x14ac:dyDescent="0.25">
      <c r="A5461" t="s">
        <v>5822</v>
      </c>
      <c r="B5461" t="s">
        <v>16298</v>
      </c>
      <c r="C5461" t="s">
        <v>4056</v>
      </c>
    </row>
    <row r="5462" spans="1:3" x14ac:dyDescent="0.25">
      <c r="A5462" t="s">
        <v>5823</v>
      </c>
      <c r="B5462" t="s">
        <v>16299</v>
      </c>
      <c r="C5462" t="s">
        <v>4056</v>
      </c>
    </row>
    <row r="5463" spans="1:3" x14ac:dyDescent="0.25">
      <c r="A5463" t="s">
        <v>5824</v>
      </c>
      <c r="B5463" t="s">
        <v>16300</v>
      </c>
      <c r="C5463" t="s">
        <v>4056</v>
      </c>
    </row>
    <row r="5464" spans="1:3" x14ac:dyDescent="0.25">
      <c r="A5464" t="s">
        <v>5825</v>
      </c>
      <c r="B5464" t="s">
        <v>16301</v>
      </c>
      <c r="C5464" t="s">
        <v>4056</v>
      </c>
    </row>
    <row r="5465" spans="1:3" x14ac:dyDescent="0.25">
      <c r="A5465" t="s">
        <v>5826</v>
      </c>
      <c r="B5465" t="s">
        <v>16302</v>
      </c>
      <c r="C5465" t="s">
        <v>4056</v>
      </c>
    </row>
    <row r="5466" spans="1:3" x14ac:dyDescent="0.25">
      <c r="A5466" t="s">
        <v>5827</v>
      </c>
      <c r="B5466" t="s">
        <v>16303</v>
      </c>
      <c r="C5466" t="s">
        <v>4056</v>
      </c>
    </row>
    <row r="5467" spans="1:3" x14ac:dyDescent="0.25">
      <c r="A5467" t="s">
        <v>5828</v>
      </c>
      <c r="B5467" t="s">
        <v>16304</v>
      </c>
      <c r="C5467" t="s">
        <v>4056</v>
      </c>
    </row>
    <row r="5468" spans="1:3" x14ac:dyDescent="0.25">
      <c r="A5468" t="s">
        <v>5829</v>
      </c>
      <c r="B5468" t="s">
        <v>16305</v>
      </c>
      <c r="C5468" t="s">
        <v>4056</v>
      </c>
    </row>
    <row r="5469" spans="1:3" x14ac:dyDescent="0.25">
      <c r="A5469" t="s">
        <v>5830</v>
      </c>
      <c r="B5469" t="s">
        <v>16306</v>
      </c>
      <c r="C5469" t="s">
        <v>4056</v>
      </c>
    </row>
    <row r="5470" spans="1:3" x14ac:dyDescent="0.25">
      <c r="A5470" t="s">
        <v>5831</v>
      </c>
      <c r="B5470" t="s">
        <v>16307</v>
      </c>
      <c r="C5470" t="s">
        <v>4056</v>
      </c>
    </row>
    <row r="5471" spans="1:3" x14ac:dyDescent="0.25">
      <c r="A5471" t="s">
        <v>5832</v>
      </c>
      <c r="B5471" t="s">
        <v>16308</v>
      </c>
      <c r="C5471" t="s">
        <v>4056</v>
      </c>
    </row>
    <row r="5472" spans="1:3" x14ac:dyDescent="0.25">
      <c r="A5472" t="s">
        <v>5833</v>
      </c>
      <c r="B5472" t="s">
        <v>16309</v>
      </c>
      <c r="C5472" t="s">
        <v>4056</v>
      </c>
    </row>
    <row r="5473" spans="1:3" x14ac:dyDescent="0.25">
      <c r="A5473" t="s">
        <v>5834</v>
      </c>
      <c r="B5473" t="s">
        <v>16309</v>
      </c>
      <c r="C5473" t="s">
        <v>4056</v>
      </c>
    </row>
    <row r="5474" spans="1:3" x14ac:dyDescent="0.25">
      <c r="A5474" t="s">
        <v>5835</v>
      </c>
      <c r="B5474" t="s">
        <v>16310</v>
      </c>
      <c r="C5474" t="s">
        <v>4056</v>
      </c>
    </row>
    <row r="5475" spans="1:3" x14ac:dyDescent="0.25">
      <c r="A5475" t="s">
        <v>5836</v>
      </c>
      <c r="B5475" t="s">
        <v>16311</v>
      </c>
      <c r="C5475" t="s">
        <v>4056</v>
      </c>
    </row>
    <row r="5476" spans="1:3" x14ac:dyDescent="0.25">
      <c r="A5476">
        <v>320012</v>
      </c>
      <c r="B5476" t="s">
        <v>16312</v>
      </c>
      <c r="C5476" t="s">
        <v>4056</v>
      </c>
    </row>
    <row r="5477" spans="1:3" x14ac:dyDescent="0.25">
      <c r="A5477">
        <v>32002</v>
      </c>
      <c r="B5477" t="s">
        <v>16313</v>
      </c>
      <c r="C5477" t="s">
        <v>4056</v>
      </c>
    </row>
    <row r="5478" spans="1:3" x14ac:dyDescent="0.25">
      <c r="A5478">
        <v>320022</v>
      </c>
      <c r="B5478" t="s">
        <v>16314</v>
      </c>
      <c r="C5478" t="s">
        <v>4056</v>
      </c>
    </row>
    <row r="5479" spans="1:3" x14ac:dyDescent="0.25">
      <c r="A5479">
        <v>3202</v>
      </c>
      <c r="B5479" t="s">
        <v>16315</v>
      </c>
      <c r="C5479" t="s">
        <v>4056</v>
      </c>
    </row>
    <row r="5480" spans="1:3" x14ac:dyDescent="0.25">
      <c r="A5480">
        <v>3203</v>
      </c>
      <c r="B5480" t="s">
        <v>16316</v>
      </c>
      <c r="C5480" t="s">
        <v>4056</v>
      </c>
    </row>
    <row r="5481" spans="1:3" x14ac:dyDescent="0.25">
      <c r="A5481">
        <v>3299</v>
      </c>
      <c r="B5481" t="s">
        <v>16317</v>
      </c>
      <c r="C5481" t="s">
        <v>4056</v>
      </c>
    </row>
    <row r="5482" spans="1:3" x14ac:dyDescent="0.25">
      <c r="A5482" t="s">
        <v>5837</v>
      </c>
      <c r="B5482" t="s">
        <v>16318</v>
      </c>
      <c r="C5482" t="s">
        <v>4056</v>
      </c>
    </row>
    <row r="5483" spans="1:3" x14ac:dyDescent="0.25">
      <c r="A5483" t="s">
        <v>5838</v>
      </c>
      <c r="B5483" t="s">
        <v>16319</v>
      </c>
      <c r="C5483" t="s">
        <v>4056</v>
      </c>
    </row>
    <row r="5484" spans="1:3" x14ac:dyDescent="0.25">
      <c r="A5484" t="s">
        <v>5839</v>
      </c>
      <c r="B5484" t="s">
        <v>16320</v>
      </c>
      <c r="C5484" t="s">
        <v>4056</v>
      </c>
    </row>
    <row r="5485" spans="1:3" x14ac:dyDescent="0.25">
      <c r="A5485" t="s">
        <v>5840</v>
      </c>
      <c r="B5485" t="s">
        <v>16321</v>
      </c>
      <c r="C5485" t="s">
        <v>4056</v>
      </c>
    </row>
    <row r="5486" spans="1:3" x14ac:dyDescent="0.25">
      <c r="A5486">
        <v>3303</v>
      </c>
      <c r="B5486" t="s">
        <v>16322</v>
      </c>
      <c r="C5486" t="s">
        <v>4056</v>
      </c>
    </row>
    <row r="5487" spans="1:3" x14ac:dyDescent="0.25">
      <c r="A5487">
        <v>331010</v>
      </c>
      <c r="B5487" t="s">
        <v>16323</v>
      </c>
      <c r="C5487" t="s">
        <v>4056</v>
      </c>
    </row>
    <row r="5488" spans="1:3" x14ac:dyDescent="0.25">
      <c r="A5488">
        <v>332223</v>
      </c>
      <c r="B5488" t="s">
        <v>16324</v>
      </c>
      <c r="C5488" t="s">
        <v>4056</v>
      </c>
    </row>
    <row r="5489" spans="1:3" x14ac:dyDescent="0.25">
      <c r="A5489">
        <v>332228</v>
      </c>
      <c r="B5489" t="s">
        <v>16325</v>
      </c>
      <c r="C5489" t="s">
        <v>4056</v>
      </c>
    </row>
    <row r="5490" spans="1:3" x14ac:dyDescent="0.25">
      <c r="A5490">
        <v>332230</v>
      </c>
      <c r="B5490" t="s">
        <v>16326</v>
      </c>
      <c r="C5490" t="s">
        <v>4056</v>
      </c>
    </row>
    <row r="5491" spans="1:3" x14ac:dyDescent="0.25">
      <c r="A5491">
        <v>332234</v>
      </c>
      <c r="B5491" t="s">
        <v>16327</v>
      </c>
      <c r="C5491" t="s">
        <v>4056</v>
      </c>
    </row>
    <row r="5492" spans="1:3" x14ac:dyDescent="0.25">
      <c r="A5492">
        <v>332239</v>
      </c>
      <c r="B5492" t="s">
        <v>16328</v>
      </c>
      <c r="C5492" t="s">
        <v>4056</v>
      </c>
    </row>
    <row r="5493" spans="1:3" x14ac:dyDescent="0.25">
      <c r="A5493">
        <v>332240</v>
      </c>
      <c r="B5493" t="s">
        <v>16329</v>
      </c>
      <c r="C5493" t="s">
        <v>4056</v>
      </c>
    </row>
    <row r="5494" spans="1:3" x14ac:dyDescent="0.25">
      <c r="A5494">
        <v>332270</v>
      </c>
      <c r="B5494" t="s">
        <v>16330</v>
      </c>
      <c r="C5494" t="s">
        <v>4056</v>
      </c>
    </row>
    <row r="5495" spans="1:3" x14ac:dyDescent="0.25">
      <c r="A5495">
        <v>338028</v>
      </c>
      <c r="B5495" t="s">
        <v>16331</v>
      </c>
      <c r="C5495" t="s">
        <v>4056</v>
      </c>
    </row>
    <row r="5496" spans="1:3" x14ac:dyDescent="0.25">
      <c r="A5496" t="s">
        <v>5841</v>
      </c>
      <c r="B5496" t="s">
        <v>16332</v>
      </c>
      <c r="C5496" t="s">
        <v>4056</v>
      </c>
    </row>
    <row r="5497" spans="1:3" x14ac:dyDescent="0.25">
      <c r="A5497">
        <v>340003</v>
      </c>
      <c r="B5497" t="s">
        <v>16333</v>
      </c>
      <c r="C5497" t="s">
        <v>4056</v>
      </c>
    </row>
    <row r="5498" spans="1:3" x14ac:dyDescent="0.25">
      <c r="A5498" t="s">
        <v>5842</v>
      </c>
      <c r="B5498" t="s">
        <v>16334</v>
      </c>
      <c r="C5498" t="s">
        <v>4056</v>
      </c>
    </row>
    <row r="5499" spans="1:3" x14ac:dyDescent="0.25">
      <c r="A5499">
        <v>341575</v>
      </c>
      <c r="B5499" t="s">
        <v>16335</v>
      </c>
      <c r="C5499" t="s">
        <v>4056</v>
      </c>
    </row>
    <row r="5500" spans="1:3" x14ac:dyDescent="0.25">
      <c r="A5500">
        <v>34180</v>
      </c>
      <c r="B5500" t="s">
        <v>16336</v>
      </c>
      <c r="C5500" t="s">
        <v>4056</v>
      </c>
    </row>
    <row r="5501" spans="1:3" x14ac:dyDescent="0.25">
      <c r="A5501" t="s">
        <v>5843</v>
      </c>
      <c r="B5501" t="s">
        <v>16336</v>
      </c>
      <c r="C5501" t="s">
        <v>4056</v>
      </c>
    </row>
    <row r="5502" spans="1:3" x14ac:dyDescent="0.25">
      <c r="A5502" t="s">
        <v>5844</v>
      </c>
      <c r="B5502" t="s">
        <v>16337</v>
      </c>
      <c r="C5502" t="s">
        <v>4056</v>
      </c>
    </row>
    <row r="5503" spans="1:3" x14ac:dyDescent="0.25">
      <c r="A5503" t="s">
        <v>5845</v>
      </c>
      <c r="B5503" t="s">
        <v>16337</v>
      </c>
      <c r="C5503" t="s">
        <v>4056</v>
      </c>
    </row>
    <row r="5504" spans="1:3" x14ac:dyDescent="0.25">
      <c r="A5504">
        <v>3422000</v>
      </c>
      <c r="B5504" t="s">
        <v>16338</v>
      </c>
      <c r="C5504" t="s">
        <v>4056</v>
      </c>
    </row>
    <row r="5505" spans="1:3" x14ac:dyDescent="0.25">
      <c r="A5505">
        <v>34350</v>
      </c>
      <c r="B5505" t="s">
        <v>16339</v>
      </c>
      <c r="C5505" t="s">
        <v>4056</v>
      </c>
    </row>
    <row r="5506" spans="1:3" x14ac:dyDescent="0.25">
      <c r="A5506">
        <v>348490</v>
      </c>
      <c r="B5506" t="s">
        <v>16340</v>
      </c>
      <c r="C5506" t="s">
        <v>4056</v>
      </c>
    </row>
    <row r="5507" spans="1:3" x14ac:dyDescent="0.25">
      <c r="A5507">
        <v>349240</v>
      </c>
      <c r="B5507" t="s">
        <v>16341</v>
      </c>
      <c r="C5507" t="s">
        <v>4056</v>
      </c>
    </row>
    <row r="5508" spans="1:3" x14ac:dyDescent="0.25">
      <c r="A5508">
        <v>349400</v>
      </c>
      <c r="B5508" t="s">
        <v>16342</v>
      </c>
      <c r="C5508" t="s">
        <v>4056</v>
      </c>
    </row>
    <row r="5509" spans="1:3" x14ac:dyDescent="0.25">
      <c r="A5509">
        <v>349520</v>
      </c>
      <c r="B5509" t="s">
        <v>16343</v>
      </c>
      <c r="C5509" t="s">
        <v>4056</v>
      </c>
    </row>
    <row r="5510" spans="1:3" x14ac:dyDescent="0.25">
      <c r="A5510" t="s">
        <v>5846</v>
      </c>
      <c r="B5510" t="s">
        <v>16344</v>
      </c>
      <c r="C5510" t="s">
        <v>4056</v>
      </c>
    </row>
    <row r="5511" spans="1:3" x14ac:dyDescent="0.25">
      <c r="A5511">
        <v>3501</v>
      </c>
      <c r="B5511" t="s">
        <v>16345</v>
      </c>
      <c r="C5511" t="s">
        <v>4056</v>
      </c>
    </row>
    <row r="5512" spans="1:3" x14ac:dyDescent="0.25">
      <c r="A5512">
        <v>3502</v>
      </c>
      <c r="B5512" t="s">
        <v>16346</v>
      </c>
      <c r="C5512" t="s">
        <v>4056</v>
      </c>
    </row>
    <row r="5513" spans="1:3" x14ac:dyDescent="0.25">
      <c r="A5513">
        <v>3503</v>
      </c>
      <c r="B5513" t="s">
        <v>16347</v>
      </c>
      <c r="C5513" t="s">
        <v>4056</v>
      </c>
    </row>
    <row r="5514" spans="1:3" x14ac:dyDescent="0.25">
      <c r="A5514">
        <v>3507</v>
      </c>
      <c r="B5514" t="s">
        <v>16348</v>
      </c>
      <c r="C5514" t="s">
        <v>4056</v>
      </c>
    </row>
    <row r="5515" spans="1:3" x14ac:dyDescent="0.25">
      <c r="A5515" t="s">
        <v>5847</v>
      </c>
      <c r="B5515" t="s">
        <v>16349</v>
      </c>
      <c r="C5515" t="s">
        <v>4056</v>
      </c>
    </row>
    <row r="5516" spans="1:3" x14ac:dyDescent="0.25">
      <c r="A5516">
        <v>3602</v>
      </c>
      <c r="B5516" t="s">
        <v>16350</v>
      </c>
      <c r="C5516" t="s">
        <v>4056</v>
      </c>
    </row>
    <row r="5517" spans="1:3" x14ac:dyDescent="0.25">
      <c r="A5517">
        <v>3605</v>
      </c>
      <c r="B5517" t="s">
        <v>16351</v>
      </c>
      <c r="C5517" t="s">
        <v>4056</v>
      </c>
    </row>
    <row r="5518" spans="1:3" x14ac:dyDescent="0.25">
      <c r="A5518">
        <v>360610</v>
      </c>
      <c r="B5518" t="s">
        <v>16352</v>
      </c>
      <c r="C5518" t="s">
        <v>4090</v>
      </c>
    </row>
    <row r="5519" spans="1:3" x14ac:dyDescent="0.25">
      <c r="A5519">
        <v>361002</v>
      </c>
      <c r="B5519" t="s">
        <v>16353</v>
      </c>
      <c r="C5519" t="s">
        <v>4056</v>
      </c>
    </row>
    <row r="5520" spans="1:3" x14ac:dyDescent="0.25">
      <c r="A5520" t="s">
        <v>5848</v>
      </c>
      <c r="B5520" t="s">
        <v>16354</v>
      </c>
      <c r="C5520" t="s">
        <v>4056</v>
      </c>
    </row>
    <row r="5521" spans="1:3" x14ac:dyDescent="0.25">
      <c r="A5521">
        <v>361013</v>
      </c>
      <c r="B5521" t="s">
        <v>16355</v>
      </c>
      <c r="C5521" t="s">
        <v>4056</v>
      </c>
    </row>
    <row r="5522" spans="1:3" x14ac:dyDescent="0.25">
      <c r="A5522" t="s">
        <v>5849</v>
      </c>
      <c r="B5522" t="s">
        <v>16356</v>
      </c>
      <c r="C5522" t="s">
        <v>4056</v>
      </c>
    </row>
    <row r="5523" spans="1:3" x14ac:dyDescent="0.25">
      <c r="A5523" t="s">
        <v>5850</v>
      </c>
      <c r="B5523" t="s">
        <v>16357</v>
      </c>
      <c r="C5523" t="s">
        <v>4056</v>
      </c>
    </row>
    <row r="5524" spans="1:3" x14ac:dyDescent="0.25">
      <c r="A5524" t="s">
        <v>5851</v>
      </c>
      <c r="B5524" t="s">
        <v>16358</v>
      </c>
      <c r="C5524" t="s">
        <v>4056</v>
      </c>
    </row>
    <row r="5525" spans="1:3" x14ac:dyDescent="0.25">
      <c r="A5525" t="s">
        <v>5852</v>
      </c>
      <c r="B5525" t="s">
        <v>16359</v>
      </c>
      <c r="C5525" t="s">
        <v>4056</v>
      </c>
    </row>
    <row r="5526" spans="1:3" x14ac:dyDescent="0.25">
      <c r="A5526">
        <v>3612516</v>
      </c>
      <c r="B5526" t="s">
        <v>16360</v>
      </c>
      <c r="C5526" t="s">
        <v>4056</v>
      </c>
    </row>
    <row r="5527" spans="1:3" x14ac:dyDescent="0.25">
      <c r="A5527" t="s">
        <v>5853</v>
      </c>
      <c r="B5527" t="s">
        <v>16361</v>
      </c>
      <c r="C5527" t="s">
        <v>4056</v>
      </c>
    </row>
    <row r="5528" spans="1:3" x14ac:dyDescent="0.25">
      <c r="A5528">
        <v>3613162</v>
      </c>
      <c r="B5528" t="s">
        <v>16362</v>
      </c>
      <c r="C5528" t="s">
        <v>4056</v>
      </c>
    </row>
    <row r="5529" spans="1:3" x14ac:dyDescent="0.25">
      <c r="A5529">
        <v>3615161</v>
      </c>
      <c r="B5529" t="s">
        <v>16363</v>
      </c>
      <c r="C5529" t="s">
        <v>4056</v>
      </c>
    </row>
    <row r="5530" spans="1:3" x14ac:dyDescent="0.25">
      <c r="A5530">
        <v>3621610</v>
      </c>
      <c r="B5530" t="s">
        <v>16364</v>
      </c>
      <c r="C5530" t="s">
        <v>4056</v>
      </c>
    </row>
    <row r="5531" spans="1:3" x14ac:dyDescent="0.25">
      <c r="A5531">
        <v>3621612</v>
      </c>
      <c r="B5531" t="s">
        <v>16365</v>
      </c>
      <c r="C5531" t="s">
        <v>4090</v>
      </c>
    </row>
    <row r="5532" spans="1:3" x14ac:dyDescent="0.25">
      <c r="A5532">
        <v>36227021</v>
      </c>
      <c r="B5532" t="s">
        <v>16366</v>
      </c>
      <c r="C5532" t="s">
        <v>4090</v>
      </c>
    </row>
    <row r="5533" spans="1:3" x14ac:dyDescent="0.25">
      <c r="A5533">
        <v>362580</v>
      </c>
      <c r="B5533" t="s">
        <v>16367</v>
      </c>
      <c r="C5533" t="s">
        <v>4090</v>
      </c>
    </row>
    <row r="5534" spans="1:3" x14ac:dyDescent="0.25">
      <c r="A5534">
        <v>37017</v>
      </c>
      <c r="B5534" t="s">
        <v>16368</v>
      </c>
      <c r="C5534" t="s">
        <v>4056</v>
      </c>
    </row>
    <row r="5535" spans="1:3" x14ac:dyDescent="0.25">
      <c r="A5535">
        <v>370172</v>
      </c>
      <c r="B5535" t="s">
        <v>16369</v>
      </c>
      <c r="C5535" t="s">
        <v>4056</v>
      </c>
    </row>
    <row r="5536" spans="1:3" x14ac:dyDescent="0.25">
      <c r="A5536">
        <v>3703</v>
      </c>
      <c r="B5536" t="s">
        <v>16370</v>
      </c>
      <c r="C5536" t="s">
        <v>4056</v>
      </c>
    </row>
    <row r="5537" spans="1:3" x14ac:dyDescent="0.25">
      <c r="A5537">
        <v>37031</v>
      </c>
      <c r="B5537" t="s">
        <v>16371</v>
      </c>
      <c r="C5537" t="s">
        <v>4056</v>
      </c>
    </row>
    <row r="5538" spans="1:3" x14ac:dyDescent="0.25">
      <c r="A5538">
        <v>3704</v>
      </c>
      <c r="B5538" t="s">
        <v>16372</v>
      </c>
      <c r="C5538" t="s">
        <v>4056</v>
      </c>
    </row>
    <row r="5539" spans="1:3" x14ac:dyDescent="0.25">
      <c r="A5539">
        <v>3708</v>
      </c>
      <c r="B5539" t="s">
        <v>16373</v>
      </c>
      <c r="C5539" t="s">
        <v>4056</v>
      </c>
    </row>
    <row r="5540" spans="1:3" x14ac:dyDescent="0.25">
      <c r="A5540">
        <v>3709</v>
      </c>
      <c r="B5540" t="s">
        <v>16374</v>
      </c>
      <c r="C5540" t="s">
        <v>4056</v>
      </c>
    </row>
    <row r="5541" spans="1:3" x14ac:dyDescent="0.25">
      <c r="A5541">
        <v>37091</v>
      </c>
      <c r="B5541" t="s">
        <v>16375</v>
      </c>
      <c r="C5541" t="s">
        <v>4056</v>
      </c>
    </row>
    <row r="5542" spans="1:3" x14ac:dyDescent="0.25">
      <c r="A5542">
        <v>3710</v>
      </c>
      <c r="B5542" t="s">
        <v>16376</v>
      </c>
      <c r="C5542" t="s">
        <v>4056</v>
      </c>
    </row>
    <row r="5543" spans="1:3" x14ac:dyDescent="0.25">
      <c r="A5543">
        <v>371404</v>
      </c>
      <c r="B5543" t="s">
        <v>16377</v>
      </c>
      <c r="C5543" t="s">
        <v>4056</v>
      </c>
    </row>
    <row r="5544" spans="1:3" x14ac:dyDescent="0.25">
      <c r="A5544">
        <v>371570</v>
      </c>
      <c r="B5544" t="s">
        <v>16378</v>
      </c>
      <c r="C5544" t="s">
        <v>4056</v>
      </c>
    </row>
    <row r="5545" spans="1:3" x14ac:dyDescent="0.25">
      <c r="A5545">
        <v>37308</v>
      </c>
      <c r="B5545" t="s">
        <v>16379</v>
      </c>
      <c r="C5545" t="s">
        <v>4056</v>
      </c>
    </row>
    <row r="5546" spans="1:3" x14ac:dyDescent="0.25">
      <c r="A5546">
        <v>3762011</v>
      </c>
      <c r="B5546" t="s">
        <v>4169</v>
      </c>
      <c r="C5546" t="s">
        <v>4172</v>
      </c>
    </row>
    <row r="5547" spans="1:3" x14ac:dyDescent="0.25">
      <c r="A5547">
        <v>3763052</v>
      </c>
      <c r="B5547" t="s">
        <v>16380</v>
      </c>
      <c r="C5547" t="s">
        <v>4056</v>
      </c>
    </row>
    <row r="5548" spans="1:3" x14ac:dyDescent="0.25">
      <c r="A5548">
        <v>3763331</v>
      </c>
      <c r="B5548" t="s">
        <v>16381</v>
      </c>
      <c r="C5548" t="s">
        <v>4056</v>
      </c>
    </row>
    <row r="5549" spans="1:3" x14ac:dyDescent="0.25">
      <c r="A5549">
        <v>3763332</v>
      </c>
      <c r="B5549" t="s">
        <v>16382</v>
      </c>
      <c r="C5549" t="s">
        <v>4056</v>
      </c>
    </row>
    <row r="5550" spans="1:3" x14ac:dyDescent="0.25">
      <c r="A5550">
        <v>3765011</v>
      </c>
      <c r="B5550" t="s">
        <v>16383</v>
      </c>
      <c r="C5550" t="s">
        <v>4056</v>
      </c>
    </row>
    <row r="5551" spans="1:3" x14ac:dyDescent="0.25">
      <c r="A5551">
        <v>3765141</v>
      </c>
      <c r="B5551" t="s">
        <v>16384</v>
      </c>
      <c r="C5551" t="s">
        <v>4056</v>
      </c>
    </row>
    <row r="5552" spans="1:3" x14ac:dyDescent="0.25">
      <c r="A5552">
        <v>3768062</v>
      </c>
      <c r="B5552" t="s">
        <v>16385</v>
      </c>
      <c r="C5552" t="s">
        <v>4056</v>
      </c>
    </row>
    <row r="5553" spans="1:3" x14ac:dyDescent="0.25">
      <c r="A5553">
        <v>377020</v>
      </c>
      <c r="B5553" t="s">
        <v>16386</v>
      </c>
      <c r="C5553" t="s">
        <v>4056</v>
      </c>
    </row>
    <row r="5554" spans="1:3" x14ac:dyDescent="0.25">
      <c r="A5554">
        <v>377030</v>
      </c>
      <c r="B5554" t="s">
        <v>16387</v>
      </c>
      <c r="C5554" t="s">
        <v>4056</v>
      </c>
    </row>
    <row r="5555" spans="1:3" x14ac:dyDescent="0.25">
      <c r="A5555">
        <v>377124</v>
      </c>
      <c r="B5555" t="s">
        <v>16388</v>
      </c>
      <c r="C5555" t="s">
        <v>4056</v>
      </c>
    </row>
    <row r="5556" spans="1:3" x14ac:dyDescent="0.25">
      <c r="A5556">
        <v>377150</v>
      </c>
      <c r="B5556" t="s">
        <v>16389</v>
      </c>
      <c r="C5556" t="s">
        <v>4056</v>
      </c>
    </row>
    <row r="5557" spans="1:3" x14ac:dyDescent="0.25">
      <c r="A5557">
        <v>3772</v>
      </c>
      <c r="B5557" t="s">
        <v>16390</v>
      </c>
      <c r="C5557" t="s">
        <v>4056</v>
      </c>
    </row>
    <row r="5558" spans="1:3" x14ac:dyDescent="0.25">
      <c r="A5558">
        <v>37720</v>
      </c>
      <c r="B5558" t="s">
        <v>16391</v>
      </c>
      <c r="C5558" t="s">
        <v>4056</v>
      </c>
    </row>
    <row r="5559" spans="1:3" x14ac:dyDescent="0.25">
      <c r="A5559">
        <v>37721</v>
      </c>
      <c r="B5559" t="s">
        <v>16392</v>
      </c>
      <c r="C5559" t="s">
        <v>4056</v>
      </c>
    </row>
    <row r="5560" spans="1:3" x14ac:dyDescent="0.25">
      <c r="A5560">
        <v>37722</v>
      </c>
      <c r="B5560" t="s">
        <v>16393</v>
      </c>
      <c r="C5560" t="s">
        <v>4056</v>
      </c>
    </row>
    <row r="5561" spans="1:3" x14ac:dyDescent="0.25">
      <c r="A5561">
        <v>37723</v>
      </c>
      <c r="B5561" t="s">
        <v>16394</v>
      </c>
      <c r="C5561" t="s">
        <v>4056</v>
      </c>
    </row>
    <row r="5562" spans="1:3" x14ac:dyDescent="0.25">
      <c r="A5562">
        <v>37724</v>
      </c>
      <c r="B5562" t="s">
        <v>16395</v>
      </c>
      <c r="C5562" t="s">
        <v>4056</v>
      </c>
    </row>
    <row r="5563" spans="1:3" x14ac:dyDescent="0.25">
      <c r="A5563">
        <v>37725</v>
      </c>
      <c r="B5563" t="s">
        <v>16396</v>
      </c>
      <c r="C5563" t="s">
        <v>4056</v>
      </c>
    </row>
    <row r="5564" spans="1:3" x14ac:dyDescent="0.25">
      <c r="A5564">
        <v>37726</v>
      </c>
      <c r="B5564" t="s">
        <v>16397</v>
      </c>
      <c r="C5564" t="s">
        <v>4056</v>
      </c>
    </row>
    <row r="5565" spans="1:3" x14ac:dyDescent="0.25">
      <c r="A5565">
        <v>37727</v>
      </c>
      <c r="B5565" t="s">
        <v>16398</v>
      </c>
      <c r="C5565" t="s">
        <v>4056</v>
      </c>
    </row>
    <row r="5566" spans="1:3" x14ac:dyDescent="0.25">
      <c r="A5566">
        <v>37732</v>
      </c>
      <c r="B5566" t="s">
        <v>16399</v>
      </c>
      <c r="C5566" t="s">
        <v>4056</v>
      </c>
    </row>
    <row r="5567" spans="1:3" x14ac:dyDescent="0.25">
      <c r="A5567">
        <v>37733</v>
      </c>
      <c r="B5567" t="s">
        <v>16400</v>
      </c>
      <c r="C5567" t="s">
        <v>4056</v>
      </c>
    </row>
    <row r="5568" spans="1:3" x14ac:dyDescent="0.25">
      <c r="A5568">
        <v>37734</v>
      </c>
      <c r="B5568" t="s">
        <v>16401</v>
      </c>
      <c r="C5568" t="s">
        <v>4056</v>
      </c>
    </row>
    <row r="5569" spans="1:3" x14ac:dyDescent="0.25">
      <c r="A5569">
        <v>37735</v>
      </c>
      <c r="B5569" t="s">
        <v>16402</v>
      </c>
      <c r="C5569" t="s">
        <v>4056</v>
      </c>
    </row>
    <row r="5570" spans="1:3" x14ac:dyDescent="0.25">
      <c r="A5570">
        <v>37736</v>
      </c>
      <c r="B5570" t="s">
        <v>16403</v>
      </c>
      <c r="C5570" t="s">
        <v>4056</v>
      </c>
    </row>
    <row r="5571" spans="1:3" x14ac:dyDescent="0.25">
      <c r="A5571">
        <v>37737</v>
      </c>
      <c r="B5571" t="s">
        <v>16404</v>
      </c>
      <c r="C5571" t="s">
        <v>4056</v>
      </c>
    </row>
    <row r="5572" spans="1:3" x14ac:dyDescent="0.25">
      <c r="A5572">
        <v>3774</v>
      </c>
      <c r="B5572" t="s">
        <v>16405</v>
      </c>
      <c r="C5572" t="s">
        <v>4056</v>
      </c>
    </row>
    <row r="5573" spans="1:3" x14ac:dyDescent="0.25">
      <c r="A5573">
        <v>37742</v>
      </c>
      <c r="B5573" t="s">
        <v>16406</v>
      </c>
      <c r="C5573" t="s">
        <v>4056</v>
      </c>
    </row>
    <row r="5574" spans="1:3" x14ac:dyDescent="0.25">
      <c r="A5574">
        <v>37743</v>
      </c>
      <c r="B5574" t="s">
        <v>16407</v>
      </c>
      <c r="C5574" t="s">
        <v>4056</v>
      </c>
    </row>
    <row r="5575" spans="1:3" x14ac:dyDescent="0.25">
      <c r="A5575">
        <v>37744</v>
      </c>
      <c r="B5575" t="s">
        <v>16408</v>
      </c>
      <c r="C5575" t="s">
        <v>4056</v>
      </c>
    </row>
    <row r="5576" spans="1:3" x14ac:dyDescent="0.25">
      <c r="A5576">
        <v>37745</v>
      </c>
      <c r="B5576" t="s">
        <v>16409</v>
      </c>
      <c r="C5576" t="s">
        <v>4056</v>
      </c>
    </row>
    <row r="5577" spans="1:3" x14ac:dyDescent="0.25">
      <c r="A5577">
        <v>37746</v>
      </c>
      <c r="B5577" t="s">
        <v>16410</v>
      </c>
      <c r="C5577" t="s">
        <v>4056</v>
      </c>
    </row>
    <row r="5578" spans="1:3" x14ac:dyDescent="0.25">
      <c r="A5578">
        <v>37747</v>
      </c>
      <c r="B5578" t="s">
        <v>16411</v>
      </c>
      <c r="C5578" t="s">
        <v>4056</v>
      </c>
    </row>
    <row r="5579" spans="1:3" x14ac:dyDescent="0.25">
      <c r="A5579">
        <v>3775</v>
      </c>
      <c r="B5579" t="s">
        <v>16412</v>
      </c>
      <c r="C5579" t="s">
        <v>4056</v>
      </c>
    </row>
    <row r="5580" spans="1:3" x14ac:dyDescent="0.25">
      <c r="A5580">
        <v>37751</v>
      </c>
      <c r="B5580" t="s">
        <v>16413</v>
      </c>
      <c r="C5580" t="s">
        <v>4056</v>
      </c>
    </row>
    <row r="5581" spans="1:3" x14ac:dyDescent="0.25">
      <c r="A5581">
        <v>377519</v>
      </c>
      <c r="B5581" t="s">
        <v>16414</v>
      </c>
      <c r="C5581" t="s">
        <v>4056</v>
      </c>
    </row>
    <row r="5582" spans="1:3" x14ac:dyDescent="0.25">
      <c r="A5582" t="s">
        <v>5854</v>
      </c>
      <c r="B5582" t="s">
        <v>16415</v>
      </c>
      <c r="C5582" t="s">
        <v>4056</v>
      </c>
    </row>
    <row r="5583" spans="1:3" x14ac:dyDescent="0.25">
      <c r="A5583" t="s">
        <v>5855</v>
      </c>
      <c r="B5583" t="s">
        <v>16416</v>
      </c>
      <c r="C5583" t="s">
        <v>4056</v>
      </c>
    </row>
    <row r="5584" spans="1:3" x14ac:dyDescent="0.25">
      <c r="A5584">
        <v>377622</v>
      </c>
      <c r="B5584" t="s">
        <v>16417</v>
      </c>
      <c r="C5584" t="s">
        <v>4056</v>
      </c>
    </row>
    <row r="5585" spans="1:3" x14ac:dyDescent="0.25">
      <c r="A5585">
        <v>377630</v>
      </c>
      <c r="B5585" t="s">
        <v>16418</v>
      </c>
      <c r="C5585" t="s">
        <v>4090</v>
      </c>
    </row>
    <row r="5586" spans="1:3" x14ac:dyDescent="0.25">
      <c r="A5586">
        <v>3777</v>
      </c>
      <c r="B5586" t="s">
        <v>16419</v>
      </c>
      <c r="C5586" t="s">
        <v>4090</v>
      </c>
    </row>
    <row r="5587" spans="1:3" x14ac:dyDescent="0.25">
      <c r="A5587" t="s">
        <v>5856</v>
      </c>
      <c r="B5587" t="s">
        <v>16420</v>
      </c>
      <c r="C5587" t="s">
        <v>4056</v>
      </c>
    </row>
    <row r="5588" spans="1:3" x14ac:dyDescent="0.25">
      <c r="A5588">
        <v>3779</v>
      </c>
      <c r="B5588" t="s">
        <v>16421</v>
      </c>
      <c r="C5588" t="s">
        <v>4090</v>
      </c>
    </row>
    <row r="5589" spans="1:3" x14ac:dyDescent="0.25">
      <c r="A5589" t="s">
        <v>5857</v>
      </c>
      <c r="B5589" t="s">
        <v>16422</v>
      </c>
      <c r="C5589" t="s">
        <v>4056</v>
      </c>
    </row>
    <row r="5590" spans="1:3" x14ac:dyDescent="0.25">
      <c r="A5590">
        <v>3780</v>
      </c>
      <c r="B5590" t="s">
        <v>16423</v>
      </c>
      <c r="C5590" t="s">
        <v>4056</v>
      </c>
    </row>
    <row r="5591" spans="1:3" x14ac:dyDescent="0.25">
      <c r="A5591">
        <v>37923</v>
      </c>
      <c r="B5591" t="s">
        <v>16424</v>
      </c>
      <c r="C5591" t="s">
        <v>4056</v>
      </c>
    </row>
    <row r="5592" spans="1:3" x14ac:dyDescent="0.25">
      <c r="A5592" t="s">
        <v>5858</v>
      </c>
      <c r="B5592" t="s">
        <v>4171</v>
      </c>
      <c r="C5592" t="s">
        <v>4056</v>
      </c>
    </row>
    <row r="5593" spans="1:3" x14ac:dyDescent="0.25">
      <c r="A5593">
        <v>38118</v>
      </c>
      <c r="B5593" t="s">
        <v>16425</v>
      </c>
      <c r="C5593" t="s">
        <v>22969</v>
      </c>
    </row>
    <row r="5594" spans="1:3" x14ac:dyDescent="0.25">
      <c r="A5594">
        <v>38130</v>
      </c>
      <c r="B5594" t="s">
        <v>16426</v>
      </c>
      <c r="C5594" t="s">
        <v>22969</v>
      </c>
    </row>
    <row r="5595" spans="1:3" x14ac:dyDescent="0.25">
      <c r="A5595">
        <v>38136</v>
      </c>
      <c r="B5595" t="s">
        <v>16427</v>
      </c>
      <c r="C5595" t="s">
        <v>22969</v>
      </c>
    </row>
    <row r="5596" spans="1:3" x14ac:dyDescent="0.25">
      <c r="A5596">
        <v>381524</v>
      </c>
      <c r="B5596" t="s">
        <v>16428</v>
      </c>
      <c r="C5596" t="s">
        <v>22969</v>
      </c>
    </row>
    <row r="5597" spans="1:3" x14ac:dyDescent="0.25">
      <c r="A5597">
        <v>381620</v>
      </c>
      <c r="B5597" t="s">
        <v>16429</v>
      </c>
      <c r="C5597" t="s">
        <v>4056</v>
      </c>
    </row>
    <row r="5598" spans="1:3" x14ac:dyDescent="0.25">
      <c r="A5598">
        <v>382030</v>
      </c>
      <c r="B5598" t="s">
        <v>16430</v>
      </c>
      <c r="C5598" t="s">
        <v>4056</v>
      </c>
    </row>
    <row r="5599" spans="1:3" x14ac:dyDescent="0.25">
      <c r="A5599" t="s">
        <v>2581</v>
      </c>
      <c r="B5599" t="s">
        <v>16431</v>
      </c>
      <c r="C5599" t="s">
        <v>4056</v>
      </c>
    </row>
    <row r="5600" spans="1:3" x14ac:dyDescent="0.25">
      <c r="A5600" t="s">
        <v>829</v>
      </c>
      <c r="B5600" t="s">
        <v>16432</v>
      </c>
      <c r="C5600" t="s">
        <v>4056</v>
      </c>
    </row>
    <row r="5601" spans="1:3" x14ac:dyDescent="0.25">
      <c r="A5601" t="s">
        <v>1184</v>
      </c>
      <c r="B5601" t="s">
        <v>16433</v>
      </c>
      <c r="C5601" t="s">
        <v>22969</v>
      </c>
    </row>
    <row r="5602" spans="1:3" x14ac:dyDescent="0.25">
      <c r="A5602" t="s">
        <v>436</v>
      </c>
      <c r="B5602" t="s">
        <v>16434</v>
      </c>
      <c r="C5602" t="s">
        <v>22969</v>
      </c>
    </row>
    <row r="5603" spans="1:3" x14ac:dyDescent="0.25">
      <c r="A5603" t="s">
        <v>2265</v>
      </c>
      <c r="B5603" t="s">
        <v>16435</v>
      </c>
      <c r="C5603" t="s">
        <v>4056</v>
      </c>
    </row>
    <row r="5604" spans="1:3" x14ac:dyDescent="0.25">
      <c r="A5604" t="s">
        <v>5859</v>
      </c>
      <c r="B5604" t="s">
        <v>16436</v>
      </c>
      <c r="C5604" t="s">
        <v>4056</v>
      </c>
    </row>
    <row r="5605" spans="1:3" x14ac:dyDescent="0.25">
      <c r="A5605">
        <v>39111</v>
      </c>
      <c r="B5605" t="s">
        <v>15664</v>
      </c>
      <c r="C5605" t="s">
        <v>4056</v>
      </c>
    </row>
    <row r="5606" spans="1:3" x14ac:dyDescent="0.25">
      <c r="A5606">
        <v>39115</v>
      </c>
      <c r="B5606" t="s">
        <v>16437</v>
      </c>
      <c r="C5606" t="s">
        <v>4056</v>
      </c>
    </row>
    <row r="5607" spans="1:3" x14ac:dyDescent="0.25">
      <c r="A5607">
        <v>39124</v>
      </c>
      <c r="B5607" t="s">
        <v>16438</v>
      </c>
      <c r="C5607" t="s">
        <v>4056</v>
      </c>
    </row>
    <row r="5608" spans="1:3" x14ac:dyDescent="0.25">
      <c r="A5608">
        <v>39130</v>
      </c>
      <c r="B5608" t="s">
        <v>16439</v>
      </c>
      <c r="C5608" t="s">
        <v>4056</v>
      </c>
    </row>
    <row r="5609" spans="1:3" x14ac:dyDescent="0.25">
      <c r="A5609">
        <v>39140</v>
      </c>
      <c r="B5609" t="s">
        <v>16440</v>
      </c>
      <c r="C5609" t="s">
        <v>4056</v>
      </c>
    </row>
    <row r="5610" spans="1:3" x14ac:dyDescent="0.25">
      <c r="A5610">
        <v>39218</v>
      </c>
      <c r="B5610" t="s">
        <v>16441</v>
      </c>
      <c r="C5610" t="s">
        <v>4056</v>
      </c>
    </row>
    <row r="5611" spans="1:3" x14ac:dyDescent="0.25">
      <c r="A5611">
        <v>3977</v>
      </c>
      <c r="B5611" t="s">
        <v>16442</v>
      </c>
      <c r="C5611" t="s">
        <v>4056</v>
      </c>
    </row>
    <row r="5612" spans="1:3" x14ac:dyDescent="0.25">
      <c r="A5612">
        <v>3999</v>
      </c>
      <c r="B5612" t="s">
        <v>16443</v>
      </c>
      <c r="C5612" t="s">
        <v>4056</v>
      </c>
    </row>
    <row r="5613" spans="1:3" x14ac:dyDescent="0.25">
      <c r="A5613" t="s">
        <v>5860</v>
      </c>
      <c r="B5613" t="s">
        <v>16444</v>
      </c>
      <c r="C5613" t="s">
        <v>4056</v>
      </c>
    </row>
    <row r="5614" spans="1:3" x14ac:dyDescent="0.25">
      <c r="A5614" t="s">
        <v>5861</v>
      </c>
      <c r="B5614" t="s">
        <v>16445</v>
      </c>
      <c r="C5614" t="s">
        <v>4056</v>
      </c>
    </row>
    <row r="5615" spans="1:3" x14ac:dyDescent="0.25">
      <c r="A5615">
        <v>409453</v>
      </c>
      <c r="B5615" t="s">
        <v>16446</v>
      </c>
      <c r="C5615" t="s">
        <v>4056</v>
      </c>
    </row>
    <row r="5616" spans="1:3" x14ac:dyDescent="0.25">
      <c r="A5616">
        <v>4099</v>
      </c>
      <c r="B5616" t="s">
        <v>16447</v>
      </c>
      <c r="C5616" t="s">
        <v>4056</v>
      </c>
    </row>
    <row r="5617" spans="1:3" x14ac:dyDescent="0.25">
      <c r="A5617" t="s">
        <v>5862</v>
      </c>
      <c r="B5617" t="s">
        <v>16448</v>
      </c>
      <c r="C5617" t="s">
        <v>4056</v>
      </c>
    </row>
    <row r="5618" spans="1:3" x14ac:dyDescent="0.25">
      <c r="A5618">
        <v>411022</v>
      </c>
      <c r="B5618" t="s">
        <v>16449</v>
      </c>
      <c r="C5618" t="s">
        <v>4056</v>
      </c>
    </row>
    <row r="5619" spans="1:3" x14ac:dyDescent="0.25">
      <c r="A5619" t="s">
        <v>3095</v>
      </c>
      <c r="B5619" t="s">
        <v>16450</v>
      </c>
      <c r="C5619" t="s">
        <v>4056</v>
      </c>
    </row>
    <row r="5620" spans="1:3" x14ac:dyDescent="0.25">
      <c r="A5620" t="s">
        <v>5863</v>
      </c>
      <c r="B5620" t="s">
        <v>16451</v>
      </c>
      <c r="C5620" t="s">
        <v>4056</v>
      </c>
    </row>
    <row r="5621" spans="1:3" x14ac:dyDescent="0.25">
      <c r="A5621">
        <v>411823</v>
      </c>
      <c r="B5621" t="s">
        <v>12988</v>
      </c>
      <c r="C5621" t="s">
        <v>4056</v>
      </c>
    </row>
    <row r="5622" spans="1:3" x14ac:dyDescent="0.25">
      <c r="A5622" t="s">
        <v>5864</v>
      </c>
      <c r="B5622" t="s">
        <v>13011</v>
      </c>
      <c r="C5622" t="s">
        <v>22980</v>
      </c>
    </row>
    <row r="5623" spans="1:3" x14ac:dyDescent="0.25">
      <c r="A5623" t="s">
        <v>5865</v>
      </c>
      <c r="B5623" t="s">
        <v>16452</v>
      </c>
      <c r="C5623" t="s">
        <v>22980</v>
      </c>
    </row>
    <row r="5624" spans="1:3" x14ac:dyDescent="0.25">
      <c r="A5624" t="s">
        <v>5866</v>
      </c>
      <c r="B5624" t="s">
        <v>16453</v>
      </c>
      <c r="C5624" t="s">
        <v>22980</v>
      </c>
    </row>
    <row r="5625" spans="1:3" x14ac:dyDescent="0.25">
      <c r="A5625" t="s">
        <v>5867</v>
      </c>
      <c r="B5625" t="s">
        <v>16453</v>
      </c>
      <c r="C5625" t="s">
        <v>22980</v>
      </c>
    </row>
    <row r="5626" spans="1:3" x14ac:dyDescent="0.25">
      <c r="A5626" t="s">
        <v>5868</v>
      </c>
      <c r="B5626" t="s">
        <v>16453</v>
      </c>
      <c r="C5626" t="s">
        <v>22980</v>
      </c>
    </row>
    <row r="5627" spans="1:3" x14ac:dyDescent="0.25">
      <c r="A5627" t="s">
        <v>5869</v>
      </c>
      <c r="B5627" t="s">
        <v>12992</v>
      </c>
      <c r="C5627" t="s">
        <v>22980</v>
      </c>
    </row>
    <row r="5628" spans="1:3" x14ac:dyDescent="0.25">
      <c r="A5628" t="s">
        <v>5870</v>
      </c>
      <c r="B5628" t="s">
        <v>16454</v>
      </c>
      <c r="C5628" t="s">
        <v>4056</v>
      </c>
    </row>
    <row r="5629" spans="1:3" x14ac:dyDescent="0.25">
      <c r="A5629" t="s">
        <v>5871</v>
      </c>
      <c r="B5629" t="s">
        <v>16455</v>
      </c>
      <c r="C5629" t="s">
        <v>4056</v>
      </c>
    </row>
    <row r="5630" spans="1:3" x14ac:dyDescent="0.25">
      <c r="A5630">
        <v>413312</v>
      </c>
      <c r="B5630" t="s">
        <v>12993</v>
      </c>
      <c r="C5630" t="s">
        <v>22980</v>
      </c>
    </row>
    <row r="5631" spans="1:3" x14ac:dyDescent="0.25">
      <c r="A5631" t="s">
        <v>5872</v>
      </c>
      <c r="B5631" t="s">
        <v>16456</v>
      </c>
      <c r="C5631" t="s">
        <v>4056</v>
      </c>
    </row>
    <row r="5632" spans="1:3" x14ac:dyDescent="0.25">
      <c r="A5632" t="s">
        <v>5873</v>
      </c>
      <c r="B5632" t="s">
        <v>13013</v>
      </c>
      <c r="C5632" t="s">
        <v>4056</v>
      </c>
    </row>
    <row r="5633" spans="1:3" x14ac:dyDescent="0.25">
      <c r="A5633">
        <v>414520</v>
      </c>
      <c r="B5633" t="s">
        <v>12994</v>
      </c>
      <c r="C5633" t="s">
        <v>4056</v>
      </c>
    </row>
    <row r="5634" spans="1:3" x14ac:dyDescent="0.25">
      <c r="A5634" t="s">
        <v>5874</v>
      </c>
      <c r="B5634" t="s">
        <v>16457</v>
      </c>
      <c r="C5634" t="s">
        <v>22980</v>
      </c>
    </row>
    <row r="5635" spans="1:3" x14ac:dyDescent="0.25">
      <c r="A5635" t="s">
        <v>2586</v>
      </c>
      <c r="B5635" t="s">
        <v>16458</v>
      </c>
      <c r="C5635" t="s">
        <v>22980</v>
      </c>
    </row>
    <row r="5636" spans="1:3" x14ac:dyDescent="0.25">
      <c r="A5636" t="s">
        <v>5875</v>
      </c>
      <c r="B5636" t="s">
        <v>13015</v>
      </c>
      <c r="C5636" t="s">
        <v>22980</v>
      </c>
    </row>
    <row r="5637" spans="1:3" x14ac:dyDescent="0.25">
      <c r="A5637" t="s">
        <v>5876</v>
      </c>
      <c r="B5637" t="s">
        <v>16459</v>
      </c>
      <c r="C5637" t="s">
        <v>4056</v>
      </c>
    </row>
    <row r="5638" spans="1:3" x14ac:dyDescent="0.25">
      <c r="A5638" t="s">
        <v>5877</v>
      </c>
      <c r="B5638" t="s">
        <v>13016</v>
      </c>
      <c r="C5638" t="s">
        <v>4056</v>
      </c>
    </row>
    <row r="5639" spans="1:3" x14ac:dyDescent="0.25">
      <c r="A5639" t="s">
        <v>5878</v>
      </c>
      <c r="B5639" t="s">
        <v>16460</v>
      </c>
      <c r="C5639" t="s">
        <v>4056</v>
      </c>
    </row>
    <row r="5640" spans="1:3" x14ac:dyDescent="0.25">
      <c r="A5640">
        <v>41635</v>
      </c>
      <c r="B5640" t="s">
        <v>16461</v>
      </c>
      <c r="C5640" t="s">
        <v>4056</v>
      </c>
    </row>
    <row r="5641" spans="1:3" x14ac:dyDescent="0.25">
      <c r="A5641">
        <v>41662</v>
      </c>
      <c r="B5641" t="s">
        <v>16462</v>
      </c>
      <c r="C5641" t="s">
        <v>4056</v>
      </c>
    </row>
    <row r="5642" spans="1:3" x14ac:dyDescent="0.25">
      <c r="A5642">
        <v>41663</v>
      </c>
      <c r="B5642" t="s">
        <v>15613</v>
      </c>
      <c r="C5642" t="s">
        <v>4056</v>
      </c>
    </row>
    <row r="5643" spans="1:3" x14ac:dyDescent="0.25">
      <c r="A5643">
        <v>41665</v>
      </c>
      <c r="B5643" t="s">
        <v>15613</v>
      </c>
      <c r="C5643" t="s">
        <v>4056</v>
      </c>
    </row>
    <row r="5644" spans="1:3" x14ac:dyDescent="0.25">
      <c r="A5644">
        <v>41668</v>
      </c>
      <c r="B5644" t="s">
        <v>15613</v>
      </c>
      <c r="C5644" t="s">
        <v>4056</v>
      </c>
    </row>
    <row r="5645" spans="1:3" x14ac:dyDescent="0.25">
      <c r="A5645" t="s">
        <v>5879</v>
      </c>
      <c r="B5645" t="s">
        <v>16463</v>
      </c>
      <c r="C5645" t="s">
        <v>4056</v>
      </c>
    </row>
    <row r="5646" spans="1:3" x14ac:dyDescent="0.25">
      <c r="A5646" t="s">
        <v>5880</v>
      </c>
      <c r="B5646" t="s">
        <v>16463</v>
      </c>
      <c r="C5646" t="s">
        <v>4056</v>
      </c>
    </row>
    <row r="5647" spans="1:3" x14ac:dyDescent="0.25">
      <c r="A5647">
        <v>417031</v>
      </c>
      <c r="B5647" t="s">
        <v>16464</v>
      </c>
      <c r="C5647" t="s">
        <v>4172</v>
      </c>
    </row>
    <row r="5648" spans="1:3" x14ac:dyDescent="0.25">
      <c r="A5648">
        <v>417113</v>
      </c>
      <c r="B5648" t="s">
        <v>16465</v>
      </c>
      <c r="C5648" t="s">
        <v>4056</v>
      </c>
    </row>
    <row r="5649" spans="1:3" x14ac:dyDescent="0.25">
      <c r="A5649">
        <v>417115</v>
      </c>
      <c r="B5649" t="s">
        <v>16466</v>
      </c>
      <c r="C5649" t="s">
        <v>4056</v>
      </c>
    </row>
    <row r="5650" spans="1:3" x14ac:dyDescent="0.25">
      <c r="A5650">
        <v>417116</v>
      </c>
      <c r="B5650" t="s">
        <v>16467</v>
      </c>
      <c r="C5650" t="s">
        <v>4056</v>
      </c>
    </row>
    <row r="5651" spans="1:3" x14ac:dyDescent="0.25">
      <c r="A5651">
        <v>417117</v>
      </c>
      <c r="B5651" t="s">
        <v>16468</v>
      </c>
      <c r="C5651" t="s">
        <v>4056</v>
      </c>
    </row>
    <row r="5652" spans="1:3" x14ac:dyDescent="0.25">
      <c r="A5652">
        <v>417118</v>
      </c>
      <c r="B5652" t="s">
        <v>16469</v>
      </c>
      <c r="C5652" t="s">
        <v>4056</v>
      </c>
    </row>
    <row r="5653" spans="1:3" x14ac:dyDescent="0.25">
      <c r="A5653">
        <v>41713</v>
      </c>
      <c r="B5653" t="s">
        <v>16470</v>
      </c>
      <c r="C5653" t="s">
        <v>4056</v>
      </c>
    </row>
    <row r="5654" spans="1:3" x14ac:dyDescent="0.25">
      <c r="A5654">
        <v>417132</v>
      </c>
      <c r="B5654" t="s">
        <v>16471</v>
      </c>
      <c r="C5654" t="s">
        <v>4056</v>
      </c>
    </row>
    <row r="5655" spans="1:3" x14ac:dyDescent="0.25">
      <c r="A5655">
        <v>417137</v>
      </c>
      <c r="B5655" t="s">
        <v>16472</v>
      </c>
      <c r="C5655" t="s">
        <v>4056</v>
      </c>
    </row>
    <row r="5656" spans="1:3" x14ac:dyDescent="0.25">
      <c r="A5656">
        <v>41743</v>
      </c>
      <c r="B5656" t="s">
        <v>16473</v>
      </c>
      <c r="C5656" t="s">
        <v>4056</v>
      </c>
    </row>
    <row r="5657" spans="1:3" x14ac:dyDescent="0.25">
      <c r="A5657">
        <v>41748</v>
      </c>
      <c r="B5657" t="s">
        <v>16474</v>
      </c>
      <c r="C5657" t="s">
        <v>4056</v>
      </c>
    </row>
    <row r="5658" spans="1:3" x14ac:dyDescent="0.25">
      <c r="A5658" t="s">
        <v>5881</v>
      </c>
      <c r="B5658" t="s">
        <v>16475</v>
      </c>
      <c r="C5658" t="s">
        <v>4056</v>
      </c>
    </row>
    <row r="5659" spans="1:3" x14ac:dyDescent="0.25">
      <c r="A5659" t="s">
        <v>2590</v>
      </c>
      <c r="B5659" t="s">
        <v>16476</v>
      </c>
      <c r="C5659" t="s">
        <v>22980</v>
      </c>
    </row>
    <row r="5660" spans="1:3" x14ac:dyDescent="0.25">
      <c r="A5660" t="s">
        <v>5882</v>
      </c>
      <c r="B5660" t="s">
        <v>16477</v>
      </c>
      <c r="C5660" t="s">
        <v>22980</v>
      </c>
    </row>
    <row r="5661" spans="1:3" x14ac:dyDescent="0.25">
      <c r="A5661" t="s">
        <v>5883</v>
      </c>
      <c r="B5661" t="s">
        <v>16477</v>
      </c>
      <c r="C5661" t="s">
        <v>22980</v>
      </c>
    </row>
    <row r="5662" spans="1:3" x14ac:dyDescent="0.25">
      <c r="A5662" t="s">
        <v>5884</v>
      </c>
      <c r="B5662" t="s">
        <v>16478</v>
      </c>
      <c r="C5662" t="s">
        <v>22980</v>
      </c>
    </row>
    <row r="5663" spans="1:3" x14ac:dyDescent="0.25">
      <c r="A5663" t="s">
        <v>5885</v>
      </c>
      <c r="B5663" t="s">
        <v>16479</v>
      </c>
      <c r="C5663" t="s">
        <v>4056</v>
      </c>
    </row>
    <row r="5664" spans="1:3" x14ac:dyDescent="0.25">
      <c r="A5664" t="s">
        <v>5886</v>
      </c>
      <c r="B5664" t="s">
        <v>16480</v>
      </c>
      <c r="C5664" t="s">
        <v>4056</v>
      </c>
    </row>
    <row r="5665" spans="1:3" x14ac:dyDescent="0.25">
      <c r="A5665" t="s">
        <v>5887</v>
      </c>
      <c r="B5665" t="s">
        <v>13023</v>
      </c>
      <c r="C5665" t="s">
        <v>4056</v>
      </c>
    </row>
    <row r="5666" spans="1:3" x14ac:dyDescent="0.25">
      <c r="A5666" t="s">
        <v>5888</v>
      </c>
      <c r="B5666" t="s">
        <v>16481</v>
      </c>
      <c r="C5666" t="s">
        <v>4056</v>
      </c>
    </row>
    <row r="5667" spans="1:3" x14ac:dyDescent="0.25">
      <c r="A5667" t="s">
        <v>5889</v>
      </c>
      <c r="B5667" t="s">
        <v>16482</v>
      </c>
      <c r="C5667" t="s">
        <v>4056</v>
      </c>
    </row>
    <row r="5668" spans="1:3" x14ac:dyDescent="0.25">
      <c r="A5668" t="s">
        <v>5890</v>
      </c>
      <c r="B5668" t="s">
        <v>16483</v>
      </c>
      <c r="C5668" t="s">
        <v>4056</v>
      </c>
    </row>
    <row r="5669" spans="1:3" x14ac:dyDescent="0.25">
      <c r="A5669" t="s">
        <v>5891</v>
      </c>
      <c r="B5669" t="s">
        <v>16484</v>
      </c>
      <c r="C5669" t="s">
        <v>4056</v>
      </c>
    </row>
    <row r="5670" spans="1:3" x14ac:dyDescent="0.25">
      <c r="A5670" t="s">
        <v>5892</v>
      </c>
      <c r="B5670" t="s">
        <v>16485</v>
      </c>
      <c r="C5670" t="s">
        <v>4056</v>
      </c>
    </row>
    <row r="5671" spans="1:3" x14ac:dyDescent="0.25">
      <c r="A5671">
        <v>42064</v>
      </c>
      <c r="B5671" t="s">
        <v>16486</v>
      </c>
      <c r="C5671" t="s">
        <v>22980</v>
      </c>
    </row>
    <row r="5672" spans="1:3" x14ac:dyDescent="0.25">
      <c r="A5672" t="s">
        <v>5893</v>
      </c>
      <c r="B5672" t="s">
        <v>12896</v>
      </c>
      <c r="C5672" t="s">
        <v>22980</v>
      </c>
    </row>
    <row r="5673" spans="1:3" x14ac:dyDescent="0.25">
      <c r="A5673">
        <v>42081</v>
      </c>
      <c r="B5673" t="s">
        <v>16487</v>
      </c>
      <c r="C5673" t="s">
        <v>22980</v>
      </c>
    </row>
    <row r="5674" spans="1:3" x14ac:dyDescent="0.25">
      <c r="A5674">
        <v>42083</v>
      </c>
      <c r="B5674" t="s">
        <v>16488</v>
      </c>
      <c r="C5674" t="s">
        <v>22980</v>
      </c>
    </row>
    <row r="5675" spans="1:3" x14ac:dyDescent="0.25">
      <c r="A5675">
        <v>42084</v>
      </c>
      <c r="B5675" t="s">
        <v>16489</v>
      </c>
      <c r="C5675" t="s">
        <v>22980</v>
      </c>
    </row>
    <row r="5676" spans="1:3" x14ac:dyDescent="0.25">
      <c r="A5676">
        <v>42085</v>
      </c>
      <c r="B5676" t="s">
        <v>16490</v>
      </c>
      <c r="C5676" t="s">
        <v>22980</v>
      </c>
    </row>
    <row r="5677" spans="1:3" x14ac:dyDescent="0.25">
      <c r="A5677">
        <v>42114700</v>
      </c>
      <c r="B5677" t="s">
        <v>16491</v>
      </c>
      <c r="C5677" t="s">
        <v>4056</v>
      </c>
    </row>
    <row r="5678" spans="1:3" x14ac:dyDescent="0.25">
      <c r="A5678">
        <v>42115100</v>
      </c>
      <c r="B5678" t="s">
        <v>16492</v>
      </c>
      <c r="C5678" t="s">
        <v>4056</v>
      </c>
    </row>
    <row r="5679" spans="1:3" x14ac:dyDescent="0.25">
      <c r="A5679">
        <v>421332</v>
      </c>
      <c r="B5679" t="s">
        <v>16493</v>
      </c>
      <c r="C5679" t="s">
        <v>22980</v>
      </c>
    </row>
    <row r="5680" spans="1:3" x14ac:dyDescent="0.25">
      <c r="A5680" t="s">
        <v>5894</v>
      </c>
      <c r="B5680" t="s">
        <v>16494</v>
      </c>
      <c r="C5680" t="s">
        <v>4056</v>
      </c>
    </row>
    <row r="5681" spans="1:3" x14ac:dyDescent="0.25">
      <c r="A5681" t="s">
        <v>5895</v>
      </c>
      <c r="B5681" t="s">
        <v>16495</v>
      </c>
      <c r="C5681" t="s">
        <v>4056</v>
      </c>
    </row>
    <row r="5682" spans="1:3" x14ac:dyDescent="0.25">
      <c r="A5682" t="s">
        <v>5896</v>
      </c>
      <c r="B5682" t="s">
        <v>13167</v>
      </c>
      <c r="C5682" t="s">
        <v>4056</v>
      </c>
    </row>
    <row r="5683" spans="1:3" x14ac:dyDescent="0.25">
      <c r="A5683" t="s">
        <v>5897</v>
      </c>
      <c r="B5683" t="s">
        <v>13167</v>
      </c>
      <c r="C5683" t="s">
        <v>4056</v>
      </c>
    </row>
    <row r="5684" spans="1:3" x14ac:dyDescent="0.25">
      <c r="A5684" t="s">
        <v>2271</v>
      </c>
      <c r="B5684" t="s">
        <v>16496</v>
      </c>
      <c r="C5684" t="s">
        <v>4056</v>
      </c>
    </row>
    <row r="5685" spans="1:3" x14ac:dyDescent="0.25">
      <c r="A5685">
        <v>42214100</v>
      </c>
      <c r="B5685" t="s">
        <v>16497</v>
      </c>
      <c r="C5685" t="s">
        <v>4056</v>
      </c>
    </row>
    <row r="5686" spans="1:3" x14ac:dyDescent="0.25">
      <c r="A5686" t="s">
        <v>5898</v>
      </c>
      <c r="B5686" t="s">
        <v>16498</v>
      </c>
      <c r="C5686" t="s">
        <v>4056</v>
      </c>
    </row>
    <row r="5687" spans="1:3" x14ac:dyDescent="0.25">
      <c r="A5687" t="s">
        <v>5899</v>
      </c>
      <c r="B5687" t="s">
        <v>16499</v>
      </c>
      <c r="C5687" t="s">
        <v>4056</v>
      </c>
    </row>
    <row r="5688" spans="1:3" x14ac:dyDescent="0.25">
      <c r="A5688" t="s">
        <v>5900</v>
      </c>
      <c r="B5688" t="s">
        <v>13169</v>
      </c>
      <c r="C5688" t="s">
        <v>4056</v>
      </c>
    </row>
    <row r="5689" spans="1:3" x14ac:dyDescent="0.25">
      <c r="A5689" t="s">
        <v>5901</v>
      </c>
      <c r="B5689" t="s">
        <v>13169</v>
      </c>
      <c r="C5689" t="s">
        <v>4056</v>
      </c>
    </row>
    <row r="5690" spans="1:3" x14ac:dyDescent="0.25">
      <c r="A5690">
        <v>4222212</v>
      </c>
      <c r="B5690" t="s">
        <v>13172</v>
      </c>
      <c r="C5690" t="s">
        <v>4056</v>
      </c>
    </row>
    <row r="5691" spans="1:3" x14ac:dyDescent="0.25">
      <c r="A5691" t="s">
        <v>5902</v>
      </c>
      <c r="B5691" t="s">
        <v>16500</v>
      </c>
      <c r="C5691" t="s">
        <v>4056</v>
      </c>
    </row>
    <row r="5692" spans="1:3" x14ac:dyDescent="0.25">
      <c r="A5692">
        <v>422510</v>
      </c>
      <c r="B5692" t="s">
        <v>16501</v>
      </c>
      <c r="C5692" t="s">
        <v>16611</v>
      </c>
    </row>
    <row r="5693" spans="1:3" x14ac:dyDescent="0.25">
      <c r="A5693">
        <v>422520</v>
      </c>
      <c r="B5693" t="s">
        <v>16502</v>
      </c>
      <c r="C5693" t="s">
        <v>16611</v>
      </c>
    </row>
    <row r="5694" spans="1:3" x14ac:dyDescent="0.25">
      <c r="A5694">
        <v>422620</v>
      </c>
      <c r="B5694" t="s">
        <v>16503</v>
      </c>
      <c r="C5694" t="s">
        <v>16611</v>
      </c>
    </row>
    <row r="5695" spans="1:3" x14ac:dyDescent="0.25">
      <c r="A5695" t="s">
        <v>5903</v>
      </c>
      <c r="B5695" t="s">
        <v>16504</v>
      </c>
      <c r="C5695" t="s">
        <v>4056</v>
      </c>
    </row>
    <row r="5696" spans="1:3" x14ac:dyDescent="0.25">
      <c r="A5696">
        <v>42402</v>
      </c>
      <c r="B5696" t="s">
        <v>16505</v>
      </c>
      <c r="C5696" t="s">
        <v>4056</v>
      </c>
    </row>
    <row r="5697" spans="1:3" x14ac:dyDescent="0.25">
      <c r="A5697" t="s">
        <v>5904</v>
      </c>
      <c r="B5697" t="s">
        <v>16506</v>
      </c>
      <c r="C5697" t="s">
        <v>4056</v>
      </c>
    </row>
    <row r="5698" spans="1:3" x14ac:dyDescent="0.25">
      <c r="A5698" t="s">
        <v>5905</v>
      </c>
      <c r="B5698" t="s">
        <v>16507</v>
      </c>
      <c r="C5698" t="s">
        <v>4056</v>
      </c>
    </row>
    <row r="5699" spans="1:3" x14ac:dyDescent="0.25">
      <c r="A5699" t="s">
        <v>5906</v>
      </c>
      <c r="B5699" t="s">
        <v>16508</v>
      </c>
      <c r="C5699" t="s">
        <v>4056</v>
      </c>
    </row>
    <row r="5700" spans="1:3" x14ac:dyDescent="0.25">
      <c r="A5700">
        <v>428103</v>
      </c>
      <c r="B5700" t="s">
        <v>16509</v>
      </c>
      <c r="C5700" t="s">
        <v>4056</v>
      </c>
    </row>
    <row r="5701" spans="1:3" x14ac:dyDescent="0.25">
      <c r="A5701">
        <v>428104</v>
      </c>
      <c r="B5701" t="s">
        <v>16510</v>
      </c>
      <c r="C5701" t="s">
        <v>4056</v>
      </c>
    </row>
    <row r="5702" spans="1:3" x14ac:dyDescent="0.25">
      <c r="A5702">
        <v>428105</v>
      </c>
      <c r="B5702" t="s">
        <v>16511</v>
      </c>
      <c r="C5702" t="s">
        <v>4056</v>
      </c>
    </row>
    <row r="5703" spans="1:3" x14ac:dyDescent="0.25">
      <c r="A5703">
        <v>428106</v>
      </c>
      <c r="B5703" t="s">
        <v>16512</v>
      </c>
      <c r="C5703" t="s">
        <v>4056</v>
      </c>
    </row>
    <row r="5704" spans="1:3" x14ac:dyDescent="0.25">
      <c r="A5704">
        <v>428204</v>
      </c>
      <c r="B5704" t="s">
        <v>16513</v>
      </c>
      <c r="C5704" t="s">
        <v>4056</v>
      </c>
    </row>
    <row r="5705" spans="1:3" x14ac:dyDescent="0.25">
      <c r="A5705">
        <v>428208</v>
      </c>
      <c r="B5705" t="s">
        <v>16514</v>
      </c>
      <c r="C5705" t="s">
        <v>4056</v>
      </c>
    </row>
    <row r="5706" spans="1:3" x14ac:dyDescent="0.25">
      <c r="A5706">
        <v>428314</v>
      </c>
      <c r="B5706" t="s">
        <v>16515</v>
      </c>
      <c r="C5706" t="s">
        <v>4056</v>
      </c>
    </row>
    <row r="5707" spans="1:3" x14ac:dyDescent="0.25">
      <c r="A5707">
        <v>428324</v>
      </c>
      <c r="B5707" t="s">
        <v>16516</v>
      </c>
      <c r="C5707" t="s">
        <v>4056</v>
      </c>
    </row>
    <row r="5708" spans="1:3" x14ac:dyDescent="0.25">
      <c r="A5708">
        <v>428399</v>
      </c>
      <c r="B5708" t="s">
        <v>16517</v>
      </c>
      <c r="C5708" t="s">
        <v>4056</v>
      </c>
    </row>
    <row r="5709" spans="1:3" x14ac:dyDescent="0.25">
      <c r="A5709">
        <v>428405</v>
      </c>
      <c r="B5709" t="s">
        <v>11921</v>
      </c>
      <c r="C5709" t="s">
        <v>4056</v>
      </c>
    </row>
    <row r="5710" spans="1:3" x14ac:dyDescent="0.25">
      <c r="A5710" t="s">
        <v>5907</v>
      </c>
      <c r="B5710" t="s">
        <v>16518</v>
      </c>
      <c r="C5710" t="s">
        <v>4056</v>
      </c>
    </row>
    <row r="5711" spans="1:3" x14ac:dyDescent="0.25">
      <c r="A5711">
        <v>428701</v>
      </c>
      <c r="B5711" t="s">
        <v>16519</v>
      </c>
      <c r="C5711" t="s">
        <v>4056</v>
      </c>
    </row>
    <row r="5712" spans="1:3" x14ac:dyDescent="0.25">
      <c r="A5712" t="s">
        <v>5908</v>
      </c>
      <c r="B5712" t="s">
        <v>16520</v>
      </c>
      <c r="C5712" t="s">
        <v>4056</v>
      </c>
    </row>
    <row r="5713" spans="1:3" x14ac:dyDescent="0.25">
      <c r="A5713" t="s">
        <v>5909</v>
      </c>
      <c r="B5713" t="s">
        <v>16521</v>
      </c>
      <c r="C5713" t="s">
        <v>4056</v>
      </c>
    </row>
    <row r="5714" spans="1:3" x14ac:dyDescent="0.25">
      <c r="A5714">
        <v>428702</v>
      </c>
      <c r="B5714" t="s">
        <v>16522</v>
      </c>
      <c r="C5714" t="s">
        <v>4056</v>
      </c>
    </row>
    <row r="5715" spans="1:3" x14ac:dyDescent="0.25">
      <c r="A5715" t="s">
        <v>5910</v>
      </c>
      <c r="B5715" t="s">
        <v>16523</v>
      </c>
      <c r="C5715" t="s">
        <v>4056</v>
      </c>
    </row>
    <row r="5716" spans="1:3" x14ac:dyDescent="0.25">
      <c r="A5716" t="s">
        <v>5911</v>
      </c>
      <c r="B5716" t="s">
        <v>16524</v>
      </c>
      <c r="C5716" t="s">
        <v>4056</v>
      </c>
    </row>
    <row r="5717" spans="1:3" x14ac:dyDescent="0.25">
      <c r="A5717" t="s">
        <v>5912</v>
      </c>
      <c r="B5717" t="s">
        <v>16525</v>
      </c>
      <c r="C5717" t="s">
        <v>4056</v>
      </c>
    </row>
    <row r="5718" spans="1:3" x14ac:dyDescent="0.25">
      <c r="A5718">
        <v>428703</v>
      </c>
      <c r="B5718" t="s">
        <v>16526</v>
      </c>
      <c r="C5718" t="s">
        <v>4056</v>
      </c>
    </row>
    <row r="5719" spans="1:3" x14ac:dyDescent="0.25">
      <c r="A5719" t="s">
        <v>5913</v>
      </c>
      <c r="B5719" t="s">
        <v>11942</v>
      </c>
      <c r="C5719" t="s">
        <v>4056</v>
      </c>
    </row>
    <row r="5720" spans="1:3" x14ac:dyDescent="0.25">
      <c r="A5720">
        <v>428803</v>
      </c>
      <c r="B5720" t="s">
        <v>16527</v>
      </c>
      <c r="C5720" t="s">
        <v>4056</v>
      </c>
    </row>
    <row r="5721" spans="1:3" x14ac:dyDescent="0.25">
      <c r="A5721">
        <v>42891125</v>
      </c>
      <c r="B5721" t="s">
        <v>16528</v>
      </c>
      <c r="C5721" t="s">
        <v>4056</v>
      </c>
    </row>
    <row r="5722" spans="1:3" x14ac:dyDescent="0.25">
      <c r="A5722">
        <v>4289161</v>
      </c>
      <c r="B5722" t="s">
        <v>16529</v>
      </c>
      <c r="C5722" t="s">
        <v>4056</v>
      </c>
    </row>
    <row r="5723" spans="1:3" x14ac:dyDescent="0.25">
      <c r="A5723">
        <v>428950</v>
      </c>
      <c r="B5723" t="s">
        <v>16530</v>
      </c>
      <c r="C5723" t="s">
        <v>4056</v>
      </c>
    </row>
    <row r="5724" spans="1:3" x14ac:dyDescent="0.25">
      <c r="A5724" t="s">
        <v>5914</v>
      </c>
      <c r="B5724" t="s">
        <v>16531</v>
      </c>
      <c r="C5724" t="s">
        <v>4056</v>
      </c>
    </row>
    <row r="5725" spans="1:3" x14ac:dyDescent="0.25">
      <c r="A5725" t="s">
        <v>5915</v>
      </c>
      <c r="B5725" t="s">
        <v>16532</v>
      </c>
      <c r="C5725" t="s">
        <v>4056</v>
      </c>
    </row>
    <row r="5726" spans="1:3" x14ac:dyDescent="0.25">
      <c r="A5726" t="s">
        <v>3117</v>
      </c>
      <c r="B5726" t="s">
        <v>16533</v>
      </c>
      <c r="C5726" t="s">
        <v>4056</v>
      </c>
    </row>
    <row r="5727" spans="1:3" x14ac:dyDescent="0.25">
      <c r="A5727" t="s">
        <v>5916</v>
      </c>
      <c r="B5727" t="s">
        <v>16534</v>
      </c>
      <c r="C5727" t="s">
        <v>4056</v>
      </c>
    </row>
    <row r="5728" spans="1:3" x14ac:dyDescent="0.25">
      <c r="A5728" t="s">
        <v>5917</v>
      </c>
      <c r="B5728" t="s">
        <v>16535</v>
      </c>
      <c r="C5728" t="s">
        <v>4056</v>
      </c>
    </row>
    <row r="5729" spans="1:3" x14ac:dyDescent="0.25">
      <c r="A5729" t="s">
        <v>5918</v>
      </c>
      <c r="B5729" t="s">
        <v>16536</v>
      </c>
      <c r="C5729" t="s">
        <v>4056</v>
      </c>
    </row>
    <row r="5730" spans="1:3" x14ac:dyDescent="0.25">
      <c r="A5730" t="s">
        <v>5919</v>
      </c>
      <c r="B5730" t="s">
        <v>16537</v>
      </c>
      <c r="C5730" t="s">
        <v>4056</v>
      </c>
    </row>
    <row r="5731" spans="1:3" x14ac:dyDescent="0.25">
      <c r="A5731" t="s">
        <v>5920</v>
      </c>
      <c r="B5731" t="s">
        <v>16538</v>
      </c>
      <c r="C5731" t="s">
        <v>4056</v>
      </c>
    </row>
    <row r="5732" spans="1:3" x14ac:dyDescent="0.25">
      <c r="A5732" t="s">
        <v>5921</v>
      </c>
      <c r="B5732" t="s">
        <v>16539</v>
      </c>
      <c r="C5732" t="s">
        <v>4056</v>
      </c>
    </row>
    <row r="5733" spans="1:3" x14ac:dyDescent="0.25">
      <c r="A5733">
        <v>4420714</v>
      </c>
      <c r="B5733" t="s">
        <v>16540</v>
      </c>
      <c r="C5733" t="s">
        <v>4056</v>
      </c>
    </row>
    <row r="5734" spans="1:3" x14ac:dyDescent="0.25">
      <c r="A5734">
        <v>4420715</v>
      </c>
      <c r="B5734" t="s">
        <v>16541</v>
      </c>
      <c r="C5734" t="s">
        <v>4056</v>
      </c>
    </row>
    <row r="5735" spans="1:3" x14ac:dyDescent="0.25">
      <c r="A5735" t="s">
        <v>5922</v>
      </c>
      <c r="B5735" t="s">
        <v>16542</v>
      </c>
      <c r="C5735" t="s">
        <v>4056</v>
      </c>
    </row>
    <row r="5736" spans="1:3" x14ac:dyDescent="0.25">
      <c r="A5736" t="s">
        <v>5923</v>
      </c>
      <c r="B5736" t="s">
        <v>16543</v>
      </c>
      <c r="C5736" t="s">
        <v>4056</v>
      </c>
    </row>
    <row r="5737" spans="1:3" x14ac:dyDescent="0.25">
      <c r="A5737">
        <v>4420810</v>
      </c>
      <c r="B5737" t="s">
        <v>16544</v>
      </c>
      <c r="C5737" t="s">
        <v>4056</v>
      </c>
    </row>
    <row r="5738" spans="1:3" x14ac:dyDescent="0.25">
      <c r="A5738">
        <v>4420811</v>
      </c>
      <c r="B5738" t="s">
        <v>16545</v>
      </c>
      <c r="C5738" t="s">
        <v>4056</v>
      </c>
    </row>
    <row r="5739" spans="1:3" x14ac:dyDescent="0.25">
      <c r="A5739">
        <v>4420812</v>
      </c>
      <c r="B5739" t="s">
        <v>16546</v>
      </c>
      <c r="C5739" t="s">
        <v>4056</v>
      </c>
    </row>
    <row r="5740" spans="1:3" x14ac:dyDescent="0.25">
      <c r="A5740">
        <v>4420813</v>
      </c>
      <c r="B5740" t="s">
        <v>16547</v>
      </c>
      <c r="C5740" t="s">
        <v>4056</v>
      </c>
    </row>
    <row r="5741" spans="1:3" x14ac:dyDescent="0.25">
      <c r="A5741">
        <v>4420814</v>
      </c>
      <c r="B5741" t="s">
        <v>16548</v>
      </c>
      <c r="C5741" t="s">
        <v>4056</v>
      </c>
    </row>
    <row r="5742" spans="1:3" x14ac:dyDescent="0.25">
      <c r="A5742">
        <v>4420815</v>
      </c>
      <c r="B5742" t="s">
        <v>16549</v>
      </c>
      <c r="C5742" t="s">
        <v>4056</v>
      </c>
    </row>
    <row r="5743" spans="1:3" x14ac:dyDescent="0.25">
      <c r="A5743">
        <v>4420816</v>
      </c>
      <c r="B5743" t="s">
        <v>16550</v>
      </c>
      <c r="C5743" t="s">
        <v>4056</v>
      </c>
    </row>
    <row r="5744" spans="1:3" x14ac:dyDescent="0.25">
      <c r="A5744">
        <v>4420817</v>
      </c>
      <c r="B5744" t="s">
        <v>16551</v>
      </c>
      <c r="C5744" t="s">
        <v>4056</v>
      </c>
    </row>
    <row r="5745" spans="1:3" x14ac:dyDescent="0.25">
      <c r="A5745">
        <v>4420818</v>
      </c>
      <c r="B5745" t="s">
        <v>16552</v>
      </c>
      <c r="C5745" t="s">
        <v>4056</v>
      </c>
    </row>
    <row r="5746" spans="1:3" x14ac:dyDescent="0.25">
      <c r="A5746" t="s">
        <v>5924</v>
      </c>
      <c r="B5746" t="s">
        <v>16553</v>
      </c>
      <c r="C5746" t="s">
        <v>4056</v>
      </c>
    </row>
    <row r="5747" spans="1:3" x14ac:dyDescent="0.25">
      <c r="A5747" t="s">
        <v>5925</v>
      </c>
      <c r="B5747" t="s">
        <v>16554</v>
      </c>
      <c r="C5747" t="s">
        <v>4056</v>
      </c>
    </row>
    <row r="5748" spans="1:3" x14ac:dyDescent="0.25">
      <c r="A5748" t="s">
        <v>5926</v>
      </c>
      <c r="B5748" t="s">
        <v>16555</v>
      </c>
      <c r="C5748" t="s">
        <v>4056</v>
      </c>
    </row>
    <row r="5749" spans="1:3" x14ac:dyDescent="0.25">
      <c r="A5749" t="s">
        <v>5927</v>
      </c>
      <c r="B5749" t="s">
        <v>16556</v>
      </c>
      <c r="C5749" t="s">
        <v>4056</v>
      </c>
    </row>
    <row r="5750" spans="1:3" x14ac:dyDescent="0.25">
      <c r="A5750">
        <v>442567</v>
      </c>
      <c r="B5750" t="s">
        <v>16557</v>
      </c>
      <c r="C5750" t="s">
        <v>4056</v>
      </c>
    </row>
    <row r="5751" spans="1:3" x14ac:dyDescent="0.25">
      <c r="A5751">
        <v>442568</v>
      </c>
      <c r="B5751" t="s">
        <v>16558</v>
      </c>
      <c r="C5751" t="s">
        <v>4056</v>
      </c>
    </row>
    <row r="5752" spans="1:3" x14ac:dyDescent="0.25">
      <c r="A5752">
        <v>443437</v>
      </c>
      <c r="B5752" t="s">
        <v>16559</v>
      </c>
      <c r="C5752" t="s">
        <v>4056</v>
      </c>
    </row>
    <row r="5753" spans="1:3" x14ac:dyDescent="0.25">
      <c r="A5753">
        <v>446010</v>
      </c>
      <c r="B5753" t="s">
        <v>16560</v>
      </c>
      <c r="C5753" t="s">
        <v>4056</v>
      </c>
    </row>
    <row r="5754" spans="1:3" x14ac:dyDescent="0.25">
      <c r="A5754">
        <v>446011</v>
      </c>
      <c r="B5754" t="s">
        <v>16561</v>
      </c>
      <c r="C5754" t="s">
        <v>4056</v>
      </c>
    </row>
    <row r="5755" spans="1:3" x14ac:dyDescent="0.25">
      <c r="A5755">
        <v>446012</v>
      </c>
      <c r="B5755" t="s">
        <v>16562</v>
      </c>
      <c r="C5755" t="s">
        <v>4056</v>
      </c>
    </row>
    <row r="5756" spans="1:3" x14ac:dyDescent="0.25">
      <c r="A5756">
        <v>446013</v>
      </c>
      <c r="B5756" t="s">
        <v>16563</v>
      </c>
      <c r="C5756" t="s">
        <v>4056</v>
      </c>
    </row>
    <row r="5757" spans="1:3" x14ac:dyDescent="0.25">
      <c r="A5757" t="s">
        <v>5928</v>
      </c>
      <c r="B5757" t="s">
        <v>16564</v>
      </c>
      <c r="C5757" t="s">
        <v>4056</v>
      </c>
    </row>
    <row r="5758" spans="1:3" x14ac:dyDescent="0.25">
      <c r="A5758">
        <v>45002</v>
      </c>
      <c r="B5758" t="s">
        <v>16565</v>
      </c>
      <c r="C5758" t="s">
        <v>23006</v>
      </c>
    </row>
    <row r="5759" spans="1:3" x14ac:dyDescent="0.25">
      <c r="A5759">
        <v>45031</v>
      </c>
      <c r="B5759" t="s">
        <v>16566</v>
      </c>
      <c r="C5759" t="s">
        <v>23006</v>
      </c>
    </row>
    <row r="5760" spans="1:3" x14ac:dyDescent="0.25">
      <c r="A5760">
        <v>4504600</v>
      </c>
      <c r="B5760" t="s">
        <v>16567</v>
      </c>
      <c r="C5760" t="s">
        <v>4143</v>
      </c>
    </row>
    <row r="5761" spans="1:3" x14ac:dyDescent="0.25">
      <c r="A5761">
        <v>45054</v>
      </c>
      <c r="B5761" t="s">
        <v>16568</v>
      </c>
      <c r="C5761" t="s">
        <v>4056</v>
      </c>
    </row>
    <row r="5762" spans="1:3" x14ac:dyDescent="0.25">
      <c r="A5762">
        <v>45056</v>
      </c>
      <c r="B5762" t="s">
        <v>16568</v>
      </c>
      <c r="C5762" t="s">
        <v>4056</v>
      </c>
    </row>
    <row r="5763" spans="1:3" x14ac:dyDescent="0.25">
      <c r="A5763">
        <v>45058</v>
      </c>
      <c r="B5763" t="s">
        <v>16568</v>
      </c>
      <c r="C5763" t="s">
        <v>4056</v>
      </c>
    </row>
    <row r="5764" spans="1:3" x14ac:dyDescent="0.25">
      <c r="A5764">
        <v>450610</v>
      </c>
      <c r="B5764" t="s">
        <v>16569</v>
      </c>
      <c r="C5764" t="s">
        <v>4056</v>
      </c>
    </row>
    <row r="5765" spans="1:3" x14ac:dyDescent="0.25">
      <c r="A5765">
        <v>450612</v>
      </c>
      <c r="B5765" t="s">
        <v>16570</v>
      </c>
      <c r="C5765" t="s">
        <v>4056</v>
      </c>
    </row>
    <row r="5766" spans="1:3" x14ac:dyDescent="0.25">
      <c r="A5766">
        <v>4506125</v>
      </c>
      <c r="B5766" t="s">
        <v>16571</v>
      </c>
      <c r="C5766" t="s">
        <v>4056</v>
      </c>
    </row>
    <row r="5767" spans="1:3" x14ac:dyDescent="0.25">
      <c r="A5767">
        <v>450613</v>
      </c>
      <c r="B5767" t="s">
        <v>16572</v>
      </c>
      <c r="C5767" t="s">
        <v>4056</v>
      </c>
    </row>
    <row r="5768" spans="1:3" x14ac:dyDescent="0.25">
      <c r="A5768">
        <v>45066</v>
      </c>
      <c r="B5768" t="s">
        <v>16573</v>
      </c>
      <c r="C5768" t="s">
        <v>4056</v>
      </c>
    </row>
    <row r="5769" spans="1:3" x14ac:dyDescent="0.25">
      <c r="A5769">
        <v>45068</v>
      </c>
      <c r="B5769" t="s">
        <v>16574</v>
      </c>
      <c r="C5769" t="s">
        <v>4056</v>
      </c>
    </row>
    <row r="5770" spans="1:3" x14ac:dyDescent="0.25">
      <c r="A5770">
        <v>450810</v>
      </c>
      <c r="B5770" t="s">
        <v>16575</v>
      </c>
      <c r="C5770" t="s">
        <v>4056</v>
      </c>
    </row>
    <row r="5771" spans="1:3" x14ac:dyDescent="0.25">
      <c r="A5771">
        <v>450812</v>
      </c>
      <c r="B5771" t="s">
        <v>16575</v>
      </c>
      <c r="C5771" t="s">
        <v>4056</v>
      </c>
    </row>
    <row r="5772" spans="1:3" x14ac:dyDescent="0.25">
      <c r="A5772">
        <v>45084</v>
      </c>
      <c r="B5772" t="s">
        <v>16576</v>
      </c>
      <c r="C5772" t="s">
        <v>4056</v>
      </c>
    </row>
    <row r="5773" spans="1:3" x14ac:dyDescent="0.25">
      <c r="A5773">
        <v>45086</v>
      </c>
      <c r="B5773" t="s">
        <v>16577</v>
      </c>
      <c r="C5773" t="s">
        <v>4056</v>
      </c>
    </row>
    <row r="5774" spans="1:3" x14ac:dyDescent="0.25">
      <c r="A5774">
        <v>45088</v>
      </c>
      <c r="B5774" t="s">
        <v>16578</v>
      </c>
      <c r="C5774" t="s">
        <v>4056</v>
      </c>
    </row>
    <row r="5775" spans="1:3" x14ac:dyDescent="0.25">
      <c r="A5775">
        <v>450911</v>
      </c>
      <c r="B5775" t="s">
        <v>16579</v>
      </c>
      <c r="C5775" t="s">
        <v>23006</v>
      </c>
    </row>
    <row r="5776" spans="1:3" x14ac:dyDescent="0.25">
      <c r="A5776">
        <v>45104</v>
      </c>
      <c r="B5776" t="s">
        <v>16580</v>
      </c>
      <c r="C5776" t="s">
        <v>4056</v>
      </c>
    </row>
    <row r="5777" spans="1:3" x14ac:dyDescent="0.25">
      <c r="A5777" t="s">
        <v>5929</v>
      </c>
      <c r="B5777" t="s">
        <v>16581</v>
      </c>
      <c r="C5777" t="s">
        <v>4056</v>
      </c>
    </row>
    <row r="5778" spans="1:3" x14ac:dyDescent="0.25">
      <c r="A5778">
        <v>451307636603</v>
      </c>
      <c r="B5778" t="s">
        <v>16582</v>
      </c>
      <c r="C5778" t="s">
        <v>4056</v>
      </c>
    </row>
    <row r="5779" spans="1:3" x14ac:dyDescent="0.25">
      <c r="A5779">
        <v>451610</v>
      </c>
      <c r="B5779" t="s">
        <v>16583</v>
      </c>
      <c r="C5779" t="s">
        <v>4056</v>
      </c>
    </row>
    <row r="5780" spans="1:3" x14ac:dyDescent="0.25">
      <c r="A5780">
        <v>45217029</v>
      </c>
      <c r="B5780" t="s">
        <v>16584</v>
      </c>
      <c r="C5780" t="s">
        <v>4056</v>
      </c>
    </row>
    <row r="5781" spans="1:3" x14ac:dyDescent="0.25">
      <c r="A5781">
        <v>45253</v>
      </c>
      <c r="B5781" t="s">
        <v>16585</v>
      </c>
      <c r="C5781" t="s">
        <v>4056</v>
      </c>
    </row>
    <row r="5782" spans="1:3" x14ac:dyDescent="0.25">
      <c r="A5782">
        <v>452612</v>
      </c>
      <c r="B5782" t="s">
        <v>16586</v>
      </c>
      <c r="C5782" t="s">
        <v>4056</v>
      </c>
    </row>
    <row r="5783" spans="1:3" x14ac:dyDescent="0.25">
      <c r="A5783">
        <v>4526510</v>
      </c>
      <c r="B5783" t="s">
        <v>16587</v>
      </c>
      <c r="C5783" t="s">
        <v>4056</v>
      </c>
    </row>
    <row r="5784" spans="1:3" x14ac:dyDescent="0.25">
      <c r="A5784">
        <v>4528701</v>
      </c>
      <c r="B5784" t="s">
        <v>16588</v>
      </c>
      <c r="C5784" t="s">
        <v>4056</v>
      </c>
    </row>
    <row r="5785" spans="1:3" x14ac:dyDescent="0.25">
      <c r="A5785">
        <v>453101</v>
      </c>
      <c r="B5785" t="s">
        <v>16589</v>
      </c>
      <c r="C5785" t="s">
        <v>4056</v>
      </c>
    </row>
    <row r="5786" spans="1:3" x14ac:dyDescent="0.25">
      <c r="A5786">
        <v>4548</v>
      </c>
      <c r="B5786" t="s">
        <v>16590</v>
      </c>
      <c r="C5786" t="s">
        <v>4056</v>
      </c>
    </row>
    <row r="5787" spans="1:3" x14ac:dyDescent="0.25">
      <c r="A5787" t="s">
        <v>5930</v>
      </c>
      <c r="B5787" t="s">
        <v>16591</v>
      </c>
      <c r="C5787" t="s">
        <v>4056</v>
      </c>
    </row>
    <row r="5788" spans="1:3" x14ac:dyDescent="0.25">
      <c r="A5788">
        <v>4560</v>
      </c>
      <c r="B5788" t="s">
        <v>16592</v>
      </c>
      <c r="C5788" t="s">
        <v>4056</v>
      </c>
    </row>
    <row r="5789" spans="1:3" x14ac:dyDescent="0.25">
      <c r="A5789">
        <v>456013</v>
      </c>
      <c r="B5789" t="s">
        <v>16593</v>
      </c>
      <c r="C5789" t="s">
        <v>4056</v>
      </c>
    </row>
    <row r="5790" spans="1:3" x14ac:dyDescent="0.25">
      <c r="A5790">
        <v>456061</v>
      </c>
      <c r="B5790" t="s">
        <v>16594</v>
      </c>
      <c r="C5790" t="s">
        <v>4056</v>
      </c>
    </row>
    <row r="5791" spans="1:3" x14ac:dyDescent="0.25">
      <c r="A5791">
        <v>45612103</v>
      </c>
      <c r="B5791" t="s">
        <v>16595</v>
      </c>
      <c r="C5791" t="s">
        <v>4056</v>
      </c>
    </row>
    <row r="5792" spans="1:3" x14ac:dyDescent="0.25">
      <c r="A5792">
        <v>45613303</v>
      </c>
      <c r="B5792" t="s">
        <v>16596</v>
      </c>
      <c r="C5792" t="s">
        <v>4056</v>
      </c>
    </row>
    <row r="5793" spans="1:3" x14ac:dyDescent="0.25">
      <c r="A5793">
        <v>4582701</v>
      </c>
      <c r="B5793" t="s">
        <v>16597</v>
      </c>
      <c r="C5793" t="s">
        <v>4056</v>
      </c>
    </row>
    <row r="5794" spans="1:3" x14ac:dyDescent="0.25">
      <c r="A5794" t="s">
        <v>5931</v>
      </c>
      <c r="B5794" t="s">
        <v>16598</v>
      </c>
      <c r="C5794" t="s">
        <v>4056</v>
      </c>
    </row>
    <row r="5795" spans="1:3" x14ac:dyDescent="0.25">
      <c r="A5795" t="s">
        <v>1265</v>
      </c>
      <c r="B5795" t="s">
        <v>16599</v>
      </c>
      <c r="C5795" t="s">
        <v>4056</v>
      </c>
    </row>
    <row r="5796" spans="1:3" x14ac:dyDescent="0.25">
      <c r="A5796" t="s">
        <v>5932</v>
      </c>
      <c r="B5796" t="s">
        <v>16600</v>
      </c>
      <c r="C5796" t="s">
        <v>4056</v>
      </c>
    </row>
    <row r="5797" spans="1:3" x14ac:dyDescent="0.25">
      <c r="A5797" t="s">
        <v>5933</v>
      </c>
      <c r="B5797" t="s">
        <v>16601</v>
      </c>
      <c r="C5797" t="s">
        <v>4056</v>
      </c>
    </row>
    <row r="5798" spans="1:3" x14ac:dyDescent="0.25">
      <c r="A5798" t="s">
        <v>5934</v>
      </c>
      <c r="B5798" t="s">
        <v>16602</v>
      </c>
      <c r="C5798" t="s">
        <v>4056</v>
      </c>
    </row>
    <row r="5799" spans="1:3" x14ac:dyDescent="0.25">
      <c r="A5799" t="s">
        <v>5935</v>
      </c>
      <c r="B5799" t="s">
        <v>16603</v>
      </c>
      <c r="C5799" t="s">
        <v>4056</v>
      </c>
    </row>
    <row r="5800" spans="1:3" x14ac:dyDescent="0.25">
      <c r="A5800" t="s">
        <v>5936</v>
      </c>
      <c r="B5800" t="s">
        <v>16604</v>
      </c>
      <c r="C5800" t="s">
        <v>4056</v>
      </c>
    </row>
    <row r="5801" spans="1:3" x14ac:dyDescent="0.25">
      <c r="A5801" t="s">
        <v>5937</v>
      </c>
      <c r="B5801" t="s">
        <v>16605</v>
      </c>
      <c r="C5801" t="s">
        <v>4056</v>
      </c>
    </row>
    <row r="5802" spans="1:3" x14ac:dyDescent="0.25">
      <c r="A5802" t="s">
        <v>5938</v>
      </c>
      <c r="B5802" t="s">
        <v>16606</v>
      </c>
      <c r="C5802" t="s">
        <v>4056</v>
      </c>
    </row>
    <row r="5803" spans="1:3" x14ac:dyDescent="0.25">
      <c r="A5803" t="s">
        <v>5939</v>
      </c>
      <c r="B5803" t="s">
        <v>16607</v>
      </c>
      <c r="C5803" t="s">
        <v>4056</v>
      </c>
    </row>
    <row r="5804" spans="1:3" x14ac:dyDescent="0.25">
      <c r="A5804" t="s">
        <v>5940</v>
      </c>
      <c r="B5804" t="s">
        <v>15592</v>
      </c>
      <c r="C5804" t="s">
        <v>4056</v>
      </c>
    </row>
    <row r="5805" spans="1:3" x14ac:dyDescent="0.25">
      <c r="A5805" t="s">
        <v>5941</v>
      </c>
      <c r="B5805" t="s">
        <v>16608</v>
      </c>
      <c r="C5805" t="s">
        <v>4056</v>
      </c>
    </row>
    <row r="5806" spans="1:3" x14ac:dyDescent="0.25">
      <c r="A5806" t="s">
        <v>5942</v>
      </c>
      <c r="B5806" t="s">
        <v>16609</v>
      </c>
      <c r="C5806" t="s">
        <v>4056</v>
      </c>
    </row>
    <row r="5807" spans="1:3" x14ac:dyDescent="0.25">
      <c r="A5807" t="s">
        <v>5943</v>
      </c>
      <c r="B5807" t="s">
        <v>16610</v>
      </c>
      <c r="C5807" t="s">
        <v>4056</v>
      </c>
    </row>
    <row r="5808" spans="1:3" x14ac:dyDescent="0.25">
      <c r="A5808" t="s">
        <v>5944</v>
      </c>
      <c r="B5808" t="s">
        <v>16611</v>
      </c>
      <c r="C5808" t="s">
        <v>4056</v>
      </c>
    </row>
    <row r="5809" spans="1:3" x14ac:dyDescent="0.25">
      <c r="A5809">
        <v>4890</v>
      </c>
      <c r="B5809" t="s">
        <v>16612</v>
      </c>
      <c r="C5809" t="s">
        <v>4143</v>
      </c>
    </row>
    <row r="5810" spans="1:3" x14ac:dyDescent="0.25">
      <c r="A5810" t="s">
        <v>5945</v>
      </c>
      <c r="B5810" t="s">
        <v>16613</v>
      </c>
      <c r="C5810" t="s">
        <v>4143</v>
      </c>
    </row>
    <row r="5811" spans="1:3" x14ac:dyDescent="0.25">
      <c r="A5811" t="s">
        <v>5946</v>
      </c>
      <c r="B5811" t="s">
        <v>16614</v>
      </c>
      <c r="C5811" t="s">
        <v>4056</v>
      </c>
    </row>
    <row r="5812" spans="1:3" x14ac:dyDescent="0.25">
      <c r="A5812" t="s">
        <v>5947</v>
      </c>
      <c r="B5812" t="s">
        <v>16615</v>
      </c>
      <c r="C5812" t="s">
        <v>4056</v>
      </c>
    </row>
    <row r="5813" spans="1:3" x14ac:dyDescent="0.25">
      <c r="A5813" t="s">
        <v>5948</v>
      </c>
      <c r="B5813" t="s">
        <v>16616</v>
      </c>
      <c r="C5813" t="s">
        <v>4056</v>
      </c>
    </row>
    <row r="5814" spans="1:3" x14ac:dyDescent="0.25">
      <c r="A5814" t="s">
        <v>5949</v>
      </c>
      <c r="B5814" t="s">
        <v>16617</v>
      </c>
      <c r="C5814" t="s">
        <v>4056</v>
      </c>
    </row>
    <row r="5815" spans="1:3" x14ac:dyDescent="0.25">
      <c r="A5815" t="s">
        <v>5950</v>
      </c>
      <c r="B5815" t="s">
        <v>16618</v>
      </c>
      <c r="C5815" t="s">
        <v>4056</v>
      </c>
    </row>
    <row r="5816" spans="1:3" x14ac:dyDescent="0.25">
      <c r="A5816" t="s">
        <v>5951</v>
      </c>
      <c r="B5816" t="s">
        <v>16619</v>
      </c>
      <c r="C5816" t="s">
        <v>4056</v>
      </c>
    </row>
    <row r="5817" spans="1:3" x14ac:dyDescent="0.25">
      <c r="A5817" t="s">
        <v>5952</v>
      </c>
      <c r="B5817" t="s">
        <v>16620</v>
      </c>
      <c r="C5817" t="s">
        <v>4056</v>
      </c>
    </row>
    <row r="5818" spans="1:3" x14ac:dyDescent="0.25">
      <c r="A5818" t="s">
        <v>5953</v>
      </c>
      <c r="B5818" t="s">
        <v>16621</v>
      </c>
      <c r="C5818" t="s">
        <v>4056</v>
      </c>
    </row>
    <row r="5819" spans="1:3" x14ac:dyDescent="0.25">
      <c r="A5819" t="s">
        <v>5954</v>
      </c>
      <c r="B5819" t="s">
        <v>16622</v>
      </c>
      <c r="C5819" t="s">
        <v>4056</v>
      </c>
    </row>
    <row r="5820" spans="1:3" x14ac:dyDescent="0.25">
      <c r="A5820" t="s">
        <v>5955</v>
      </c>
      <c r="B5820" t="s">
        <v>16623</v>
      </c>
      <c r="C5820" t="s">
        <v>4056</v>
      </c>
    </row>
    <row r="5821" spans="1:3" x14ac:dyDescent="0.25">
      <c r="A5821" t="s">
        <v>5956</v>
      </c>
      <c r="B5821" t="s">
        <v>16624</v>
      </c>
      <c r="C5821" t="s">
        <v>4056</v>
      </c>
    </row>
    <row r="5822" spans="1:3" x14ac:dyDescent="0.25">
      <c r="A5822" t="s">
        <v>5957</v>
      </c>
      <c r="B5822" t="s">
        <v>16625</v>
      </c>
      <c r="C5822" t="s">
        <v>4056</v>
      </c>
    </row>
    <row r="5823" spans="1:3" x14ac:dyDescent="0.25">
      <c r="A5823" t="s">
        <v>5958</v>
      </c>
      <c r="B5823" t="s">
        <v>16626</v>
      </c>
      <c r="C5823" t="s">
        <v>4056</v>
      </c>
    </row>
    <row r="5824" spans="1:3" x14ac:dyDescent="0.25">
      <c r="A5824" t="s">
        <v>5959</v>
      </c>
      <c r="B5824" t="s">
        <v>16627</v>
      </c>
      <c r="C5824" t="s">
        <v>4056</v>
      </c>
    </row>
    <row r="5825" spans="1:3" x14ac:dyDescent="0.25">
      <c r="A5825" t="s">
        <v>671</v>
      </c>
      <c r="B5825" t="s">
        <v>16628</v>
      </c>
      <c r="C5825" t="s">
        <v>4056</v>
      </c>
    </row>
    <row r="5826" spans="1:3" x14ac:dyDescent="0.25">
      <c r="A5826" t="s">
        <v>5960</v>
      </c>
      <c r="B5826" t="s">
        <v>16629</v>
      </c>
      <c r="C5826" t="s">
        <v>4056</v>
      </c>
    </row>
    <row r="5827" spans="1:3" x14ac:dyDescent="0.25">
      <c r="A5827" t="s">
        <v>5961</v>
      </c>
      <c r="B5827" t="s">
        <v>16630</v>
      </c>
      <c r="C5827" t="s">
        <v>4056</v>
      </c>
    </row>
    <row r="5828" spans="1:3" x14ac:dyDescent="0.25">
      <c r="A5828" t="s">
        <v>5962</v>
      </c>
      <c r="B5828" t="s">
        <v>16631</v>
      </c>
      <c r="C5828" t="s">
        <v>4056</v>
      </c>
    </row>
    <row r="5829" spans="1:3" x14ac:dyDescent="0.25">
      <c r="A5829" t="s">
        <v>5963</v>
      </c>
      <c r="B5829" t="s">
        <v>16632</v>
      </c>
      <c r="C5829" t="s">
        <v>4056</v>
      </c>
    </row>
    <row r="5830" spans="1:3" x14ac:dyDescent="0.25">
      <c r="A5830" t="s">
        <v>5964</v>
      </c>
      <c r="B5830" t="s">
        <v>16633</v>
      </c>
      <c r="C5830" t="s">
        <v>4056</v>
      </c>
    </row>
    <row r="5831" spans="1:3" x14ac:dyDescent="0.25">
      <c r="A5831" t="s">
        <v>5965</v>
      </c>
      <c r="B5831" t="s">
        <v>16634</v>
      </c>
      <c r="C5831" t="s">
        <v>4056</v>
      </c>
    </row>
    <row r="5832" spans="1:3" x14ac:dyDescent="0.25">
      <c r="A5832" t="s">
        <v>5966</v>
      </c>
      <c r="B5832" t="s">
        <v>16635</v>
      </c>
      <c r="C5832" t="s">
        <v>4056</v>
      </c>
    </row>
    <row r="5833" spans="1:3" x14ac:dyDescent="0.25">
      <c r="A5833" t="s">
        <v>5967</v>
      </c>
      <c r="B5833" t="s">
        <v>16636</v>
      </c>
      <c r="C5833" t="s">
        <v>4056</v>
      </c>
    </row>
    <row r="5834" spans="1:3" x14ac:dyDescent="0.25">
      <c r="A5834" t="s">
        <v>5968</v>
      </c>
      <c r="B5834" t="s">
        <v>16637</v>
      </c>
      <c r="C5834" t="s">
        <v>4056</v>
      </c>
    </row>
    <row r="5835" spans="1:3" x14ac:dyDescent="0.25">
      <c r="A5835" t="s">
        <v>5969</v>
      </c>
      <c r="B5835" t="s">
        <v>16638</v>
      </c>
      <c r="C5835" t="s">
        <v>4056</v>
      </c>
    </row>
    <row r="5836" spans="1:3" x14ac:dyDescent="0.25">
      <c r="A5836" t="s">
        <v>5970</v>
      </c>
      <c r="B5836" t="s">
        <v>16639</v>
      </c>
      <c r="C5836" t="s">
        <v>4056</v>
      </c>
    </row>
    <row r="5837" spans="1:3" x14ac:dyDescent="0.25">
      <c r="A5837" t="s">
        <v>731</v>
      </c>
      <c r="B5837" t="s">
        <v>16640</v>
      </c>
      <c r="C5837" t="s">
        <v>23006</v>
      </c>
    </row>
    <row r="5838" spans="1:3" x14ac:dyDescent="0.25">
      <c r="A5838" t="s">
        <v>5971</v>
      </c>
      <c r="B5838" t="s">
        <v>12938</v>
      </c>
      <c r="C5838" t="s">
        <v>4056</v>
      </c>
    </row>
    <row r="5839" spans="1:3" x14ac:dyDescent="0.25">
      <c r="A5839" t="s">
        <v>5972</v>
      </c>
      <c r="B5839" t="s">
        <v>16641</v>
      </c>
      <c r="C5839" t="s">
        <v>4056</v>
      </c>
    </row>
    <row r="5840" spans="1:3" x14ac:dyDescent="0.25">
      <c r="A5840" t="s">
        <v>5973</v>
      </c>
      <c r="B5840" t="s">
        <v>16642</v>
      </c>
      <c r="C5840" t="s">
        <v>4056</v>
      </c>
    </row>
    <row r="5841" spans="1:3" x14ac:dyDescent="0.25">
      <c r="A5841" t="s">
        <v>5974</v>
      </c>
      <c r="B5841" t="s">
        <v>16643</v>
      </c>
      <c r="C5841" t="s">
        <v>4056</v>
      </c>
    </row>
    <row r="5842" spans="1:3" x14ac:dyDescent="0.25">
      <c r="A5842" t="s">
        <v>5975</v>
      </c>
      <c r="B5842" t="s">
        <v>16644</v>
      </c>
      <c r="C5842" t="s">
        <v>4056</v>
      </c>
    </row>
    <row r="5843" spans="1:3" x14ac:dyDescent="0.25">
      <c r="A5843" t="s">
        <v>5976</v>
      </c>
      <c r="B5843" t="s">
        <v>16645</v>
      </c>
      <c r="C5843" t="s">
        <v>4056</v>
      </c>
    </row>
    <row r="5844" spans="1:3" x14ac:dyDescent="0.25">
      <c r="A5844" t="s">
        <v>5977</v>
      </c>
      <c r="B5844" t="s">
        <v>16646</v>
      </c>
      <c r="C5844" t="s">
        <v>4056</v>
      </c>
    </row>
    <row r="5845" spans="1:3" x14ac:dyDescent="0.25">
      <c r="A5845" t="s">
        <v>5978</v>
      </c>
      <c r="B5845" t="s">
        <v>16647</v>
      </c>
      <c r="C5845" t="s">
        <v>4056</v>
      </c>
    </row>
    <row r="5846" spans="1:3" x14ac:dyDescent="0.25">
      <c r="A5846" t="s">
        <v>5979</v>
      </c>
      <c r="B5846" t="s">
        <v>16648</v>
      </c>
      <c r="C5846" t="s">
        <v>4056</v>
      </c>
    </row>
    <row r="5847" spans="1:3" x14ac:dyDescent="0.25">
      <c r="A5847" t="s">
        <v>5980</v>
      </c>
      <c r="B5847" t="s">
        <v>16649</v>
      </c>
      <c r="C5847" t="s">
        <v>4056</v>
      </c>
    </row>
    <row r="5848" spans="1:3" x14ac:dyDescent="0.25">
      <c r="A5848" t="s">
        <v>5981</v>
      </c>
      <c r="B5848" t="s">
        <v>16648</v>
      </c>
      <c r="C5848" t="s">
        <v>4056</v>
      </c>
    </row>
    <row r="5849" spans="1:3" x14ac:dyDescent="0.25">
      <c r="A5849" t="s">
        <v>5982</v>
      </c>
      <c r="B5849" t="s">
        <v>16650</v>
      </c>
      <c r="C5849" t="s">
        <v>4056</v>
      </c>
    </row>
    <row r="5850" spans="1:3" x14ac:dyDescent="0.25">
      <c r="A5850" t="s">
        <v>5983</v>
      </c>
      <c r="B5850" t="s">
        <v>16651</v>
      </c>
      <c r="C5850" t="s">
        <v>4056</v>
      </c>
    </row>
    <row r="5851" spans="1:3" x14ac:dyDescent="0.25">
      <c r="A5851">
        <v>49560114</v>
      </c>
      <c r="B5851" t="s">
        <v>12489</v>
      </c>
      <c r="C5851" t="s">
        <v>4056</v>
      </c>
    </row>
    <row r="5852" spans="1:3" x14ac:dyDescent="0.25">
      <c r="A5852">
        <v>49560224</v>
      </c>
      <c r="B5852" t="s">
        <v>16652</v>
      </c>
      <c r="C5852" t="s">
        <v>4056</v>
      </c>
    </row>
    <row r="5853" spans="1:3" x14ac:dyDescent="0.25">
      <c r="A5853">
        <v>49560236</v>
      </c>
      <c r="B5853" t="s">
        <v>16653</v>
      </c>
      <c r="C5853" t="s">
        <v>4056</v>
      </c>
    </row>
    <row r="5854" spans="1:3" x14ac:dyDescent="0.25">
      <c r="A5854">
        <v>49560336</v>
      </c>
      <c r="B5854" t="s">
        <v>16654</v>
      </c>
      <c r="C5854" t="s">
        <v>4056</v>
      </c>
    </row>
    <row r="5855" spans="1:3" x14ac:dyDescent="0.25">
      <c r="A5855">
        <v>50141</v>
      </c>
      <c r="B5855" t="s">
        <v>16655</v>
      </c>
      <c r="C5855" t="s">
        <v>4090</v>
      </c>
    </row>
    <row r="5856" spans="1:3" x14ac:dyDescent="0.25">
      <c r="A5856">
        <v>5015</v>
      </c>
      <c r="B5856" t="s">
        <v>16656</v>
      </c>
      <c r="C5856" t="s">
        <v>4090</v>
      </c>
    </row>
    <row r="5857" spans="1:3" x14ac:dyDescent="0.25">
      <c r="A5857">
        <v>5016</v>
      </c>
      <c r="B5857" t="s">
        <v>16657</v>
      </c>
      <c r="C5857" t="s">
        <v>4090</v>
      </c>
    </row>
    <row r="5858" spans="1:3" x14ac:dyDescent="0.25">
      <c r="A5858">
        <v>5017</v>
      </c>
      <c r="B5858" t="s">
        <v>16658</v>
      </c>
      <c r="C5858" t="s">
        <v>4090</v>
      </c>
    </row>
    <row r="5859" spans="1:3" x14ac:dyDescent="0.25">
      <c r="A5859">
        <v>5018</v>
      </c>
      <c r="B5859" t="s">
        <v>16659</v>
      </c>
      <c r="C5859" t="s">
        <v>4090</v>
      </c>
    </row>
    <row r="5860" spans="1:3" x14ac:dyDescent="0.25">
      <c r="A5860">
        <v>50181</v>
      </c>
      <c r="B5860" t="s">
        <v>16660</v>
      </c>
      <c r="C5860" t="s">
        <v>4090</v>
      </c>
    </row>
    <row r="5861" spans="1:3" x14ac:dyDescent="0.25">
      <c r="A5861">
        <v>5019</v>
      </c>
      <c r="B5861" t="s">
        <v>16661</v>
      </c>
      <c r="C5861" t="s">
        <v>4090</v>
      </c>
    </row>
    <row r="5862" spans="1:3" x14ac:dyDescent="0.25">
      <c r="A5862">
        <v>50191</v>
      </c>
      <c r="B5862" t="s">
        <v>16662</v>
      </c>
      <c r="C5862" t="s">
        <v>4090</v>
      </c>
    </row>
    <row r="5863" spans="1:3" x14ac:dyDescent="0.25">
      <c r="A5863">
        <v>5025</v>
      </c>
      <c r="B5863" t="s">
        <v>16663</v>
      </c>
      <c r="C5863" t="s">
        <v>4090</v>
      </c>
    </row>
    <row r="5864" spans="1:3" x14ac:dyDescent="0.25">
      <c r="A5864">
        <v>5026</v>
      </c>
      <c r="B5864" t="s">
        <v>16664</v>
      </c>
      <c r="C5864" t="s">
        <v>4090</v>
      </c>
    </row>
    <row r="5865" spans="1:3" x14ac:dyDescent="0.25">
      <c r="A5865">
        <v>5027</v>
      </c>
      <c r="B5865" t="s">
        <v>16665</v>
      </c>
      <c r="C5865" t="s">
        <v>4090</v>
      </c>
    </row>
    <row r="5866" spans="1:3" x14ac:dyDescent="0.25">
      <c r="A5866">
        <v>5028</v>
      </c>
      <c r="B5866" t="s">
        <v>16666</v>
      </c>
      <c r="C5866" t="s">
        <v>4090</v>
      </c>
    </row>
    <row r="5867" spans="1:3" x14ac:dyDescent="0.25">
      <c r="A5867" t="s">
        <v>5984</v>
      </c>
      <c r="B5867" t="s">
        <v>16667</v>
      </c>
      <c r="C5867" t="s">
        <v>4056</v>
      </c>
    </row>
    <row r="5868" spans="1:3" x14ac:dyDescent="0.25">
      <c r="A5868" t="s">
        <v>5985</v>
      </c>
      <c r="B5868" t="s">
        <v>16668</v>
      </c>
      <c r="C5868" t="s">
        <v>4056</v>
      </c>
    </row>
    <row r="5869" spans="1:3" x14ac:dyDescent="0.25">
      <c r="A5869">
        <v>50710</v>
      </c>
      <c r="B5869" t="s">
        <v>16669</v>
      </c>
      <c r="C5869" t="s">
        <v>4090</v>
      </c>
    </row>
    <row r="5870" spans="1:3" x14ac:dyDescent="0.25">
      <c r="A5870">
        <v>50712</v>
      </c>
      <c r="B5870" t="s">
        <v>16670</v>
      </c>
      <c r="C5870" t="s">
        <v>4090</v>
      </c>
    </row>
    <row r="5871" spans="1:3" x14ac:dyDescent="0.25">
      <c r="A5871">
        <v>50790</v>
      </c>
      <c r="B5871" t="s">
        <v>16671</v>
      </c>
      <c r="C5871" t="s">
        <v>4090</v>
      </c>
    </row>
    <row r="5872" spans="1:3" x14ac:dyDescent="0.25">
      <c r="A5872">
        <v>5099</v>
      </c>
      <c r="B5872" t="s">
        <v>16672</v>
      </c>
      <c r="C5872" t="s">
        <v>4056</v>
      </c>
    </row>
    <row r="5873" spans="1:3" x14ac:dyDescent="0.25">
      <c r="A5873" t="s">
        <v>5986</v>
      </c>
      <c r="B5873" t="s">
        <v>16673</v>
      </c>
      <c r="C5873" t="s">
        <v>4056</v>
      </c>
    </row>
    <row r="5874" spans="1:3" x14ac:dyDescent="0.25">
      <c r="A5874" t="s">
        <v>3151</v>
      </c>
      <c r="B5874" t="s">
        <v>16674</v>
      </c>
      <c r="C5874" t="s">
        <v>22980</v>
      </c>
    </row>
    <row r="5875" spans="1:3" x14ac:dyDescent="0.25">
      <c r="A5875" t="s">
        <v>5987</v>
      </c>
      <c r="B5875" t="s">
        <v>16675</v>
      </c>
      <c r="C5875" t="s">
        <v>4056</v>
      </c>
    </row>
    <row r="5876" spans="1:3" x14ac:dyDescent="0.25">
      <c r="A5876" t="s">
        <v>5988</v>
      </c>
      <c r="B5876" t="s">
        <v>16676</v>
      </c>
      <c r="C5876" t="s">
        <v>4056</v>
      </c>
    </row>
    <row r="5877" spans="1:3" x14ac:dyDescent="0.25">
      <c r="A5877">
        <v>51332</v>
      </c>
      <c r="B5877" t="s">
        <v>16677</v>
      </c>
      <c r="C5877" t="s">
        <v>4056</v>
      </c>
    </row>
    <row r="5878" spans="1:3" x14ac:dyDescent="0.25">
      <c r="A5878" t="s">
        <v>5989</v>
      </c>
      <c r="B5878" t="s">
        <v>16678</v>
      </c>
      <c r="C5878" t="s">
        <v>4056</v>
      </c>
    </row>
    <row r="5879" spans="1:3" x14ac:dyDescent="0.25">
      <c r="A5879" t="s">
        <v>5990</v>
      </c>
      <c r="B5879" t="s">
        <v>16679</v>
      </c>
      <c r="C5879" t="s">
        <v>4056</v>
      </c>
    </row>
    <row r="5880" spans="1:3" x14ac:dyDescent="0.25">
      <c r="A5880">
        <v>51336</v>
      </c>
      <c r="B5880" t="s">
        <v>16680</v>
      </c>
      <c r="C5880" t="s">
        <v>4056</v>
      </c>
    </row>
    <row r="5881" spans="1:3" x14ac:dyDescent="0.25">
      <c r="A5881">
        <v>513510</v>
      </c>
      <c r="B5881" t="s">
        <v>16681</v>
      </c>
      <c r="C5881" t="s">
        <v>4056</v>
      </c>
    </row>
    <row r="5882" spans="1:3" x14ac:dyDescent="0.25">
      <c r="A5882" t="s">
        <v>5991</v>
      </c>
      <c r="B5882" t="s">
        <v>16682</v>
      </c>
      <c r="C5882" t="s">
        <v>4056</v>
      </c>
    </row>
    <row r="5883" spans="1:3" x14ac:dyDescent="0.25">
      <c r="A5883" t="s">
        <v>5992</v>
      </c>
      <c r="B5883" t="s">
        <v>16683</v>
      </c>
      <c r="C5883" t="s">
        <v>4056</v>
      </c>
    </row>
    <row r="5884" spans="1:3" x14ac:dyDescent="0.25">
      <c r="A5884" t="s">
        <v>5993</v>
      </c>
      <c r="B5884" t="s">
        <v>16684</v>
      </c>
      <c r="C5884" t="s">
        <v>4056</v>
      </c>
    </row>
    <row r="5885" spans="1:3" x14ac:dyDescent="0.25">
      <c r="A5885" t="s">
        <v>5994</v>
      </c>
      <c r="B5885" t="s">
        <v>16685</v>
      </c>
      <c r="C5885" t="s">
        <v>4056</v>
      </c>
    </row>
    <row r="5886" spans="1:3" x14ac:dyDescent="0.25">
      <c r="A5886">
        <v>51352</v>
      </c>
      <c r="B5886" t="s">
        <v>16686</v>
      </c>
      <c r="C5886" t="s">
        <v>4056</v>
      </c>
    </row>
    <row r="5887" spans="1:3" x14ac:dyDescent="0.25">
      <c r="A5887">
        <v>51353</v>
      </c>
      <c r="B5887" t="s">
        <v>16687</v>
      </c>
      <c r="C5887" t="s">
        <v>4056</v>
      </c>
    </row>
    <row r="5888" spans="1:3" x14ac:dyDescent="0.25">
      <c r="A5888" t="s">
        <v>5995</v>
      </c>
      <c r="B5888" t="s">
        <v>16688</v>
      </c>
      <c r="C5888" t="s">
        <v>4056</v>
      </c>
    </row>
    <row r="5889" spans="1:3" x14ac:dyDescent="0.25">
      <c r="A5889">
        <v>51354</v>
      </c>
      <c r="B5889" t="s">
        <v>16689</v>
      </c>
      <c r="C5889" t="s">
        <v>4056</v>
      </c>
    </row>
    <row r="5890" spans="1:3" x14ac:dyDescent="0.25">
      <c r="A5890" t="s">
        <v>3154</v>
      </c>
      <c r="B5890" t="s">
        <v>16690</v>
      </c>
      <c r="C5890" t="s">
        <v>4056</v>
      </c>
    </row>
    <row r="5891" spans="1:3" x14ac:dyDescent="0.25">
      <c r="A5891">
        <v>51356</v>
      </c>
      <c r="B5891" t="s">
        <v>16691</v>
      </c>
      <c r="C5891" t="s">
        <v>4056</v>
      </c>
    </row>
    <row r="5892" spans="1:3" x14ac:dyDescent="0.25">
      <c r="A5892">
        <v>51357</v>
      </c>
      <c r="B5892" t="s">
        <v>16692</v>
      </c>
      <c r="C5892" t="s">
        <v>4056</v>
      </c>
    </row>
    <row r="5893" spans="1:3" x14ac:dyDescent="0.25">
      <c r="A5893">
        <v>51358</v>
      </c>
      <c r="B5893" t="s">
        <v>16693</v>
      </c>
      <c r="C5893" t="s">
        <v>4056</v>
      </c>
    </row>
    <row r="5894" spans="1:3" x14ac:dyDescent="0.25">
      <c r="A5894" t="s">
        <v>5996</v>
      </c>
      <c r="B5894" t="s">
        <v>16694</v>
      </c>
      <c r="C5894" t="s">
        <v>4056</v>
      </c>
    </row>
    <row r="5895" spans="1:3" x14ac:dyDescent="0.25">
      <c r="A5895" t="s">
        <v>3155</v>
      </c>
      <c r="B5895" t="s">
        <v>16695</v>
      </c>
      <c r="C5895" t="s">
        <v>4056</v>
      </c>
    </row>
    <row r="5896" spans="1:3" x14ac:dyDescent="0.25">
      <c r="A5896" t="s">
        <v>2058</v>
      </c>
      <c r="B5896" t="s">
        <v>16696</v>
      </c>
      <c r="C5896" t="s">
        <v>4056</v>
      </c>
    </row>
    <row r="5897" spans="1:3" x14ac:dyDescent="0.25">
      <c r="A5897">
        <v>51372</v>
      </c>
      <c r="B5897" t="s">
        <v>16697</v>
      </c>
      <c r="C5897" t="s">
        <v>4056</v>
      </c>
    </row>
    <row r="5898" spans="1:3" x14ac:dyDescent="0.25">
      <c r="A5898" t="s">
        <v>5997</v>
      </c>
      <c r="B5898" t="s">
        <v>16698</v>
      </c>
      <c r="C5898" t="s">
        <v>4056</v>
      </c>
    </row>
    <row r="5899" spans="1:3" x14ac:dyDescent="0.25">
      <c r="A5899">
        <v>51376</v>
      </c>
      <c r="B5899" t="s">
        <v>16699</v>
      </c>
      <c r="C5899" t="s">
        <v>4056</v>
      </c>
    </row>
    <row r="5900" spans="1:3" x14ac:dyDescent="0.25">
      <c r="A5900">
        <v>51377</v>
      </c>
      <c r="B5900" t="s">
        <v>16700</v>
      </c>
      <c r="C5900" t="s">
        <v>4056</v>
      </c>
    </row>
    <row r="5901" spans="1:3" x14ac:dyDescent="0.25">
      <c r="A5901">
        <v>51378</v>
      </c>
      <c r="B5901" t="s">
        <v>16701</v>
      </c>
      <c r="C5901" t="s">
        <v>4056</v>
      </c>
    </row>
    <row r="5902" spans="1:3" x14ac:dyDescent="0.25">
      <c r="A5902" t="s">
        <v>5998</v>
      </c>
      <c r="B5902" t="s">
        <v>16702</v>
      </c>
      <c r="C5902" t="s">
        <v>4056</v>
      </c>
    </row>
    <row r="5903" spans="1:3" x14ac:dyDescent="0.25">
      <c r="A5903">
        <v>51379</v>
      </c>
      <c r="B5903" t="s">
        <v>16703</v>
      </c>
      <c r="C5903" t="s">
        <v>4056</v>
      </c>
    </row>
    <row r="5904" spans="1:3" x14ac:dyDescent="0.25">
      <c r="A5904">
        <v>516738</v>
      </c>
      <c r="B5904" t="s">
        <v>16704</v>
      </c>
      <c r="C5904" t="s">
        <v>22980</v>
      </c>
    </row>
    <row r="5905" spans="1:3" x14ac:dyDescent="0.25">
      <c r="A5905">
        <v>516742</v>
      </c>
      <c r="B5905" t="s">
        <v>16705</v>
      </c>
      <c r="C5905" t="s">
        <v>22980</v>
      </c>
    </row>
    <row r="5906" spans="1:3" x14ac:dyDescent="0.25">
      <c r="A5906" t="s">
        <v>5999</v>
      </c>
      <c r="B5906" t="s">
        <v>16706</v>
      </c>
      <c r="C5906" t="s">
        <v>4056</v>
      </c>
    </row>
    <row r="5907" spans="1:3" x14ac:dyDescent="0.25">
      <c r="A5907">
        <v>520402</v>
      </c>
      <c r="B5907" t="s">
        <v>16707</v>
      </c>
      <c r="C5907" t="s">
        <v>4056</v>
      </c>
    </row>
    <row r="5908" spans="1:3" x14ac:dyDescent="0.25">
      <c r="A5908">
        <v>520407</v>
      </c>
      <c r="B5908" t="s">
        <v>16708</v>
      </c>
      <c r="C5908" t="s">
        <v>4056</v>
      </c>
    </row>
    <row r="5909" spans="1:3" x14ac:dyDescent="0.25">
      <c r="A5909">
        <v>52053</v>
      </c>
      <c r="B5909" t="s">
        <v>16709</v>
      </c>
      <c r="C5909" t="s">
        <v>4056</v>
      </c>
    </row>
    <row r="5910" spans="1:3" x14ac:dyDescent="0.25">
      <c r="A5910" t="s">
        <v>529</v>
      </c>
      <c r="B5910" t="s">
        <v>16710</v>
      </c>
      <c r="C5910" t="s">
        <v>4056</v>
      </c>
    </row>
    <row r="5911" spans="1:3" x14ac:dyDescent="0.25">
      <c r="A5911" t="s">
        <v>1320</v>
      </c>
      <c r="B5911" t="s">
        <v>16711</v>
      </c>
      <c r="C5911" t="s">
        <v>4056</v>
      </c>
    </row>
    <row r="5912" spans="1:3" x14ac:dyDescent="0.25">
      <c r="A5912" t="s">
        <v>1894</v>
      </c>
      <c r="B5912" t="s">
        <v>16712</v>
      </c>
      <c r="C5912" t="s">
        <v>3994</v>
      </c>
    </row>
    <row r="5913" spans="1:3" x14ac:dyDescent="0.25">
      <c r="A5913" t="s">
        <v>1266</v>
      </c>
      <c r="B5913" t="s">
        <v>11686</v>
      </c>
      <c r="C5913" t="s">
        <v>3994</v>
      </c>
    </row>
    <row r="5914" spans="1:3" x14ac:dyDescent="0.25">
      <c r="A5914" t="s">
        <v>6000</v>
      </c>
      <c r="B5914" t="s">
        <v>11670</v>
      </c>
      <c r="C5914" t="s">
        <v>3994</v>
      </c>
    </row>
    <row r="5915" spans="1:3" x14ac:dyDescent="0.25">
      <c r="A5915" t="s">
        <v>3159</v>
      </c>
      <c r="B5915" t="s">
        <v>16713</v>
      </c>
      <c r="C5915" t="s">
        <v>3994</v>
      </c>
    </row>
    <row r="5916" spans="1:3" x14ac:dyDescent="0.25">
      <c r="A5916" t="s">
        <v>3160</v>
      </c>
      <c r="B5916" t="s">
        <v>16714</v>
      </c>
      <c r="C5916" t="s">
        <v>3994</v>
      </c>
    </row>
    <row r="5917" spans="1:3" x14ac:dyDescent="0.25">
      <c r="A5917" t="s">
        <v>6001</v>
      </c>
      <c r="B5917" t="s">
        <v>16714</v>
      </c>
      <c r="C5917" t="s">
        <v>3994</v>
      </c>
    </row>
    <row r="5918" spans="1:3" x14ac:dyDescent="0.25">
      <c r="A5918" t="s">
        <v>3161</v>
      </c>
      <c r="B5918" t="s">
        <v>16715</v>
      </c>
      <c r="C5918" t="s">
        <v>3994</v>
      </c>
    </row>
    <row r="5919" spans="1:3" x14ac:dyDescent="0.25">
      <c r="A5919" t="s">
        <v>6002</v>
      </c>
      <c r="B5919" t="s">
        <v>16716</v>
      </c>
      <c r="C5919" t="s">
        <v>3994</v>
      </c>
    </row>
    <row r="5920" spans="1:3" x14ac:dyDescent="0.25">
      <c r="A5920" t="s">
        <v>2061</v>
      </c>
      <c r="B5920" t="s">
        <v>16717</v>
      </c>
      <c r="C5920" t="s">
        <v>3994</v>
      </c>
    </row>
    <row r="5921" spans="1:3" x14ac:dyDescent="0.25">
      <c r="A5921" t="s">
        <v>6003</v>
      </c>
      <c r="B5921" t="s">
        <v>11687</v>
      </c>
      <c r="C5921" t="s">
        <v>3994</v>
      </c>
    </row>
    <row r="5922" spans="1:3" x14ac:dyDescent="0.25">
      <c r="A5922" t="s">
        <v>6004</v>
      </c>
      <c r="B5922" t="s">
        <v>16718</v>
      </c>
      <c r="C5922" t="s">
        <v>3994</v>
      </c>
    </row>
    <row r="5923" spans="1:3" x14ac:dyDescent="0.25">
      <c r="A5923" t="s">
        <v>6005</v>
      </c>
      <c r="B5923" t="s">
        <v>16719</v>
      </c>
      <c r="C5923" t="s">
        <v>3994</v>
      </c>
    </row>
    <row r="5924" spans="1:3" x14ac:dyDescent="0.25">
      <c r="A5924" t="s">
        <v>2302</v>
      </c>
      <c r="B5924" t="s">
        <v>16719</v>
      </c>
      <c r="C5924" t="s">
        <v>3994</v>
      </c>
    </row>
    <row r="5925" spans="1:3" x14ac:dyDescent="0.25">
      <c r="A5925" t="s">
        <v>2062</v>
      </c>
      <c r="B5925" t="s">
        <v>16720</v>
      </c>
      <c r="C5925" t="s">
        <v>3994</v>
      </c>
    </row>
    <row r="5926" spans="1:3" x14ac:dyDescent="0.25">
      <c r="A5926" t="s">
        <v>6006</v>
      </c>
      <c r="B5926" t="s">
        <v>16721</v>
      </c>
      <c r="C5926" t="s">
        <v>3994</v>
      </c>
    </row>
    <row r="5927" spans="1:3" x14ac:dyDescent="0.25">
      <c r="A5927" t="s">
        <v>2613</v>
      </c>
      <c r="B5927" t="s">
        <v>16722</v>
      </c>
      <c r="C5927" t="s">
        <v>3994</v>
      </c>
    </row>
    <row r="5928" spans="1:3" x14ac:dyDescent="0.25">
      <c r="A5928" t="s">
        <v>2303</v>
      </c>
      <c r="B5928" t="s">
        <v>16723</v>
      </c>
      <c r="C5928" t="s">
        <v>3994</v>
      </c>
    </row>
    <row r="5929" spans="1:3" x14ac:dyDescent="0.25">
      <c r="A5929">
        <v>52300</v>
      </c>
      <c r="B5929" t="s">
        <v>16724</v>
      </c>
      <c r="C5929" t="s">
        <v>3994</v>
      </c>
    </row>
    <row r="5930" spans="1:3" x14ac:dyDescent="0.25">
      <c r="A5930">
        <v>52303</v>
      </c>
      <c r="B5930" t="s">
        <v>16725</v>
      </c>
      <c r="C5930" t="s">
        <v>3994</v>
      </c>
    </row>
    <row r="5931" spans="1:3" x14ac:dyDescent="0.25">
      <c r="A5931">
        <v>52304</v>
      </c>
      <c r="B5931" t="s">
        <v>16726</v>
      </c>
      <c r="C5931" t="s">
        <v>3994</v>
      </c>
    </row>
    <row r="5932" spans="1:3" x14ac:dyDescent="0.25">
      <c r="A5932">
        <v>52306</v>
      </c>
      <c r="B5932" t="s">
        <v>16727</v>
      </c>
      <c r="C5932" t="s">
        <v>3994</v>
      </c>
    </row>
    <row r="5933" spans="1:3" x14ac:dyDescent="0.25">
      <c r="A5933" t="s">
        <v>6007</v>
      </c>
      <c r="B5933" t="s">
        <v>11700</v>
      </c>
      <c r="C5933" t="s">
        <v>3994</v>
      </c>
    </row>
    <row r="5934" spans="1:3" x14ac:dyDescent="0.25">
      <c r="A5934" t="s">
        <v>6008</v>
      </c>
      <c r="B5934" t="s">
        <v>11700</v>
      </c>
      <c r="C5934" t="s">
        <v>3994</v>
      </c>
    </row>
    <row r="5935" spans="1:3" x14ac:dyDescent="0.25">
      <c r="A5935" t="s">
        <v>6009</v>
      </c>
      <c r="B5935" t="s">
        <v>11700</v>
      </c>
      <c r="C5935" t="s">
        <v>3994</v>
      </c>
    </row>
    <row r="5936" spans="1:3" x14ac:dyDescent="0.25">
      <c r="A5936" t="s">
        <v>6010</v>
      </c>
      <c r="B5936" t="s">
        <v>11700</v>
      </c>
      <c r="C5936" t="s">
        <v>3994</v>
      </c>
    </row>
    <row r="5937" spans="1:3" x14ac:dyDescent="0.25">
      <c r="A5937" t="s">
        <v>6011</v>
      </c>
      <c r="B5937" t="s">
        <v>11700</v>
      </c>
      <c r="C5937" t="s">
        <v>3994</v>
      </c>
    </row>
    <row r="5938" spans="1:3" x14ac:dyDescent="0.25">
      <c r="A5938">
        <v>523101</v>
      </c>
      <c r="B5938" t="s">
        <v>16728</v>
      </c>
    </row>
    <row r="5939" spans="1:3" x14ac:dyDescent="0.25">
      <c r="A5939">
        <v>5242</v>
      </c>
      <c r="B5939" t="s">
        <v>11649</v>
      </c>
      <c r="C5939" t="s">
        <v>3994</v>
      </c>
    </row>
    <row r="5940" spans="1:3" x14ac:dyDescent="0.25">
      <c r="A5940">
        <v>5270501</v>
      </c>
      <c r="B5940" t="s">
        <v>16729</v>
      </c>
      <c r="C5940" t="s">
        <v>4143</v>
      </c>
    </row>
    <row r="5941" spans="1:3" x14ac:dyDescent="0.25">
      <c r="A5941">
        <v>5270502</v>
      </c>
      <c r="B5941" t="s">
        <v>16729</v>
      </c>
      <c r="C5941" t="s">
        <v>4143</v>
      </c>
    </row>
    <row r="5942" spans="1:3" x14ac:dyDescent="0.25">
      <c r="A5942">
        <v>5270505</v>
      </c>
      <c r="B5942" t="s">
        <v>16729</v>
      </c>
      <c r="C5942" t="s">
        <v>4143</v>
      </c>
    </row>
    <row r="5943" spans="1:3" x14ac:dyDescent="0.25">
      <c r="A5943">
        <v>52705258</v>
      </c>
      <c r="B5943" t="s">
        <v>16729</v>
      </c>
      <c r="C5943" t="s">
        <v>4143</v>
      </c>
    </row>
    <row r="5944" spans="1:3" x14ac:dyDescent="0.25">
      <c r="A5944">
        <v>5270564</v>
      </c>
      <c r="B5944" t="s">
        <v>16729</v>
      </c>
      <c r="C5944" t="s">
        <v>4143</v>
      </c>
    </row>
    <row r="5945" spans="1:3" x14ac:dyDescent="0.25">
      <c r="A5945">
        <v>5271501</v>
      </c>
      <c r="B5945" t="s">
        <v>16730</v>
      </c>
      <c r="C5945" t="s">
        <v>4143</v>
      </c>
    </row>
    <row r="5946" spans="1:3" x14ac:dyDescent="0.25">
      <c r="A5946" t="s">
        <v>6012</v>
      </c>
      <c r="B5946" t="s">
        <v>16731</v>
      </c>
      <c r="C5946" t="s">
        <v>4143</v>
      </c>
    </row>
    <row r="5947" spans="1:3" x14ac:dyDescent="0.25">
      <c r="A5947" t="s">
        <v>6013</v>
      </c>
      <c r="B5947" t="s">
        <v>16732</v>
      </c>
      <c r="C5947" t="s">
        <v>4143</v>
      </c>
    </row>
    <row r="5948" spans="1:3" x14ac:dyDescent="0.25">
      <c r="A5948" t="s">
        <v>6014</v>
      </c>
      <c r="B5948" t="s">
        <v>16733</v>
      </c>
      <c r="C5948" t="s">
        <v>4143</v>
      </c>
    </row>
    <row r="5949" spans="1:3" x14ac:dyDescent="0.25">
      <c r="A5949" t="s">
        <v>6015</v>
      </c>
      <c r="B5949" t="s">
        <v>16734</v>
      </c>
      <c r="C5949" t="s">
        <v>4143</v>
      </c>
    </row>
    <row r="5950" spans="1:3" x14ac:dyDescent="0.25">
      <c r="A5950" t="s">
        <v>3169</v>
      </c>
      <c r="B5950" t="s">
        <v>16735</v>
      </c>
      <c r="C5950" t="s">
        <v>4143</v>
      </c>
    </row>
    <row r="5951" spans="1:3" x14ac:dyDescent="0.25">
      <c r="A5951" t="s">
        <v>6016</v>
      </c>
      <c r="B5951" t="s">
        <v>16736</v>
      </c>
      <c r="C5951" t="s">
        <v>4143</v>
      </c>
    </row>
    <row r="5952" spans="1:3" x14ac:dyDescent="0.25">
      <c r="A5952" t="s">
        <v>6017</v>
      </c>
      <c r="B5952" t="s">
        <v>16737</v>
      </c>
      <c r="C5952" t="s">
        <v>4143</v>
      </c>
    </row>
    <row r="5953" spans="1:3" x14ac:dyDescent="0.25">
      <c r="A5953" t="s">
        <v>6018</v>
      </c>
      <c r="B5953" t="s">
        <v>16738</v>
      </c>
      <c r="C5953" t="s">
        <v>4143</v>
      </c>
    </row>
    <row r="5954" spans="1:3" x14ac:dyDescent="0.25">
      <c r="A5954" t="s">
        <v>6019</v>
      </c>
      <c r="B5954" t="s">
        <v>16739</v>
      </c>
      <c r="C5954" t="s">
        <v>4143</v>
      </c>
    </row>
    <row r="5955" spans="1:3" x14ac:dyDescent="0.25">
      <c r="A5955" t="s">
        <v>6020</v>
      </c>
      <c r="B5955" t="s">
        <v>16740</v>
      </c>
      <c r="C5955" t="s">
        <v>23326</v>
      </c>
    </row>
    <row r="5956" spans="1:3" x14ac:dyDescent="0.25">
      <c r="A5956" t="s">
        <v>6021</v>
      </c>
      <c r="B5956" t="s">
        <v>16741</v>
      </c>
      <c r="C5956" t="s">
        <v>4143</v>
      </c>
    </row>
    <row r="5957" spans="1:3" x14ac:dyDescent="0.25">
      <c r="A5957" t="s">
        <v>6022</v>
      </c>
      <c r="B5957" t="s">
        <v>16742</v>
      </c>
      <c r="C5957" t="s">
        <v>4143</v>
      </c>
    </row>
    <row r="5958" spans="1:3" x14ac:dyDescent="0.25">
      <c r="A5958" t="s">
        <v>6023</v>
      </c>
      <c r="B5958" t="s">
        <v>16743</v>
      </c>
      <c r="C5958" t="s">
        <v>4143</v>
      </c>
    </row>
    <row r="5959" spans="1:3" x14ac:dyDescent="0.25">
      <c r="A5959" t="s">
        <v>6024</v>
      </c>
      <c r="B5959" t="s">
        <v>16744</v>
      </c>
      <c r="C5959" t="s">
        <v>4143</v>
      </c>
    </row>
    <row r="5960" spans="1:3" x14ac:dyDescent="0.25">
      <c r="A5960" t="s">
        <v>6025</v>
      </c>
      <c r="B5960" t="s">
        <v>16745</v>
      </c>
      <c r="C5960" t="s">
        <v>4143</v>
      </c>
    </row>
    <row r="5961" spans="1:3" x14ac:dyDescent="0.25">
      <c r="A5961" t="s">
        <v>6026</v>
      </c>
      <c r="B5961" t="s">
        <v>16746</v>
      </c>
      <c r="C5961" t="s">
        <v>4143</v>
      </c>
    </row>
    <row r="5962" spans="1:3" x14ac:dyDescent="0.25">
      <c r="A5962" t="s">
        <v>6027</v>
      </c>
      <c r="B5962" t="s">
        <v>16747</v>
      </c>
      <c r="C5962" t="s">
        <v>4143</v>
      </c>
    </row>
    <row r="5963" spans="1:3" x14ac:dyDescent="0.25">
      <c r="A5963" t="s">
        <v>6028</v>
      </c>
      <c r="B5963" t="s">
        <v>16748</v>
      </c>
      <c r="C5963" t="s">
        <v>4143</v>
      </c>
    </row>
    <row r="5964" spans="1:3" x14ac:dyDescent="0.25">
      <c r="A5964" t="s">
        <v>6029</v>
      </c>
      <c r="B5964" t="s">
        <v>16749</v>
      </c>
      <c r="C5964" t="s">
        <v>4143</v>
      </c>
    </row>
    <row r="5965" spans="1:3" x14ac:dyDescent="0.25">
      <c r="A5965" t="s">
        <v>6030</v>
      </c>
      <c r="B5965" t="s">
        <v>16750</v>
      </c>
      <c r="C5965" t="s">
        <v>4143</v>
      </c>
    </row>
    <row r="5966" spans="1:3" x14ac:dyDescent="0.25">
      <c r="A5966" t="s">
        <v>6031</v>
      </c>
      <c r="B5966" t="s">
        <v>16751</v>
      </c>
      <c r="C5966" t="s">
        <v>4143</v>
      </c>
    </row>
    <row r="5967" spans="1:3" x14ac:dyDescent="0.25">
      <c r="A5967" t="s">
        <v>6032</v>
      </c>
      <c r="B5967" t="s">
        <v>16752</v>
      </c>
      <c r="C5967" t="s">
        <v>4143</v>
      </c>
    </row>
    <row r="5968" spans="1:3" x14ac:dyDescent="0.25">
      <c r="A5968" t="s">
        <v>6033</v>
      </c>
      <c r="B5968" t="s">
        <v>16753</v>
      </c>
      <c r="C5968" t="s">
        <v>4143</v>
      </c>
    </row>
    <row r="5969" spans="1:3" x14ac:dyDescent="0.25">
      <c r="A5969" t="s">
        <v>2617</v>
      </c>
      <c r="B5969" t="s">
        <v>16754</v>
      </c>
      <c r="C5969" t="s">
        <v>4143</v>
      </c>
    </row>
    <row r="5970" spans="1:3" x14ac:dyDescent="0.25">
      <c r="A5970" t="s">
        <v>6034</v>
      </c>
      <c r="B5970" t="s">
        <v>16755</v>
      </c>
      <c r="C5970" t="s">
        <v>4143</v>
      </c>
    </row>
    <row r="5971" spans="1:3" x14ac:dyDescent="0.25">
      <c r="A5971" t="s">
        <v>6035</v>
      </c>
      <c r="B5971" t="s">
        <v>16756</v>
      </c>
      <c r="C5971" t="s">
        <v>4143</v>
      </c>
    </row>
    <row r="5972" spans="1:3" x14ac:dyDescent="0.25">
      <c r="A5972" t="s">
        <v>6036</v>
      </c>
      <c r="B5972" t="s">
        <v>16757</v>
      </c>
      <c r="C5972" t="s">
        <v>4143</v>
      </c>
    </row>
    <row r="5973" spans="1:3" x14ac:dyDescent="0.25">
      <c r="A5973" t="s">
        <v>6037</v>
      </c>
      <c r="B5973" t="s">
        <v>16758</v>
      </c>
      <c r="C5973" t="s">
        <v>4143</v>
      </c>
    </row>
    <row r="5974" spans="1:3" x14ac:dyDescent="0.25">
      <c r="A5974" t="s">
        <v>6038</v>
      </c>
      <c r="B5974" t="s">
        <v>16759</v>
      </c>
      <c r="C5974" t="s">
        <v>4143</v>
      </c>
    </row>
    <row r="5975" spans="1:3" x14ac:dyDescent="0.25">
      <c r="A5975" t="s">
        <v>6039</v>
      </c>
      <c r="B5975" t="s">
        <v>16760</v>
      </c>
      <c r="C5975" t="s">
        <v>4143</v>
      </c>
    </row>
    <row r="5976" spans="1:3" x14ac:dyDescent="0.25">
      <c r="A5976" t="s">
        <v>6040</v>
      </c>
      <c r="B5976" t="s">
        <v>16761</v>
      </c>
      <c r="C5976" t="s">
        <v>4143</v>
      </c>
    </row>
    <row r="5977" spans="1:3" x14ac:dyDescent="0.25">
      <c r="A5977" t="s">
        <v>6041</v>
      </c>
      <c r="B5977" t="s">
        <v>16762</v>
      </c>
      <c r="C5977" t="s">
        <v>4143</v>
      </c>
    </row>
    <row r="5978" spans="1:3" x14ac:dyDescent="0.25">
      <c r="A5978" t="s">
        <v>6042</v>
      </c>
      <c r="B5978" t="s">
        <v>16763</v>
      </c>
      <c r="C5978" t="s">
        <v>4143</v>
      </c>
    </row>
    <row r="5979" spans="1:3" x14ac:dyDescent="0.25">
      <c r="A5979" t="s">
        <v>6043</v>
      </c>
      <c r="B5979" t="s">
        <v>16764</v>
      </c>
      <c r="C5979" t="s">
        <v>4143</v>
      </c>
    </row>
    <row r="5980" spans="1:3" x14ac:dyDescent="0.25">
      <c r="A5980" t="s">
        <v>6044</v>
      </c>
      <c r="B5980" t="s">
        <v>16765</v>
      </c>
      <c r="C5980" t="s">
        <v>4143</v>
      </c>
    </row>
    <row r="5981" spans="1:3" x14ac:dyDescent="0.25">
      <c r="A5981" t="s">
        <v>6045</v>
      </c>
      <c r="B5981" t="s">
        <v>16766</v>
      </c>
      <c r="C5981" t="s">
        <v>4143</v>
      </c>
    </row>
    <row r="5982" spans="1:3" x14ac:dyDescent="0.25">
      <c r="A5982" t="s">
        <v>6046</v>
      </c>
      <c r="B5982" t="s">
        <v>16767</v>
      </c>
      <c r="C5982" t="s">
        <v>4143</v>
      </c>
    </row>
    <row r="5983" spans="1:3" x14ac:dyDescent="0.25">
      <c r="A5983" t="s">
        <v>6047</v>
      </c>
      <c r="B5983" t="s">
        <v>16768</v>
      </c>
      <c r="C5983" t="s">
        <v>4143</v>
      </c>
    </row>
    <row r="5984" spans="1:3" x14ac:dyDescent="0.25">
      <c r="A5984" t="s">
        <v>6048</v>
      </c>
      <c r="B5984" t="s">
        <v>16769</v>
      </c>
      <c r="C5984" t="s">
        <v>4143</v>
      </c>
    </row>
    <row r="5985" spans="1:3" x14ac:dyDescent="0.25">
      <c r="A5985" t="s">
        <v>6049</v>
      </c>
      <c r="B5985" t="s">
        <v>16770</v>
      </c>
      <c r="C5985" t="s">
        <v>4143</v>
      </c>
    </row>
    <row r="5986" spans="1:3" x14ac:dyDescent="0.25">
      <c r="A5986" t="s">
        <v>6050</v>
      </c>
      <c r="B5986" t="s">
        <v>16771</v>
      </c>
      <c r="C5986" t="s">
        <v>4143</v>
      </c>
    </row>
    <row r="5987" spans="1:3" x14ac:dyDescent="0.25">
      <c r="A5987" t="s">
        <v>6051</v>
      </c>
      <c r="B5987" t="s">
        <v>16772</v>
      </c>
      <c r="C5987" t="s">
        <v>4143</v>
      </c>
    </row>
    <row r="5988" spans="1:3" x14ac:dyDescent="0.25">
      <c r="A5988" t="s">
        <v>6052</v>
      </c>
      <c r="B5988" t="s">
        <v>16773</v>
      </c>
      <c r="C5988" t="s">
        <v>4143</v>
      </c>
    </row>
    <row r="5989" spans="1:3" x14ac:dyDescent="0.25">
      <c r="A5989" t="s">
        <v>6053</v>
      </c>
      <c r="B5989" t="s">
        <v>16774</v>
      </c>
      <c r="C5989" t="s">
        <v>4143</v>
      </c>
    </row>
    <row r="5990" spans="1:3" x14ac:dyDescent="0.25">
      <c r="A5990" t="s">
        <v>6054</v>
      </c>
      <c r="B5990" t="s">
        <v>16775</v>
      </c>
      <c r="C5990" t="s">
        <v>4143</v>
      </c>
    </row>
    <row r="5991" spans="1:3" x14ac:dyDescent="0.25">
      <c r="A5991" t="s">
        <v>6055</v>
      </c>
      <c r="B5991" t="s">
        <v>16776</v>
      </c>
      <c r="C5991" t="s">
        <v>4143</v>
      </c>
    </row>
    <row r="5992" spans="1:3" x14ac:dyDescent="0.25">
      <c r="A5992" t="s">
        <v>6056</v>
      </c>
      <c r="B5992" t="s">
        <v>16777</v>
      </c>
      <c r="C5992" t="s">
        <v>4143</v>
      </c>
    </row>
    <row r="5993" spans="1:3" x14ac:dyDescent="0.25">
      <c r="A5993" t="s">
        <v>6057</v>
      </c>
      <c r="B5993" t="s">
        <v>16778</v>
      </c>
      <c r="C5993" t="s">
        <v>4143</v>
      </c>
    </row>
    <row r="5994" spans="1:3" x14ac:dyDescent="0.25">
      <c r="A5994" t="s">
        <v>6058</v>
      </c>
      <c r="B5994" t="s">
        <v>16779</v>
      </c>
      <c r="C5994" t="s">
        <v>4143</v>
      </c>
    </row>
    <row r="5995" spans="1:3" x14ac:dyDescent="0.25">
      <c r="A5995" t="s">
        <v>3170</v>
      </c>
      <c r="B5995" t="s">
        <v>16780</v>
      </c>
      <c r="C5995" t="s">
        <v>4143</v>
      </c>
    </row>
    <row r="5996" spans="1:3" x14ac:dyDescent="0.25">
      <c r="A5996" t="s">
        <v>6059</v>
      </c>
      <c r="B5996" t="s">
        <v>16781</v>
      </c>
      <c r="C5996" t="s">
        <v>4143</v>
      </c>
    </row>
    <row r="5997" spans="1:3" x14ac:dyDescent="0.25">
      <c r="A5997" t="s">
        <v>6060</v>
      </c>
      <c r="B5997" t="s">
        <v>16782</v>
      </c>
      <c r="C5997" t="s">
        <v>4143</v>
      </c>
    </row>
    <row r="5998" spans="1:3" x14ac:dyDescent="0.25">
      <c r="A5998" t="s">
        <v>6061</v>
      </c>
      <c r="B5998" t="s">
        <v>16783</v>
      </c>
      <c r="C5998" t="s">
        <v>4143</v>
      </c>
    </row>
    <row r="5999" spans="1:3" x14ac:dyDescent="0.25">
      <c r="A5999" t="s">
        <v>6062</v>
      </c>
      <c r="B5999" t="s">
        <v>16784</v>
      </c>
      <c r="C5999" t="s">
        <v>4143</v>
      </c>
    </row>
    <row r="6000" spans="1:3" x14ac:dyDescent="0.25">
      <c r="A6000" t="s">
        <v>6063</v>
      </c>
      <c r="B6000" t="s">
        <v>16785</v>
      </c>
      <c r="C6000" t="s">
        <v>4143</v>
      </c>
    </row>
    <row r="6001" spans="1:3" x14ac:dyDescent="0.25">
      <c r="A6001" t="s">
        <v>6064</v>
      </c>
      <c r="B6001" t="s">
        <v>16786</v>
      </c>
      <c r="C6001" t="s">
        <v>4143</v>
      </c>
    </row>
    <row r="6002" spans="1:3" x14ac:dyDescent="0.25">
      <c r="A6002" t="s">
        <v>6065</v>
      </c>
      <c r="B6002" t="s">
        <v>16787</v>
      </c>
      <c r="C6002" t="s">
        <v>4143</v>
      </c>
    </row>
    <row r="6003" spans="1:3" x14ac:dyDescent="0.25">
      <c r="A6003" t="s">
        <v>6066</v>
      </c>
      <c r="B6003" t="s">
        <v>16788</v>
      </c>
      <c r="C6003" t="s">
        <v>4143</v>
      </c>
    </row>
    <row r="6004" spans="1:3" x14ac:dyDescent="0.25">
      <c r="A6004" t="s">
        <v>6067</v>
      </c>
      <c r="B6004" t="s">
        <v>16789</v>
      </c>
      <c r="C6004" t="s">
        <v>4143</v>
      </c>
    </row>
    <row r="6005" spans="1:3" x14ac:dyDescent="0.25">
      <c r="A6005" t="s">
        <v>6068</v>
      </c>
      <c r="B6005" t="s">
        <v>16790</v>
      </c>
      <c r="C6005" t="s">
        <v>4143</v>
      </c>
    </row>
    <row r="6006" spans="1:3" x14ac:dyDescent="0.25">
      <c r="A6006" t="s">
        <v>6069</v>
      </c>
      <c r="B6006" t="s">
        <v>16791</v>
      </c>
      <c r="C6006" t="s">
        <v>4143</v>
      </c>
    </row>
    <row r="6007" spans="1:3" x14ac:dyDescent="0.25">
      <c r="A6007" t="s">
        <v>6070</v>
      </c>
      <c r="B6007" t="s">
        <v>16792</v>
      </c>
      <c r="C6007" t="s">
        <v>4143</v>
      </c>
    </row>
    <row r="6008" spans="1:3" x14ac:dyDescent="0.25">
      <c r="A6008" t="s">
        <v>6071</v>
      </c>
      <c r="B6008" t="s">
        <v>16793</v>
      </c>
      <c r="C6008" t="s">
        <v>4143</v>
      </c>
    </row>
    <row r="6009" spans="1:3" x14ac:dyDescent="0.25">
      <c r="A6009" t="s">
        <v>6072</v>
      </c>
      <c r="B6009" t="s">
        <v>16794</v>
      </c>
      <c r="C6009" t="s">
        <v>4143</v>
      </c>
    </row>
    <row r="6010" spans="1:3" x14ac:dyDescent="0.25">
      <c r="A6010" t="s">
        <v>6073</v>
      </c>
      <c r="B6010" t="s">
        <v>16795</v>
      </c>
      <c r="C6010" t="s">
        <v>4143</v>
      </c>
    </row>
    <row r="6011" spans="1:3" x14ac:dyDescent="0.25">
      <c r="A6011" t="s">
        <v>6074</v>
      </c>
      <c r="B6011" t="s">
        <v>16796</v>
      </c>
      <c r="C6011" t="s">
        <v>4143</v>
      </c>
    </row>
    <row r="6012" spans="1:3" x14ac:dyDescent="0.25">
      <c r="A6012" t="s">
        <v>6075</v>
      </c>
      <c r="B6012" t="s">
        <v>16797</v>
      </c>
      <c r="C6012" t="s">
        <v>4143</v>
      </c>
    </row>
    <row r="6013" spans="1:3" x14ac:dyDescent="0.25">
      <c r="A6013" t="s">
        <v>6076</v>
      </c>
      <c r="B6013" t="s">
        <v>16798</v>
      </c>
      <c r="C6013" t="s">
        <v>4143</v>
      </c>
    </row>
    <row r="6014" spans="1:3" x14ac:dyDescent="0.25">
      <c r="A6014" t="s">
        <v>6077</v>
      </c>
      <c r="B6014" t="s">
        <v>16799</v>
      </c>
      <c r="C6014" t="s">
        <v>4143</v>
      </c>
    </row>
    <row r="6015" spans="1:3" x14ac:dyDescent="0.25">
      <c r="A6015" t="s">
        <v>6078</v>
      </c>
      <c r="B6015" t="s">
        <v>16800</v>
      </c>
      <c r="C6015" t="s">
        <v>4143</v>
      </c>
    </row>
    <row r="6016" spans="1:3" x14ac:dyDescent="0.25">
      <c r="A6016" t="s">
        <v>6079</v>
      </c>
      <c r="B6016" t="s">
        <v>16801</v>
      </c>
      <c r="C6016" t="s">
        <v>4143</v>
      </c>
    </row>
    <row r="6017" spans="1:3" x14ac:dyDescent="0.25">
      <c r="A6017" t="s">
        <v>6080</v>
      </c>
      <c r="B6017" t="s">
        <v>16802</v>
      </c>
      <c r="C6017" t="s">
        <v>4143</v>
      </c>
    </row>
    <row r="6018" spans="1:3" x14ac:dyDescent="0.25">
      <c r="A6018" t="s">
        <v>6081</v>
      </c>
      <c r="B6018" t="s">
        <v>16803</v>
      </c>
      <c r="C6018" t="s">
        <v>4143</v>
      </c>
    </row>
    <row r="6019" spans="1:3" x14ac:dyDescent="0.25">
      <c r="A6019" t="s">
        <v>6082</v>
      </c>
      <c r="B6019" t="s">
        <v>16804</v>
      </c>
      <c r="C6019" t="s">
        <v>4143</v>
      </c>
    </row>
    <row r="6020" spans="1:3" x14ac:dyDescent="0.25">
      <c r="A6020" t="s">
        <v>6083</v>
      </c>
      <c r="B6020" t="s">
        <v>16805</v>
      </c>
      <c r="C6020" t="s">
        <v>4143</v>
      </c>
    </row>
    <row r="6021" spans="1:3" x14ac:dyDescent="0.25">
      <c r="A6021" t="s">
        <v>2064</v>
      </c>
      <c r="B6021" t="s">
        <v>16806</v>
      </c>
      <c r="C6021" t="s">
        <v>4143</v>
      </c>
    </row>
    <row r="6022" spans="1:3" x14ac:dyDescent="0.25">
      <c r="A6022" t="s">
        <v>6084</v>
      </c>
      <c r="B6022" t="s">
        <v>16807</v>
      </c>
      <c r="C6022" t="s">
        <v>4143</v>
      </c>
    </row>
    <row r="6023" spans="1:3" x14ac:dyDescent="0.25">
      <c r="A6023" t="s">
        <v>6085</v>
      </c>
      <c r="B6023" t="s">
        <v>16808</v>
      </c>
      <c r="C6023" t="s">
        <v>4143</v>
      </c>
    </row>
    <row r="6024" spans="1:3" x14ac:dyDescent="0.25">
      <c r="A6024" t="s">
        <v>6086</v>
      </c>
      <c r="B6024" t="s">
        <v>16809</v>
      </c>
      <c r="C6024" t="s">
        <v>4143</v>
      </c>
    </row>
    <row r="6025" spans="1:3" x14ac:dyDescent="0.25">
      <c r="A6025" t="s">
        <v>6087</v>
      </c>
      <c r="B6025" t="s">
        <v>16810</v>
      </c>
      <c r="C6025" t="s">
        <v>4143</v>
      </c>
    </row>
    <row r="6026" spans="1:3" x14ac:dyDescent="0.25">
      <c r="A6026" t="s">
        <v>6088</v>
      </c>
      <c r="B6026" t="s">
        <v>16811</v>
      </c>
      <c r="C6026" t="s">
        <v>4143</v>
      </c>
    </row>
    <row r="6027" spans="1:3" x14ac:dyDescent="0.25">
      <c r="A6027" t="s">
        <v>6089</v>
      </c>
      <c r="B6027" t="s">
        <v>16812</v>
      </c>
      <c r="C6027" t="s">
        <v>4143</v>
      </c>
    </row>
    <row r="6028" spans="1:3" x14ac:dyDescent="0.25">
      <c r="A6028" t="s">
        <v>6090</v>
      </c>
      <c r="B6028" t="s">
        <v>16813</v>
      </c>
      <c r="C6028" t="s">
        <v>4143</v>
      </c>
    </row>
    <row r="6029" spans="1:3" x14ac:dyDescent="0.25">
      <c r="A6029" t="s">
        <v>6091</v>
      </c>
      <c r="B6029" t="s">
        <v>16814</v>
      </c>
      <c r="C6029" t="s">
        <v>4143</v>
      </c>
    </row>
    <row r="6030" spans="1:3" x14ac:dyDescent="0.25">
      <c r="A6030" t="s">
        <v>6092</v>
      </c>
      <c r="B6030" t="s">
        <v>16815</v>
      </c>
      <c r="C6030" t="s">
        <v>4143</v>
      </c>
    </row>
    <row r="6031" spans="1:3" x14ac:dyDescent="0.25">
      <c r="A6031" t="s">
        <v>6093</v>
      </c>
      <c r="B6031" t="s">
        <v>16816</v>
      </c>
      <c r="C6031" t="s">
        <v>4143</v>
      </c>
    </row>
    <row r="6032" spans="1:3" x14ac:dyDescent="0.25">
      <c r="A6032" t="s">
        <v>6094</v>
      </c>
      <c r="B6032" t="s">
        <v>16817</v>
      </c>
      <c r="C6032" t="s">
        <v>4143</v>
      </c>
    </row>
    <row r="6033" spans="1:3" x14ac:dyDescent="0.25">
      <c r="A6033" t="s">
        <v>6095</v>
      </c>
      <c r="B6033" t="s">
        <v>16818</v>
      </c>
      <c r="C6033" t="s">
        <v>4143</v>
      </c>
    </row>
    <row r="6034" spans="1:3" x14ac:dyDescent="0.25">
      <c r="A6034" t="s">
        <v>6096</v>
      </c>
      <c r="B6034" t="s">
        <v>16819</v>
      </c>
      <c r="C6034" t="s">
        <v>4143</v>
      </c>
    </row>
    <row r="6035" spans="1:3" x14ac:dyDescent="0.25">
      <c r="A6035" t="s">
        <v>6097</v>
      </c>
      <c r="B6035" t="s">
        <v>16820</v>
      </c>
      <c r="C6035" t="s">
        <v>4143</v>
      </c>
    </row>
    <row r="6036" spans="1:3" x14ac:dyDescent="0.25">
      <c r="A6036" t="s">
        <v>6098</v>
      </c>
      <c r="B6036" t="s">
        <v>16821</v>
      </c>
      <c r="C6036" t="s">
        <v>4143</v>
      </c>
    </row>
    <row r="6037" spans="1:3" x14ac:dyDescent="0.25">
      <c r="A6037" t="s">
        <v>6099</v>
      </c>
      <c r="B6037" t="s">
        <v>16822</v>
      </c>
      <c r="C6037" t="s">
        <v>4143</v>
      </c>
    </row>
    <row r="6038" spans="1:3" x14ac:dyDescent="0.25">
      <c r="A6038" t="s">
        <v>6100</v>
      </c>
      <c r="B6038" t="s">
        <v>16823</v>
      </c>
      <c r="C6038" t="s">
        <v>4143</v>
      </c>
    </row>
    <row r="6039" spans="1:3" x14ac:dyDescent="0.25">
      <c r="A6039" t="s">
        <v>6101</v>
      </c>
      <c r="B6039" t="s">
        <v>16824</v>
      </c>
      <c r="C6039" t="s">
        <v>4143</v>
      </c>
    </row>
    <row r="6040" spans="1:3" x14ac:dyDescent="0.25">
      <c r="A6040" t="s">
        <v>6102</v>
      </c>
      <c r="B6040" t="s">
        <v>16825</v>
      </c>
      <c r="C6040" t="s">
        <v>4143</v>
      </c>
    </row>
    <row r="6041" spans="1:3" x14ac:dyDescent="0.25">
      <c r="A6041" t="s">
        <v>6103</v>
      </c>
      <c r="B6041" t="s">
        <v>16826</v>
      </c>
      <c r="C6041" t="s">
        <v>4143</v>
      </c>
    </row>
    <row r="6042" spans="1:3" x14ac:dyDescent="0.25">
      <c r="A6042" t="s">
        <v>6104</v>
      </c>
      <c r="B6042" t="s">
        <v>16827</v>
      </c>
      <c r="C6042" t="s">
        <v>4143</v>
      </c>
    </row>
    <row r="6043" spans="1:3" x14ac:dyDescent="0.25">
      <c r="A6043" t="s">
        <v>6105</v>
      </c>
      <c r="B6043" t="s">
        <v>16828</v>
      </c>
      <c r="C6043" t="s">
        <v>4143</v>
      </c>
    </row>
    <row r="6044" spans="1:3" x14ac:dyDescent="0.25">
      <c r="A6044" t="s">
        <v>2618</v>
      </c>
      <c r="B6044" t="s">
        <v>16829</v>
      </c>
      <c r="C6044" t="s">
        <v>4143</v>
      </c>
    </row>
    <row r="6045" spans="1:3" x14ac:dyDescent="0.25">
      <c r="A6045" t="s">
        <v>6106</v>
      </c>
      <c r="B6045" t="s">
        <v>16830</v>
      </c>
      <c r="C6045" t="s">
        <v>4143</v>
      </c>
    </row>
    <row r="6046" spans="1:3" x14ac:dyDescent="0.25">
      <c r="A6046" t="s">
        <v>6107</v>
      </c>
      <c r="B6046" t="s">
        <v>16831</v>
      </c>
      <c r="C6046" t="s">
        <v>4143</v>
      </c>
    </row>
    <row r="6047" spans="1:3" x14ac:dyDescent="0.25">
      <c r="A6047" t="s">
        <v>6108</v>
      </c>
      <c r="B6047" t="s">
        <v>16832</v>
      </c>
      <c r="C6047" t="s">
        <v>4143</v>
      </c>
    </row>
    <row r="6048" spans="1:3" x14ac:dyDescent="0.25">
      <c r="A6048" t="s">
        <v>3173</v>
      </c>
      <c r="B6048" t="s">
        <v>16833</v>
      </c>
      <c r="C6048" t="s">
        <v>4143</v>
      </c>
    </row>
    <row r="6049" spans="1:3" x14ac:dyDescent="0.25">
      <c r="A6049" t="s">
        <v>6109</v>
      </c>
      <c r="B6049" t="s">
        <v>16834</v>
      </c>
      <c r="C6049" t="s">
        <v>4143</v>
      </c>
    </row>
    <row r="6050" spans="1:3" x14ac:dyDescent="0.25">
      <c r="A6050" t="s">
        <v>6110</v>
      </c>
      <c r="B6050" t="s">
        <v>16835</v>
      </c>
      <c r="C6050" t="s">
        <v>4143</v>
      </c>
    </row>
    <row r="6051" spans="1:3" x14ac:dyDescent="0.25">
      <c r="A6051" t="s">
        <v>6111</v>
      </c>
      <c r="B6051" t="s">
        <v>16836</v>
      </c>
      <c r="C6051" t="s">
        <v>4143</v>
      </c>
    </row>
    <row r="6052" spans="1:3" x14ac:dyDescent="0.25">
      <c r="A6052" t="s">
        <v>6112</v>
      </c>
      <c r="B6052" t="s">
        <v>16837</v>
      </c>
      <c r="C6052" t="s">
        <v>4143</v>
      </c>
    </row>
    <row r="6053" spans="1:3" x14ac:dyDescent="0.25">
      <c r="A6053" t="s">
        <v>6113</v>
      </c>
      <c r="B6053" t="s">
        <v>16838</v>
      </c>
      <c r="C6053" t="s">
        <v>4143</v>
      </c>
    </row>
    <row r="6054" spans="1:3" x14ac:dyDescent="0.25">
      <c r="A6054" t="s">
        <v>6114</v>
      </c>
      <c r="B6054" t="s">
        <v>16839</v>
      </c>
      <c r="C6054" t="s">
        <v>4143</v>
      </c>
    </row>
    <row r="6055" spans="1:3" x14ac:dyDescent="0.25">
      <c r="A6055" t="s">
        <v>6115</v>
      </c>
      <c r="B6055" t="s">
        <v>16840</v>
      </c>
      <c r="C6055" t="s">
        <v>4143</v>
      </c>
    </row>
    <row r="6056" spans="1:3" x14ac:dyDescent="0.25">
      <c r="A6056" t="s">
        <v>6116</v>
      </c>
      <c r="B6056" t="s">
        <v>16841</v>
      </c>
      <c r="C6056" t="s">
        <v>4143</v>
      </c>
    </row>
    <row r="6057" spans="1:3" x14ac:dyDescent="0.25">
      <c r="A6057" t="s">
        <v>6117</v>
      </c>
      <c r="B6057" t="s">
        <v>16842</v>
      </c>
      <c r="C6057" t="s">
        <v>4143</v>
      </c>
    </row>
    <row r="6058" spans="1:3" x14ac:dyDescent="0.25">
      <c r="A6058" t="s">
        <v>6118</v>
      </c>
      <c r="B6058" t="s">
        <v>16843</v>
      </c>
      <c r="C6058" t="s">
        <v>4143</v>
      </c>
    </row>
    <row r="6059" spans="1:3" x14ac:dyDescent="0.25">
      <c r="A6059" t="s">
        <v>6119</v>
      </c>
      <c r="B6059" t="s">
        <v>16844</v>
      </c>
      <c r="C6059" t="s">
        <v>4143</v>
      </c>
    </row>
    <row r="6060" spans="1:3" x14ac:dyDescent="0.25">
      <c r="A6060" t="s">
        <v>6120</v>
      </c>
      <c r="B6060" t="s">
        <v>16845</v>
      </c>
      <c r="C6060" t="s">
        <v>4143</v>
      </c>
    </row>
    <row r="6061" spans="1:3" x14ac:dyDescent="0.25">
      <c r="A6061" t="s">
        <v>6121</v>
      </c>
      <c r="B6061" t="s">
        <v>16846</v>
      </c>
      <c r="C6061" t="s">
        <v>4143</v>
      </c>
    </row>
    <row r="6062" spans="1:3" x14ac:dyDescent="0.25">
      <c r="A6062" t="s">
        <v>6122</v>
      </c>
      <c r="B6062" t="s">
        <v>14035</v>
      </c>
      <c r="C6062" t="s">
        <v>4143</v>
      </c>
    </row>
    <row r="6063" spans="1:3" x14ac:dyDescent="0.25">
      <c r="A6063" t="s">
        <v>6123</v>
      </c>
      <c r="B6063" t="s">
        <v>16847</v>
      </c>
      <c r="C6063" t="s">
        <v>4143</v>
      </c>
    </row>
    <row r="6064" spans="1:3" x14ac:dyDescent="0.25">
      <c r="A6064">
        <v>53101501</v>
      </c>
      <c r="B6064" t="s">
        <v>16848</v>
      </c>
      <c r="C6064" t="s">
        <v>23078</v>
      </c>
    </row>
    <row r="6065" spans="1:3" x14ac:dyDescent="0.25">
      <c r="A6065">
        <v>53101502</v>
      </c>
      <c r="B6065" t="s">
        <v>16848</v>
      </c>
      <c r="C6065" t="s">
        <v>23078</v>
      </c>
    </row>
    <row r="6066" spans="1:3" x14ac:dyDescent="0.25">
      <c r="A6066">
        <v>53101503</v>
      </c>
      <c r="B6066" t="s">
        <v>16848</v>
      </c>
      <c r="C6066" t="s">
        <v>23078</v>
      </c>
    </row>
    <row r="6067" spans="1:3" x14ac:dyDescent="0.25">
      <c r="A6067">
        <v>53101505</v>
      </c>
      <c r="B6067" t="s">
        <v>16848</v>
      </c>
      <c r="C6067" t="s">
        <v>23078</v>
      </c>
    </row>
    <row r="6068" spans="1:3" x14ac:dyDescent="0.25">
      <c r="A6068">
        <v>53101508</v>
      </c>
      <c r="B6068" t="s">
        <v>16848</v>
      </c>
      <c r="C6068" t="s">
        <v>23078</v>
      </c>
    </row>
    <row r="6069" spans="1:3" x14ac:dyDescent="0.25">
      <c r="A6069">
        <v>53101509</v>
      </c>
      <c r="B6069" t="s">
        <v>16848</v>
      </c>
      <c r="C6069" t="s">
        <v>23078</v>
      </c>
    </row>
    <row r="6070" spans="1:3" x14ac:dyDescent="0.25">
      <c r="A6070">
        <v>53101510</v>
      </c>
      <c r="B6070" t="s">
        <v>16848</v>
      </c>
      <c r="C6070" t="s">
        <v>23078</v>
      </c>
    </row>
    <row r="6071" spans="1:3" x14ac:dyDescent="0.25">
      <c r="A6071">
        <v>53101512</v>
      </c>
      <c r="B6071" t="s">
        <v>16848</v>
      </c>
      <c r="C6071" t="s">
        <v>23078</v>
      </c>
    </row>
    <row r="6072" spans="1:3" x14ac:dyDescent="0.25">
      <c r="A6072">
        <v>53101513</v>
      </c>
      <c r="B6072" t="s">
        <v>16848</v>
      </c>
      <c r="C6072" t="s">
        <v>23078</v>
      </c>
    </row>
    <row r="6073" spans="1:3" x14ac:dyDescent="0.25">
      <c r="A6073">
        <v>53101515</v>
      </c>
      <c r="B6073" t="s">
        <v>16848</v>
      </c>
      <c r="C6073" t="s">
        <v>23078</v>
      </c>
    </row>
    <row r="6074" spans="1:3" x14ac:dyDescent="0.25">
      <c r="A6074">
        <v>53101518</v>
      </c>
      <c r="B6074" t="s">
        <v>16848</v>
      </c>
      <c r="C6074" t="s">
        <v>23078</v>
      </c>
    </row>
    <row r="6075" spans="1:3" x14ac:dyDescent="0.25">
      <c r="A6075">
        <v>53101520</v>
      </c>
      <c r="B6075" t="s">
        <v>16848</v>
      </c>
      <c r="C6075" t="s">
        <v>23078</v>
      </c>
    </row>
    <row r="6076" spans="1:3" x14ac:dyDescent="0.25">
      <c r="A6076">
        <v>53101522</v>
      </c>
      <c r="B6076" t="s">
        <v>16848</v>
      </c>
      <c r="C6076" t="s">
        <v>23078</v>
      </c>
    </row>
    <row r="6077" spans="1:3" x14ac:dyDescent="0.25">
      <c r="A6077">
        <v>53101526</v>
      </c>
      <c r="B6077" t="s">
        <v>16848</v>
      </c>
      <c r="C6077" t="s">
        <v>23078</v>
      </c>
    </row>
    <row r="6078" spans="1:3" x14ac:dyDescent="0.25">
      <c r="A6078">
        <v>53101527</v>
      </c>
      <c r="B6078" t="s">
        <v>16848</v>
      </c>
      <c r="C6078" t="s">
        <v>23078</v>
      </c>
    </row>
    <row r="6079" spans="1:3" x14ac:dyDescent="0.25">
      <c r="A6079">
        <v>53101531</v>
      </c>
      <c r="B6079" t="s">
        <v>16848</v>
      </c>
      <c r="C6079" t="s">
        <v>23078</v>
      </c>
    </row>
    <row r="6080" spans="1:3" x14ac:dyDescent="0.25">
      <c r="A6080">
        <v>53101534</v>
      </c>
      <c r="B6080" t="s">
        <v>16848</v>
      </c>
      <c r="C6080" t="s">
        <v>23078</v>
      </c>
    </row>
    <row r="6081" spans="1:3" x14ac:dyDescent="0.25">
      <c r="A6081">
        <v>53101535</v>
      </c>
      <c r="B6081" t="s">
        <v>16848</v>
      </c>
      <c r="C6081" t="s">
        <v>23078</v>
      </c>
    </row>
    <row r="6082" spans="1:3" x14ac:dyDescent="0.25">
      <c r="A6082">
        <v>53101541</v>
      </c>
      <c r="B6082" t="s">
        <v>16848</v>
      </c>
      <c r="C6082" t="s">
        <v>23078</v>
      </c>
    </row>
    <row r="6083" spans="1:3" x14ac:dyDescent="0.25">
      <c r="A6083">
        <v>53101552</v>
      </c>
      <c r="B6083" t="s">
        <v>16848</v>
      </c>
      <c r="C6083" t="s">
        <v>23078</v>
      </c>
    </row>
    <row r="6084" spans="1:3" x14ac:dyDescent="0.25">
      <c r="A6084">
        <v>53101562</v>
      </c>
      <c r="B6084" t="s">
        <v>16848</v>
      </c>
      <c r="C6084" t="s">
        <v>23078</v>
      </c>
    </row>
    <row r="6085" spans="1:3" x14ac:dyDescent="0.25">
      <c r="A6085">
        <v>53101564</v>
      </c>
      <c r="B6085" t="s">
        <v>16848</v>
      </c>
      <c r="C6085" t="s">
        <v>23078</v>
      </c>
    </row>
    <row r="6086" spans="1:3" x14ac:dyDescent="0.25">
      <c r="A6086">
        <v>53101566</v>
      </c>
      <c r="B6086" t="s">
        <v>16848</v>
      </c>
      <c r="C6086" t="s">
        <v>23078</v>
      </c>
    </row>
    <row r="6087" spans="1:3" x14ac:dyDescent="0.25">
      <c r="A6087">
        <v>53101585</v>
      </c>
      <c r="B6087" t="s">
        <v>16848</v>
      </c>
      <c r="C6087" t="s">
        <v>23078</v>
      </c>
    </row>
    <row r="6088" spans="1:3" x14ac:dyDescent="0.25">
      <c r="A6088">
        <v>53101586</v>
      </c>
      <c r="B6088" t="s">
        <v>16848</v>
      </c>
      <c r="C6088" t="s">
        <v>23078</v>
      </c>
    </row>
    <row r="6089" spans="1:3" x14ac:dyDescent="0.25">
      <c r="A6089">
        <v>53101601</v>
      </c>
      <c r="B6089" t="s">
        <v>14816</v>
      </c>
      <c r="C6089" t="s">
        <v>23078</v>
      </c>
    </row>
    <row r="6090" spans="1:3" x14ac:dyDescent="0.25">
      <c r="A6090">
        <v>53101602</v>
      </c>
      <c r="B6090" t="s">
        <v>14816</v>
      </c>
      <c r="C6090" t="s">
        <v>23078</v>
      </c>
    </row>
    <row r="6091" spans="1:3" x14ac:dyDescent="0.25">
      <c r="A6091">
        <v>53101603</v>
      </c>
      <c r="B6091" t="s">
        <v>14816</v>
      </c>
      <c r="C6091" t="s">
        <v>23078</v>
      </c>
    </row>
    <row r="6092" spans="1:3" x14ac:dyDescent="0.25">
      <c r="A6092">
        <v>53101605</v>
      </c>
      <c r="B6092" t="s">
        <v>14816</v>
      </c>
      <c r="C6092" t="s">
        <v>23078</v>
      </c>
    </row>
    <row r="6093" spans="1:3" x14ac:dyDescent="0.25">
      <c r="A6093">
        <v>53101608</v>
      </c>
      <c r="B6093" t="s">
        <v>14816</v>
      </c>
      <c r="C6093" t="s">
        <v>23078</v>
      </c>
    </row>
    <row r="6094" spans="1:3" x14ac:dyDescent="0.25">
      <c r="A6094">
        <v>53101609</v>
      </c>
      <c r="B6094" t="s">
        <v>14816</v>
      </c>
      <c r="C6094" t="s">
        <v>23078</v>
      </c>
    </row>
    <row r="6095" spans="1:3" x14ac:dyDescent="0.25">
      <c r="A6095">
        <v>53101610</v>
      </c>
      <c r="B6095" t="s">
        <v>14816</v>
      </c>
      <c r="C6095" t="s">
        <v>23078</v>
      </c>
    </row>
    <row r="6096" spans="1:3" x14ac:dyDescent="0.25">
      <c r="A6096">
        <v>53101612</v>
      </c>
      <c r="B6096" t="s">
        <v>14816</v>
      </c>
      <c r="C6096" t="s">
        <v>23078</v>
      </c>
    </row>
    <row r="6097" spans="1:3" x14ac:dyDescent="0.25">
      <c r="A6097">
        <v>53101613</v>
      </c>
      <c r="B6097" t="s">
        <v>14816</v>
      </c>
      <c r="C6097" t="s">
        <v>23078</v>
      </c>
    </row>
    <row r="6098" spans="1:3" x14ac:dyDescent="0.25">
      <c r="A6098">
        <v>53101615</v>
      </c>
      <c r="B6098" t="s">
        <v>14816</v>
      </c>
      <c r="C6098" t="s">
        <v>23078</v>
      </c>
    </row>
    <row r="6099" spans="1:3" x14ac:dyDescent="0.25">
      <c r="A6099">
        <v>53101618</v>
      </c>
      <c r="B6099" t="s">
        <v>14816</v>
      </c>
      <c r="C6099" t="s">
        <v>23078</v>
      </c>
    </row>
    <row r="6100" spans="1:3" x14ac:dyDescent="0.25">
      <c r="A6100">
        <v>53101620</v>
      </c>
      <c r="B6100" t="s">
        <v>14816</v>
      </c>
      <c r="C6100" t="s">
        <v>23078</v>
      </c>
    </row>
    <row r="6101" spans="1:3" x14ac:dyDescent="0.25">
      <c r="A6101">
        <v>53101622</v>
      </c>
      <c r="B6101" t="s">
        <v>14816</v>
      </c>
      <c r="C6101" t="s">
        <v>23078</v>
      </c>
    </row>
    <row r="6102" spans="1:3" x14ac:dyDescent="0.25">
      <c r="A6102">
        <v>53101626</v>
      </c>
      <c r="B6102" t="s">
        <v>14816</v>
      </c>
      <c r="C6102" t="s">
        <v>23078</v>
      </c>
    </row>
    <row r="6103" spans="1:3" x14ac:dyDescent="0.25">
      <c r="A6103">
        <v>53101627</v>
      </c>
      <c r="B6103" t="s">
        <v>14816</v>
      </c>
      <c r="C6103" t="s">
        <v>23078</v>
      </c>
    </row>
    <row r="6104" spans="1:3" x14ac:dyDescent="0.25">
      <c r="A6104">
        <v>53101631</v>
      </c>
      <c r="B6104" t="s">
        <v>14816</v>
      </c>
      <c r="C6104" t="s">
        <v>23078</v>
      </c>
    </row>
    <row r="6105" spans="1:3" x14ac:dyDescent="0.25">
      <c r="A6105">
        <v>53101634</v>
      </c>
      <c r="B6105" t="s">
        <v>14816</v>
      </c>
      <c r="C6105" t="s">
        <v>23078</v>
      </c>
    </row>
    <row r="6106" spans="1:3" x14ac:dyDescent="0.25">
      <c r="A6106">
        <v>53101635</v>
      </c>
      <c r="B6106" t="s">
        <v>14816</v>
      </c>
      <c r="C6106" t="s">
        <v>23078</v>
      </c>
    </row>
    <row r="6107" spans="1:3" x14ac:dyDescent="0.25">
      <c r="A6107">
        <v>53101652</v>
      </c>
      <c r="B6107" t="s">
        <v>14816</v>
      </c>
      <c r="C6107" t="s">
        <v>23078</v>
      </c>
    </row>
    <row r="6108" spans="1:3" x14ac:dyDescent="0.25">
      <c r="A6108">
        <v>53101662</v>
      </c>
      <c r="B6108" t="s">
        <v>14816</v>
      </c>
      <c r="C6108" t="s">
        <v>23078</v>
      </c>
    </row>
    <row r="6109" spans="1:3" x14ac:dyDescent="0.25">
      <c r="A6109">
        <v>53101664</v>
      </c>
      <c r="B6109" t="s">
        <v>14816</v>
      </c>
      <c r="C6109" t="s">
        <v>23078</v>
      </c>
    </row>
    <row r="6110" spans="1:3" x14ac:dyDescent="0.25">
      <c r="A6110">
        <v>53101666</v>
      </c>
      <c r="B6110" t="s">
        <v>14816</v>
      </c>
      <c r="C6110" t="s">
        <v>23078</v>
      </c>
    </row>
    <row r="6111" spans="1:3" x14ac:dyDescent="0.25">
      <c r="A6111">
        <v>53101685</v>
      </c>
      <c r="B6111" t="s">
        <v>14816</v>
      </c>
      <c r="C6111" t="s">
        <v>23078</v>
      </c>
    </row>
    <row r="6112" spans="1:3" x14ac:dyDescent="0.25">
      <c r="A6112">
        <v>53101686</v>
      </c>
      <c r="B6112" t="s">
        <v>14816</v>
      </c>
      <c r="C6112" t="s">
        <v>23078</v>
      </c>
    </row>
    <row r="6113" spans="1:3" x14ac:dyDescent="0.25">
      <c r="A6113" t="s">
        <v>6124</v>
      </c>
      <c r="B6113" t="s">
        <v>16849</v>
      </c>
      <c r="C6113" t="s">
        <v>4143</v>
      </c>
    </row>
    <row r="6114" spans="1:3" x14ac:dyDescent="0.25">
      <c r="A6114" t="s">
        <v>6125</v>
      </c>
      <c r="B6114" t="s">
        <v>16849</v>
      </c>
      <c r="C6114" t="s">
        <v>4143</v>
      </c>
    </row>
    <row r="6115" spans="1:3" x14ac:dyDescent="0.25">
      <c r="A6115" t="s">
        <v>6126</v>
      </c>
      <c r="B6115" t="s">
        <v>16850</v>
      </c>
      <c r="C6115" t="s">
        <v>4143</v>
      </c>
    </row>
    <row r="6116" spans="1:3" x14ac:dyDescent="0.25">
      <c r="A6116" t="s">
        <v>6127</v>
      </c>
      <c r="B6116" t="s">
        <v>16849</v>
      </c>
      <c r="C6116" t="s">
        <v>4143</v>
      </c>
    </row>
    <row r="6117" spans="1:3" x14ac:dyDescent="0.25">
      <c r="A6117" t="s">
        <v>6128</v>
      </c>
      <c r="B6117" t="s">
        <v>16851</v>
      </c>
      <c r="C6117" t="s">
        <v>4143</v>
      </c>
    </row>
    <row r="6118" spans="1:3" x14ac:dyDescent="0.25">
      <c r="A6118" t="s">
        <v>6129</v>
      </c>
      <c r="B6118" t="s">
        <v>16849</v>
      </c>
      <c r="C6118" t="s">
        <v>4143</v>
      </c>
    </row>
    <row r="6119" spans="1:3" x14ac:dyDescent="0.25">
      <c r="A6119" t="s">
        <v>6130</v>
      </c>
      <c r="B6119" t="s">
        <v>16849</v>
      </c>
      <c r="C6119" t="s">
        <v>4143</v>
      </c>
    </row>
    <row r="6120" spans="1:3" x14ac:dyDescent="0.25">
      <c r="A6120" t="s">
        <v>6131</v>
      </c>
      <c r="B6120" t="s">
        <v>16852</v>
      </c>
      <c r="C6120" t="s">
        <v>4143</v>
      </c>
    </row>
    <row r="6121" spans="1:3" x14ac:dyDescent="0.25">
      <c r="A6121" t="s">
        <v>6132</v>
      </c>
      <c r="B6121" t="s">
        <v>16853</v>
      </c>
      <c r="C6121" t="s">
        <v>4143</v>
      </c>
    </row>
    <row r="6122" spans="1:3" x14ac:dyDescent="0.25">
      <c r="A6122" t="s">
        <v>6133</v>
      </c>
      <c r="B6122" t="s">
        <v>16849</v>
      </c>
      <c r="C6122" t="s">
        <v>4143</v>
      </c>
    </row>
    <row r="6123" spans="1:3" x14ac:dyDescent="0.25">
      <c r="A6123" t="s">
        <v>6134</v>
      </c>
      <c r="B6123" t="s">
        <v>16849</v>
      </c>
      <c r="C6123" t="s">
        <v>4143</v>
      </c>
    </row>
    <row r="6124" spans="1:3" x14ac:dyDescent="0.25">
      <c r="A6124" t="s">
        <v>6135</v>
      </c>
      <c r="B6124" t="s">
        <v>16849</v>
      </c>
      <c r="C6124" t="s">
        <v>4143</v>
      </c>
    </row>
    <row r="6125" spans="1:3" x14ac:dyDescent="0.25">
      <c r="A6125" t="s">
        <v>6136</v>
      </c>
      <c r="B6125" t="s">
        <v>16849</v>
      </c>
      <c r="C6125" t="s">
        <v>4143</v>
      </c>
    </row>
    <row r="6126" spans="1:3" x14ac:dyDescent="0.25">
      <c r="A6126" t="s">
        <v>6137</v>
      </c>
      <c r="B6126" t="s">
        <v>16849</v>
      </c>
      <c r="C6126" t="s">
        <v>4143</v>
      </c>
    </row>
    <row r="6127" spans="1:3" x14ac:dyDescent="0.25">
      <c r="A6127" t="s">
        <v>6138</v>
      </c>
      <c r="B6127" t="s">
        <v>16849</v>
      </c>
      <c r="C6127" t="s">
        <v>4143</v>
      </c>
    </row>
    <row r="6128" spans="1:3" x14ac:dyDescent="0.25">
      <c r="A6128" t="s">
        <v>6139</v>
      </c>
      <c r="B6128" t="s">
        <v>16849</v>
      </c>
      <c r="C6128" t="s">
        <v>4143</v>
      </c>
    </row>
    <row r="6129" spans="1:3" x14ac:dyDescent="0.25">
      <c r="A6129" t="s">
        <v>6140</v>
      </c>
      <c r="B6129" t="s">
        <v>16849</v>
      </c>
      <c r="C6129" t="s">
        <v>4143</v>
      </c>
    </row>
    <row r="6130" spans="1:3" x14ac:dyDescent="0.25">
      <c r="A6130" t="s">
        <v>6141</v>
      </c>
      <c r="B6130" t="s">
        <v>16849</v>
      </c>
      <c r="C6130" t="s">
        <v>4143</v>
      </c>
    </row>
    <row r="6131" spans="1:3" x14ac:dyDescent="0.25">
      <c r="A6131" t="s">
        <v>6142</v>
      </c>
      <c r="B6131" t="s">
        <v>16849</v>
      </c>
      <c r="C6131" t="s">
        <v>4143</v>
      </c>
    </row>
    <row r="6132" spans="1:3" x14ac:dyDescent="0.25">
      <c r="A6132" t="s">
        <v>6143</v>
      </c>
      <c r="B6132" t="s">
        <v>16849</v>
      </c>
      <c r="C6132" t="s">
        <v>4143</v>
      </c>
    </row>
    <row r="6133" spans="1:3" x14ac:dyDescent="0.25">
      <c r="A6133" t="s">
        <v>6144</v>
      </c>
      <c r="B6133" t="s">
        <v>16854</v>
      </c>
      <c r="C6133" t="s">
        <v>4143</v>
      </c>
    </row>
    <row r="6134" spans="1:3" x14ac:dyDescent="0.25">
      <c r="A6134" t="s">
        <v>6145</v>
      </c>
      <c r="B6134" t="s">
        <v>16854</v>
      </c>
      <c r="C6134" t="s">
        <v>4143</v>
      </c>
    </row>
    <row r="6135" spans="1:3" x14ac:dyDescent="0.25">
      <c r="A6135" t="s">
        <v>6146</v>
      </c>
      <c r="B6135" t="s">
        <v>16855</v>
      </c>
      <c r="C6135" t="s">
        <v>4143</v>
      </c>
    </row>
    <row r="6136" spans="1:3" x14ac:dyDescent="0.25">
      <c r="A6136" t="s">
        <v>6147</v>
      </c>
      <c r="B6136" t="s">
        <v>16854</v>
      </c>
      <c r="C6136" t="s">
        <v>4143</v>
      </c>
    </row>
    <row r="6137" spans="1:3" x14ac:dyDescent="0.25">
      <c r="A6137" t="s">
        <v>6148</v>
      </c>
      <c r="B6137" t="s">
        <v>16854</v>
      </c>
      <c r="C6137" t="s">
        <v>4143</v>
      </c>
    </row>
    <row r="6138" spans="1:3" x14ac:dyDescent="0.25">
      <c r="A6138" t="s">
        <v>6149</v>
      </c>
      <c r="B6138" t="s">
        <v>16854</v>
      </c>
      <c r="C6138" t="s">
        <v>4143</v>
      </c>
    </row>
    <row r="6139" spans="1:3" x14ac:dyDescent="0.25">
      <c r="A6139" t="s">
        <v>6150</v>
      </c>
      <c r="B6139" t="s">
        <v>16854</v>
      </c>
      <c r="C6139" t="s">
        <v>4143</v>
      </c>
    </row>
    <row r="6140" spans="1:3" x14ac:dyDescent="0.25">
      <c r="A6140" t="s">
        <v>6151</v>
      </c>
      <c r="B6140" t="s">
        <v>16854</v>
      </c>
      <c r="C6140" t="s">
        <v>4143</v>
      </c>
    </row>
    <row r="6141" spans="1:3" x14ac:dyDescent="0.25">
      <c r="A6141" t="s">
        <v>6152</v>
      </c>
      <c r="B6141" t="s">
        <v>16854</v>
      </c>
      <c r="C6141" t="s">
        <v>4143</v>
      </c>
    </row>
    <row r="6142" spans="1:3" x14ac:dyDescent="0.25">
      <c r="A6142" t="s">
        <v>6153</v>
      </c>
      <c r="B6142" t="s">
        <v>16854</v>
      </c>
      <c r="C6142" t="s">
        <v>4143</v>
      </c>
    </row>
    <row r="6143" spans="1:3" x14ac:dyDescent="0.25">
      <c r="A6143" t="s">
        <v>6154</v>
      </c>
      <c r="B6143" t="s">
        <v>16854</v>
      </c>
      <c r="C6143" t="s">
        <v>4143</v>
      </c>
    </row>
    <row r="6144" spans="1:3" x14ac:dyDescent="0.25">
      <c r="A6144" t="s">
        <v>6155</v>
      </c>
      <c r="B6144" t="s">
        <v>16854</v>
      </c>
      <c r="C6144" t="s">
        <v>4143</v>
      </c>
    </row>
    <row r="6145" spans="1:3" x14ac:dyDescent="0.25">
      <c r="A6145" t="s">
        <v>6156</v>
      </c>
      <c r="B6145" t="s">
        <v>16854</v>
      </c>
      <c r="C6145" t="s">
        <v>4143</v>
      </c>
    </row>
    <row r="6146" spans="1:3" x14ac:dyDescent="0.25">
      <c r="A6146" t="s">
        <v>6157</v>
      </c>
      <c r="B6146" t="s">
        <v>16854</v>
      </c>
      <c r="C6146" t="s">
        <v>4143</v>
      </c>
    </row>
    <row r="6147" spans="1:3" x14ac:dyDescent="0.25">
      <c r="A6147" t="s">
        <v>6158</v>
      </c>
      <c r="B6147" t="s">
        <v>16854</v>
      </c>
      <c r="C6147" t="s">
        <v>4143</v>
      </c>
    </row>
    <row r="6148" spans="1:3" x14ac:dyDescent="0.25">
      <c r="A6148" t="s">
        <v>6159</v>
      </c>
      <c r="B6148" t="s">
        <v>16854</v>
      </c>
      <c r="C6148" t="s">
        <v>4143</v>
      </c>
    </row>
    <row r="6149" spans="1:3" x14ac:dyDescent="0.25">
      <c r="A6149" t="s">
        <v>6160</v>
      </c>
      <c r="B6149" t="s">
        <v>16854</v>
      </c>
      <c r="C6149" t="s">
        <v>4143</v>
      </c>
    </row>
    <row r="6150" spans="1:3" x14ac:dyDescent="0.25">
      <c r="A6150" t="s">
        <v>6161</v>
      </c>
      <c r="B6150" t="s">
        <v>16854</v>
      </c>
      <c r="C6150" t="s">
        <v>4143</v>
      </c>
    </row>
    <row r="6151" spans="1:3" x14ac:dyDescent="0.25">
      <c r="A6151" t="s">
        <v>6162</v>
      </c>
      <c r="B6151" t="s">
        <v>16854</v>
      </c>
      <c r="C6151" t="s">
        <v>4143</v>
      </c>
    </row>
    <row r="6152" spans="1:3" x14ac:dyDescent="0.25">
      <c r="A6152" t="s">
        <v>6163</v>
      </c>
      <c r="B6152" t="s">
        <v>16854</v>
      </c>
      <c r="C6152" t="s">
        <v>4143</v>
      </c>
    </row>
    <row r="6153" spans="1:3" x14ac:dyDescent="0.25">
      <c r="A6153" t="s">
        <v>6164</v>
      </c>
      <c r="B6153" t="s">
        <v>16856</v>
      </c>
      <c r="C6153" t="s">
        <v>4143</v>
      </c>
    </row>
    <row r="6154" spans="1:3" x14ac:dyDescent="0.25">
      <c r="A6154" t="s">
        <v>6165</v>
      </c>
      <c r="B6154" t="s">
        <v>16856</v>
      </c>
      <c r="C6154" t="s">
        <v>4143</v>
      </c>
    </row>
    <row r="6155" spans="1:3" x14ac:dyDescent="0.25">
      <c r="A6155" t="s">
        <v>6166</v>
      </c>
      <c r="B6155" t="s">
        <v>16857</v>
      </c>
      <c r="C6155" t="s">
        <v>4143</v>
      </c>
    </row>
    <row r="6156" spans="1:3" x14ac:dyDescent="0.25">
      <c r="A6156" t="s">
        <v>6167</v>
      </c>
      <c r="B6156" t="s">
        <v>16856</v>
      </c>
      <c r="C6156" t="s">
        <v>4143</v>
      </c>
    </row>
    <row r="6157" spans="1:3" x14ac:dyDescent="0.25">
      <c r="A6157" t="s">
        <v>6168</v>
      </c>
      <c r="B6157" t="s">
        <v>16858</v>
      </c>
      <c r="C6157" t="s">
        <v>4143</v>
      </c>
    </row>
    <row r="6158" spans="1:3" x14ac:dyDescent="0.25">
      <c r="A6158" t="s">
        <v>6169</v>
      </c>
      <c r="B6158" t="s">
        <v>16856</v>
      </c>
      <c r="C6158" t="s">
        <v>4143</v>
      </c>
    </row>
    <row r="6159" spans="1:3" x14ac:dyDescent="0.25">
      <c r="A6159" t="s">
        <v>6170</v>
      </c>
      <c r="B6159" t="s">
        <v>16856</v>
      </c>
      <c r="C6159" t="s">
        <v>4143</v>
      </c>
    </row>
    <row r="6160" spans="1:3" x14ac:dyDescent="0.25">
      <c r="A6160" t="s">
        <v>6171</v>
      </c>
      <c r="B6160" t="s">
        <v>16856</v>
      </c>
      <c r="C6160" t="s">
        <v>4143</v>
      </c>
    </row>
    <row r="6161" spans="1:3" x14ac:dyDescent="0.25">
      <c r="A6161" t="s">
        <v>6172</v>
      </c>
      <c r="B6161" t="s">
        <v>16859</v>
      </c>
      <c r="C6161" t="s">
        <v>4143</v>
      </c>
    </row>
    <row r="6162" spans="1:3" x14ac:dyDescent="0.25">
      <c r="A6162" t="s">
        <v>6173</v>
      </c>
      <c r="B6162" t="s">
        <v>16856</v>
      </c>
      <c r="C6162" t="s">
        <v>4143</v>
      </c>
    </row>
    <row r="6163" spans="1:3" x14ac:dyDescent="0.25">
      <c r="A6163" t="s">
        <v>6174</v>
      </c>
      <c r="B6163" t="s">
        <v>16856</v>
      </c>
      <c r="C6163" t="s">
        <v>4143</v>
      </c>
    </row>
    <row r="6164" spans="1:3" x14ac:dyDescent="0.25">
      <c r="A6164" t="s">
        <v>6175</v>
      </c>
      <c r="B6164" t="s">
        <v>16856</v>
      </c>
      <c r="C6164" t="s">
        <v>4143</v>
      </c>
    </row>
    <row r="6165" spans="1:3" x14ac:dyDescent="0.25">
      <c r="A6165" t="s">
        <v>6176</v>
      </c>
      <c r="B6165" t="s">
        <v>16856</v>
      </c>
      <c r="C6165" t="s">
        <v>4143</v>
      </c>
    </row>
    <row r="6166" spans="1:3" x14ac:dyDescent="0.25">
      <c r="A6166" t="s">
        <v>6177</v>
      </c>
      <c r="B6166" t="s">
        <v>16856</v>
      </c>
      <c r="C6166" t="s">
        <v>4143</v>
      </c>
    </row>
    <row r="6167" spans="1:3" x14ac:dyDescent="0.25">
      <c r="A6167" t="s">
        <v>6178</v>
      </c>
      <c r="B6167" t="s">
        <v>16856</v>
      </c>
      <c r="C6167" t="s">
        <v>4143</v>
      </c>
    </row>
    <row r="6168" spans="1:3" x14ac:dyDescent="0.25">
      <c r="A6168" t="s">
        <v>6179</v>
      </c>
      <c r="B6168" t="s">
        <v>16856</v>
      </c>
      <c r="C6168" t="s">
        <v>4143</v>
      </c>
    </row>
    <row r="6169" spans="1:3" x14ac:dyDescent="0.25">
      <c r="A6169" t="s">
        <v>6180</v>
      </c>
      <c r="B6169" t="s">
        <v>16856</v>
      </c>
      <c r="C6169" t="s">
        <v>4143</v>
      </c>
    </row>
    <row r="6170" spans="1:3" x14ac:dyDescent="0.25">
      <c r="A6170" t="s">
        <v>6181</v>
      </c>
      <c r="B6170" t="s">
        <v>16856</v>
      </c>
      <c r="C6170" t="s">
        <v>4143</v>
      </c>
    </row>
    <row r="6171" spans="1:3" x14ac:dyDescent="0.25">
      <c r="A6171" t="s">
        <v>6182</v>
      </c>
      <c r="B6171" t="s">
        <v>16856</v>
      </c>
      <c r="C6171" t="s">
        <v>4143</v>
      </c>
    </row>
    <row r="6172" spans="1:3" x14ac:dyDescent="0.25">
      <c r="A6172">
        <v>53220501</v>
      </c>
      <c r="B6172" t="s">
        <v>14817</v>
      </c>
      <c r="C6172" t="s">
        <v>23078</v>
      </c>
    </row>
    <row r="6173" spans="1:3" x14ac:dyDescent="0.25">
      <c r="A6173">
        <v>53220502</v>
      </c>
      <c r="B6173" t="s">
        <v>14817</v>
      </c>
      <c r="C6173" t="s">
        <v>23078</v>
      </c>
    </row>
    <row r="6174" spans="1:3" x14ac:dyDescent="0.25">
      <c r="A6174">
        <v>53220503</v>
      </c>
      <c r="B6174" t="s">
        <v>14817</v>
      </c>
      <c r="C6174" t="s">
        <v>23078</v>
      </c>
    </row>
    <row r="6175" spans="1:3" x14ac:dyDescent="0.25">
      <c r="A6175">
        <v>53220505</v>
      </c>
      <c r="B6175" t="s">
        <v>14817</v>
      </c>
      <c r="C6175" t="s">
        <v>23078</v>
      </c>
    </row>
    <row r="6176" spans="1:3" x14ac:dyDescent="0.25">
      <c r="A6176">
        <v>53220508</v>
      </c>
      <c r="B6176" t="s">
        <v>14817</v>
      </c>
      <c r="C6176" t="s">
        <v>23078</v>
      </c>
    </row>
    <row r="6177" spans="1:3" x14ac:dyDescent="0.25">
      <c r="A6177">
        <v>53220509</v>
      </c>
      <c r="B6177" t="s">
        <v>14817</v>
      </c>
      <c r="C6177" t="s">
        <v>23078</v>
      </c>
    </row>
    <row r="6178" spans="1:3" x14ac:dyDescent="0.25">
      <c r="A6178">
        <v>53220512</v>
      </c>
      <c r="B6178" t="s">
        <v>14817</v>
      </c>
      <c r="C6178" t="s">
        <v>23078</v>
      </c>
    </row>
    <row r="6179" spans="1:3" x14ac:dyDescent="0.25">
      <c r="A6179">
        <v>53220513</v>
      </c>
      <c r="B6179" t="s">
        <v>14817</v>
      </c>
      <c r="C6179" t="s">
        <v>23078</v>
      </c>
    </row>
    <row r="6180" spans="1:3" x14ac:dyDescent="0.25">
      <c r="A6180">
        <v>53220518</v>
      </c>
      <c r="B6180" t="s">
        <v>14817</v>
      </c>
      <c r="C6180" t="s">
        <v>23078</v>
      </c>
    </row>
    <row r="6181" spans="1:3" x14ac:dyDescent="0.25">
      <c r="A6181">
        <v>53220520</v>
      </c>
      <c r="B6181" t="s">
        <v>14817</v>
      </c>
      <c r="C6181" t="s">
        <v>23078</v>
      </c>
    </row>
    <row r="6182" spans="1:3" x14ac:dyDescent="0.25">
      <c r="A6182">
        <v>53220522</v>
      </c>
      <c r="B6182" t="s">
        <v>14817</v>
      </c>
      <c r="C6182" t="s">
        <v>23078</v>
      </c>
    </row>
    <row r="6183" spans="1:3" x14ac:dyDescent="0.25">
      <c r="A6183">
        <v>53220526</v>
      </c>
      <c r="B6183" t="s">
        <v>14817</v>
      </c>
      <c r="C6183" t="s">
        <v>23078</v>
      </c>
    </row>
    <row r="6184" spans="1:3" x14ac:dyDescent="0.25">
      <c r="A6184">
        <v>53220527</v>
      </c>
      <c r="B6184" t="s">
        <v>14817</v>
      </c>
      <c r="C6184" t="s">
        <v>23078</v>
      </c>
    </row>
    <row r="6185" spans="1:3" x14ac:dyDescent="0.25">
      <c r="A6185">
        <v>53220531</v>
      </c>
      <c r="B6185" t="s">
        <v>14817</v>
      </c>
      <c r="C6185" t="s">
        <v>23078</v>
      </c>
    </row>
    <row r="6186" spans="1:3" x14ac:dyDescent="0.25">
      <c r="A6186">
        <v>53220534</v>
      </c>
      <c r="B6186" t="s">
        <v>14817</v>
      </c>
      <c r="C6186" t="s">
        <v>23078</v>
      </c>
    </row>
    <row r="6187" spans="1:3" x14ac:dyDescent="0.25">
      <c r="A6187">
        <v>53220535</v>
      </c>
      <c r="B6187" t="s">
        <v>14817</v>
      </c>
      <c r="C6187" t="s">
        <v>23078</v>
      </c>
    </row>
    <row r="6188" spans="1:3" x14ac:dyDescent="0.25">
      <c r="A6188">
        <v>53220552</v>
      </c>
      <c r="B6188" t="s">
        <v>14817</v>
      </c>
      <c r="C6188" t="s">
        <v>23078</v>
      </c>
    </row>
    <row r="6189" spans="1:3" x14ac:dyDescent="0.25">
      <c r="A6189">
        <v>53220562</v>
      </c>
      <c r="B6189" t="s">
        <v>14817</v>
      </c>
      <c r="C6189" t="s">
        <v>23078</v>
      </c>
    </row>
    <row r="6190" spans="1:3" x14ac:dyDescent="0.25">
      <c r="A6190">
        <v>53220564</v>
      </c>
      <c r="B6190" t="s">
        <v>14817</v>
      </c>
      <c r="C6190" t="s">
        <v>23078</v>
      </c>
    </row>
    <row r="6191" spans="1:3" x14ac:dyDescent="0.25">
      <c r="A6191">
        <v>53220566</v>
      </c>
      <c r="B6191" t="s">
        <v>14817</v>
      </c>
      <c r="C6191" t="s">
        <v>23078</v>
      </c>
    </row>
    <row r="6192" spans="1:3" x14ac:dyDescent="0.25">
      <c r="A6192">
        <v>53220585</v>
      </c>
      <c r="B6192" t="s">
        <v>14817</v>
      </c>
      <c r="C6192" t="s">
        <v>23078</v>
      </c>
    </row>
    <row r="6193" spans="1:3" x14ac:dyDescent="0.25">
      <c r="A6193">
        <v>53220586</v>
      </c>
      <c r="B6193" t="s">
        <v>14817</v>
      </c>
      <c r="C6193" t="s">
        <v>23078</v>
      </c>
    </row>
    <row r="6194" spans="1:3" x14ac:dyDescent="0.25">
      <c r="A6194">
        <v>53220601</v>
      </c>
      <c r="B6194" t="s">
        <v>16860</v>
      </c>
      <c r="C6194" t="s">
        <v>23078</v>
      </c>
    </row>
    <row r="6195" spans="1:3" x14ac:dyDescent="0.25">
      <c r="A6195">
        <v>53220602</v>
      </c>
      <c r="B6195" t="s">
        <v>16860</v>
      </c>
      <c r="C6195" t="s">
        <v>23078</v>
      </c>
    </row>
    <row r="6196" spans="1:3" x14ac:dyDescent="0.25">
      <c r="A6196">
        <v>53220603</v>
      </c>
      <c r="B6196" t="s">
        <v>16860</v>
      </c>
      <c r="C6196" t="s">
        <v>23078</v>
      </c>
    </row>
    <row r="6197" spans="1:3" x14ac:dyDescent="0.25">
      <c r="A6197">
        <v>53220605</v>
      </c>
      <c r="B6197" t="s">
        <v>16860</v>
      </c>
      <c r="C6197" t="s">
        <v>23078</v>
      </c>
    </row>
    <row r="6198" spans="1:3" x14ac:dyDescent="0.25">
      <c r="A6198">
        <v>53220608</v>
      </c>
      <c r="B6198" t="s">
        <v>16860</v>
      </c>
      <c r="C6198" t="s">
        <v>23078</v>
      </c>
    </row>
    <row r="6199" spans="1:3" x14ac:dyDescent="0.25">
      <c r="A6199">
        <v>53220609</v>
      </c>
      <c r="B6199" t="s">
        <v>16860</v>
      </c>
      <c r="C6199" t="s">
        <v>23078</v>
      </c>
    </row>
    <row r="6200" spans="1:3" x14ac:dyDescent="0.25">
      <c r="A6200">
        <v>53220610</v>
      </c>
      <c r="B6200" t="s">
        <v>16860</v>
      </c>
      <c r="C6200" t="s">
        <v>23078</v>
      </c>
    </row>
    <row r="6201" spans="1:3" x14ac:dyDescent="0.25">
      <c r="A6201">
        <v>53220612</v>
      </c>
      <c r="B6201" t="s">
        <v>16860</v>
      </c>
      <c r="C6201" t="s">
        <v>23078</v>
      </c>
    </row>
    <row r="6202" spans="1:3" x14ac:dyDescent="0.25">
      <c r="A6202">
        <v>53220613</v>
      </c>
      <c r="B6202" t="s">
        <v>16860</v>
      </c>
      <c r="C6202" t="s">
        <v>23078</v>
      </c>
    </row>
    <row r="6203" spans="1:3" x14ac:dyDescent="0.25">
      <c r="A6203">
        <v>53220615</v>
      </c>
      <c r="B6203" t="s">
        <v>16860</v>
      </c>
      <c r="C6203" t="s">
        <v>23078</v>
      </c>
    </row>
    <row r="6204" spans="1:3" x14ac:dyDescent="0.25">
      <c r="A6204">
        <v>53220618</v>
      </c>
      <c r="B6204" t="s">
        <v>16860</v>
      </c>
      <c r="C6204" t="s">
        <v>23078</v>
      </c>
    </row>
    <row r="6205" spans="1:3" x14ac:dyDescent="0.25">
      <c r="A6205">
        <v>53220620</v>
      </c>
      <c r="B6205" t="s">
        <v>16860</v>
      </c>
      <c r="C6205" t="s">
        <v>23078</v>
      </c>
    </row>
    <row r="6206" spans="1:3" x14ac:dyDescent="0.25">
      <c r="A6206">
        <v>53220622</v>
      </c>
      <c r="B6206" t="s">
        <v>16860</v>
      </c>
      <c r="C6206" t="s">
        <v>23078</v>
      </c>
    </row>
    <row r="6207" spans="1:3" x14ac:dyDescent="0.25">
      <c r="A6207">
        <v>53220626</v>
      </c>
      <c r="B6207" t="s">
        <v>16860</v>
      </c>
      <c r="C6207" t="s">
        <v>23078</v>
      </c>
    </row>
    <row r="6208" spans="1:3" x14ac:dyDescent="0.25">
      <c r="A6208">
        <v>53220627</v>
      </c>
      <c r="B6208" t="s">
        <v>16860</v>
      </c>
      <c r="C6208" t="s">
        <v>23078</v>
      </c>
    </row>
    <row r="6209" spans="1:3" x14ac:dyDescent="0.25">
      <c r="A6209">
        <v>53220631</v>
      </c>
      <c r="B6209" t="s">
        <v>16860</v>
      </c>
      <c r="C6209" t="s">
        <v>23078</v>
      </c>
    </row>
    <row r="6210" spans="1:3" x14ac:dyDescent="0.25">
      <c r="A6210">
        <v>53220634</v>
      </c>
      <c r="B6210" t="s">
        <v>16860</v>
      </c>
      <c r="C6210" t="s">
        <v>23078</v>
      </c>
    </row>
    <row r="6211" spans="1:3" x14ac:dyDescent="0.25">
      <c r="A6211">
        <v>53220635</v>
      </c>
      <c r="B6211" t="s">
        <v>16860</v>
      </c>
      <c r="C6211" t="s">
        <v>23078</v>
      </c>
    </row>
    <row r="6212" spans="1:3" x14ac:dyDescent="0.25">
      <c r="A6212">
        <v>53220641</v>
      </c>
      <c r="B6212" t="s">
        <v>16860</v>
      </c>
      <c r="C6212" t="s">
        <v>23078</v>
      </c>
    </row>
    <row r="6213" spans="1:3" x14ac:dyDescent="0.25">
      <c r="A6213">
        <v>53220652</v>
      </c>
      <c r="B6213" t="s">
        <v>16860</v>
      </c>
      <c r="C6213" t="s">
        <v>23078</v>
      </c>
    </row>
    <row r="6214" spans="1:3" x14ac:dyDescent="0.25">
      <c r="A6214">
        <v>53220662</v>
      </c>
      <c r="B6214" t="s">
        <v>16860</v>
      </c>
      <c r="C6214" t="s">
        <v>23078</v>
      </c>
    </row>
    <row r="6215" spans="1:3" x14ac:dyDescent="0.25">
      <c r="A6215">
        <v>53220664</v>
      </c>
      <c r="B6215" t="s">
        <v>16860</v>
      </c>
      <c r="C6215" t="s">
        <v>23078</v>
      </c>
    </row>
    <row r="6216" spans="1:3" x14ac:dyDescent="0.25">
      <c r="A6216">
        <v>53220666</v>
      </c>
      <c r="B6216" t="s">
        <v>16860</v>
      </c>
      <c r="C6216" t="s">
        <v>23078</v>
      </c>
    </row>
    <row r="6217" spans="1:3" x14ac:dyDescent="0.25">
      <c r="A6217">
        <v>53220685</v>
      </c>
      <c r="B6217" t="s">
        <v>16860</v>
      </c>
      <c r="C6217" t="s">
        <v>23078</v>
      </c>
    </row>
    <row r="6218" spans="1:3" x14ac:dyDescent="0.25">
      <c r="A6218">
        <v>53220686</v>
      </c>
      <c r="B6218" t="s">
        <v>16860</v>
      </c>
      <c r="C6218" t="s">
        <v>23078</v>
      </c>
    </row>
    <row r="6219" spans="1:3" x14ac:dyDescent="0.25">
      <c r="A6219" t="s">
        <v>6183</v>
      </c>
      <c r="B6219" t="s">
        <v>16861</v>
      </c>
      <c r="C6219" t="s">
        <v>4143</v>
      </c>
    </row>
    <row r="6220" spans="1:3" x14ac:dyDescent="0.25">
      <c r="A6220" t="s">
        <v>6184</v>
      </c>
      <c r="B6220" t="s">
        <v>16862</v>
      </c>
      <c r="C6220" t="s">
        <v>4143</v>
      </c>
    </row>
    <row r="6221" spans="1:3" x14ac:dyDescent="0.25">
      <c r="A6221" t="s">
        <v>6185</v>
      </c>
      <c r="B6221" t="s">
        <v>16863</v>
      </c>
      <c r="C6221" t="s">
        <v>4143</v>
      </c>
    </row>
    <row r="6222" spans="1:3" x14ac:dyDescent="0.25">
      <c r="A6222" t="s">
        <v>6186</v>
      </c>
      <c r="B6222" t="s">
        <v>16864</v>
      </c>
      <c r="C6222" t="s">
        <v>4143</v>
      </c>
    </row>
    <row r="6223" spans="1:3" x14ac:dyDescent="0.25">
      <c r="A6223" t="s">
        <v>6187</v>
      </c>
      <c r="B6223" t="s">
        <v>16864</v>
      </c>
      <c r="C6223" t="s">
        <v>4143</v>
      </c>
    </row>
    <row r="6224" spans="1:3" x14ac:dyDescent="0.25">
      <c r="A6224" t="s">
        <v>6188</v>
      </c>
      <c r="B6224" t="s">
        <v>16865</v>
      </c>
      <c r="C6224" t="s">
        <v>4143</v>
      </c>
    </row>
    <row r="6225" spans="1:3" x14ac:dyDescent="0.25">
      <c r="A6225" t="s">
        <v>6189</v>
      </c>
      <c r="B6225" t="s">
        <v>16866</v>
      </c>
      <c r="C6225" t="s">
        <v>4143</v>
      </c>
    </row>
    <row r="6226" spans="1:3" x14ac:dyDescent="0.25">
      <c r="A6226" t="s">
        <v>6190</v>
      </c>
      <c r="B6226" t="s">
        <v>16867</v>
      </c>
      <c r="C6226" t="s">
        <v>4143</v>
      </c>
    </row>
    <row r="6227" spans="1:3" x14ac:dyDescent="0.25">
      <c r="A6227" t="s">
        <v>6191</v>
      </c>
      <c r="B6227" t="s">
        <v>16867</v>
      </c>
      <c r="C6227" t="s">
        <v>4143</v>
      </c>
    </row>
    <row r="6228" spans="1:3" x14ac:dyDescent="0.25">
      <c r="A6228" t="s">
        <v>6192</v>
      </c>
      <c r="B6228" t="s">
        <v>16867</v>
      </c>
      <c r="C6228" t="s">
        <v>4143</v>
      </c>
    </row>
    <row r="6229" spans="1:3" x14ac:dyDescent="0.25">
      <c r="A6229" t="s">
        <v>6193</v>
      </c>
      <c r="B6229" t="s">
        <v>16867</v>
      </c>
      <c r="C6229" t="s">
        <v>4143</v>
      </c>
    </row>
    <row r="6230" spans="1:3" x14ac:dyDescent="0.25">
      <c r="A6230" t="s">
        <v>6194</v>
      </c>
      <c r="B6230" t="s">
        <v>16867</v>
      </c>
      <c r="C6230" t="s">
        <v>4143</v>
      </c>
    </row>
    <row r="6231" spans="1:3" x14ac:dyDescent="0.25">
      <c r="A6231" t="s">
        <v>6195</v>
      </c>
      <c r="B6231" t="s">
        <v>16867</v>
      </c>
      <c r="C6231" t="s">
        <v>4143</v>
      </c>
    </row>
    <row r="6232" spans="1:3" x14ac:dyDescent="0.25">
      <c r="A6232" t="s">
        <v>6196</v>
      </c>
      <c r="B6232" t="s">
        <v>16867</v>
      </c>
      <c r="C6232" t="s">
        <v>4143</v>
      </c>
    </row>
    <row r="6233" spans="1:3" x14ac:dyDescent="0.25">
      <c r="A6233" t="s">
        <v>6197</v>
      </c>
      <c r="B6233" t="s">
        <v>16867</v>
      </c>
      <c r="C6233" t="s">
        <v>4143</v>
      </c>
    </row>
    <row r="6234" spans="1:3" x14ac:dyDescent="0.25">
      <c r="A6234" t="s">
        <v>6198</v>
      </c>
      <c r="B6234" t="s">
        <v>16867</v>
      </c>
      <c r="C6234" t="s">
        <v>4143</v>
      </c>
    </row>
    <row r="6235" spans="1:3" x14ac:dyDescent="0.25">
      <c r="A6235" t="s">
        <v>6199</v>
      </c>
      <c r="B6235" t="s">
        <v>16868</v>
      </c>
      <c r="C6235" t="s">
        <v>4143</v>
      </c>
    </row>
    <row r="6236" spans="1:3" x14ac:dyDescent="0.25">
      <c r="A6236" t="s">
        <v>6200</v>
      </c>
      <c r="B6236" t="s">
        <v>16867</v>
      </c>
      <c r="C6236" t="s">
        <v>4143</v>
      </c>
    </row>
    <row r="6237" spans="1:3" x14ac:dyDescent="0.25">
      <c r="A6237" t="s">
        <v>6201</v>
      </c>
      <c r="B6237" t="s">
        <v>16867</v>
      </c>
      <c r="C6237" t="s">
        <v>4143</v>
      </c>
    </row>
    <row r="6238" spans="1:3" x14ac:dyDescent="0.25">
      <c r="A6238" t="s">
        <v>6202</v>
      </c>
      <c r="B6238" t="s">
        <v>16867</v>
      </c>
      <c r="C6238" t="s">
        <v>4143</v>
      </c>
    </row>
    <row r="6239" spans="1:3" x14ac:dyDescent="0.25">
      <c r="A6239" t="s">
        <v>6203</v>
      </c>
      <c r="B6239" t="s">
        <v>16867</v>
      </c>
      <c r="C6239" t="s">
        <v>4143</v>
      </c>
    </row>
    <row r="6240" spans="1:3" x14ac:dyDescent="0.25">
      <c r="A6240" t="s">
        <v>6204</v>
      </c>
      <c r="B6240" t="s">
        <v>16867</v>
      </c>
      <c r="C6240" t="s">
        <v>4143</v>
      </c>
    </row>
    <row r="6241" spans="1:3" x14ac:dyDescent="0.25">
      <c r="A6241" t="s">
        <v>6205</v>
      </c>
      <c r="B6241" t="s">
        <v>16867</v>
      </c>
      <c r="C6241" t="s">
        <v>4143</v>
      </c>
    </row>
    <row r="6242" spans="1:3" x14ac:dyDescent="0.25">
      <c r="A6242" t="s">
        <v>6206</v>
      </c>
      <c r="B6242" t="s">
        <v>16867</v>
      </c>
      <c r="C6242" t="s">
        <v>4143</v>
      </c>
    </row>
    <row r="6243" spans="1:3" x14ac:dyDescent="0.25">
      <c r="A6243" t="s">
        <v>6207</v>
      </c>
      <c r="B6243" t="s">
        <v>16867</v>
      </c>
      <c r="C6243" t="s">
        <v>4143</v>
      </c>
    </row>
    <row r="6244" spans="1:3" x14ac:dyDescent="0.25">
      <c r="A6244" t="s">
        <v>6208</v>
      </c>
      <c r="B6244" t="s">
        <v>16867</v>
      </c>
      <c r="C6244" t="s">
        <v>4143</v>
      </c>
    </row>
    <row r="6245" spans="1:3" x14ac:dyDescent="0.25">
      <c r="A6245" t="s">
        <v>6209</v>
      </c>
      <c r="B6245" t="s">
        <v>16867</v>
      </c>
      <c r="C6245" t="s">
        <v>4143</v>
      </c>
    </row>
    <row r="6246" spans="1:3" x14ac:dyDescent="0.25">
      <c r="A6246" t="s">
        <v>6210</v>
      </c>
      <c r="B6246" t="s">
        <v>16867</v>
      </c>
      <c r="C6246" t="s">
        <v>4143</v>
      </c>
    </row>
    <row r="6247" spans="1:3" x14ac:dyDescent="0.25">
      <c r="A6247" t="s">
        <v>6211</v>
      </c>
      <c r="B6247" t="s">
        <v>16867</v>
      </c>
      <c r="C6247" t="s">
        <v>4143</v>
      </c>
    </row>
    <row r="6248" spans="1:3" x14ac:dyDescent="0.25">
      <c r="A6248" t="s">
        <v>6212</v>
      </c>
      <c r="B6248" t="s">
        <v>16867</v>
      </c>
      <c r="C6248" t="s">
        <v>4143</v>
      </c>
    </row>
    <row r="6249" spans="1:3" x14ac:dyDescent="0.25">
      <c r="A6249" t="s">
        <v>6213</v>
      </c>
      <c r="B6249" t="s">
        <v>14926</v>
      </c>
      <c r="C6249" t="s">
        <v>4143</v>
      </c>
    </row>
    <row r="6250" spans="1:3" x14ac:dyDescent="0.25">
      <c r="A6250" t="s">
        <v>6214</v>
      </c>
      <c r="B6250" t="s">
        <v>16869</v>
      </c>
      <c r="C6250" t="s">
        <v>4143</v>
      </c>
    </row>
    <row r="6251" spans="1:3" x14ac:dyDescent="0.25">
      <c r="A6251" t="s">
        <v>6215</v>
      </c>
      <c r="B6251" t="s">
        <v>14926</v>
      </c>
      <c r="C6251" t="s">
        <v>4143</v>
      </c>
    </row>
    <row r="6252" spans="1:3" x14ac:dyDescent="0.25">
      <c r="A6252" t="s">
        <v>6216</v>
      </c>
      <c r="B6252" t="s">
        <v>14926</v>
      </c>
      <c r="C6252" t="s">
        <v>4143</v>
      </c>
    </row>
    <row r="6253" spans="1:3" x14ac:dyDescent="0.25">
      <c r="A6253" t="s">
        <v>6217</v>
      </c>
      <c r="B6253" t="s">
        <v>14926</v>
      </c>
      <c r="C6253" t="s">
        <v>4143</v>
      </c>
    </row>
    <row r="6254" spans="1:3" x14ac:dyDescent="0.25">
      <c r="A6254" t="s">
        <v>6218</v>
      </c>
      <c r="B6254" t="s">
        <v>14926</v>
      </c>
      <c r="C6254" t="s">
        <v>4143</v>
      </c>
    </row>
    <row r="6255" spans="1:3" x14ac:dyDescent="0.25">
      <c r="A6255" t="s">
        <v>6219</v>
      </c>
      <c r="B6255" t="s">
        <v>14926</v>
      </c>
      <c r="C6255" t="s">
        <v>4143</v>
      </c>
    </row>
    <row r="6256" spans="1:3" x14ac:dyDescent="0.25">
      <c r="A6256" t="s">
        <v>6220</v>
      </c>
      <c r="B6256" t="s">
        <v>14926</v>
      </c>
      <c r="C6256" t="s">
        <v>4143</v>
      </c>
    </row>
    <row r="6257" spans="1:3" x14ac:dyDescent="0.25">
      <c r="A6257" t="s">
        <v>6221</v>
      </c>
      <c r="B6257" t="s">
        <v>14926</v>
      </c>
      <c r="C6257" t="s">
        <v>4143</v>
      </c>
    </row>
    <row r="6258" spans="1:3" x14ac:dyDescent="0.25">
      <c r="A6258" t="s">
        <v>6222</v>
      </c>
      <c r="B6258" t="s">
        <v>14926</v>
      </c>
      <c r="C6258" t="s">
        <v>4143</v>
      </c>
    </row>
    <row r="6259" spans="1:3" x14ac:dyDescent="0.25">
      <c r="A6259" t="s">
        <v>6223</v>
      </c>
      <c r="B6259" t="s">
        <v>14926</v>
      </c>
      <c r="C6259" t="s">
        <v>4143</v>
      </c>
    </row>
    <row r="6260" spans="1:3" x14ac:dyDescent="0.25">
      <c r="A6260" t="s">
        <v>6224</v>
      </c>
      <c r="B6260" t="s">
        <v>14927</v>
      </c>
      <c r="C6260" t="s">
        <v>4143</v>
      </c>
    </row>
    <row r="6261" spans="1:3" x14ac:dyDescent="0.25">
      <c r="A6261" t="s">
        <v>6225</v>
      </c>
      <c r="B6261" t="s">
        <v>14927</v>
      </c>
      <c r="C6261" t="s">
        <v>4143</v>
      </c>
    </row>
    <row r="6262" spans="1:3" x14ac:dyDescent="0.25">
      <c r="A6262" t="s">
        <v>6226</v>
      </c>
      <c r="B6262" t="s">
        <v>14927</v>
      </c>
      <c r="C6262" t="s">
        <v>4143</v>
      </c>
    </row>
    <row r="6263" spans="1:3" x14ac:dyDescent="0.25">
      <c r="A6263" t="s">
        <v>6227</v>
      </c>
      <c r="B6263" t="s">
        <v>14927</v>
      </c>
      <c r="C6263" t="s">
        <v>4143</v>
      </c>
    </row>
    <row r="6264" spans="1:3" x14ac:dyDescent="0.25">
      <c r="A6264" t="s">
        <v>6228</v>
      </c>
      <c r="B6264" t="s">
        <v>14927</v>
      </c>
      <c r="C6264" t="s">
        <v>4143</v>
      </c>
    </row>
    <row r="6265" spans="1:3" x14ac:dyDescent="0.25">
      <c r="A6265" t="s">
        <v>6229</v>
      </c>
      <c r="B6265" t="s">
        <v>14927</v>
      </c>
      <c r="C6265" t="s">
        <v>4143</v>
      </c>
    </row>
    <row r="6266" spans="1:3" x14ac:dyDescent="0.25">
      <c r="A6266" t="s">
        <v>6230</v>
      </c>
      <c r="B6266" t="s">
        <v>14927</v>
      </c>
      <c r="C6266" t="s">
        <v>4143</v>
      </c>
    </row>
    <row r="6267" spans="1:3" x14ac:dyDescent="0.25">
      <c r="A6267" t="s">
        <v>6231</v>
      </c>
      <c r="B6267" t="s">
        <v>14927</v>
      </c>
      <c r="C6267" t="s">
        <v>4143</v>
      </c>
    </row>
    <row r="6268" spans="1:3" x14ac:dyDescent="0.25">
      <c r="A6268" t="s">
        <v>6232</v>
      </c>
      <c r="B6268" t="s">
        <v>14927</v>
      </c>
      <c r="C6268" t="s">
        <v>4143</v>
      </c>
    </row>
    <row r="6269" spans="1:3" x14ac:dyDescent="0.25">
      <c r="A6269" t="s">
        <v>6233</v>
      </c>
      <c r="B6269" t="s">
        <v>14927</v>
      </c>
      <c r="C6269" t="s">
        <v>4143</v>
      </c>
    </row>
    <row r="6270" spans="1:3" x14ac:dyDescent="0.25">
      <c r="A6270" t="s">
        <v>6234</v>
      </c>
      <c r="B6270" t="s">
        <v>14927</v>
      </c>
      <c r="C6270" t="s">
        <v>4143</v>
      </c>
    </row>
    <row r="6271" spans="1:3" x14ac:dyDescent="0.25">
      <c r="A6271" t="s">
        <v>6235</v>
      </c>
      <c r="B6271" t="s">
        <v>14927</v>
      </c>
      <c r="C6271" t="s">
        <v>4143</v>
      </c>
    </row>
    <row r="6272" spans="1:3" x14ac:dyDescent="0.25">
      <c r="A6272" t="s">
        <v>6236</v>
      </c>
      <c r="B6272" t="s">
        <v>14927</v>
      </c>
      <c r="C6272" t="s">
        <v>4143</v>
      </c>
    </row>
    <row r="6273" spans="1:3" x14ac:dyDescent="0.25">
      <c r="A6273" t="s">
        <v>6237</v>
      </c>
      <c r="B6273" t="s">
        <v>14927</v>
      </c>
      <c r="C6273" t="s">
        <v>4143</v>
      </c>
    </row>
    <row r="6274" spans="1:3" x14ac:dyDescent="0.25">
      <c r="A6274" t="s">
        <v>6238</v>
      </c>
      <c r="B6274" t="s">
        <v>14927</v>
      </c>
      <c r="C6274" t="s">
        <v>4143</v>
      </c>
    </row>
    <row r="6275" spans="1:3" x14ac:dyDescent="0.25">
      <c r="A6275" t="s">
        <v>6239</v>
      </c>
      <c r="B6275" t="s">
        <v>14927</v>
      </c>
      <c r="C6275" t="s">
        <v>4143</v>
      </c>
    </row>
    <row r="6276" spans="1:3" x14ac:dyDescent="0.25">
      <c r="A6276" t="s">
        <v>6240</v>
      </c>
      <c r="B6276" t="s">
        <v>14927</v>
      </c>
      <c r="C6276" t="s">
        <v>4143</v>
      </c>
    </row>
    <row r="6277" spans="1:3" x14ac:dyDescent="0.25">
      <c r="A6277" t="s">
        <v>6241</v>
      </c>
      <c r="B6277" t="s">
        <v>14927</v>
      </c>
      <c r="C6277" t="s">
        <v>4143</v>
      </c>
    </row>
    <row r="6278" spans="1:3" x14ac:dyDescent="0.25">
      <c r="A6278">
        <v>5351367589029</v>
      </c>
      <c r="B6278" t="s">
        <v>16870</v>
      </c>
      <c r="C6278" t="s">
        <v>4143</v>
      </c>
    </row>
    <row r="6279" spans="1:3" x14ac:dyDescent="0.25">
      <c r="A6279" t="s">
        <v>6242</v>
      </c>
      <c r="B6279" t="s">
        <v>16871</v>
      </c>
      <c r="C6279" t="s">
        <v>4143</v>
      </c>
    </row>
    <row r="6280" spans="1:3" x14ac:dyDescent="0.25">
      <c r="A6280" t="s">
        <v>6243</v>
      </c>
      <c r="B6280" t="s">
        <v>16872</v>
      </c>
      <c r="C6280" t="s">
        <v>4143</v>
      </c>
    </row>
    <row r="6281" spans="1:3" x14ac:dyDescent="0.25">
      <c r="A6281">
        <v>535156275370</v>
      </c>
      <c r="B6281" t="s">
        <v>16873</v>
      </c>
      <c r="C6281" t="s">
        <v>4143</v>
      </c>
    </row>
    <row r="6282" spans="1:3" x14ac:dyDescent="0.25">
      <c r="A6282">
        <v>5351563311</v>
      </c>
      <c r="B6282" t="s">
        <v>16874</v>
      </c>
      <c r="C6282" t="s">
        <v>4143</v>
      </c>
    </row>
    <row r="6283" spans="1:3" x14ac:dyDescent="0.25">
      <c r="A6283" t="s">
        <v>6244</v>
      </c>
      <c r="B6283" t="s">
        <v>16875</v>
      </c>
      <c r="C6283" t="s">
        <v>4143</v>
      </c>
    </row>
    <row r="6284" spans="1:3" x14ac:dyDescent="0.25">
      <c r="A6284" t="s">
        <v>6245</v>
      </c>
      <c r="B6284" t="s">
        <v>16875</v>
      </c>
      <c r="C6284" t="s">
        <v>4143</v>
      </c>
    </row>
    <row r="6285" spans="1:3" x14ac:dyDescent="0.25">
      <c r="A6285" t="s">
        <v>6246</v>
      </c>
      <c r="B6285" t="s">
        <v>16876</v>
      </c>
      <c r="C6285" t="s">
        <v>4143</v>
      </c>
    </row>
    <row r="6286" spans="1:3" x14ac:dyDescent="0.25">
      <c r="A6286" t="s">
        <v>6247</v>
      </c>
      <c r="B6286" t="s">
        <v>16877</v>
      </c>
      <c r="C6286" t="s">
        <v>4143</v>
      </c>
    </row>
    <row r="6287" spans="1:3" x14ac:dyDescent="0.25">
      <c r="A6287" t="s">
        <v>6248</v>
      </c>
      <c r="B6287" t="s">
        <v>16878</v>
      </c>
      <c r="C6287" t="s">
        <v>4143</v>
      </c>
    </row>
    <row r="6288" spans="1:3" x14ac:dyDescent="0.25">
      <c r="A6288" t="s">
        <v>6249</v>
      </c>
      <c r="B6288" t="s">
        <v>16879</v>
      </c>
      <c r="C6288" t="s">
        <v>4143</v>
      </c>
    </row>
    <row r="6289" spans="1:3" x14ac:dyDescent="0.25">
      <c r="A6289" t="s">
        <v>6250</v>
      </c>
      <c r="B6289" t="s">
        <v>16879</v>
      </c>
      <c r="C6289" t="s">
        <v>4143</v>
      </c>
    </row>
    <row r="6290" spans="1:3" x14ac:dyDescent="0.25">
      <c r="A6290" t="s">
        <v>6251</v>
      </c>
      <c r="B6290" t="s">
        <v>16879</v>
      </c>
      <c r="C6290" t="s">
        <v>4143</v>
      </c>
    </row>
    <row r="6291" spans="1:3" x14ac:dyDescent="0.25">
      <c r="A6291" t="s">
        <v>6252</v>
      </c>
      <c r="B6291" t="s">
        <v>16879</v>
      </c>
      <c r="C6291" t="s">
        <v>4143</v>
      </c>
    </row>
    <row r="6292" spans="1:3" x14ac:dyDescent="0.25">
      <c r="A6292" t="s">
        <v>6253</v>
      </c>
      <c r="B6292" t="s">
        <v>16879</v>
      </c>
      <c r="C6292" t="s">
        <v>4143</v>
      </c>
    </row>
    <row r="6293" spans="1:3" x14ac:dyDescent="0.25">
      <c r="A6293" t="s">
        <v>6254</v>
      </c>
      <c r="B6293" t="s">
        <v>16879</v>
      </c>
      <c r="C6293" t="s">
        <v>4143</v>
      </c>
    </row>
    <row r="6294" spans="1:3" x14ac:dyDescent="0.25">
      <c r="A6294" t="s">
        <v>6255</v>
      </c>
      <c r="B6294" t="s">
        <v>16880</v>
      </c>
      <c r="C6294" t="s">
        <v>4143</v>
      </c>
    </row>
    <row r="6295" spans="1:3" x14ac:dyDescent="0.25">
      <c r="A6295" t="s">
        <v>6256</v>
      </c>
      <c r="B6295" t="s">
        <v>16881</v>
      </c>
      <c r="C6295" t="s">
        <v>4143</v>
      </c>
    </row>
    <row r="6296" spans="1:3" x14ac:dyDescent="0.25">
      <c r="A6296">
        <v>535244417011</v>
      </c>
      <c r="B6296" t="s">
        <v>16882</v>
      </c>
      <c r="C6296" t="s">
        <v>4143</v>
      </c>
    </row>
    <row r="6297" spans="1:3" x14ac:dyDescent="0.25">
      <c r="A6297">
        <v>535301501</v>
      </c>
      <c r="B6297" t="s">
        <v>16883</v>
      </c>
      <c r="C6297" t="s">
        <v>23078</v>
      </c>
    </row>
    <row r="6298" spans="1:3" x14ac:dyDescent="0.25">
      <c r="A6298">
        <v>535301505</v>
      </c>
      <c r="B6298" t="s">
        <v>16883</v>
      </c>
      <c r="C6298" t="s">
        <v>23078</v>
      </c>
    </row>
    <row r="6299" spans="1:3" x14ac:dyDescent="0.25">
      <c r="A6299">
        <v>535301508</v>
      </c>
      <c r="B6299" t="s">
        <v>16883</v>
      </c>
      <c r="C6299" t="s">
        <v>23078</v>
      </c>
    </row>
    <row r="6300" spans="1:3" x14ac:dyDescent="0.25">
      <c r="A6300">
        <v>535301510</v>
      </c>
      <c r="B6300" t="s">
        <v>16883</v>
      </c>
      <c r="C6300" t="s">
        <v>23078</v>
      </c>
    </row>
    <row r="6301" spans="1:3" x14ac:dyDescent="0.25">
      <c r="A6301">
        <v>535301513</v>
      </c>
      <c r="B6301" t="s">
        <v>16883</v>
      </c>
      <c r="C6301" t="s">
        <v>23078</v>
      </c>
    </row>
    <row r="6302" spans="1:3" x14ac:dyDescent="0.25">
      <c r="A6302">
        <v>535301518</v>
      </c>
      <c r="B6302" t="s">
        <v>16883</v>
      </c>
      <c r="C6302" t="s">
        <v>23078</v>
      </c>
    </row>
    <row r="6303" spans="1:3" x14ac:dyDescent="0.25">
      <c r="A6303">
        <v>535301519</v>
      </c>
      <c r="B6303" t="s">
        <v>16883</v>
      </c>
      <c r="C6303" t="s">
        <v>23078</v>
      </c>
    </row>
    <row r="6304" spans="1:3" x14ac:dyDescent="0.25">
      <c r="A6304">
        <v>535301522</v>
      </c>
      <c r="B6304" t="s">
        <v>16883</v>
      </c>
      <c r="C6304" t="s">
        <v>23078</v>
      </c>
    </row>
    <row r="6305" spans="1:3" x14ac:dyDescent="0.25">
      <c r="A6305">
        <v>535301523</v>
      </c>
      <c r="B6305" t="s">
        <v>16883</v>
      </c>
      <c r="C6305" t="s">
        <v>23078</v>
      </c>
    </row>
    <row r="6306" spans="1:3" x14ac:dyDescent="0.25">
      <c r="A6306">
        <v>535301526</v>
      </c>
      <c r="B6306" t="s">
        <v>16883</v>
      </c>
      <c r="C6306" t="s">
        <v>23078</v>
      </c>
    </row>
    <row r="6307" spans="1:3" x14ac:dyDescent="0.25">
      <c r="A6307">
        <v>535301527</v>
      </c>
      <c r="B6307" t="s">
        <v>16883</v>
      </c>
      <c r="C6307" t="s">
        <v>23078</v>
      </c>
    </row>
    <row r="6308" spans="1:3" x14ac:dyDescent="0.25">
      <c r="A6308">
        <v>535301535</v>
      </c>
      <c r="B6308" t="s">
        <v>16883</v>
      </c>
      <c r="C6308" t="s">
        <v>23078</v>
      </c>
    </row>
    <row r="6309" spans="1:3" x14ac:dyDescent="0.25">
      <c r="A6309">
        <v>535301557</v>
      </c>
      <c r="B6309" t="s">
        <v>16883</v>
      </c>
      <c r="C6309" t="s">
        <v>23078</v>
      </c>
    </row>
    <row r="6310" spans="1:3" x14ac:dyDescent="0.25">
      <c r="A6310">
        <v>535301586</v>
      </c>
      <c r="B6310" t="s">
        <v>16883</v>
      </c>
      <c r="C6310" t="s">
        <v>23078</v>
      </c>
    </row>
    <row r="6311" spans="1:3" x14ac:dyDescent="0.25">
      <c r="A6311">
        <v>535301601</v>
      </c>
      <c r="B6311" t="s">
        <v>16884</v>
      </c>
      <c r="C6311" t="s">
        <v>23078</v>
      </c>
    </row>
    <row r="6312" spans="1:3" x14ac:dyDescent="0.25">
      <c r="A6312">
        <v>535301605</v>
      </c>
      <c r="B6312" t="s">
        <v>16884</v>
      </c>
      <c r="C6312" t="s">
        <v>23078</v>
      </c>
    </row>
    <row r="6313" spans="1:3" x14ac:dyDescent="0.25">
      <c r="A6313">
        <v>535301608</v>
      </c>
      <c r="B6313" t="s">
        <v>16884</v>
      </c>
      <c r="C6313" t="s">
        <v>23078</v>
      </c>
    </row>
    <row r="6314" spans="1:3" x14ac:dyDescent="0.25">
      <c r="A6314">
        <v>535301610</v>
      </c>
      <c r="B6314" t="s">
        <v>16884</v>
      </c>
      <c r="C6314" t="s">
        <v>23078</v>
      </c>
    </row>
    <row r="6315" spans="1:3" x14ac:dyDescent="0.25">
      <c r="A6315">
        <v>535301613</v>
      </c>
      <c r="B6315" t="s">
        <v>16884</v>
      </c>
      <c r="C6315" t="s">
        <v>23078</v>
      </c>
    </row>
    <row r="6316" spans="1:3" x14ac:dyDescent="0.25">
      <c r="A6316">
        <v>535301618</v>
      </c>
      <c r="B6316" t="s">
        <v>16884</v>
      </c>
      <c r="C6316" t="s">
        <v>23078</v>
      </c>
    </row>
    <row r="6317" spans="1:3" x14ac:dyDescent="0.25">
      <c r="A6317">
        <v>535301619</v>
      </c>
      <c r="B6317" t="s">
        <v>16884</v>
      </c>
      <c r="C6317" t="s">
        <v>23078</v>
      </c>
    </row>
    <row r="6318" spans="1:3" x14ac:dyDescent="0.25">
      <c r="A6318">
        <v>535301622</v>
      </c>
      <c r="B6318" t="s">
        <v>16884</v>
      </c>
      <c r="C6318" t="s">
        <v>23078</v>
      </c>
    </row>
    <row r="6319" spans="1:3" x14ac:dyDescent="0.25">
      <c r="A6319">
        <v>535301623</v>
      </c>
      <c r="B6319" t="s">
        <v>16884</v>
      </c>
      <c r="C6319" t="s">
        <v>23078</v>
      </c>
    </row>
    <row r="6320" spans="1:3" x14ac:dyDescent="0.25">
      <c r="A6320">
        <v>535301626</v>
      </c>
      <c r="B6320" t="s">
        <v>16884</v>
      </c>
      <c r="C6320" t="s">
        <v>23078</v>
      </c>
    </row>
    <row r="6321" spans="1:3" x14ac:dyDescent="0.25">
      <c r="A6321">
        <v>535301627</v>
      </c>
      <c r="B6321" t="s">
        <v>16884</v>
      </c>
      <c r="C6321" t="s">
        <v>23078</v>
      </c>
    </row>
    <row r="6322" spans="1:3" x14ac:dyDescent="0.25">
      <c r="A6322">
        <v>535301635</v>
      </c>
      <c r="B6322" t="s">
        <v>16884</v>
      </c>
      <c r="C6322" t="s">
        <v>23078</v>
      </c>
    </row>
    <row r="6323" spans="1:3" x14ac:dyDescent="0.25">
      <c r="A6323">
        <v>535301657</v>
      </c>
      <c r="B6323" t="s">
        <v>16884</v>
      </c>
      <c r="C6323" t="s">
        <v>23078</v>
      </c>
    </row>
    <row r="6324" spans="1:3" x14ac:dyDescent="0.25">
      <c r="A6324">
        <v>535301686</v>
      </c>
      <c r="B6324" t="s">
        <v>16884</v>
      </c>
      <c r="C6324" t="s">
        <v>23078</v>
      </c>
    </row>
    <row r="6325" spans="1:3" x14ac:dyDescent="0.25">
      <c r="A6325">
        <v>53530713189240</v>
      </c>
      <c r="B6325" t="s">
        <v>16885</v>
      </c>
      <c r="C6325" t="s">
        <v>4143</v>
      </c>
    </row>
    <row r="6326" spans="1:3" x14ac:dyDescent="0.25">
      <c r="A6326">
        <v>535350401</v>
      </c>
      <c r="B6326" t="s">
        <v>16886</v>
      </c>
      <c r="C6326" t="s">
        <v>4143</v>
      </c>
    </row>
    <row r="6327" spans="1:3" x14ac:dyDescent="0.25">
      <c r="A6327">
        <v>535350402</v>
      </c>
      <c r="B6327" t="s">
        <v>16887</v>
      </c>
      <c r="C6327" t="s">
        <v>4143</v>
      </c>
    </row>
    <row r="6328" spans="1:3" x14ac:dyDescent="0.25">
      <c r="A6328">
        <v>535350404</v>
      </c>
      <c r="B6328" t="s">
        <v>16888</v>
      </c>
      <c r="C6328" t="s">
        <v>4143</v>
      </c>
    </row>
    <row r="6329" spans="1:3" x14ac:dyDescent="0.25">
      <c r="A6329">
        <v>535350406</v>
      </c>
      <c r="B6329" t="s">
        <v>16889</v>
      </c>
      <c r="C6329" t="s">
        <v>4143</v>
      </c>
    </row>
    <row r="6330" spans="1:3" x14ac:dyDescent="0.25">
      <c r="A6330">
        <v>535350407</v>
      </c>
      <c r="B6330" t="s">
        <v>16890</v>
      </c>
      <c r="C6330" t="s">
        <v>4143</v>
      </c>
    </row>
    <row r="6331" spans="1:3" x14ac:dyDescent="0.25">
      <c r="A6331">
        <v>535350408</v>
      </c>
      <c r="B6331" t="s">
        <v>16891</v>
      </c>
      <c r="C6331" t="s">
        <v>4143</v>
      </c>
    </row>
    <row r="6332" spans="1:3" x14ac:dyDescent="0.25">
      <c r="A6332">
        <v>535350409</v>
      </c>
      <c r="B6332" t="s">
        <v>16892</v>
      </c>
      <c r="C6332" t="s">
        <v>4143</v>
      </c>
    </row>
    <row r="6333" spans="1:3" x14ac:dyDescent="0.25">
      <c r="A6333">
        <v>535350501</v>
      </c>
      <c r="B6333" t="s">
        <v>16893</v>
      </c>
      <c r="C6333" t="s">
        <v>4143</v>
      </c>
    </row>
    <row r="6334" spans="1:3" x14ac:dyDescent="0.25">
      <c r="A6334">
        <v>535350502</v>
      </c>
      <c r="B6334" t="s">
        <v>16894</v>
      </c>
      <c r="C6334" t="s">
        <v>4143</v>
      </c>
    </row>
    <row r="6335" spans="1:3" x14ac:dyDescent="0.25">
      <c r="A6335">
        <v>535350503</v>
      </c>
      <c r="B6335" t="s">
        <v>16895</v>
      </c>
      <c r="C6335" t="s">
        <v>4143</v>
      </c>
    </row>
    <row r="6336" spans="1:3" x14ac:dyDescent="0.25">
      <c r="A6336">
        <v>535350504</v>
      </c>
      <c r="B6336" t="s">
        <v>16896</v>
      </c>
      <c r="C6336" t="s">
        <v>4143</v>
      </c>
    </row>
    <row r="6337" spans="1:3" x14ac:dyDescent="0.25">
      <c r="A6337">
        <v>535350505</v>
      </c>
      <c r="B6337" t="s">
        <v>16897</v>
      </c>
      <c r="C6337" t="s">
        <v>4143</v>
      </c>
    </row>
    <row r="6338" spans="1:3" x14ac:dyDescent="0.25">
      <c r="A6338">
        <v>535354504</v>
      </c>
      <c r="B6338" t="s">
        <v>14916</v>
      </c>
      <c r="C6338" t="s">
        <v>4143</v>
      </c>
    </row>
    <row r="6339" spans="1:3" x14ac:dyDescent="0.25">
      <c r="A6339">
        <v>535354505</v>
      </c>
      <c r="B6339" t="s">
        <v>14916</v>
      </c>
      <c r="C6339" t="s">
        <v>4143</v>
      </c>
    </row>
    <row r="6340" spans="1:3" x14ac:dyDescent="0.25">
      <c r="A6340">
        <v>535354513</v>
      </c>
      <c r="B6340" t="s">
        <v>14916</v>
      </c>
      <c r="C6340" t="s">
        <v>4143</v>
      </c>
    </row>
    <row r="6341" spans="1:3" x14ac:dyDescent="0.25">
      <c r="A6341">
        <v>535354518</v>
      </c>
      <c r="B6341" t="s">
        <v>14916</v>
      </c>
      <c r="C6341" t="s">
        <v>4143</v>
      </c>
    </row>
    <row r="6342" spans="1:3" x14ac:dyDescent="0.25">
      <c r="A6342">
        <v>535354519</v>
      </c>
      <c r="B6342" t="s">
        <v>14916</v>
      </c>
      <c r="C6342" t="s">
        <v>4143</v>
      </c>
    </row>
    <row r="6343" spans="1:3" x14ac:dyDescent="0.25">
      <c r="A6343">
        <v>535354520</v>
      </c>
      <c r="B6343" t="s">
        <v>14916</v>
      </c>
      <c r="C6343" t="s">
        <v>4143</v>
      </c>
    </row>
    <row r="6344" spans="1:3" x14ac:dyDescent="0.25">
      <c r="A6344">
        <v>535354525</v>
      </c>
      <c r="B6344" t="s">
        <v>14916</v>
      </c>
      <c r="C6344" t="s">
        <v>4143</v>
      </c>
    </row>
    <row r="6345" spans="1:3" x14ac:dyDescent="0.25">
      <c r="A6345">
        <v>535354526</v>
      </c>
      <c r="B6345" t="s">
        <v>14916</v>
      </c>
      <c r="C6345" t="s">
        <v>4143</v>
      </c>
    </row>
    <row r="6346" spans="1:3" x14ac:dyDescent="0.25">
      <c r="A6346">
        <v>535354558</v>
      </c>
      <c r="B6346" t="s">
        <v>14916</v>
      </c>
      <c r="C6346" t="s">
        <v>4143</v>
      </c>
    </row>
    <row r="6347" spans="1:3" x14ac:dyDescent="0.25">
      <c r="A6347">
        <v>535354567</v>
      </c>
      <c r="B6347" t="s">
        <v>14916</v>
      </c>
      <c r="C6347" t="s">
        <v>4143</v>
      </c>
    </row>
    <row r="6348" spans="1:3" x14ac:dyDescent="0.25">
      <c r="A6348">
        <v>535354601</v>
      </c>
      <c r="B6348" t="s">
        <v>14917</v>
      </c>
      <c r="C6348" t="s">
        <v>4143</v>
      </c>
    </row>
    <row r="6349" spans="1:3" x14ac:dyDescent="0.25">
      <c r="A6349">
        <v>535354605</v>
      </c>
      <c r="B6349" t="s">
        <v>14917</v>
      </c>
      <c r="C6349" t="s">
        <v>4143</v>
      </c>
    </row>
    <row r="6350" spans="1:3" x14ac:dyDescent="0.25">
      <c r="A6350">
        <v>535354618</v>
      </c>
      <c r="B6350" t="s">
        <v>14917</v>
      </c>
      <c r="C6350" t="s">
        <v>4143</v>
      </c>
    </row>
    <row r="6351" spans="1:3" x14ac:dyDescent="0.25">
      <c r="A6351">
        <v>535354619</v>
      </c>
      <c r="B6351" t="s">
        <v>14917</v>
      </c>
      <c r="C6351" t="s">
        <v>4143</v>
      </c>
    </row>
    <row r="6352" spans="1:3" x14ac:dyDescent="0.25">
      <c r="A6352">
        <v>535354620</v>
      </c>
      <c r="B6352" t="s">
        <v>14917</v>
      </c>
      <c r="C6352" t="s">
        <v>4143</v>
      </c>
    </row>
    <row r="6353" spans="1:3" x14ac:dyDescent="0.25">
      <c r="A6353">
        <v>535354625</v>
      </c>
      <c r="B6353" t="s">
        <v>14917</v>
      </c>
      <c r="C6353" t="s">
        <v>4143</v>
      </c>
    </row>
    <row r="6354" spans="1:3" x14ac:dyDescent="0.25">
      <c r="A6354">
        <v>535354626</v>
      </c>
      <c r="B6354" t="s">
        <v>14917</v>
      </c>
      <c r="C6354" t="s">
        <v>4143</v>
      </c>
    </row>
    <row r="6355" spans="1:3" x14ac:dyDescent="0.25">
      <c r="A6355">
        <v>535354658</v>
      </c>
      <c r="B6355" t="s">
        <v>14917</v>
      </c>
      <c r="C6355" t="s">
        <v>4143</v>
      </c>
    </row>
    <row r="6356" spans="1:3" x14ac:dyDescent="0.25">
      <c r="A6356">
        <v>535354667</v>
      </c>
      <c r="B6356" t="s">
        <v>14917</v>
      </c>
      <c r="C6356" t="s">
        <v>4143</v>
      </c>
    </row>
    <row r="6357" spans="1:3" x14ac:dyDescent="0.25">
      <c r="A6357">
        <v>53537501</v>
      </c>
      <c r="B6357" t="s">
        <v>16898</v>
      </c>
      <c r="C6357" t="s">
        <v>4143</v>
      </c>
    </row>
    <row r="6358" spans="1:3" x14ac:dyDescent="0.25">
      <c r="A6358">
        <v>53537505</v>
      </c>
      <c r="B6358" t="s">
        <v>16898</v>
      </c>
      <c r="C6358" t="s">
        <v>4143</v>
      </c>
    </row>
    <row r="6359" spans="1:3" x14ac:dyDescent="0.25">
      <c r="A6359">
        <v>53537507</v>
      </c>
      <c r="B6359" t="s">
        <v>16898</v>
      </c>
      <c r="C6359" t="s">
        <v>4143</v>
      </c>
    </row>
    <row r="6360" spans="1:3" x14ac:dyDescent="0.25">
      <c r="A6360">
        <v>53537508</v>
      </c>
      <c r="B6360" t="s">
        <v>16898</v>
      </c>
      <c r="C6360" t="s">
        <v>4143</v>
      </c>
    </row>
    <row r="6361" spans="1:3" x14ac:dyDescent="0.25">
      <c r="A6361">
        <v>53537509</v>
      </c>
      <c r="B6361" t="s">
        <v>16898</v>
      </c>
      <c r="C6361" t="s">
        <v>4143</v>
      </c>
    </row>
    <row r="6362" spans="1:3" x14ac:dyDescent="0.25">
      <c r="A6362">
        <v>53537601</v>
      </c>
      <c r="B6362" t="s">
        <v>16899</v>
      </c>
      <c r="C6362" t="s">
        <v>4143</v>
      </c>
    </row>
    <row r="6363" spans="1:3" x14ac:dyDescent="0.25">
      <c r="A6363">
        <v>53537605</v>
      </c>
      <c r="B6363" t="s">
        <v>16899</v>
      </c>
      <c r="C6363" t="s">
        <v>4143</v>
      </c>
    </row>
    <row r="6364" spans="1:3" x14ac:dyDescent="0.25">
      <c r="A6364">
        <v>53537607</v>
      </c>
      <c r="B6364" t="s">
        <v>16899</v>
      </c>
      <c r="C6364" t="s">
        <v>4143</v>
      </c>
    </row>
    <row r="6365" spans="1:3" x14ac:dyDescent="0.25">
      <c r="A6365">
        <v>53537608</v>
      </c>
      <c r="B6365" t="s">
        <v>16899</v>
      </c>
      <c r="C6365" t="s">
        <v>4143</v>
      </c>
    </row>
    <row r="6366" spans="1:3" x14ac:dyDescent="0.25">
      <c r="A6366">
        <v>53537609</v>
      </c>
      <c r="B6366" t="s">
        <v>16899</v>
      </c>
      <c r="C6366" t="s">
        <v>4143</v>
      </c>
    </row>
    <row r="6367" spans="1:3" x14ac:dyDescent="0.25">
      <c r="A6367" t="s">
        <v>6257</v>
      </c>
      <c r="B6367" t="s">
        <v>16900</v>
      </c>
      <c r="C6367" t="s">
        <v>23078</v>
      </c>
    </row>
    <row r="6368" spans="1:3" x14ac:dyDescent="0.25">
      <c r="A6368" t="s">
        <v>3193</v>
      </c>
      <c r="B6368" t="s">
        <v>16901</v>
      </c>
      <c r="C6368" t="s">
        <v>23078</v>
      </c>
    </row>
    <row r="6369" spans="1:3" x14ac:dyDescent="0.25">
      <c r="A6369" t="s">
        <v>6258</v>
      </c>
      <c r="B6369" t="s">
        <v>16902</v>
      </c>
      <c r="C6369" t="s">
        <v>23078</v>
      </c>
    </row>
    <row r="6370" spans="1:3" x14ac:dyDescent="0.25">
      <c r="A6370" t="s">
        <v>6259</v>
      </c>
      <c r="B6370" t="s">
        <v>16903</v>
      </c>
      <c r="C6370" t="s">
        <v>23078</v>
      </c>
    </row>
    <row r="6371" spans="1:3" x14ac:dyDescent="0.25">
      <c r="A6371">
        <v>53541822441</v>
      </c>
      <c r="B6371" t="s">
        <v>16904</v>
      </c>
      <c r="C6371" t="s">
        <v>4143</v>
      </c>
    </row>
    <row r="6372" spans="1:3" x14ac:dyDescent="0.25">
      <c r="A6372">
        <v>5354182244615</v>
      </c>
      <c r="B6372" t="s">
        <v>16905</v>
      </c>
      <c r="C6372" t="s">
        <v>4143</v>
      </c>
    </row>
    <row r="6373" spans="1:3" x14ac:dyDescent="0.25">
      <c r="A6373">
        <v>53544505437</v>
      </c>
      <c r="B6373" t="s">
        <v>16906</v>
      </c>
      <c r="C6373" t="s">
        <v>4143</v>
      </c>
    </row>
    <row r="6374" spans="1:3" x14ac:dyDescent="0.25">
      <c r="A6374">
        <v>53544505870</v>
      </c>
      <c r="B6374" t="s">
        <v>16907</v>
      </c>
      <c r="C6374" t="s">
        <v>4143</v>
      </c>
    </row>
    <row r="6375" spans="1:3" x14ac:dyDescent="0.25">
      <c r="A6375">
        <v>535445064</v>
      </c>
      <c r="B6375" t="s">
        <v>16908</v>
      </c>
      <c r="C6375" t="s">
        <v>4143</v>
      </c>
    </row>
    <row r="6376" spans="1:3" x14ac:dyDescent="0.25">
      <c r="A6376">
        <v>53544549</v>
      </c>
      <c r="B6376" t="s">
        <v>16882</v>
      </c>
      <c r="C6376" t="s">
        <v>4143</v>
      </c>
    </row>
    <row r="6377" spans="1:3" x14ac:dyDescent="0.25">
      <c r="A6377">
        <v>53544556</v>
      </c>
      <c r="B6377" t="s">
        <v>16882</v>
      </c>
      <c r="C6377" t="s">
        <v>4143</v>
      </c>
    </row>
    <row r="6378" spans="1:3" x14ac:dyDescent="0.25">
      <c r="A6378">
        <v>5355454030</v>
      </c>
      <c r="B6378" t="s">
        <v>16909</v>
      </c>
      <c r="C6378" t="s">
        <v>4143</v>
      </c>
    </row>
    <row r="6379" spans="1:3" x14ac:dyDescent="0.25">
      <c r="A6379">
        <v>5355464030</v>
      </c>
      <c r="B6379" t="s">
        <v>16910</v>
      </c>
      <c r="C6379" t="s">
        <v>4143</v>
      </c>
    </row>
    <row r="6380" spans="1:3" x14ac:dyDescent="0.25">
      <c r="A6380">
        <v>535555153805150</v>
      </c>
      <c r="B6380" t="s">
        <v>16911</v>
      </c>
      <c r="C6380" t="s">
        <v>4143</v>
      </c>
    </row>
    <row r="6381" spans="1:3" x14ac:dyDescent="0.25">
      <c r="A6381">
        <v>535555153805328</v>
      </c>
      <c r="B6381" t="s">
        <v>16912</v>
      </c>
      <c r="C6381" t="s">
        <v>4143</v>
      </c>
    </row>
    <row r="6382" spans="1:3" x14ac:dyDescent="0.25">
      <c r="A6382">
        <v>5355574050</v>
      </c>
      <c r="B6382" t="s">
        <v>16913</v>
      </c>
      <c r="C6382" t="s">
        <v>4143</v>
      </c>
    </row>
    <row r="6383" spans="1:3" x14ac:dyDescent="0.25">
      <c r="A6383">
        <v>5355574090</v>
      </c>
      <c r="B6383" t="s">
        <v>16913</v>
      </c>
      <c r="C6383" t="s">
        <v>4143</v>
      </c>
    </row>
    <row r="6384" spans="1:3" x14ac:dyDescent="0.25">
      <c r="A6384">
        <v>5355574810</v>
      </c>
      <c r="B6384" t="s">
        <v>16913</v>
      </c>
      <c r="C6384" t="s">
        <v>4143</v>
      </c>
    </row>
    <row r="6385" spans="1:3" x14ac:dyDescent="0.25">
      <c r="A6385">
        <v>5355574910</v>
      </c>
      <c r="B6385" t="s">
        <v>16913</v>
      </c>
      <c r="C6385" t="s">
        <v>4143</v>
      </c>
    </row>
    <row r="6386" spans="1:3" x14ac:dyDescent="0.25">
      <c r="A6386">
        <v>5355574933</v>
      </c>
      <c r="B6386" t="s">
        <v>16913</v>
      </c>
      <c r="C6386" t="s">
        <v>4143</v>
      </c>
    </row>
    <row r="6387" spans="1:3" x14ac:dyDescent="0.25">
      <c r="A6387">
        <v>5355584090</v>
      </c>
      <c r="B6387" t="s">
        <v>16914</v>
      </c>
      <c r="C6387" t="s">
        <v>4143</v>
      </c>
    </row>
    <row r="6388" spans="1:3" x14ac:dyDescent="0.25">
      <c r="A6388">
        <v>5355648050</v>
      </c>
      <c r="B6388" t="s">
        <v>16915</v>
      </c>
      <c r="C6388" t="s">
        <v>4143</v>
      </c>
    </row>
    <row r="6389" spans="1:3" x14ac:dyDescent="0.25">
      <c r="A6389">
        <v>5355648065</v>
      </c>
      <c r="B6389" t="s">
        <v>16915</v>
      </c>
      <c r="C6389" t="s">
        <v>4143</v>
      </c>
    </row>
    <row r="6390" spans="1:3" x14ac:dyDescent="0.25">
      <c r="A6390">
        <v>5355648070</v>
      </c>
      <c r="B6390" t="s">
        <v>16915</v>
      </c>
      <c r="C6390" t="s">
        <v>4143</v>
      </c>
    </row>
    <row r="6391" spans="1:3" x14ac:dyDescent="0.25">
      <c r="A6391">
        <v>5355648881</v>
      </c>
      <c r="B6391" t="s">
        <v>16915</v>
      </c>
      <c r="C6391" t="s">
        <v>4143</v>
      </c>
    </row>
    <row r="6392" spans="1:3" x14ac:dyDescent="0.25">
      <c r="A6392">
        <v>5355648882</v>
      </c>
      <c r="B6392" t="s">
        <v>16915</v>
      </c>
      <c r="C6392" t="s">
        <v>4143</v>
      </c>
    </row>
    <row r="6393" spans="1:3" x14ac:dyDescent="0.25">
      <c r="A6393">
        <v>5355648885</v>
      </c>
      <c r="B6393" t="s">
        <v>16915</v>
      </c>
      <c r="C6393" t="s">
        <v>4143</v>
      </c>
    </row>
    <row r="6394" spans="1:3" x14ac:dyDescent="0.25">
      <c r="A6394">
        <v>5355649044</v>
      </c>
      <c r="B6394" t="s">
        <v>16916</v>
      </c>
      <c r="C6394" t="s">
        <v>4143</v>
      </c>
    </row>
    <row r="6395" spans="1:3" x14ac:dyDescent="0.25">
      <c r="A6395">
        <v>5355649070</v>
      </c>
      <c r="B6395" t="s">
        <v>16916</v>
      </c>
      <c r="C6395" t="s">
        <v>4143</v>
      </c>
    </row>
    <row r="6396" spans="1:3" x14ac:dyDescent="0.25">
      <c r="A6396">
        <v>5355729046</v>
      </c>
      <c r="B6396" t="s">
        <v>14924</v>
      </c>
      <c r="C6396" t="s">
        <v>4143</v>
      </c>
    </row>
    <row r="6397" spans="1:3" x14ac:dyDescent="0.25">
      <c r="A6397">
        <v>5355804085</v>
      </c>
      <c r="B6397" t="s">
        <v>16917</v>
      </c>
      <c r="C6397" t="s">
        <v>4143</v>
      </c>
    </row>
    <row r="6398" spans="1:3" x14ac:dyDescent="0.25">
      <c r="A6398">
        <v>5355804090</v>
      </c>
      <c r="B6398" t="s">
        <v>16917</v>
      </c>
      <c r="C6398" t="s">
        <v>4143</v>
      </c>
    </row>
    <row r="6399" spans="1:3" x14ac:dyDescent="0.25">
      <c r="A6399">
        <v>5355804925</v>
      </c>
      <c r="B6399" t="s">
        <v>16917</v>
      </c>
      <c r="C6399" t="s">
        <v>4143</v>
      </c>
    </row>
    <row r="6400" spans="1:3" x14ac:dyDescent="0.25">
      <c r="A6400">
        <v>5355820001</v>
      </c>
      <c r="B6400" t="s">
        <v>16918</v>
      </c>
      <c r="C6400" t="s">
        <v>4143</v>
      </c>
    </row>
    <row r="6401" spans="1:3" x14ac:dyDescent="0.25">
      <c r="A6401">
        <v>5355820044</v>
      </c>
      <c r="B6401" t="s">
        <v>16918</v>
      </c>
      <c r="C6401" t="s">
        <v>4143</v>
      </c>
    </row>
    <row r="6402" spans="1:3" x14ac:dyDescent="0.25">
      <c r="A6402">
        <v>5355820046</v>
      </c>
      <c r="B6402" t="s">
        <v>16918</v>
      </c>
      <c r="C6402" t="s">
        <v>4143</v>
      </c>
    </row>
    <row r="6403" spans="1:3" x14ac:dyDescent="0.25">
      <c r="A6403">
        <v>5355820050</v>
      </c>
      <c r="B6403" t="s">
        <v>16918</v>
      </c>
      <c r="C6403" t="s">
        <v>4143</v>
      </c>
    </row>
    <row r="6404" spans="1:3" x14ac:dyDescent="0.25">
      <c r="A6404">
        <v>5355820064</v>
      </c>
      <c r="B6404" t="s">
        <v>16918</v>
      </c>
      <c r="C6404" t="s">
        <v>4143</v>
      </c>
    </row>
    <row r="6405" spans="1:3" x14ac:dyDescent="0.25">
      <c r="A6405">
        <v>5355820065</v>
      </c>
      <c r="B6405" t="s">
        <v>16918</v>
      </c>
      <c r="C6405" t="s">
        <v>4143</v>
      </c>
    </row>
    <row r="6406" spans="1:3" x14ac:dyDescent="0.25">
      <c r="A6406">
        <v>5355820070</v>
      </c>
      <c r="B6406" t="s">
        <v>16918</v>
      </c>
      <c r="C6406" t="s">
        <v>4143</v>
      </c>
    </row>
    <row r="6407" spans="1:3" x14ac:dyDescent="0.25">
      <c r="A6407">
        <v>5355820085</v>
      </c>
      <c r="B6407" t="s">
        <v>16918</v>
      </c>
      <c r="C6407" t="s">
        <v>4143</v>
      </c>
    </row>
    <row r="6408" spans="1:3" x14ac:dyDescent="0.25">
      <c r="A6408">
        <v>53559451010</v>
      </c>
      <c r="B6408" t="s">
        <v>16919</v>
      </c>
      <c r="C6408" t="s">
        <v>4143</v>
      </c>
    </row>
    <row r="6409" spans="1:3" x14ac:dyDescent="0.25">
      <c r="A6409">
        <v>5355999051</v>
      </c>
      <c r="B6409" t="s">
        <v>16920</v>
      </c>
      <c r="C6409" t="s">
        <v>4143</v>
      </c>
    </row>
    <row r="6410" spans="1:3" x14ac:dyDescent="0.25">
      <c r="A6410">
        <v>5355999354</v>
      </c>
      <c r="B6410" t="s">
        <v>16920</v>
      </c>
      <c r="C6410" t="s">
        <v>4143</v>
      </c>
    </row>
    <row r="6411" spans="1:3" x14ac:dyDescent="0.25">
      <c r="A6411">
        <v>5355999900</v>
      </c>
      <c r="B6411" t="s">
        <v>16920</v>
      </c>
      <c r="C6411" t="s">
        <v>4143</v>
      </c>
    </row>
    <row r="6412" spans="1:3" x14ac:dyDescent="0.25">
      <c r="A6412">
        <v>535612</v>
      </c>
      <c r="B6412" t="s">
        <v>16921</v>
      </c>
      <c r="C6412" t="s">
        <v>4143</v>
      </c>
    </row>
    <row r="6413" spans="1:3" x14ac:dyDescent="0.25">
      <c r="A6413">
        <v>5356250</v>
      </c>
      <c r="B6413" t="s">
        <v>16922</v>
      </c>
      <c r="C6413" t="s">
        <v>4143</v>
      </c>
    </row>
    <row r="6414" spans="1:3" x14ac:dyDescent="0.25">
      <c r="A6414" t="s">
        <v>6260</v>
      </c>
      <c r="B6414" t="s">
        <v>16923</v>
      </c>
      <c r="C6414" t="s">
        <v>4143</v>
      </c>
    </row>
    <row r="6415" spans="1:3" x14ac:dyDescent="0.25">
      <c r="A6415" t="s">
        <v>6261</v>
      </c>
      <c r="B6415" t="s">
        <v>16924</v>
      </c>
      <c r="C6415" t="s">
        <v>4143</v>
      </c>
    </row>
    <row r="6416" spans="1:3" x14ac:dyDescent="0.25">
      <c r="A6416" t="s">
        <v>6262</v>
      </c>
      <c r="B6416" t="s">
        <v>16925</v>
      </c>
      <c r="C6416" t="s">
        <v>4143</v>
      </c>
    </row>
    <row r="6417" spans="1:3" x14ac:dyDescent="0.25">
      <c r="A6417">
        <v>5357034030</v>
      </c>
      <c r="B6417" t="s">
        <v>16914</v>
      </c>
      <c r="C6417" t="s">
        <v>4143</v>
      </c>
    </row>
    <row r="6418" spans="1:3" x14ac:dyDescent="0.25">
      <c r="A6418">
        <v>5357034051</v>
      </c>
      <c r="B6418" t="s">
        <v>16914</v>
      </c>
      <c r="C6418" t="s">
        <v>4143</v>
      </c>
    </row>
    <row r="6419" spans="1:3" x14ac:dyDescent="0.25">
      <c r="A6419">
        <v>5357034052</v>
      </c>
      <c r="B6419" t="s">
        <v>16914</v>
      </c>
      <c r="C6419" t="s">
        <v>4143</v>
      </c>
    </row>
    <row r="6420" spans="1:3" x14ac:dyDescent="0.25">
      <c r="A6420">
        <v>5357054030</v>
      </c>
      <c r="B6420" t="s">
        <v>16926</v>
      </c>
      <c r="C6420" t="s">
        <v>4143</v>
      </c>
    </row>
    <row r="6421" spans="1:3" x14ac:dyDescent="0.25">
      <c r="A6421">
        <v>5357054055</v>
      </c>
      <c r="B6421" t="s">
        <v>16926</v>
      </c>
      <c r="C6421" t="s">
        <v>4143</v>
      </c>
    </row>
    <row r="6422" spans="1:3" x14ac:dyDescent="0.25">
      <c r="A6422">
        <v>5357064055</v>
      </c>
      <c r="B6422" t="s">
        <v>16926</v>
      </c>
      <c r="C6422" t="s">
        <v>4143</v>
      </c>
    </row>
    <row r="6423" spans="1:3" x14ac:dyDescent="0.25">
      <c r="A6423">
        <v>5357074051</v>
      </c>
      <c r="B6423" t="s">
        <v>16914</v>
      </c>
      <c r="C6423" t="s">
        <v>4143</v>
      </c>
    </row>
    <row r="6424" spans="1:3" x14ac:dyDescent="0.25">
      <c r="A6424">
        <v>5357074052</v>
      </c>
      <c r="B6424" t="s">
        <v>16914</v>
      </c>
      <c r="C6424" t="s">
        <v>4143</v>
      </c>
    </row>
    <row r="6425" spans="1:3" x14ac:dyDescent="0.25">
      <c r="A6425">
        <v>5357074056</v>
      </c>
      <c r="B6425" t="s">
        <v>16914</v>
      </c>
      <c r="C6425" t="s">
        <v>4143</v>
      </c>
    </row>
    <row r="6426" spans="1:3" x14ac:dyDescent="0.25">
      <c r="A6426">
        <v>5357074810</v>
      </c>
      <c r="B6426" t="s">
        <v>16914</v>
      </c>
      <c r="C6426" t="s">
        <v>4143</v>
      </c>
    </row>
    <row r="6427" spans="1:3" x14ac:dyDescent="0.25">
      <c r="A6427">
        <v>5357176114</v>
      </c>
      <c r="B6427" t="s">
        <v>16914</v>
      </c>
      <c r="C6427" t="s">
        <v>4143</v>
      </c>
    </row>
    <row r="6428" spans="1:3" x14ac:dyDescent="0.25">
      <c r="A6428">
        <v>5357196051</v>
      </c>
      <c r="B6428" t="s">
        <v>16927</v>
      </c>
      <c r="C6428" t="s">
        <v>4143</v>
      </c>
    </row>
    <row r="6429" spans="1:3" x14ac:dyDescent="0.25">
      <c r="A6429">
        <v>5357196099</v>
      </c>
      <c r="B6429" t="s">
        <v>16927</v>
      </c>
      <c r="C6429" t="s">
        <v>4143</v>
      </c>
    </row>
    <row r="6430" spans="1:3" x14ac:dyDescent="0.25">
      <c r="A6430">
        <v>5357234022</v>
      </c>
      <c r="B6430" t="s">
        <v>16914</v>
      </c>
      <c r="C6430" t="s">
        <v>4143</v>
      </c>
    </row>
    <row r="6431" spans="1:3" x14ac:dyDescent="0.25">
      <c r="A6431">
        <v>5357234042</v>
      </c>
      <c r="B6431" t="s">
        <v>16914</v>
      </c>
      <c r="C6431" t="s">
        <v>4143</v>
      </c>
    </row>
    <row r="6432" spans="1:3" x14ac:dyDescent="0.25">
      <c r="A6432">
        <v>5357234058</v>
      </c>
      <c r="B6432" t="s">
        <v>16914</v>
      </c>
      <c r="C6432" t="s">
        <v>4143</v>
      </c>
    </row>
    <row r="6433" spans="1:3" x14ac:dyDescent="0.25">
      <c r="A6433">
        <v>5357234064</v>
      </c>
      <c r="B6433" t="s">
        <v>16914</v>
      </c>
      <c r="C6433" t="s">
        <v>4143</v>
      </c>
    </row>
    <row r="6434" spans="1:3" x14ac:dyDescent="0.25">
      <c r="A6434">
        <v>5357234079</v>
      </c>
      <c r="B6434" t="s">
        <v>16928</v>
      </c>
      <c r="C6434" t="s">
        <v>4143</v>
      </c>
    </row>
    <row r="6435" spans="1:3" x14ac:dyDescent="0.25">
      <c r="A6435">
        <v>5357239022</v>
      </c>
      <c r="B6435" t="s">
        <v>14924</v>
      </c>
      <c r="C6435" t="s">
        <v>4143</v>
      </c>
    </row>
    <row r="6436" spans="1:3" x14ac:dyDescent="0.25">
      <c r="A6436">
        <v>5357239042</v>
      </c>
      <c r="B6436" t="s">
        <v>14924</v>
      </c>
      <c r="C6436" t="s">
        <v>4143</v>
      </c>
    </row>
    <row r="6437" spans="1:3" x14ac:dyDescent="0.25">
      <c r="A6437">
        <v>5357239058</v>
      </c>
      <c r="B6437" t="s">
        <v>14924</v>
      </c>
      <c r="C6437" t="s">
        <v>4143</v>
      </c>
    </row>
    <row r="6438" spans="1:3" x14ac:dyDescent="0.25">
      <c r="A6438">
        <v>5357239064</v>
      </c>
      <c r="B6438" t="s">
        <v>14924</v>
      </c>
      <c r="C6438" t="s">
        <v>4143</v>
      </c>
    </row>
    <row r="6439" spans="1:3" x14ac:dyDescent="0.25">
      <c r="A6439">
        <v>5357239079</v>
      </c>
      <c r="B6439" t="s">
        <v>14924</v>
      </c>
      <c r="C6439" t="s">
        <v>4143</v>
      </c>
    </row>
    <row r="6440" spans="1:3" x14ac:dyDescent="0.25">
      <c r="A6440">
        <v>5357259046</v>
      </c>
      <c r="B6440" t="s">
        <v>16929</v>
      </c>
      <c r="C6440" t="s">
        <v>4143</v>
      </c>
    </row>
    <row r="6441" spans="1:3" x14ac:dyDescent="0.25">
      <c r="A6441">
        <v>5357259064</v>
      </c>
      <c r="B6441" t="s">
        <v>16929</v>
      </c>
      <c r="C6441" t="s">
        <v>4143</v>
      </c>
    </row>
    <row r="6442" spans="1:3" x14ac:dyDescent="0.25">
      <c r="A6442">
        <v>5357259065</v>
      </c>
      <c r="B6442" t="s">
        <v>16929</v>
      </c>
      <c r="C6442" t="s">
        <v>4143</v>
      </c>
    </row>
    <row r="6443" spans="1:3" x14ac:dyDescent="0.25">
      <c r="A6443">
        <v>5357259070</v>
      </c>
      <c r="B6443" t="s">
        <v>16929</v>
      </c>
      <c r="C6443" t="s">
        <v>4143</v>
      </c>
    </row>
    <row r="6444" spans="1:3" x14ac:dyDescent="0.25">
      <c r="A6444">
        <v>5357259090</v>
      </c>
      <c r="B6444" t="s">
        <v>16929</v>
      </c>
      <c r="C6444" t="s">
        <v>4143</v>
      </c>
    </row>
    <row r="6445" spans="1:3" x14ac:dyDescent="0.25">
      <c r="A6445">
        <v>5357259925</v>
      </c>
      <c r="B6445" t="s">
        <v>16929</v>
      </c>
      <c r="C6445" t="s">
        <v>4143</v>
      </c>
    </row>
    <row r="6446" spans="1:3" x14ac:dyDescent="0.25">
      <c r="A6446">
        <v>5357291058</v>
      </c>
      <c r="B6446" t="s">
        <v>16930</v>
      </c>
      <c r="C6446" t="s">
        <v>4143</v>
      </c>
    </row>
    <row r="6447" spans="1:3" x14ac:dyDescent="0.25">
      <c r="A6447">
        <v>5357484044</v>
      </c>
      <c r="B6447" t="s">
        <v>16914</v>
      </c>
      <c r="C6447" t="s">
        <v>4143</v>
      </c>
    </row>
    <row r="6448" spans="1:3" x14ac:dyDescent="0.25">
      <c r="A6448">
        <v>5357484046</v>
      </c>
      <c r="B6448" t="s">
        <v>16914</v>
      </c>
      <c r="C6448" t="s">
        <v>4143</v>
      </c>
    </row>
    <row r="6449" spans="1:3" x14ac:dyDescent="0.25">
      <c r="A6449">
        <v>5357484050</v>
      </c>
      <c r="B6449" t="s">
        <v>16914</v>
      </c>
      <c r="C6449" t="s">
        <v>4143</v>
      </c>
    </row>
    <row r="6450" spans="1:3" x14ac:dyDescent="0.25">
      <c r="A6450">
        <v>5357484064</v>
      </c>
      <c r="B6450" t="s">
        <v>16914</v>
      </c>
      <c r="C6450" t="s">
        <v>4143</v>
      </c>
    </row>
    <row r="6451" spans="1:3" x14ac:dyDescent="0.25">
      <c r="A6451">
        <v>5357484065</v>
      </c>
      <c r="B6451" t="s">
        <v>16914</v>
      </c>
      <c r="C6451" t="s">
        <v>4143</v>
      </c>
    </row>
    <row r="6452" spans="1:3" x14ac:dyDescent="0.25">
      <c r="A6452">
        <v>5357484221</v>
      </c>
      <c r="B6452" t="s">
        <v>16914</v>
      </c>
      <c r="C6452" t="s">
        <v>4143</v>
      </c>
    </row>
    <row r="6453" spans="1:3" x14ac:dyDescent="0.25">
      <c r="A6453">
        <v>5357494055</v>
      </c>
      <c r="B6453" t="s">
        <v>16931</v>
      </c>
      <c r="C6453" t="s">
        <v>4143</v>
      </c>
    </row>
    <row r="6454" spans="1:3" x14ac:dyDescent="0.25">
      <c r="A6454" t="s">
        <v>6263</v>
      </c>
      <c r="B6454" t="s">
        <v>16932</v>
      </c>
      <c r="C6454" t="s">
        <v>4143</v>
      </c>
    </row>
    <row r="6455" spans="1:3" x14ac:dyDescent="0.25">
      <c r="A6455" t="s">
        <v>6264</v>
      </c>
      <c r="B6455" t="s">
        <v>16933</v>
      </c>
      <c r="C6455" t="s">
        <v>4143</v>
      </c>
    </row>
    <row r="6456" spans="1:3" x14ac:dyDescent="0.25">
      <c r="A6456" t="s">
        <v>6265</v>
      </c>
      <c r="B6456" t="s">
        <v>16933</v>
      </c>
      <c r="C6456" t="s">
        <v>4143</v>
      </c>
    </row>
    <row r="6457" spans="1:3" x14ac:dyDescent="0.25">
      <c r="A6457" t="s">
        <v>6266</v>
      </c>
      <c r="B6457" t="s">
        <v>16933</v>
      </c>
      <c r="C6457" t="s">
        <v>4143</v>
      </c>
    </row>
    <row r="6458" spans="1:3" x14ac:dyDescent="0.25">
      <c r="A6458" t="s">
        <v>6267</v>
      </c>
      <c r="B6458" t="s">
        <v>16934</v>
      </c>
      <c r="C6458" t="s">
        <v>4143</v>
      </c>
    </row>
    <row r="6459" spans="1:3" x14ac:dyDescent="0.25">
      <c r="A6459" t="s">
        <v>6268</v>
      </c>
      <c r="B6459" t="s">
        <v>16933</v>
      </c>
      <c r="C6459" t="s">
        <v>4143</v>
      </c>
    </row>
    <row r="6460" spans="1:3" x14ac:dyDescent="0.25">
      <c r="A6460" t="s">
        <v>6269</v>
      </c>
      <c r="B6460" t="s">
        <v>16933</v>
      </c>
      <c r="C6460" t="s">
        <v>4143</v>
      </c>
    </row>
    <row r="6461" spans="1:3" x14ac:dyDescent="0.25">
      <c r="A6461" t="s">
        <v>6270</v>
      </c>
      <c r="B6461" t="s">
        <v>16933</v>
      </c>
      <c r="C6461" t="s">
        <v>4143</v>
      </c>
    </row>
    <row r="6462" spans="1:3" x14ac:dyDescent="0.25">
      <c r="A6462" t="s">
        <v>6271</v>
      </c>
      <c r="B6462" t="s">
        <v>16933</v>
      </c>
      <c r="C6462" t="s">
        <v>4143</v>
      </c>
    </row>
    <row r="6463" spans="1:3" x14ac:dyDescent="0.25">
      <c r="A6463" t="s">
        <v>6272</v>
      </c>
      <c r="B6463" t="s">
        <v>16933</v>
      </c>
      <c r="C6463" t="s">
        <v>4143</v>
      </c>
    </row>
    <row r="6464" spans="1:3" x14ac:dyDescent="0.25">
      <c r="A6464" t="s">
        <v>6273</v>
      </c>
      <c r="B6464" t="s">
        <v>16933</v>
      </c>
      <c r="C6464" t="s">
        <v>4143</v>
      </c>
    </row>
    <row r="6465" spans="1:3" x14ac:dyDescent="0.25">
      <c r="A6465" t="s">
        <v>6274</v>
      </c>
      <c r="B6465" t="s">
        <v>16935</v>
      </c>
      <c r="C6465" t="s">
        <v>4143</v>
      </c>
    </row>
    <row r="6466" spans="1:3" x14ac:dyDescent="0.25">
      <c r="A6466">
        <v>536501</v>
      </c>
      <c r="B6466" t="s">
        <v>14811</v>
      </c>
      <c r="C6466" t="s">
        <v>4143</v>
      </c>
    </row>
    <row r="6467" spans="1:3" x14ac:dyDescent="0.25">
      <c r="A6467">
        <v>536505</v>
      </c>
      <c r="B6467" t="s">
        <v>14811</v>
      </c>
      <c r="C6467" t="s">
        <v>4143</v>
      </c>
    </row>
    <row r="6468" spans="1:3" x14ac:dyDescent="0.25">
      <c r="A6468">
        <v>536508</v>
      </c>
      <c r="B6468" t="s">
        <v>14811</v>
      </c>
      <c r="C6468" t="s">
        <v>4143</v>
      </c>
    </row>
    <row r="6469" spans="1:3" x14ac:dyDescent="0.25">
      <c r="A6469">
        <v>536509</v>
      </c>
      <c r="B6469" t="s">
        <v>14811</v>
      </c>
      <c r="C6469" t="s">
        <v>4143</v>
      </c>
    </row>
    <row r="6470" spans="1:3" x14ac:dyDescent="0.25">
      <c r="A6470">
        <v>536510</v>
      </c>
      <c r="B6470" t="s">
        <v>14811</v>
      </c>
      <c r="C6470" t="s">
        <v>4143</v>
      </c>
    </row>
    <row r="6471" spans="1:3" x14ac:dyDescent="0.25">
      <c r="A6471">
        <v>536512</v>
      </c>
      <c r="B6471" t="s">
        <v>14811</v>
      </c>
      <c r="C6471" t="s">
        <v>4143</v>
      </c>
    </row>
    <row r="6472" spans="1:3" x14ac:dyDescent="0.25">
      <c r="A6472">
        <v>5365175</v>
      </c>
      <c r="B6472" t="s">
        <v>16936</v>
      </c>
      <c r="C6472" t="s">
        <v>4143</v>
      </c>
    </row>
    <row r="6473" spans="1:3" x14ac:dyDescent="0.25">
      <c r="A6473">
        <v>536520</v>
      </c>
      <c r="B6473" t="s">
        <v>14811</v>
      </c>
      <c r="C6473" t="s">
        <v>4143</v>
      </c>
    </row>
    <row r="6474" spans="1:3" x14ac:dyDescent="0.25">
      <c r="A6474">
        <v>536526</v>
      </c>
      <c r="B6474" t="s">
        <v>14811</v>
      </c>
      <c r="C6474" t="s">
        <v>4143</v>
      </c>
    </row>
    <row r="6475" spans="1:3" x14ac:dyDescent="0.25">
      <c r="A6475">
        <v>536531</v>
      </c>
      <c r="B6475" t="s">
        <v>14811</v>
      </c>
      <c r="C6475" t="s">
        <v>4143</v>
      </c>
    </row>
    <row r="6476" spans="1:3" x14ac:dyDescent="0.25">
      <c r="A6476">
        <v>536541</v>
      </c>
      <c r="B6476" t="s">
        <v>14811</v>
      </c>
      <c r="C6476" t="s">
        <v>4143</v>
      </c>
    </row>
    <row r="6477" spans="1:3" x14ac:dyDescent="0.25">
      <c r="A6477">
        <v>536543</v>
      </c>
      <c r="B6477" t="s">
        <v>14811</v>
      </c>
      <c r="C6477" t="s">
        <v>4143</v>
      </c>
    </row>
    <row r="6478" spans="1:3" x14ac:dyDescent="0.25">
      <c r="A6478">
        <v>536550</v>
      </c>
      <c r="B6478" t="s">
        <v>14811</v>
      </c>
      <c r="C6478" t="s">
        <v>4143</v>
      </c>
    </row>
    <row r="6479" spans="1:3" x14ac:dyDescent="0.25">
      <c r="A6479">
        <v>536559</v>
      </c>
      <c r="B6479" t="s">
        <v>16937</v>
      </c>
      <c r="C6479" t="s">
        <v>4143</v>
      </c>
    </row>
    <row r="6480" spans="1:3" x14ac:dyDescent="0.25">
      <c r="A6480">
        <v>536562</v>
      </c>
      <c r="B6480" t="s">
        <v>14811</v>
      </c>
      <c r="C6480" t="s">
        <v>4143</v>
      </c>
    </row>
    <row r="6481" spans="1:3" x14ac:dyDescent="0.25">
      <c r="A6481">
        <v>536564</v>
      </c>
      <c r="B6481" t="s">
        <v>14811</v>
      </c>
      <c r="C6481" t="s">
        <v>4143</v>
      </c>
    </row>
    <row r="6482" spans="1:3" x14ac:dyDescent="0.25">
      <c r="A6482">
        <v>536575</v>
      </c>
      <c r="B6482" t="s">
        <v>14811</v>
      </c>
      <c r="C6482" t="s">
        <v>4143</v>
      </c>
    </row>
    <row r="6483" spans="1:3" x14ac:dyDescent="0.25">
      <c r="A6483">
        <v>536579</v>
      </c>
      <c r="B6483" t="s">
        <v>14811</v>
      </c>
      <c r="C6483" t="s">
        <v>4143</v>
      </c>
    </row>
    <row r="6484" spans="1:3" x14ac:dyDescent="0.25">
      <c r="A6484">
        <v>536585</v>
      </c>
      <c r="B6484" t="s">
        <v>14811</v>
      </c>
      <c r="C6484" t="s">
        <v>4143</v>
      </c>
    </row>
    <row r="6485" spans="1:3" x14ac:dyDescent="0.25">
      <c r="A6485">
        <v>536586</v>
      </c>
      <c r="B6485" t="s">
        <v>14811</v>
      </c>
      <c r="C6485" t="s">
        <v>4143</v>
      </c>
    </row>
    <row r="6486" spans="1:3" x14ac:dyDescent="0.25">
      <c r="A6486">
        <v>5365916</v>
      </c>
      <c r="B6486" t="s">
        <v>14811</v>
      </c>
      <c r="C6486" t="s">
        <v>4143</v>
      </c>
    </row>
    <row r="6487" spans="1:3" x14ac:dyDescent="0.25">
      <c r="A6487">
        <v>536592</v>
      </c>
      <c r="B6487" t="s">
        <v>14811</v>
      </c>
      <c r="C6487" t="s">
        <v>4143</v>
      </c>
    </row>
    <row r="6488" spans="1:3" x14ac:dyDescent="0.25">
      <c r="A6488">
        <v>5365949</v>
      </c>
      <c r="B6488" t="s">
        <v>14811</v>
      </c>
      <c r="C6488" t="s">
        <v>4143</v>
      </c>
    </row>
    <row r="6489" spans="1:3" x14ac:dyDescent="0.25">
      <c r="A6489">
        <v>536596</v>
      </c>
      <c r="B6489" t="s">
        <v>16936</v>
      </c>
      <c r="C6489" t="s">
        <v>4143</v>
      </c>
    </row>
    <row r="6490" spans="1:3" x14ac:dyDescent="0.25">
      <c r="A6490">
        <v>536599</v>
      </c>
      <c r="B6490" t="s">
        <v>14811</v>
      </c>
      <c r="C6490" t="s">
        <v>4143</v>
      </c>
    </row>
    <row r="6491" spans="1:3" x14ac:dyDescent="0.25">
      <c r="A6491">
        <v>536901</v>
      </c>
      <c r="B6491" t="s">
        <v>14812</v>
      </c>
      <c r="C6491" t="s">
        <v>4143</v>
      </c>
    </row>
    <row r="6492" spans="1:3" x14ac:dyDescent="0.25">
      <c r="A6492">
        <v>536902</v>
      </c>
      <c r="B6492" t="s">
        <v>14812</v>
      </c>
      <c r="C6492" t="s">
        <v>4143</v>
      </c>
    </row>
    <row r="6493" spans="1:3" x14ac:dyDescent="0.25">
      <c r="A6493">
        <v>536903</v>
      </c>
      <c r="B6493" t="s">
        <v>14812</v>
      </c>
      <c r="C6493" t="s">
        <v>4143</v>
      </c>
    </row>
    <row r="6494" spans="1:3" x14ac:dyDescent="0.25">
      <c r="A6494">
        <v>536905</v>
      </c>
      <c r="B6494" t="s">
        <v>14812</v>
      </c>
      <c r="C6494" t="s">
        <v>4143</v>
      </c>
    </row>
    <row r="6495" spans="1:3" x14ac:dyDescent="0.25">
      <c r="A6495">
        <v>536908</v>
      </c>
      <c r="B6495" t="s">
        <v>14812</v>
      </c>
      <c r="C6495" t="s">
        <v>4143</v>
      </c>
    </row>
    <row r="6496" spans="1:3" x14ac:dyDescent="0.25">
      <c r="A6496">
        <v>536909</v>
      </c>
      <c r="B6496" t="s">
        <v>14812</v>
      </c>
      <c r="C6496" t="s">
        <v>4143</v>
      </c>
    </row>
    <row r="6497" spans="1:3" x14ac:dyDescent="0.25">
      <c r="A6497">
        <v>536910</v>
      </c>
      <c r="B6497" t="s">
        <v>14812</v>
      </c>
      <c r="C6497" t="s">
        <v>4143</v>
      </c>
    </row>
    <row r="6498" spans="1:3" x14ac:dyDescent="0.25">
      <c r="A6498">
        <v>536912</v>
      </c>
      <c r="B6498" t="s">
        <v>14812</v>
      </c>
      <c r="C6498" t="s">
        <v>4143</v>
      </c>
    </row>
    <row r="6499" spans="1:3" x14ac:dyDescent="0.25">
      <c r="A6499">
        <v>536913</v>
      </c>
      <c r="B6499" t="s">
        <v>14812</v>
      </c>
      <c r="C6499" t="s">
        <v>4143</v>
      </c>
    </row>
    <row r="6500" spans="1:3" x14ac:dyDescent="0.25">
      <c r="A6500">
        <v>536918</v>
      </c>
      <c r="B6500" t="s">
        <v>14812</v>
      </c>
      <c r="C6500" t="s">
        <v>4143</v>
      </c>
    </row>
    <row r="6501" spans="1:3" x14ac:dyDescent="0.25">
      <c r="A6501">
        <v>536920</v>
      </c>
      <c r="B6501" t="s">
        <v>14812</v>
      </c>
      <c r="C6501" t="s">
        <v>4143</v>
      </c>
    </row>
    <row r="6502" spans="1:3" x14ac:dyDescent="0.25">
      <c r="A6502">
        <v>536926</v>
      </c>
      <c r="B6502" t="s">
        <v>14812</v>
      </c>
      <c r="C6502" t="s">
        <v>4143</v>
      </c>
    </row>
    <row r="6503" spans="1:3" x14ac:dyDescent="0.25">
      <c r="A6503">
        <v>536931</v>
      </c>
      <c r="B6503" t="s">
        <v>14812</v>
      </c>
      <c r="C6503" t="s">
        <v>4143</v>
      </c>
    </row>
    <row r="6504" spans="1:3" x14ac:dyDescent="0.25">
      <c r="A6504">
        <v>536941</v>
      </c>
      <c r="B6504" t="s">
        <v>14812</v>
      </c>
      <c r="C6504" t="s">
        <v>4143</v>
      </c>
    </row>
    <row r="6505" spans="1:3" x14ac:dyDescent="0.25">
      <c r="A6505">
        <v>536943</v>
      </c>
      <c r="B6505" t="s">
        <v>14812</v>
      </c>
      <c r="C6505" t="s">
        <v>4143</v>
      </c>
    </row>
    <row r="6506" spans="1:3" x14ac:dyDescent="0.25">
      <c r="A6506">
        <v>536950</v>
      </c>
      <c r="B6506" t="s">
        <v>14812</v>
      </c>
      <c r="C6506" t="s">
        <v>4143</v>
      </c>
    </row>
    <row r="6507" spans="1:3" x14ac:dyDescent="0.25">
      <c r="A6507">
        <v>536975</v>
      </c>
      <c r="B6507" t="s">
        <v>14812</v>
      </c>
      <c r="C6507" t="s">
        <v>4143</v>
      </c>
    </row>
    <row r="6508" spans="1:3" x14ac:dyDescent="0.25">
      <c r="A6508">
        <v>536979</v>
      </c>
      <c r="B6508" t="s">
        <v>14812</v>
      </c>
      <c r="C6508" t="s">
        <v>4143</v>
      </c>
    </row>
    <row r="6509" spans="1:3" x14ac:dyDescent="0.25">
      <c r="A6509">
        <v>536985</v>
      </c>
      <c r="B6509" t="s">
        <v>14812</v>
      </c>
      <c r="C6509" t="s">
        <v>4143</v>
      </c>
    </row>
    <row r="6510" spans="1:3" x14ac:dyDescent="0.25">
      <c r="A6510">
        <v>536986</v>
      </c>
      <c r="B6510" t="s">
        <v>14812</v>
      </c>
      <c r="C6510" t="s">
        <v>4143</v>
      </c>
    </row>
    <row r="6511" spans="1:3" x14ac:dyDescent="0.25">
      <c r="A6511">
        <v>536992</v>
      </c>
      <c r="B6511" t="s">
        <v>14812</v>
      </c>
      <c r="C6511" t="s">
        <v>4143</v>
      </c>
    </row>
    <row r="6512" spans="1:3" x14ac:dyDescent="0.25">
      <c r="A6512">
        <v>536996</v>
      </c>
      <c r="B6512" t="s">
        <v>14812</v>
      </c>
      <c r="C6512" t="s">
        <v>4143</v>
      </c>
    </row>
    <row r="6513" spans="1:3" x14ac:dyDescent="0.25">
      <c r="A6513">
        <v>536999</v>
      </c>
      <c r="B6513" t="s">
        <v>14813</v>
      </c>
      <c r="C6513" t="s">
        <v>4143</v>
      </c>
    </row>
    <row r="6514" spans="1:3" x14ac:dyDescent="0.25">
      <c r="A6514">
        <v>5371700110</v>
      </c>
      <c r="B6514" t="s">
        <v>16938</v>
      </c>
      <c r="C6514" t="s">
        <v>4143</v>
      </c>
    </row>
    <row r="6515" spans="1:3" x14ac:dyDescent="0.25">
      <c r="A6515">
        <v>5371700141</v>
      </c>
      <c r="B6515" t="s">
        <v>16938</v>
      </c>
      <c r="C6515" t="s">
        <v>4143</v>
      </c>
    </row>
    <row r="6516" spans="1:3" x14ac:dyDescent="0.25">
      <c r="A6516">
        <v>53717012</v>
      </c>
      <c r="B6516" t="s">
        <v>16939</v>
      </c>
      <c r="C6516" t="s">
        <v>4143</v>
      </c>
    </row>
    <row r="6517" spans="1:3" x14ac:dyDescent="0.25">
      <c r="A6517">
        <v>53717013</v>
      </c>
      <c r="B6517" t="s">
        <v>16939</v>
      </c>
      <c r="C6517" t="s">
        <v>4143</v>
      </c>
    </row>
    <row r="6518" spans="1:3" x14ac:dyDescent="0.25">
      <c r="A6518">
        <v>5371701315</v>
      </c>
      <c r="B6518" t="s">
        <v>16939</v>
      </c>
      <c r="C6518" t="s">
        <v>4143</v>
      </c>
    </row>
    <row r="6519" spans="1:3" x14ac:dyDescent="0.25">
      <c r="A6519">
        <v>5371701320</v>
      </c>
      <c r="B6519" t="s">
        <v>16938</v>
      </c>
      <c r="C6519" t="s">
        <v>4143</v>
      </c>
    </row>
    <row r="6520" spans="1:3" x14ac:dyDescent="0.25">
      <c r="A6520">
        <v>5371701322</v>
      </c>
      <c r="B6520" t="s">
        <v>16939</v>
      </c>
      <c r="C6520" t="s">
        <v>4143</v>
      </c>
    </row>
    <row r="6521" spans="1:3" x14ac:dyDescent="0.25">
      <c r="A6521">
        <v>53717015</v>
      </c>
      <c r="B6521" t="s">
        <v>16939</v>
      </c>
      <c r="C6521" t="s">
        <v>4143</v>
      </c>
    </row>
    <row r="6522" spans="1:3" x14ac:dyDescent="0.25">
      <c r="A6522">
        <v>53717020</v>
      </c>
      <c r="B6522" t="s">
        <v>16939</v>
      </c>
      <c r="C6522" t="s">
        <v>4143</v>
      </c>
    </row>
    <row r="6523" spans="1:3" x14ac:dyDescent="0.25">
      <c r="A6523">
        <v>53717022</v>
      </c>
      <c r="B6523" t="s">
        <v>16939</v>
      </c>
      <c r="C6523" t="s">
        <v>4143</v>
      </c>
    </row>
    <row r="6524" spans="1:3" x14ac:dyDescent="0.25">
      <c r="A6524">
        <v>5371702620</v>
      </c>
      <c r="B6524" t="s">
        <v>16938</v>
      </c>
      <c r="C6524" t="s">
        <v>4143</v>
      </c>
    </row>
    <row r="6525" spans="1:3" x14ac:dyDescent="0.25">
      <c r="A6525">
        <v>539002</v>
      </c>
      <c r="B6525" t="s">
        <v>14036</v>
      </c>
      <c r="C6525" t="s">
        <v>4143</v>
      </c>
    </row>
    <row r="6526" spans="1:3" x14ac:dyDescent="0.25">
      <c r="A6526">
        <v>539005</v>
      </c>
      <c r="B6526" t="s">
        <v>14036</v>
      </c>
      <c r="C6526" t="s">
        <v>4143</v>
      </c>
    </row>
    <row r="6527" spans="1:3" x14ac:dyDescent="0.25">
      <c r="A6527">
        <v>539008</v>
      </c>
      <c r="B6527" t="s">
        <v>14036</v>
      </c>
      <c r="C6527" t="s">
        <v>4143</v>
      </c>
    </row>
    <row r="6528" spans="1:3" x14ac:dyDescent="0.25">
      <c r="A6528">
        <v>5390115</v>
      </c>
      <c r="B6528" t="s">
        <v>16940</v>
      </c>
      <c r="C6528" t="s">
        <v>4143</v>
      </c>
    </row>
    <row r="6529" spans="1:3" x14ac:dyDescent="0.25">
      <c r="A6529">
        <v>539012</v>
      </c>
      <c r="B6529" t="s">
        <v>14036</v>
      </c>
      <c r="C6529" t="s">
        <v>4143</v>
      </c>
    </row>
    <row r="6530" spans="1:3" x14ac:dyDescent="0.25">
      <c r="A6530">
        <v>5390120</v>
      </c>
      <c r="B6530" t="s">
        <v>16940</v>
      </c>
      <c r="C6530" t="s">
        <v>4143</v>
      </c>
    </row>
    <row r="6531" spans="1:3" x14ac:dyDescent="0.25">
      <c r="A6531">
        <v>5390258</v>
      </c>
      <c r="B6531" t="s">
        <v>14036</v>
      </c>
      <c r="C6531" t="s">
        <v>4143</v>
      </c>
    </row>
    <row r="6532" spans="1:3" x14ac:dyDescent="0.25">
      <c r="A6532">
        <v>539094</v>
      </c>
      <c r="B6532" t="s">
        <v>14036</v>
      </c>
      <c r="C6532" t="s">
        <v>4143</v>
      </c>
    </row>
    <row r="6533" spans="1:3" x14ac:dyDescent="0.25">
      <c r="A6533">
        <v>539103</v>
      </c>
      <c r="B6533" t="s">
        <v>14037</v>
      </c>
      <c r="C6533" t="s">
        <v>4143</v>
      </c>
    </row>
    <row r="6534" spans="1:3" x14ac:dyDescent="0.25">
      <c r="A6534">
        <v>539105</v>
      </c>
      <c r="B6534" t="s">
        <v>14037</v>
      </c>
      <c r="C6534" t="s">
        <v>4143</v>
      </c>
    </row>
    <row r="6535" spans="1:3" x14ac:dyDescent="0.25">
      <c r="A6535">
        <v>539108</v>
      </c>
      <c r="B6535" t="s">
        <v>14037</v>
      </c>
      <c r="C6535" t="s">
        <v>4143</v>
      </c>
    </row>
    <row r="6536" spans="1:3" x14ac:dyDescent="0.25">
      <c r="A6536">
        <v>539109</v>
      </c>
      <c r="B6536" t="s">
        <v>14037</v>
      </c>
      <c r="C6536" t="s">
        <v>4143</v>
      </c>
    </row>
    <row r="6537" spans="1:3" x14ac:dyDescent="0.25">
      <c r="A6537">
        <v>5391113</v>
      </c>
      <c r="B6537" t="s">
        <v>16941</v>
      </c>
      <c r="C6537" t="s">
        <v>4143</v>
      </c>
    </row>
    <row r="6538" spans="1:3" x14ac:dyDescent="0.25">
      <c r="A6538">
        <v>539112</v>
      </c>
      <c r="B6538" t="s">
        <v>14037</v>
      </c>
      <c r="C6538" t="s">
        <v>4143</v>
      </c>
    </row>
    <row r="6539" spans="1:3" x14ac:dyDescent="0.25">
      <c r="A6539">
        <v>5391120</v>
      </c>
      <c r="B6539" t="s">
        <v>16942</v>
      </c>
      <c r="C6539" t="s">
        <v>4143</v>
      </c>
    </row>
    <row r="6540" spans="1:3" x14ac:dyDescent="0.25">
      <c r="A6540">
        <v>539113</v>
      </c>
      <c r="B6540" t="s">
        <v>14037</v>
      </c>
      <c r="C6540" t="s">
        <v>4143</v>
      </c>
    </row>
    <row r="6541" spans="1:3" x14ac:dyDescent="0.25">
      <c r="A6541">
        <v>539115</v>
      </c>
      <c r="B6541" t="s">
        <v>14037</v>
      </c>
      <c r="C6541" t="s">
        <v>4143</v>
      </c>
    </row>
    <row r="6542" spans="1:3" x14ac:dyDescent="0.25">
      <c r="A6542">
        <v>539120</v>
      </c>
      <c r="B6542" t="s">
        <v>14037</v>
      </c>
      <c r="C6542" t="s">
        <v>4143</v>
      </c>
    </row>
    <row r="6543" spans="1:3" x14ac:dyDescent="0.25">
      <c r="A6543">
        <v>539122</v>
      </c>
      <c r="B6543" t="s">
        <v>14037</v>
      </c>
      <c r="C6543" t="s">
        <v>4143</v>
      </c>
    </row>
    <row r="6544" spans="1:3" x14ac:dyDescent="0.25">
      <c r="A6544">
        <v>5391258</v>
      </c>
      <c r="B6544" t="s">
        <v>14037</v>
      </c>
      <c r="C6544" t="s">
        <v>4143</v>
      </c>
    </row>
    <row r="6545" spans="1:3" x14ac:dyDescent="0.25">
      <c r="A6545">
        <v>5391413</v>
      </c>
      <c r="B6545" t="s">
        <v>16943</v>
      </c>
      <c r="C6545" t="s">
        <v>4143</v>
      </c>
    </row>
    <row r="6546" spans="1:3" x14ac:dyDescent="0.25">
      <c r="A6546">
        <v>5391420</v>
      </c>
      <c r="B6546" t="s">
        <v>16944</v>
      </c>
      <c r="C6546" t="s">
        <v>4143</v>
      </c>
    </row>
    <row r="6547" spans="1:3" x14ac:dyDescent="0.25">
      <c r="A6547">
        <v>539164</v>
      </c>
      <c r="B6547" t="s">
        <v>14037</v>
      </c>
      <c r="C6547" t="s">
        <v>4143</v>
      </c>
    </row>
    <row r="6548" spans="1:3" x14ac:dyDescent="0.25">
      <c r="A6548" t="s">
        <v>6275</v>
      </c>
      <c r="B6548" t="s">
        <v>16945</v>
      </c>
      <c r="C6548" t="s">
        <v>4143</v>
      </c>
    </row>
    <row r="6549" spans="1:3" x14ac:dyDescent="0.25">
      <c r="A6549" t="s">
        <v>6276</v>
      </c>
      <c r="B6549" t="s">
        <v>16945</v>
      </c>
      <c r="C6549" t="s">
        <v>4143</v>
      </c>
    </row>
    <row r="6550" spans="1:3" x14ac:dyDescent="0.25">
      <c r="A6550">
        <v>539222</v>
      </c>
      <c r="B6550" t="s">
        <v>16946</v>
      </c>
      <c r="C6550" t="s">
        <v>4143</v>
      </c>
    </row>
    <row r="6551" spans="1:3" x14ac:dyDescent="0.25">
      <c r="A6551">
        <v>5392258</v>
      </c>
      <c r="B6551" t="s">
        <v>14038</v>
      </c>
      <c r="C6551" t="s">
        <v>4143</v>
      </c>
    </row>
    <row r="6552" spans="1:3" x14ac:dyDescent="0.25">
      <c r="A6552">
        <v>5392420</v>
      </c>
      <c r="B6552" t="s">
        <v>14048</v>
      </c>
      <c r="C6552" t="s">
        <v>4143</v>
      </c>
    </row>
    <row r="6553" spans="1:3" x14ac:dyDescent="0.25">
      <c r="A6553" t="s">
        <v>6277</v>
      </c>
      <c r="B6553" t="s">
        <v>16947</v>
      </c>
      <c r="C6553" t="s">
        <v>4143</v>
      </c>
    </row>
    <row r="6554" spans="1:3" x14ac:dyDescent="0.25">
      <c r="A6554">
        <v>539462301</v>
      </c>
      <c r="B6554" t="s">
        <v>14920</v>
      </c>
      <c r="C6554" t="s">
        <v>23078</v>
      </c>
    </row>
    <row r="6555" spans="1:3" x14ac:dyDescent="0.25">
      <c r="A6555">
        <v>539462302</v>
      </c>
      <c r="B6555" t="s">
        <v>14920</v>
      </c>
      <c r="C6555" t="s">
        <v>23078</v>
      </c>
    </row>
    <row r="6556" spans="1:3" x14ac:dyDescent="0.25">
      <c r="A6556">
        <v>539462303</v>
      </c>
      <c r="B6556" t="s">
        <v>14920</v>
      </c>
      <c r="C6556" t="s">
        <v>23078</v>
      </c>
    </row>
    <row r="6557" spans="1:3" x14ac:dyDescent="0.25">
      <c r="A6557">
        <v>539462305</v>
      </c>
      <c r="B6557" t="s">
        <v>14920</v>
      </c>
      <c r="C6557" t="s">
        <v>23078</v>
      </c>
    </row>
    <row r="6558" spans="1:3" x14ac:dyDescent="0.25">
      <c r="A6558">
        <v>539462308</v>
      </c>
      <c r="B6558" t="s">
        <v>14920</v>
      </c>
      <c r="C6558" t="s">
        <v>23078</v>
      </c>
    </row>
    <row r="6559" spans="1:3" x14ac:dyDescent="0.25">
      <c r="A6559">
        <v>539462309</v>
      </c>
      <c r="B6559" t="s">
        <v>14920</v>
      </c>
      <c r="C6559" t="s">
        <v>23078</v>
      </c>
    </row>
    <row r="6560" spans="1:3" x14ac:dyDescent="0.25">
      <c r="A6560">
        <v>539462312</v>
      </c>
      <c r="B6560" t="s">
        <v>14920</v>
      </c>
      <c r="C6560" t="s">
        <v>23078</v>
      </c>
    </row>
    <row r="6561" spans="1:3" x14ac:dyDescent="0.25">
      <c r="A6561">
        <v>539462313</v>
      </c>
      <c r="B6561" t="s">
        <v>14920</v>
      </c>
      <c r="C6561" t="s">
        <v>23078</v>
      </c>
    </row>
    <row r="6562" spans="1:3" x14ac:dyDescent="0.25">
      <c r="A6562">
        <v>539462315</v>
      </c>
      <c r="B6562" t="s">
        <v>14920</v>
      </c>
      <c r="C6562" t="s">
        <v>23078</v>
      </c>
    </row>
    <row r="6563" spans="1:3" x14ac:dyDescent="0.25">
      <c r="A6563">
        <v>539462318</v>
      </c>
      <c r="B6563" t="s">
        <v>14920</v>
      </c>
      <c r="C6563" t="s">
        <v>23078</v>
      </c>
    </row>
    <row r="6564" spans="1:3" x14ac:dyDescent="0.25">
      <c r="A6564">
        <v>539462319</v>
      </c>
      <c r="B6564" t="s">
        <v>14920</v>
      </c>
      <c r="C6564" t="s">
        <v>23078</v>
      </c>
    </row>
    <row r="6565" spans="1:3" x14ac:dyDescent="0.25">
      <c r="A6565">
        <v>539462320</v>
      </c>
      <c r="B6565" t="s">
        <v>14920</v>
      </c>
      <c r="C6565" t="s">
        <v>23078</v>
      </c>
    </row>
    <row r="6566" spans="1:3" x14ac:dyDescent="0.25">
      <c r="A6566">
        <v>539462323</v>
      </c>
      <c r="B6566" t="s">
        <v>14920</v>
      </c>
      <c r="C6566" t="s">
        <v>23078</v>
      </c>
    </row>
    <row r="6567" spans="1:3" x14ac:dyDescent="0.25">
      <c r="A6567">
        <v>539462324</v>
      </c>
      <c r="B6567" t="s">
        <v>14920</v>
      </c>
      <c r="C6567" t="s">
        <v>23078</v>
      </c>
    </row>
    <row r="6568" spans="1:3" x14ac:dyDescent="0.25">
      <c r="A6568">
        <v>539462325</v>
      </c>
      <c r="B6568" t="s">
        <v>14920</v>
      </c>
      <c r="C6568" t="s">
        <v>23078</v>
      </c>
    </row>
    <row r="6569" spans="1:3" x14ac:dyDescent="0.25">
      <c r="A6569">
        <v>539462326</v>
      </c>
      <c r="B6569" t="s">
        <v>14920</v>
      </c>
      <c r="C6569" t="s">
        <v>23078</v>
      </c>
    </row>
    <row r="6570" spans="1:3" x14ac:dyDescent="0.25">
      <c r="A6570">
        <v>539462327</v>
      </c>
      <c r="B6570" t="s">
        <v>14920</v>
      </c>
      <c r="C6570" t="s">
        <v>23078</v>
      </c>
    </row>
    <row r="6571" spans="1:3" x14ac:dyDescent="0.25">
      <c r="A6571">
        <v>539462329</v>
      </c>
      <c r="B6571" t="s">
        <v>14920</v>
      </c>
      <c r="C6571" t="s">
        <v>23078</v>
      </c>
    </row>
    <row r="6572" spans="1:3" x14ac:dyDescent="0.25">
      <c r="A6572">
        <v>539462330</v>
      </c>
      <c r="B6572" t="s">
        <v>14920</v>
      </c>
      <c r="C6572" t="s">
        <v>23078</v>
      </c>
    </row>
    <row r="6573" spans="1:3" x14ac:dyDescent="0.25">
      <c r="A6573">
        <v>539462331</v>
      </c>
      <c r="B6573" t="s">
        <v>14920</v>
      </c>
      <c r="C6573" t="s">
        <v>23078</v>
      </c>
    </row>
    <row r="6574" spans="1:3" x14ac:dyDescent="0.25">
      <c r="A6574">
        <v>539462341</v>
      </c>
      <c r="B6574" t="s">
        <v>14920</v>
      </c>
      <c r="C6574" t="s">
        <v>23078</v>
      </c>
    </row>
    <row r="6575" spans="1:3" x14ac:dyDescent="0.25">
      <c r="A6575">
        <v>539462362</v>
      </c>
      <c r="B6575" t="s">
        <v>14920</v>
      </c>
      <c r="C6575" t="s">
        <v>23078</v>
      </c>
    </row>
    <row r="6576" spans="1:3" x14ac:dyDescent="0.25">
      <c r="A6576">
        <v>539462386</v>
      </c>
      <c r="B6576" t="s">
        <v>14920</v>
      </c>
      <c r="C6576" t="s">
        <v>23078</v>
      </c>
    </row>
    <row r="6577" spans="1:3" x14ac:dyDescent="0.25">
      <c r="A6577">
        <v>539462394</v>
      </c>
      <c r="B6577" t="s">
        <v>14920</v>
      </c>
      <c r="C6577" t="s">
        <v>23078</v>
      </c>
    </row>
    <row r="6578" spans="1:3" x14ac:dyDescent="0.25">
      <c r="A6578">
        <v>539462403</v>
      </c>
      <c r="B6578" t="s">
        <v>14921</v>
      </c>
      <c r="C6578" t="s">
        <v>23078</v>
      </c>
    </row>
    <row r="6579" spans="1:3" x14ac:dyDescent="0.25">
      <c r="A6579">
        <v>539462405</v>
      </c>
      <c r="B6579" t="s">
        <v>14921</v>
      </c>
      <c r="C6579" t="s">
        <v>23078</v>
      </c>
    </row>
    <row r="6580" spans="1:3" x14ac:dyDescent="0.25">
      <c r="A6580">
        <v>539462408</v>
      </c>
      <c r="B6580" t="s">
        <v>14921</v>
      </c>
      <c r="C6580" t="s">
        <v>23078</v>
      </c>
    </row>
    <row r="6581" spans="1:3" x14ac:dyDescent="0.25">
      <c r="A6581">
        <v>539462409</v>
      </c>
      <c r="B6581" t="s">
        <v>14921</v>
      </c>
      <c r="C6581" t="s">
        <v>23078</v>
      </c>
    </row>
    <row r="6582" spans="1:3" x14ac:dyDescent="0.25">
      <c r="A6582">
        <v>539462412</v>
      </c>
      <c r="B6582" t="s">
        <v>14921</v>
      </c>
      <c r="C6582" t="s">
        <v>23078</v>
      </c>
    </row>
    <row r="6583" spans="1:3" x14ac:dyDescent="0.25">
      <c r="A6583">
        <v>539462413</v>
      </c>
      <c r="B6583" t="s">
        <v>14921</v>
      </c>
      <c r="C6583" t="s">
        <v>23078</v>
      </c>
    </row>
    <row r="6584" spans="1:3" x14ac:dyDescent="0.25">
      <c r="A6584">
        <v>539462415</v>
      </c>
      <c r="B6584" t="s">
        <v>14921</v>
      </c>
      <c r="C6584" t="s">
        <v>23078</v>
      </c>
    </row>
    <row r="6585" spans="1:3" x14ac:dyDescent="0.25">
      <c r="A6585">
        <v>539462418</v>
      </c>
      <c r="B6585" t="s">
        <v>14921</v>
      </c>
      <c r="C6585" t="s">
        <v>23078</v>
      </c>
    </row>
    <row r="6586" spans="1:3" x14ac:dyDescent="0.25">
      <c r="A6586">
        <v>539462419</v>
      </c>
      <c r="B6586" t="s">
        <v>14921</v>
      </c>
      <c r="C6586" t="s">
        <v>23078</v>
      </c>
    </row>
    <row r="6587" spans="1:3" x14ac:dyDescent="0.25">
      <c r="A6587">
        <v>539462420</v>
      </c>
      <c r="B6587" t="s">
        <v>14921</v>
      </c>
      <c r="C6587" t="s">
        <v>23078</v>
      </c>
    </row>
    <row r="6588" spans="1:3" x14ac:dyDescent="0.25">
      <c r="A6588">
        <v>539462423</v>
      </c>
      <c r="B6588" t="s">
        <v>14921</v>
      </c>
      <c r="C6588" t="s">
        <v>23078</v>
      </c>
    </row>
    <row r="6589" spans="1:3" x14ac:dyDescent="0.25">
      <c r="A6589">
        <v>539462425</v>
      </c>
      <c r="B6589" t="s">
        <v>14921</v>
      </c>
      <c r="C6589" t="s">
        <v>23078</v>
      </c>
    </row>
    <row r="6590" spans="1:3" x14ac:dyDescent="0.25">
      <c r="A6590">
        <v>539462426</v>
      </c>
      <c r="B6590" t="s">
        <v>14921</v>
      </c>
      <c r="C6590" t="s">
        <v>23078</v>
      </c>
    </row>
    <row r="6591" spans="1:3" x14ac:dyDescent="0.25">
      <c r="A6591">
        <v>539462427</v>
      </c>
      <c r="B6591" t="s">
        <v>14921</v>
      </c>
      <c r="C6591" t="s">
        <v>23078</v>
      </c>
    </row>
    <row r="6592" spans="1:3" x14ac:dyDescent="0.25">
      <c r="A6592">
        <v>539462428</v>
      </c>
      <c r="B6592" t="s">
        <v>14921</v>
      </c>
      <c r="C6592" t="s">
        <v>23078</v>
      </c>
    </row>
    <row r="6593" spans="1:3" x14ac:dyDescent="0.25">
      <c r="A6593">
        <v>539462429</v>
      </c>
      <c r="B6593" t="s">
        <v>14921</v>
      </c>
      <c r="C6593" t="s">
        <v>23078</v>
      </c>
    </row>
    <row r="6594" spans="1:3" x14ac:dyDescent="0.25">
      <c r="A6594">
        <v>539462431</v>
      </c>
      <c r="B6594" t="s">
        <v>14921</v>
      </c>
      <c r="C6594" t="s">
        <v>23078</v>
      </c>
    </row>
    <row r="6595" spans="1:3" x14ac:dyDescent="0.25">
      <c r="A6595">
        <v>539462441</v>
      </c>
      <c r="B6595" t="s">
        <v>14921</v>
      </c>
      <c r="C6595" t="s">
        <v>23078</v>
      </c>
    </row>
    <row r="6596" spans="1:3" x14ac:dyDescent="0.25">
      <c r="A6596">
        <v>539462486</v>
      </c>
      <c r="B6596" t="s">
        <v>14921</v>
      </c>
      <c r="C6596" t="s">
        <v>23078</v>
      </c>
    </row>
    <row r="6597" spans="1:3" x14ac:dyDescent="0.25">
      <c r="A6597">
        <v>539462494</v>
      </c>
      <c r="B6597" t="s">
        <v>14921</v>
      </c>
      <c r="C6597" t="s">
        <v>23078</v>
      </c>
    </row>
    <row r="6598" spans="1:3" x14ac:dyDescent="0.25">
      <c r="A6598" t="s">
        <v>6278</v>
      </c>
      <c r="B6598" t="s">
        <v>16948</v>
      </c>
      <c r="C6598" t="s">
        <v>4143</v>
      </c>
    </row>
    <row r="6599" spans="1:3" x14ac:dyDescent="0.25">
      <c r="A6599" t="s">
        <v>6279</v>
      </c>
      <c r="B6599" t="s">
        <v>16949</v>
      </c>
      <c r="C6599" t="s">
        <v>4143</v>
      </c>
    </row>
    <row r="6600" spans="1:3" x14ac:dyDescent="0.25">
      <c r="A6600" t="s">
        <v>6280</v>
      </c>
      <c r="B6600" t="s">
        <v>16950</v>
      </c>
      <c r="C6600" t="s">
        <v>4143</v>
      </c>
    </row>
    <row r="6601" spans="1:3" x14ac:dyDescent="0.25">
      <c r="A6601" t="s">
        <v>6281</v>
      </c>
      <c r="B6601" t="s">
        <v>16951</v>
      </c>
      <c r="C6601" t="s">
        <v>4143</v>
      </c>
    </row>
    <row r="6602" spans="1:3" x14ac:dyDescent="0.25">
      <c r="A6602" t="s">
        <v>6282</v>
      </c>
      <c r="B6602" t="s">
        <v>16952</v>
      </c>
      <c r="C6602" t="s">
        <v>4143</v>
      </c>
    </row>
    <row r="6603" spans="1:3" x14ac:dyDescent="0.25">
      <c r="A6603" t="s">
        <v>6283</v>
      </c>
      <c r="B6603" t="s">
        <v>16953</v>
      </c>
      <c r="C6603" t="s">
        <v>4143</v>
      </c>
    </row>
    <row r="6604" spans="1:3" x14ac:dyDescent="0.25">
      <c r="A6604" t="s">
        <v>3203</v>
      </c>
      <c r="B6604" t="s">
        <v>16954</v>
      </c>
      <c r="C6604" t="s">
        <v>4143</v>
      </c>
    </row>
    <row r="6605" spans="1:3" x14ac:dyDescent="0.25">
      <c r="A6605" t="s">
        <v>6284</v>
      </c>
      <c r="B6605" t="s">
        <v>16955</v>
      </c>
      <c r="C6605" t="s">
        <v>4143</v>
      </c>
    </row>
    <row r="6606" spans="1:3" x14ac:dyDescent="0.25">
      <c r="A6606" t="s">
        <v>6285</v>
      </c>
      <c r="B6606" t="s">
        <v>16956</v>
      </c>
      <c r="C6606" t="s">
        <v>4143</v>
      </c>
    </row>
    <row r="6607" spans="1:3" x14ac:dyDescent="0.25">
      <c r="A6607" t="s">
        <v>6286</v>
      </c>
      <c r="B6607" t="s">
        <v>16957</v>
      </c>
      <c r="C6607" t="s">
        <v>4143</v>
      </c>
    </row>
    <row r="6608" spans="1:3" x14ac:dyDescent="0.25">
      <c r="A6608" t="s">
        <v>3204</v>
      </c>
      <c r="B6608" t="s">
        <v>16958</v>
      </c>
      <c r="C6608" t="s">
        <v>4143</v>
      </c>
    </row>
    <row r="6609" spans="1:3" x14ac:dyDescent="0.25">
      <c r="A6609" t="s">
        <v>6287</v>
      </c>
      <c r="B6609" t="s">
        <v>16959</v>
      </c>
      <c r="C6609" t="s">
        <v>4143</v>
      </c>
    </row>
    <row r="6610" spans="1:3" x14ac:dyDescent="0.25">
      <c r="A6610" t="s">
        <v>6288</v>
      </c>
      <c r="B6610" t="s">
        <v>16960</v>
      </c>
      <c r="C6610" t="s">
        <v>4143</v>
      </c>
    </row>
    <row r="6611" spans="1:3" x14ac:dyDescent="0.25">
      <c r="A6611" t="s">
        <v>6289</v>
      </c>
      <c r="B6611" t="s">
        <v>16961</v>
      </c>
      <c r="C6611" t="s">
        <v>4143</v>
      </c>
    </row>
    <row r="6612" spans="1:3" x14ac:dyDescent="0.25">
      <c r="A6612" t="s">
        <v>6290</v>
      </c>
      <c r="B6612" t="s">
        <v>16962</v>
      </c>
      <c r="C6612" t="s">
        <v>4143</v>
      </c>
    </row>
    <row r="6613" spans="1:3" x14ac:dyDescent="0.25">
      <c r="A6613" t="s">
        <v>6291</v>
      </c>
      <c r="B6613" t="s">
        <v>16963</v>
      </c>
      <c r="C6613" t="s">
        <v>4056</v>
      </c>
    </row>
    <row r="6614" spans="1:3" x14ac:dyDescent="0.25">
      <c r="A6614">
        <v>540110</v>
      </c>
      <c r="B6614" t="s">
        <v>16964</v>
      </c>
      <c r="C6614" t="s">
        <v>4143</v>
      </c>
    </row>
    <row r="6615" spans="1:3" x14ac:dyDescent="0.25">
      <c r="A6615">
        <v>540114</v>
      </c>
      <c r="B6615" t="s">
        <v>16965</v>
      </c>
      <c r="C6615" t="s">
        <v>4143</v>
      </c>
    </row>
    <row r="6616" spans="1:3" x14ac:dyDescent="0.25">
      <c r="A6616">
        <v>540118</v>
      </c>
      <c r="B6616" t="s">
        <v>16966</v>
      </c>
      <c r="C6616" t="s">
        <v>4143</v>
      </c>
    </row>
    <row r="6617" spans="1:3" x14ac:dyDescent="0.25">
      <c r="A6617">
        <v>5401210</v>
      </c>
      <c r="B6617" t="s">
        <v>16967</v>
      </c>
      <c r="C6617" t="s">
        <v>4143</v>
      </c>
    </row>
    <row r="6618" spans="1:3" x14ac:dyDescent="0.25">
      <c r="A6618">
        <v>54013</v>
      </c>
      <c r="B6618" t="s">
        <v>16968</v>
      </c>
      <c r="C6618" t="s">
        <v>4143</v>
      </c>
    </row>
    <row r="6619" spans="1:3" x14ac:dyDescent="0.25">
      <c r="A6619">
        <v>540131</v>
      </c>
      <c r="B6619" t="s">
        <v>16969</v>
      </c>
      <c r="C6619" t="s">
        <v>4143</v>
      </c>
    </row>
    <row r="6620" spans="1:3" x14ac:dyDescent="0.25">
      <c r="A6620">
        <v>54014</v>
      </c>
      <c r="B6620" t="s">
        <v>16970</v>
      </c>
      <c r="C6620" t="s">
        <v>4143</v>
      </c>
    </row>
    <row r="6621" spans="1:3" x14ac:dyDescent="0.25">
      <c r="A6621">
        <v>540143</v>
      </c>
      <c r="B6621" t="s">
        <v>16971</v>
      </c>
      <c r="C6621" t="s">
        <v>4143</v>
      </c>
    </row>
    <row r="6622" spans="1:3" x14ac:dyDescent="0.25">
      <c r="A6622">
        <v>54016</v>
      </c>
      <c r="B6622" t="s">
        <v>16972</v>
      </c>
      <c r="C6622" t="s">
        <v>4143</v>
      </c>
    </row>
    <row r="6623" spans="1:3" x14ac:dyDescent="0.25">
      <c r="A6623">
        <v>540175</v>
      </c>
      <c r="B6623" t="s">
        <v>16973</v>
      </c>
      <c r="C6623" t="s">
        <v>4143</v>
      </c>
    </row>
    <row r="6624" spans="1:3" x14ac:dyDescent="0.25">
      <c r="A6624">
        <v>54018</v>
      </c>
      <c r="B6624" t="s">
        <v>16974</v>
      </c>
      <c r="C6624" t="s">
        <v>4143</v>
      </c>
    </row>
    <row r="6625" spans="1:3" x14ac:dyDescent="0.25">
      <c r="A6625">
        <v>54045</v>
      </c>
      <c r="B6625" t="s">
        <v>16975</v>
      </c>
      <c r="C6625" t="s">
        <v>4143</v>
      </c>
    </row>
    <row r="6626" spans="1:3" x14ac:dyDescent="0.25">
      <c r="A6626" t="s">
        <v>6292</v>
      </c>
      <c r="B6626" t="s">
        <v>16976</v>
      </c>
      <c r="C6626" t="s">
        <v>4143</v>
      </c>
    </row>
    <row r="6627" spans="1:3" x14ac:dyDescent="0.25">
      <c r="A6627" t="s">
        <v>3208</v>
      </c>
      <c r="B6627" t="s">
        <v>16977</v>
      </c>
      <c r="C6627" t="s">
        <v>23078</v>
      </c>
    </row>
    <row r="6628" spans="1:3" x14ac:dyDescent="0.25">
      <c r="A6628" t="s">
        <v>3211</v>
      </c>
      <c r="B6628" t="s">
        <v>16978</v>
      </c>
      <c r="C6628" t="s">
        <v>23078</v>
      </c>
    </row>
    <row r="6629" spans="1:3" x14ac:dyDescent="0.25">
      <c r="A6629">
        <v>542112</v>
      </c>
      <c r="B6629" t="s">
        <v>16979</v>
      </c>
      <c r="C6629" t="s">
        <v>23078</v>
      </c>
    </row>
    <row r="6630" spans="1:3" x14ac:dyDescent="0.25">
      <c r="A6630">
        <v>54215</v>
      </c>
      <c r="B6630" t="s">
        <v>16980</v>
      </c>
      <c r="C6630" t="s">
        <v>23078</v>
      </c>
    </row>
    <row r="6631" spans="1:3" x14ac:dyDescent="0.25">
      <c r="A6631">
        <v>542172</v>
      </c>
      <c r="B6631" t="s">
        <v>16981</v>
      </c>
      <c r="C6631" t="s">
        <v>23078</v>
      </c>
    </row>
    <row r="6632" spans="1:3" x14ac:dyDescent="0.25">
      <c r="A6632">
        <v>542182</v>
      </c>
      <c r="B6632" t="s">
        <v>16982</v>
      </c>
      <c r="C6632" t="s">
        <v>23078</v>
      </c>
    </row>
    <row r="6633" spans="1:3" x14ac:dyDescent="0.25">
      <c r="A6633">
        <v>54221</v>
      </c>
      <c r="B6633" t="s">
        <v>16983</v>
      </c>
      <c r="C6633" t="s">
        <v>23078</v>
      </c>
    </row>
    <row r="6634" spans="1:3" x14ac:dyDescent="0.25">
      <c r="A6634">
        <v>54222</v>
      </c>
      <c r="B6634" t="s">
        <v>16984</v>
      </c>
      <c r="C6634" t="s">
        <v>23078</v>
      </c>
    </row>
    <row r="6635" spans="1:3" x14ac:dyDescent="0.25">
      <c r="A6635">
        <v>54223</v>
      </c>
      <c r="B6635" t="s">
        <v>16985</v>
      </c>
      <c r="C6635" t="s">
        <v>23078</v>
      </c>
    </row>
    <row r="6636" spans="1:3" x14ac:dyDescent="0.25">
      <c r="A6636">
        <v>54228</v>
      </c>
      <c r="B6636" t="s">
        <v>14393</v>
      </c>
      <c r="C6636" t="s">
        <v>23078</v>
      </c>
    </row>
    <row r="6637" spans="1:3" x14ac:dyDescent="0.25">
      <c r="A6637">
        <v>54229</v>
      </c>
      <c r="B6637" t="s">
        <v>16986</v>
      </c>
      <c r="C6637" t="s">
        <v>23078</v>
      </c>
    </row>
    <row r="6638" spans="1:3" x14ac:dyDescent="0.25">
      <c r="A6638" t="s">
        <v>6293</v>
      </c>
      <c r="B6638" t="s">
        <v>16987</v>
      </c>
      <c r="C6638" t="s">
        <v>23078</v>
      </c>
    </row>
    <row r="6639" spans="1:3" x14ac:dyDescent="0.25">
      <c r="A6639">
        <v>542300</v>
      </c>
      <c r="B6639" t="s">
        <v>16988</v>
      </c>
      <c r="C6639" t="s">
        <v>23078</v>
      </c>
    </row>
    <row r="6640" spans="1:3" x14ac:dyDescent="0.25">
      <c r="A6640">
        <v>542301</v>
      </c>
      <c r="B6640" t="s">
        <v>16989</v>
      </c>
      <c r="C6640" t="s">
        <v>23078</v>
      </c>
    </row>
    <row r="6641" spans="1:3" x14ac:dyDescent="0.25">
      <c r="A6641">
        <v>542304</v>
      </c>
      <c r="B6641" t="s">
        <v>16990</v>
      </c>
      <c r="C6641" t="s">
        <v>23078</v>
      </c>
    </row>
    <row r="6642" spans="1:3" x14ac:dyDescent="0.25">
      <c r="A6642">
        <v>542305</v>
      </c>
      <c r="B6642" t="s">
        <v>16991</v>
      </c>
      <c r="C6642" t="s">
        <v>23078</v>
      </c>
    </row>
    <row r="6643" spans="1:3" x14ac:dyDescent="0.25">
      <c r="A6643">
        <v>542320</v>
      </c>
      <c r="B6643" t="s">
        <v>14407</v>
      </c>
      <c r="C6643" t="s">
        <v>23078</v>
      </c>
    </row>
    <row r="6644" spans="1:3" x14ac:dyDescent="0.25">
      <c r="A6644">
        <v>542321</v>
      </c>
      <c r="B6644" t="s">
        <v>14407</v>
      </c>
      <c r="C6644" t="s">
        <v>23078</v>
      </c>
    </row>
    <row r="6645" spans="1:3" x14ac:dyDescent="0.25">
      <c r="A6645">
        <v>5423218</v>
      </c>
      <c r="B6645" t="s">
        <v>14407</v>
      </c>
      <c r="C6645" t="s">
        <v>23078</v>
      </c>
    </row>
    <row r="6646" spans="1:3" x14ac:dyDescent="0.25">
      <c r="A6646">
        <v>542322</v>
      </c>
      <c r="B6646" t="s">
        <v>14407</v>
      </c>
      <c r="C6646" t="s">
        <v>23078</v>
      </c>
    </row>
    <row r="6647" spans="1:3" x14ac:dyDescent="0.25">
      <c r="A6647">
        <v>542323</v>
      </c>
      <c r="B6647" t="s">
        <v>14407</v>
      </c>
      <c r="C6647" t="s">
        <v>23078</v>
      </c>
    </row>
    <row r="6648" spans="1:3" x14ac:dyDescent="0.25">
      <c r="A6648">
        <v>542325</v>
      </c>
      <c r="B6648" t="s">
        <v>14407</v>
      </c>
      <c r="C6648" t="s">
        <v>23078</v>
      </c>
    </row>
    <row r="6649" spans="1:3" x14ac:dyDescent="0.25">
      <c r="A6649">
        <v>542330</v>
      </c>
      <c r="B6649" t="s">
        <v>16992</v>
      </c>
      <c r="C6649" t="s">
        <v>23078</v>
      </c>
    </row>
    <row r="6650" spans="1:3" x14ac:dyDescent="0.25">
      <c r="A6650">
        <v>542331</v>
      </c>
      <c r="B6650" t="s">
        <v>16993</v>
      </c>
      <c r="C6650" t="s">
        <v>23078</v>
      </c>
    </row>
    <row r="6651" spans="1:3" x14ac:dyDescent="0.25">
      <c r="A6651">
        <v>542334</v>
      </c>
      <c r="B6651" t="s">
        <v>16994</v>
      </c>
      <c r="C6651" t="s">
        <v>23078</v>
      </c>
    </row>
    <row r="6652" spans="1:3" x14ac:dyDescent="0.25">
      <c r="A6652">
        <v>542338</v>
      </c>
      <c r="B6652" t="s">
        <v>16995</v>
      </c>
      <c r="C6652" t="s">
        <v>23078</v>
      </c>
    </row>
    <row r="6653" spans="1:3" x14ac:dyDescent="0.25">
      <c r="A6653">
        <v>542340</v>
      </c>
      <c r="B6653" t="s">
        <v>14414</v>
      </c>
      <c r="C6653" t="s">
        <v>23078</v>
      </c>
    </row>
    <row r="6654" spans="1:3" x14ac:dyDescent="0.25">
      <c r="A6654">
        <v>542341</v>
      </c>
      <c r="B6654" t="s">
        <v>14414</v>
      </c>
      <c r="C6654" t="s">
        <v>23078</v>
      </c>
    </row>
    <row r="6655" spans="1:3" x14ac:dyDescent="0.25">
      <c r="A6655">
        <v>542342</v>
      </c>
      <c r="B6655" t="s">
        <v>16996</v>
      </c>
      <c r="C6655" t="s">
        <v>23078</v>
      </c>
    </row>
    <row r="6656" spans="1:3" x14ac:dyDescent="0.25">
      <c r="A6656">
        <v>542343</v>
      </c>
      <c r="B6656" t="s">
        <v>16997</v>
      </c>
      <c r="C6656" t="s">
        <v>23078</v>
      </c>
    </row>
    <row r="6657" spans="1:3" x14ac:dyDescent="0.25">
      <c r="A6657">
        <v>542344</v>
      </c>
      <c r="B6657" t="s">
        <v>14414</v>
      </c>
      <c r="C6657" t="s">
        <v>23078</v>
      </c>
    </row>
    <row r="6658" spans="1:3" x14ac:dyDescent="0.25">
      <c r="A6658">
        <v>542345</v>
      </c>
      <c r="B6658" t="s">
        <v>16998</v>
      </c>
      <c r="C6658" t="s">
        <v>23078</v>
      </c>
    </row>
    <row r="6659" spans="1:3" x14ac:dyDescent="0.25">
      <c r="A6659">
        <v>542346</v>
      </c>
      <c r="B6659" t="s">
        <v>14414</v>
      </c>
      <c r="C6659" t="s">
        <v>23078</v>
      </c>
    </row>
    <row r="6660" spans="1:3" x14ac:dyDescent="0.25">
      <c r="A6660">
        <v>542349</v>
      </c>
      <c r="B6660" t="s">
        <v>16999</v>
      </c>
      <c r="C6660" t="s">
        <v>23078</v>
      </c>
    </row>
    <row r="6661" spans="1:3" x14ac:dyDescent="0.25">
      <c r="A6661">
        <v>542350</v>
      </c>
      <c r="B6661" t="s">
        <v>14417</v>
      </c>
      <c r="C6661" t="s">
        <v>23078</v>
      </c>
    </row>
    <row r="6662" spans="1:3" x14ac:dyDescent="0.25">
      <c r="A6662">
        <v>542351</v>
      </c>
      <c r="B6662" t="s">
        <v>14417</v>
      </c>
      <c r="C6662" t="s">
        <v>23078</v>
      </c>
    </row>
    <row r="6663" spans="1:3" x14ac:dyDescent="0.25">
      <c r="A6663">
        <v>5423518</v>
      </c>
      <c r="B6663" t="s">
        <v>17000</v>
      </c>
      <c r="C6663" t="s">
        <v>23078</v>
      </c>
    </row>
    <row r="6664" spans="1:3" x14ac:dyDescent="0.25">
      <c r="A6664">
        <v>542353</v>
      </c>
      <c r="B6664" t="s">
        <v>17001</v>
      </c>
      <c r="C6664" t="s">
        <v>23078</v>
      </c>
    </row>
    <row r="6665" spans="1:3" x14ac:dyDescent="0.25">
      <c r="A6665">
        <v>542355</v>
      </c>
      <c r="B6665" t="s">
        <v>17002</v>
      </c>
      <c r="C6665" t="s">
        <v>23078</v>
      </c>
    </row>
    <row r="6666" spans="1:3" x14ac:dyDescent="0.25">
      <c r="A6666">
        <v>542357</v>
      </c>
      <c r="B6666" t="s">
        <v>14417</v>
      </c>
      <c r="C6666" t="s">
        <v>23078</v>
      </c>
    </row>
    <row r="6667" spans="1:3" x14ac:dyDescent="0.25">
      <c r="A6667">
        <v>542358</v>
      </c>
      <c r="B6667" t="s">
        <v>17003</v>
      </c>
      <c r="C6667" t="s">
        <v>23078</v>
      </c>
    </row>
    <row r="6668" spans="1:3" x14ac:dyDescent="0.25">
      <c r="A6668">
        <v>542359</v>
      </c>
      <c r="B6668" t="s">
        <v>14417</v>
      </c>
      <c r="C6668" t="s">
        <v>23078</v>
      </c>
    </row>
    <row r="6669" spans="1:3" x14ac:dyDescent="0.25">
      <c r="A6669">
        <v>542360</v>
      </c>
      <c r="B6669" t="s">
        <v>17004</v>
      </c>
      <c r="C6669" t="s">
        <v>23078</v>
      </c>
    </row>
    <row r="6670" spans="1:3" x14ac:dyDescent="0.25">
      <c r="A6670">
        <v>542361</v>
      </c>
      <c r="B6670" t="s">
        <v>17005</v>
      </c>
      <c r="C6670" t="s">
        <v>23078</v>
      </c>
    </row>
    <row r="6671" spans="1:3" x14ac:dyDescent="0.25">
      <c r="A6671">
        <v>5423618</v>
      </c>
      <c r="B6671" t="s">
        <v>17005</v>
      </c>
      <c r="C6671" t="s">
        <v>23078</v>
      </c>
    </row>
    <row r="6672" spans="1:3" x14ac:dyDescent="0.25">
      <c r="A6672">
        <v>542363</v>
      </c>
      <c r="B6672" t="s">
        <v>17006</v>
      </c>
      <c r="C6672" t="s">
        <v>23078</v>
      </c>
    </row>
    <row r="6673" spans="1:3" x14ac:dyDescent="0.25">
      <c r="A6673">
        <v>542367</v>
      </c>
      <c r="B6673" t="s">
        <v>17007</v>
      </c>
      <c r="C6673" t="s">
        <v>23078</v>
      </c>
    </row>
    <row r="6674" spans="1:3" x14ac:dyDescent="0.25">
      <c r="A6674">
        <v>542369</v>
      </c>
      <c r="B6674" t="s">
        <v>17005</v>
      </c>
      <c r="C6674" t="s">
        <v>23078</v>
      </c>
    </row>
    <row r="6675" spans="1:3" x14ac:dyDescent="0.25">
      <c r="A6675">
        <v>542370</v>
      </c>
      <c r="B6675" t="s">
        <v>17008</v>
      </c>
      <c r="C6675" t="s">
        <v>23078</v>
      </c>
    </row>
    <row r="6676" spans="1:3" x14ac:dyDescent="0.25">
      <c r="A6676">
        <v>542371</v>
      </c>
      <c r="B6676" t="s">
        <v>17009</v>
      </c>
      <c r="C6676" t="s">
        <v>23078</v>
      </c>
    </row>
    <row r="6677" spans="1:3" x14ac:dyDescent="0.25">
      <c r="A6677">
        <v>542372</v>
      </c>
      <c r="B6677" t="s">
        <v>17010</v>
      </c>
      <c r="C6677" t="s">
        <v>23078</v>
      </c>
    </row>
    <row r="6678" spans="1:3" x14ac:dyDescent="0.25">
      <c r="A6678">
        <v>542373</v>
      </c>
      <c r="B6678" t="s">
        <v>17011</v>
      </c>
      <c r="C6678" t="s">
        <v>23078</v>
      </c>
    </row>
    <row r="6679" spans="1:3" x14ac:dyDescent="0.25">
      <c r="A6679">
        <v>542374</v>
      </c>
      <c r="B6679" t="s">
        <v>17012</v>
      </c>
      <c r="C6679" t="s">
        <v>23078</v>
      </c>
    </row>
    <row r="6680" spans="1:3" x14ac:dyDescent="0.25">
      <c r="A6680">
        <v>542375</v>
      </c>
      <c r="B6680" t="s">
        <v>17013</v>
      </c>
      <c r="C6680" t="s">
        <v>23078</v>
      </c>
    </row>
    <row r="6681" spans="1:3" x14ac:dyDescent="0.25">
      <c r="A6681">
        <v>542376</v>
      </c>
      <c r="B6681" t="s">
        <v>14740</v>
      </c>
      <c r="C6681" t="s">
        <v>23078</v>
      </c>
    </row>
    <row r="6682" spans="1:3" x14ac:dyDescent="0.25">
      <c r="A6682">
        <v>542378</v>
      </c>
      <c r="B6682" t="s">
        <v>17014</v>
      </c>
      <c r="C6682" t="s">
        <v>23078</v>
      </c>
    </row>
    <row r="6683" spans="1:3" x14ac:dyDescent="0.25">
      <c r="A6683">
        <v>542380</v>
      </c>
      <c r="B6683" t="s">
        <v>17015</v>
      </c>
      <c r="C6683" t="s">
        <v>23078</v>
      </c>
    </row>
    <row r="6684" spans="1:3" x14ac:dyDescent="0.25">
      <c r="A6684">
        <v>542381</v>
      </c>
      <c r="B6684" t="s">
        <v>17016</v>
      </c>
      <c r="C6684" t="s">
        <v>23078</v>
      </c>
    </row>
    <row r="6685" spans="1:3" x14ac:dyDescent="0.25">
      <c r="A6685">
        <v>5423818</v>
      </c>
      <c r="B6685" t="s">
        <v>17017</v>
      </c>
      <c r="C6685" t="s">
        <v>23078</v>
      </c>
    </row>
    <row r="6686" spans="1:3" x14ac:dyDescent="0.25">
      <c r="A6686">
        <v>542382</v>
      </c>
      <c r="B6686" t="s">
        <v>17018</v>
      </c>
      <c r="C6686" t="s">
        <v>23078</v>
      </c>
    </row>
    <row r="6687" spans="1:3" x14ac:dyDescent="0.25">
      <c r="A6687">
        <v>542383</v>
      </c>
      <c r="B6687" t="s">
        <v>17019</v>
      </c>
      <c r="C6687" t="s">
        <v>23078</v>
      </c>
    </row>
    <row r="6688" spans="1:3" x14ac:dyDescent="0.25">
      <c r="A6688">
        <v>542386</v>
      </c>
      <c r="B6688" t="s">
        <v>17020</v>
      </c>
      <c r="C6688" t="s">
        <v>23078</v>
      </c>
    </row>
    <row r="6689" spans="1:3" x14ac:dyDescent="0.25">
      <c r="A6689">
        <v>542388</v>
      </c>
      <c r="B6689" t="s">
        <v>17021</v>
      </c>
      <c r="C6689" t="s">
        <v>23078</v>
      </c>
    </row>
    <row r="6690" spans="1:3" x14ac:dyDescent="0.25">
      <c r="A6690">
        <v>542389</v>
      </c>
      <c r="B6690" t="s">
        <v>17022</v>
      </c>
      <c r="C6690" t="s">
        <v>23078</v>
      </c>
    </row>
    <row r="6691" spans="1:3" x14ac:dyDescent="0.25">
      <c r="A6691">
        <v>54250</v>
      </c>
      <c r="B6691" t="s">
        <v>17023</v>
      </c>
      <c r="C6691" t="s">
        <v>23078</v>
      </c>
    </row>
    <row r="6692" spans="1:3" x14ac:dyDescent="0.25">
      <c r="A6692">
        <v>54251</v>
      </c>
      <c r="B6692" t="s">
        <v>17024</v>
      </c>
      <c r="C6692" t="s">
        <v>23078</v>
      </c>
    </row>
    <row r="6693" spans="1:3" x14ac:dyDescent="0.25">
      <c r="A6693">
        <v>54252</v>
      </c>
      <c r="B6693" t="s">
        <v>16984</v>
      </c>
      <c r="C6693" t="s">
        <v>23078</v>
      </c>
    </row>
    <row r="6694" spans="1:3" x14ac:dyDescent="0.25">
      <c r="A6694">
        <v>54253</v>
      </c>
      <c r="B6694" t="s">
        <v>17025</v>
      </c>
      <c r="C6694" t="s">
        <v>23078</v>
      </c>
    </row>
    <row r="6695" spans="1:3" x14ac:dyDescent="0.25">
      <c r="A6695">
        <v>54254</v>
      </c>
      <c r="B6695" t="s">
        <v>17026</v>
      </c>
      <c r="C6695" t="s">
        <v>23078</v>
      </c>
    </row>
    <row r="6696" spans="1:3" x14ac:dyDescent="0.25">
      <c r="A6696">
        <v>54255</v>
      </c>
      <c r="B6696" t="s">
        <v>17027</v>
      </c>
      <c r="C6696" t="s">
        <v>23078</v>
      </c>
    </row>
    <row r="6697" spans="1:3" x14ac:dyDescent="0.25">
      <c r="A6697">
        <v>54256</v>
      </c>
      <c r="B6697" t="s">
        <v>17028</v>
      </c>
      <c r="C6697" t="s">
        <v>23078</v>
      </c>
    </row>
    <row r="6698" spans="1:3" x14ac:dyDescent="0.25">
      <c r="A6698">
        <v>54257</v>
      </c>
      <c r="B6698" t="s">
        <v>17029</v>
      </c>
      <c r="C6698" t="s">
        <v>23078</v>
      </c>
    </row>
    <row r="6699" spans="1:3" x14ac:dyDescent="0.25">
      <c r="A6699">
        <v>54258</v>
      </c>
      <c r="B6699" t="s">
        <v>17030</v>
      </c>
      <c r="C6699" t="s">
        <v>23078</v>
      </c>
    </row>
    <row r="6700" spans="1:3" x14ac:dyDescent="0.25">
      <c r="A6700">
        <v>54259</v>
      </c>
      <c r="B6700" t="s">
        <v>17031</v>
      </c>
      <c r="C6700" t="s">
        <v>23078</v>
      </c>
    </row>
    <row r="6701" spans="1:3" x14ac:dyDescent="0.25">
      <c r="A6701">
        <v>54260</v>
      </c>
      <c r="B6701" t="s">
        <v>17032</v>
      </c>
      <c r="C6701" t="s">
        <v>23078</v>
      </c>
    </row>
    <row r="6702" spans="1:3" x14ac:dyDescent="0.25">
      <c r="A6702">
        <v>54263</v>
      </c>
      <c r="B6702" t="s">
        <v>17033</v>
      </c>
      <c r="C6702" t="s">
        <v>23078</v>
      </c>
    </row>
    <row r="6703" spans="1:3" x14ac:dyDescent="0.25">
      <c r="A6703">
        <v>54265</v>
      </c>
      <c r="B6703" t="s">
        <v>17034</v>
      </c>
      <c r="C6703" t="s">
        <v>23078</v>
      </c>
    </row>
    <row r="6704" spans="1:3" x14ac:dyDescent="0.25">
      <c r="A6704">
        <v>54266</v>
      </c>
      <c r="B6704" t="s">
        <v>17035</v>
      </c>
      <c r="C6704" t="s">
        <v>23078</v>
      </c>
    </row>
    <row r="6705" spans="1:3" x14ac:dyDescent="0.25">
      <c r="A6705">
        <v>54267</v>
      </c>
      <c r="B6705" t="s">
        <v>17036</v>
      </c>
      <c r="C6705" t="s">
        <v>23078</v>
      </c>
    </row>
    <row r="6706" spans="1:3" x14ac:dyDescent="0.25">
      <c r="A6706">
        <v>54268</v>
      </c>
      <c r="B6706" t="s">
        <v>17037</v>
      </c>
      <c r="C6706" t="s">
        <v>23078</v>
      </c>
    </row>
    <row r="6707" spans="1:3" x14ac:dyDescent="0.25">
      <c r="A6707">
        <v>54269</v>
      </c>
      <c r="B6707" t="s">
        <v>17038</v>
      </c>
      <c r="C6707" t="s">
        <v>23078</v>
      </c>
    </row>
    <row r="6708" spans="1:3" x14ac:dyDescent="0.25">
      <c r="A6708">
        <v>54270</v>
      </c>
      <c r="B6708" t="s">
        <v>17039</v>
      </c>
      <c r="C6708" t="s">
        <v>23078</v>
      </c>
    </row>
    <row r="6709" spans="1:3" x14ac:dyDescent="0.25">
      <c r="A6709">
        <v>54272</v>
      </c>
      <c r="B6709" t="s">
        <v>14407</v>
      </c>
      <c r="C6709" t="s">
        <v>23078</v>
      </c>
    </row>
    <row r="6710" spans="1:3" x14ac:dyDescent="0.25">
      <c r="A6710">
        <v>54273</v>
      </c>
      <c r="B6710" t="s">
        <v>17040</v>
      </c>
      <c r="C6710" t="s">
        <v>23078</v>
      </c>
    </row>
    <row r="6711" spans="1:3" x14ac:dyDescent="0.25">
      <c r="A6711">
        <v>54274</v>
      </c>
      <c r="B6711" t="s">
        <v>17041</v>
      </c>
      <c r="C6711" t="s">
        <v>23078</v>
      </c>
    </row>
    <row r="6712" spans="1:3" x14ac:dyDescent="0.25">
      <c r="A6712">
        <v>54275</v>
      </c>
      <c r="B6712" t="s">
        <v>17042</v>
      </c>
      <c r="C6712" t="s">
        <v>23078</v>
      </c>
    </row>
    <row r="6713" spans="1:3" x14ac:dyDescent="0.25">
      <c r="A6713">
        <v>54277</v>
      </c>
      <c r="B6713" t="s">
        <v>17043</v>
      </c>
      <c r="C6713" t="s">
        <v>23078</v>
      </c>
    </row>
    <row r="6714" spans="1:3" x14ac:dyDescent="0.25">
      <c r="A6714">
        <v>54278</v>
      </c>
      <c r="B6714" t="s">
        <v>17044</v>
      </c>
      <c r="C6714" t="s">
        <v>23078</v>
      </c>
    </row>
    <row r="6715" spans="1:3" x14ac:dyDescent="0.25">
      <c r="A6715">
        <v>54279</v>
      </c>
      <c r="B6715" t="s">
        <v>17045</v>
      </c>
      <c r="C6715" t="s">
        <v>23078</v>
      </c>
    </row>
    <row r="6716" spans="1:3" x14ac:dyDescent="0.25">
      <c r="A6716" t="s">
        <v>6294</v>
      </c>
      <c r="B6716" t="s">
        <v>17046</v>
      </c>
      <c r="C6716" t="s">
        <v>4143</v>
      </c>
    </row>
    <row r="6717" spans="1:3" x14ac:dyDescent="0.25">
      <c r="A6717" t="s">
        <v>6295</v>
      </c>
      <c r="B6717" t="s">
        <v>17047</v>
      </c>
      <c r="C6717" t="s">
        <v>23078</v>
      </c>
    </row>
    <row r="6718" spans="1:3" x14ac:dyDescent="0.25">
      <c r="A6718">
        <v>542801</v>
      </c>
      <c r="B6718" t="s">
        <v>17048</v>
      </c>
      <c r="C6718" t="s">
        <v>23078</v>
      </c>
    </row>
    <row r="6719" spans="1:3" x14ac:dyDescent="0.25">
      <c r="A6719">
        <v>542802</v>
      </c>
      <c r="B6719" t="s">
        <v>17048</v>
      </c>
      <c r="C6719" t="s">
        <v>23078</v>
      </c>
    </row>
    <row r="6720" spans="1:3" x14ac:dyDescent="0.25">
      <c r="A6720">
        <v>542803</v>
      </c>
      <c r="B6720" t="s">
        <v>17048</v>
      </c>
      <c r="C6720" t="s">
        <v>23078</v>
      </c>
    </row>
    <row r="6721" spans="1:3" x14ac:dyDescent="0.25">
      <c r="A6721">
        <v>542806</v>
      </c>
      <c r="B6721" t="s">
        <v>17048</v>
      </c>
      <c r="C6721" t="s">
        <v>23078</v>
      </c>
    </row>
    <row r="6722" spans="1:3" x14ac:dyDescent="0.25">
      <c r="A6722">
        <v>542807</v>
      </c>
      <c r="B6722" t="s">
        <v>17048</v>
      </c>
      <c r="C6722" t="s">
        <v>23078</v>
      </c>
    </row>
    <row r="6723" spans="1:3" x14ac:dyDescent="0.25">
      <c r="A6723">
        <v>542821</v>
      </c>
      <c r="B6723" t="s">
        <v>14407</v>
      </c>
      <c r="C6723" t="s">
        <v>23078</v>
      </c>
    </row>
    <row r="6724" spans="1:3" x14ac:dyDescent="0.25">
      <c r="A6724">
        <v>542822</v>
      </c>
      <c r="B6724" t="s">
        <v>14407</v>
      </c>
      <c r="C6724" t="s">
        <v>23078</v>
      </c>
    </row>
    <row r="6725" spans="1:3" x14ac:dyDescent="0.25">
      <c r="A6725">
        <v>542826</v>
      </c>
      <c r="B6725" t="s">
        <v>14407</v>
      </c>
      <c r="C6725" t="s">
        <v>23078</v>
      </c>
    </row>
    <row r="6726" spans="1:3" x14ac:dyDescent="0.25">
      <c r="A6726">
        <v>542827</v>
      </c>
      <c r="B6726" t="s">
        <v>14407</v>
      </c>
      <c r="C6726" t="s">
        <v>23078</v>
      </c>
    </row>
    <row r="6727" spans="1:3" x14ac:dyDescent="0.25">
      <c r="A6727">
        <v>542831</v>
      </c>
      <c r="B6727" t="s">
        <v>14431</v>
      </c>
      <c r="C6727" t="s">
        <v>23078</v>
      </c>
    </row>
    <row r="6728" spans="1:3" x14ac:dyDescent="0.25">
      <c r="A6728">
        <v>542832</v>
      </c>
      <c r="B6728" t="s">
        <v>14431</v>
      </c>
      <c r="C6728" t="s">
        <v>23078</v>
      </c>
    </row>
    <row r="6729" spans="1:3" x14ac:dyDescent="0.25">
      <c r="A6729">
        <v>542836</v>
      </c>
      <c r="B6729" t="s">
        <v>14431</v>
      </c>
      <c r="C6729" t="s">
        <v>23078</v>
      </c>
    </row>
    <row r="6730" spans="1:3" x14ac:dyDescent="0.25">
      <c r="A6730">
        <v>542837</v>
      </c>
      <c r="B6730" t="s">
        <v>14431</v>
      </c>
      <c r="C6730" t="s">
        <v>23078</v>
      </c>
    </row>
    <row r="6731" spans="1:3" x14ac:dyDescent="0.25">
      <c r="A6731">
        <v>542841</v>
      </c>
      <c r="B6731" t="s">
        <v>14414</v>
      </c>
      <c r="C6731" t="s">
        <v>23078</v>
      </c>
    </row>
    <row r="6732" spans="1:3" x14ac:dyDescent="0.25">
      <c r="A6732">
        <v>542842</v>
      </c>
      <c r="B6732" t="s">
        <v>14414</v>
      </c>
      <c r="C6732" t="s">
        <v>23078</v>
      </c>
    </row>
    <row r="6733" spans="1:3" x14ac:dyDescent="0.25">
      <c r="A6733">
        <v>542843</v>
      </c>
      <c r="B6733" t="s">
        <v>14414</v>
      </c>
      <c r="C6733" t="s">
        <v>23078</v>
      </c>
    </row>
    <row r="6734" spans="1:3" x14ac:dyDescent="0.25">
      <c r="A6734">
        <v>542846</v>
      </c>
      <c r="B6734" t="s">
        <v>14414</v>
      </c>
      <c r="C6734" t="s">
        <v>23078</v>
      </c>
    </row>
    <row r="6735" spans="1:3" x14ac:dyDescent="0.25">
      <c r="A6735">
        <v>542847</v>
      </c>
      <c r="B6735" t="s">
        <v>14414</v>
      </c>
      <c r="C6735" t="s">
        <v>23078</v>
      </c>
    </row>
    <row r="6736" spans="1:3" x14ac:dyDescent="0.25">
      <c r="A6736">
        <v>542851</v>
      </c>
      <c r="B6736" t="s">
        <v>14417</v>
      </c>
      <c r="C6736" t="s">
        <v>23078</v>
      </c>
    </row>
    <row r="6737" spans="1:3" x14ac:dyDescent="0.25">
      <c r="A6737">
        <v>542852</v>
      </c>
      <c r="B6737" t="s">
        <v>14417</v>
      </c>
      <c r="C6737" t="s">
        <v>23078</v>
      </c>
    </row>
    <row r="6738" spans="1:3" x14ac:dyDescent="0.25">
      <c r="A6738">
        <v>542853</v>
      </c>
      <c r="B6738" t="s">
        <v>14417</v>
      </c>
      <c r="C6738" t="s">
        <v>23078</v>
      </c>
    </row>
    <row r="6739" spans="1:3" x14ac:dyDescent="0.25">
      <c r="A6739">
        <v>542856</v>
      </c>
      <c r="B6739" t="s">
        <v>14417</v>
      </c>
      <c r="C6739" t="s">
        <v>23078</v>
      </c>
    </row>
    <row r="6740" spans="1:3" x14ac:dyDescent="0.25">
      <c r="A6740">
        <v>542857</v>
      </c>
      <c r="B6740" t="s">
        <v>14417</v>
      </c>
      <c r="C6740" t="s">
        <v>23078</v>
      </c>
    </row>
    <row r="6741" spans="1:3" x14ac:dyDescent="0.25">
      <c r="A6741">
        <v>542861</v>
      </c>
      <c r="B6741" t="s">
        <v>17049</v>
      </c>
      <c r="C6741" t="s">
        <v>23078</v>
      </c>
    </row>
    <row r="6742" spans="1:3" x14ac:dyDescent="0.25">
      <c r="A6742">
        <v>542862</v>
      </c>
      <c r="B6742" t="s">
        <v>17049</v>
      </c>
      <c r="C6742" t="s">
        <v>23078</v>
      </c>
    </row>
    <row r="6743" spans="1:3" x14ac:dyDescent="0.25">
      <c r="A6743">
        <v>542863</v>
      </c>
      <c r="B6743" t="s">
        <v>17049</v>
      </c>
      <c r="C6743" t="s">
        <v>23078</v>
      </c>
    </row>
    <row r="6744" spans="1:3" x14ac:dyDescent="0.25">
      <c r="A6744">
        <v>542866</v>
      </c>
      <c r="B6744" t="s">
        <v>17049</v>
      </c>
      <c r="C6744" t="s">
        <v>23078</v>
      </c>
    </row>
    <row r="6745" spans="1:3" x14ac:dyDescent="0.25">
      <c r="A6745">
        <v>542867</v>
      </c>
      <c r="B6745" t="s">
        <v>17049</v>
      </c>
      <c r="C6745" t="s">
        <v>23078</v>
      </c>
    </row>
    <row r="6746" spans="1:3" x14ac:dyDescent="0.25">
      <c r="A6746">
        <v>542881</v>
      </c>
      <c r="B6746" t="s">
        <v>17050</v>
      </c>
      <c r="C6746" t="s">
        <v>23078</v>
      </c>
    </row>
    <row r="6747" spans="1:3" x14ac:dyDescent="0.25">
      <c r="A6747">
        <v>542882</v>
      </c>
      <c r="B6747" t="s">
        <v>17050</v>
      </c>
      <c r="C6747" t="s">
        <v>23078</v>
      </c>
    </row>
    <row r="6748" spans="1:3" x14ac:dyDescent="0.25">
      <c r="A6748">
        <v>542883</v>
      </c>
      <c r="B6748" t="s">
        <v>17050</v>
      </c>
      <c r="C6748" t="s">
        <v>23078</v>
      </c>
    </row>
    <row r="6749" spans="1:3" x14ac:dyDescent="0.25">
      <c r="A6749">
        <v>542886</v>
      </c>
      <c r="B6749" t="s">
        <v>17050</v>
      </c>
      <c r="C6749" t="s">
        <v>23078</v>
      </c>
    </row>
    <row r="6750" spans="1:3" x14ac:dyDescent="0.25">
      <c r="A6750">
        <v>542887</v>
      </c>
      <c r="B6750" t="s">
        <v>17050</v>
      </c>
      <c r="C6750" t="s">
        <v>23078</v>
      </c>
    </row>
    <row r="6751" spans="1:3" x14ac:dyDescent="0.25">
      <c r="A6751">
        <v>542891</v>
      </c>
      <c r="B6751" t="s">
        <v>17051</v>
      </c>
      <c r="C6751" t="s">
        <v>23078</v>
      </c>
    </row>
    <row r="6752" spans="1:3" x14ac:dyDescent="0.25">
      <c r="A6752">
        <v>542892</v>
      </c>
      <c r="B6752" t="s">
        <v>17051</v>
      </c>
      <c r="C6752" t="s">
        <v>23078</v>
      </c>
    </row>
    <row r="6753" spans="1:3" x14ac:dyDescent="0.25">
      <c r="A6753">
        <v>542893</v>
      </c>
      <c r="B6753" t="s">
        <v>17051</v>
      </c>
      <c r="C6753" t="s">
        <v>23078</v>
      </c>
    </row>
    <row r="6754" spans="1:3" x14ac:dyDescent="0.25">
      <c r="A6754">
        <v>542896</v>
      </c>
      <c r="B6754" t="s">
        <v>17051</v>
      </c>
      <c r="C6754" t="s">
        <v>23078</v>
      </c>
    </row>
    <row r="6755" spans="1:3" x14ac:dyDescent="0.25">
      <c r="A6755">
        <v>542897</v>
      </c>
      <c r="B6755" t="s">
        <v>17051</v>
      </c>
      <c r="C6755" t="s">
        <v>23078</v>
      </c>
    </row>
    <row r="6756" spans="1:3" x14ac:dyDescent="0.25">
      <c r="A6756">
        <v>54291</v>
      </c>
      <c r="B6756" t="s">
        <v>17052</v>
      </c>
      <c r="C6756" t="s">
        <v>23078</v>
      </c>
    </row>
    <row r="6757" spans="1:3" x14ac:dyDescent="0.25">
      <c r="A6757">
        <v>54291021</v>
      </c>
      <c r="B6757" t="s">
        <v>17053</v>
      </c>
      <c r="C6757" t="s">
        <v>4143</v>
      </c>
    </row>
    <row r="6758" spans="1:3" x14ac:dyDescent="0.25">
      <c r="A6758">
        <v>54291022</v>
      </c>
      <c r="B6758" t="s">
        <v>17054</v>
      </c>
      <c r="C6758" t="s">
        <v>4143</v>
      </c>
    </row>
    <row r="6759" spans="1:3" x14ac:dyDescent="0.25">
      <c r="A6759">
        <v>54291025</v>
      </c>
      <c r="B6759" t="s">
        <v>17055</v>
      </c>
      <c r="C6759" t="s">
        <v>4143</v>
      </c>
    </row>
    <row r="6760" spans="1:3" x14ac:dyDescent="0.25">
      <c r="A6760">
        <v>5429111</v>
      </c>
      <c r="B6760" t="s">
        <v>17056</v>
      </c>
      <c r="C6760" t="s">
        <v>4143</v>
      </c>
    </row>
    <row r="6761" spans="1:3" x14ac:dyDescent="0.25">
      <c r="A6761">
        <v>5429119</v>
      </c>
      <c r="B6761" t="s">
        <v>17057</v>
      </c>
      <c r="C6761" t="s">
        <v>4143</v>
      </c>
    </row>
    <row r="6762" spans="1:3" x14ac:dyDescent="0.25">
      <c r="A6762">
        <v>5429212</v>
      </c>
      <c r="B6762" t="s">
        <v>17058</v>
      </c>
      <c r="C6762" t="s">
        <v>4143</v>
      </c>
    </row>
    <row r="6763" spans="1:3" x14ac:dyDescent="0.25">
      <c r="A6763">
        <v>5429214</v>
      </c>
      <c r="B6763" t="s">
        <v>17059</v>
      </c>
      <c r="C6763" t="s">
        <v>4143</v>
      </c>
    </row>
    <row r="6764" spans="1:3" x14ac:dyDescent="0.25">
      <c r="A6764">
        <v>5429215</v>
      </c>
      <c r="B6764" t="s">
        <v>17059</v>
      </c>
      <c r="C6764" t="s">
        <v>4143</v>
      </c>
    </row>
    <row r="6765" spans="1:3" x14ac:dyDescent="0.25">
      <c r="A6765">
        <v>5429217</v>
      </c>
      <c r="B6765" t="s">
        <v>17059</v>
      </c>
      <c r="C6765" t="s">
        <v>4143</v>
      </c>
    </row>
    <row r="6766" spans="1:3" x14ac:dyDescent="0.25">
      <c r="A6766">
        <v>5429219</v>
      </c>
      <c r="B6766" t="s">
        <v>17059</v>
      </c>
      <c r="C6766" t="s">
        <v>4143</v>
      </c>
    </row>
    <row r="6767" spans="1:3" x14ac:dyDescent="0.25">
      <c r="A6767">
        <v>5429321</v>
      </c>
      <c r="B6767" t="s">
        <v>17060</v>
      </c>
      <c r="C6767" t="s">
        <v>4143</v>
      </c>
    </row>
    <row r="6768" spans="1:3" x14ac:dyDescent="0.25">
      <c r="A6768">
        <v>5429322</v>
      </c>
      <c r="B6768" t="s">
        <v>17060</v>
      </c>
      <c r="C6768" t="s">
        <v>4143</v>
      </c>
    </row>
    <row r="6769" spans="1:3" x14ac:dyDescent="0.25">
      <c r="A6769">
        <v>5429324</v>
      </c>
      <c r="B6769" t="s">
        <v>17060</v>
      </c>
      <c r="C6769" t="s">
        <v>4143</v>
      </c>
    </row>
    <row r="6770" spans="1:3" x14ac:dyDescent="0.25">
      <c r="A6770">
        <v>5429325</v>
      </c>
      <c r="B6770" t="s">
        <v>17060</v>
      </c>
      <c r="C6770" t="s">
        <v>4143</v>
      </c>
    </row>
    <row r="6771" spans="1:3" x14ac:dyDescent="0.25">
      <c r="A6771">
        <v>5429327</v>
      </c>
      <c r="B6771" t="s">
        <v>17060</v>
      </c>
      <c r="C6771" t="s">
        <v>4143</v>
      </c>
    </row>
    <row r="6772" spans="1:3" x14ac:dyDescent="0.25">
      <c r="A6772">
        <v>5429329</v>
      </c>
      <c r="B6772" t="s">
        <v>17060</v>
      </c>
      <c r="C6772" t="s">
        <v>4143</v>
      </c>
    </row>
    <row r="6773" spans="1:3" x14ac:dyDescent="0.25">
      <c r="A6773">
        <v>5429331</v>
      </c>
      <c r="B6773" t="s">
        <v>17061</v>
      </c>
      <c r="C6773" t="s">
        <v>4143</v>
      </c>
    </row>
    <row r="6774" spans="1:3" x14ac:dyDescent="0.25">
      <c r="A6774">
        <v>5429332</v>
      </c>
      <c r="B6774" t="s">
        <v>17062</v>
      </c>
      <c r="C6774" t="s">
        <v>4143</v>
      </c>
    </row>
    <row r="6775" spans="1:3" x14ac:dyDescent="0.25">
      <c r="A6775">
        <v>5429334</v>
      </c>
      <c r="B6775" t="s">
        <v>17063</v>
      </c>
      <c r="C6775" t="s">
        <v>4143</v>
      </c>
    </row>
    <row r="6776" spans="1:3" x14ac:dyDescent="0.25">
      <c r="A6776">
        <v>5429335</v>
      </c>
      <c r="B6776" t="s">
        <v>17063</v>
      </c>
      <c r="C6776" t="s">
        <v>4143</v>
      </c>
    </row>
    <row r="6777" spans="1:3" x14ac:dyDescent="0.25">
      <c r="A6777">
        <v>5429337</v>
      </c>
      <c r="B6777" t="s">
        <v>17063</v>
      </c>
      <c r="C6777" t="s">
        <v>4143</v>
      </c>
    </row>
    <row r="6778" spans="1:3" x14ac:dyDescent="0.25">
      <c r="A6778">
        <v>5429339</v>
      </c>
      <c r="B6778" t="s">
        <v>17064</v>
      </c>
      <c r="C6778" t="s">
        <v>4143</v>
      </c>
    </row>
    <row r="6779" spans="1:3" x14ac:dyDescent="0.25">
      <c r="A6779" t="s">
        <v>6296</v>
      </c>
      <c r="B6779" t="s">
        <v>17065</v>
      </c>
      <c r="C6779" t="s">
        <v>4143</v>
      </c>
    </row>
    <row r="6780" spans="1:3" x14ac:dyDescent="0.25">
      <c r="A6780" t="s">
        <v>6297</v>
      </c>
      <c r="B6780" t="s">
        <v>17066</v>
      </c>
      <c r="C6780" t="s">
        <v>4143</v>
      </c>
    </row>
    <row r="6781" spans="1:3" x14ac:dyDescent="0.25">
      <c r="A6781" t="s">
        <v>6298</v>
      </c>
      <c r="B6781" t="s">
        <v>17067</v>
      </c>
      <c r="C6781" t="s">
        <v>4143</v>
      </c>
    </row>
    <row r="6782" spans="1:3" x14ac:dyDescent="0.25">
      <c r="A6782" t="s">
        <v>6299</v>
      </c>
      <c r="B6782" t="s">
        <v>17068</v>
      </c>
      <c r="C6782" t="s">
        <v>4143</v>
      </c>
    </row>
    <row r="6783" spans="1:3" x14ac:dyDescent="0.25">
      <c r="A6783" t="s">
        <v>6300</v>
      </c>
      <c r="B6783" t="s">
        <v>17069</v>
      </c>
      <c r="C6783" t="s">
        <v>4143</v>
      </c>
    </row>
    <row r="6784" spans="1:3" x14ac:dyDescent="0.25">
      <c r="A6784" t="s">
        <v>6301</v>
      </c>
      <c r="B6784" t="s">
        <v>17005</v>
      </c>
      <c r="C6784" t="s">
        <v>4143</v>
      </c>
    </row>
    <row r="6785" spans="1:3" x14ac:dyDescent="0.25">
      <c r="A6785">
        <v>5429341</v>
      </c>
      <c r="B6785" t="s">
        <v>17070</v>
      </c>
      <c r="C6785" t="s">
        <v>4143</v>
      </c>
    </row>
    <row r="6786" spans="1:3" x14ac:dyDescent="0.25">
      <c r="A6786">
        <v>5429342</v>
      </c>
      <c r="B6786" t="s">
        <v>17071</v>
      </c>
      <c r="C6786" t="s">
        <v>4143</v>
      </c>
    </row>
    <row r="6787" spans="1:3" x14ac:dyDescent="0.25">
      <c r="A6787">
        <v>5429344</v>
      </c>
      <c r="B6787" t="s">
        <v>17072</v>
      </c>
      <c r="C6787" t="s">
        <v>4143</v>
      </c>
    </row>
    <row r="6788" spans="1:3" x14ac:dyDescent="0.25">
      <c r="A6788">
        <v>5429345</v>
      </c>
      <c r="B6788" t="s">
        <v>17073</v>
      </c>
      <c r="C6788" t="s">
        <v>4143</v>
      </c>
    </row>
    <row r="6789" spans="1:3" x14ac:dyDescent="0.25">
      <c r="A6789">
        <v>5429347</v>
      </c>
      <c r="B6789" t="s">
        <v>17074</v>
      </c>
      <c r="C6789" t="s">
        <v>4143</v>
      </c>
    </row>
    <row r="6790" spans="1:3" x14ac:dyDescent="0.25">
      <c r="A6790">
        <v>5429349</v>
      </c>
      <c r="B6790" t="s">
        <v>17075</v>
      </c>
      <c r="C6790" t="s">
        <v>4143</v>
      </c>
    </row>
    <row r="6791" spans="1:3" x14ac:dyDescent="0.25">
      <c r="A6791">
        <v>5429351</v>
      </c>
      <c r="B6791" t="s">
        <v>14366</v>
      </c>
      <c r="C6791" t="s">
        <v>4143</v>
      </c>
    </row>
    <row r="6792" spans="1:3" x14ac:dyDescent="0.25">
      <c r="A6792" t="s">
        <v>6302</v>
      </c>
      <c r="B6792" t="s">
        <v>17076</v>
      </c>
      <c r="C6792" t="s">
        <v>4143</v>
      </c>
    </row>
    <row r="6793" spans="1:3" x14ac:dyDescent="0.25">
      <c r="A6793">
        <v>5429531</v>
      </c>
      <c r="B6793" t="s">
        <v>17077</v>
      </c>
      <c r="C6793" t="s">
        <v>4143</v>
      </c>
    </row>
    <row r="6794" spans="1:3" x14ac:dyDescent="0.25">
      <c r="A6794">
        <v>5429532</v>
      </c>
      <c r="B6794" t="s">
        <v>17078</v>
      </c>
      <c r="C6794" t="s">
        <v>4143</v>
      </c>
    </row>
    <row r="6795" spans="1:3" x14ac:dyDescent="0.25">
      <c r="A6795">
        <v>5429534</v>
      </c>
      <c r="B6795" t="s">
        <v>17078</v>
      </c>
      <c r="C6795" t="s">
        <v>4143</v>
      </c>
    </row>
    <row r="6796" spans="1:3" x14ac:dyDescent="0.25">
      <c r="A6796">
        <v>5429535</v>
      </c>
      <c r="B6796" t="s">
        <v>17078</v>
      </c>
      <c r="C6796" t="s">
        <v>4143</v>
      </c>
    </row>
    <row r="6797" spans="1:3" x14ac:dyDescent="0.25">
      <c r="A6797">
        <v>5429537</v>
      </c>
      <c r="B6797" t="s">
        <v>17078</v>
      </c>
      <c r="C6797" t="s">
        <v>4143</v>
      </c>
    </row>
    <row r="6798" spans="1:3" x14ac:dyDescent="0.25">
      <c r="A6798">
        <v>5429539</v>
      </c>
      <c r="B6798" t="s">
        <v>17078</v>
      </c>
      <c r="C6798" t="s">
        <v>4143</v>
      </c>
    </row>
    <row r="6799" spans="1:3" x14ac:dyDescent="0.25">
      <c r="A6799">
        <v>5429651</v>
      </c>
      <c r="B6799" t="s">
        <v>17079</v>
      </c>
      <c r="C6799" t="s">
        <v>4143</v>
      </c>
    </row>
    <row r="6800" spans="1:3" x14ac:dyDescent="0.25">
      <c r="A6800">
        <v>5429652</v>
      </c>
      <c r="B6800" t="s">
        <v>17080</v>
      </c>
      <c r="C6800" t="s">
        <v>4143</v>
      </c>
    </row>
    <row r="6801" spans="1:3" x14ac:dyDescent="0.25">
      <c r="A6801">
        <v>5429654</v>
      </c>
      <c r="B6801" t="s">
        <v>17081</v>
      </c>
      <c r="C6801" t="s">
        <v>4143</v>
      </c>
    </row>
    <row r="6802" spans="1:3" x14ac:dyDescent="0.25">
      <c r="A6802">
        <v>5429655</v>
      </c>
      <c r="B6802" t="s">
        <v>17082</v>
      </c>
      <c r="C6802" t="s">
        <v>4143</v>
      </c>
    </row>
    <row r="6803" spans="1:3" x14ac:dyDescent="0.25">
      <c r="A6803">
        <v>5429657</v>
      </c>
      <c r="B6803" t="s">
        <v>17083</v>
      </c>
      <c r="C6803" t="s">
        <v>4143</v>
      </c>
    </row>
    <row r="6804" spans="1:3" x14ac:dyDescent="0.25">
      <c r="A6804">
        <v>5429659</v>
      </c>
      <c r="B6804" t="s">
        <v>17084</v>
      </c>
      <c r="C6804" t="s">
        <v>4143</v>
      </c>
    </row>
    <row r="6805" spans="1:3" x14ac:dyDescent="0.25">
      <c r="A6805">
        <v>5429751</v>
      </c>
      <c r="B6805" t="s">
        <v>17085</v>
      </c>
      <c r="C6805" t="s">
        <v>4143</v>
      </c>
    </row>
    <row r="6806" spans="1:3" x14ac:dyDescent="0.25">
      <c r="A6806">
        <v>5429752</v>
      </c>
      <c r="B6806" t="s">
        <v>17086</v>
      </c>
      <c r="C6806" t="s">
        <v>4143</v>
      </c>
    </row>
    <row r="6807" spans="1:3" x14ac:dyDescent="0.25">
      <c r="A6807">
        <v>5429755</v>
      </c>
      <c r="B6807" t="s">
        <v>17087</v>
      </c>
      <c r="C6807" t="s">
        <v>4143</v>
      </c>
    </row>
    <row r="6808" spans="1:3" x14ac:dyDescent="0.25">
      <c r="A6808">
        <v>5429759</v>
      </c>
      <c r="B6808" t="s">
        <v>17088</v>
      </c>
      <c r="C6808" t="s">
        <v>4143</v>
      </c>
    </row>
    <row r="6809" spans="1:3" x14ac:dyDescent="0.25">
      <c r="A6809" t="s">
        <v>6303</v>
      </c>
      <c r="B6809" t="s">
        <v>17089</v>
      </c>
      <c r="C6809" t="s">
        <v>4143</v>
      </c>
    </row>
    <row r="6810" spans="1:3" x14ac:dyDescent="0.25">
      <c r="A6810" t="s">
        <v>6304</v>
      </c>
      <c r="B6810" t="s">
        <v>17090</v>
      </c>
      <c r="C6810" t="s">
        <v>4143</v>
      </c>
    </row>
    <row r="6811" spans="1:3" x14ac:dyDescent="0.25">
      <c r="A6811" t="s">
        <v>6305</v>
      </c>
      <c r="B6811" t="s">
        <v>17091</v>
      </c>
      <c r="C6811" t="s">
        <v>4143</v>
      </c>
    </row>
    <row r="6812" spans="1:3" x14ac:dyDescent="0.25">
      <c r="A6812" t="s">
        <v>6306</v>
      </c>
      <c r="B6812" t="s">
        <v>17092</v>
      </c>
      <c r="C6812" t="s">
        <v>4143</v>
      </c>
    </row>
    <row r="6813" spans="1:3" x14ac:dyDescent="0.25">
      <c r="A6813" t="s">
        <v>6307</v>
      </c>
      <c r="B6813" t="s">
        <v>17093</v>
      </c>
      <c r="C6813" t="s">
        <v>4143</v>
      </c>
    </row>
    <row r="6814" spans="1:3" x14ac:dyDescent="0.25">
      <c r="A6814">
        <v>5429851</v>
      </c>
      <c r="B6814" t="s">
        <v>17094</v>
      </c>
      <c r="C6814" t="s">
        <v>4143</v>
      </c>
    </row>
    <row r="6815" spans="1:3" x14ac:dyDescent="0.25">
      <c r="A6815">
        <v>5429852</v>
      </c>
      <c r="B6815" t="s">
        <v>17095</v>
      </c>
      <c r="C6815" t="s">
        <v>4143</v>
      </c>
    </row>
    <row r="6816" spans="1:3" x14ac:dyDescent="0.25">
      <c r="A6816">
        <v>5429855</v>
      </c>
      <c r="B6816" t="s">
        <v>17096</v>
      </c>
      <c r="C6816" t="s">
        <v>4143</v>
      </c>
    </row>
    <row r="6817" spans="1:3" x14ac:dyDescent="0.25">
      <c r="A6817">
        <v>5429859</v>
      </c>
      <c r="B6817" t="s">
        <v>17097</v>
      </c>
      <c r="C6817" t="s">
        <v>4143</v>
      </c>
    </row>
    <row r="6818" spans="1:3" x14ac:dyDescent="0.25">
      <c r="A6818" t="s">
        <v>6308</v>
      </c>
      <c r="B6818" t="s">
        <v>17098</v>
      </c>
      <c r="C6818" t="s">
        <v>4143</v>
      </c>
    </row>
    <row r="6819" spans="1:3" x14ac:dyDescent="0.25">
      <c r="A6819" t="s">
        <v>6309</v>
      </c>
      <c r="B6819" t="s">
        <v>17099</v>
      </c>
      <c r="C6819" t="s">
        <v>4143</v>
      </c>
    </row>
    <row r="6820" spans="1:3" x14ac:dyDescent="0.25">
      <c r="A6820" t="s">
        <v>6310</v>
      </c>
      <c r="B6820" t="s">
        <v>17100</v>
      </c>
      <c r="C6820" t="s">
        <v>4143</v>
      </c>
    </row>
    <row r="6821" spans="1:3" x14ac:dyDescent="0.25">
      <c r="A6821" t="s">
        <v>6311</v>
      </c>
      <c r="B6821" t="s">
        <v>17101</v>
      </c>
      <c r="C6821" t="s">
        <v>23078</v>
      </c>
    </row>
    <row r="6822" spans="1:3" x14ac:dyDescent="0.25">
      <c r="A6822" t="s">
        <v>6312</v>
      </c>
      <c r="B6822" t="s">
        <v>14305</v>
      </c>
      <c r="C6822" t="s">
        <v>23078</v>
      </c>
    </row>
    <row r="6823" spans="1:3" x14ac:dyDescent="0.25">
      <c r="A6823" t="s">
        <v>6313</v>
      </c>
      <c r="B6823" t="s">
        <v>14305</v>
      </c>
      <c r="C6823" t="s">
        <v>23078</v>
      </c>
    </row>
    <row r="6824" spans="1:3" x14ac:dyDescent="0.25">
      <c r="A6824" t="s">
        <v>6314</v>
      </c>
      <c r="B6824" t="s">
        <v>14305</v>
      </c>
      <c r="C6824" t="s">
        <v>23078</v>
      </c>
    </row>
    <row r="6825" spans="1:3" x14ac:dyDescent="0.25">
      <c r="A6825" t="s">
        <v>3240</v>
      </c>
      <c r="B6825" t="s">
        <v>14305</v>
      </c>
      <c r="C6825" t="s">
        <v>23078</v>
      </c>
    </row>
    <row r="6826" spans="1:3" x14ac:dyDescent="0.25">
      <c r="A6826" t="s">
        <v>6315</v>
      </c>
      <c r="B6826" t="s">
        <v>17102</v>
      </c>
      <c r="C6826" t="s">
        <v>23078</v>
      </c>
    </row>
    <row r="6827" spans="1:3" x14ac:dyDescent="0.25">
      <c r="A6827" t="s">
        <v>6316</v>
      </c>
      <c r="B6827" t="s">
        <v>17103</v>
      </c>
      <c r="C6827" t="s">
        <v>23078</v>
      </c>
    </row>
    <row r="6828" spans="1:3" x14ac:dyDescent="0.25">
      <c r="A6828" t="s">
        <v>6317</v>
      </c>
      <c r="B6828" t="s">
        <v>17104</v>
      </c>
      <c r="C6828" t="s">
        <v>23078</v>
      </c>
    </row>
    <row r="6829" spans="1:3" x14ac:dyDescent="0.25">
      <c r="A6829" t="s">
        <v>6318</v>
      </c>
      <c r="B6829" t="s">
        <v>17105</v>
      </c>
      <c r="C6829" t="s">
        <v>23078</v>
      </c>
    </row>
    <row r="6830" spans="1:3" x14ac:dyDescent="0.25">
      <c r="A6830" t="s">
        <v>6319</v>
      </c>
      <c r="B6830" t="s">
        <v>14307</v>
      </c>
      <c r="C6830" t="s">
        <v>23078</v>
      </c>
    </row>
    <row r="6831" spans="1:3" x14ac:dyDescent="0.25">
      <c r="A6831" t="s">
        <v>6320</v>
      </c>
      <c r="B6831" t="s">
        <v>14307</v>
      </c>
      <c r="C6831" t="s">
        <v>23078</v>
      </c>
    </row>
    <row r="6832" spans="1:3" x14ac:dyDescent="0.25">
      <c r="A6832" t="s">
        <v>6321</v>
      </c>
      <c r="B6832" t="s">
        <v>17106</v>
      </c>
      <c r="C6832" t="s">
        <v>23078</v>
      </c>
    </row>
    <row r="6833" spans="1:3" x14ac:dyDescent="0.25">
      <c r="A6833" t="s">
        <v>6322</v>
      </c>
      <c r="B6833" t="s">
        <v>17106</v>
      </c>
      <c r="C6833" t="s">
        <v>23078</v>
      </c>
    </row>
    <row r="6834" spans="1:3" x14ac:dyDescent="0.25">
      <c r="A6834" t="s">
        <v>6323</v>
      </c>
      <c r="B6834" t="s">
        <v>17106</v>
      </c>
      <c r="C6834" t="s">
        <v>23078</v>
      </c>
    </row>
    <row r="6835" spans="1:3" x14ac:dyDescent="0.25">
      <c r="A6835" t="s">
        <v>6324</v>
      </c>
      <c r="B6835" t="s">
        <v>17107</v>
      </c>
      <c r="C6835" t="s">
        <v>23078</v>
      </c>
    </row>
    <row r="6836" spans="1:3" x14ac:dyDescent="0.25">
      <c r="A6836" t="s">
        <v>6325</v>
      </c>
      <c r="B6836" t="s">
        <v>17108</v>
      </c>
      <c r="C6836" t="s">
        <v>23078</v>
      </c>
    </row>
    <row r="6837" spans="1:3" x14ac:dyDescent="0.25">
      <c r="A6837" t="s">
        <v>6326</v>
      </c>
      <c r="B6837" t="s">
        <v>17109</v>
      </c>
      <c r="C6837" t="s">
        <v>23078</v>
      </c>
    </row>
    <row r="6838" spans="1:3" x14ac:dyDescent="0.25">
      <c r="A6838" t="s">
        <v>6327</v>
      </c>
      <c r="B6838" t="s">
        <v>17109</v>
      </c>
      <c r="C6838" t="s">
        <v>23078</v>
      </c>
    </row>
    <row r="6839" spans="1:3" x14ac:dyDescent="0.25">
      <c r="A6839" t="s">
        <v>6328</v>
      </c>
      <c r="B6839" t="s">
        <v>17110</v>
      </c>
      <c r="C6839" t="s">
        <v>23078</v>
      </c>
    </row>
    <row r="6840" spans="1:3" x14ac:dyDescent="0.25">
      <c r="A6840" t="s">
        <v>6329</v>
      </c>
      <c r="B6840" t="s">
        <v>17111</v>
      </c>
      <c r="C6840" t="s">
        <v>23078</v>
      </c>
    </row>
    <row r="6841" spans="1:3" x14ac:dyDescent="0.25">
      <c r="A6841" t="s">
        <v>6330</v>
      </c>
      <c r="B6841" t="s">
        <v>17111</v>
      </c>
      <c r="C6841" t="s">
        <v>23078</v>
      </c>
    </row>
    <row r="6842" spans="1:3" x14ac:dyDescent="0.25">
      <c r="A6842" t="s">
        <v>6331</v>
      </c>
      <c r="B6842" t="s">
        <v>17112</v>
      </c>
      <c r="C6842" t="s">
        <v>23078</v>
      </c>
    </row>
    <row r="6843" spans="1:3" x14ac:dyDescent="0.25">
      <c r="A6843" t="s">
        <v>6332</v>
      </c>
      <c r="B6843" t="s">
        <v>17112</v>
      </c>
      <c r="C6843" t="s">
        <v>23078</v>
      </c>
    </row>
    <row r="6844" spans="1:3" x14ac:dyDescent="0.25">
      <c r="A6844" t="s">
        <v>6333</v>
      </c>
      <c r="B6844" t="s">
        <v>17113</v>
      </c>
      <c r="C6844" t="s">
        <v>23078</v>
      </c>
    </row>
    <row r="6845" spans="1:3" x14ac:dyDescent="0.25">
      <c r="A6845" t="s">
        <v>6334</v>
      </c>
      <c r="B6845" t="s">
        <v>17114</v>
      </c>
      <c r="C6845" t="s">
        <v>23078</v>
      </c>
    </row>
    <row r="6846" spans="1:3" x14ac:dyDescent="0.25">
      <c r="A6846" t="s">
        <v>6335</v>
      </c>
      <c r="B6846" t="s">
        <v>17115</v>
      </c>
      <c r="C6846" t="s">
        <v>23078</v>
      </c>
    </row>
    <row r="6847" spans="1:3" x14ac:dyDescent="0.25">
      <c r="A6847" t="s">
        <v>6336</v>
      </c>
      <c r="B6847" t="s">
        <v>17116</v>
      </c>
      <c r="C6847" t="s">
        <v>23078</v>
      </c>
    </row>
    <row r="6848" spans="1:3" x14ac:dyDescent="0.25">
      <c r="A6848" t="s">
        <v>6337</v>
      </c>
      <c r="B6848" t="s">
        <v>17117</v>
      </c>
      <c r="C6848" t="s">
        <v>23078</v>
      </c>
    </row>
    <row r="6849" spans="1:3" x14ac:dyDescent="0.25">
      <c r="A6849" t="s">
        <v>6338</v>
      </c>
      <c r="B6849" t="s">
        <v>17118</v>
      </c>
      <c r="C6849" t="s">
        <v>23078</v>
      </c>
    </row>
    <row r="6850" spans="1:3" x14ac:dyDescent="0.25">
      <c r="A6850" t="s">
        <v>6339</v>
      </c>
      <c r="B6850" t="s">
        <v>17119</v>
      </c>
      <c r="C6850" t="s">
        <v>23078</v>
      </c>
    </row>
    <row r="6851" spans="1:3" x14ac:dyDescent="0.25">
      <c r="A6851" t="s">
        <v>6340</v>
      </c>
      <c r="B6851" t="s">
        <v>17120</v>
      </c>
      <c r="C6851" t="s">
        <v>23078</v>
      </c>
    </row>
    <row r="6852" spans="1:3" x14ac:dyDescent="0.25">
      <c r="A6852" t="s">
        <v>6341</v>
      </c>
      <c r="B6852" t="s">
        <v>17121</v>
      </c>
      <c r="C6852" t="s">
        <v>23078</v>
      </c>
    </row>
    <row r="6853" spans="1:3" x14ac:dyDescent="0.25">
      <c r="A6853" t="s">
        <v>6342</v>
      </c>
      <c r="B6853" t="s">
        <v>17122</v>
      </c>
      <c r="C6853" t="s">
        <v>23078</v>
      </c>
    </row>
    <row r="6854" spans="1:3" x14ac:dyDescent="0.25">
      <c r="A6854" t="s">
        <v>6343</v>
      </c>
      <c r="B6854" t="s">
        <v>17123</v>
      </c>
      <c r="C6854" t="s">
        <v>23078</v>
      </c>
    </row>
    <row r="6855" spans="1:3" x14ac:dyDescent="0.25">
      <c r="A6855" t="s">
        <v>6344</v>
      </c>
      <c r="B6855" t="s">
        <v>17124</v>
      </c>
      <c r="C6855" t="s">
        <v>23078</v>
      </c>
    </row>
    <row r="6856" spans="1:3" x14ac:dyDescent="0.25">
      <c r="A6856" t="s">
        <v>6345</v>
      </c>
      <c r="B6856" t="s">
        <v>17125</v>
      </c>
      <c r="C6856" t="s">
        <v>23078</v>
      </c>
    </row>
    <row r="6857" spans="1:3" x14ac:dyDescent="0.25">
      <c r="A6857" t="s">
        <v>6346</v>
      </c>
      <c r="B6857" t="s">
        <v>17126</v>
      </c>
      <c r="C6857" t="s">
        <v>23078</v>
      </c>
    </row>
    <row r="6858" spans="1:3" x14ac:dyDescent="0.25">
      <c r="A6858" t="s">
        <v>6347</v>
      </c>
      <c r="B6858" t="s">
        <v>17127</v>
      </c>
      <c r="C6858" t="s">
        <v>23078</v>
      </c>
    </row>
    <row r="6859" spans="1:3" x14ac:dyDescent="0.25">
      <c r="A6859" t="s">
        <v>6348</v>
      </c>
      <c r="B6859" t="s">
        <v>17128</v>
      </c>
      <c r="C6859" t="s">
        <v>23078</v>
      </c>
    </row>
    <row r="6860" spans="1:3" x14ac:dyDescent="0.25">
      <c r="A6860" t="s">
        <v>6349</v>
      </c>
      <c r="B6860" t="s">
        <v>17129</v>
      </c>
      <c r="C6860" t="s">
        <v>23078</v>
      </c>
    </row>
    <row r="6861" spans="1:3" x14ac:dyDescent="0.25">
      <c r="A6861" t="s">
        <v>6350</v>
      </c>
      <c r="B6861" t="s">
        <v>17130</v>
      </c>
      <c r="C6861" t="s">
        <v>23078</v>
      </c>
    </row>
    <row r="6862" spans="1:3" x14ac:dyDescent="0.25">
      <c r="A6862" t="s">
        <v>6351</v>
      </c>
      <c r="B6862" t="s">
        <v>17131</v>
      </c>
      <c r="C6862" t="s">
        <v>23078</v>
      </c>
    </row>
    <row r="6863" spans="1:3" x14ac:dyDescent="0.25">
      <c r="A6863" t="s">
        <v>6352</v>
      </c>
      <c r="B6863" t="s">
        <v>17132</v>
      </c>
      <c r="C6863" t="s">
        <v>23078</v>
      </c>
    </row>
    <row r="6864" spans="1:3" x14ac:dyDescent="0.25">
      <c r="A6864" t="s">
        <v>6353</v>
      </c>
      <c r="B6864" t="s">
        <v>17133</v>
      </c>
      <c r="C6864" t="s">
        <v>23078</v>
      </c>
    </row>
    <row r="6865" spans="1:3" x14ac:dyDescent="0.25">
      <c r="A6865" t="s">
        <v>6354</v>
      </c>
      <c r="B6865" t="s">
        <v>17133</v>
      </c>
      <c r="C6865" t="s">
        <v>23078</v>
      </c>
    </row>
    <row r="6866" spans="1:3" x14ac:dyDescent="0.25">
      <c r="A6866" t="s">
        <v>6355</v>
      </c>
      <c r="B6866" t="s">
        <v>17134</v>
      </c>
      <c r="C6866" t="s">
        <v>23078</v>
      </c>
    </row>
    <row r="6867" spans="1:3" x14ac:dyDescent="0.25">
      <c r="A6867" t="s">
        <v>6356</v>
      </c>
      <c r="B6867" t="s">
        <v>17135</v>
      </c>
      <c r="C6867" t="s">
        <v>23078</v>
      </c>
    </row>
    <row r="6868" spans="1:3" x14ac:dyDescent="0.25">
      <c r="A6868" t="s">
        <v>6357</v>
      </c>
      <c r="B6868" t="s">
        <v>17136</v>
      </c>
      <c r="C6868" t="s">
        <v>23078</v>
      </c>
    </row>
    <row r="6869" spans="1:3" x14ac:dyDescent="0.25">
      <c r="A6869" t="s">
        <v>6358</v>
      </c>
      <c r="B6869" t="s">
        <v>17137</v>
      </c>
      <c r="C6869" t="s">
        <v>4143</v>
      </c>
    </row>
    <row r="6870" spans="1:3" x14ac:dyDescent="0.25">
      <c r="A6870" t="s">
        <v>6359</v>
      </c>
      <c r="B6870" t="s">
        <v>17138</v>
      </c>
      <c r="C6870" t="s">
        <v>4143</v>
      </c>
    </row>
    <row r="6871" spans="1:3" x14ac:dyDescent="0.25">
      <c r="A6871" t="s">
        <v>6360</v>
      </c>
      <c r="B6871" t="s">
        <v>17139</v>
      </c>
      <c r="C6871" t="s">
        <v>4143</v>
      </c>
    </row>
    <row r="6872" spans="1:3" x14ac:dyDescent="0.25">
      <c r="A6872" t="s">
        <v>6361</v>
      </c>
      <c r="B6872" t="s">
        <v>17140</v>
      </c>
      <c r="C6872" t="s">
        <v>23078</v>
      </c>
    </row>
    <row r="6873" spans="1:3" x14ac:dyDescent="0.25">
      <c r="A6873" t="s">
        <v>6362</v>
      </c>
      <c r="B6873" t="s">
        <v>17140</v>
      </c>
      <c r="C6873" t="s">
        <v>23078</v>
      </c>
    </row>
    <row r="6874" spans="1:3" x14ac:dyDescent="0.25">
      <c r="A6874" t="s">
        <v>6363</v>
      </c>
      <c r="B6874" t="s">
        <v>17141</v>
      </c>
      <c r="C6874" t="s">
        <v>23078</v>
      </c>
    </row>
    <row r="6875" spans="1:3" x14ac:dyDescent="0.25">
      <c r="A6875" t="s">
        <v>6364</v>
      </c>
      <c r="B6875" t="s">
        <v>17142</v>
      </c>
      <c r="C6875" t="s">
        <v>23078</v>
      </c>
    </row>
    <row r="6876" spans="1:3" x14ac:dyDescent="0.25">
      <c r="A6876" t="s">
        <v>6365</v>
      </c>
      <c r="B6876" t="s">
        <v>17143</v>
      </c>
      <c r="C6876" t="s">
        <v>23078</v>
      </c>
    </row>
    <row r="6877" spans="1:3" x14ac:dyDescent="0.25">
      <c r="A6877" t="s">
        <v>6366</v>
      </c>
      <c r="B6877" t="s">
        <v>17144</v>
      </c>
      <c r="C6877" t="s">
        <v>23078</v>
      </c>
    </row>
    <row r="6878" spans="1:3" x14ac:dyDescent="0.25">
      <c r="A6878" t="s">
        <v>6367</v>
      </c>
      <c r="B6878" t="s">
        <v>17145</v>
      </c>
      <c r="C6878" t="s">
        <v>23078</v>
      </c>
    </row>
    <row r="6879" spans="1:3" x14ac:dyDescent="0.25">
      <c r="A6879" t="s">
        <v>6368</v>
      </c>
      <c r="B6879" t="s">
        <v>17146</v>
      </c>
      <c r="C6879" t="s">
        <v>23078</v>
      </c>
    </row>
    <row r="6880" spans="1:3" x14ac:dyDescent="0.25">
      <c r="A6880" t="s">
        <v>6369</v>
      </c>
      <c r="B6880" t="s">
        <v>17146</v>
      </c>
      <c r="C6880" t="s">
        <v>23078</v>
      </c>
    </row>
    <row r="6881" spans="1:3" x14ac:dyDescent="0.25">
      <c r="A6881" t="s">
        <v>6370</v>
      </c>
      <c r="B6881" t="s">
        <v>17147</v>
      </c>
      <c r="C6881" t="s">
        <v>23078</v>
      </c>
    </row>
    <row r="6882" spans="1:3" x14ac:dyDescent="0.25">
      <c r="A6882" t="s">
        <v>6371</v>
      </c>
      <c r="B6882" t="s">
        <v>17148</v>
      </c>
      <c r="C6882" t="s">
        <v>23078</v>
      </c>
    </row>
    <row r="6883" spans="1:3" x14ac:dyDescent="0.25">
      <c r="A6883" t="s">
        <v>6372</v>
      </c>
      <c r="B6883" t="s">
        <v>17149</v>
      </c>
      <c r="C6883" t="s">
        <v>23078</v>
      </c>
    </row>
    <row r="6884" spans="1:3" x14ac:dyDescent="0.25">
      <c r="A6884" t="s">
        <v>6373</v>
      </c>
      <c r="B6884" t="s">
        <v>17150</v>
      </c>
      <c r="C6884" t="s">
        <v>23078</v>
      </c>
    </row>
    <row r="6885" spans="1:3" x14ac:dyDescent="0.25">
      <c r="A6885" t="s">
        <v>6374</v>
      </c>
      <c r="B6885" t="s">
        <v>17151</v>
      </c>
      <c r="C6885" t="s">
        <v>23078</v>
      </c>
    </row>
    <row r="6886" spans="1:3" x14ac:dyDescent="0.25">
      <c r="A6886" t="s">
        <v>6375</v>
      </c>
      <c r="B6886" t="s">
        <v>17152</v>
      </c>
      <c r="C6886" t="s">
        <v>23078</v>
      </c>
    </row>
    <row r="6887" spans="1:3" x14ac:dyDescent="0.25">
      <c r="A6887" t="s">
        <v>6376</v>
      </c>
      <c r="B6887" t="s">
        <v>17153</v>
      </c>
      <c r="C6887" t="s">
        <v>23078</v>
      </c>
    </row>
    <row r="6888" spans="1:3" x14ac:dyDescent="0.25">
      <c r="A6888" t="s">
        <v>6377</v>
      </c>
      <c r="B6888" t="s">
        <v>17154</v>
      </c>
      <c r="C6888" t="s">
        <v>23078</v>
      </c>
    </row>
    <row r="6889" spans="1:3" x14ac:dyDescent="0.25">
      <c r="A6889" t="s">
        <v>6378</v>
      </c>
      <c r="B6889" t="s">
        <v>17154</v>
      </c>
      <c r="C6889" t="s">
        <v>23078</v>
      </c>
    </row>
    <row r="6890" spans="1:3" x14ac:dyDescent="0.25">
      <c r="A6890" t="s">
        <v>6379</v>
      </c>
      <c r="B6890" t="s">
        <v>17155</v>
      </c>
      <c r="C6890" t="s">
        <v>23078</v>
      </c>
    </row>
    <row r="6891" spans="1:3" x14ac:dyDescent="0.25">
      <c r="A6891" t="s">
        <v>6380</v>
      </c>
      <c r="B6891" t="s">
        <v>17156</v>
      </c>
      <c r="C6891" t="s">
        <v>23078</v>
      </c>
    </row>
    <row r="6892" spans="1:3" x14ac:dyDescent="0.25">
      <c r="A6892" t="s">
        <v>6381</v>
      </c>
      <c r="B6892" t="s">
        <v>17157</v>
      </c>
      <c r="C6892" t="s">
        <v>23078</v>
      </c>
    </row>
    <row r="6893" spans="1:3" x14ac:dyDescent="0.25">
      <c r="A6893" t="s">
        <v>6382</v>
      </c>
      <c r="B6893" t="s">
        <v>17158</v>
      </c>
      <c r="C6893" t="s">
        <v>23078</v>
      </c>
    </row>
    <row r="6894" spans="1:3" x14ac:dyDescent="0.25">
      <c r="A6894" t="s">
        <v>6383</v>
      </c>
      <c r="B6894" t="s">
        <v>17159</v>
      </c>
      <c r="C6894" t="s">
        <v>23078</v>
      </c>
    </row>
    <row r="6895" spans="1:3" x14ac:dyDescent="0.25">
      <c r="A6895" t="s">
        <v>6384</v>
      </c>
      <c r="B6895" t="s">
        <v>17160</v>
      </c>
      <c r="C6895" t="s">
        <v>23078</v>
      </c>
    </row>
    <row r="6896" spans="1:3" x14ac:dyDescent="0.25">
      <c r="A6896" t="s">
        <v>6385</v>
      </c>
      <c r="B6896" t="s">
        <v>17161</v>
      </c>
      <c r="C6896" t="s">
        <v>23078</v>
      </c>
    </row>
    <row r="6897" spans="1:3" x14ac:dyDescent="0.25">
      <c r="A6897" t="s">
        <v>6386</v>
      </c>
      <c r="B6897" t="s">
        <v>17162</v>
      </c>
      <c r="C6897" t="s">
        <v>23078</v>
      </c>
    </row>
    <row r="6898" spans="1:3" x14ac:dyDescent="0.25">
      <c r="A6898" t="s">
        <v>6387</v>
      </c>
      <c r="B6898" t="s">
        <v>17162</v>
      </c>
      <c r="C6898" t="s">
        <v>23078</v>
      </c>
    </row>
    <row r="6899" spans="1:3" x14ac:dyDescent="0.25">
      <c r="A6899" t="s">
        <v>6388</v>
      </c>
      <c r="B6899" t="s">
        <v>17163</v>
      </c>
      <c r="C6899" t="s">
        <v>23078</v>
      </c>
    </row>
    <row r="6900" spans="1:3" x14ac:dyDescent="0.25">
      <c r="A6900" t="s">
        <v>6389</v>
      </c>
      <c r="B6900" t="s">
        <v>17163</v>
      </c>
      <c r="C6900" t="s">
        <v>23078</v>
      </c>
    </row>
    <row r="6901" spans="1:3" x14ac:dyDescent="0.25">
      <c r="A6901" t="s">
        <v>6390</v>
      </c>
      <c r="B6901" t="s">
        <v>17164</v>
      </c>
      <c r="C6901" t="s">
        <v>23078</v>
      </c>
    </row>
    <row r="6902" spans="1:3" x14ac:dyDescent="0.25">
      <c r="A6902" t="s">
        <v>6391</v>
      </c>
      <c r="B6902" t="s">
        <v>17165</v>
      </c>
      <c r="C6902" t="s">
        <v>23078</v>
      </c>
    </row>
    <row r="6903" spans="1:3" x14ac:dyDescent="0.25">
      <c r="A6903" t="s">
        <v>6392</v>
      </c>
      <c r="B6903" t="s">
        <v>17166</v>
      </c>
      <c r="C6903" t="s">
        <v>23078</v>
      </c>
    </row>
    <row r="6904" spans="1:3" x14ac:dyDescent="0.25">
      <c r="A6904" t="s">
        <v>6393</v>
      </c>
      <c r="B6904" t="s">
        <v>17167</v>
      </c>
      <c r="C6904" t="s">
        <v>23078</v>
      </c>
    </row>
    <row r="6905" spans="1:3" x14ac:dyDescent="0.25">
      <c r="A6905" t="s">
        <v>6394</v>
      </c>
      <c r="B6905" t="s">
        <v>17168</v>
      </c>
      <c r="C6905" t="s">
        <v>23078</v>
      </c>
    </row>
    <row r="6906" spans="1:3" x14ac:dyDescent="0.25">
      <c r="A6906" t="s">
        <v>6395</v>
      </c>
      <c r="B6906" t="s">
        <v>17168</v>
      </c>
      <c r="C6906" t="s">
        <v>23078</v>
      </c>
    </row>
    <row r="6907" spans="1:3" x14ac:dyDescent="0.25">
      <c r="A6907" t="s">
        <v>6396</v>
      </c>
      <c r="B6907" t="s">
        <v>14310</v>
      </c>
      <c r="C6907" t="s">
        <v>23078</v>
      </c>
    </row>
    <row r="6908" spans="1:3" x14ac:dyDescent="0.25">
      <c r="A6908" t="s">
        <v>6397</v>
      </c>
      <c r="B6908" t="s">
        <v>17169</v>
      </c>
      <c r="C6908" t="s">
        <v>23078</v>
      </c>
    </row>
    <row r="6909" spans="1:3" x14ac:dyDescent="0.25">
      <c r="A6909" t="s">
        <v>6398</v>
      </c>
      <c r="B6909" t="s">
        <v>17170</v>
      </c>
      <c r="C6909" t="s">
        <v>23078</v>
      </c>
    </row>
    <row r="6910" spans="1:3" x14ac:dyDescent="0.25">
      <c r="A6910" t="s">
        <v>6399</v>
      </c>
      <c r="B6910" t="s">
        <v>17171</v>
      </c>
      <c r="C6910" t="s">
        <v>23078</v>
      </c>
    </row>
    <row r="6911" spans="1:3" x14ac:dyDescent="0.25">
      <c r="A6911" t="s">
        <v>6400</v>
      </c>
      <c r="B6911" t="s">
        <v>17172</v>
      </c>
      <c r="C6911" t="s">
        <v>23078</v>
      </c>
    </row>
    <row r="6912" spans="1:3" x14ac:dyDescent="0.25">
      <c r="A6912" t="s">
        <v>6401</v>
      </c>
      <c r="B6912" t="s">
        <v>17173</v>
      </c>
      <c r="C6912" t="s">
        <v>23078</v>
      </c>
    </row>
    <row r="6913" spans="1:3" x14ac:dyDescent="0.25">
      <c r="A6913" t="s">
        <v>6402</v>
      </c>
      <c r="B6913" t="s">
        <v>17174</v>
      </c>
      <c r="C6913" t="s">
        <v>23078</v>
      </c>
    </row>
    <row r="6914" spans="1:3" x14ac:dyDescent="0.25">
      <c r="A6914" t="s">
        <v>6403</v>
      </c>
      <c r="B6914" t="s">
        <v>17175</v>
      </c>
      <c r="C6914" t="s">
        <v>23078</v>
      </c>
    </row>
    <row r="6915" spans="1:3" x14ac:dyDescent="0.25">
      <c r="A6915" t="s">
        <v>6404</v>
      </c>
      <c r="B6915" t="s">
        <v>17176</v>
      </c>
      <c r="C6915" t="s">
        <v>23078</v>
      </c>
    </row>
    <row r="6916" spans="1:3" x14ac:dyDescent="0.25">
      <c r="A6916" t="s">
        <v>6405</v>
      </c>
      <c r="B6916" t="s">
        <v>17177</v>
      </c>
      <c r="C6916" t="s">
        <v>23078</v>
      </c>
    </row>
    <row r="6917" spans="1:3" x14ac:dyDescent="0.25">
      <c r="A6917" t="s">
        <v>6406</v>
      </c>
      <c r="B6917" t="s">
        <v>17178</v>
      </c>
      <c r="C6917" t="s">
        <v>23078</v>
      </c>
    </row>
    <row r="6918" spans="1:3" x14ac:dyDescent="0.25">
      <c r="A6918" t="s">
        <v>6407</v>
      </c>
      <c r="B6918" t="s">
        <v>17179</v>
      </c>
      <c r="C6918" t="s">
        <v>23078</v>
      </c>
    </row>
    <row r="6919" spans="1:3" x14ac:dyDescent="0.25">
      <c r="A6919" t="s">
        <v>3247</v>
      </c>
      <c r="B6919" t="s">
        <v>17179</v>
      </c>
      <c r="C6919" t="s">
        <v>23078</v>
      </c>
    </row>
    <row r="6920" spans="1:3" x14ac:dyDescent="0.25">
      <c r="A6920" t="s">
        <v>6408</v>
      </c>
      <c r="B6920" t="s">
        <v>17180</v>
      </c>
      <c r="C6920" t="s">
        <v>23078</v>
      </c>
    </row>
    <row r="6921" spans="1:3" x14ac:dyDescent="0.25">
      <c r="A6921" t="s">
        <v>6409</v>
      </c>
      <c r="B6921" t="s">
        <v>17181</v>
      </c>
      <c r="C6921" t="s">
        <v>23078</v>
      </c>
    </row>
    <row r="6922" spans="1:3" x14ac:dyDescent="0.25">
      <c r="A6922" t="s">
        <v>6410</v>
      </c>
      <c r="B6922" t="s">
        <v>17182</v>
      </c>
      <c r="C6922" t="s">
        <v>23078</v>
      </c>
    </row>
    <row r="6923" spans="1:3" x14ac:dyDescent="0.25">
      <c r="A6923" t="s">
        <v>6411</v>
      </c>
      <c r="B6923" t="s">
        <v>17183</v>
      </c>
      <c r="C6923" t="s">
        <v>23078</v>
      </c>
    </row>
    <row r="6924" spans="1:3" x14ac:dyDescent="0.25">
      <c r="A6924" t="s">
        <v>6412</v>
      </c>
      <c r="B6924" t="s">
        <v>17184</v>
      </c>
      <c r="C6924" t="s">
        <v>23078</v>
      </c>
    </row>
    <row r="6925" spans="1:3" x14ac:dyDescent="0.25">
      <c r="A6925" t="s">
        <v>6413</v>
      </c>
      <c r="B6925" t="s">
        <v>17185</v>
      </c>
      <c r="C6925" t="s">
        <v>23078</v>
      </c>
    </row>
    <row r="6926" spans="1:3" x14ac:dyDescent="0.25">
      <c r="A6926" t="s">
        <v>6414</v>
      </c>
      <c r="B6926" t="s">
        <v>17186</v>
      </c>
      <c r="C6926" t="s">
        <v>23078</v>
      </c>
    </row>
    <row r="6927" spans="1:3" x14ac:dyDescent="0.25">
      <c r="A6927" t="s">
        <v>6415</v>
      </c>
      <c r="B6927" t="s">
        <v>17187</v>
      </c>
      <c r="C6927" t="s">
        <v>23078</v>
      </c>
    </row>
    <row r="6928" spans="1:3" x14ac:dyDescent="0.25">
      <c r="A6928" t="s">
        <v>6416</v>
      </c>
      <c r="B6928" t="s">
        <v>17188</v>
      </c>
      <c r="C6928" t="s">
        <v>23078</v>
      </c>
    </row>
    <row r="6929" spans="1:3" x14ac:dyDescent="0.25">
      <c r="A6929" t="s">
        <v>6417</v>
      </c>
      <c r="B6929" t="s">
        <v>17189</v>
      </c>
      <c r="C6929" t="s">
        <v>23078</v>
      </c>
    </row>
    <row r="6930" spans="1:3" x14ac:dyDescent="0.25">
      <c r="A6930" t="s">
        <v>6418</v>
      </c>
      <c r="B6930" t="s">
        <v>17190</v>
      </c>
      <c r="C6930" t="s">
        <v>23078</v>
      </c>
    </row>
    <row r="6931" spans="1:3" x14ac:dyDescent="0.25">
      <c r="A6931" t="s">
        <v>6419</v>
      </c>
      <c r="B6931" t="s">
        <v>17191</v>
      </c>
      <c r="C6931" t="s">
        <v>23078</v>
      </c>
    </row>
    <row r="6932" spans="1:3" x14ac:dyDescent="0.25">
      <c r="A6932" t="s">
        <v>6420</v>
      </c>
      <c r="B6932" t="s">
        <v>17192</v>
      </c>
      <c r="C6932" t="s">
        <v>23078</v>
      </c>
    </row>
    <row r="6933" spans="1:3" x14ac:dyDescent="0.25">
      <c r="A6933" t="s">
        <v>6421</v>
      </c>
      <c r="B6933" t="s">
        <v>17192</v>
      </c>
      <c r="C6933" t="s">
        <v>23078</v>
      </c>
    </row>
    <row r="6934" spans="1:3" x14ac:dyDescent="0.25">
      <c r="A6934" t="s">
        <v>6422</v>
      </c>
      <c r="B6934" t="s">
        <v>17193</v>
      </c>
      <c r="C6934" t="s">
        <v>23078</v>
      </c>
    </row>
    <row r="6935" spans="1:3" x14ac:dyDescent="0.25">
      <c r="A6935" t="s">
        <v>6423</v>
      </c>
      <c r="B6935" t="s">
        <v>17194</v>
      </c>
      <c r="C6935" t="s">
        <v>23078</v>
      </c>
    </row>
    <row r="6936" spans="1:3" x14ac:dyDescent="0.25">
      <c r="A6936" t="s">
        <v>6424</v>
      </c>
      <c r="B6936" t="s">
        <v>17194</v>
      </c>
      <c r="C6936" t="s">
        <v>23078</v>
      </c>
    </row>
    <row r="6937" spans="1:3" x14ac:dyDescent="0.25">
      <c r="A6937" t="s">
        <v>6425</v>
      </c>
      <c r="B6937" t="s">
        <v>17195</v>
      </c>
      <c r="C6937" t="s">
        <v>23078</v>
      </c>
    </row>
    <row r="6938" spans="1:3" x14ac:dyDescent="0.25">
      <c r="A6938" t="s">
        <v>6426</v>
      </c>
      <c r="B6938" t="s">
        <v>17196</v>
      </c>
      <c r="C6938" t="s">
        <v>23078</v>
      </c>
    </row>
    <row r="6939" spans="1:3" x14ac:dyDescent="0.25">
      <c r="A6939" t="s">
        <v>6427</v>
      </c>
      <c r="B6939" t="s">
        <v>17197</v>
      </c>
      <c r="C6939" t="s">
        <v>23078</v>
      </c>
    </row>
    <row r="6940" spans="1:3" x14ac:dyDescent="0.25">
      <c r="A6940" t="s">
        <v>6428</v>
      </c>
      <c r="B6940" t="s">
        <v>17198</v>
      </c>
      <c r="C6940" t="s">
        <v>23078</v>
      </c>
    </row>
    <row r="6941" spans="1:3" x14ac:dyDescent="0.25">
      <c r="A6941" t="s">
        <v>6429</v>
      </c>
      <c r="B6941" t="s">
        <v>17199</v>
      </c>
      <c r="C6941" t="s">
        <v>23078</v>
      </c>
    </row>
    <row r="6942" spans="1:3" x14ac:dyDescent="0.25">
      <c r="A6942">
        <v>54810792</v>
      </c>
      <c r="B6942" t="s">
        <v>17200</v>
      </c>
      <c r="C6942" t="s">
        <v>23078</v>
      </c>
    </row>
    <row r="6943" spans="1:3" x14ac:dyDescent="0.25">
      <c r="A6943">
        <v>54811052</v>
      </c>
      <c r="B6943" t="s">
        <v>17201</v>
      </c>
      <c r="C6943" t="s">
        <v>23078</v>
      </c>
    </row>
    <row r="6944" spans="1:3" x14ac:dyDescent="0.25">
      <c r="A6944">
        <v>5481109</v>
      </c>
      <c r="B6944" t="s">
        <v>17202</v>
      </c>
      <c r="C6944" t="s">
        <v>23078</v>
      </c>
    </row>
    <row r="6945" spans="1:3" x14ac:dyDescent="0.25">
      <c r="A6945">
        <v>54811092</v>
      </c>
      <c r="B6945" t="s">
        <v>17203</v>
      </c>
      <c r="C6945" t="s">
        <v>4143</v>
      </c>
    </row>
    <row r="6946" spans="1:3" x14ac:dyDescent="0.25">
      <c r="A6946">
        <v>54811152</v>
      </c>
      <c r="B6946" t="s">
        <v>17204</v>
      </c>
      <c r="C6946" t="s">
        <v>23078</v>
      </c>
    </row>
    <row r="6947" spans="1:3" x14ac:dyDescent="0.25">
      <c r="A6947">
        <v>54811192</v>
      </c>
      <c r="B6947" t="s">
        <v>17205</v>
      </c>
      <c r="C6947" t="s">
        <v>23078</v>
      </c>
    </row>
    <row r="6948" spans="1:3" x14ac:dyDescent="0.25">
      <c r="A6948">
        <v>54811252</v>
      </c>
      <c r="B6948" t="s">
        <v>17206</v>
      </c>
      <c r="C6948" t="s">
        <v>23078</v>
      </c>
    </row>
    <row r="6949" spans="1:3" x14ac:dyDescent="0.25">
      <c r="A6949">
        <v>54811292</v>
      </c>
      <c r="B6949" t="s">
        <v>17207</v>
      </c>
      <c r="C6949" t="s">
        <v>23078</v>
      </c>
    </row>
    <row r="6950" spans="1:3" x14ac:dyDescent="0.25">
      <c r="A6950">
        <v>54811452</v>
      </c>
      <c r="B6950" t="s">
        <v>17208</v>
      </c>
      <c r="C6950" t="s">
        <v>23078</v>
      </c>
    </row>
    <row r="6951" spans="1:3" x14ac:dyDescent="0.25">
      <c r="A6951">
        <v>54811492</v>
      </c>
      <c r="B6951" t="s">
        <v>17209</v>
      </c>
      <c r="C6951" t="s">
        <v>23078</v>
      </c>
    </row>
    <row r="6952" spans="1:3" x14ac:dyDescent="0.25">
      <c r="A6952">
        <v>5481169</v>
      </c>
      <c r="B6952" t="s">
        <v>17210</v>
      </c>
      <c r="C6952" t="s">
        <v>23078</v>
      </c>
    </row>
    <row r="6953" spans="1:3" x14ac:dyDescent="0.25">
      <c r="A6953">
        <v>54812052</v>
      </c>
      <c r="B6953" t="s">
        <v>17211</v>
      </c>
      <c r="C6953" t="s">
        <v>23078</v>
      </c>
    </row>
    <row r="6954" spans="1:3" x14ac:dyDescent="0.25">
      <c r="A6954">
        <v>5481259</v>
      </c>
      <c r="B6954" t="s">
        <v>17212</v>
      </c>
      <c r="C6954" t="s">
        <v>23078</v>
      </c>
    </row>
    <row r="6955" spans="1:3" x14ac:dyDescent="0.25">
      <c r="A6955">
        <v>54813152</v>
      </c>
      <c r="B6955" t="s">
        <v>17213</v>
      </c>
      <c r="C6955" t="s">
        <v>23078</v>
      </c>
    </row>
    <row r="6956" spans="1:3" x14ac:dyDescent="0.25">
      <c r="A6956">
        <v>54813192</v>
      </c>
      <c r="B6956" t="s">
        <v>17214</v>
      </c>
      <c r="C6956" t="s">
        <v>23078</v>
      </c>
    </row>
    <row r="6957" spans="1:3" x14ac:dyDescent="0.25">
      <c r="A6957">
        <v>54813252</v>
      </c>
      <c r="B6957" t="s">
        <v>17215</v>
      </c>
      <c r="C6957" t="s">
        <v>23078</v>
      </c>
    </row>
    <row r="6958" spans="1:3" x14ac:dyDescent="0.25">
      <c r="A6958">
        <v>5481355</v>
      </c>
      <c r="B6958" t="s">
        <v>17216</v>
      </c>
      <c r="C6958" t="s">
        <v>23078</v>
      </c>
    </row>
    <row r="6959" spans="1:3" x14ac:dyDescent="0.25">
      <c r="A6959">
        <v>5481369</v>
      </c>
      <c r="B6959" t="s">
        <v>17217</v>
      </c>
      <c r="C6959" t="s">
        <v>23078</v>
      </c>
    </row>
    <row r="6960" spans="1:3" x14ac:dyDescent="0.25">
      <c r="A6960">
        <v>54814147</v>
      </c>
      <c r="B6960" t="s">
        <v>17218</v>
      </c>
      <c r="C6960" t="s">
        <v>23078</v>
      </c>
    </row>
    <row r="6961" spans="1:3" x14ac:dyDescent="0.25">
      <c r="A6961">
        <v>5481439</v>
      </c>
      <c r="B6961" t="s">
        <v>17219</v>
      </c>
      <c r="C6961" t="s">
        <v>23078</v>
      </c>
    </row>
    <row r="6962" spans="1:3" x14ac:dyDescent="0.25">
      <c r="A6962">
        <v>54814452</v>
      </c>
      <c r="B6962" t="s">
        <v>17220</v>
      </c>
      <c r="C6962" t="s">
        <v>23078</v>
      </c>
    </row>
    <row r="6963" spans="1:3" x14ac:dyDescent="0.25">
      <c r="A6963">
        <v>54814492</v>
      </c>
      <c r="B6963" t="s">
        <v>17221</v>
      </c>
      <c r="C6963" t="s">
        <v>23078</v>
      </c>
    </row>
    <row r="6964" spans="1:3" x14ac:dyDescent="0.25">
      <c r="A6964">
        <v>54816167</v>
      </c>
      <c r="B6964" t="s">
        <v>17222</v>
      </c>
      <c r="C6964" t="s">
        <v>23078</v>
      </c>
    </row>
    <row r="6965" spans="1:3" x14ac:dyDescent="0.25">
      <c r="A6965">
        <v>54816452</v>
      </c>
      <c r="B6965" t="s">
        <v>17223</v>
      </c>
      <c r="C6965" t="s">
        <v>23078</v>
      </c>
    </row>
    <row r="6966" spans="1:3" x14ac:dyDescent="0.25">
      <c r="A6966">
        <v>54816492</v>
      </c>
      <c r="B6966" t="s">
        <v>17224</v>
      </c>
      <c r="C6966" t="s">
        <v>23078</v>
      </c>
    </row>
    <row r="6967" spans="1:3" x14ac:dyDescent="0.25">
      <c r="A6967">
        <v>54816552</v>
      </c>
      <c r="B6967" t="s">
        <v>17225</v>
      </c>
      <c r="C6967" t="s">
        <v>23078</v>
      </c>
    </row>
    <row r="6968" spans="1:3" x14ac:dyDescent="0.25">
      <c r="A6968">
        <v>54816592</v>
      </c>
      <c r="B6968" t="s">
        <v>17226</v>
      </c>
      <c r="C6968" t="s">
        <v>23078</v>
      </c>
    </row>
    <row r="6969" spans="1:3" x14ac:dyDescent="0.25">
      <c r="A6969">
        <v>54817852</v>
      </c>
      <c r="B6969" t="s">
        <v>17227</v>
      </c>
      <c r="C6969" t="s">
        <v>23078</v>
      </c>
    </row>
    <row r="6970" spans="1:3" x14ac:dyDescent="0.25">
      <c r="A6970">
        <v>54817892</v>
      </c>
      <c r="B6970" t="s">
        <v>17228</v>
      </c>
      <c r="C6970" t="s">
        <v>23078</v>
      </c>
    </row>
    <row r="6971" spans="1:3" x14ac:dyDescent="0.25">
      <c r="A6971">
        <v>54818187</v>
      </c>
      <c r="B6971" t="s">
        <v>17229</v>
      </c>
      <c r="C6971" t="s">
        <v>23078</v>
      </c>
    </row>
    <row r="6972" spans="1:3" x14ac:dyDescent="0.25">
      <c r="A6972">
        <v>5482731</v>
      </c>
      <c r="B6972" t="s">
        <v>17230</v>
      </c>
      <c r="C6972" t="s">
        <v>4143</v>
      </c>
    </row>
    <row r="6973" spans="1:3" x14ac:dyDescent="0.25">
      <c r="A6973" t="s">
        <v>6430</v>
      </c>
      <c r="B6973" t="s">
        <v>17046</v>
      </c>
      <c r="C6973" t="s">
        <v>4143</v>
      </c>
    </row>
    <row r="6974" spans="1:3" x14ac:dyDescent="0.25">
      <c r="A6974" t="s">
        <v>6431</v>
      </c>
      <c r="B6974" t="s">
        <v>17231</v>
      </c>
      <c r="C6974" t="s">
        <v>4143</v>
      </c>
    </row>
    <row r="6975" spans="1:3" x14ac:dyDescent="0.25">
      <c r="A6975">
        <v>54900</v>
      </c>
      <c r="B6975" t="s">
        <v>17232</v>
      </c>
      <c r="C6975" t="s">
        <v>4143</v>
      </c>
    </row>
    <row r="6976" spans="1:3" x14ac:dyDescent="0.25">
      <c r="A6976" t="s">
        <v>6432</v>
      </c>
      <c r="B6976" t="s">
        <v>17233</v>
      </c>
      <c r="C6976" t="s">
        <v>4143</v>
      </c>
    </row>
    <row r="6977" spans="1:3" x14ac:dyDescent="0.25">
      <c r="A6977" t="s">
        <v>6433</v>
      </c>
      <c r="B6977" t="s">
        <v>17234</v>
      </c>
      <c r="C6977" t="s">
        <v>4143</v>
      </c>
    </row>
    <row r="6978" spans="1:3" x14ac:dyDescent="0.25">
      <c r="A6978" t="s">
        <v>6434</v>
      </c>
      <c r="B6978" t="s">
        <v>17235</v>
      </c>
      <c r="C6978" t="s">
        <v>4143</v>
      </c>
    </row>
    <row r="6979" spans="1:3" x14ac:dyDescent="0.25">
      <c r="A6979" t="s">
        <v>6435</v>
      </c>
      <c r="B6979" t="s">
        <v>17236</v>
      </c>
      <c r="C6979" t="s">
        <v>4143</v>
      </c>
    </row>
    <row r="6980" spans="1:3" x14ac:dyDescent="0.25">
      <c r="A6980" t="s">
        <v>6436</v>
      </c>
      <c r="B6980" t="s">
        <v>17237</v>
      </c>
      <c r="C6980" t="s">
        <v>23078</v>
      </c>
    </row>
    <row r="6981" spans="1:3" x14ac:dyDescent="0.25">
      <c r="A6981" t="s">
        <v>6437</v>
      </c>
      <c r="B6981" t="s">
        <v>17238</v>
      </c>
      <c r="C6981" t="s">
        <v>23078</v>
      </c>
    </row>
    <row r="6982" spans="1:3" x14ac:dyDescent="0.25">
      <c r="A6982" t="s">
        <v>6438</v>
      </c>
      <c r="B6982" t="s">
        <v>14313</v>
      </c>
      <c r="C6982" t="s">
        <v>23078</v>
      </c>
    </row>
    <row r="6983" spans="1:3" x14ac:dyDescent="0.25">
      <c r="A6983" t="s">
        <v>6439</v>
      </c>
      <c r="B6983" t="s">
        <v>14313</v>
      </c>
      <c r="C6983" t="s">
        <v>23078</v>
      </c>
    </row>
    <row r="6984" spans="1:3" x14ac:dyDescent="0.25">
      <c r="A6984" t="s">
        <v>6440</v>
      </c>
      <c r="B6984" t="s">
        <v>17239</v>
      </c>
      <c r="C6984" t="s">
        <v>4143</v>
      </c>
    </row>
    <row r="6985" spans="1:3" x14ac:dyDescent="0.25">
      <c r="A6985" t="s">
        <v>6441</v>
      </c>
      <c r="B6985" t="s">
        <v>17240</v>
      </c>
      <c r="C6985" t="s">
        <v>23078</v>
      </c>
    </row>
    <row r="6986" spans="1:3" x14ac:dyDescent="0.25">
      <c r="A6986" t="s">
        <v>6442</v>
      </c>
      <c r="B6986" t="s">
        <v>17241</v>
      </c>
      <c r="C6986" t="s">
        <v>23078</v>
      </c>
    </row>
    <row r="6987" spans="1:3" x14ac:dyDescent="0.25">
      <c r="A6987" t="s">
        <v>6443</v>
      </c>
      <c r="B6987" t="s">
        <v>17242</v>
      </c>
      <c r="C6987" t="s">
        <v>23078</v>
      </c>
    </row>
    <row r="6988" spans="1:3" x14ac:dyDescent="0.25">
      <c r="A6988" t="s">
        <v>6444</v>
      </c>
      <c r="B6988" t="s">
        <v>14313</v>
      </c>
      <c r="C6988" t="s">
        <v>23078</v>
      </c>
    </row>
    <row r="6989" spans="1:3" x14ac:dyDescent="0.25">
      <c r="A6989" t="s">
        <v>6445</v>
      </c>
      <c r="B6989" t="s">
        <v>17243</v>
      </c>
      <c r="C6989" t="s">
        <v>23078</v>
      </c>
    </row>
    <row r="6990" spans="1:3" x14ac:dyDescent="0.25">
      <c r="A6990" t="s">
        <v>6446</v>
      </c>
      <c r="B6990" t="s">
        <v>14313</v>
      </c>
      <c r="C6990" t="s">
        <v>23078</v>
      </c>
    </row>
    <row r="6991" spans="1:3" x14ac:dyDescent="0.25">
      <c r="A6991" t="s">
        <v>6447</v>
      </c>
      <c r="B6991" t="s">
        <v>14313</v>
      </c>
      <c r="C6991" t="s">
        <v>23078</v>
      </c>
    </row>
    <row r="6992" spans="1:3" x14ac:dyDescent="0.25">
      <c r="A6992" t="s">
        <v>6448</v>
      </c>
      <c r="B6992" t="s">
        <v>14313</v>
      </c>
      <c r="C6992" t="s">
        <v>23078</v>
      </c>
    </row>
    <row r="6993" spans="1:3" x14ac:dyDescent="0.25">
      <c r="A6993" t="s">
        <v>6449</v>
      </c>
      <c r="B6993" t="s">
        <v>17244</v>
      </c>
      <c r="C6993" t="s">
        <v>23078</v>
      </c>
    </row>
    <row r="6994" spans="1:3" x14ac:dyDescent="0.25">
      <c r="A6994" t="s">
        <v>6450</v>
      </c>
      <c r="B6994" t="s">
        <v>14313</v>
      </c>
      <c r="C6994" t="s">
        <v>23078</v>
      </c>
    </row>
    <row r="6995" spans="1:3" x14ac:dyDescent="0.25">
      <c r="A6995" t="s">
        <v>6451</v>
      </c>
      <c r="B6995" t="s">
        <v>17245</v>
      </c>
      <c r="C6995" t="s">
        <v>23078</v>
      </c>
    </row>
    <row r="6996" spans="1:3" x14ac:dyDescent="0.25">
      <c r="A6996" t="s">
        <v>6452</v>
      </c>
      <c r="B6996" t="s">
        <v>17246</v>
      </c>
      <c r="C6996" t="s">
        <v>23078</v>
      </c>
    </row>
    <row r="6997" spans="1:3" x14ac:dyDescent="0.25">
      <c r="A6997" t="s">
        <v>6453</v>
      </c>
      <c r="B6997" t="s">
        <v>17247</v>
      </c>
      <c r="C6997" t="s">
        <v>23078</v>
      </c>
    </row>
    <row r="6998" spans="1:3" x14ac:dyDescent="0.25">
      <c r="A6998" t="s">
        <v>3260</v>
      </c>
      <c r="B6998" t="s">
        <v>17248</v>
      </c>
      <c r="C6998" t="s">
        <v>23078</v>
      </c>
    </row>
    <row r="6999" spans="1:3" x14ac:dyDescent="0.25">
      <c r="A6999" t="s">
        <v>6454</v>
      </c>
      <c r="B6999" t="s">
        <v>17249</v>
      </c>
      <c r="C6999" t="s">
        <v>23078</v>
      </c>
    </row>
    <row r="7000" spans="1:3" x14ac:dyDescent="0.25">
      <c r="A7000" t="s">
        <v>6455</v>
      </c>
      <c r="B7000" t="s">
        <v>17250</v>
      </c>
      <c r="C7000" t="s">
        <v>23078</v>
      </c>
    </row>
    <row r="7001" spans="1:3" x14ac:dyDescent="0.25">
      <c r="A7001" t="s">
        <v>6456</v>
      </c>
      <c r="B7001" t="s">
        <v>17251</v>
      </c>
      <c r="C7001" t="s">
        <v>23078</v>
      </c>
    </row>
    <row r="7002" spans="1:3" x14ac:dyDescent="0.25">
      <c r="A7002" t="s">
        <v>6457</v>
      </c>
      <c r="B7002" t="s">
        <v>17252</v>
      </c>
      <c r="C7002" t="s">
        <v>23078</v>
      </c>
    </row>
    <row r="7003" spans="1:3" x14ac:dyDescent="0.25">
      <c r="A7003" t="s">
        <v>6458</v>
      </c>
      <c r="B7003" t="s">
        <v>17253</v>
      </c>
      <c r="C7003" t="s">
        <v>23078</v>
      </c>
    </row>
    <row r="7004" spans="1:3" x14ac:dyDescent="0.25">
      <c r="A7004" t="s">
        <v>6459</v>
      </c>
      <c r="B7004" t="s">
        <v>17254</v>
      </c>
      <c r="C7004" t="s">
        <v>23078</v>
      </c>
    </row>
    <row r="7005" spans="1:3" x14ac:dyDescent="0.25">
      <c r="A7005" t="s">
        <v>6460</v>
      </c>
      <c r="B7005" t="s">
        <v>17255</v>
      </c>
      <c r="C7005" t="s">
        <v>4143</v>
      </c>
    </row>
    <row r="7006" spans="1:3" x14ac:dyDescent="0.25">
      <c r="A7006" t="s">
        <v>6461</v>
      </c>
      <c r="B7006" t="s">
        <v>17255</v>
      </c>
      <c r="C7006" t="s">
        <v>4143</v>
      </c>
    </row>
    <row r="7007" spans="1:3" x14ac:dyDescent="0.25">
      <c r="A7007" t="s">
        <v>6462</v>
      </c>
      <c r="B7007" t="s">
        <v>17255</v>
      </c>
      <c r="C7007" t="s">
        <v>4143</v>
      </c>
    </row>
    <row r="7008" spans="1:3" x14ac:dyDescent="0.25">
      <c r="A7008" t="s">
        <v>6463</v>
      </c>
      <c r="B7008" t="s">
        <v>17255</v>
      </c>
      <c r="C7008" t="s">
        <v>4143</v>
      </c>
    </row>
    <row r="7009" spans="1:3" x14ac:dyDescent="0.25">
      <c r="A7009" t="s">
        <v>6464</v>
      </c>
      <c r="B7009" t="s">
        <v>17255</v>
      </c>
      <c r="C7009" t="s">
        <v>4143</v>
      </c>
    </row>
    <row r="7010" spans="1:3" x14ac:dyDescent="0.25">
      <c r="A7010" t="s">
        <v>6465</v>
      </c>
      <c r="B7010" t="s">
        <v>17255</v>
      </c>
      <c r="C7010" t="s">
        <v>4143</v>
      </c>
    </row>
    <row r="7011" spans="1:3" x14ac:dyDescent="0.25">
      <c r="A7011" t="s">
        <v>6466</v>
      </c>
      <c r="B7011" t="s">
        <v>17255</v>
      </c>
      <c r="C7011" t="s">
        <v>4143</v>
      </c>
    </row>
    <row r="7012" spans="1:3" x14ac:dyDescent="0.25">
      <c r="A7012" t="s">
        <v>6467</v>
      </c>
      <c r="B7012" t="s">
        <v>17255</v>
      </c>
      <c r="C7012" t="s">
        <v>4143</v>
      </c>
    </row>
    <row r="7013" spans="1:3" x14ac:dyDescent="0.25">
      <c r="A7013" t="s">
        <v>6468</v>
      </c>
      <c r="B7013" t="s">
        <v>17256</v>
      </c>
      <c r="C7013" t="s">
        <v>4143</v>
      </c>
    </row>
    <row r="7014" spans="1:3" x14ac:dyDescent="0.25">
      <c r="A7014" t="s">
        <v>6469</v>
      </c>
      <c r="B7014" t="s">
        <v>17256</v>
      </c>
      <c r="C7014" t="s">
        <v>4143</v>
      </c>
    </row>
    <row r="7015" spans="1:3" x14ac:dyDescent="0.25">
      <c r="A7015" t="s">
        <v>6470</v>
      </c>
      <c r="B7015" t="s">
        <v>17256</v>
      </c>
      <c r="C7015" t="s">
        <v>4143</v>
      </c>
    </row>
    <row r="7016" spans="1:3" x14ac:dyDescent="0.25">
      <c r="A7016" t="s">
        <v>6471</v>
      </c>
      <c r="B7016" t="s">
        <v>17256</v>
      </c>
      <c r="C7016" t="s">
        <v>4143</v>
      </c>
    </row>
    <row r="7017" spans="1:3" x14ac:dyDescent="0.25">
      <c r="A7017" t="s">
        <v>6472</v>
      </c>
      <c r="B7017" t="s">
        <v>17256</v>
      </c>
      <c r="C7017" t="s">
        <v>4143</v>
      </c>
    </row>
    <row r="7018" spans="1:3" x14ac:dyDescent="0.25">
      <c r="A7018" t="s">
        <v>6473</v>
      </c>
      <c r="B7018" t="s">
        <v>17256</v>
      </c>
      <c r="C7018" t="s">
        <v>4143</v>
      </c>
    </row>
    <row r="7019" spans="1:3" x14ac:dyDescent="0.25">
      <c r="A7019" t="s">
        <v>6474</v>
      </c>
      <c r="B7019" t="s">
        <v>17256</v>
      </c>
      <c r="C7019" t="s">
        <v>4143</v>
      </c>
    </row>
    <row r="7020" spans="1:3" x14ac:dyDescent="0.25">
      <c r="A7020" t="s">
        <v>6475</v>
      </c>
      <c r="B7020" t="s">
        <v>17256</v>
      </c>
      <c r="C7020" t="s">
        <v>4143</v>
      </c>
    </row>
    <row r="7021" spans="1:3" x14ac:dyDescent="0.25">
      <c r="A7021" t="s">
        <v>6476</v>
      </c>
      <c r="B7021" t="s">
        <v>17257</v>
      </c>
      <c r="C7021" t="s">
        <v>23078</v>
      </c>
    </row>
    <row r="7022" spans="1:3" x14ac:dyDescent="0.25">
      <c r="A7022" t="s">
        <v>6477</v>
      </c>
      <c r="B7022" t="s">
        <v>17258</v>
      </c>
      <c r="C7022" t="s">
        <v>23078</v>
      </c>
    </row>
    <row r="7023" spans="1:3" x14ac:dyDescent="0.25">
      <c r="A7023" t="s">
        <v>6478</v>
      </c>
      <c r="B7023" t="s">
        <v>17259</v>
      </c>
      <c r="C7023" t="s">
        <v>23078</v>
      </c>
    </row>
    <row r="7024" spans="1:3" x14ac:dyDescent="0.25">
      <c r="A7024" t="s">
        <v>6479</v>
      </c>
      <c r="B7024" t="s">
        <v>17260</v>
      </c>
      <c r="C7024" t="s">
        <v>4143</v>
      </c>
    </row>
    <row r="7025" spans="1:3" x14ac:dyDescent="0.25">
      <c r="A7025" t="s">
        <v>6480</v>
      </c>
      <c r="B7025" t="s">
        <v>17261</v>
      </c>
      <c r="C7025" t="s">
        <v>4143</v>
      </c>
    </row>
    <row r="7026" spans="1:3" x14ac:dyDescent="0.25">
      <c r="A7026" t="s">
        <v>6481</v>
      </c>
      <c r="B7026" t="s">
        <v>17262</v>
      </c>
      <c r="C7026" t="s">
        <v>4143</v>
      </c>
    </row>
    <row r="7027" spans="1:3" x14ac:dyDescent="0.25">
      <c r="A7027" t="s">
        <v>6482</v>
      </c>
      <c r="B7027" t="s">
        <v>17263</v>
      </c>
      <c r="C7027" t="s">
        <v>4143</v>
      </c>
    </row>
    <row r="7028" spans="1:3" x14ac:dyDescent="0.25">
      <c r="A7028" t="s">
        <v>6483</v>
      </c>
      <c r="B7028" t="s">
        <v>17264</v>
      </c>
      <c r="C7028" t="s">
        <v>4143</v>
      </c>
    </row>
    <row r="7029" spans="1:3" x14ac:dyDescent="0.25">
      <c r="A7029" t="s">
        <v>6484</v>
      </c>
      <c r="B7029" t="s">
        <v>17265</v>
      </c>
      <c r="C7029" t="s">
        <v>4143</v>
      </c>
    </row>
    <row r="7030" spans="1:3" x14ac:dyDescent="0.25">
      <c r="A7030" t="s">
        <v>6485</v>
      </c>
      <c r="B7030" t="s">
        <v>17266</v>
      </c>
      <c r="C7030" t="s">
        <v>4143</v>
      </c>
    </row>
    <row r="7031" spans="1:3" x14ac:dyDescent="0.25">
      <c r="A7031" t="s">
        <v>6486</v>
      </c>
      <c r="B7031" t="s">
        <v>17267</v>
      </c>
      <c r="C7031" t="s">
        <v>4143</v>
      </c>
    </row>
    <row r="7032" spans="1:3" x14ac:dyDescent="0.25">
      <c r="A7032" t="s">
        <v>6487</v>
      </c>
      <c r="B7032" t="s">
        <v>17268</v>
      </c>
      <c r="C7032" t="s">
        <v>4143</v>
      </c>
    </row>
    <row r="7033" spans="1:3" x14ac:dyDescent="0.25">
      <c r="A7033" t="s">
        <v>6488</v>
      </c>
      <c r="B7033" t="s">
        <v>17269</v>
      </c>
      <c r="C7033" t="s">
        <v>4143</v>
      </c>
    </row>
    <row r="7034" spans="1:3" x14ac:dyDescent="0.25">
      <c r="A7034" t="s">
        <v>6489</v>
      </c>
      <c r="B7034" t="s">
        <v>17270</v>
      </c>
      <c r="C7034" t="s">
        <v>4143</v>
      </c>
    </row>
    <row r="7035" spans="1:3" x14ac:dyDescent="0.25">
      <c r="A7035" t="s">
        <v>6490</v>
      </c>
      <c r="B7035" t="s">
        <v>17271</v>
      </c>
      <c r="C7035" t="s">
        <v>4143</v>
      </c>
    </row>
    <row r="7036" spans="1:3" x14ac:dyDescent="0.25">
      <c r="A7036" t="s">
        <v>6491</v>
      </c>
      <c r="B7036" t="s">
        <v>17272</v>
      </c>
      <c r="C7036" t="s">
        <v>4143</v>
      </c>
    </row>
    <row r="7037" spans="1:3" x14ac:dyDescent="0.25">
      <c r="A7037" t="s">
        <v>6492</v>
      </c>
      <c r="B7037" t="s">
        <v>17273</v>
      </c>
      <c r="C7037" t="s">
        <v>4143</v>
      </c>
    </row>
    <row r="7038" spans="1:3" x14ac:dyDescent="0.25">
      <c r="A7038" t="s">
        <v>6493</v>
      </c>
      <c r="B7038" t="s">
        <v>17274</v>
      </c>
      <c r="C7038" t="s">
        <v>4143</v>
      </c>
    </row>
    <row r="7039" spans="1:3" x14ac:dyDescent="0.25">
      <c r="A7039" t="s">
        <v>6494</v>
      </c>
      <c r="B7039" t="s">
        <v>17275</v>
      </c>
      <c r="C7039" t="s">
        <v>4143</v>
      </c>
    </row>
    <row r="7040" spans="1:3" x14ac:dyDescent="0.25">
      <c r="A7040" t="s">
        <v>6495</v>
      </c>
      <c r="B7040" t="s">
        <v>17276</v>
      </c>
      <c r="C7040" t="s">
        <v>4143</v>
      </c>
    </row>
    <row r="7041" spans="1:3" x14ac:dyDescent="0.25">
      <c r="A7041" t="s">
        <v>6496</v>
      </c>
      <c r="B7041" t="s">
        <v>17277</v>
      </c>
      <c r="C7041" t="s">
        <v>4143</v>
      </c>
    </row>
    <row r="7042" spans="1:3" x14ac:dyDescent="0.25">
      <c r="A7042" t="s">
        <v>6497</v>
      </c>
      <c r="B7042" t="s">
        <v>17278</v>
      </c>
      <c r="C7042" t="s">
        <v>4143</v>
      </c>
    </row>
    <row r="7043" spans="1:3" x14ac:dyDescent="0.25">
      <c r="A7043" t="s">
        <v>6498</v>
      </c>
      <c r="B7043" t="s">
        <v>17279</v>
      </c>
      <c r="C7043" t="s">
        <v>4143</v>
      </c>
    </row>
    <row r="7044" spans="1:3" x14ac:dyDescent="0.25">
      <c r="A7044" t="s">
        <v>6499</v>
      </c>
      <c r="B7044" t="s">
        <v>17280</v>
      </c>
      <c r="C7044" t="s">
        <v>4143</v>
      </c>
    </row>
    <row r="7045" spans="1:3" x14ac:dyDescent="0.25">
      <c r="A7045" t="s">
        <v>6500</v>
      </c>
      <c r="B7045" t="s">
        <v>17281</v>
      </c>
      <c r="C7045" t="s">
        <v>4143</v>
      </c>
    </row>
    <row r="7046" spans="1:3" x14ac:dyDescent="0.25">
      <c r="A7046" t="s">
        <v>6501</v>
      </c>
      <c r="B7046" t="s">
        <v>17282</v>
      </c>
      <c r="C7046" t="s">
        <v>4143</v>
      </c>
    </row>
    <row r="7047" spans="1:3" x14ac:dyDescent="0.25">
      <c r="A7047" t="s">
        <v>6502</v>
      </c>
      <c r="B7047" t="s">
        <v>17283</v>
      </c>
      <c r="C7047" t="s">
        <v>4143</v>
      </c>
    </row>
    <row r="7048" spans="1:3" x14ac:dyDescent="0.25">
      <c r="A7048" t="s">
        <v>6503</v>
      </c>
      <c r="B7048" t="s">
        <v>17284</v>
      </c>
      <c r="C7048" t="s">
        <v>4143</v>
      </c>
    </row>
    <row r="7049" spans="1:3" x14ac:dyDescent="0.25">
      <c r="A7049" t="s">
        <v>6504</v>
      </c>
      <c r="B7049" t="s">
        <v>17285</v>
      </c>
      <c r="C7049" t="s">
        <v>4143</v>
      </c>
    </row>
    <row r="7050" spans="1:3" x14ac:dyDescent="0.25">
      <c r="A7050" t="s">
        <v>6505</v>
      </c>
      <c r="B7050" t="s">
        <v>17286</v>
      </c>
      <c r="C7050" t="s">
        <v>4143</v>
      </c>
    </row>
    <row r="7051" spans="1:3" x14ac:dyDescent="0.25">
      <c r="A7051" t="s">
        <v>6506</v>
      </c>
      <c r="B7051" t="s">
        <v>17287</v>
      </c>
      <c r="C7051" t="s">
        <v>4143</v>
      </c>
    </row>
    <row r="7052" spans="1:3" x14ac:dyDescent="0.25">
      <c r="A7052" t="s">
        <v>6507</v>
      </c>
      <c r="B7052" t="s">
        <v>17288</v>
      </c>
      <c r="C7052" t="s">
        <v>4143</v>
      </c>
    </row>
    <row r="7053" spans="1:3" x14ac:dyDescent="0.25">
      <c r="A7053" t="s">
        <v>6508</v>
      </c>
      <c r="B7053" t="s">
        <v>17289</v>
      </c>
      <c r="C7053" t="s">
        <v>4143</v>
      </c>
    </row>
    <row r="7054" spans="1:3" x14ac:dyDescent="0.25">
      <c r="A7054" t="s">
        <v>6509</v>
      </c>
      <c r="B7054" t="s">
        <v>17290</v>
      </c>
      <c r="C7054" t="s">
        <v>4143</v>
      </c>
    </row>
    <row r="7055" spans="1:3" x14ac:dyDescent="0.25">
      <c r="A7055" t="s">
        <v>6510</v>
      </c>
      <c r="B7055" t="s">
        <v>17291</v>
      </c>
      <c r="C7055" t="s">
        <v>4143</v>
      </c>
    </row>
    <row r="7056" spans="1:3" x14ac:dyDescent="0.25">
      <c r="A7056" t="s">
        <v>6511</v>
      </c>
      <c r="B7056" t="s">
        <v>17292</v>
      </c>
      <c r="C7056" t="s">
        <v>4143</v>
      </c>
    </row>
    <row r="7057" spans="1:3" x14ac:dyDescent="0.25">
      <c r="A7057" t="s">
        <v>6512</v>
      </c>
      <c r="B7057" t="s">
        <v>17293</v>
      </c>
      <c r="C7057" t="s">
        <v>4143</v>
      </c>
    </row>
    <row r="7058" spans="1:3" x14ac:dyDescent="0.25">
      <c r="A7058" t="s">
        <v>6513</v>
      </c>
      <c r="B7058" t="s">
        <v>17294</v>
      </c>
      <c r="C7058" t="s">
        <v>23078</v>
      </c>
    </row>
    <row r="7059" spans="1:3" x14ac:dyDescent="0.25">
      <c r="A7059" t="s">
        <v>6514</v>
      </c>
      <c r="B7059" t="s">
        <v>17294</v>
      </c>
      <c r="C7059" t="s">
        <v>23078</v>
      </c>
    </row>
    <row r="7060" spans="1:3" x14ac:dyDescent="0.25">
      <c r="A7060" t="s">
        <v>6515</v>
      </c>
      <c r="B7060" t="s">
        <v>17295</v>
      </c>
      <c r="C7060" t="s">
        <v>23078</v>
      </c>
    </row>
    <row r="7061" spans="1:3" x14ac:dyDescent="0.25">
      <c r="A7061" t="s">
        <v>6516</v>
      </c>
      <c r="B7061" t="s">
        <v>17296</v>
      </c>
      <c r="C7061" t="s">
        <v>23078</v>
      </c>
    </row>
    <row r="7062" spans="1:3" x14ac:dyDescent="0.25">
      <c r="A7062" t="s">
        <v>6517</v>
      </c>
      <c r="B7062" t="s">
        <v>17297</v>
      </c>
      <c r="C7062" t="s">
        <v>4143</v>
      </c>
    </row>
    <row r="7063" spans="1:3" x14ac:dyDescent="0.25">
      <c r="A7063" t="s">
        <v>6518</v>
      </c>
      <c r="B7063" t="s">
        <v>17298</v>
      </c>
      <c r="C7063" t="s">
        <v>4143</v>
      </c>
    </row>
    <row r="7064" spans="1:3" x14ac:dyDescent="0.25">
      <c r="A7064" t="s">
        <v>6519</v>
      </c>
      <c r="B7064" t="s">
        <v>17299</v>
      </c>
      <c r="C7064" t="s">
        <v>23078</v>
      </c>
    </row>
    <row r="7065" spans="1:3" x14ac:dyDescent="0.25">
      <c r="A7065" t="s">
        <v>6520</v>
      </c>
      <c r="B7065" t="s">
        <v>17299</v>
      </c>
      <c r="C7065" t="s">
        <v>23078</v>
      </c>
    </row>
    <row r="7066" spans="1:3" x14ac:dyDescent="0.25">
      <c r="A7066" t="s">
        <v>6521</v>
      </c>
      <c r="B7066" t="s">
        <v>17299</v>
      </c>
      <c r="C7066" t="s">
        <v>23078</v>
      </c>
    </row>
    <row r="7067" spans="1:3" x14ac:dyDescent="0.25">
      <c r="A7067" t="s">
        <v>6522</v>
      </c>
      <c r="B7067" t="s">
        <v>17299</v>
      </c>
      <c r="C7067" t="s">
        <v>23078</v>
      </c>
    </row>
    <row r="7068" spans="1:3" x14ac:dyDescent="0.25">
      <c r="A7068" t="s">
        <v>6523</v>
      </c>
      <c r="B7068" t="s">
        <v>17299</v>
      </c>
      <c r="C7068" t="s">
        <v>23078</v>
      </c>
    </row>
    <row r="7069" spans="1:3" x14ac:dyDescent="0.25">
      <c r="A7069" t="s">
        <v>6524</v>
      </c>
      <c r="B7069" t="s">
        <v>17300</v>
      </c>
      <c r="C7069" t="s">
        <v>23078</v>
      </c>
    </row>
    <row r="7070" spans="1:3" x14ac:dyDescent="0.25">
      <c r="A7070" t="s">
        <v>6525</v>
      </c>
      <c r="B7070" t="s">
        <v>17300</v>
      </c>
      <c r="C7070" t="s">
        <v>23078</v>
      </c>
    </row>
    <row r="7071" spans="1:3" x14ac:dyDescent="0.25">
      <c r="A7071" t="s">
        <v>3264</v>
      </c>
      <c r="B7071" t="s">
        <v>17300</v>
      </c>
      <c r="C7071" t="s">
        <v>23078</v>
      </c>
    </row>
    <row r="7072" spans="1:3" x14ac:dyDescent="0.25">
      <c r="A7072" t="s">
        <v>6526</v>
      </c>
      <c r="B7072" t="s">
        <v>17300</v>
      </c>
      <c r="C7072" t="s">
        <v>23078</v>
      </c>
    </row>
    <row r="7073" spans="1:3" x14ac:dyDescent="0.25">
      <c r="A7073" t="s">
        <v>6527</v>
      </c>
      <c r="B7073" t="s">
        <v>17300</v>
      </c>
      <c r="C7073" t="s">
        <v>23078</v>
      </c>
    </row>
    <row r="7074" spans="1:3" x14ac:dyDescent="0.25">
      <c r="A7074" t="s">
        <v>6528</v>
      </c>
      <c r="B7074" t="s">
        <v>17301</v>
      </c>
      <c r="C7074" t="s">
        <v>23078</v>
      </c>
    </row>
    <row r="7075" spans="1:3" x14ac:dyDescent="0.25">
      <c r="A7075" t="s">
        <v>6529</v>
      </c>
      <c r="B7075" t="s">
        <v>17301</v>
      </c>
      <c r="C7075" t="s">
        <v>23078</v>
      </c>
    </row>
    <row r="7076" spans="1:3" x14ac:dyDescent="0.25">
      <c r="A7076" t="s">
        <v>6530</v>
      </c>
      <c r="B7076" t="s">
        <v>17301</v>
      </c>
      <c r="C7076" t="s">
        <v>23078</v>
      </c>
    </row>
    <row r="7077" spans="1:3" x14ac:dyDescent="0.25">
      <c r="A7077" t="s">
        <v>6531</v>
      </c>
      <c r="B7077" t="s">
        <v>17301</v>
      </c>
      <c r="C7077" t="s">
        <v>23078</v>
      </c>
    </row>
    <row r="7078" spans="1:3" x14ac:dyDescent="0.25">
      <c r="A7078" t="s">
        <v>6532</v>
      </c>
      <c r="B7078" t="s">
        <v>17301</v>
      </c>
      <c r="C7078" t="s">
        <v>23078</v>
      </c>
    </row>
    <row r="7079" spans="1:3" x14ac:dyDescent="0.25">
      <c r="A7079" t="s">
        <v>6533</v>
      </c>
      <c r="B7079" t="s">
        <v>17302</v>
      </c>
      <c r="C7079" t="s">
        <v>23078</v>
      </c>
    </row>
    <row r="7080" spans="1:3" x14ac:dyDescent="0.25">
      <c r="A7080" t="s">
        <v>6534</v>
      </c>
      <c r="B7080" t="s">
        <v>17302</v>
      </c>
      <c r="C7080" t="s">
        <v>23078</v>
      </c>
    </row>
    <row r="7081" spans="1:3" x14ac:dyDescent="0.25">
      <c r="A7081" t="s">
        <v>6535</v>
      </c>
      <c r="B7081" t="s">
        <v>17302</v>
      </c>
      <c r="C7081" t="s">
        <v>23078</v>
      </c>
    </row>
    <row r="7082" spans="1:3" x14ac:dyDescent="0.25">
      <c r="A7082" t="s">
        <v>6536</v>
      </c>
      <c r="B7082" t="s">
        <v>17302</v>
      </c>
      <c r="C7082" t="s">
        <v>23078</v>
      </c>
    </row>
    <row r="7083" spans="1:3" x14ac:dyDescent="0.25">
      <c r="A7083" t="s">
        <v>6537</v>
      </c>
      <c r="B7083" t="s">
        <v>17302</v>
      </c>
      <c r="C7083" t="s">
        <v>23078</v>
      </c>
    </row>
    <row r="7084" spans="1:3" x14ac:dyDescent="0.25">
      <c r="A7084" t="s">
        <v>6538</v>
      </c>
      <c r="B7084" t="s">
        <v>17303</v>
      </c>
      <c r="C7084" t="s">
        <v>23078</v>
      </c>
    </row>
    <row r="7085" spans="1:3" x14ac:dyDescent="0.25">
      <c r="A7085" t="s">
        <v>6539</v>
      </c>
      <c r="B7085" t="s">
        <v>17303</v>
      </c>
      <c r="C7085" t="s">
        <v>23078</v>
      </c>
    </row>
    <row r="7086" spans="1:3" x14ac:dyDescent="0.25">
      <c r="A7086" t="s">
        <v>6540</v>
      </c>
      <c r="B7086" t="s">
        <v>17303</v>
      </c>
      <c r="C7086" t="s">
        <v>23078</v>
      </c>
    </row>
    <row r="7087" spans="1:3" x14ac:dyDescent="0.25">
      <c r="A7087" t="s">
        <v>6541</v>
      </c>
      <c r="B7087" t="s">
        <v>17303</v>
      </c>
      <c r="C7087" t="s">
        <v>23078</v>
      </c>
    </row>
    <row r="7088" spans="1:3" x14ac:dyDescent="0.25">
      <c r="A7088" t="s">
        <v>6542</v>
      </c>
      <c r="B7088" t="s">
        <v>17304</v>
      </c>
      <c r="C7088" t="s">
        <v>23078</v>
      </c>
    </row>
    <row r="7089" spans="1:3" x14ac:dyDescent="0.25">
      <c r="A7089" t="s">
        <v>6543</v>
      </c>
      <c r="B7089" t="s">
        <v>17304</v>
      </c>
      <c r="C7089" t="s">
        <v>23078</v>
      </c>
    </row>
    <row r="7090" spans="1:3" x14ac:dyDescent="0.25">
      <c r="A7090" t="s">
        <v>6544</v>
      </c>
      <c r="B7090" t="s">
        <v>17304</v>
      </c>
      <c r="C7090" t="s">
        <v>23078</v>
      </c>
    </row>
    <row r="7091" spans="1:3" x14ac:dyDescent="0.25">
      <c r="A7091" t="s">
        <v>6545</v>
      </c>
      <c r="B7091" t="s">
        <v>17304</v>
      </c>
      <c r="C7091" t="s">
        <v>23078</v>
      </c>
    </row>
    <row r="7092" spans="1:3" x14ac:dyDescent="0.25">
      <c r="A7092" t="s">
        <v>6546</v>
      </c>
      <c r="B7092" t="s">
        <v>17305</v>
      </c>
      <c r="C7092" t="s">
        <v>4143</v>
      </c>
    </row>
    <row r="7093" spans="1:3" x14ac:dyDescent="0.25">
      <c r="A7093" t="s">
        <v>6547</v>
      </c>
      <c r="B7093" t="s">
        <v>17306</v>
      </c>
      <c r="C7093" t="s">
        <v>4143</v>
      </c>
    </row>
    <row r="7094" spans="1:3" x14ac:dyDescent="0.25">
      <c r="A7094" t="s">
        <v>6548</v>
      </c>
      <c r="B7094" t="s">
        <v>17307</v>
      </c>
      <c r="C7094" t="s">
        <v>4143</v>
      </c>
    </row>
    <row r="7095" spans="1:3" x14ac:dyDescent="0.25">
      <c r="A7095" t="s">
        <v>6549</v>
      </c>
      <c r="B7095" t="s">
        <v>17308</v>
      </c>
      <c r="C7095" t="s">
        <v>4143</v>
      </c>
    </row>
    <row r="7096" spans="1:3" x14ac:dyDescent="0.25">
      <c r="A7096" t="s">
        <v>2658</v>
      </c>
      <c r="B7096" t="s">
        <v>17309</v>
      </c>
      <c r="C7096" t="s">
        <v>4143</v>
      </c>
    </row>
    <row r="7097" spans="1:3" x14ac:dyDescent="0.25">
      <c r="A7097" t="s">
        <v>6550</v>
      </c>
      <c r="B7097" t="s">
        <v>17310</v>
      </c>
      <c r="C7097" t="s">
        <v>23078</v>
      </c>
    </row>
    <row r="7098" spans="1:3" x14ac:dyDescent="0.25">
      <c r="A7098" t="s">
        <v>6551</v>
      </c>
      <c r="B7098" t="s">
        <v>17310</v>
      </c>
      <c r="C7098" t="s">
        <v>23078</v>
      </c>
    </row>
    <row r="7099" spans="1:3" x14ac:dyDescent="0.25">
      <c r="A7099" t="s">
        <v>6552</v>
      </c>
      <c r="B7099" t="s">
        <v>17311</v>
      </c>
      <c r="C7099" t="s">
        <v>23078</v>
      </c>
    </row>
    <row r="7100" spans="1:3" x14ac:dyDescent="0.25">
      <c r="A7100" t="s">
        <v>6553</v>
      </c>
      <c r="B7100" t="s">
        <v>17312</v>
      </c>
      <c r="C7100" t="s">
        <v>23078</v>
      </c>
    </row>
    <row r="7101" spans="1:3" x14ac:dyDescent="0.25">
      <c r="A7101" t="s">
        <v>6554</v>
      </c>
      <c r="B7101" t="s">
        <v>17312</v>
      </c>
      <c r="C7101" t="s">
        <v>23078</v>
      </c>
    </row>
    <row r="7102" spans="1:3" x14ac:dyDescent="0.25">
      <c r="A7102" t="s">
        <v>6555</v>
      </c>
      <c r="B7102" t="s">
        <v>17313</v>
      </c>
      <c r="C7102" t="s">
        <v>23078</v>
      </c>
    </row>
    <row r="7103" spans="1:3" x14ac:dyDescent="0.25">
      <c r="A7103" t="s">
        <v>6556</v>
      </c>
      <c r="B7103" t="s">
        <v>17314</v>
      </c>
      <c r="C7103" t="s">
        <v>23078</v>
      </c>
    </row>
    <row r="7104" spans="1:3" x14ac:dyDescent="0.25">
      <c r="A7104" t="s">
        <v>3265</v>
      </c>
      <c r="B7104" t="s">
        <v>17313</v>
      </c>
      <c r="C7104" t="s">
        <v>23078</v>
      </c>
    </row>
    <row r="7105" spans="1:3" x14ac:dyDescent="0.25">
      <c r="A7105" t="s">
        <v>6557</v>
      </c>
      <c r="B7105" t="s">
        <v>17313</v>
      </c>
      <c r="C7105" t="s">
        <v>23078</v>
      </c>
    </row>
    <row r="7106" spans="1:3" x14ac:dyDescent="0.25">
      <c r="A7106" t="s">
        <v>6558</v>
      </c>
      <c r="B7106" t="s">
        <v>17313</v>
      </c>
      <c r="C7106" t="s">
        <v>23078</v>
      </c>
    </row>
    <row r="7107" spans="1:3" x14ac:dyDescent="0.25">
      <c r="A7107" t="s">
        <v>6559</v>
      </c>
      <c r="B7107" t="s">
        <v>17315</v>
      </c>
      <c r="C7107" t="s">
        <v>23078</v>
      </c>
    </row>
    <row r="7108" spans="1:3" x14ac:dyDescent="0.25">
      <c r="A7108" t="s">
        <v>6560</v>
      </c>
      <c r="B7108" t="s">
        <v>17315</v>
      </c>
      <c r="C7108" t="s">
        <v>23078</v>
      </c>
    </row>
    <row r="7109" spans="1:3" x14ac:dyDescent="0.25">
      <c r="A7109" t="s">
        <v>2333</v>
      </c>
      <c r="B7109" t="s">
        <v>17315</v>
      </c>
      <c r="C7109" t="s">
        <v>23078</v>
      </c>
    </row>
    <row r="7110" spans="1:3" x14ac:dyDescent="0.25">
      <c r="A7110" t="s">
        <v>6561</v>
      </c>
      <c r="B7110" t="s">
        <v>17315</v>
      </c>
      <c r="C7110" t="s">
        <v>23078</v>
      </c>
    </row>
    <row r="7111" spans="1:3" x14ac:dyDescent="0.25">
      <c r="A7111" t="s">
        <v>6562</v>
      </c>
      <c r="B7111" t="s">
        <v>17315</v>
      </c>
      <c r="C7111" t="s">
        <v>23078</v>
      </c>
    </row>
    <row r="7112" spans="1:3" x14ac:dyDescent="0.25">
      <c r="A7112" t="s">
        <v>6563</v>
      </c>
      <c r="B7112" t="s">
        <v>17316</v>
      </c>
      <c r="C7112" t="s">
        <v>23078</v>
      </c>
    </row>
    <row r="7113" spans="1:3" x14ac:dyDescent="0.25">
      <c r="A7113" t="s">
        <v>6564</v>
      </c>
      <c r="B7113" t="s">
        <v>17316</v>
      </c>
      <c r="C7113" t="s">
        <v>23078</v>
      </c>
    </row>
    <row r="7114" spans="1:3" x14ac:dyDescent="0.25">
      <c r="A7114" t="s">
        <v>6565</v>
      </c>
      <c r="B7114" t="s">
        <v>17316</v>
      </c>
      <c r="C7114" t="s">
        <v>23078</v>
      </c>
    </row>
    <row r="7115" spans="1:3" x14ac:dyDescent="0.25">
      <c r="A7115" t="s">
        <v>6566</v>
      </c>
      <c r="B7115" t="s">
        <v>17316</v>
      </c>
      <c r="C7115" t="s">
        <v>23078</v>
      </c>
    </row>
    <row r="7116" spans="1:3" x14ac:dyDescent="0.25">
      <c r="A7116" t="s">
        <v>6567</v>
      </c>
      <c r="B7116" t="s">
        <v>17316</v>
      </c>
      <c r="C7116" t="s">
        <v>23078</v>
      </c>
    </row>
    <row r="7117" spans="1:3" x14ac:dyDescent="0.25">
      <c r="A7117" t="s">
        <v>6568</v>
      </c>
      <c r="B7117" t="s">
        <v>17317</v>
      </c>
      <c r="C7117" t="s">
        <v>23078</v>
      </c>
    </row>
    <row r="7118" spans="1:3" x14ac:dyDescent="0.25">
      <c r="A7118" t="s">
        <v>6569</v>
      </c>
      <c r="B7118" t="s">
        <v>17317</v>
      </c>
      <c r="C7118" t="s">
        <v>23078</v>
      </c>
    </row>
    <row r="7119" spans="1:3" x14ac:dyDescent="0.25">
      <c r="A7119" t="s">
        <v>6570</v>
      </c>
      <c r="B7119" t="s">
        <v>17317</v>
      </c>
      <c r="C7119" t="s">
        <v>23078</v>
      </c>
    </row>
    <row r="7120" spans="1:3" x14ac:dyDescent="0.25">
      <c r="A7120" t="s">
        <v>6571</v>
      </c>
      <c r="B7120" t="s">
        <v>17317</v>
      </c>
      <c r="C7120" t="s">
        <v>23078</v>
      </c>
    </row>
    <row r="7121" spans="1:3" x14ac:dyDescent="0.25">
      <c r="A7121" t="s">
        <v>6572</v>
      </c>
      <c r="B7121" t="s">
        <v>17317</v>
      </c>
      <c r="C7121" t="s">
        <v>23078</v>
      </c>
    </row>
    <row r="7122" spans="1:3" x14ac:dyDescent="0.25">
      <c r="A7122" t="s">
        <v>6573</v>
      </c>
      <c r="B7122" t="s">
        <v>17317</v>
      </c>
      <c r="C7122" t="s">
        <v>23078</v>
      </c>
    </row>
    <row r="7123" spans="1:3" x14ac:dyDescent="0.25">
      <c r="A7123" t="s">
        <v>6574</v>
      </c>
      <c r="B7123" t="s">
        <v>17317</v>
      </c>
      <c r="C7123" t="s">
        <v>23078</v>
      </c>
    </row>
    <row r="7124" spans="1:3" x14ac:dyDescent="0.25">
      <c r="A7124" t="s">
        <v>6575</v>
      </c>
      <c r="B7124" t="s">
        <v>17317</v>
      </c>
      <c r="C7124" t="s">
        <v>23078</v>
      </c>
    </row>
    <row r="7125" spans="1:3" x14ac:dyDescent="0.25">
      <c r="A7125" t="s">
        <v>6576</v>
      </c>
      <c r="B7125" t="s">
        <v>17317</v>
      </c>
      <c r="C7125" t="s">
        <v>23078</v>
      </c>
    </row>
    <row r="7126" spans="1:3" x14ac:dyDescent="0.25">
      <c r="A7126" t="s">
        <v>6577</v>
      </c>
      <c r="B7126" t="s">
        <v>17317</v>
      </c>
      <c r="C7126" t="s">
        <v>23078</v>
      </c>
    </row>
    <row r="7127" spans="1:3" x14ac:dyDescent="0.25">
      <c r="A7127" t="s">
        <v>6578</v>
      </c>
      <c r="B7127" t="s">
        <v>17317</v>
      </c>
      <c r="C7127" t="s">
        <v>23078</v>
      </c>
    </row>
    <row r="7128" spans="1:3" x14ac:dyDescent="0.25">
      <c r="A7128" t="s">
        <v>6579</v>
      </c>
      <c r="B7128" t="s">
        <v>17318</v>
      </c>
      <c r="C7128" t="s">
        <v>23078</v>
      </c>
    </row>
    <row r="7129" spans="1:3" x14ac:dyDescent="0.25">
      <c r="A7129" t="s">
        <v>6580</v>
      </c>
      <c r="B7129" t="s">
        <v>17318</v>
      </c>
      <c r="C7129" t="s">
        <v>23078</v>
      </c>
    </row>
    <row r="7130" spans="1:3" x14ac:dyDescent="0.25">
      <c r="A7130" t="s">
        <v>6581</v>
      </c>
      <c r="B7130" t="s">
        <v>17318</v>
      </c>
      <c r="C7130" t="s">
        <v>23078</v>
      </c>
    </row>
    <row r="7131" spans="1:3" x14ac:dyDescent="0.25">
      <c r="A7131" t="s">
        <v>6582</v>
      </c>
      <c r="B7131" t="s">
        <v>17318</v>
      </c>
      <c r="C7131" t="s">
        <v>23078</v>
      </c>
    </row>
    <row r="7132" spans="1:3" x14ac:dyDescent="0.25">
      <c r="A7132" t="s">
        <v>6583</v>
      </c>
      <c r="B7132" t="s">
        <v>17318</v>
      </c>
      <c r="C7132" t="s">
        <v>23078</v>
      </c>
    </row>
    <row r="7133" spans="1:3" x14ac:dyDescent="0.25">
      <c r="A7133" t="s">
        <v>6584</v>
      </c>
      <c r="B7133" t="s">
        <v>17318</v>
      </c>
      <c r="C7133" t="s">
        <v>23078</v>
      </c>
    </row>
    <row r="7134" spans="1:3" x14ac:dyDescent="0.25">
      <c r="A7134" t="s">
        <v>6585</v>
      </c>
      <c r="B7134" t="s">
        <v>17318</v>
      </c>
      <c r="C7134" t="s">
        <v>23078</v>
      </c>
    </row>
    <row r="7135" spans="1:3" x14ac:dyDescent="0.25">
      <c r="A7135" t="s">
        <v>6586</v>
      </c>
      <c r="B7135" t="s">
        <v>17318</v>
      </c>
      <c r="C7135" t="s">
        <v>23078</v>
      </c>
    </row>
    <row r="7136" spans="1:3" x14ac:dyDescent="0.25">
      <c r="A7136" t="s">
        <v>6587</v>
      </c>
      <c r="B7136" t="s">
        <v>17318</v>
      </c>
      <c r="C7136" t="s">
        <v>23078</v>
      </c>
    </row>
    <row r="7137" spans="1:3" x14ac:dyDescent="0.25">
      <c r="A7137" t="s">
        <v>6588</v>
      </c>
      <c r="B7137" t="s">
        <v>17318</v>
      </c>
      <c r="C7137" t="s">
        <v>23078</v>
      </c>
    </row>
    <row r="7138" spans="1:3" x14ac:dyDescent="0.25">
      <c r="A7138" t="s">
        <v>6589</v>
      </c>
      <c r="B7138" t="s">
        <v>17318</v>
      </c>
      <c r="C7138" t="s">
        <v>23078</v>
      </c>
    </row>
    <row r="7139" spans="1:3" x14ac:dyDescent="0.25">
      <c r="A7139" t="s">
        <v>6590</v>
      </c>
      <c r="B7139" t="s">
        <v>17319</v>
      </c>
      <c r="C7139" t="s">
        <v>23078</v>
      </c>
    </row>
    <row r="7140" spans="1:3" x14ac:dyDescent="0.25">
      <c r="A7140" t="s">
        <v>6591</v>
      </c>
      <c r="B7140" t="s">
        <v>17320</v>
      </c>
      <c r="C7140" t="s">
        <v>23078</v>
      </c>
    </row>
    <row r="7141" spans="1:3" x14ac:dyDescent="0.25">
      <c r="A7141" t="s">
        <v>6592</v>
      </c>
      <c r="B7141" t="s">
        <v>17321</v>
      </c>
      <c r="C7141" t="s">
        <v>23078</v>
      </c>
    </row>
    <row r="7142" spans="1:3" x14ac:dyDescent="0.25">
      <c r="A7142" t="s">
        <v>6593</v>
      </c>
      <c r="B7142" t="s">
        <v>17322</v>
      </c>
      <c r="C7142" t="s">
        <v>23078</v>
      </c>
    </row>
    <row r="7143" spans="1:3" x14ac:dyDescent="0.25">
      <c r="A7143" t="s">
        <v>6594</v>
      </c>
      <c r="B7143" t="s">
        <v>17323</v>
      </c>
      <c r="C7143" t="s">
        <v>23078</v>
      </c>
    </row>
    <row r="7144" spans="1:3" x14ac:dyDescent="0.25">
      <c r="A7144" t="s">
        <v>6595</v>
      </c>
      <c r="B7144" t="s">
        <v>17324</v>
      </c>
      <c r="C7144" t="s">
        <v>23078</v>
      </c>
    </row>
    <row r="7145" spans="1:3" x14ac:dyDescent="0.25">
      <c r="A7145" t="s">
        <v>6596</v>
      </c>
      <c r="B7145" t="s">
        <v>17325</v>
      </c>
      <c r="C7145" t="s">
        <v>23078</v>
      </c>
    </row>
    <row r="7146" spans="1:3" x14ac:dyDescent="0.25">
      <c r="A7146" t="s">
        <v>6597</v>
      </c>
      <c r="B7146" t="s">
        <v>17326</v>
      </c>
      <c r="C7146" t="s">
        <v>23078</v>
      </c>
    </row>
    <row r="7147" spans="1:3" x14ac:dyDescent="0.25">
      <c r="A7147" t="s">
        <v>6598</v>
      </c>
      <c r="B7147" t="s">
        <v>17327</v>
      </c>
      <c r="C7147" t="s">
        <v>23078</v>
      </c>
    </row>
    <row r="7148" spans="1:3" x14ac:dyDescent="0.25">
      <c r="A7148" t="s">
        <v>6599</v>
      </c>
      <c r="B7148" t="s">
        <v>17328</v>
      </c>
      <c r="C7148" t="s">
        <v>23078</v>
      </c>
    </row>
    <row r="7149" spans="1:3" x14ac:dyDescent="0.25">
      <c r="A7149" t="s">
        <v>6600</v>
      </c>
      <c r="B7149" t="s">
        <v>17329</v>
      </c>
      <c r="C7149" t="s">
        <v>23078</v>
      </c>
    </row>
    <row r="7150" spans="1:3" x14ac:dyDescent="0.25">
      <c r="A7150" t="s">
        <v>6601</v>
      </c>
      <c r="B7150" t="s">
        <v>17330</v>
      </c>
      <c r="C7150" t="s">
        <v>4143</v>
      </c>
    </row>
    <row r="7151" spans="1:3" x14ac:dyDescent="0.25">
      <c r="A7151" t="s">
        <v>6602</v>
      </c>
      <c r="B7151" t="s">
        <v>17331</v>
      </c>
      <c r="C7151" t="s">
        <v>4143</v>
      </c>
    </row>
    <row r="7152" spans="1:3" x14ac:dyDescent="0.25">
      <c r="A7152" t="s">
        <v>6603</v>
      </c>
      <c r="B7152" t="s">
        <v>17332</v>
      </c>
      <c r="C7152" t="s">
        <v>4143</v>
      </c>
    </row>
    <row r="7153" spans="1:3" x14ac:dyDescent="0.25">
      <c r="A7153" t="s">
        <v>6604</v>
      </c>
      <c r="B7153" t="s">
        <v>17333</v>
      </c>
      <c r="C7153" t="s">
        <v>4143</v>
      </c>
    </row>
    <row r="7154" spans="1:3" x14ac:dyDescent="0.25">
      <c r="A7154" t="s">
        <v>6605</v>
      </c>
      <c r="B7154" t="s">
        <v>17334</v>
      </c>
      <c r="C7154" t="s">
        <v>4143</v>
      </c>
    </row>
    <row r="7155" spans="1:3" x14ac:dyDescent="0.25">
      <c r="A7155" t="s">
        <v>6606</v>
      </c>
      <c r="B7155" t="s">
        <v>17335</v>
      </c>
      <c r="C7155" t="s">
        <v>23078</v>
      </c>
    </row>
    <row r="7156" spans="1:3" x14ac:dyDescent="0.25">
      <c r="A7156" t="s">
        <v>6607</v>
      </c>
      <c r="B7156" t="s">
        <v>17336</v>
      </c>
      <c r="C7156" t="s">
        <v>23078</v>
      </c>
    </row>
    <row r="7157" spans="1:3" x14ac:dyDescent="0.25">
      <c r="A7157" t="s">
        <v>6608</v>
      </c>
      <c r="B7157" t="s">
        <v>17337</v>
      </c>
      <c r="C7157" t="s">
        <v>23078</v>
      </c>
    </row>
    <row r="7158" spans="1:3" x14ac:dyDescent="0.25">
      <c r="A7158" t="s">
        <v>6609</v>
      </c>
      <c r="B7158" t="s">
        <v>17338</v>
      </c>
      <c r="C7158" t="s">
        <v>23078</v>
      </c>
    </row>
    <row r="7159" spans="1:3" x14ac:dyDescent="0.25">
      <c r="A7159" t="s">
        <v>6610</v>
      </c>
      <c r="B7159" t="s">
        <v>17339</v>
      </c>
      <c r="C7159" t="s">
        <v>23078</v>
      </c>
    </row>
    <row r="7160" spans="1:3" x14ac:dyDescent="0.25">
      <c r="A7160" t="s">
        <v>6611</v>
      </c>
      <c r="B7160" t="s">
        <v>17340</v>
      </c>
      <c r="C7160" t="s">
        <v>23078</v>
      </c>
    </row>
    <row r="7161" spans="1:3" x14ac:dyDescent="0.25">
      <c r="A7161" t="s">
        <v>6612</v>
      </c>
      <c r="B7161" t="s">
        <v>17341</v>
      </c>
      <c r="C7161" t="s">
        <v>23078</v>
      </c>
    </row>
    <row r="7162" spans="1:3" x14ac:dyDescent="0.25">
      <c r="A7162" t="s">
        <v>6613</v>
      </c>
      <c r="B7162" t="s">
        <v>17342</v>
      </c>
      <c r="C7162" t="s">
        <v>23078</v>
      </c>
    </row>
    <row r="7163" spans="1:3" x14ac:dyDescent="0.25">
      <c r="A7163" t="s">
        <v>6614</v>
      </c>
      <c r="B7163" t="s">
        <v>17343</v>
      </c>
      <c r="C7163" t="s">
        <v>23078</v>
      </c>
    </row>
    <row r="7164" spans="1:3" x14ac:dyDescent="0.25">
      <c r="A7164" t="s">
        <v>6615</v>
      </c>
      <c r="B7164" t="s">
        <v>17344</v>
      </c>
      <c r="C7164" t="s">
        <v>23078</v>
      </c>
    </row>
    <row r="7165" spans="1:3" x14ac:dyDescent="0.25">
      <c r="A7165" t="s">
        <v>6616</v>
      </c>
      <c r="B7165" t="s">
        <v>17345</v>
      </c>
      <c r="C7165" t="s">
        <v>23078</v>
      </c>
    </row>
    <row r="7166" spans="1:3" x14ac:dyDescent="0.25">
      <c r="A7166" t="s">
        <v>6617</v>
      </c>
      <c r="B7166" t="s">
        <v>17346</v>
      </c>
      <c r="C7166" t="s">
        <v>23078</v>
      </c>
    </row>
    <row r="7167" spans="1:3" x14ac:dyDescent="0.25">
      <c r="A7167" t="s">
        <v>6618</v>
      </c>
      <c r="B7167" t="s">
        <v>17347</v>
      </c>
      <c r="C7167" t="s">
        <v>23078</v>
      </c>
    </row>
    <row r="7168" spans="1:3" x14ac:dyDescent="0.25">
      <c r="A7168" t="s">
        <v>6619</v>
      </c>
      <c r="B7168" t="s">
        <v>17348</v>
      </c>
      <c r="C7168" t="s">
        <v>23078</v>
      </c>
    </row>
    <row r="7169" spans="1:3" x14ac:dyDescent="0.25">
      <c r="A7169" t="s">
        <v>6620</v>
      </c>
      <c r="B7169" t="s">
        <v>17349</v>
      </c>
      <c r="C7169" t="s">
        <v>23078</v>
      </c>
    </row>
    <row r="7170" spans="1:3" x14ac:dyDescent="0.25">
      <c r="A7170" t="s">
        <v>6621</v>
      </c>
      <c r="B7170" t="s">
        <v>17350</v>
      </c>
      <c r="C7170" t="s">
        <v>23078</v>
      </c>
    </row>
    <row r="7171" spans="1:3" x14ac:dyDescent="0.25">
      <c r="A7171" t="s">
        <v>6622</v>
      </c>
      <c r="B7171" t="s">
        <v>17351</v>
      </c>
      <c r="C7171" t="s">
        <v>23078</v>
      </c>
    </row>
    <row r="7172" spans="1:3" x14ac:dyDescent="0.25">
      <c r="A7172" t="s">
        <v>6623</v>
      </c>
      <c r="B7172" t="s">
        <v>17352</v>
      </c>
      <c r="C7172" t="s">
        <v>23078</v>
      </c>
    </row>
    <row r="7173" spans="1:3" x14ac:dyDescent="0.25">
      <c r="A7173" t="s">
        <v>6624</v>
      </c>
      <c r="B7173" t="s">
        <v>17353</v>
      </c>
      <c r="C7173" t="s">
        <v>23078</v>
      </c>
    </row>
    <row r="7174" spans="1:3" x14ac:dyDescent="0.25">
      <c r="A7174" t="s">
        <v>6625</v>
      </c>
      <c r="B7174" t="s">
        <v>17354</v>
      </c>
      <c r="C7174" t="s">
        <v>23078</v>
      </c>
    </row>
    <row r="7175" spans="1:3" x14ac:dyDescent="0.25">
      <c r="A7175" t="s">
        <v>6626</v>
      </c>
      <c r="B7175" t="s">
        <v>17355</v>
      </c>
      <c r="C7175" t="s">
        <v>23078</v>
      </c>
    </row>
    <row r="7176" spans="1:3" x14ac:dyDescent="0.25">
      <c r="A7176" t="s">
        <v>6627</v>
      </c>
      <c r="B7176" t="s">
        <v>17356</v>
      </c>
      <c r="C7176" t="s">
        <v>23078</v>
      </c>
    </row>
    <row r="7177" spans="1:3" x14ac:dyDescent="0.25">
      <c r="A7177" t="s">
        <v>6628</v>
      </c>
      <c r="B7177" t="s">
        <v>17357</v>
      </c>
      <c r="C7177" t="s">
        <v>23078</v>
      </c>
    </row>
    <row r="7178" spans="1:3" x14ac:dyDescent="0.25">
      <c r="A7178" t="s">
        <v>6629</v>
      </c>
      <c r="B7178" t="s">
        <v>17358</v>
      </c>
      <c r="C7178" t="s">
        <v>23078</v>
      </c>
    </row>
    <row r="7179" spans="1:3" x14ac:dyDescent="0.25">
      <c r="A7179" t="s">
        <v>6630</v>
      </c>
      <c r="B7179" t="s">
        <v>17359</v>
      </c>
      <c r="C7179" t="s">
        <v>23078</v>
      </c>
    </row>
    <row r="7180" spans="1:3" x14ac:dyDescent="0.25">
      <c r="A7180" t="s">
        <v>6631</v>
      </c>
      <c r="B7180" t="s">
        <v>17360</v>
      </c>
      <c r="C7180" t="s">
        <v>23078</v>
      </c>
    </row>
    <row r="7181" spans="1:3" x14ac:dyDescent="0.25">
      <c r="A7181" t="s">
        <v>6632</v>
      </c>
      <c r="B7181" t="s">
        <v>17361</v>
      </c>
      <c r="C7181" t="s">
        <v>23078</v>
      </c>
    </row>
    <row r="7182" spans="1:3" x14ac:dyDescent="0.25">
      <c r="A7182" t="s">
        <v>6633</v>
      </c>
      <c r="B7182" t="s">
        <v>17362</v>
      </c>
      <c r="C7182" t="s">
        <v>23078</v>
      </c>
    </row>
    <row r="7183" spans="1:3" x14ac:dyDescent="0.25">
      <c r="A7183" t="s">
        <v>6634</v>
      </c>
      <c r="B7183" t="s">
        <v>17363</v>
      </c>
      <c r="C7183" t="s">
        <v>23078</v>
      </c>
    </row>
    <row r="7184" spans="1:3" x14ac:dyDescent="0.25">
      <c r="A7184" t="s">
        <v>6635</v>
      </c>
      <c r="B7184" t="s">
        <v>17364</v>
      </c>
      <c r="C7184" t="s">
        <v>23078</v>
      </c>
    </row>
    <row r="7185" spans="1:3" x14ac:dyDescent="0.25">
      <c r="A7185" t="s">
        <v>6636</v>
      </c>
      <c r="B7185" t="s">
        <v>17365</v>
      </c>
      <c r="C7185" t="s">
        <v>23078</v>
      </c>
    </row>
    <row r="7186" spans="1:3" x14ac:dyDescent="0.25">
      <c r="A7186" t="s">
        <v>6637</v>
      </c>
      <c r="B7186" t="s">
        <v>17366</v>
      </c>
      <c r="C7186" t="s">
        <v>23078</v>
      </c>
    </row>
    <row r="7187" spans="1:3" x14ac:dyDescent="0.25">
      <c r="A7187" t="s">
        <v>6638</v>
      </c>
      <c r="B7187" t="s">
        <v>17367</v>
      </c>
      <c r="C7187" t="s">
        <v>23078</v>
      </c>
    </row>
    <row r="7188" spans="1:3" x14ac:dyDescent="0.25">
      <c r="A7188" t="s">
        <v>6639</v>
      </c>
      <c r="B7188" t="s">
        <v>17368</v>
      </c>
      <c r="C7188" t="s">
        <v>23078</v>
      </c>
    </row>
    <row r="7189" spans="1:3" x14ac:dyDescent="0.25">
      <c r="A7189" t="s">
        <v>6640</v>
      </c>
      <c r="B7189" t="s">
        <v>17369</v>
      </c>
      <c r="C7189" t="s">
        <v>23078</v>
      </c>
    </row>
    <row r="7190" spans="1:3" x14ac:dyDescent="0.25">
      <c r="A7190" t="s">
        <v>6641</v>
      </c>
      <c r="B7190" t="s">
        <v>17370</v>
      </c>
      <c r="C7190" t="s">
        <v>23078</v>
      </c>
    </row>
    <row r="7191" spans="1:3" x14ac:dyDescent="0.25">
      <c r="A7191" t="s">
        <v>6642</v>
      </c>
      <c r="B7191" t="s">
        <v>17371</v>
      </c>
      <c r="C7191" t="s">
        <v>23078</v>
      </c>
    </row>
    <row r="7192" spans="1:3" x14ac:dyDescent="0.25">
      <c r="A7192" t="s">
        <v>6643</v>
      </c>
      <c r="B7192" t="s">
        <v>17372</v>
      </c>
      <c r="C7192" t="s">
        <v>23078</v>
      </c>
    </row>
    <row r="7193" spans="1:3" x14ac:dyDescent="0.25">
      <c r="A7193" t="s">
        <v>3266</v>
      </c>
      <c r="B7193" t="s">
        <v>17373</v>
      </c>
      <c r="C7193" t="s">
        <v>23078</v>
      </c>
    </row>
    <row r="7194" spans="1:3" x14ac:dyDescent="0.25">
      <c r="A7194" t="s">
        <v>6644</v>
      </c>
      <c r="B7194" t="s">
        <v>17374</v>
      </c>
      <c r="C7194" t="s">
        <v>23078</v>
      </c>
    </row>
    <row r="7195" spans="1:3" x14ac:dyDescent="0.25">
      <c r="A7195" t="s">
        <v>6645</v>
      </c>
      <c r="B7195" t="s">
        <v>17375</v>
      </c>
      <c r="C7195" t="s">
        <v>23078</v>
      </c>
    </row>
    <row r="7196" spans="1:3" x14ac:dyDescent="0.25">
      <c r="A7196" t="s">
        <v>6646</v>
      </c>
      <c r="B7196" t="s">
        <v>17376</v>
      </c>
      <c r="C7196" t="s">
        <v>23078</v>
      </c>
    </row>
    <row r="7197" spans="1:3" x14ac:dyDescent="0.25">
      <c r="A7197" t="s">
        <v>6647</v>
      </c>
      <c r="B7197" t="s">
        <v>17377</v>
      </c>
      <c r="C7197" t="s">
        <v>23078</v>
      </c>
    </row>
    <row r="7198" spans="1:3" x14ac:dyDescent="0.25">
      <c r="A7198" t="s">
        <v>6648</v>
      </c>
      <c r="B7198" t="s">
        <v>17378</v>
      </c>
      <c r="C7198" t="s">
        <v>23078</v>
      </c>
    </row>
    <row r="7199" spans="1:3" x14ac:dyDescent="0.25">
      <c r="A7199" t="s">
        <v>6649</v>
      </c>
      <c r="B7199" t="s">
        <v>17379</v>
      </c>
      <c r="C7199" t="s">
        <v>23078</v>
      </c>
    </row>
    <row r="7200" spans="1:3" x14ac:dyDescent="0.25">
      <c r="A7200" t="s">
        <v>6650</v>
      </c>
      <c r="B7200" t="s">
        <v>17380</v>
      </c>
      <c r="C7200" t="s">
        <v>23078</v>
      </c>
    </row>
    <row r="7201" spans="1:3" x14ac:dyDescent="0.25">
      <c r="A7201" t="s">
        <v>6651</v>
      </c>
      <c r="B7201" t="s">
        <v>17381</v>
      </c>
      <c r="C7201" t="s">
        <v>23078</v>
      </c>
    </row>
    <row r="7202" spans="1:3" x14ac:dyDescent="0.25">
      <c r="A7202" t="s">
        <v>6652</v>
      </c>
      <c r="B7202" t="s">
        <v>17382</v>
      </c>
      <c r="C7202" t="s">
        <v>23078</v>
      </c>
    </row>
    <row r="7203" spans="1:3" x14ac:dyDescent="0.25">
      <c r="A7203" t="s">
        <v>6653</v>
      </c>
      <c r="B7203" t="s">
        <v>17383</v>
      </c>
      <c r="C7203" t="s">
        <v>23078</v>
      </c>
    </row>
    <row r="7204" spans="1:3" x14ac:dyDescent="0.25">
      <c r="A7204" t="s">
        <v>6654</v>
      </c>
      <c r="B7204" t="s">
        <v>17340</v>
      </c>
      <c r="C7204" t="s">
        <v>23078</v>
      </c>
    </row>
    <row r="7205" spans="1:3" x14ac:dyDescent="0.25">
      <c r="A7205" t="s">
        <v>3267</v>
      </c>
      <c r="B7205" t="s">
        <v>17384</v>
      </c>
      <c r="C7205" t="s">
        <v>23078</v>
      </c>
    </row>
    <row r="7206" spans="1:3" x14ac:dyDescent="0.25">
      <c r="A7206" t="s">
        <v>6655</v>
      </c>
      <c r="B7206" t="s">
        <v>17385</v>
      </c>
      <c r="C7206" t="s">
        <v>23078</v>
      </c>
    </row>
    <row r="7207" spans="1:3" x14ac:dyDescent="0.25">
      <c r="A7207" t="s">
        <v>6656</v>
      </c>
      <c r="B7207" t="s">
        <v>17386</v>
      </c>
      <c r="C7207" t="s">
        <v>23078</v>
      </c>
    </row>
    <row r="7208" spans="1:3" x14ac:dyDescent="0.25">
      <c r="A7208" t="s">
        <v>6657</v>
      </c>
      <c r="B7208" t="s">
        <v>17387</v>
      </c>
      <c r="C7208" t="s">
        <v>23078</v>
      </c>
    </row>
    <row r="7209" spans="1:3" x14ac:dyDescent="0.25">
      <c r="A7209" t="s">
        <v>6658</v>
      </c>
      <c r="B7209" t="s">
        <v>17388</v>
      </c>
      <c r="C7209" t="s">
        <v>23078</v>
      </c>
    </row>
    <row r="7210" spans="1:3" x14ac:dyDescent="0.25">
      <c r="A7210" t="s">
        <v>3268</v>
      </c>
      <c r="B7210" t="s">
        <v>17389</v>
      </c>
      <c r="C7210" t="s">
        <v>23078</v>
      </c>
    </row>
    <row r="7211" spans="1:3" x14ac:dyDescent="0.25">
      <c r="A7211" t="s">
        <v>6659</v>
      </c>
      <c r="B7211" t="s">
        <v>17390</v>
      </c>
      <c r="C7211" t="s">
        <v>23078</v>
      </c>
    </row>
    <row r="7212" spans="1:3" x14ac:dyDescent="0.25">
      <c r="A7212" t="s">
        <v>6660</v>
      </c>
      <c r="B7212" t="s">
        <v>17391</v>
      </c>
      <c r="C7212" t="s">
        <v>23078</v>
      </c>
    </row>
    <row r="7213" spans="1:3" x14ac:dyDescent="0.25">
      <c r="A7213" t="s">
        <v>6661</v>
      </c>
      <c r="B7213" t="s">
        <v>17392</v>
      </c>
      <c r="C7213" t="s">
        <v>23078</v>
      </c>
    </row>
    <row r="7214" spans="1:3" x14ac:dyDescent="0.25">
      <c r="A7214" t="s">
        <v>6662</v>
      </c>
      <c r="B7214" t="s">
        <v>17348</v>
      </c>
      <c r="C7214" t="s">
        <v>23078</v>
      </c>
    </row>
    <row r="7215" spans="1:3" x14ac:dyDescent="0.25">
      <c r="A7215" t="s">
        <v>6663</v>
      </c>
      <c r="B7215" t="s">
        <v>17393</v>
      </c>
      <c r="C7215" t="s">
        <v>23078</v>
      </c>
    </row>
    <row r="7216" spans="1:3" x14ac:dyDescent="0.25">
      <c r="A7216" t="s">
        <v>6664</v>
      </c>
      <c r="B7216" t="s">
        <v>17394</v>
      </c>
      <c r="C7216" t="s">
        <v>23078</v>
      </c>
    </row>
    <row r="7217" spans="1:3" x14ac:dyDescent="0.25">
      <c r="A7217" t="s">
        <v>6665</v>
      </c>
      <c r="B7217" t="s">
        <v>17395</v>
      </c>
      <c r="C7217" t="s">
        <v>23078</v>
      </c>
    </row>
    <row r="7218" spans="1:3" x14ac:dyDescent="0.25">
      <c r="A7218" t="s">
        <v>2078</v>
      </c>
      <c r="B7218" t="s">
        <v>17396</v>
      </c>
      <c r="C7218" t="s">
        <v>23078</v>
      </c>
    </row>
    <row r="7219" spans="1:3" x14ac:dyDescent="0.25">
      <c r="A7219" t="s">
        <v>6666</v>
      </c>
      <c r="B7219" t="s">
        <v>17397</v>
      </c>
      <c r="C7219" t="s">
        <v>23078</v>
      </c>
    </row>
    <row r="7220" spans="1:3" x14ac:dyDescent="0.25">
      <c r="A7220" t="s">
        <v>6667</v>
      </c>
      <c r="B7220" t="s">
        <v>17398</v>
      </c>
      <c r="C7220" t="s">
        <v>23078</v>
      </c>
    </row>
    <row r="7221" spans="1:3" x14ac:dyDescent="0.25">
      <c r="A7221" t="s">
        <v>6668</v>
      </c>
      <c r="B7221" t="s">
        <v>17399</v>
      </c>
      <c r="C7221" t="s">
        <v>23078</v>
      </c>
    </row>
    <row r="7222" spans="1:3" x14ac:dyDescent="0.25">
      <c r="A7222" t="s">
        <v>6669</v>
      </c>
      <c r="B7222" t="s">
        <v>17400</v>
      </c>
      <c r="C7222" t="s">
        <v>23078</v>
      </c>
    </row>
    <row r="7223" spans="1:3" x14ac:dyDescent="0.25">
      <c r="A7223" t="s">
        <v>6670</v>
      </c>
      <c r="B7223" t="s">
        <v>17401</v>
      </c>
      <c r="C7223" t="s">
        <v>23078</v>
      </c>
    </row>
    <row r="7224" spans="1:3" x14ac:dyDescent="0.25">
      <c r="A7224" t="s">
        <v>6671</v>
      </c>
      <c r="B7224" t="s">
        <v>17402</v>
      </c>
      <c r="C7224" t="s">
        <v>23078</v>
      </c>
    </row>
    <row r="7225" spans="1:3" x14ac:dyDescent="0.25">
      <c r="A7225" t="s">
        <v>6672</v>
      </c>
      <c r="B7225" t="s">
        <v>17403</v>
      </c>
      <c r="C7225" t="s">
        <v>23078</v>
      </c>
    </row>
    <row r="7226" spans="1:3" x14ac:dyDescent="0.25">
      <c r="A7226" t="s">
        <v>6673</v>
      </c>
      <c r="B7226" t="s">
        <v>17404</v>
      </c>
      <c r="C7226" t="s">
        <v>23078</v>
      </c>
    </row>
    <row r="7227" spans="1:3" x14ac:dyDescent="0.25">
      <c r="A7227" t="s">
        <v>6674</v>
      </c>
      <c r="B7227" t="s">
        <v>17405</v>
      </c>
      <c r="C7227" t="s">
        <v>23078</v>
      </c>
    </row>
    <row r="7228" spans="1:3" x14ac:dyDescent="0.25">
      <c r="A7228" t="s">
        <v>6675</v>
      </c>
      <c r="B7228" t="s">
        <v>17406</v>
      </c>
      <c r="C7228" t="s">
        <v>23078</v>
      </c>
    </row>
    <row r="7229" spans="1:3" x14ac:dyDescent="0.25">
      <c r="A7229" t="s">
        <v>6676</v>
      </c>
      <c r="B7229" t="s">
        <v>17407</v>
      </c>
      <c r="C7229" t="s">
        <v>23078</v>
      </c>
    </row>
    <row r="7230" spans="1:3" x14ac:dyDescent="0.25">
      <c r="A7230" t="s">
        <v>6677</v>
      </c>
      <c r="B7230" t="s">
        <v>17408</v>
      </c>
      <c r="C7230" t="s">
        <v>23078</v>
      </c>
    </row>
    <row r="7231" spans="1:3" x14ac:dyDescent="0.25">
      <c r="A7231" t="s">
        <v>6678</v>
      </c>
      <c r="B7231" t="s">
        <v>17409</v>
      </c>
      <c r="C7231" t="s">
        <v>23078</v>
      </c>
    </row>
    <row r="7232" spans="1:3" x14ac:dyDescent="0.25">
      <c r="A7232" t="s">
        <v>6679</v>
      </c>
      <c r="B7232" t="s">
        <v>17410</v>
      </c>
      <c r="C7232" t="s">
        <v>23078</v>
      </c>
    </row>
    <row r="7233" spans="1:3" x14ac:dyDescent="0.25">
      <c r="A7233" t="s">
        <v>6680</v>
      </c>
      <c r="B7233" t="s">
        <v>17411</v>
      </c>
      <c r="C7233" t="s">
        <v>23078</v>
      </c>
    </row>
    <row r="7234" spans="1:3" x14ac:dyDescent="0.25">
      <c r="A7234" t="s">
        <v>6681</v>
      </c>
      <c r="B7234" t="s">
        <v>17412</v>
      </c>
      <c r="C7234" t="s">
        <v>23078</v>
      </c>
    </row>
    <row r="7235" spans="1:3" x14ac:dyDescent="0.25">
      <c r="A7235" t="s">
        <v>6682</v>
      </c>
      <c r="B7235" t="s">
        <v>17413</v>
      </c>
      <c r="C7235" t="s">
        <v>23078</v>
      </c>
    </row>
    <row r="7236" spans="1:3" x14ac:dyDescent="0.25">
      <c r="A7236" t="s">
        <v>6683</v>
      </c>
      <c r="B7236" t="s">
        <v>17414</v>
      </c>
      <c r="C7236" t="s">
        <v>23078</v>
      </c>
    </row>
    <row r="7237" spans="1:3" x14ac:dyDescent="0.25">
      <c r="A7237" t="s">
        <v>6684</v>
      </c>
      <c r="B7237" t="s">
        <v>17415</v>
      </c>
      <c r="C7237" t="s">
        <v>23078</v>
      </c>
    </row>
    <row r="7238" spans="1:3" x14ac:dyDescent="0.25">
      <c r="A7238" t="s">
        <v>6685</v>
      </c>
      <c r="B7238" t="s">
        <v>17416</v>
      </c>
      <c r="C7238" t="s">
        <v>23078</v>
      </c>
    </row>
    <row r="7239" spans="1:3" x14ac:dyDescent="0.25">
      <c r="A7239" t="s">
        <v>6686</v>
      </c>
      <c r="B7239" t="s">
        <v>17417</v>
      </c>
      <c r="C7239" t="s">
        <v>23078</v>
      </c>
    </row>
    <row r="7240" spans="1:3" x14ac:dyDescent="0.25">
      <c r="A7240" t="s">
        <v>6687</v>
      </c>
      <c r="B7240" t="s">
        <v>17418</v>
      </c>
      <c r="C7240" t="s">
        <v>23078</v>
      </c>
    </row>
    <row r="7241" spans="1:3" x14ac:dyDescent="0.25">
      <c r="A7241" t="s">
        <v>6688</v>
      </c>
      <c r="B7241" t="s">
        <v>17419</v>
      </c>
      <c r="C7241" t="s">
        <v>23078</v>
      </c>
    </row>
    <row r="7242" spans="1:3" x14ac:dyDescent="0.25">
      <c r="A7242" t="s">
        <v>6689</v>
      </c>
      <c r="B7242" t="s">
        <v>17420</v>
      </c>
      <c r="C7242" t="s">
        <v>23078</v>
      </c>
    </row>
    <row r="7243" spans="1:3" x14ac:dyDescent="0.25">
      <c r="A7243" t="s">
        <v>6690</v>
      </c>
      <c r="B7243" t="s">
        <v>17421</v>
      </c>
      <c r="C7243" t="s">
        <v>23078</v>
      </c>
    </row>
    <row r="7244" spans="1:3" x14ac:dyDescent="0.25">
      <c r="A7244" t="s">
        <v>6691</v>
      </c>
      <c r="B7244" t="s">
        <v>17422</v>
      </c>
      <c r="C7244" t="s">
        <v>23078</v>
      </c>
    </row>
    <row r="7245" spans="1:3" x14ac:dyDescent="0.25">
      <c r="A7245" t="s">
        <v>6692</v>
      </c>
      <c r="B7245" t="s">
        <v>17423</v>
      </c>
      <c r="C7245" t="s">
        <v>23078</v>
      </c>
    </row>
    <row r="7246" spans="1:3" x14ac:dyDescent="0.25">
      <c r="A7246" t="s">
        <v>6693</v>
      </c>
      <c r="B7246" t="s">
        <v>17424</v>
      </c>
      <c r="C7246" t="s">
        <v>23078</v>
      </c>
    </row>
    <row r="7247" spans="1:3" x14ac:dyDescent="0.25">
      <c r="A7247" t="s">
        <v>6694</v>
      </c>
      <c r="B7247" t="s">
        <v>17425</v>
      </c>
      <c r="C7247" t="s">
        <v>4143</v>
      </c>
    </row>
    <row r="7248" spans="1:3" x14ac:dyDescent="0.25">
      <c r="A7248" t="s">
        <v>6695</v>
      </c>
      <c r="B7248" t="s">
        <v>17426</v>
      </c>
      <c r="C7248" t="s">
        <v>23078</v>
      </c>
    </row>
    <row r="7249" spans="1:3" x14ac:dyDescent="0.25">
      <c r="A7249" t="s">
        <v>6696</v>
      </c>
      <c r="B7249" t="s">
        <v>17427</v>
      </c>
      <c r="C7249" t="s">
        <v>23078</v>
      </c>
    </row>
    <row r="7250" spans="1:3" x14ac:dyDescent="0.25">
      <c r="A7250" t="s">
        <v>6697</v>
      </c>
      <c r="B7250" t="s">
        <v>17428</v>
      </c>
      <c r="C7250" t="s">
        <v>23078</v>
      </c>
    </row>
    <row r="7251" spans="1:3" x14ac:dyDescent="0.25">
      <c r="A7251" t="s">
        <v>3270</v>
      </c>
      <c r="B7251" t="s">
        <v>17429</v>
      </c>
      <c r="C7251" t="s">
        <v>23078</v>
      </c>
    </row>
    <row r="7252" spans="1:3" x14ac:dyDescent="0.25">
      <c r="A7252" t="s">
        <v>6698</v>
      </c>
      <c r="B7252" t="s">
        <v>17430</v>
      </c>
      <c r="C7252" t="s">
        <v>23078</v>
      </c>
    </row>
    <row r="7253" spans="1:3" x14ac:dyDescent="0.25">
      <c r="A7253" t="s">
        <v>6699</v>
      </c>
      <c r="B7253" t="s">
        <v>17431</v>
      </c>
      <c r="C7253" t="s">
        <v>23078</v>
      </c>
    </row>
    <row r="7254" spans="1:3" x14ac:dyDescent="0.25">
      <c r="A7254" t="s">
        <v>6700</v>
      </c>
      <c r="B7254" t="s">
        <v>17432</v>
      </c>
      <c r="C7254" t="s">
        <v>23078</v>
      </c>
    </row>
    <row r="7255" spans="1:3" x14ac:dyDescent="0.25">
      <c r="A7255" t="s">
        <v>6701</v>
      </c>
      <c r="B7255" t="s">
        <v>17433</v>
      </c>
      <c r="C7255" t="s">
        <v>4143</v>
      </c>
    </row>
    <row r="7256" spans="1:3" x14ac:dyDescent="0.25">
      <c r="A7256" t="s">
        <v>6702</v>
      </c>
      <c r="B7256" t="s">
        <v>14323</v>
      </c>
      <c r="C7256" t="s">
        <v>23078</v>
      </c>
    </row>
    <row r="7257" spans="1:3" x14ac:dyDescent="0.25">
      <c r="A7257" t="s">
        <v>3271</v>
      </c>
      <c r="B7257" t="s">
        <v>17434</v>
      </c>
      <c r="C7257" t="s">
        <v>23078</v>
      </c>
    </row>
    <row r="7258" spans="1:3" x14ac:dyDescent="0.25">
      <c r="A7258" t="s">
        <v>6703</v>
      </c>
      <c r="B7258" t="s">
        <v>17435</v>
      </c>
      <c r="C7258" t="s">
        <v>23078</v>
      </c>
    </row>
    <row r="7259" spans="1:3" x14ac:dyDescent="0.25">
      <c r="A7259" t="s">
        <v>6704</v>
      </c>
      <c r="B7259" t="s">
        <v>17436</v>
      </c>
      <c r="C7259" t="s">
        <v>23078</v>
      </c>
    </row>
    <row r="7260" spans="1:3" x14ac:dyDescent="0.25">
      <c r="A7260" t="s">
        <v>3272</v>
      </c>
      <c r="B7260" t="s">
        <v>17437</v>
      </c>
      <c r="C7260" t="s">
        <v>23078</v>
      </c>
    </row>
    <row r="7261" spans="1:3" x14ac:dyDescent="0.25">
      <c r="A7261" t="s">
        <v>3273</v>
      </c>
      <c r="B7261" t="s">
        <v>17438</v>
      </c>
      <c r="C7261" t="s">
        <v>23078</v>
      </c>
    </row>
    <row r="7262" spans="1:3" x14ac:dyDescent="0.25">
      <c r="A7262" t="s">
        <v>6705</v>
      </c>
      <c r="B7262" t="s">
        <v>17439</v>
      </c>
      <c r="C7262" t="s">
        <v>23078</v>
      </c>
    </row>
    <row r="7263" spans="1:3" x14ac:dyDescent="0.25">
      <c r="A7263" t="s">
        <v>6706</v>
      </c>
      <c r="B7263" t="s">
        <v>17418</v>
      </c>
      <c r="C7263" t="s">
        <v>23078</v>
      </c>
    </row>
    <row r="7264" spans="1:3" x14ac:dyDescent="0.25">
      <c r="A7264" t="s">
        <v>6707</v>
      </c>
      <c r="B7264" t="s">
        <v>17440</v>
      </c>
      <c r="C7264" t="s">
        <v>23078</v>
      </c>
    </row>
    <row r="7265" spans="1:3" x14ac:dyDescent="0.25">
      <c r="A7265" t="s">
        <v>6708</v>
      </c>
      <c r="B7265" t="s">
        <v>17441</v>
      </c>
      <c r="C7265" t="s">
        <v>23078</v>
      </c>
    </row>
    <row r="7266" spans="1:3" x14ac:dyDescent="0.25">
      <c r="A7266" t="s">
        <v>6709</v>
      </c>
      <c r="B7266" t="s">
        <v>17442</v>
      </c>
      <c r="C7266" t="s">
        <v>23078</v>
      </c>
    </row>
    <row r="7267" spans="1:3" x14ac:dyDescent="0.25">
      <c r="A7267" t="s">
        <v>6710</v>
      </c>
      <c r="B7267" t="s">
        <v>17443</v>
      </c>
      <c r="C7267" t="s">
        <v>23078</v>
      </c>
    </row>
    <row r="7268" spans="1:3" x14ac:dyDescent="0.25">
      <c r="A7268" t="s">
        <v>3274</v>
      </c>
      <c r="B7268" t="s">
        <v>17444</v>
      </c>
      <c r="C7268" t="s">
        <v>23078</v>
      </c>
    </row>
    <row r="7269" spans="1:3" x14ac:dyDescent="0.25">
      <c r="A7269" t="s">
        <v>6711</v>
      </c>
      <c r="B7269" t="s">
        <v>17445</v>
      </c>
      <c r="C7269" t="s">
        <v>23078</v>
      </c>
    </row>
    <row r="7270" spans="1:3" x14ac:dyDescent="0.25">
      <c r="A7270" t="s">
        <v>1907</v>
      </c>
      <c r="B7270" t="s">
        <v>17446</v>
      </c>
      <c r="C7270" t="s">
        <v>23078</v>
      </c>
    </row>
    <row r="7271" spans="1:3" x14ac:dyDescent="0.25">
      <c r="A7271" t="s">
        <v>6712</v>
      </c>
      <c r="B7271" t="s">
        <v>17364</v>
      </c>
      <c r="C7271" t="s">
        <v>23078</v>
      </c>
    </row>
    <row r="7272" spans="1:3" x14ac:dyDescent="0.25">
      <c r="A7272" t="s">
        <v>6713</v>
      </c>
      <c r="B7272" t="s">
        <v>17447</v>
      </c>
      <c r="C7272" t="s">
        <v>23078</v>
      </c>
    </row>
    <row r="7273" spans="1:3" x14ac:dyDescent="0.25">
      <c r="A7273" t="s">
        <v>6714</v>
      </c>
      <c r="B7273" t="s">
        <v>17448</v>
      </c>
      <c r="C7273" t="s">
        <v>23078</v>
      </c>
    </row>
    <row r="7274" spans="1:3" x14ac:dyDescent="0.25">
      <c r="A7274" t="s">
        <v>6715</v>
      </c>
      <c r="B7274" t="s">
        <v>17449</v>
      </c>
      <c r="C7274" t="s">
        <v>23078</v>
      </c>
    </row>
    <row r="7275" spans="1:3" x14ac:dyDescent="0.25">
      <c r="A7275" t="s">
        <v>6716</v>
      </c>
      <c r="B7275" t="s">
        <v>17450</v>
      </c>
      <c r="C7275" t="s">
        <v>23078</v>
      </c>
    </row>
    <row r="7276" spans="1:3" x14ac:dyDescent="0.25">
      <c r="A7276" t="s">
        <v>6717</v>
      </c>
      <c r="B7276" t="s">
        <v>17451</v>
      </c>
      <c r="C7276" t="s">
        <v>23078</v>
      </c>
    </row>
    <row r="7277" spans="1:3" x14ac:dyDescent="0.25">
      <c r="A7277" t="s">
        <v>3275</v>
      </c>
      <c r="B7277" t="s">
        <v>17452</v>
      </c>
      <c r="C7277" t="s">
        <v>23078</v>
      </c>
    </row>
    <row r="7278" spans="1:3" x14ac:dyDescent="0.25">
      <c r="A7278" t="s">
        <v>6718</v>
      </c>
      <c r="B7278" t="s">
        <v>17342</v>
      </c>
      <c r="C7278" t="s">
        <v>23078</v>
      </c>
    </row>
    <row r="7279" spans="1:3" x14ac:dyDescent="0.25">
      <c r="A7279" t="s">
        <v>6719</v>
      </c>
      <c r="B7279" t="s">
        <v>17453</v>
      </c>
      <c r="C7279" t="s">
        <v>23078</v>
      </c>
    </row>
    <row r="7280" spans="1:3" x14ac:dyDescent="0.25">
      <c r="A7280" t="s">
        <v>6720</v>
      </c>
      <c r="B7280" t="s">
        <v>17454</v>
      </c>
      <c r="C7280" t="s">
        <v>23078</v>
      </c>
    </row>
    <row r="7281" spans="1:3" x14ac:dyDescent="0.25">
      <c r="A7281" t="s">
        <v>6721</v>
      </c>
      <c r="B7281" t="s">
        <v>17455</v>
      </c>
      <c r="C7281" t="s">
        <v>23078</v>
      </c>
    </row>
    <row r="7282" spans="1:3" x14ac:dyDescent="0.25">
      <c r="A7282" t="s">
        <v>6722</v>
      </c>
      <c r="B7282" t="s">
        <v>17456</v>
      </c>
      <c r="C7282" t="s">
        <v>23078</v>
      </c>
    </row>
    <row r="7283" spans="1:3" x14ac:dyDescent="0.25">
      <c r="A7283" t="s">
        <v>6723</v>
      </c>
      <c r="B7283" t="s">
        <v>17457</v>
      </c>
      <c r="C7283" t="s">
        <v>23078</v>
      </c>
    </row>
    <row r="7284" spans="1:3" x14ac:dyDescent="0.25">
      <c r="A7284" t="s">
        <v>6724</v>
      </c>
      <c r="B7284" t="s">
        <v>17458</v>
      </c>
      <c r="C7284" t="s">
        <v>4143</v>
      </c>
    </row>
    <row r="7285" spans="1:3" x14ac:dyDescent="0.25">
      <c r="A7285" t="s">
        <v>6725</v>
      </c>
      <c r="B7285" t="s">
        <v>17459</v>
      </c>
      <c r="C7285" t="s">
        <v>4143</v>
      </c>
    </row>
    <row r="7286" spans="1:3" x14ac:dyDescent="0.25">
      <c r="A7286" t="s">
        <v>6726</v>
      </c>
      <c r="B7286" t="s">
        <v>17460</v>
      </c>
      <c r="C7286" t="s">
        <v>23078</v>
      </c>
    </row>
    <row r="7287" spans="1:3" x14ac:dyDescent="0.25">
      <c r="A7287" t="s">
        <v>3276</v>
      </c>
      <c r="B7287" t="s">
        <v>17461</v>
      </c>
      <c r="C7287" t="s">
        <v>23078</v>
      </c>
    </row>
    <row r="7288" spans="1:3" x14ac:dyDescent="0.25">
      <c r="A7288" t="s">
        <v>3277</v>
      </c>
      <c r="B7288" t="s">
        <v>17462</v>
      </c>
      <c r="C7288" t="s">
        <v>23078</v>
      </c>
    </row>
    <row r="7289" spans="1:3" x14ac:dyDescent="0.25">
      <c r="A7289" t="s">
        <v>3278</v>
      </c>
      <c r="B7289" t="s">
        <v>17463</v>
      </c>
      <c r="C7289" t="s">
        <v>23078</v>
      </c>
    </row>
    <row r="7290" spans="1:3" x14ac:dyDescent="0.25">
      <c r="A7290" t="s">
        <v>6727</v>
      </c>
      <c r="B7290" t="s">
        <v>17464</v>
      </c>
      <c r="C7290" t="s">
        <v>23078</v>
      </c>
    </row>
    <row r="7291" spans="1:3" x14ac:dyDescent="0.25">
      <c r="A7291" t="s">
        <v>6728</v>
      </c>
      <c r="B7291" t="s">
        <v>17465</v>
      </c>
      <c r="C7291" t="s">
        <v>23078</v>
      </c>
    </row>
    <row r="7292" spans="1:3" x14ac:dyDescent="0.25">
      <c r="A7292" t="s">
        <v>6729</v>
      </c>
      <c r="B7292" t="s">
        <v>17466</v>
      </c>
      <c r="C7292" t="s">
        <v>23078</v>
      </c>
    </row>
    <row r="7293" spans="1:3" x14ac:dyDescent="0.25">
      <c r="A7293" t="s">
        <v>6730</v>
      </c>
      <c r="B7293" t="s">
        <v>17467</v>
      </c>
      <c r="C7293" t="s">
        <v>23078</v>
      </c>
    </row>
    <row r="7294" spans="1:3" x14ac:dyDescent="0.25">
      <c r="A7294" t="s">
        <v>6731</v>
      </c>
      <c r="B7294" t="s">
        <v>17468</v>
      </c>
      <c r="C7294" t="s">
        <v>23078</v>
      </c>
    </row>
    <row r="7295" spans="1:3" x14ac:dyDescent="0.25">
      <c r="A7295" t="s">
        <v>6732</v>
      </c>
      <c r="B7295" t="s">
        <v>17469</v>
      </c>
      <c r="C7295" t="s">
        <v>23078</v>
      </c>
    </row>
    <row r="7296" spans="1:3" x14ac:dyDescent="0.25">
      <c r="A7296" t="s">
        <v>6733</v>
      </c>
      <c r="B7296" t="s">
        <v>17470</v>
      </c>
      <c r="C7296" t="s">
        <v>23078</v>
      </c>
    </row>
    <row r="7297" spans="1:3" x14ac:dyDescent="0.25">
      <c r="A7297" t="s">
        <v>3279</v>
      </c>
      <c r="B7297" t="s">
        <v>17471</v>
      </c>
      <c r="C7297" t="s">
        <v>23078</v>
      </c>
    </row>
    <row r="7298" spans="1:3" x14ac:dyDescent="0.25">
      <c r="A7298" t="s">
        <v>6734</v>
      </c>
      <c r="B7298" t="s">
        <v>17472</v>
      </c>
      <c r="C7298" t="s">
        <v>23078</v>
      </c>
    </row>
    <row r="7299" spans="1:3" x14ac:dyDescent="0.25">
      <c r="A7299" t="s">
        <v>3280</v>
      </c>
      <c r="B7299" t="s">
        <v>17473</v>
      </c>
      <c r="C7299" t="s">
        <v>23078</v>
      </c>
    </row>
    <row r="7300" spans="1:3" x14ac:dyDescent="0.25">
      <c r="A7300" t="s">
        <v>2660</v>
      </c>
      <c r="B7300" t="s">
        <v>17474</v>
      </c>
      <c r="C7300" t="s">
        <v>23078</v>
      </c>
    </row>
    <row r="7301" spans="1:3" x14ac:dyDescent="0.25">
      <c r="A7301" t="s">
        <v>6735</v>
      </c>
      <c r="B7301" t="s">
        <v>17475</v>
      </c>
      <c r="C7301" t="s">
        <v>23078</v>
      </c>
    </row>
    <row r="7302" spans="1:3" x14ac:dyDescent="0.25">
      <c r="A7302" t="s">
        <v>6736</v>
      </c>
      <c r="B7302" t="s">
        <v>17476</v>
      </c>
      <c r="C7302" t="s">
        <v>23078</v>
      </c>
    </row>
    <row r="7303" spans="1:3" x14ac:dyDescent="0.25">
      <c r="A7303" t="s">
        <v>3281</v>
      </c>
      <c r="B7303" t="s">
        <v>17477</v>
      </c>
      <c r="C7303" t="s">
        <v>23078</v>
      </c>
    </row>
    <row r="7304" spans="1:3" x14ac:dyDescent="0.25">
      <c r="A7304" t="s">
        <v>6737</v>
      </c>
      <c r="B7304" t="s">
        <v>17478</v>
      </c>
      <c r="C7304" t="s">
        <v>23078</v>
      </c>
    </row>
    <row r="7305" spans="1:3" x14ac:dyDescent="0.25">
      <c r="A7305" t="s">
        <v>6738</v>
      </c>
      <c r="B7305" t="s">
        <v>17479</v>
      </c>
      <c r="C7305" t="s">
        <v>23078</v>
      </c>
    </row>
    <row r="7306" spans="1:3" x14ac:dyDescent="0.25">
      <c r="A7306" t="s">
        <v>6739</v>
      </c>
      <c r="B7306" t="s">
        <v>17480</v>
      </c>
      <c r="C7306" t="s">
        <v>23078</v>
      </c>
    </row>
    <row r="7307" spans="1:3" x14ac:dyDescent="0.25">
      <c r="A7307" t="s">
        <v>6740</v>
      </c>
      <c r="B7307" t="s">
        <v>17481</v>
      </c>
      <c r="C7307" t="s">
        <v>23078</v>
      </c>
    </row>
    <row r="7308" spans="1:3" x14ac:dyDescent="0.25">
      <c r="A7308" t="s">
        <v>6741</v>
      </c>
      <c r="B7308" t="s">
        <v>17482</v>
      </c>
      <c r="C7308" t="s">
        <v>23078</v>
      </c>
    </row>
    <row r="7309" spans="1:3" x14ac:dyDescent="0.25">
      <c r="A7309" t="s">
        <v>6742</v>
      </c>
      <c r="B7309" t="s">
        <v>17483</v>
      </c>
      <c r="C7309" t="s">
        <v>23078</v>
      </c>
    </row>
    <row r="7310" spans="1:3" x14ac:dyDescent="0.25">
      <c r="A7310" t="s">
        <v>6743</v>
      </c>
      <c r="B7310" t="s">
        <v>17484</v>
      </c>
      <c r="C7310" t="s">
        <v>4143</v>
      </c>
    </row>
    <row r="7311" spans="1:3" x14ac:dyDescent="0.25">
      <c r="A7311" t="s">
        <v>6744</v>
      </c>
      <c r="B7311" t="s">
        <v>17485</v>
      </c>
      <c r="C7311" t="s">
        <v>23078</v>
      </c>
    </row>
    <row r="7312" spans="1:3" x14ac:dyDescent="0.25">
      <c r="A7312" t="s">
        <v>6745</v>
      </c>
      <c r="B7312" t="s">
        <v>17486</v>
      </c>
      <c r="C7312" t="s">
        <v>23078</v>
      </c>
    </row>
    <row r="7313" spans="1:3" x14ac:dyDescent="0.25">
      <c r="A7313" t="s">
        <v>6746</v>
      </c>
      <c r="B7313" t="s">
        <v>17487</v>
      </c>
      <c r="C7313" t="s">
        <v>23078</v>
      </c>
    </row>
    <row r="7314" spans="1:3" x14ac:dyDescent="0.25">
      <c r="A7314" t="s">
        <v>6747</v>
      </c>
      <c r="B7314" t="s">
        <v>17488</v>
      </c>
      <c r="C7314" t="s">
        <v>23078</v>
      </c>
    </row>
    <row r="7315" spans="1:3" x14ac:dyDescent="0.25">
      <c r="A7315" t="s">
        <v>6748</v>
      </c>
      <c r="B7315" t="s">
        <v>17489</v>
      </c>
      <c r="C7315" t="s">
        <v>23078</v>
      </c>
    </row>
    <row r="7316" spans="1:3" x14ac:dyDescent="0.25">
      <c r="A7316" t="s">
        <v>6749</v>
      </c>
      <c r="B7316" t="s">
        <v>17490</v>
      </c>
      <c r="C7316" t="s">
        <v>23078</v>
      </c>
    </row>
    <row r="7317" spans="1:3" x14ac:dyDescent="0.25">
      <c r="A7317" t="s">
        <v>6750</v>
      </c>
      <c r="B7317" t="s">
        <v>17491</v>
      </c>
      <c r="C7317" t="s">
        <v>4143</v>
      </c>
    </row>
    <row r="7318" spans="1:3" x14ac:dyDescent="0.25">
      <c r="A7318" t="s">
        <v>6751</v>
      </c>
      <c r="B7318" t="s">
        <v>17492</v>
      </c>
      <c r="C7318" t="s">
        <v>23078</v>
      </c>
    </row>
    <row r="7319" spans="1:3" x14ac:dyDescent="0.25">
      <c r="A7319" t="s">
        <v>6752</v>
      </c>
      <c r="B7319" t="s">
        <v>17493</v>
      </c>
      <c r="C7319" t="s">
        <v>23078</v>
      </c>
    </row>
    <row r="7320" spans="1:3" x14ac:dyDescent="0.25">
      <c r="A7320" t="s">
        <v>6753</v>
      </c>
      <c r="B7320" t="s">
        <v>17418</v>
      </c>
      <c r="C7320" t="s">
        <v>23078</v>
      </c>
    </row>
    <row r="7321" spans="1:3" x14ac:dyDescent="0.25">
      <c r="A7321" t="s">
        <v>6754</v>
      </c>
      <c r="B7321" t="s">
        <v>17494</v>
      </c>
      <c r="C7321" t="s">
        <v>23078</v>
      </c>
    </row>
    <row r="7322" spans="1:3" x14ac:dyDescent="0.25">
      <c r="A7322" t="s">
        <v>1908</v>
      </c>
      <c r="B7322" t="s">
        <v>17495</v>
      </c>
      <c r="C7322" t="s">
        <v>23078</v>
      </c>
    </row>
    <row r="7323" spans="1:3" x14ac:dyDescent="0.25">
      <c r="A7323" t="s">
        <v>6755</v>
      </c>
      <c r="B7323" t="s">
        <v>17496</v>
      </c>
      <c r="C7323" t="s">
        <v>4143</v>
      </c>
    </row>
    <row r="7324" spans="1:3" x14ac:dyDescent="0.25">
      <c r="A7324" t="s">
        <v>6756</v>
      </c>
      <c r="B7324" t="s">
        <v>17497</v>
      </c>
      <c r="C7324" t="s">
        <v>4143</v>
      </c>
    </row>
    <row r="7325" spans="1:3" x14ac:dyDescent="0.25">
      <c r="A7325" t="s">
        <v>2661</v>
      </c>
      <c r="B7325" t="s">
        <v>17498</v>
      </c>
      <c r="C7325" t="s">
        <v>23078</v>
      </c>
    </row>
    <row r="7326" spans="1:3" x14ac:dyDescent="0.25">
      <c r="A7326" t="s">
        <v>6757</v>
      </c>
      <c r="B7326" t="s">
        <v>17499</v>
      </c>
      <c r="C7326" t="s">
        <v>23078</v>
      </c>
    </row>
    <row r="7327" spans="1:3" x14ac:dyDescent="0.25">
      <c r="A7327" t="s">
        <v>6758</v>
      </c>
      <c r="B7327" t="s">
        <v>17500</v>
      </c>
      <c r="C7327" t="s">
        <v>23078</v>
      </c>
    </row>
    <row r="7328" spans="1:3" x14ac:dyDescent="0.25">
      <c r="A7328" t="s">
        <v>3282</v>
      </c>
      <c r="B7328" t="s">
        <v>17501</v>
      </c>
      <c r="C7328" t="s">
        <v>23078</v>
      </c>
    </row>
    <row r="7329" spans="1:3" x14ac:dyDescent="0.25">
      <c r="A7329" t="s">
        <v>6759</v>
      </c>
      <c r="B7329" t="s">
        <v>17502</v>
      </c>
      <c r="C7329" t="s">
        <v>23078</v>
      </c>
    </row>
    <row r="7330" spans="1:3" x14ac:dyDescent="0.25">
      <c r="A7330" t="s">
        <v>6760</v>
      </c>
      <c r="B7330" t="s">
        <v>17503</v>
      </c>
      <c r="C7330" t="s">
        <v>23078</v>
      </c>
    </row>
    <row r="7331" spans="1:3" x14ac:dyDescent="0.25">
      <c r="A7331" t="s">
        <v>6761</v>
      </c>
      <c r="B7331" t="s">
        <v>17504</v>
      </c>
      <c r="C7331" t="s">
        <v>23078</v>
      </c>
    </row>
    <row r="7332" spans="1:3" x14ac:dyDescent="0.25">
      <c r="A7332" t="s">
        <v>6762</v>
      </c>
      <c r="B7332" t="s">
        <v>17505</v>
      </c>
      <c r="C7332" t="s">
        <v>23078</v>
      </c>
    </row>
    <row r="7333" spans="1:3" x14ac:dyDescent="0.25">
      <c r="A7333" t="s">
        <v>3283</v>
      </c>
      <c r="B7333" t="s">
        <v>17506</v>
      </c>
      <c r="C7333" t="s">
        <v>23078</v>
      </c>
    </row>
    <row r="7334" spans="1:3" x14ac:dyDescent="0.25">
      <c r="A7334" t="s">
        <v>2662</v>
      </c>
      <c r="B7334" t="s">
        <v>17507</v>
      </c>
      <c r="C7334" t="s">
        <v>23078</v>
      </c>
    </row>
    <row r="7335" spans="1:3" x14ac:dyDescent="0.25">
      <c r="A7335" t="s">
        <v>6763</v>
      </c>
      <c r="B7335" t="s">
        <v>17508</v>
      </c>
      <c r="C7335" t="s">
        <v>23078</v>
      </c>
    </row>
    <row r="7336" spans="1:3" x14ac:dyDescent="0.25">
      <c r="A7336" t="s">
        <v>6764</v>
      </c>
      <c r="B7336" t="s">
        <v>17509</v>
      </c>
      <c r="C7336" t="s">
        <v>23078</v>
      </c>
    </row>
    <row r="7337" spans="1:3" x14ac:dyDescent="0.25">
      <c r="A7337" t="s">
        <v>6765</v>
      </c>
      <c r="B7337" t="s">
        <v>17510</v>
      </c>
      <c r="C7337" t="s">
        <v>23078</v>
      </c>
    </row>
    <row r="7338" spans="1:3" x14ac:dyDescent="0.25">
      <c r="A7338" t="s">
        <v>6766</v>
      </c>
      <c r="B7338" t="s">
        <v>17511</v>
      </c>
      <c r="C7338" t="s">
        <v>23078</v>
      </c>
    </row>
    <row r="7339" spans="1:3" x14ac:dyDescent="0.25">
      <c r="A7339" t="s">
        <v>6767</v>
      </c>
      <c r="B7339" t="s">
        <v>17512</v>
      </c>
      <c r="C7339" t="s">
        <v>23078</v>
      </c>
    </row>
    <row r="7340" spans="1:3" x14ac:dyDescent="0.25">
      <c r="A7340" t="s">
        <v>3284</v>
      </c>
      <c r="B7340" t="s">
        <v>17513</v>
      </c>
      <c r="C7340" t="s">
        <v>23078</v>
      </c>
    </row>
    <row r="7341" spans="1:3" x14ac:dyDescent="0.25">
      <c r="A7341" t="s">
        <v>6768</v>
      </c>
      <c r="B7341" t="s">
        <v>17514</v>
      </c>
      <c r="C7341" t="s">
        <v>23078</v>
      </c>
    </row>
    <row r="7342" spans="1:3" x14ac:dyDescent="0.25">
      <c r="A7342" t="s">
        <v>6769</v>
      </c>
      <c r="B7342" t="s">
        <v>17515</v>
      </c>
      <c r="C7342" t="s">
        <v>23078</v>
      </c>
    </row>
    <row r="7343" spans="1:3" x14ac:dyDescent="0.25">
      <c r="A7343" t="s">
        <v>6770</v>
      </c>
      <c r="B7343" t="s">
        <v>17516</v>
      </c>
      <c r="C7343" t="s">
        <v>23078</v>
      </c>
    </row>
    <row r="7344" spans="1:3" x14ac:dyDescent="0.25">
      <c r="A7344" t="s">
        <v>3285</v>
      </c>
      <c r="B7344" t="s">
        <v>17517</v>
      </c>
      <c r="C7344" t="s">
        <v>23078</v>
      </c>
    </row>
    <row r="7345" spans="1:3" x14ac:dyDescent="0.25">
      <c r="A7345" t="s">
        <v>1909</v>
      </c>
      <c r="B7345" t="s">
        <v>17518</v>
      </c>
      <c r="C7345" t="s">
        <v>23078</v>
      </c>
    </row>
    <row r="7346" spans="1:3" x14ac:dyDescent="0.25">
      <c r="A7346" t="s">
        <v>6771</v>
      </c>
      <c r="B7346" t="s">
        <v>17519</v>
      </c>
      <c r="C7346" t="s">
        <v>23078</v>
      </c>
    </row>
    <row r="7347" spans="1:3" x14ac:dyDescent="0.25">
      <c r="A7347" t="s">
        <v>6772</v>
      </c>
      <c r="B7347" t="s">
        <v>17520</v>
      </c>
      <c r="C7347" t="s">
        <v>23078</v>
      </c>
    </row>
    <row r="7348" spans="1:3" x14ac:dyDescent="0.25">
      <c r="A7348" t="s">
        <v>6773</v>
      </c>
      <c r="B7348" t="s">
        <v>17521</v>
      </c>
      <c r="C7348" t="s">
        <v>23078</v>
      </c>
    </row>
    <row r="7349" spans="1:3" x14ac:dyDescent="0.25">
      <c r="A7349" t="s">
        <v>6774</v>
      </c>
      <c r="B7349" t="s">
        <v>17522</v>
      </c>
      <c r="C7349" t="s">
        <v>23078</v>
      </c>
    </row>
    <row r="7350" spans="1:3" x14ac:dyDescent="0.25">
      <c r="A7350" t="s">
        <v>6775</v>
      </c>
      <c r="B7350" t="s">
        <v>17523</v>
      </c>
      <c r="C7350" t="s">
        <v>4143</v>
      </c>
    </row>
    <row r="7351" spans="1:3" x14ac:dyDescent="0.25">
      <c r="A7351" t="s">
        <v>6776</v>
      </c>
      <c r="B7351" t="s">
        <v>17523</v>
      </c>
      <c r="C7351" t="s">
        <v>4143</v>
      </c>
    </row>
    <row r="7352" spans="1:3" x14ac:dyDescent="0.25">
      <c r="A7352" t="s">
        <v>6777</v>
      </c>
      <c r="B7352" t="s">
        <v>17524</v>
      </c>
      <c r="C7352" t="s">
        <v>4143</v>
      </c>
    </row>
    <row r="7353" spans="1:3" x14ac:dyDescent="0.25">
      <c r="A7353" t="s">
        <v>6778</v>
      </c>
      <c r="B7353" t="s">
        <v>17525</v>
      </c>
      <c r="C7353" t="s">
        <v>4143</v>
      </c>
    </row>
    <row r="7354" spans="1:3" x14ac:dyDescent="0.25">
      <c r="A7354" t="s">
        <v>6779</v>
      </c>
      <c r="B7354" t="s">
        <v>17526</v>
      </c>
      <c r="C7354" t="s">
        <v>4143</v>
      </c>
    </row>
    <row r="7355" spans="1:3" x14ac:dyDescent="0.25">
      <c r="A7355" t="s">
        <v>3288</v>
      </c>
      <c r="B7355" t="s">
        <v>17527</v>
      </c>
      <c r="C7355" t="s">
        <v>4143</v>
      </c>
    </row>
    <row r="7356" spans="1:3" x14ac:dyDescent="0.25">
      <c r="A7356" t="s">
        <v>2334</v>
      </c>
      <c r="B7356" t="s">
        <v>17528</v>
      </c>
      <c r="C7356" t="s">
        <v>4143</v>
      </c>
    </row>
    <row r="7357" spans="1:3" x14ac:dyDescent="0.25">
      <c r="A7357" t="s">
        <v>6780</v>
      </c>
      <c r="B7357" t="s">
        <v>17529</v>
      </c>
      <c r="C7357" t="s">
        <v>23078</v>
      </c>
    </row>
    <row r="7358" spans="1:3" x14ac:dyDescent="0.25">
      <c r="A7358" t="s">
        <v>6781</v>
      </c>
      <c r="B7358" t="s">
        <v>17530</v>
      </c>
      <c r="C7358" t="s">
        <v>23078</v>
      </c>
    </row>
    <row r="7359" spans="1:3" x14ac:dyDescent="0.25">
      <c r="A7359" t="s">
        <v>6782</v>
      </c>
      <c r="B7359" t="s">
        <v>17531</v>
      </c>
      <c r="C7359" t="s">
        <v>23078</v>
      </c>
    </row>
    <row r="7360" spans="1:3" x14ac:dyDescent="0.25">
      <c r="A7360" t="s">
        <v>6783</v>
      </c>
      <c r="B7360" t="s">
        <v>17532</v>
      </c>
      <c r="C7360" t="s">
        <v>23078</v>
      </c>
    </row>
    <row r="7361" spans="1:3" x14ac:dyDescent="0.25">
      <c r="A7361" t="s">
        <v>6784</v>
      </c>
      <c r="B7361" t="s">
        <v>17533</v>
      </c>
      <c r="C7361" t="s">
        <v>23078</v>
      </c>
    </row>
    <row r="7362" spans="1:3" x14ac:dyDescent="0.25">
      <c r="A7362" t="s">
        <v>6785</v>
      </c>
      <c r="B7362" t="s">
        <v>17534</v>
      </c>
      <c r="C7362" t="s">
        <v>23078</v>
      </c>
    </row>
    <row r="7363" spans="1:3" x14ac:dyDescent="0.25">
      <c r="A7363" t="s">
        <v>6786</v>
      </c>
      <c r="B7363" t="s">
        <v>17535</v>
      </c>
      <c r="C7363" t="s">
        <v>23078</v>
      </c>
    </row>
    <row r="7364" spans="1:3" x14ac:dyDescent="0.25">
      <c r="A7364" t="s">
        <v>6787</v>
      </c>
      <c r="B7364" t="s">
        <v>17536</v>
      </c>
      <c r="C7364" t="s">
        <v>23078</v>
      </c>
    </row>
    <row r="7365" spans="1:3" x14ac:dyDescent="0.25">
      <c r="A7365" t="s">
        <v>6788</v>
      </c>
      <c r="B7365" t="s">
        <v>17537</v>
      </c>
      <c r="C7365" t="s">
        <v>23078</v>
      </c>
    </row>
    <row r="7366" spans="1:3" x14ac:dyDescent="0.25">
      <c r="A7366" t="s">
        <v>6789</v>
      </c>
      <c r="B7366" t="s">
        <v>17538</v>
      </c>
      <c r="C7366" t="s">
        <v>23078</v>
      </c>
    </row>
    <row r="7367" spans="1:3" x14ac:dyDescent="0.25">
      <c r="A7367" t="s">
        <v>6790</v>
      </c>
      <c r="B7367" t="s">
        <v>17539</v>
      </c>
      <c r="C7367" t="s">
        <v>23078</v>
      </c>
    </row>
    <row r="7368" spans="1:3" x14ac:dyDescent="0.25">
      <c r="A7368" t="s">
        <v>6791</v>
      </c>
      <c r="B7368" t="s">
        <v>17540</v>
      </c>
      <c r="C7368" t="s">
        <v>23078</v>
      </c>
    </row>
    <row r="7369" spans="1:3" x14ac:dyDescent="0.25">
      <c r="A7369" t="s">
        <v>6792</v>
      </c>
      <c r="B7369" t="s">
        <v>17541</v>
      </c>
      <c r="C7369" t="s">
        <v>23078</v>
      </c>
    </row>
    <row r="7370" spans="1:3" x14ac:dyDescent="0.25">
      <c r="A7370" t="s">
        <v>6793</v>
      </c>
      <c r="B7370" t="s">
        <v>17542</v>
      </c>
      <c r="C7370" t="s">
        <v>23078</v>
      </c>
    </row>
    <row r="7371" spans="1:3" x14ac:dyDescent="0.25">
      <c r="A7371" t="s">
        <v>6794</v>
      </c>
      <c r="B7371" t="s">
        <v>17543</v>
      </c>
      <c r="C7371" t="s">
        <v>23078</v>
      </c>
    </row>
    <row r="7372" spans="1:3" x14ac:dyDescent="0.25">
      <c r="A7372" t="s">
        <v>6795</v>
      </c>
      <c r="B7372" t="s">
        <v>17544</v>
      </c>
      <c r="C7372" t="s">
        <v>23078</v>
      </c>
    </row>
    <row r="7373" spans="1:3" x14ac:dyDescent="0.25">
      <c r="A7373" t="s">
        <v>6796</v>
      </c>
      <c r="B7373" t="s">
        <v>17545</v>
      </c>
      <c r="C7373" t="s">
        <v>23078</v>
      </c>
    </row>
    <row r="7374" spans="1:3" x14ac:dyDescent="0.25">
      <c r="A7374" t="s">
        <v>6797</v>
      </c>
      <c r="B7374" t="s">
        <v>17546</v>
      </c>
      <c r="C7374" t="s">
        <v>23078</v>
      </c>
    </row>
    <row r="7375" spans="1:3" x14ac:dyDescent="0.25">
      <c r="A7375" t="s">
        <v>6798</v>
      </c>
      <c r="B7375" t="s">
        <v>17547</v>
      </c>
      <c r="C7375" t="s">
        <v>23078</v>
      </c>
    </row>
    <row r="7376" spans="1:3" x14ac:dyDescent="0.25">
      <c r="A7376" t="s">
        <v>6799</v>
      </c>
      <c r="B7376" t="s">
        <v>17548</v>
      </c>
      <c r="C7376" t="s">
        <v>23078</v>
      </c>
    </row>
    <row r="7377" spans="1:3" x14ac:dyDescent="0.25">
      <c r="A7377" t="s">
        <v>6800</v>
      </c>
      <c r="B7377" t="s">
        <v>17549</v>
      </c>
      <c r="C7377" t="s">
        <v>23078</v>
      </c>
    </row>
    <row r="7378" spans="1:3" x14ac:dyDescent="0.25">
      <c r="A7378" t="s">
        <v>6801</v>
      </c>
      <c r="B7378" t="s">
        <v>17550</v>
      </c>
      <c r="C7378" t="s">
        <v>23078</v>
      </c>
    </row>
    <row r="7379" spans="1:3" x14ac:dyDescent="0.25">
      <c r="A7379" t="s">
        <v>6802</v>
      </c>
      <c r="B7379" t="s">
        <v>17551</v>
      </c>
      <c r="C7379" t="s">
        <v>23078</v>
      </c>
    </row>
    <row r="7380" spans="1:3" x14ac:dyDescent="0.25">
      <c r="A7380" t="s">
        <v>6803</v>
      </c>
      <c r="B7380" t="s">
        <v>17552</v>
      </c>
      <c r="C7380" t="s">
        <v>23078</v>
      </c>
    </row>
    <row r="7381" spans="1:3" x14ac:dyDescent="0.25">
      <c r="A7381" t="s">
        <v>6804</v>
      </c>
      <c r="B7381" t="s">
        <v>17553</v>
      </c>
      <c r="C7381" t="s">
        <v>23078</v>
      </c>
    </row>
    <row r="7382" spans="1:3" x14ac:dyDescent="0.25">
      <c r="A7382" t="s">
        <v>6805</v>
      </c>
      <c r="B7382" t="s">
        <v>17554</v>
      </c>
      <c r="C7382" t="s">
        <v>23078</v>
      </c>
    </row>
    <row r="7383" spans="1:3" x14ac:dyDescent="0.25">
      <c r="A7383" t="s">
        <v>6806</v>
      </c>
      <c r="B7383" t="s">
        <v>17555</v>
      </c>
      <c r="C7383" t="s">
        <v>4143</v>
      </c>
    </row>
    <row r="7384" spans="1:3" x14ac:dyDescent="0.25">
      <c r="A7384" t="s">
        <v>6807</v>
      </c>
      <c r="B7384" t="s">
        <v>17556</v>
      </c>
      <c r="C7384" t="s">
        <v>23078</v>
      </c>
    </row>
    <row r="7385" spans="1:3" x14ac:dyDescent="0.25">
      <c r="A7385" t="s">
        <v>6808</v>
      </c>
      <c r="B7385" t="s">
        <v>17556</v>
      </c>
      <c r="C7385" t="s">
        <v>23078</v>
      </c>
    </row>
    <row r="7386" spans="1:3" x14ac:dyDescent="0.25">
      <c r="A7386" t="s">
        <v>6809</v>
      </c>
      <c r="B7386" t="s">
        <v>17556</v>
      </c>
      <c r="C7386" t="s">
        <v>23078</v>
      </c>
    </row>
    <row r="7387" spans="1:3" x14ac:dyDescent="0.25">
      <c r="A7387" t="s">
        <v>6810</v>
      </c>
      <c r="B7387" t="s">
        <v>17556</v>
      </c>
      <c r="C7387" t="s">
        <v>23078</v>
      </c>
    </row>
    <row r="7388" spans="1:3" x14ac:dyDescent="0.25">
      <c r="A7388" t="s">
        <v>6811</v>
      </c>
      <c r="B7388" t="s">
        <v>17556</v>
      </c>
      <c r="C7388" t="s">
        <v>23078</v>
      </c>
    </row>
    <row r="7389" spans="1:3" x14ac:dyDescent="0.25">
      <c r="A7389" t="s">
        <v>2079</v>
      </c>
      <c r="B7389" t="s">
        <v>17556</v>
      </c>
      <c r="C7389" t="s">
        <v>23078</v>
      </c>
    </row>
    <row r="7390" spans="1:3" x14ac:dyDescent="0.25">
      <c r="A7390" t="s">
        <v>6812</v>
      </c>
      <c r="B7390" t="s">
        <v>17556</v>
      </c>
      <c r="C7390" t="s">
        <v>23078</v>
      </c>
    </row>
    <row r="7391" spans="1:3" x14ac:dyDescent="0.25">
      <c r="A7391" t="s">
        <v>6813</v>
      </c>
      <c r="B7391" t="s">
        <v>17556</v>
      </c>
      <c r="C7391" t="s">
        <v>23078</v>
      </c>
    </row>
    <row r="7392" spans="1:3" x14ac:dyDescent="0.25">
      <c r="A7392" t="s">
        <v>6814</v>
      </c>
      <c r="B7392" t="s">
        <v>17556</v>
      </c>
      <c r="C7392" t="s">
        <v>23078</v>
      </c>
    </row>
    <row r="7393" spans="1:3" x14ac:dyDescent="0.25">
      <c r="A7393" t="s">
        <v>6815</v>
      </c>
      <c r="B7393" t="s">
        <v>17556</v>
      </c>
      <c r="C7393" t="s">
        <v>23078</v>
      </c>
    </row>
    <row r="7394" spans="1:3" x14ac:dyDescent="0.25">
      <c r="A7394" t="s">
        <v>6816</v>
      </c>
      <c r="B7394" t="s">
        <v>17556</v>
      </c>
      <c r="C7394" t="s">
        <v>23078</v>
      </c>
    </row>
    <row r="7395" spans="1:3" x14ac:dyDescent="0.25">
      <c r="A7395" t="s">
        <v>3289</v>
      </c>
      <c r="B7395" t="s">
        <v>17556</v>
      </c>
      <c r="C7395" t="s">
        <v>23078</v>
      </c>
    </row>
    <row r="7396" spans="1:3" x14ac:dyDescent="0.25">
      <c r="A7396" t="s">
        <v>6817</v>
      </c>
      <c r="B7396" t="s">
        <v>17556</v>
      </c>
      <c r="C7396" t="s">
        <v>23078</v>
      </c>
    </row>
    <row r="7397" spans="1:3" x14ac:dyDescent="0.25">
      <c r="A7397" t="s">
        <v>6818</v>
      </c>
      <c r="B7397" t="s">
        <v>17557</v>
      </c>
      <c r="C7397" t="s">
        <v>23078</v>
      </c>
    </row>
    <row r="7398" spans="1:3" x14ac:dyDescent="0.25">
      <c r="A7398" t="s">
        <v>6819</v>
      </c>
      <c r="B7398" t="s">
        <v>17557</v>
      </c>
      <c r="C7398" t="s">
        <v>23078</v>
      </c>
    </row>
    <row r="7399" spans="1:3" x14ac:dyDescent="0.25">
      <c r="A7399" t="s">
        <v>6820</v>
      </c>
      <c r="B7399" t="s">
        <v>17557</v>
      </c>
      <c r="C7399" t="s">
        <v>23078</v>
      </c>
    </row>
    <row r="7400" spans="1:3" x14ac:dyDescent="0.25">
      <c r="A7400" t="s">
        <v>6821</v>
      </c>
      <c r="B7400" t="s">
        <v>17557</v>
      </c>
      <c r="C7400" t="s">
        <v>23078</v>
      </c>
    </row>
    <row r="7401" spans="1:3" x14ac:dyDescent="0.25">
      <c r="A7401" t="s">
        <v>6822</v>
      </c>
      <c r="B7401" t="s">
        <v>17557</v>
      </c>
      <c r="C7401" t="s">
        <v>23078</v>
      </c>
    </row>
    <row r="7402" spans="1:3" x14ac:dyDescent="0.25">
      <c r="A7402" t="s">
        <v>6823</v>
      </c>
      <c r="B7402" t="s">
        <v>17557</v>
      </c>
      <c r="C7402" t="s">
        <v>23078</v>
      </c>
    </row>
    <row r="7403" spans="1:3" x14ac:dyDescent="0.25">
      <c r="A7403" t="s">
        <v>6824</v>
      </c>
      <c r="B7403" t="s">
        <v>17557</v>
      </c>
      <c r="C7403" t="s">
        <v>23078</v>
      </c>
    </row>
    <row r="7404" spans="1:3" x14ac:dyDescent="0.25">
      <c r="A7404" t="s">
        <v>3290</v>
      </c>
      <c r="B7404" t="s">
        <v>17557</v>
      </c>
      <c r="C7404" t="s">
        <v>23078</v>
      </c>
    </row>
    <row r="7405" spans="1:3" x14ac:dyDescent="0.25">
      <c r="A7405" t="s">
        <v>6825</v>
      </c>
      <c r="B7405" t="s">
        <v>17557</v>
      </c>
      <c r="C7405" t="s">
        <v>23078</v>
      </c>
    </row>
    <row r="7406" spans="1:3" x14ac:dyDescent="0.25">
      <c r="A7406" t="s">
        <v>6826</v>
      </c>
      <c r="B7406" t="s">
        <v>17557</v>
      </c>
      <c r="C7406" t="s">
        <v>23078</v>
      </c>
    </row>
    <row r="7407" spans="1:3" x14ac:dyDescent="0.25">
      <c r="A7407" t="s">
        <v>6827</v>
      </c>
      <c r="B7407" t="s">
        <v>17557</v>
      </c>
      <c r="C7407" t="s">
        <v>23078</v>
      </c>
    </row>
    <row r="7408" spans="1:3" x14ac:dyDescent="0.25">
      <c r="A7408" t="s">
        <v>3291</v>
      </c>
      <c r="B7408" t="s">
        <v>17557</v>
      </c>
      <c r="C7408" t="s">
        <v>23078</v>
      </c>
    </row>
    <row r="7409" spans="1:3" x14ac:dyDescent="0.25">
      <c r="A7409" t="s">
        <v>6828</v>
      </c>
      <c r="B7409" t="s">
        <v>17557</v>
      </c>
      <c r="C7409" t="s">
        <v>23078</v>
      </c>
    </row>
    <row r="7410" spans="1:3" x14ac:dyDescent="0.25">
      <c r="A7410" t="s">
        <v>6829</v>
      </c>
      <c r="B7410" t="s">
        <v>17558</v>
      </c>
      <c r="C7410" t="s">
        <v>23078</v>
      </c>
    </row>
    <row r="7411" spans="1:3" x14ac:dyDescent="0.25">
      <c r="A7411" t="s">
        <v>6830</v>
      </c>
      <c r="B7411" t="s">
        <v>17558</v>
      </c>
      <c r="C7411" t="s">
        <v>23078</v>
      </c>
    </row>
    <row r="7412" spans="1:3" x14ac:dyDescent="0.25">
      <c r="A7412" t="s">
        <v>6831</v>
      </c>
      <c r="B7412" t="s">
        <v>17558</v>
      </c>
      <c r="C7412" t="s">
        <v>23078</v>
      </c>
    </row>
    <row r="7413" spans="1:3" x14ac:dyDescent="0.25">
      <c r="A7413" t="s">
        <v>6832</v>
      </c>
      <c r="B7413" t="s">
        <v>17558</v>
      </c>
      <c r="C7413" t="s">
        <v>23078</v>
      </c>
    </row>
    <row r="7414" spans="1:3" x14ac:dyDescent="0.25">
      <c r="A7414" t="s">
        <v>6833</v>
      </c>
      <c r="B7414" t="s">
        <v>17558</v>
      </c>
      <c r="C7414" t="s">
        <v>23078</v>
      </c>
    </row>
    <row r="7415" spans="1:3" x14ac:dyDescent="0.25">
      <c r="A7415" t="s">
        <v>6834</v>
      </c>
      <c r="B7415" t="s">
        <v>17558</v>
      </c>
      <c r="C7415" t="s">
        <v>23078</v>
      </c>
    </row>
    <row r="7416" spans="1:3" x14ac:dyDescent="0.25">
      <c r="A7416" t="s">
        <v>6835</v>
      </c>
      <c r="B7416" t="s">
        <v>17558</v>
      </c>
      <c r="C7416" t="s">
        <v>23078</v>
      </c>
    </row>
    <row r="7417" spans="1:3" x14ac:dyDescent="0.25">
      <c r="A7417" t="s">
        <v>2080</v>
      </c>
      <c r="B7417" t="s">
        <v>17558</v>
      </c>
      <c r="C7417" t="s">
        <v>23078</v>
      </c>
    </row>
    <row r="7418" spans="1:3" x14ac:dyDescent="0.25">
      <c r="A7418" t="s">
        <v>6836</v>
      </c>
      <c r="B7418" t="s">
        <v>17558</v>
      </c>
      <c r="C7418" t="s">
        <v>23078</v>
      </c>
    </row>
    <row r="7419" spans="1:3" x14ac:dyDescent="0.25">
      <c r="A7419" t="s">
        <v>6837</v>
      </c>
      <c r="B7419" t="s">
        <v>17558</v>
      </c>
      <c r="C7419" t="s">
        <v>23078</v>
      </c>
    </row>
    <row r="7420" spans="1:3" x14ac:dyDescent="0.25">
      <c r="A7420" t="s">
        <v>6838</v>
      </c>
      <c r="B7420" t="s">
        <v>17558</v>
      </c>
      <c r="C7420" t="s">
        <v>23078</v>
      </c>
    </row>
    <row r="7421" spans="1:3" x14ac:dyDescent="0.25">
      <c r="A7421" t="s">
        <v>6839</v>
      </c>
      <c r="B7421" t="s">
        <v>17558</v>
      </c>
      <c r="C7421" t="s">
        <v>23078</v>
      </c>
    </row>
    <row r="7422" spans="1:3" x14ac:dyDescent="0.25">
      <c r="A7422" t="s">
        <v>6840</v>
      </c>
      <c r="B7422" t="s">
        <v>17558</v>
      </c>
      <c r="C7422" t="s">
        <v>23078</v>
      </c>
    </row>
    <row r="7423" spans="1:3" x14ac:dyDescent="0.25">
      <c r="A7423" t="s">
        <v>6841</v>
      </c>
      <c r="B7423" t="s">
        <v>17559</v>
      </c>
      <c r="C7423" t="s">
        <v>23121</v>
      </c>
    </row>
    <row r="7424" spans="1:3" x14ac:dyDescent="0.25">
      <c r="A7424" t="s">
        <v>6842</v>
      </c>
      <c r="B7424" t="s">
        <v>14335</v>
      </c>
      <c r="C7424" t="s">
        <v>23078</v>
      </c>
    </row>
    <row r="7425" spans="1:3" x14ac:dyDescent="0.25">
      <c r="A7425" t="s">
        <v>6843</v>
      </c>
      <c r="B7425" t="s">
        <v>17560</v>
      </c>
      <c r="C7425" t="s">
        <v>23078</v>
      </c>
    </row>
    <row r="7426" spans="1:3" x14ac:dyDescent="0.25">
      <c r="A7426" t="s">
        <v>6844</v>
      </c>
      <c r="B7426" t="s">
        <v>14335</v>
      </c>
      <c r="C7426" t="s">
        <v>23078</v>
      </c>
    </row>
    <row r="7427" spans="1:3" x14ac:dyDescent="0.25">
      <c r="A7427" t="s">
        <v>6845</v>
      </c>
      <c r="B7427" t="s">
        <v>17561</v>
      </c>
      <c r="C7427" t="s">
        <v>23078</v>
      </c>
    </row>
    <row r="7428" spans="1:3" x14ac:dyDescent="0.25">
      <c r="A7428" t="s">
        <v>6846</v>
      </c>
      <c r="B7428" t="s">
        <v>17562</v>
      </c>
      <c r="C7428" t="s">
        <v>23078</v>
      </c>
    </row>
    <row r="7429" spans="1:3" x14ac:dyDescent="0.25">
      <c r="A7429" t="s">
        <v>6847</v>
      </c>
      <c r="B7429" t="s">
        <v>17563</v>
      </c>
      <c r="C7429" t="s">
        <v>23078</v>
      </c>
    </row>
    <row r="7430" spans="1:3" x14ac:dyDescent="0.25">
      <c r="A7430" t="s">
        <v>6848</v>
      </c>
      <c r="B7430" t="s">
        <v>17564</v>
      </c>
      <c r="C7430" t="s">
        <v>23078</v>
      </c>
    </row>
    <row r="7431" spans="1:3" x14ac:dyDescent="0.25">
      <c r="A7431" t="s">
        <v>6849</v>
      </c>
      <c r="B7431" t="s">
        <v>14335</v>
      </c>
      <c r="C7431" t="s">
        <v>23078</v>
      </c>
    </row>
    <row r="7432" spans="1:3" x14ac:dyDescent="0.25">
      <c r="A7432" t="s">
        <v>6850</v>
      </c>
      <c r="B7432" t="s">
        <v>17565</v>
      </c>
      <c r="C7432" t="s">
        <v>23078</v>
      </c>
    </row>
    <row r="7433" spans="1:3" x14ac:dyDescent="0.25">
      <c r="A7433" t="s">
        <v>6851</v>
      </c>
      <c r="B7433" t="s">
        <v>14335</v>
      </c>
      <c r="C7433" t="s">
        <v>23078</v>
      </c>
    </row>
    <row r="7434" spans="1:3" x14ac:dyDescent="0.25">
      <c r="A7434" t="s">
        <v>6852</v>
      </c>
      <c r="B7434" t="s">
        <v>17566</v>
      </c>
      <c r="C7434" t="s">
        <v>23121</v>
      </c>
    </row>
    <row r="7435" spans="1:3" x14ac:dyDescent="0.25">
      <c r="A7435" t="s">
        <v>6853</v>
      </c>
      <c r="B7435" t="s">
        <v>17567</v>
      </c>
      <c r="C7435" t="s">
        <v>23121</v>
      </c>
    </row>
    <row r="7436" spans="1:3" x14ac:dyDescent="0.25">
      <c r="A7436" t="s">
        <v>6854</v>
      </c>
      <c r="B7436" t="s">
        <v>17557</v>
      </c>
      <c r="C7436" t="s">
        <v>23078</v>
      </c>
    </row>
    <row r="7437" spans="1:3" x14ac:dyDescent="0.25">
      <c r="A7437" t="s">
        <v>6855</v>
      </c>
      <c r="B7437" t="s">
        <v>17557</v>
      </c>
      <c r="C7437" t="s">
        <v>23078</v>
      </c>
    </row>
    <row r="7438" spans="1:3" x14ac:dyDescent="0.25">
      <c r="A7438" t="s">
        <v>6856</v>
      </c>
      <c r="B7438" t="s">
        <v>17557</v>
      </c>
      <c r="C7438" t="s">
        <v>23078</v>
      </c>
    </row>
    <row r="7439" spans="1:3" x14ac:dyDescent="0.25">
      <c r="A7439" t="s">
        <v>6857</v>
      </c>
      <c r="B7439" t="s">
        <v>17557</v>
      </c>
      <c r="C7439" t="s">
        <v>23078</v>
      </c>
    </row>
    <row r="7440" spans="1:3" x14ac:dyDescent="0.25">
      <c r="A7440" t="s">
        <v>6858</v>
      </c>
      <c r="B7440" t="s">
        <v>17557</v>
      </c>
      <c r="C7440" t="s">
        <v>23078</v>
      </c>
    </row>
    <row r="7441" spans="1:3" x14ac:dyDescent="0.25">
      <c r="A7441" t="s">
        <v>6859</v>
      </c>
      <c r="B7441" t="s">
        <v>17557</v>
      </c>
      <c r="C7441" t="s">
        <v>23078</v>
      </c>
    </row>
    <row r="7442" spans="1:3" x14ac:dyDescent="0.25">
      <c r="A7442" t="s">
        <v>6860</v>
      </c>
      <c r="B7442" t="s">
        <v>17557</v>
      </c>
      <c r="C7442" t="s">
        <v>23078</v>
      </c>
    </row>
    <row r="7443" spans="1:3" x14ac:dyDescent="0.25">
      <c r="A7443" t="s">
        <v>6861</v>
      </c>
      <c r="B7443" t="s">
        <v>17557</v>
      </c>
      <c r="C7443" t="s">
        <v>23078</v>
      </c>
    </row>
    <row r="7444" spans="1:3" x14ac:dyDescent="0.25">
      <c r="A7444" t="s">
        <v>6862</v>
      </c>
      <c r="B7444" t="s">
        <v>17557</v>
      </c>
      <c r="C7444" t="s">
        <v>23078</v>
      </c>
    </row>
    <row r="7445" spans="1:3" x14ac:dyDescent="0.25">
      <c r="A7445" t="s">
        <v>6863</v>
      </c>
      <c r="B7445" t="s">
        <v>17557</v>
      </c>
      <c r="C7445" t="s">
        <v>23078</v>
      </c>
    </row>
    <row r="7446" spans="1:3" x14ac:dyDescent="0.25">
      <c r="A7446" t="s">
        <v>6864</v>
      </c>
      <c r="B7446" t="s">
        <v>17557</v>
      </c>
      <c r="C7446" t="s">
        <v>23078</v>
      </c>
    </row>
    <row r="7447" spans="1:3" x14ac:dyDescent="0.25">
      <c r="A7447" t="s">
        <v>6865</v>
      </c>
      <c r="B7447" t="s">
        <v>14336</v>
      </c>
      <c r="C7447" t="s">
        <v>23078</v>
      </c>
    </row>
    <row r="7448" spans="1:3" x14ac:dyDescent="0.25">
      <c r="A7448" t="s">
        <v>6866</v>
      </c>
      <c r="B7448" t="s">
        <v>14336</v>
      </c>
      <c r="C7448" t="s">
        <v>23078</v>
      </c>
    </row>
    <row r="7449" spans="1:3" x14ac:dyDescent="0.25">
      <c r="A7449" t="s">
        <v>6867</v>
      </c>
      <c r="B7449" t="s">
        <v>14336</v>
      </c>
      <c r="C7449" t="s">
        <v>23078</v>
      </c>
    </row>
    <row r="7450" spans="1:3" x14ac:dyDescent="0.25">
      <c r="A7450" t="s">
        <v>6868</v>
      </c>
      <c r="B7450" t="s">
        <v>14336</v>
      </c>
      <c r="C7450" t="s">
        <v>23078</v>
      </c>
    </row>
    <row r="7451" spans="1:3" x14ac:dyDescent="0.25">
      <c r="A7451" t="s">
        <v>6869</v>
      </c>
      <c r="B7451" t="s">
        <v>14336</v>
      </c>
      <c r="C7451" t="s">
        <v>23078</v>
      </c>
    </row>
    <row r="7452" spans="1:3" x14ac:dyDescent="0.25">
      <c r="A7452" t="s">
        <v>6870</v>
      </c>
      <c r="B7452" t="s">
        <v>14336</v>
      </c>
      <c r="C7452" t="s">
        <v>23078</v>
      </c>
    </row>
    <row r="7453" spans="1:3" x14ac:dyDescent="0.25">
      <c r="A7453" t="s">
        <v>6871</v>
      </c>
      <c r="B7453" t="s">
        <v>14336</v>
      </c>
      <c r="C7453" t="s">
        <v>23078</v>
      </c>
    </row>
    <row r="7454" spans="1:3" x14ac:dyDescent="0.25">
      <c r="A7454" t="s">
        <v>6872</v>
      </c>
      <c r="B7454" t="s">
        <v>14336</v>
      </c>
      <c r="C7454" t="s">
        <v>23078</v>
      </c>
    </row>
    <row r="7455" spans="1:3" x14ac:dyDescent="0.25">
      <c r="A7455" t="s">
        <v>6873</v>
      </c>
      <c r="B7455" t="s">
        <v>14336</v>
      </c>
      <c r="C7455" t="s">
        <v>23078</v>
      </c>
    </row>
    <row r="7456" spans="1:3" x14ac:dyDescent="0.25">
      <c r="A7456" t="s">
        <v>6874</v>
      </c>
      <c r="B7456" t="s">
        <v>14336</v>
      </c>
      <c r="C7456" t="s">
        <v>23078</v>
      </c>
    </row>
    <row r="7457" spans="1:3" x14ac:dyDescent="0.25">
      <c r="A7457" t="s">
        <v>6875</v>
      </c>
      <c r="B7457" t="s">
        <v>17568</v>
      </c>
      <c r="C7457" t="s">
        <v>23078</v>
      </c>
    </row>
    <row r="7458" spans="1:3" x14ac:dyDescent="0.25">
      <c r="A7458" t="s">
        <v>6876</v>
      </c>
      <c r="B7458" t="s">
        <v>17568</v>
      </c>
      <c r="C7458" t="s">
        <v>23078</v>
      </c>
    </row>
    <row r="7459" spans="1:3" x14ac:dyDescent="0.25">
      <c r="A7459" t="s">
        <v>6877</v>
      </c>
      <c r="B7459" t="s">
        <v>17568</v>
      </c>
      <c r="C7459" t="s">
        <v>23078</v>
      </c>
    </row>
    <row r="7460" spans="1:3" x14ac:dyDescent="0.25">
      <c r="A7460" t="s">
        <v>6878</v>
      </c>
      <c r="B7460" t="s">
        <v>17568</v>
      </c>
      <c r="C7460" t="s">
        <v>23078</v>
      </c>
    </row>
    <row r="7461" spans="1:3" x14ac:dyDescent="0.25">
      <c r="A7461" t="s">
        <v>6879</v>
      </c>
      <c r="B7461" t="s">
        <v>17568</v>
      </c>
      <c r="C7461" t="s">
        <v>23078</v>
      </c>
    </row>
    <row r="7462" spans="1:3" x14ac:dyDescent="0.25">
      <c r="A7462" t="s">
        <v>6880</v>
      </c>
      <c r="B7462" t="s">
        <v>17568</v>
      </c>
      <c r="C7462" t="s">
        <v>23078</v>
      </c>
    </row>
    <row r="7463" spans="1:3" x14ac:dyDescent="0.25">
      <c r="A7463" t="s">
        <v>6881</v>
      </c>
      <c r="B7463" t="s">
        <v>17568</v>
      </c>
      <c r="C7463" t="s">
        <v>23078</v>
      </c>
    </row>
    <row r="7464" spans="1:3" x14ac:dyDescent="0.25">
      <c r="A7464" t="s">
        <v>6882</v>
      </c>
      <c r="B7464" t="s">
        <v>17568</v>
      </c>
      <c r="C7464" t="s">
        <v>23078</v>
      </c>
    </row>
    <row r="7465" spans="1:3" x14ac:dyDescent="0.25">
      <c r="A7465" t="s">
        <v>6883</v>
      </c>
      <c r="B7465" t="s">
        <v>17568</v>
      </c>
      <c r="C7465" t="s">
        <v>23078</v>
      </c>
    </row>
    <row r="7466" spans="1:3" x14ac:dyDescent="0.25">
      <c r="A7466" t="s">
        <v>6884</v>
      </c>
      <c r="B7466" t="s">
        <v>17568</v>
      </c>
      <c r="C7466" t="s">
        <v>23078</v>
      </c>
    </row>
    <row r="7467" spans="1:3" x14ac:dyDescent="0.25">
      <c r="A7467" t="s">
        <v>6885</v>
      </c>
      <c r="B7467" t="s">
        <v>17568</v>
      </c>
      <c r="C7467" t="s">
        <v>23078</v>
      </c>
    </row>
    <row r="7468" spans="1:3" x14ac:dyDescent="0.25">
      <c r="A7468" t="s">
        <v>6886</v>
      </c>
      <c r="B7468" t="s">
        <v>17569</v>
      </c>
      <c r="C7468" t="s">
        <v>23078</v>
      </c>
    </row>
    <row r="7469" spans="1:3" x14ac:dyDescent="0.25">
      <c r="A7469" t="s">
        <v>6887</v>
      </c>
      <c r="B7469" t="s">
        <v>17569</v>
      </c>
      <c r="C7469" t="s">
        <v>23078</v>
      </c>
    </row>
    <row r="7470" spans="1:3" x14ac:dyDescent="0.25">
      <c r="A7470" t="s">
        <v>6888</v>
      </c>
      <c r="B7470" t="s">
        <v>17569</v>
      </c>
      <c r="C7470" t="s">
        <v>23078</v>
      </c>
    </row>
    <row r="7471" spans="1:3" x14ac:dyDescent="0.25">
      <c r="A7471" t="s">
        <v>6889</v>
      </c>
      <c r="B7471" t="s">
        <v>17570</v>
      </c>
      <c r="C7471" t="s">
        <v>23078</v>
      </c>
    </row>
    <row r="7472" spans="1:3" x14ac:dyDescent="0.25">
      <c r="A7472" t="s">
        <v>6890</v>
      </c>
      <c r="B7472" t="s">
        <v>17569</v>
      </c>
      <c r="C7472" t="s">
        <v>23078</v>
      </c>
    </row>
    <row r="7473" spans="1:3" x14ac:dyDescent="0.25">
      <c r="A7473" t="s">
        <v>6891</v>
      </c>
      <c r="B7473" t="s">
        <v>17569</v>
      </c>
      <c r="C7473" t="s">
        <v>23078</v>
      </c>
    </row>
    <row r="7474" spans="1:3" x14ac:dyDescent="0.25">
      <c r="A7474" t="s">
        <v>6892</v>
      </c>
      <c r="B7474" t="s">
        <v>17569</v>
      </c>
      <c r="C7474" t="s">
        <v>23078</v>
      </c>
    </row>
    <row r="7475" spans="1:3" x14ac:dyDescent="0.25">
      <c r="A7475" t="s">
        <v>6893</v>
      </c>
      <c r="B7475" t="s">
        <v>17569</v>
      </c>
      <c r="C7475" t="s">
        <v>23078</v>
      </c>
    </row>
    <row r="7476" spans="1:3" x14ac:dyDescent="0.25">
      <c r="A7476" t="s">
        <v>6894</v>
      </c>
      <c r="B7476" t="s">
        <v>17571</v>
      </c>
      <c r="C7476" t="s">
        <v>23078</v>
      </c>
    </row>
    <row r="7477" spans="1:3" x14ac:dyDescent="0.25">
      <c r="A7477" t="s">
        <v>6895</v>
      </c>
      <c r="B7477" t="s">
        <v>17569</v>
      </c>
      <c r="C7477" t="s">
        <v>23078</v>
      </c>
    </row>
    <row r="7478" spans="1:3" x14ac:dyDescent="0.25">
      <c r="A7478" t="s">
        <v>6896</v>
      </c>
      <c r="B7478" t="s">
        <v>17569</v>
      </c>
      <c r="C7478" t="s">
        <v>23078</v>
      </c>
    </row>
    <row r="7479" spans="1:3" x14ac:dyDescent="0.25">
      <c r="A7479" t="s">
        <v>6897</v>
      </c>
      <c r="B7479" t="s">
        <v>17572</v>
      </c>
      <c r="C7479" t="s">
        <v>23078</v>
      </c>
    </row>
    <row r="7480" spans="1:3" x14ac:dyDescent="0.25">
      <c r="A7480" t="s">
        <v>6898</v>
      </c>
      <c r="B7480" t="s">
        <v>17572</v>
      </c>
      <c r="C7480" t="s">
        <v>23078</v>
      </c>
    </row>
    <row r="7481" spans="1:3" x14ac:dyDescent="0.25">
      <c r="A7481" t="s">
        <v>6899</v>
      </c>
      <c r="B7481" t="s">
        <v>17572</v>
      </c>
      <c r="C7481" t="s">
        <v>23078</v>
      </c>
    </row>
    <row r="7482" spans="1:3" x14ac:dyDescent="0.25">
      <c r="A7482" t="s">
        <v>6900</v>
      </c>
      <c r="B7482" t="s">
        <v>17572</v>
      </c>
      <c r="C7482" t="s">
        <v>23078</v>
      </c>
    </row>
    <row r="7483" spans="1:3" x14ac:dyDescent="0.25">
      <c r="A7483" t="s">
        <v>6901</v>
      </c>
      <c r="B7483" t="s">
        <v>17572</v>
      </c>
      <c r="C7483" t="s">
        <v>23078</v>
      </c>
    </row>
    <row r="7484" spans="1:3" x14ac:dyDescent="0.25">
      <c r="A7484" t="s">
        <v>6902</v>
      </c>
      <c r="B7484" t="s">
        <v>17572</v>
      </c>
      <c r="C7484" t="s">
        <v>23078</v>
      </c>
    </row>
    <row r="7485" spans="1:3" x14ac:dyDescent="0.25">
      <c r="A7485" t="s">
        <v>6903</v>
      </c>
      <c r="B7485" t="s">
        <v>17572</v>
      </c>
      <c r="C7485" t="s">
        <v>23078</v>
      </c>
    </row>
    <row r="7486" spans="1:3" x14ac:dyDescent="0.25">
      <c r="A7486" t="s">
        <v>6904</v>
      </c>
      <c r="B7486" t="s">
        <v>17572</v>
      </c>
      <c r="C7486" t="s">
        <v>23078</v>
      </c>
    </row>
    <row r="7487" spans="1:3" x14ac:dyDescent="0.25">
      <c r="A7487" t="s">
        <v>6905</v>
      </c>
      <c r="B7487" t="s">
        <v>17572</v>
      </c>
      <c r="C7487" t="s">
        <v>23078</v>
      </c>
    </row>
    <row r="7488" spans="1:3" x14ac:dyDescent="0.25">
      <c r="A7488" t="s">
        <v>6906</v>
      </c>
      <c r="B7488" t="s">
        <v>17572</v>
      </c>
      <c r="C7488" t="s">
        <v>23078</v>
      </c>
    </row>
    <row r="7489" spans="1:3" x14ac:dyDescent="0.25">
      <c r="A7489" t="s">
        <v>6907</v>
      </c>
      <c r="B7489" t="s">
        <v>17572</v>
      </c>
      <c r="C7489" t="s">
        <v>23078</v>
      </c>
    </row>
    <row r="7490" spans="1:3" x14ac:dyDescent="0.25">
      <c r="A7490" t="s">
        <v>6908</v>
      </c>
      <c r="B7490" t="s">
        <v>17573</v>
      </c>
      <c r="C7490" t="s">
        <v>23121</v>
      </c>
    </row>
    <row r="7491" spans="1:3" x14ac:dyDescent="0.25">
      <c r="A7491" t="s">
        <v>6909</v>
      </c>
      <c r="B7491" t="s">
        <v>17574</v>
      </c>
      <c r="C7491" t="s">
        <v>23121</v>
      </c>
    </row>
    <row r="7492" spans="1:3" x14ac:dyDescent="0.25">
      <c r="A7492" t="s">
        <v>2081</v>
      </c>
      <c r="B7492" t="s">
        <v>17575</v>
      </c>
      <c r="C7492" t="s">
        <v>23078</v>
      </c>
    </row>
    <row r="7493" spans="1:3" x14ac:dyDescent="0.25">
      <c r="A7493" t="s">
        <v>6910</v>
      </c>
      <c r="B7493" t="s">
        <v>17576</v>
      </c>
      <c r="C7493" t="s">
        <v>23078</v>
      </c>
    </row>
    <row r="7494" spans="1:3" x14ac:dyDescent="0.25">
      <c r="A7494" t="s">
        <v>6911</v>
      </c>
      <c r="B7494" t="s">
        <v>17577</v>
      </c>
      <c r="C7494" t="s">
        <v>23078</v>
      </c>
    </row>
    <row r="7495" spans="1:3" x14ac:dyDescent="0.25">
      <c r="A7495" t="s">
        <v>6912</v>
      </c>
      <c r="B7495" t="s">
        <v>17578</v>
      </c>
      <c r="C7495" t="s">
        <v>23078</v>
      </c>
    </row>
    <row r="7496" spans="1:3" x14ac:dyDescent="0.25">
      <c r="A7496" t="s">
        <v>6913</v>
      </c>
      <c r="B7496" t="s">
        <v>17579</v>
      </c>
      <c r="C7496" t="s">
        <v>23121</v>
      </c>
    </row>
    <row r="7497" spans="1:3" x14ac:dyDescent="0.25">
      <c r="A7497" t="s">
        <v>6914</v>
      </c>
      <c r="B7497" t="s">
        <v>17580</v>
      </c>
      <c r="C7497" t="s">
        <v>23121</v>
      </c>
    </row>
    <row r="7498" spans="1:3" x14ac:dyDescent="0.25">
      <c r="A7498" t="s">
        <v>6915</v>
      </c>
      <c r="B7498" t="s">
        <v>17581</v>
      </c>
      <c r="C7498" t="s">
        <v>23121</v>
      </c>
    </row>
    <row r="7499" spans="1:3" x14ac:dyDescent="0.25">
      <c r="A7499" t="s">
        <v>6916</v>
      </c>
      <c r="B7499" t="s">
        <v>17582</v>
      </c>
      <c r="C7499" t="s">
        <v>23121</v>
      </c>
    </row>
    <row r="7500" spans="1:3" x14ac:dyDescent="0.25">
      <c r="A7500" t="s">
        <v>3292</v>
      </c>
      <c r="B7500" t="s">
        <v>17583</v>
      </c>
      <c r="C7500" t="s">
        <v>23121</v>
      </c>
    </row>
    <row r="7501" spans="1:3" x14ac:dyDescent="0.25">
      <c r="A7501" t="s">
        <v>6917</v>
      </c>
      <c r="B7501" t="s">
        <v>17584</v>
      </c>
      <c r="C7501" t="s">
        <v>23121</v>
      </c>
    </row>
    <row r="7502" spans="1:3" x14ac:dyDescent="0.25">
      <c r="A7502" t="s">
        <v>6918</v>
      </c>
      <c r="B7502" t="s">
        <v>17585</v>
      </c>
      <c r="C7502" t="s">
        <v>23121</v>
      </c>
    </row>
    <row r="7503" spans="1:3" x14ac:dyDescent="0.25">
      <c r="A7503" t="s">
        <v>6919</v>
      </c>
      <c r="B7503" t="s">
        <v>17586</v>
      </c>
      <c r="C7503" t="s">
        <v>23078</v>
      </c>
    </row>
    <row r="7504" spans="1:3" x14ac:dyDescent="0.25">
      <c r="A7504" t="s">
        <v>6920</v>
      </c>
      <c r="B7504" t="s">
        <v>17586</v>
      </c>
      <c r="C7504" t="s">
        <v>23078</v>
      </c>
    </row>
    <row r="7505" spans="1:3" x14ac:dyDescent="0.25">
      <c r="A7505" t="s">
        <v>6921</v>
      </c>
      <c r="B7505" t="s">
        <v>17586</v>
      </c>
      <c r="C7505" t="s">
        <v>23078</v>
      </c>
    </row>
    <row r="7506" spans="1:3" x14ac:dyDescent="0.25">
      <c r="A7506" t="s">
        <v>6922</v>
      </c>
      <c r="B7506" t="s">
        <v>17586</v>
      </c>
      <c r="C7506" t="s">
        <v>23078</v>
      </c>
    </row>
    <row r="7507" spans="1:3" x14ac:dyDescent="0.25">
      <c r="A7507" t="s">
        <v>6923</v>
      </c>
      <c r="B7507" t="s">
        <v>17586</v>
      </c>
      <c r="C7507" t="s">
        <v>23078</v>
      </c>
    </row>
    <row r="7508" spans="1:3" x14ac:dyDescent="0.25">
      <c r="A7508" t="s">
        <v>2664</v>
      </c>
      <c r="B7508" t="s">
        <v>17587</v>
      </c>
      <c r="C7508" t="s">
        <v>23121</v>
      </c>
    </row>
    <row r="7509" spans="1:3" x14ac:dyDescent="0.25">
      <c r="A7509" t="s">
        <v>6924</v>
      </c>
      <c r="B7509" t="s">
        <v>17588</v>
      </c>
      <c r="C7509" t="s">
        <v>23121</v>
      </c>
    </row>
    <row r="7510" spans="1:3" x14ac:dyDescent="0.25">
      <c r="A7510" t="s">
        <v>6925</v>
      </c>
      <c r="B7510" t="s">
        <v>17589</v>
      </c>
      <c r="C7510" t="s">
        <v>23121</v>
      </c>
    </row>
    <row r="7511" spans="1:3" x14ac:dyDescent="0.25">
      <c r="A7511" t="s">
        <v>6926</v>
      </c>
      <c r="B7511" t="s">
        <v>17590</v>
      </c>
      <c r="C7511" t="s">
        <v>23121</v>
      </c>
    </row>
    <row r="7512" spans="1:3" x14ac:dyDescent="0.25">
      <c r="A7512" t="s">
        <v>6927</v>
      </c>
      <c r="B7512" t="s">
        <v>17591</v>
      </c>
      <c r="C7512" t="s">
        <v>23121</v>
      </c>
    </row>
    <row r="7513" spans="1:3" x14ac:dyDescent="0.25">
      <c r="A7513" t="s">
        <v>6928</v>
      </c>
      <c r="B7513" t="s">
        <v>17592</v>
      </c>
      <c r="C7513" t="s">
        <v>23121</v>
      </c>
    </row>
    <row r="7514" spans="1:3" x14ac:dyDescent="0.25">
      <c r="A7514" t="s">
        <v>6929</v>
      </c>
      <c r="B7514" t="s">
        <v>17593</v>
      </c>
      <c r="C7514" t="s">
        <v>23121</v>
      </c>
    </row>
    <row r="7515" spans="1:3" x14ac:dyDescent="0.25">
      <c r="A7515" t="s">
        <v>6930</v>
      </c>
      <c r="B7515" t="s">
        <v>17594</v>
      </c>
      <c r="C7515" t="s">
        <v>23121</v>
      </c>
    </row>
    <row r="7516" spans="1:3" x14ac:dyDescent="0.25">
      <c r="A7516" t="s">
        <v>6931</v>
      </c>
      <c r="B7516" t="s">
        <v>17595</v>
      </c>
      <c r="C7516" t="s">
        <v>23121</v>
      </c>
    </row>
    <row r="7517" spans="1:3" x14ac:dyDescent="0.25">
      <c r="A7517" t="s">
        <v>6932</v>
      </c>
      <c r="B7517" t="s">
        <v>17596</v>
      </c>
      <c r="C7517" t="s">
        <v>23121</v>
      </c>
    </row>
    <row r="7518" spans="1:3" x14ac:dyDescent="0.25">
      <c r="A7518" t="s">
        <v>3294</v>
      </c>
      <c r="B7518" t="s">
        <v>17597</v>
      </c>
      <c r="C7518" t="s">
        <v>23121</v>
      </c>
    </row>
    <row r="7519" spans="1:3" x14ac:dyDescent="0.25">
      <c r="A7519" t="s">
        <v>6933</v>
      </c>
      <c r="B7519" t="s">
        <v>17598</v>
      </c>
      <c r="C7519" t="s">
        <v>23121</v>
      </c>
    </row>
    <row r="7520" spans="1:3" x14ac:dyDescent="0.25">
      <c r="A7520" t="s">
        <v>6934</v>
      </c>
      <c r="B7520" t="s">
        <v>17599</v>
      </c>
      <c r="C7520" t="s">
        <v>23121</v>
      </c>
    </row>
    <row r="7521" spans="1:3" x14ac:dyDescent="0.25">
      <c r="A7521" t="s">
        <v>6935</v>
      </c>
      <c r="B7521" t="s">
        <v>17600</v>
      </c>
      <c r="C7521" t="s">
        <v>23121</v>
      </c>
    </row>
    <row r="7522" spans="1:3" x14ac:dyDescent="0.25">
      <c r="A7522" t="s">
        <v>3295</v>
      </c>
      <c r="B7522" t="s">
        <v>17601</v>
      </c>
      <c r="C7522" t="s">
        <v>23121</v>
      </c>
    </row>
    <row r="7523" spans="1:3" x14ac:dyDescent="0.25">
      <c r="A7523" t="s">
        <v>6936</v>
      </c>
      <c r="B7523" t="s">
        <v>17602</v>
      </c>
      <c r="C7523" t="s">
        <v>23121</v>
      </c>
    </row>
    <row r="7524" spans="1:3" x14ac:dyDescent="0.25">
      <c r="A7524" t="s">
        <v>6937</v>
      </c>
      <c r="B7524" t="s">
        <v>17603</v>
      </c>
      <c r="C7524" t="s">
        <v>23121</v>
      </c>
    </row>
    <row r="7525" spans="1:3" x14ac:dyDescent="0.25">
      <c r="A7525" t="s">
        <v>6938</v>
      </c>
      <c r="B7525" t="s">
        <v>17604</v>
      </c>
      <c r="C7525" t="s">
        <v>23121</v>
      </c>
    </row>
    <row r="7526" spans="1:3" x14ac:dyDescent="0.25">
      <c r="A7526" t="s">
        <v>6939</v>
      </c>
      <c r="B7526" t="s">
        <v>17605</v>
      </c>
      <c r="C7526" t="s">
        <v>23121</v>
      </c>
    </row>
    <row r="7527" spans="1:3" x14ac:dyDescent="0.25">
      <c r="A7527" t="s">
        <v>6940</v>
      </c>
      <c r="B7527" t="s">
        <v>17606</v>
      </c>
      <c r="C7527" t="s">
        <v>23121</v>
      </c>
    </row>
    <row r="7528" spans="1:3" x14ac:dyDescent="0.25">
      <c r="A7528" t="s">
        <v>6941</v>
      </c>
      <c r="B7528" t="s">
        <v>17607</v>
      </c>
      <c r="C7528" t="s">
        <v>4143</v>
      </c>
    </row>
    <row r="7529" spans="1:3" x14ac:dyDescent="0.25">
      <c r="A7529" t="s">
        <v>6942</v>
      </c>
      <c r="B7529" t="s">
        <v>17608</v>
      </c>
      <c r="C7529" t="s">
        <v>23078</v>
      </c>
    </row>
    <row r="7530" spans="1:3" x14ac:dyDescent="0.25">
      <c r="A7530" t="s">
        <v>6943</v>
      </c>
      <c r="B7530" t="s">
        <v>17608</v>
      </c>
      <c r="C7530" t="s">
        <v>23078</v>
      </c>
    </row>
    <row r="7531" spans="1:3" x14ac:dyDescent="0.25">
      <c r="A7531" t="s">
        <v>6944</v>
      </c>
      <c r="B7531" t="s">
        <v>17609</v>
      </c>
      <c r="C7531" t="s">
        <v>23078</v>
      </c>
    </row>
    <row r="7532" spans="1:3" x14ac:dyDescent="0.25">
      <c r="A7532" t="s">
        <v>6945</v>
      </c>
      <c r="B7532" t="s">
        <v>17608</v>
      </c>
      <c r="C7532" t="s">
        <v>23078</v>
      </c>
    </row>
    <row r="7533" spans="1:3" x14ac:dyDescent="0.25">
      <c r="A7533" t="s">
        <v>6946</v>
      </c>
      <c r="B7533" t="s">
        <v>17608</v>
      </c>
      <c r="C7533" t="s">
        <v>23078</v>
      </c>
    </row>
    <row r="7534" spans="1:3" x14ac:dyDescent="0.25">
      <c r="A7534" t="s">
        <v>6947</v>
      </c>
      <c r="B7534" t="s">
        <v>17610</v>
      </c>
      <c r="C7534" t="s">
        <v>23078</v>
      </c>
    </row>
    <row r="7535" spans="1:3" x14ac:dyDescent="0.25">
      <c r="A7535" t="s">
        <v>6948</v>
      </c>
      <c r="B7535" t="s">
        <v>17610</v>
      </c>
      <c r="C7535" t="s">
        <v>23078</v>
      </c>
    </row>
    <row r="7536" spans="1:3" x14ac:dyDescent="0.25">
      <c r="A7536" t="s">
        <v>6949</v>
      </c>
      <c r="B7536" t="s">
        <v>17611</v>
      </c>
      <c r="C7536" t="s">
        <v>23078</v>
      </c>
    </row>
    <row r="7537" spans="1:3" x14ac:dyDescent="0.25">
      <c r="A7537" t="s">
        <v>6950</v>
      </c>
      <c r="B7537" t="s">
        <v>17610</v>
      </c>
      <c r="C7537" t="s">
        <v>23078</v>
      </c>
    </row>
    <row r="7538" spans="1:3" x14ac:dyDescent="0.25">
      <c r="A7538" t="s">
        <v>6951</v>
      </c>
      <c r="B7538" t="s">
        <v>17610</v>
      </c>
      <c r="C7538" t="s">
        <v>23078</v>
      </c>
    </row>
    <row r="7539" spans="1:3" x14ac:dyDescent="0.25">
      <c r="A7539" t="s">
        <v>6952</v>
      </c>
      <c r="B7539" t="s">
        <v>17612</v>
      </c>
      <c r="C7539" t="s">
        <v>23078</v>
      </c>
    </row>
    <row r="7540" spans="1:3" x14ac:dyDescent="0.25">
      <c r="A7540" t="s">
        <v>6953</v>
      </c>
      <c r="B7540" t="s">
        <v>17612</v>
      </c>
      <c r="C7540" t="s">
        <v>23078</v>
      </c>
    </row>
    <row r="7541" spans="1:3" x14ac:dyDescent="0.25">
      <c r="A7541" t="s">
        <v>6954</v>
      </c>
      <c r="B7541" t="s">
        <v>17613</v>
      </c>
      <c r="C7541" t="s">
        <v>23078</v>
      </c>
    </row>
    <row r="7542" spans="1:3" x14ac:dyDescent="0.25">
      <c r="A7542" t="s">
        <v>6955</v>
      </c>
      <c r="B7542" t="s">
        <v>17612</v>
      </c>
      <c r="C7542" t="s">
        <v>23078</v>
      </c>
    </row>
    <row r="7543" spans="1:3" x14ac:dyDescent="0.25">
      <c r="A7543" t="s">
        <v>6956</v>
      </c>
      <c r="B7543" t="s">
        <v>17612</v>
      </c>
      <c r="C7543" t="s">
        <v>23078</v>
      </c>
    </row>
    <row r="7544" spans="1:3" x14ac:dyDescent="0.25">
      <c r="A7544" t="s">
        <v>6957</v>
      </c>
      <c r="B7544" t="s">
        <v>17614</v>
      </c>
      <c r="C7544" t="s">
        <v>23078</v>
      </c>
    </row>
    <row r="7545" spans="1:3" x14ac:dyDescent="0.25">
      <c r="A7545" t="s">
        <v>6958</v>
      </c>
      <c r="B7545" t="s">
        <v>17614</v>
      </c>
      <c r="C7545" t="s">
        <v>23078</v>
      </c>
    </row>
    <row r="7546" spans="1:3" x14ac:dyDescent="0.25">
      <c r="A7546" t="s">
        <v>6959</v>
      </c>
      <c r="B7546" t="s">
        <v>17614</v>
      </c>
      <c r="C7546" t="s">
        <v>23078</v>
      </c>
    </row>
    <row r="7547" spans="1:3" x14ac:dyDescent="0.25">
      <c r="A7547" t="s">
        <v>6960</v>
      </c>
      <c r="B7547" t="s">
        <v>17614</v>
      </c>
      <c r="C7547" t="s">
        <v>23078</v>
      </c>
    </row>
    <row r="7548" spans="1:3" x14ac:dyDescent="0.25">
      <c r="A7548" t="s">
        <v>6961</v>
      </c>
      <c r="B7548" t="s">
        <v>17614</v>
      </c>
      <c r="C7548" t="s">
        <v>23078</v>
      </c>
    </row>
    <row r="7549" spans="1:3" x14ac:dyDescent="0.25">
      <c r="A7549" t="s">
        <v>6962</v>
      </c>
      <c r="B7549" t="s">
        <v>17615</v>
      </c>
      <c r="C7549" t="s">
        <v>23078</v>
      </c>
    </row>
    <row r="7550" spans="1:3" x14ac:dyDescent="0.25">
      <c r="A7550" t="s">
        <v>6963</v>
      </c>
      <c r="B7550" t="s">
        <v>17616</v>
      </c>
      <c r="C7550" t="s">
        <v>23078</v>
      </c>
    </row>
    <row r="7551" spans="1:3" x14ac:dyDescent="0.25">
      <c r="A7551" t="s">
        <v>6964</v>
      </c>
      <c r="B7551" t="s">
        <v>17617</v>
      </c>
      <c r="C7551" t="s">
        <v>23078</v>
      </c>
    </row>
    <row r="7552" spans="1:3" x14ac:dyDescent="0.25">
      <c r="A7552" t="s">
        <v>1422</v>
      </c>
      <c r="B7552" t="s">
        <v>17618</v>
      </c>
      <c r="C7552" t="s">
        <v>23078</v>
      </c>
    </row>
    <row r="7553" spans="1:3" x14ac:dyDescent="0.25">
      <c r="A7553" t="s">
        <v>3296</v>
      </c>
      <c r="B7553" t="s">
        <v>17619</v>
      </c>
      <c r="C7553" t="s">
        <v>23078</v>
      </c>
    </row>
    <row r="7554" spans="1:3" x14ac:dyDescent="0.25">
      <c r="A7554" t="s">
        <v>2336</v>
      </c>
      <c r="B7554" t="s">
        <v>17620</v>
      </c>
      <c r="C7554" t="s">
        <v>23078</v>
      </c>
    </row>
    <row r="7555" spans="1:3" x14ac:dyDescent="0.25">
      <c r="A7555" t="s">
        <v>401</v>
      </c>
      <c r="B7555" t="s">
        <v>17621</v>
      </c>
      <c r="C7555" t="s">
        <v>23078</v>
      </c>
    </row>
    <row r="7556" spans="1:3" x14ac:dyDescent="0.25">
      <c r="A7556" t="s">
        <v>1910</v>
      </c>
      <c r="B7556" t="s">
        <v>17622</v>
      </c>
      <c r="C7556" t="s">
        <v>23078</v>
      </c>
    </row>
    <row r="7557" spans="1:3" x14ac:dyDescent="0.25">
      <c r="A7557" t="s">
        <v>6965</v>
      </c>
      <c r="B7557" t="s">
        <v>17623</v>
      </c>
      <c r="C7557" t="s">
        <v>23078</v>
      </c>
    </row>
    <row r="7558" spans="1:3" x14ac:dyDescent="0.25">
      <c r="A7558" t="s">
        <v>1911</v>
      </c>
      <c r="B7558" t="s">
        <v>17623</v>
      </c>
      <c r="C7558" t="s">
        <v>23078</v>
      </c>
    </row>
    <row r="7559" spans="1:3" x14ac:dyDescent="0.25">
      <c r="A7559" t="s">
        <v>545</v>
      </c>
      <c r="B7559" t="s">
        <v>17624</v>
      </c>
      <c r="C7559" t="s">
        <v>23078</v>
      </c>
    </row>
    <row r="7560" spans="1:3" x14ac:dyDescent="0.25">
      <c r="A7560" t="s">
        <v>6966</v>
      </c>
      <c r="B7560" t="s">
        <v>17625</v>
      </c>
      <c r="C7560" t="s">
        <v>23078</v>
      </c>
    </row>
    <row r="7561" spans="1:3" x14ac:dyDescent="0.25">
      <c r="A7561" t="s">
        <v>6967</v>
      </c>
      <c r="B7561" t="s">
        <v>17626</v>
      </c>
      <c r="C7561" t="s">
        <v>23078</v>
      </c>
    </row>
    <row r="7562" spans="1:3" x14ac:dyDescent="0.25">
      <c r="A7562" t="s">
        <v>6968</v>
      </c>
      <c r="B7562" t="s">
        <v>17627</v>
      </c>
      <c r="C7562" t="s">
        <v>23078</v>
      </c>
    </row>
    <row r="7563" spans="1:3" x14ac:dyDescent="0.25">
      <c r="A7563" t="s">
        <v>2082</v>
      </c>
      <c r="B7563" t="s">
        <v>17627</v>
      </c>
      <c r="C7563" t="s">
        <v>23078</v>
      </c>
    </row>
    <row r="7564" spans="1:3" x14ac:dyDescent="0.25">
      <c r="A7564" t="s">
        <v>951</v>
      </c>
      <c r="B7564" t="s">
        <v>17627</v>
      </c>
      <c r="C7564" t="s">
        <v>23078</v>
      </c>
    </row>
    <row r="7565" spans="1:3" x14ac:dyDescent="0.25">
      <c r="A7565" t="s">
        <v>1509</v>
      </c>
      <c r="B7565" t="s">
        <v>17628</v>
      </c>
      <c r="C7565" t="s">
        <v>23078</v>
      </c>
    </row>
    <row r="7566" spans="1:3" x14ac:dyDescent="0.25">
      <c r="A7566" t="s">
        <v>6969</v>
      </c>
      <c r="B7566" t="s">
        <v>17629</v>
      </c>
      <c r="C7566" t="s">
        <v>4056</v>
      </c>
    </row>
    <row r="7567" spans="1:3" x14ac:dyDescent="0.25">
      <c r="A7567" t="s">
        <v>6970</v>
      </c>
      <c r="B7567" t="s">
        <v>17630</v>
      </c>
      <c r="C7567" t="s">
        <v>4143</v>
      </c>
    </row>
    <row r="7568" spans="1:3" x14ac:dyDescent="0.25">
      <c r="A7568" t="s">
        <v>6971</v>
      </c>
      <c r="B7568" t="s">
        <v>17631</v>
      </c>
      <c r="C7568" t="s">
        <v>4143</v>
      </c>
    </row>
    <row r="7569" spans="1:3" x14ac:dyDescent="0.25">
      <c r="A7569" t="s">
        <v>6972</v>
      </c>
      <c r="B7569" t="s">
        <v>17632</v>
      </c>
      <c r="C7569" t="s">
        <v>4143</v>
      </c>
    </row>
    <row r="7570" spans="1:3" x14ac:dyDescent="0.25">
      <c r="A7570">
        <v>5507</v>
      </c>
      <c r="B7570" t="s">
        <v>17633</v>
      </c>
      <c r="C7570" t="s">
        <v>4143</v>
      </c>
    </row>
    <row r="7571" spans="1:3" x14ac:dyDescent="0.25">
      <c r="A7571">
        <v>5508</v>
      </c>
      <c r="B7571" t="s">
        <v>17634</v>
      </c>
      <c r="C7571" t="s">
        <v>3994</v>
      </c>
    </row>
    <row r="7572" spans="1:3" x14ac:dyDescent="0.25">
      <c r="A7572" t="s">
        <v>6973</v>
      </c>
      <c r="B7572" t="s">
        <v>17635</v>
      </c>
      <c r="C7572" t="s">
        <v>4143</v>
      </c>
    </row>
    <row r="7573" spans="1:3" x14ac:dyDescent="0.25">
      <c r="A7573" t="s">
        <v>427</v>
      </c>
      <c r="B7573" t="s">
        <v>17636</v>
      </c>
      <c r="C7573" t="s">
        <v>3994</v>
      </c>
    </row>
    <row r="7574" spans="1:3" x14ac:dyDescent="0.25">
      <c r="A7574" t="s">
        <v>6974</v>
      </c>
      <c r="B7574" t="s">
        <v>17637</v>
      </c>
      <c r="C7574" t="s">
        <v>4143</v>
      </c>
    </row>
    <row r="7575" spans="1:3" x14ac:dyDescent="0.25">
      <c r="A7575">
        <v>551337</v>
      </c>
      <c r="B7575" t="s">
        <v>17638</v>
      </c>
      <c r="C7575" t="s">
        <v>4143</v>
      </c>
    </row>
    <row r="7576" spans="1:3" x14ac:dyDescent="0.25">
      <c r="A7576" t="s">
        <v>2680</v>
      </c>
      <c r="B7576" t="s">
        <v>17639</v>
      </c>
      <c r="C7576" t="s">
        <v>4143</v>
      </c>
    </row>
    <row r="7577" spans="1:3" x14ac:dyDescent="0.25">
      <c r="A7577" t="s">
        <v>6975</v>
      </c>
      <c r="B7577" t="s">
        <v>17640</v>
      </c>
      <c r="C7577" t="s">
        <v>4143</v>
      </c>
    </row>
    <row r="7578" spans="1:3" x14ac:dyDescent="0.25">
      <c r="A7578" t="s">
        <v>3332</v>
      </c>
      <c r="B7578" t="s">
        <v>17641</v>
      </c>
      <c r="C7578" t="s">
        <v>4143</v>
      </c>
    </row>
    <row r="7579" spans="1:3" x14ac:dyDescent="0.25">
      <c r="A7579" t="s">
        <v>6976</v>
      </c>
      <c r="B7579" t="s">
        <v>17642</v>
      </c>
      <c r="C7579" t="s">
        <v>4143</v>
      </c>
    </row>
    <row r="7580" spans="1:3" x14ac:dyDescent="0.25">
      <c r="A7580">
        <v>5535</v>
      </c>
      <c r="B7580" t="s">
        <v>17643</v>
      </c>
      <c r="C7580" t="s">
        <v>4143</v>
      </c>
    </row>
    <row r="7581" spans="1:3" x14ac:dyDescent="0.25">
      <c r="A7581">
        <v>55372</v>
      </c>
      <c r="B7581" t="s">
        <v>17644</v>
      </c>
      <c r="C7581" t="s">
        <v>4143</v>
      </c>
    </row>
    <row r="7582" spans="1:3" x14ac:dyDescent="0.25">
      <c r="A7582" t="s">
        <v>6977</v>
      </c>
      <c r="B7582" t="s">
        <v>17645</v>
      </c>
      <c r="C7582" t="s">
        <v>4143</v>
      </c>
    </row>
    <row r="7583" spans="1:3" x14ac:dyDescent="0.25">
      <c r="A7583">
        <v>55423</v>
      </c>
      <c r="B7583" t="s">
        <v>17646</v>
      </c>
      <c r="C7583" t="s">
        <v>4143</v>
      </c>
    </row>
    <row r="7584" spans="1:3" x14ac:dyDescent="0.25">
      <c r="A7584">
        <v>55428</v>
      </c>
      <c r="B7584" t="s">
        <v>17647</v>
      </c>
      <c r="C7584" t="s">
        <v>3994</v>
      </c>
    </row>
    <row r="7585" spans="1:3" x14ac:dyDescent="0.25">
      <c r="A7585" t="s">
        <v>6978</v>
      </c>
      <c r="B7585" t="s">
        <v>17648</v>
      </c>
      <c r="C7585" t="s">
        <v>4143</v>
      </c>
    </row>
    <row r="7586" spans="1:3" x14ac:dyDescent="0.25">
      <c r="A7586">
        <v>5548</v>
      </c>
      <c r="B7586" t="s">
        <v>17649</v>
      </c>
      <c r="C7586" t="s">
        <v>3994</v>
      </c>
    </row>
    <row r="7587" spans="1:3" x14ac:dyDescent="0.25">
      <c r="A7587">
        <v>5550</v>
      </c>
      <c r="B7587" t="s">
        <v>17650</v>
      </c>
      <c r="C7587" t="s">
        <v>3994</v>
      </c>
    </row>
    <row r="7588" spans="1:3" x14ac:dyDescent="0.25">
      <c r="A7588" t="s">
        <v>6979</v>
      </c>
      <c r="B7588" t="s">
        <v>17651</v>
      </c>
      <c r="C7588" t="s">
        <v>4143</v>
      </c>
    </row>
    <row r="7589" spans="1:3" x14ac:dyDescent="0.25">
      <c r="A7589">
        <v>5553</v>
      </c>
      <c r="B7589" t="s">
        <v>17652</v>
      </c>
      <c r="C7589" t="s">
        <v>4143</v>
      </c>
    </row>
    <row r="7590" spans="1:3" x14ac:dyDescent="0.25">
      <c r="A7590">
        <v>5557</v>
      </c>
      <c r="B7590" t="s">
        <v>17653</v>
      </c>
      <c r="C7590" t="s">
        <v>4143</v>
      </c>
    </row>
    <row r="7591" spans="1:3" x14ac:dyDescent="0.25">
      <c r="A7591">
        <v>5558</v>
      </c>
      <c r="B7591" t="s">
        <v>17654</v>
      </c>
      <c r="C7591" t="s">
        <v>4143</v>
      </c>
    </row>
    <row r="7592" spans="1:3" x14ac:dyDescent="0.25">
      <c r="A7592">
        <v>5559</v>
      </c>
      <c r="B7592" t="s">
        <v>17655</v>
      </c>
      <c r="C7592" t="s">
        <v>4143</v>
      </c>
    </row>
    <row r="7593" spans="1:3" x14ac:dyDescent="0.25">
      <c r="A7593" t="s">
        <v>6980</v>
      </c>
      <c r="B7593" t="s">
        <v>17656</v>
      </c>
      <c r="C7593" t="s">
        <v>4143</v>
      </c>
    </row>
    <row r="7594" spans="1:3" x14ac:dyDescent="0.25">
      <c r="A7594">
        <v>5561</v>
      </c>
      <c r="B7594" t="s">
        <v>17657</v>
      </c>
      <c r="C7594" t="s">
        <v>4143</v>
      </c>
    </row>
    <row r="7595" spans="1:3" x14ac:dyDescent="0.25">
      <c r="A7595">
        <v>5562</v>
      </c>
      <c r="B7595" t="s">
        <v>17658</v>
      </c>
      <c r="C7595" t="s">
        <v>4143</v>
      </c>
    </row>
    <row r="7596" spans="1:3" x14ac:dyDescent="0.25">
      <c r="A7596">
        <v>5563</v>
      </c>
      <c r="B7596" t="s">
        <v>17659</v>
      </c>
      <c r="C7596" t="s">
        <v>4143</v>
      </c>
    </row>
    <row r="7597" spans="1:3" x14ac:dyDescent="0.25">
      <c r="A7597">
        <v>5566</v>
      </c>
      <c r="B7597" t="s">
        <v>17660</v>
      </c>
      <c r="C7597" t="s">
        <v>4143</v>
      </c>
    </row>
    <row r="7598" spans="1:3" x14ac:dyDescent="0.25">
      <c r="A7598">
        <v>5567</v>
      </c>
      <c r="B7598" t="s">
        <v>17661</v>
      </c>
      <c r="C7598" t="s">
        <v>4143</v>
      </c>
    </row>
    <row r="7599" spans="1:3" x14ac:dyDescent="0.25">
      <c r="A7599">
        <v>55741</v>
      </c>
      <c r="B7599" t="s">
        <v>17662</v>
      </c>
      <c r="C7599" t="s">
        <v>4090</v>
      </c>
    </row>
    <row r="7600" spans="1:3" x14ac:dyDescent="0.25">
      <c r="A7600">
        <v>5575</v>
      </c>
      <c r="B7600" t="s">
        <v>17663</v>
      </c>
      <c r="C7600" t="s">
        <v>4090</v>
      </c>
    </row>
    <row r="7601" spans="1:3" x14ac:dyDescent="0.25">
      <c r="A7601">
        <v>5576</v>
      </c>
      <c r="B7601" t="s">
        <v>17664</v>
      </c>
      <c r="C7601" t="s">
        <v>4143</v>
      </c>
    </row>
    <row r="7602" spans="1:3" x14ac:dyDescent="0.25">
      <c r="A7602" t="s">
        <v>6981</v>
      </c>
      <c r="B7602" t="s">
        <v>17665</v>
      </c>
      <c r="C7602" t="s">
        <v>4143</v>
      </c>
    </row>
    <row r="7603" spans="1:3" x14ac:dyDescent="0.25">
      <c r="A7603">
        <v>5579</v>
      </c>
      <c r="B7603" t="s">
        <v>17666</v>
      </c>
      <c r="C7603" t="s">
        <v>4143</v>
      </c>
    </row>
    <row r="7604" spans="1:3" x14ac:dyDescent="0.25">
      <c r="A7604">
        <v>55818</v>
      </c>
      <c r="B7604" t="s">
        <v>17667</v>
      </c>
      <c r="C7604" t="s">
        <v>4143</v>
      </c>
    </row>
    <row r="7605" spans="1:3" x14ac:dyDescent="0.25">
      <c r="A7605">
        <v>55820</v>
      </c>
      <c r="B7605" t="s">
        <v>17668</v>
      </c>
      <c r="C7605" t="s">
        <v>4143</v>
      </c>
    </row>
    <row r="7606" spans="1:3" x14ac:dyDescent="0.25">
      <c r="A7606">
        <v>55821</v>
      </c>
      <c r="B7606" t="s">
        <v>17669</v>
      </c>
      <c r="C7606" t="s">
        <v>4143</v>
      </c>
    </row>
    <row r="7607" spans="1:3" x14ac:dyDescent="0.25">
      <c r="A7607">
        <v>55822</v>
      </c>
      <c r="B7607" t="s">
        <v>17670</v>
      </c>
      <c r="C7607" t="s">
        <v>4143</v>
      </c>
    </row>
    <row r="7608" spans="1:3" x14ac:dyDescent="0.25">
      <c r="A7608">
        <v>55824</v>
      </c>
      <c r="B7608" t="s">
        <v>17671</v>
      </c>
      <c r="C7608" t="s">
        <v>4143</v>
      </c>
    </row>
    <row r="7609" spans="1:3" x14ac:dyDescent="0.25">
      <c r="A7609">
        <v>55833</v>
      </c>
      <c r="B7609" t="s">
        <v>17672</v>
      </c>
      <c r="C7609" t="s">
        <v>4143</v>
      </c>
    </row>
    <row r="7610" spans="1:3" x14ac:dyDescent="0.25">
      <c r="A7610">
        <v>55872</v>
      </c>
      <c r="B7610" t="s">
        <v>17673</v>
      </c>
      <c r="C7610" t="s">
        <v>3994</v>
      </c>
    </row>
    <row r="7611" spans="1:3" x14ac:dyDescent="0.25">
      <c r="A7611">
        <v>5590</v>
      </c>
      <c r="B7611" t="s">
        <v>17674</v>
      </c>
      <c r="C7611" t="s">
        <v>4143</v>
      </c>
    </row>
    <row r="7612" spans="1:3" x14ac:dyDescent="0.25">
      <c r="A7612">
        <v>5595</v>
      </c>
      <c r="B7612" t="s">
        <v>17675</v>
      </c>
      <c r="C7612" t="s">
        <v>4143</v>
      </c>
    </row>
    <row r="7613" spans="1:3" x14ac:dyDescent="0.25">
      <c r="A7613" t="s">
        <v>6982</v>
      </c>
      <c r="B7613" t="s">
        <v>17676</v>
      </c>
      <c r="C7613" t="s">
        <v>4143</v>
      </c>
    </row>
    <row r="7614" spans="1:3" x14ac:dyDescent="0.25">
      <c r="A7614" t="s">
        <v>6983</v>
      </c>
      <c r="B7614" t="s">
        <v>17677</v>
      </c>
      <c r="C7614" t="s">
        <v>4143</v>
      </c>
    </row>
    <row r="7615" spans="1:3" x14ac:dyDescent="0.25">
      <c r="A7615" t="s">
        <v>6984</v>
      </c>
      <c r="B7615" t="s">
        <v>17678</v>
      </c>
      <c r="C7615" t="s">
        <v>4143</v>
      </c>
    </row>
    <row r="7616" spans="1:3" x14ac:dyDescent="0.25">
      <c r="A7616" t="s">
        <v>6985</v>
      </c>
      <c r="B7616" t="s">
        <v>17679</v>
      </c>
      <c r="C7616" t="s">
        <v>4143</v>
      </c>
    </row>
    <row r="7617" spans="1:3" x14ac:dyDescent="0.25">
      <c r="A7617" t="s">
        <v>6986</v>
      </c>
      <c r="B7617" t="s">
        <v>17680</v>
      </c>
      <c r="C7617" t="s">
        <v>4143</v>
      </c>
    </row>
    <row r="7618" spans="1:3" x14ac:dyDescent="0.25">
      <c r="A7618" t="s">
        <v>6987</v>
      </c>
      <c r="B7618" t="s">
        <v>17681</v>
      </c>
      <c r="C7618" t="s">
        <v>4143</v>
      </c>
    </row>
    <row r="7619" spans="1:3" x14ac:dyDescent="0.25">
      <c r="A7619" t="s">
        <v>6988</v>
      </c>
      <c r="B7619" t="s">
        <v>17682</v>
      </c>
      <c r="C7619" t="s">
        <v>4143</v>
      </c>
    </row>
    <row r="7620" spans="1:3" x14ac:dyDescent="0.25">
      <c r="A7620" t="s">
        <v>6989</v>
      </c>
      <c r="B7620" t="s">
        <v>17683</v>
      </c>
      <c r="C7620" t="s">
        <v>4143</v>
      </c>
    </row>
    <row r="7621" spans="1:3" x14ac:dyDescent="0.25">
      <c r="A7621" t="s">
        <v>6990</v>
      </c>
      <c r="B7621" t="s">
        <v>17684</v>
      </c>
      <c r="C7621" t="s">
        <v>4143</v>
      </c>
    </row>
    <row r="7622" spans="1:3" x14ac:dyDescent="0.25">
      <c r="A7622" t="s">
        <v>6991</v>
      </c>
      <c r="B7622" t="s">
        <v>17685</v>
      </c>
      <c r="C7622" t="s">
        <v>4143</v>
      </c>
    </row>
    <row r="7623" spans="1:3" x14ac:dyDescent="0.25">
      <c r="A7623" t="s">
        <v>6992</v>
      </c>
      <c r="B7623" t="s">
        <v>17686</v>
      </c>
      <c r="C7623" t="s">
        <v>4143</v>
      </c>
    </row>
    <row r="7624" spans="1:3" x14ac:dyDescent="0.25">
      <c r="A7624" t="s">
        <v>6993</v>
      </c>
      <c r="B7624" t="s">
        <v>17687</v>
      </c>
      <c r="C7624" t="s">
        <v>4143</v>
      </c>
    </row>
    <row r="7625" spans="1:3" x14ac:dyDescent="0.25">
      <c r="A7625" t="s">
        <v>6994</v>
      </c>
      <c r="B7625" t="s">
        <v>17688</v>
      </c>
      <c r="C7625" t="s">
        <v>4143</v>
      </c>
    </row>
    <row r="7626" spans="1:3" x14ac:dyDescent="0.25">
      <c r="A7626" t="s">
        <v>6995</v>
      </c>
      <c r="B7626" t="s">
        <v>17689</v>
      </c>
      <c r="C7626" t="s">
        <v>4143</v>
      </c>
    </row>
    <row r="7627" spans="1:3" x14ac:dyDescent="0.25">
      <c r="A7627" t="s">
        <v>6996</v>
      </c>
      <c r="B7627" t="s">
        <v>17690</v>
      </c>
      <c r="C7627" t="s">
        <v>4143</v>
      </c>
    </row>
    <row r="7628" spans="1:3" x14ac:dyDescent="0.25">
      <c r="A7628" t="s">
        <v>6997</v>
      </c>
      <c r="B7628" t="s">
        <v>17691</v>
      </c>
      <c r="C7628" t="s">
        <v>4143</v>
      </c>
    </row>
    <row r="7629" spans="1:3" x14ac:dyDescent="0.25">
      <c r="A7629" t="s">
        <v>6998</v>
      </c>
      <c r="B7629" t="s">
        <v>17692</v>
      </c>
      <c r="C7629" t="s">
        <v>4143</v>
      </c>
    </row>
    <row r="7630" spans="1:3" x14ac:dyDescent="0.25">
      <c r="A7630" t="s">
        <v>6999</v>
      </c>
      <c r="B7630" t="s">
        <v>17693</v>
      </c>
      <c r="C7630" t="s">
        <v>4143</v>
      </c>
    </row>
    <row r="7631" spans="1:3" x14ac:dyDescent="0.25">
      <c r="A7631" t="s">
        <v>7000</v>
      </c>
      <c r="B7631" t="s">
        <v>17694</v>
      </c>
      <c r="C7631" t="s">
        <v>4056</v>
      </c>
    </row>
    <row r="7632" spans="1:3" x14ac:dyDescent="0.25">
      <c r="A7632" t="s">
        <v>7001</v>
      </c>
      <c r="B7632" t="s">
        <v>17695</v>
      </c>
      <c r="C7632" t="s">
        <v>4056</v>
      </c>
    </row>
    <row r="7633" spans="1:3" x14ac:dyDescent="0.25">
      <c r="A7633" t="s">
        <v>7002</v>
      </c>
      <c r="B7633" t="s">
        <v>17696</v>
      </c>
      <c r="C7633" t="s">
        <v>4056</v>
      </c>
    </row>
    <row r="7634" spans="1:3" x14ac:dyDescent="0.25">
      <c r="A7634" t="s">
        <v>7003</v>
      </c>
      <c r="B7634" t="s">
        <v>17697</v>
      </c>
      <c r="C7634" t="s">
        <v>4056</v>
      </c>
    </row>
    <row r="7635" spans="1:3" x14ac:dyDescent="0.25">
      <c r="A7635" t="s">
        <v>7004</v>
      </c>
      <c r="B7635" t="s">
        <v>17698</v>
      </c>
      <c r="C7635" t="s">
        <v>4056</v>
      </c>
    </row>
    <row r="7636" spans="1:3" x14ac:dyDescent="0.25">
      <c r="A7636" t="s">
        <v>7005</v>
      </c>
      <c r="B7636" t="s">
        <v>17699</v>
      </c>
      <c r="C7636" t="s">
        <v>4056</v>
      </c>
    </row>
    <row r="7637" spans="1:3" x14ac:dyDescent="0.25">
      <c r="A7637" t="s">
        <v>7006</v>
      </c>
      <c r="B7637" t="s">
        <v>17700</v>
      </c>
      <c r="C7637" t="s">
        <v>4056</v>
      </c>
    </row>
    <row r="7638" spans="1:3" x14ac:dyDescent="0.25">
      <c r="A7638" t="s">
        <v>7007</v>
      </c>
      <c r="B7638" t="s">
        <v>17701</v>
      </c>
      <c r="C7638" t="s">
        <v>4056</v>
      </c>
    </row>
    <row r="7639" spans="1:3" x14ac:dyDescent="0.25">
      <c r="A7639" t="s">
        <v>7008</v>
      </c>
      <c r="B7639" t="s">
        <v>17702</v>
      </c>
      <c r="C7639" t="s">
        <v>4056</v>
      </c>
    </row>
    <row r="7640" spans="1:3" x14ac:dyDescent="0.25">
      <c r="A7640" t="s">
        <v>7009</v>
      </c>
      <c r="B7640" t="s">
        <v>17703</v>
      </c>
      <c r="C7640" t="s">
        <v>4056</v>
      </c>
    </row>
    <row r="7641" spans="1:3" x14ac:dyDescent="0.25">
      <c r="A7641" t="s">
        <v>7010</v>
      </c>
      <c r="B7641" t="s">
        <v>17704</v>
      </c>
      <c r="C7641" t="s">
        <v>4056</v>
      </c>
    </row>
    <row r="7642" spans="1:3" x14ac:dyDescent="0.25">
      <c r="A7642" t="s">
        <v>7011</v>
      </c>
      <c r="B7642" t="s">
        <v>17705</v>
      </c>
      <c r="C7642" t="s">
        <v>4056</v>
      </c>
    </row>
    <row r="7643" spans="1:3" x14ac:dyDescent="0.25">
      <c r="A7643" t="s">
        <v>7012</v>
      </c>
      <c r="B7643" t="s">
        <v>17706</v>
      </c>
      <c r="C7643" t="s">
        <v>4056</v>
      </c>
    </row>
    <row r="7644" spans="1:3" x14ac:dyDescent="0.25">
      <c r="A7644" t="s">
        <v>7013</v>
      </c>
      <c r="B7644" t="s">
        <v>17707</v>
      </c>
      <c r="C7644" t="s">
        <v>4056</v>
      </c>
    </row>
    <row r="7645" spans="1:3" x14ac:dyDescent="0.25">
      <c r="A7645" t="s">
        <v>7014</v>
      </c>
      <c r="B7645" t="s">
        <v>17708</v>
      </c>
      <c r="C7645" t="s">
        <v>4056</v>
      </c>
    </row>
    <row r="7646" spans="1:3" x14ac:dyDescent="0.25">
      <c r="A7646" t="s">
        <v>7015</v>
      </c>
      <c r="B7646" t="s">
        <v>17709</v>
      </c>
      <c r="C7646" t="s">
        <v>4056</v>
      </c>
    </row>
    <row r="7647" spans="1:3" x14ac:dyDescent="0.25">
      <c r="A7647" t="s">
        <v>7016</v>
      </c>
      <c r="B7647" t="s">
        <v>17710</v>
      </c>
      <c r="C7647" t="s">
        <v>4056</v>
      </c>
    </row>
    <row r="7648" spans="1:3" x14ac:dyDescent="0.25">
      <c r="A7648" t="s">
        <v>7017</v>
      </c>
      <c r="B7648" t="s">
        <v>17711</v>
      </c>
      <c r="C7648" t="s">
        <v>4056</v>
      </c>
    </row>
    <row r="7649" spans="1:3" x14ac:dyDescent="0.25">
      <c r="A7649" t="s">
        <v>7018</v>
      </c>
      <c r="B7649" t="s">
        <v>17712</v>
      </c>
      <c r="C7649" t="s">
        <v>4056</v>
      </c>
    </row>
    <row r="7650" spans="1:3" x14ac:dyDescent="0.25">
      <c r="A7650" t="s">
        <v>7019</v>
      </c>
      <c r="B7650" t="s">
        <v>17713</v>
      </c>
      <c r="C7650" t="s">
        <v>4056</v>
      </c>
    </row>
    <row r="7651" spans="1:3" x14ac:dyDescent="0.25">
      <c r="A7651" t="s">
        <v>7020</v>
      </c>
      <c r="B7651" t="s">
        <v>17714</v>
      </c>
      <c r="C7651" t="s">
        <v>4056</v>
      </c>
    </row>
    <row r="7652" spans="1:3" x14ac:dyDescent="0.25">
      <c r="A7652" t="s">
        <v>7021</v>
      </c>
      <c r="B7652" t="s">
        <v>17715</v>
      </c>
      <c r="C7652" t="s">
        <v>4056</v>
      </c>
    </row>
    <row r="7653" spans="1:3" x14ac:dyDescent="0.25">
      <c r="A7653" t="s">
        <v>7022</v>
      </c>
      <c r="B7653" t="s">
        <v>17716</v>
      </c>
      <c r="C7653" t="s">
        <v>4056</v>
      </c>
    </row>
    <row r="7654" spans="1:3" x14ac:dyDescent="0.25">
      <c r="A7654" t="s">
        <v>7023</v>
      </c>
      <c r="B7654" t="s">
        <v>17717</v>
      </c>
      <c r="C7654" t="s">
        <v>4056</v>
      </c>
    </row>
    <row r="7655" spans="1:3" x14ac:dyDescent="0.25">
      <c r="A7655" t="s">
        <v>7024</v>
      </c>
      <c r="B7655" t="s">
        <v>17718</v>
      </c>
      <c r="C7655" t="s">
        <v>4056</v>
      </c>
    </row>
    <row r="7656" spans="1:3" x14ac:dyDescent="0.25">
      <c r="A7656" t="s">
        <v>7025</v>
      </c>
      <c r="B7656" t="s">
        <v>17719</v>
      </c>
      <c r="C7656" t="s">
        <v>4056</v>
      </c>
    </row>
    <row r="7657" spans="1:3" x14ac:dyDescent="0.25">
      <c r="A7657" t="s">
        <v>7026</v>
      </c>
      <c r="B7657" t="s">
        <v>17720</v>
      </c>
      <c r="C7657" t="s">
        <v>4056</v>
      </c>
    </row>
    <row r="7658" spans="1:3" x14ac:dyDescent="0.25">
      <c r="A7658" t="s">
        <v>7027</v>
      </c>
      <c r="B7658" t="s">
        <v>17721</v>
      </c>
      <c r="C7658" t="s">
        <v>4056</v>
      </c>
    </row>
    <row r="7659" spans="1:3" x14ac:dyDescent="0.25">
      <c r="A7659" t="s">
        <v>2093</v>
      </c>
      <c r="B7659" t="s">
        <v>17722</v>
      </c>
      <c r="C7659" t="s">
        <v>23121</v>
      </c>
    </row>
    <row r="7660" spans="1:3" x14ac:dyDescent="0.25">
      <c r="A7660" t="s">
        <v>7028</v>
      </c>
      <c r="B7660" t="s">
        <v>13642</v>
      </c>
      <c r="C7660" t="s">
        <v>23121</v>
      </c>
    </row>
    <row r="7661" spans="1:3" x14ac:dyDescent="0.25">
      <c r="A7661" t="s">
        <v>7029</v>
      </c>
      <c r="B7661" t="s">
        <v>13642</v>
      </c>
      <c r="C7661" t="s">
        <v>23121</v>
      </c>
    </row>
    <row r="7662" spans="1:3" x14ac:dyDescent="0.25">
      <c r="A7662" t="s">
        <v>7030</v>
      </c>
      <c r="B7662" t="s">
        <v>13642</v>
      </c>
      <c r="C7662" t="s">
        <v>23121</v>
      </c>
    </row>
    <row r="7663" spans="1:3" x14ac:dyDescent="0.25">
      <c r="A7663" t="s">
        <v>2688</v>
      </c>
      <c r="B7663" t="s">
        <v>13642</v>
      </c>
      <c r="C7663" t="s">
        <v>23121</v>
      </c>
    </row>
    <row r="7664" spans="1:3" x14ac:dyDescent="0.25">
      <c r="A7664" t="s">
        <v>7031</v>
      </c>
      <c r="B7664" t="s">
        <v>13642</v>
      </c>
      <c r="C7664" t="s">
        <v>23121</v>
      </c>
    </row>
    <row r="7665" spans="1:3" x14ac:dyDescent="0.25">
      <c r="A7665" t="s">
        <v>1333</v>
      </c>
      <c r="B7665" t="s">
        <v>13642</v>
      </c>
      <c r="C7665" t="s">
        <v>23121</v>
      </c>
    </row>
    <row r="7666" spans="1:3" x14ac:dyDescent="0.25">
      <c r="A7666" t="s">
        <v>2094</v>
      </c>
      <c r="B7666" t="s">
        <v>13642</v>
      </c>
      <c r="C7666" t="s">
        <v>23121</v>
      </c>
    </row>
    <row r="7667" spans="1:3" x14ac:dyDescent="0.25">
      <c r="A7667" t="s">
        <v>7032</v>
      </c>
      <c r="B7667" t="s">
        <v>13642</v>
      </c>
      <c r="C7667" t="s">
        <v>23121</v>
      </c>
    </row>
    <row r="7668" spans="1:3" x14ac:dyDescent="0.25">
      <c r="A7668" t="s">
        <v>7033</v>
      </c>
      <c r="B7668" t="s">
        <v>13642</v>
      </c>
      <c r="C7668" t="s">
        <v>23121</v>
      </c>
    </row>
    <row r="7669" spans="1:3" x14ac:dyDescent="0.25">
      <c r="A7669" t="s">
        <v>7034</v>
      </c>
      <c r="B7669" t="s">
        <v>13642</v>
      </c>
      <c r="C7669" t="s">
        <v>23121</v>
      </c>
    </row>
    <row r="7670" spans="1:3" x14ac:dyDescent="0.25">
      <c r="A7670" t="s">
        <v>7035</v>
      </c>
      <c r="B7670" t="s">
        <v>13642</v>
      </c>
      <c r="C7670" t="s">
        <v>23121</v>
      </c>
    </row>
    <row r="7671" spans="1:3" x14ac:dyDescent="0.25">
      <c r="A7671" t="s">
        <v>7036</v>
      </c>
      <c r="B7671" t="s">
        <v>13642</v>
      </c>
      <c r="C7671" t="s">
        <v>23121</v>
      </c>
    </row>
    <row r="7672" spans="1:3" x14ac:dyDescent="0.25">
      <c r="A7672" t="s">
        <v>7037</v>
      </c>
      <c r="B7672" t="s">
        <v>13642</v>
      </c>
      <c r="C7672" t="s">
        <v>23121</v>
      </c>
    </row>
    <row r="7673" spans="1:3" x14ac:dyDescent="0.25">
      <c r="A7673" t="s">
        <v>7038</v>
      </c>
      <c r="B7673" t="s">
        <v>13642</v>
      </c>
      <c r="C7673" t="s">
        <v>23121</v>
      </c>
    </row>
    <row r="7674" spans="1:3" x14ac:dyDescent="0.25">
      <c r="A7674" t="s">
        <v>7039</v>
      </c>
      <c r="B7674" t="s">
        <v>13642</v>
      </c>
      <c r="C7674" t="s">
        <v>23121</v>
      </c>
    </row>
    <row r="7675" spans="1:3" x14ac:dyDescent="0.25">
      <c r="A7675" t="s">
        <v>1141</v>
      </c>
      <c r="B7675" t="s">
        <v>17723</v>
      </c>
      <c r="C7675" t="s">
        <v>23121</v>
      </c>
    </row>
    <row r="7676" spans="1:3" x14ac:dyDescent="0.25">
      <c r="A7676" t="s">
        <v>7040</v>
      </c>
      <c r="B7676" t="s">
        <v>17724</v>
      </c>
      <c r="C7676" t="s">
        <v>23121</v>
      </c>
    </row>
    <row r="7677" spans="1:3" x14ac:dyDescent="0.25">
      <c r="A7677" t="s">
        <v>2095</v>
      </c>
      <c r="B7677" t="s">
        <v>17725</v>
      </c>
      <c r="C7677" t="s">
        <v>23121</v>
      </c>
    </row>
    <row r="7678" spans="1:3" x14ac:dyDescent="0.25">
      <c r="A7678" t="s">
        <v>7041</v>
      </c>
      <c r="B7678" t="s">
        <v>13667</v>
      </c>
      <c r="C7678" t="s">
        <v>23121</v>
      </c>
    </row>
    <row r="7679" spans="1:3" x14ac:dyDescent="0.25">
      <c r="A7679" t="s">
        <v>7042</v>
      </c>
      <c r="B7679" t="s">
        <v>13667</v>
      </c>
      <c r="C7679" t="s">
        <v>23121</v>
      </c>
    </row>
    <row r="7680" spans="1:3" x14ac:dyDescent="0.25">
      <c r="A7680" t="s">
        <v>7043</v>
      </c>
      <c r="B7680" t="s">
        <v>13667</v>
      </c>
      <c r="C7680" t="s">
        <v>23121</v>
      </c>
    </row>
    <row r="7681" spans="1:3" x14ac:dyDescent="0.25">
      <c r="A7681" t="s">
        <v>7044</v>
      </c>
      <c r="B7681" t="s">
        <v>13667</v>
      </c>
      <c r="C7681" t="s">
        <v>23121</v>
      </c>
    </row>
    <row r="7682" spans="1:3" x14ac:dyDescent="0.25">
      <c r="A7682" t="s">
        <v>7045</v>
      </c>
      <c r="B7682" t="s">
        <v>13667</v>
      </c>
      <c r="C7682" t="s">
        <v>23121</v>
      </c>
    </row>
    <row r="7683" spans="1:3" x14ac:dyDescent="0.25">
      <c r="A7683" t="s">
        <v>2096</v>
      </c>
      <c r="B7683" t="s">
        <v>13667</v>
      </c>
      <c r="C7683" t="s">
        <v>23121</v>
      </c>
    </row>
    <row r="7684" spans="1:3" x14ac:dyDescent="0.25">
      <c r="A7684" t="s">
        <v>1605</v>
      </c>
      <c r="B7684" t="s">
        <v>13667</v>
      </c>
      <c r="C7684" t="s">
        <v>23121</v>
      </c>
    </row>
    <row r="7685" spans="1:3" x14ac:dyDescent="0.25">
      <c r="A7685" t="s">
        <v>1730</v>
      </c>
      <c r="B7685" t="s">
        <v>13667</v>
      </c>
      <c r="C7685" t="s">
        <v>23121</v>
      </c>
    </row>
    <row r="7686" spans="1:3" x14ac:dyDescent="0.25">
      <c r="A7686" t="s">
        <v>1512</v>
      </c>
      <c r="B7686" t="s">
        <v>13667</v>
      </c>
      <c r="C7686" t="s">
        <v>23121</v>
      </c>
    </row>
    <row r="7687" spans="1:3" x14ac:dyDescent="0.25">
      <c r="A7687" t="s">
        <v>7046</v>
      </c>
      <c r="B7687" t="s">
        <v>13667</v>
      </c>
      <c r="C7687" t="s">
        <v>23121</v>
      </c>
    </row>
    <row r="7688" spans="1:3" x14ac:dyDescent="0.25">
      <c r="A7688" t="s">
        <v>1921</v>
      </c>
      <c r="B7688" t="s">
        <v>13667</v>
      </c>
      <c r="C7688" t="s">
        <v>23121</v>
      </c>
    </row>
    <row r="7689" spans="1:3" x14ac:dyDescent="0.25">
      <c r="A7689" t="s">
        <v>7047</v>
      </c>
      <c r="B7689" t="s">
        <v>13667</v>
      </c>
      <c r="C7689" t="s">
        <v>23121</v>
      </c>
    </row>
    <row r="7690" spans="1:3" x14ac:dyDescent="0.25">
      <c r="A7690" t="s">
        <v>2690</v>
      </c>
      <c r="B7690" t="s">
        <v>13667</v>
      </c>
      <c r="C7690" t="s">
        <v>23121</v>
      </c>
    </row>
    <row r="7691" spans="1:3" x14ac:dyDescent="0.25">
      <c r="A7691" t="s">
        <v>7048</v>
      </c>
      <c r="B7691" t="s">
        <v>13667</v>
      </c>
      <c r="C7691" t="s">
        <v>23121</v>
      </c>
    </row>
    <row r="7692" spans="1:3" x14ac:dyDescent="0.25">
      <c r="A7692" t="s">
        <v>1337</v>
      </c>
      <c r="B7692" t="s">
        <v>13667</v>
      </c>
      <c r="C7692" t="s">
        <v>23121</v>
      </c>
    </row>
    <row r="7693" spans="1:3" x14ac:dyDescent="0.25">
      <c r="A7693" t="s">
        <v>7049</v>
      </c>
      <c r="B7693" t="s">
        <v>13667</v>
      </c>
      <c r="C7693" t="s">
        <v>23121</v>
      </c>
    </row>
    <row r="7694" spans="1:3" x14ac:dyDescent="0.25">
      <c r="A7694" t="s">
        <v>7050</v>
      </c>
      <c r="B7694" t="s">
        <v>13667</v>
      </c>
      <c r="C7694" t="s">
        <v>23121</v>
      </c>
    </row>
    <row r="7695" spans="1:3" x14ac:dyDescent="0.25">
      <c r="A7695" t="s">
        <v>7051</v>
      </c>
      <c r="B7695" t="s">
        <v>17726</v>
      </c>
      <c r="C7695" t="s">
        <v>23121</v>
      </c>
    </row>
    <row r="7696" spans="1:3" x14ac:dyDescent="0.25">
      <c r="A7696" t="s">
        <v>7052</v>
      </c>
      <c r="B7696" t="s">
        <v>17727</v>
      </c>
      <c r="C7696" t="s">
        <v>23121</v>
      </c>
    </row>
    <row r="7697" spans="1:3" x14ac:dyDescent="0.25">
      <c r="A7697" t="s">
        <v>7053</v>
      </c>
      <c r="B7697" t="s">
        <v>17728</v>
      </c>
      <c r="C7697" t="s">
        <v>23121</v>
      </c>
    </row>
    <row r="7698" spans="1:3" x14ac:dyDescent="0.25">
      <c r="A7698" t="s">
        <v>7054</v>
      </c>
      <c r="B7698" t="s">
        <v>17729</v>
      </c>
      <c r="C7698" t="s">
        <v>23121</v>
      </c>
    </row>
    <row r="7699" spans="1:3" x14ac:dyDescent="0.25">
      <c r="A7699" t="s">
        <v>2097</v>
      </c>
      <c r="B7699" t="s">
        <v>17730</v>
      </c>
      <c r="C7699" t="s">
        <v>23121</v>
      </c>
    </row>
    <row r="7700" spans="1:3" x14ac:dyDescent="0.25">
      <c r="A7700" t="s">
        <v>7055</v>
      </c>
      <c r="B7700" t="s">
        <v>17731</v>
      </c>
      <c r="C7700" t="s">
        <v>23121</v>
      </c>
    </row>
    <row r="7701" spans="1:3" x14ac:dyDescent="0.25">
      <c r="A7701" t="s">
        <v>7056</v>
      </c>
      <c r="B7701" t="s">
        <v>17732</v>
      </c>
      <c r="C7701" t="s">
        <v>23121</v>
      </c>
    </row>
    <row r="7702" spans="1:3" x14ac:dyDescent="0.25">
      <c r="A7702" t="s">
        <v>7057</v>
      </c>
      <c r="B7702" t="s">
        <v>17733</v>
      </c>
      <c r="C7702" t="s">
        <v>23121</v>
      </c>
    </row>
    <row r="7703" spans="1:3" x14ac:dyDescent="0.25">
      <c r="A7703" t="s">
        <v>7058</v>
      </c>
      <c r="B7703" t="s">
        <v>17734</v>
      </c>
      <c r="C7703" t="s">
        <v>23121</v>
      </c>
    </row>
    <row r="7704" spans="1:3" x14ac:dyDescent="0.25">
      <c r="A7704" t="s">
        <v>7059</v>
      </c>
      <c r="B7704" t="s">
        <v>17735</v>
      </c>
      <c r="C7704" t="s">
        <v>23121</v>
      </c>
    </row>
    <row r="7705" spans="1:3" x14ac:dyDescent="0.25">
      <c r="A7705" t="s">
        <v>7060</v>
      </c>
      <c r="B7705" t="s">
        <v>17736</v>
      </c>
      <c r="C7705" t="s">
        <v>23121</v>
      </c>
    </row>
    <row r="7706" spans="1:3" x14ac:dyDescent="0.25">
      <c r="A7706" t="s">
        <v>7061</v>
      </c>
      <c r="B7706" t="s">
        <v>17737</v>
      </c>
      <c r="C7706" t="s">
        <v>23121</v>
      </c>
    </row>
    <row r="7707" spans="1:3" x14ac:dyDescent="0.25">
      <c r="A7707" t="s">
        <v>7062</v>
      </c>
      <c r="B7707" t="s">
        <v>17738</v>
      </c>
      <c r="C7707" t="s">
        <v>23121</v>
      </c>
    </row>
    <row r="7708" spans="1:3" x14ac:dyDescent="0.25">
      <c r="A7708" t="s">
        <v>7063</v>
      </c>
      <c r="B7708" t="s">
        <v>17739</v>
      </c>
      <c r="C7708" t="s">
        <v>23121</v>
      </c>
    </row>
    <row r="7709" spans="1:3" x14ac:dyDescent="0.25">
      <c r="A7709" t="s">
        <v>7064</v>
      </c>
      <c r="B7709" t="s">
        <v>17740</v>
      </c>
      <c r="C7709" t="s">
        <v>23121</v>
      </c>
    </row>
    <row r="7710" spans="1:3" x14ac:dyDescent="0.25">
      <c r="A7710" t="s">
        <v>7065</v>
      </c>
      <c r="B7710" t="s">
        <v>17741</v>
      </c>
      <c r="C7710" t="s">
        <v>23121</v>
      </c>
    </row>
    <row r="7711" spans="1:3" x14ac:dyDescent="0.25">
      <c r="A7711" t="s">
        <v>7066</v>
      </c>
      <c r="B7711" t="s">
        <v>17742</v>
      </c>
      <c r="C7711" t="s">
        <v>23121</v>
      </c>
    </row>
    <row r="7712" spans="1:3" x14ac:dyDescent="0.25">
      <c r="A7712" t="s">
        <v>7067</v>
      </c>
      <c r="B7712" t="s">
        <v>17743</v>
      </c>
      <c r="C7712" t="s">
        <v>23121</v>
      </c>
    </row>
    <row r="7713" spans="1:3" x14ac:dyDescent="0.25">
      <c r="A7713" t="s">
        <v>7068</v>
      </c>
      <c r="B7713" t="s">
        <v>17744</v>
      </c>
      <c r="C7713" t="s">
        <v>23121</v>
      </c>
    </row>
    <row r="7714" spans="1:3" x14ac:dyDescent="0.25">
      <c r="A7714" t="s">
        <v>7069</v>
      </c>
      <c r="B7714" t="s">
        <v>17745</v>
      </c>
      <c r="C7714" t="s">
        <v>23121</v>
      </c>
    </row>
    <row r="7715" spans="1:3" x14ac:dyDescent="0.25">
      <c r="A7715" t="s">
        <v>7070</v>
      </c>
      <c r="B7715" t="s">
        <v>17746</v>
      </c>
      <c r="C7715" t="s">
        <v>23121</v>
      </c>
    </row>
    <row r="7716" spans="1:3" x14ac:dyDescent="0.25">
      <c r="A7716" t="s">
        <v>7071</v>
      </c>
      <c r="B7716" t="s">
        <v>17747</v>
      </c>
      <c r="C7716" t="s">
        <v>23121</v>
      </c>
    </row>
    <row r="7717" spans="1:3" x14ac:dyDescent="0.25">
      <c r="A7717" t="s">
        <v>1922</v>
      </c>
      <c r="B7717" t="s">
        <v>17748</v>
      </c>
      <c r="C7717" t="s">
        <v>23121</v>
      </c>
    </row>
    <row r="7718" spans="1:3" x14ac:dyDescent="0.25">
      <c r="A7718" t="s">
        <v>7072</v>
      </c>
      <c r="B7718" t="s">
        <v>17749</v>
      </c>
      <c r="C7718" t="s">
        <v>23121</v>
      </c>
    </row>
    <row r="7719" spans="1:3" x14ac:dyDescent="0.25">
      <c r="A7719" t="s">
        <v>7073</v>
      </c>
      <c r="B7719" t="s">
        <v>17750</v>
      </c>
      <c r="C7719" t="s">
        <v>23121</v>
      </c>
    </row>
    <row r="7720" spans="1:3" x14ac:dyDescent="0.25">
      <c r="A7720" t="s">
        <v>7074</v>
      </c>
      <c r="B7720" t="s">
        <v>17751</v>
      </c>
      <c r="C7720" t="s">
        <v>23121</v>
      </c>
    </row>
    <row r="7721" spans="1:3" x14ac:dyDescent="0.25">
      <c r="A7721" t="s">
        <v>7075</v>
      </c>
      <c r="B7721" t="s">
        <v>17752</v>
      </c>
      <c r="C7721" t="s">
        <v>23121</v>
      </c>
    </row>
    <row r="7722" spans="1:3" x14ac:dyDescent="0.25">
      <c r="A7722" t="s">
        <v>7076</v>
      </c>
      <c r="B7722" t="s">
        <v>17753</v>
      </c>
      <c r="C7722" t="s">
        <v>23121</v>
      </c>
    </row>
    <row r="7723" spans="1:3" x14ac:dyDescent="0.25">
      <c r="A7723" t="s">
        <v>7077</v>
      </c>
      <c r="B7723" t="s">
        <v>17754</v>
      </c>
      <c r="C7723" t="s">
        <v>23121</v>
      </c>
    </row>
    <row r="7724" spans="1:3" x14ac:dyDescent="0.25">
      <c r="A7724" t="s">
        <v>7078</v>
      </c>
      <c r="B7724" t="s">
        <v>17754</v>
      </c>
      <c r="C7724" t="s">
        <v>23121</v>
      </c>
    </row>
    <row r="7725" spans="1:3" x14ac:dyDescent="0.25">
      <c r="A7725" t="s">
        <v>7079</v>
      </c>
      <c r="B7725" t="s">
        <v>17754</v>
      </c>
      <c r="C7725" t="s">
        <v>23121</v>
      </c>
    </row>
    <row r="7726" spans="1:3" x14ac:dyDescent="0.25">
      <c r="A7726" t="s">
        <v>2691</v>
      </c>
      <c r="B7726" t="s">
        <v>17754</v>
      </c>
      <c r="C7726" t="s">
        <v>23121</v>
      </c>
    </row>
    <row r="7727" spans="1:3" x14ac:dyDescent="0.25">
      <c r="A7727" t="s">
        <v>7080</v>
      </c>
      <c r="B7727" t="s">
        <v>17754</v>
      </c>
      <c r="C7727" t="s">
        <v>23121</v>
      </c>
    </row>
    <row r="7728" spans="1:3" x14ac:dyDescent="0.25">
      <c r="A7728" t="s">
        <v>2098</v>
      </c>
      <c r="B7728" t="s">
        <v>17754</v>
      </c>
      <c r="C7728" t="s">
        <v>23121</v>
      </c>
    </row>
    <row r="7729" spans="1:3" x14ac:dyDescent="0.25">
      <c r="A7729" t="s">
        <v>1923</v>
      </c>
      <c r="B7729" t="s">
        <v>17754</v>
      </c>
      <c r="C7729" t="s">
        <v>23121</v>
      </c>
    </row>
    <row r="7730" spans="1:3" x14ac:dyDescent="0.25">
      <c r="A7730" t="s">
        <v>7081</v>
      </c>
      <c r="B7730" t="s">
        <v>17754</v>
      </c>
      <c r="C7730" t="s">
        <v>23121</v>
      </c>
    </row>
    <row r="7731" spans="1:3" x14ac:dyDescent="0.25">
      <c r="A7731" t="s">
        <v>7082</v>
      </c>
      <c r="B7731" t="s">
        <v>17754</v>
      </c>
      <c r="C7731" t="s">
        <v>23121</v>
      </c>
    </row>
    <row r="7732" spans="1:3" x14ac:dyDescent="0.25">
      <c r="A7732" t="s">
        <v>7083</v>
      </c>
      <c r="B7732" t="s">
        <v>17754</v>
      </c>
      <c r="C7732" t="s">
        <v>23121</v>
      </c>
    </row>
    <row r="7733" spans="1:3" x14ac:dyDescent="0.25">
      <c r="A7733" t="s">
        <v>7084</v>
      </c>
      <c r="B7733" t="s">
        <v>17754</v>
      </c>
      <c r="C7733" t="s">
        <v>23121</v>
      </c>
    </row>
    <row r="7734" spans="1:3" x14ac:dyDescent="0.25">
      <c r="A7734" t="s">
        <v>7085</v>
      </c>
      <c r="B7734" t="s">
        <v>17754</v>
      </c>
      <c r="C7734" t="s">
        <v>23121</v>
      </c>
    </row>
    <row r="7735" spans="1:3" x14ac:dyDescent="0.25">
      <c r="A7735" t="s">
        <v>7086</v>
      </c>
      <c r="B7735" t="s">
        <v>17754</v>
      </c>
      <c r="C7735" t="s">
        <v>23121</v>
      </c>
    </row>
    <row r="7736" spans="1:3" x14ac:dyDescent="0.25">
      <c r="A7736" t="s">
        <v>7087</v>
      </c>
      <c r="B7736" t="s">
        <v>17754</v>
      </c>
      <c r="C7736" t="s">
        <v>23121</v>
      </c>
    </row>
    <row r="7737" spans="1:3" x14ac:dyDescent="0.25">
      <c r="A7737" t="s">
        <v>7088</v>
      </c>
      <c r="B7737" t="s">
        <v>17754</v>
      </c>
      <c r="C7737" t="s">
        <v>23121</v>
      </c>
    </row>
    <row r="7738" spans="1:3" x14ac:dyDescent="0.25">
      <c r="A7738" t="s">
        <v>7089</v>
      </c>
      <c r="B7738" t="s">
        <v>17754</v>
      </c>
      <c r="C7738" t="s">
        <v>23121</v>
      </c>
    </row>
    <row r="7739" spans="1:3" x14ac:dyDescent="0.25">
      <c r="A7739" t="s">
        <v>7090</v>
      </c>
      <c r="B7739" t="s">
        <v>17754</v>
      </c>
      <c r="C7739" t="s">
        <v>23121</v>
      </c>
    </row>
    <row r="7740" spans="1:3" x14ac:dyDescent="0.25">
      <c r="A7740" t="s">
        <v>7091</v>
      </c>
      <c r="B7740" t="s">
        <v>17754</v>
      </c>
      <c r="C7740" t="s">
        <v>23121</v>
      </c>
    </row>
    <row r="7741" spans="1:3" x14ac:dyDescent="0.25">
      <c r="A7741" t="s">
        <v>7092</v>
      </c>
      <c r="B7741" t="s">
        <v>13688</v>
      </c>
      <c r="C7741" t="s">
        <v>23121</v>
      </c>
    </row>
    <row r="7742" spans="1:3" x14ac:dyDescent="0.25">
      <c r="A7742" t="s">
        <v>7093</v>
      </c>
      <c r="B7742" t="s">
        <v>13688</v>
      </c>
      <c r="C7742" t="s">
        <v>23121</v>
      </c>
    </row>
    <row r="7743" spans="1:3" x14ac:dyDescent="0.25">
      <c r="A7743" t="s">
        <v>7094</v>
      </c>
      <c r="B7743" t="s">
        <v>13688</v>
      </c>
      <c r="C7743" t="s">
        <v>23121</v>
      </c>
    </row>
    <row r="7744" spans="1:3" x14ac:dyDescent="0.25">
      <c r="A7744" t="s">
        <v>7095</v>
      </c>
      <c r="B7744" t="s">
        <v>13688</v>
      </c>
      <c r="C7744" t="s">
        <v>23121</v>
      </c>
    </row>
    <row r="7745" spans="1:3" x14ac:dyDescent="0.25">
      <c r="A7745" t="s">
        <v>7096</v>
      </c>
      <c r="B7745" t="s">
        <v>13688</v>
      </c>
      <c r="C7745" t="s">
        <v>23121</v>
      </c>
    </row>
    <row r="7746" spans="1:3" x14ac:dyDescent="0.25">
      <c r="A7746" t="s">
        <v>7097</v>
      </c>
      <c r="B7746" t="s">
        <v>13688</v>
      </c>
      <c r="C7746" t="s">
        <v>23121</v>
      </c>
    </row>
    <row r="7747" spans="1:3" x14ac:dyDescent="0.25">
      <c r="A7747" t="s">
        <v>7098</v>
      </c>
      <c r="B7747" t="s">
        <v>13688</v>
      </c>
      <c r="C7747" t="s">
        <v>23121</v>
      </c>
    </row>
    <row r="7748" spans="1:3" x14ac:dyDescent="0.25">
      <c r="A7748" t="s">
        <v>7099</v>
      </c>
      <c r="B7748" t="s">
        <v>13688</v>
      </c>
      <c r="C7748" t="s">
        <v>23121</v>
      </c>
    </row>
    <row r="7749" spans="1:3" x14ac:dyDescent="0.25">
      <c r="A7749" t="s">
        <v>7100</v>
      </c>
      <c r="B7749" t="s">
        <v>13688</v>
      </c>
      <c r="C7749" t="s">
        <v>23121</v>
      </c>
    </row>
    <row r="7750" spans="1:3" x14ac:dyDescent="0.25">
      <c r="A7750" t="s">
        <v>7101</v>
      </c>
      <c r="B7750" t="s">
        <v>13688</v>
      </c>
      <c r="C7750" t="s">
        <v>23121</v>
      </c>
    </row>
    <row r="7751" spans="1:3" x14ac:dyDescent="0.25">
      <c r="A7751" t="s">
        <v>2099</v>
      </c>
      <c r="B7751" t="s">
        <v>13688</v>
      </c>
      <c r="C7751" t="s">
        <v>23121</v>
      </c>
    </row>
    <row r="7752" spans="1:3" x14ac:dyDescent="0.25">
      <c r="A7752" t="s">
        <v>7102</v>
      </c>
      <c r="B7752" t="s">
        <v>13688</v>
      </c>
      <c r="C7752" t="s">
        <v>23121</v>
      </c>
    </row>
    <row r="7753" spans="1:3" x14ac:dyDescent="0.25">
      <c r="A7753" t="s">
        <v>7103</v>
      </c>
      <c r="B7753" t="s">
        <v>13688</v>
      </c>
      <c r="C7753" t="s">
        <v>23121</v>
      </c>
    </row>
    <row r="7754" spans="1:3" x14ac:dyDescent="0.25">
      <c r="A7754" t="s">
        <v>7104</v>
      </c>
      <c r="B7754" t="s">
        <v>13688</v>
      </c>
      <c r="C7754" t="s">
        <v>23121</v>
      </c>
    </row>
    <row r="7755" spans="1:3" x14ac:dyDescent="0.25">
      <c r="A7755" t="s">
        <v>7105</v>
      </c>
      <c r="B7755" t="s">
        <v>13688</v>
      </c>
      <c r="C7755" t="s">
        <v>23121</v>
      </c>
    </row>
    <row r="7756" spans="1:3" x14ac:dyDescent="0.25">
      <c r="A7756" t="s">
        <v>7106</v>
      </c>
      <c r="B7756" t="s">
        <v>13688</v>
      </c>
      <c r="C7756" t="s">
        <v>23121</v>
      </c>
    </row>
    <row r="7757" spans="1:3" x14ac:dyDescent="0.25">
      <c r="A7757" t="s">
        <v>7107</v>
      </c>
      <c r="B7757" t="s">
        <v>13688</v>
      </c>
      <c r="C7757" t="s">
        <v>23121</v>
      </c>
    </row>
    <row r="7758" spans="1:3" x14ac:dyDescent="0.25">
      <c r="A7758">
        <v>56009</v>
      </c>
      <c r="B7758" t="s">
        <v>17755</v>
      </c>
      <c r="C7758" t="s">
        <v>4056</v>
      </c>
    </row>
    <row r="7759" spans="1:3" x14ac:dyDescent="0.25">
      <c r="A7759" t="s">
        <v>7108</v>
      </c>
      <c r="B7759" t="s">
        <v>17756</v>
      </c>
      <c r="C7759" t="s">
        <v>23134</v>
      </c>
    </row>
    <row r="7760" spans="1:3" x14ac:dyDescent="0.25">
      <c r="A7760" t="s">
        <v>7109</v>
      </c>
      <c r="B7760" t="s">
        <v>17757</v>
      </c>
      <c r="C7760" t="s">
        <v>23134</v>
      </c>
    </row>
    <row r="7761" spans="1:3" x14ac:dyDescent="0.25">
      <c r="A7761" t="s">
        <v>7110</v>
      </c>
      <c r="B7761" t="s">
        <v>17758</v>
      </c>
      <c r="C7761" t="s">
        <v>23134</v>
      </c>
    </row>
    <row r="7762" spans="1:3" x14ac:dyDescent="0.25">
      <c r="A7762">
        <v>560211</v>
      </c>
      <c r="B7762" t="s">
        <v>17759</v>
      </c>
      <c r="C7762" t="s">
        <v>23134</v>
      </c>
    </row>
    <row r="7763" spans="1:3" x14ac:dyDescent="0.25">
      <c r="A7763" t="s">
        <v>1735</v>
      </c>
      <c r="B7763" t="s">
        <v>17760</v>
      </c>
      <c r="C7763" t="s">
        <v>23121</v>
      </c>
    </row>
    <row r="7764" spans="1:3" x14ac:dyDescent="0.25">
      <c r="A7764" t="s">
        <v>7111</v>
      </c>
      <c r="B7764" t="s">
        <v>17761</v>
      </c>
      <c r="C7764" t="s">
        <v>23121</v>
      </c>
    </row>
    <row r="7765" spans="1:3" x14ac:dyDescent="0.25">
      <c r="A7765" t="s">
        <v>7112</v>
      </c>
      <c r="B7765" t="s">
        <v>17762</v>
      </c>
      <c r="C7765" t="s">
        <v>4056</v>
      </c>
    </row>
    <row r="7766" spans="1:3" x14ac:dyDescent="0.25">
      <c r="A7766" t="s">
        <v>7113</v>
      </c>
      <c r="B7766" t="s">
        <v>17763</v>
      </c>
      <c r="C7766" t="s">
        <v>4056</v>
      </c>
    </row>
    <row r="7767" spans="1:3" x14ac:dyDescent="0.25">
      <c r="A7767" t="s">
        <v>7114</v>
      </c>
      <c r="B7767" t="s">
        <v>17764</v>
      </c>
      <c r="C7767" t="s">
        <v>23134</v>
      </c>
    </row>
    <row r="7768" spans="1:3" x14ac:dyDescent="0.25">
      <c r="A7768" t="s">
        <v>7115</v>
      </c>
      <c r="B7768" t="s">
        <v>17765</v>
      </c>
      <c r="C7768" t="s">
        <v>4056</v>
      </c>
    </row>
    <row r="7769" spans="1:3" x14ac:dyDescent="0.25">
      <c r="A7769" t="s">
        <v>7116</v>
      </c>
      <c r="B7769" t="s">
        <v>17766</v>
      </c>
      <c r="C7769" t="s">
        <v>23134</v>
      </c>
    </row>
    <row r="7770" spans="1:3" x14ac:dyDescent="0.25">
      <c r="A7770">
        <v>560310</v>
      </c>
      <c r="B7770" t="s">
        <v>17767</v>
      </c>
      <c r="C7770" t="s">
        <v>4056</v>
      </c>
    </row>
    <row r="7771" spans="1:3" x14ac:dyDescent="0.25">
      <c r="A7771">
        <v>560314</v>
      </c>
      <c r="B7771" t="s">
        <v>17768</v>
      </c>
      <c r="C7771" t="s">
        <v>4056</v>
      </c>
    </row>
    <row r="7772" spans="1:3" x14ac:dyDescent="0.25">
      <c r="A7772">
        <v>560317</v>
      </c>
      <c r="B7772" t="s">
        <v>17769</v>
      </c>
      <c r="C7772" t="s">
        <v>4056</v>
      </c>
    </row>
    <row r="7773" spans="1:3" x14ac:dyDescent="0.25">
      <c r="A7773" t="s">
        <v>1202</v>
      </c>
      <c r="B7773" t="s">
        <v>17770</v>
      </c>
      <c r="C7773" t="s">
        <v>23121</v>
      </c>
    </row>
    <row r="7774" spans="1:3" x14ac:dyDescent="0.25">
      <c r="A7774" t="s">
        <v>7117</v>
      </c>
      <c r="B7774" t="s">
        <v>17771</v>
      </c>
      <c r="C7774" t="s">
        <v>23121</v>
      </c>
    </row>
    <row r="7775" spans="1:3" x14ac:dyDescent="0.25">
      <c r="A7775" t="s">
        <v>1928</v>
      </c>
      <c r="B7775" t="s">
        <v>17772</v>
      </c>
      <c r="C7775" t="s">
        <v>23121</v>
      </c>
    </row>
    <row r="7776" spans="1:3" x14ac:dyDescent="0.25">
      <c r="A7776" t="s">
        <v>7118</v>
      </c>
      <c r="B7776" t="s">
        <v>17773</v>
      </c>
      <c r="C7776" t="s">
        <v>23121</v>
      </c>
    </row>
    <row r="7777" spans="1:3" x14ac:dyDescent="0.25">
      <c r="A7777" t="s">
        <v>2358</v>
      </c>
      <c r="B7777" t="s">
        <v>17774</v>
      </c>
      <c r="C7777" t="s">
        <v>23121</v>
      </c>
    </row>
    <row r="7778" spans="1:3" x14ac:dyDescent="0.25">
      <c r="A7778" t="s">
        <v>1929</v>
      </c>
      <c r="B7778" t="s">
        <v>17775</v>
      </c>
      <c r="C7778" t="s">
        <v>23121</v>
      </c>
    </row>
    <row r="7779" spans="1:3" x14ac:dyDescent="0.25">
      <c r="A7779" t="s">
        <v>859</v>
      </c>
      <c r="B7779" t="s">
        <v>17776</v>
      </c>
      <c r="C7779" t="s">
        <v>23121</v>
      </c>
    </row>
    <row r="7780" spans="1:3" x14ac:dyDescent="0.25">
      <c r="A7780" t="s">
        <v>7119</v>
      </c>
      <c r="B7780" t="s">
        <v>17777</v>
      </c>
      <c r="C7780" t="s">
        <v>23121</v>
      </c>
    </row>
    <row r="7781" spans="1:3" x14ac:dyDescent="0.25">
      <c r="A7781" t="s">
        <v>2359</v>
      </c>
      <c r="B7781" t="s">
        <v>17778</v>
      </c>
      <c r="C7781" t="s">
        <v>23121</v>
      </c>
    </row>
    <row r="7782" spans="1:3" x14ac:dyDescent="0.25">
      <c r="A7782" t="s">
        <v>7120</v>
      </c>
      <c r="B7782" t="s">
        <v>17779</v>
      </c>
      <c r="C7782" t="s">
        <v>23121</v>
      </c>
    </row>
    <row r="7783" spans="1:3" x14ac:dyDescent="0.25">
      <c r="A7783" t="s">
        <v>2107</v>
      </c>
      <c r="B7783" t="s">
        <v>17780</v>
      </c>
      <c r="C7783" t="s">
        <v>23121</v>
      </c>
    </row>
    <row r="7784" spans="1:3" x14ac:dyDescent="0.25">
      <c r="A7784" t="s">
        <v>7121</v>
      </c>
      <c r="B7784" t="s">
        <v>17781</v>
      </c>
      <c r="C7784" t="s">
        <v>4056</v>
      </c>
    </row>
    <row r="7785" spans="1:3" x14ac:dyDescent="0.25">
      <c r="A7785" t="s">
        <v>7122</v>
      </c>
      <c r="B7785" t="s">
        <v>17782</v>
      </c>
      <c r="C7785" t="s">
        <v>4056</v>
      </c>
    </row>
    <row r="7786" spans="1:3" x14ac:dyDescent="0.25">
      <c r="A7786" t="s">
        <v>7123</v>
      </c>
      <c r="B7786" t="s">
        <v>17783</v>
      </c>
      <c r="C7786" t="s">
        <v>4056</v>
      </c>
    </row>
    <row r="7787" spans="1:3" x14ac:dyDescent="0.25">
      <c r="A7787" t="s">
        <v>7124</v>
      </c>
      <c r="B7787" t="s">
        <v>17784</v>
      </c>
      <c r="C7787" t="s">
        <v>4056</v>
      </c>
    </row>
    <row r="7788" spans="1:3" x14ac:dyDescent="0.25">
      <c r="A7788" t="s">
        <v>7125</v>
      </c>
      <c r="B7788" t="s">
        <v>17785</v>
      </c>
      <c r="C7788" t="s">
        <v>4056</v>
      </c>
    </row>
    <row r="7789" spans="1:3" x14ac:dyDescent="0.25">
      <c r="A7789" t="s">
        <v>7126</v>
      </c>
      <c r="B7789" t="s">
        <v>17786</v>
      </c>
      <c r="C7789" t="s">
        <v>4056</v>
      </c>
    </row>
    <row r="7790" spans="1:3" x14ac:dyDescent="0.25">
      <c r="A7790" t="s">
        <v>7127</v>
      </c>
      <c r="B7790" t="s">
        <v>17787</v>
      </c>
      <c r="C7790" t="s">
        <v>4056</v>
      </c>
    </row>
    <row r="7791" spans="1:3" x14ac:dyDescent="0.25">
      <c r="A7791" t="s">
        <v>7128</v>
      </c>
      <c r="B7791" t="s">
        <v>17788</v>
      </c>
      <c r="C7791" t="s">
        <v>4056</v>
      </c>
    </row>
    <row r="7792" spans="1:3" x14ac:dyDescent="0.25">
      <c r="A7792" t="s">
        <v>7129</v>
      </c>
      <c r="B7792" t="s">
        <v>17789</v>
      </c>
      <c r="C7792" t="s">
        <v>4056</v>
      </c>
    </row>
    <row r="7793" spans="1:3" x14ac:dyDescent="0.25">
      <c r="A7793" t="s">
        <v>7130</v>
      </c>
      <c r="B7793" t="s">
        <v>17790</v>
      </c>
      <c r="C7793" t="s">
        <v>4056</v>
      </c>
    </row>
    <row r="7794" spans="1:3" x14ac:dyDescent="0.25">
      <c r="A7794" t="s">
        <v>7131</v>
      </c>
      <c r="B7794" t="s">
        <v>17791</v>
      </c>
      <c r="C7794" t="s">
        <v>4056</v>
      </c>
    </row>
    <row r="7795" spans="1:3" x14ac:dyDescent="0.25">
      <c r="A7795" t="s">
        <v>7132</v>
      </c>
      <c r="B7795" t="s">
        <v>17792</v>
      </c>
      <c r="C7795" t="s">
        <v>4056</v>
      </c>
    </row>
    <row r="7796" spans="1:3" x14ac:dyDescent="0.25">
      <c r="A7796" t="s">
        <v>7133</v>
      </c>
      <c r="B7796" t="s">
        <v>17793</v>
      </c>
      <c r="C7796" t="s">
        <v>4056</v>
      </c>
    </row>
    <row r="7797" spans="1:3" x14ac:dyDescent="0.25">
      <c r="A7797" t="s">
        <v>7134</v>
      </c>
      <c r="B7797" t="s">
        <v>17794</v>
      </c>
      <c r="C7797" t="s">
        <v>4056</v>
      </c>
    </row>
    <row r="7798" spans="1:3" x14ac:dyDescent="0.25">
      <c r="A7798">
        <v>560651</v>
      </c>
      <c r="B7798" t="s">
        <v>17795</v>
      </c>
      <c r="C7798" t="s">
        <v>4056</v>
      </c>
    </row>
    <row r="7799" spans="1:3" x14ac:dyDescent="0.25">
      <c r="A7799">
        <v>560652</v>
      </c>
      <c r="B7799" t="s">
        <v>17796</v>
      </c>
      <c r="C7799" t="s">
        <v>4056</v>
      </c>
    </row>
    <row r="7800" spans="1:3" x14ac:dyDescent="0.25">
      <c r="A7800">
        <v>560653</v>
      </c>
      <c r="B7800" t="s">
        <v>17797</v>
      </c>
      <c r="C7800" t="s">
        <v>4056</v>
      </c>
    </row>
    <row r="7801" spans="1:3" x14ac:dyDescent="0.25">
      <c r="A7801">
        <v>560654</v>
      </c>
      <c r="B7801" t="s">
        <v>17798</v>
      </c>
      <c r="C7801" t="s">
        <v>4056</v>
      </c>
    </row>
    <row r="7802" spans="1:3" x14ac:dyDescent="0.25">
      <c r="A7802">
        <v>5607</v>
      </c>
      <c r="B7802" t="s">
        <v>17799</v>
      </c>
      <c r="C7802" t="s">
        <v>4056</v>
      </c>
    </row>
    <row r="7803" spans="1:3" x14ac:dyDescent="0.25">
      <c r="A7803" t="s">
        <v>3363</v>
      </c>
      <c r="B7803" t="s">
        <v>17800</v>
      </c>
      <c r="C7803" t="s">
        <v>23134</v>
      </c>
    </row>
    <row r="7804" spans="1:3" x14ac:dyDescent="0.25">
      <c r="A7804" t="s">
        <v>7135</v>
      </c>
      <c r="B7804" t="s">
        <v>17801</v>
      </c>
      <c r="C7804" t="s">
        <v>23134</v>
      </c>
    </row>
    <row r="7805" spans="1:3" x14ac:dyDescent="0.25">
      <c r="A7805" t="s">
        <v>7136</v>
      </c>
      <c r="B7805" t="s">
        <v>17802</v>
      </c>
      <c r="C7805" t="s">
        <v>23134</v>
      </c>
    </row>
    <row r="7806" spans="1:3" x14ac:dyDescent="0.25">
      <c r="A7806" t="s">
        <v>7137</v>
      </c>
      <c r="B7806" t="s">
        <v>17803</v>
      </c>
      <c r="C7806" t="s">
        <v>23134</v>
      </c>
    </row>
    <row r="7807" spans="1:3" x14ac:dyDescent="0.25">
      <c r="A7807" t="s">
        <v>2704</v>
      </c>
      <c r="B7807" t="s">
        <v>17804</v>
      </c>
      <c r="C7807" t="s">
        <v>23134</v>
      </c>
    </row>
    <row r="7808" spans="1:3" x14ac:dyDescent="0.25">
      <c r="A7808" t="s">
        <v>7138</v>
      </c>
      <c r="B7808" t="s">
        <v>17805</v>
      </c>
      <c r="C7808" t="s">
        <v>23134</v>
      </c>
    </row>
    <row r="7809" spans="1:3" x14ac:dyDescent="0.25">
      <c r="A7809" t="s">
        <v>7139</v>
      </c>
      <c r="B7809" t="s">
        <v>15369</v>
      </c>
      <c r="C7809" t="s">
        <v>23134</v>
      </c>
    </row>
    <row r="7810" spans="1:3" x14ac:dyDescent="0.25">
      <c r="A7810" t="s">
        <v>7140</v>
      </c>
      <c r="B7810" t="s">
        <v>17806</v>
      </c>
      <c r="C7810" t="s">
        <v>23134</v>
      </c>
    </row>
    <row r="7811" spans="1:3" x14ac:dyDescent="0.25">
      <c r="A7811" t="s">
        <v>2705</v>
      </c>
      <c r="B7811" t="s">
        <v>17807</v>
      </c>
      <c r="C7811" t="s">
        <v>23134</v>
      </c>
    </row>
    <row r="7812" spans="1:3" x14ac:dyDescent="0.25">
      <c r="A7812" t="s">
        <v>7141</v>
      </c>
      <c r="B7812" t="s">
        <v>15372</v>
      </c>
      <c r="C7812" t="s">
        <v>23134</v>
      </c>
    </row>
    <row r="7813" spans="1:3" x14ac:dyDescent="0.25">
      <c r="A7813" t="s">
        <v>7142</v>
      </c>
      <c r="B7813" t="s">
        <v>17808</v>
      </c>
      <c r="C7813" t="s">
        <v>23134</v>
      </c>
    </row>
    <row r="7814" spans="1:3" x14ac:dyDescent="0.25">
      <c r="A7814" t="s">
        <v>1040</v>
      </c>
      <c r="B7814" t="s">
        <v>17808</v>
      </c>
      <c r="C7814" t="s">
        <v>23134</v>
      </c>
    </row>
    <row r="7815" spans="1:3" x14ac:dyDescent="0.25">
      <c r="A7815" t="s">
        <v>7143</v>
      </c>
      <c r="B7815" t="s">
        <v>15372</v>
      </c>
      <c r="C7815" t="s">
        <v>23134</v>
      </c>
    </row>
    <row r="7816" spans="1:3" x14ac:dyDescent="0.25">
      <c r="A7816" t="s">
        <v>7144</v>
      </c>
      <c r="B7816" t="s">
        <v>15372</v>
      </c>
      <c r="C7816" t="s">
        <v>23134</v>
      </c>
    </row>
    <row r="7817" spans="1:3" x14ac:dyDescent="0.25">
      <c r="A7817" t="s">
        <v>7145</v>
      </c>
      <c r="B7817" t="s">
        <v>17808</v>
      </c>
      <c r="C7817" t="s">
        <v>23134</v>
      </c>
    </row>
    <row r="7818" spans="1:3" x14ac:dyDescent="0.25">
      <c r="A7818" t="s">
        <v>7146</v>
      </c>
      <c r="B7818" t="s">
        <v>17809</v>
      </c>
      <c r="C7818" t="s">
        <v>23134</v>
      </c>
    </row>
    <row r="7819" spans="1:3" x14ac:dyDescent="0.25">
      <c r="A7819" t="s">
        <v>7147</v>
      </c>
      <c r="B7819" t="s">
        <v>15382</v>
      </c>
      <c r="C7819" t="s">
        <v>23134</v>
      </c>
    </row>
    <row r="7820" spans="1:3" x14ac:dyDescent="0.25">
      <c r="A7820" t="s">
        <v>3370</v>
      </c>
      <c r="B7820" t="s">
        <v>17810</v>
      </c>
      <c r="C7820" t="s">
        <v>23134</v>
      </c>
    </row>
    <row r="7821" spans="1:3" x14ac:dyDescent="0.25">
      <c r="A7821" t="s">
        <v>7148</v>
      </c>
      <c r="B7821" t="s">
        <v>17811</v>
      </c>
      <c r="C7821" t="s">
        <v>23134</v>
      </c>
    </row>
    <row r="7822" spans="1:3" x14ac:dyDescent="0.25">
      <c r="A7822" t="s">
        <v>2108</v>
      </c>
      <c r="B7822" t="s">
        <v>17812</v>
      </c>
      <c r="C7822" t="s">
        <v>23134</v>
      </c>
    </row>
    <row r="7823" spans="1:3" x14ac:dyDescent="0.25">
      <c r="A7823" t="s">
        <v>7149</v>
      </c>
      <c r="B7823" t="s">
        <v>17808</v>
      </c>
      <c r="C7823" t="s">
        <v>23134</v>
      </c>
    </row>
    <row r="7824" spans="1:3" x14ac:dyDescent="0.25">
      <c r="A7824" t="s">
        <v>7150</v>
      </c>
      <c r="B7824" t="s">
        <v>17813</v>
      </c>
      <c r="C7824" t="s">
        <v>23134</v>
      </c>
    </row>
    <row r="7825" spans="1:3" x14ac:dyDescent="0.25">
      <c r="A7825" t="s">
        <v>7151</v>
      </c>
      <c r="B7825" t="s">
        <v>15372</v>
      </c>
      <c r="C7825" t="s">
        <v>23134</v>
      </c>
    </row>
    <row r="7826" spans="1:3" x14ac:dyDescent="0.25">
      <c r="A7826" t="s">
        <v>7152</v>
      </c>
      <c r="B7826" t="s">
        <v>17808</v>
      </c>
      <c r="C7826" t="s">
        <v>23134</v>
      </c>
    </row>
    <row r="7827" spans="1:3" x14ac:dyDescent="0.25">
      <c r="A7827" t="s">
        <v>2363</v>
      </c>
      <c r="B7827" t="s">
        <v>17814</v>
      </c>
      <c r="C7827" t="s">
        <v>23134</v>
      </c>
    </row>
    <row r="7828" spans="1:3" x14ac:dyDescent="0.25">
      <c r="A7828" t="s">
        <v>7153</v>
      </c>
      <c r="B7828" t="s">
        <v>15369</v>
      </c>
      <c r="C7828" t="s">
        <v>23134</v>
      </c>
    </row>
    <row r="7829" spans="1:3" x14ac:dyDescent="0.25">
      <c r="A7829" t="s">
        <v>592</v>
      </c>
      <c r="B7829" t="s">
        <v>17815</v>
      </c>
      <c r="C7829" t="s">
        <v>23134</v>
      </c>
    </row>
    <row r="7830" spans="1:3" x14ac:dyDescent="0.25">
      <c r="A7830" t="s">
        <v>7154</v>
      </c>
      <c r="B7830" t="s">
        <v>17816</v>
      </c>
      <c r="C7830" t="s">
        <v>23134</v>
      </c>
    </row>
    <row r="7831" spans="1:3" x14ac:dyDescent="0.25">
      <c r="A7831" t="s">
        <v>7155</v>
      </c>
      <c r="B7831" t="s">
        <v>17817</v>
      </c>
      <c r="C7831" t="s">
        <v>23134</v>
      </c>
    </row>
    <row r="7832" spans="1:3" x14ac:dyDescent="0.25">
      <c r="A7832" t="s">
        <v>3373</v>
      </c>
      <c r="B7832" t="s">
        <v>17818</v>
      </c>
      <c r="C7832" t="s">
        <v>23134</v>
      </c>
    </row>
    <row r="7833" spans="1:3" x14ac:dyDescent="0.25">
      <c r="A7833" t="s">
        <v>7156</v>
      </c>
      <c r="B7833" t="s">
        <v>17819</v>
      </c>
      <c r="C7833" t="s">
        <v>23134</v>
      </c>
    </row>
    <row r="7834" spans="1:3" x14ac:dyDescent="0.25">
      <c r="A7834" t="s">
        <v>2109</v>
      </c>
      <c r="B7834" t="s">
        <v>17817</v>
      </c>
      <c r="C7834" t="s">
        <v>23134</v>
      </c>
    </row>
    <row r="7835" spans="1:3" x14ac:dyDescent="0.25">
      <c r="A7835" t="s">
        <v>7157</v>
      </c>
      <c r="B7835" t="s">
        <v>15396</v>
      </c>
      <c r="C7835" t="s">
        <v>23134</v>
      </c>
    </row>
    <row r="7836" spans="1:3" x14ac:dyDescent="0.25">
      <c r="A7836" t="s">
        <v>7158</v>
      </c>
      <c r="B7836" t="s">
        <v>15396</v>
      </c>
      <c r="C7836" t="s">
        <v>23134</v>
      </c>
    </row>
    <row r="7837" spans="1:3" x14ac:dyDescent="0.25">
      <c r="A7837" t="s">
        <v>7159</v>
      </c>
      <c r="B7837" t="s">
        <v>17820</v>
      </c>
      <c r="C7837" t="s">
        <v>23134</v>
      </c>
    </row>
    <row r="7838" spans="1:3" x14ac:dyDescent="0.25">
      <c r="A7838" t="s">
        <v>3374</v>
      </c>
      <c r="B7838" t="s">
        <v>17821</v>
      </c>
      <c r="C7838" t="s">
        <v>23134</v>
      </c>
    </row>
    <row r="7839" spans="1:3" x14ac:dyDescent="0.25">
      <c r="A7839" t="s">
        <v>7160</v>
      </c>
      <c r="B7839" t="s">
        <v>15390</v>
      </c>
      <c r="C7839" t="s">
        <v>23134</v>
      </c>
    </row>
    <row r="7840" spans="1:3" x14ac:dyDescent="0.25">
      <c r="A7840" t="s">
        <v>7161</v>
      </c>
      <c r="B7840" t="s">
        <v>15390</v>
      </c>
      <c r="C7840" t="s">
        <v>23134</v>
      </c>
    </row>
    <row r="7841" spans="1:3" x14ac:dyDescent="0.25">
      <c r="A7841" t="s">
        <v>7162</v>
      </c>
      <c r="B7841" t="s">
        <v>15390</v>
      </c>
      <c r="C7841" t="s">
        <v>23134</v>
      </c>
    </row>
    <row r="7842" spans="1:3" x14ac:dyDescent="0.25">
      <c r="A7842" t="s">
        <v>7163</v>
      </c>
      <c r="B7842" t="s">
        <v>15390</v>
      </c>
      <c r="C7842" t="s">
        <v>23134</v>
      </c>
    </row>
    <row r="7843" spans="1:3" x14ac:dyDescent="0.25">
      <c r="A7843" t="s">
        <v>7164</v>
      </c>
      <c r="B7843" t="s">
        <v>17822</v>
      </c>
      <c r="C7843" t="s">
        <v>23134</v>
      </c>
    </row>
    <row r="7844" spans="1:3" x14ac:dyDescent="0.25">
      <c r="A7844" t="s">
        <v>7165</v>
      </c>
      <c r="B7844" t="s">
        <v>17823</v>
      </c>
      <c r="C7844" t="s">
        <v>23134</v>
      </c>
    </row>
    <row r="7845" spans="1:3" x14ac:dyDescent="0.25">
      <c r="A7845" t="s">
        <v>7166</v>
      </c>
      <c r="B7845" t="s">
        <v>15390</v>
      </c>
      <c r="C7845" t="s">
        <v>23134</v>
      </c>
    </row>
    <row r="7846" spans="1:3" x14ac:dyDescent="0.25">
      <c r="A7846" t="s">
        <v>7167</v>
      </c>
      <c r="B7846" t="s">
        <v>17824</v>
      </c>
      <c r="C7846" t="s">
        <v>23134</v>
      </c>
    </row>
    <row r="7847" spans="1:3" x14ac:dyDescent="0.25">
      <c r="A7847" t="s">
        <v>7168</v>
      </c>
      <c r="B7847" t="s">
        <v>17825</v>
      </c>
      <c r="C7847" t="s">
        <v>23134</v>
      </c>
    </row>
    <row r="7848" spans="1:3" x14ac:dyDescent="0.25">
      <c r="A7848" t="s">
        <v>3375</v>
      </c>
      <c r="B7848" t="s">
        <v>17823</v>
      </c>
      <c r="C7848" t="s">
        <v>23134</v>
      </c>
    </row>
    <row r="7849" spans="1:3" x14ac:dyDescent="0.25">
      <c r="A7849" t="s">
        <v>7169</v>
      </c>
      <c r="B7849" t="s">
        <v>17817</v>
      </c>
      <c r="C7849" t="s">
        <v>23134</v>
      </c>
    </row>
    <row r="7850" spans="1:3" x14ac:dyDescent="0.25">
      <c r="A7850" t="s">
        <v>3376</v>
      </c>
      <c r="B7850" t="s">
        <v>17826</v>
      </c>
      <c r="C7850" t="s">
        <v>23134</v>
      </c>
    </row>
    <row r="7851" spans="1:3" x14ac:dyDescent="0.25">
      <c r="A7851" t="s">
        <v>7170</v>
      </c>
      <c r="B7851" t="s">
        <v>17827</v>
      </c>
      <c r="C7851" t="s">
        <v>23134</v>
      </c>
    </row>
    <row r="7852" spans="1:3" x14ac:dyDescent="0.25">
      <c r="A7852" t="s">
        <v>7171</v>
      </c>
      <c r="B7852" t="s">
        <v>17817</v>
      </c>
      <c r="C7852" t="s">
        <v>23134</v>
      </c>
    </row>
    <row r="7853" spans="1:3" x14ac:dyDescent="0.25">
      <c r="A7853" t="s">
        <v>3377</v>
      </c>
      <c r="B7853" t="s">
        <v>17828</v>
      </c>
      <c r="C7853" t="s">
        <v>23134</v>
      </c>
    </row>
    <row r="7854" spans="1:3" x14ac:dyDescent="0.25">
      <c r="A7854" t="s">
        <v>7172</v>
      </c>
      <c r="B7854" t="s">
        <v>17829</v>
      </c>
      <c r="C7854" t="s">
        <v>23134</v>
      </c>
    </row>
    <row r="7855" spans="1:3" x14ac:dyDescent="0.25">
      <c r="A7855" t="s">
        <v>7173</v>
      </c>
      <c r="B7855" t="s">
        <v>17826</v>
      </c>
      <c r="C7855" t="s">
        <v>23134</v>
      </c>
    </row>
    <row r="7856" spans="1:3" x14ac:dyDescent="0.25">
      <c r="A7856" t="s">
        <v>7174</v>
      </c>
      <c r="B7856" t="s">
        <v>17830</v>
      </c>
      <c r="C7856" t="s">
        <v>23134</v>
      </c>
    </row>
    <row r="7857" spans="1:3" x14ac:dyDescent="0.25">
      <c r="A7857" t="s">
        <v>7175</v>
      </c>
      <c r="B7857" t="s">
        <v>17831</v>
      </c>
      <c r="C7857" t="s">
        <v>23134</v>
      </c>
    </row>
    <row r="7858" spans="1:3" x14ac:dyDescent="0.25">
      <c r="A7858" t="s">
        <v>7176</v>
      </c>
      <c r="B7858" t="s">
        <v>17832</v>
      </c>
      <c r="C7858" t="s">
        <v>23134</v>
      </c>
    </row>
    <row r="7859" spans="1:3" x14ac:dyDescent="0.25">
      <c r="A7859" t="s">
        <v>7177</v>
      </c>
      <c r="B7859" t="s">
        <v>15390</v>
      </c>
      <c r="C7859" t="s">
        <v>23134</v>
      </c>
    </row>
    <row r="7860" spans="1:3" x14ac:dyDescent="0.25">
      <c r="A7860" t="s">
        <v>3379</v>
      </c>
      <c r="B7860" t="s">
        <v>17833</v>
      </c>
      <c r="C7860" t="s">
        <v>23134</v>
      </c>
    </row>
    <row r="7861" spans="1:3" x14ac:dyDescent="0.25">
      <c r="A7861" t="s">
        <v>7178</v>
      </c>
      <c r="B7861" t="s">
        <v>15390</v>
      </c>
      <c r="C7861" t="s">
        <v>23134</v>
      </c>
    </row>
    <row r="7862" spans="1:3" x14ac:dyDescent="0.25">
      <c r="A7862" t="s">
        <v>3380</v>
      </c>
      <c r="B7862" t="s">
        <v>17825</v>
      </c>
      <c r="C7862" t="s">
        <v>23134</v>
      </c>
    </row>
    <row r="7863" spans="1:3" x14ac:dyDescent="0.25">
      <c r="A7863" t="s">
        <v>7179</v>
      </c>
      <c r="B7863" t="s">
        <v>17834</v>
      </c>
      <c r="C7863" t="s">
        <v>23134</v>
      </c>
    </row>
    <row r="7864" spans="1:3" x14ac:dyDescent="0.25">
      <c r="A7864" t="s">
        <v>7180</v>
      </c>
      <c r="B7864" t="s">
        <v>17835</v>
      </c>
      <c r="C7864" t="s">
        <v>23134</v>
      </c>
    </row>
    <row r="7865" spans="1:3" x14ac:dyDescent="0.25">
      <c r="A7865" t="s">
        <v>7181</v>
      </c>
      <c r="B7865" t="s">
        <v>17836</v>
      </c>
      <c r="C7865" t="s">
        <v>23134</v>
      </c>
    </row>
    <row r="7866" spans="1:3" x14ac:dyDescent="0.25">
      <c r="A7866" t="s">
        <v>7182</v>
      </c>
      <c r="B7866" t="s">
        <v>17837</v>
      </c>
      <c r="C7866" t="s">
        <v>23134</v>
      </c>
    </row>
    <row r="7867" spans="1:3" x14ac:dyDescent="0.25">
      <c r="A7867" t="s">
        <v>7183</v>
      </c>
      <c r="B7867" t="s">
        <v>17838</v>
      </c>
      <c r="C7867" t="s">
        <v>23134</v>
      </c>
    </row>
    <row r="7868" spans="1:3" x14ac:dyDescent="0.25">
      <c r="A7868" t="s">
        <v>7184</v>
      </c>
      <c r="B7868" t="s">
        <v>17839</v>
      </c>
      <c r="C7868" t="s">
        <v>23134</v>
      </c>
    </row>
    <row r="7869" spans="1:3" x14ac:dyDescent="0.25">
      <c r="A7869" t="s">
        <v>7185</v>
      </c>
      <c r="B7869" t="s">
        <v>17840</v>
      </c>
      <c r="C7869" t="s">
        <v>23134</v>
      </c>
    </row>
    <row r="7870" spans="1:3" x14ac:dyDescent="0.25">
      <c r="A7870" t="s">
        <v>7186</v>
      </c>
      <c r="B7870" t="s">
        <v>17841</v>
      </c>
      <c r="C7870" t="s">
        <v>23134</v>
      </c>
    </row>
    <row r="7871" spans="1:3" x14ac:dyDescent="0.25">
      <c r="A7871" t="s">
        <v>7187</v>
      </c>
      <c r="B7871" t="s">
        <v>17842</v>
      </c>
      <c r="C7871" t="s">
        <v>23134</v>
      </c>
    </row>
    <row r="7872" spans="1:3" x14ac:dyDescent="0.25">
      <c r="A7872" t="s">
        <v>7188</v>
      </c>
      <c r="B7872" t="s">
        <v>17843</v>
      </c>
      <c r="C7872" t="s">
        <v>23134</v>
      </c>
    </row>
    <row r="7873" spans="1:3" x14ac:dyDescent="0.25">
      <c r="A7873" t="s">
        <v>7189</v>
      </c>
      <c r="B7873" t="s">
        <v>17844</v>
      </c>
      <c r="C7873" t="s">
        <v>23134</v>
      </c>
    </row>
    <row r="7874" spans="1:3" x14ac:dyDescent="0.25">
      <c r="A7874" t="s">
        <v>7190</v>
      </c>
      <c r="B7874" t="s">
        <v>17845</v>
      </c>
      <c r="C7874" t="s">
        <v>23134</v>
      </c>
    </row>
    <row r="7875" spans="1:3" x14ac:dyDescent="0.25">
      <c r="A7875" t="s">
        <v>7191</v>
      </c>
      <c r="B7875" t="s">
        <v>15399</v>
      </c>
      <c r="C7875" t="s">
        <v>23134</v>
      </c>
    </row>
    <row r="7876" spans="1:3" x14ac:dyDescent="0.25">
      <c r="A7876" t="s">
        <v>7192</v>
      </c>
      <c r="B7876" t="s">
        <v>17846</v>
      </c>
      <c r="C7876" t="s">
        <v>23134</v>
      </c>
    </row>
    <row r="7877" spans="1:3" x14ac:dyDescent="0.25">
      <c r="A7877" t="s">
        <v>7193</v>
      </c>
      <c r="B7877" t="s">
        <v>17847</v>
      </c>
      <c r="C7877" t="s">
        <v>23134</v>
      </c>
    </row>
    <row r="7878" spans="1:3" x14ac:dyDescent="0.25">
      <c r="A7878" t="s">
        <v>7194</v>
      </c>
      <c r="B7878" t="s">
        <v>17848</v>
      </c>
      <c r="C7878" t="s">
        <v>23134</v>
      </c>
    </row>
    <row r="7879" spans="1:3" x14ac:dyDescent="0.25">
      <c r="A7879" t="s">
        <v>7195</v>
      </c>
      <c r="B7879" t="s">
        <v>17849</v>
      </c>
      <c r="C7879" t="s">
        <v>23134</v>
      </c>
    </row>
    <row r="7880" spans="1:3" x14ac:dyDescent="0.25">
      <c r="A7880" t="s">
        <v>7196</v>
      </c>
      <c r="B7880" t="s">
        <v>17850</v>
      </c>
      <c r="C7880" t="s">
        <v>23134</v>
      </c>
    </row>
    <row r="7881" spans="1:3" x14ac:dyDescent="0.25">
      <c r="A7881" t="s">
        <v>7197</v>
      </c>
      <c r="B7881" t="s">
        <v>17849</v>
      </c>
      <c r="C7881" t="s">
        <v>23134</v>
      </c>
    </row>
    <row r="7882" spans="1:3" x14ac:dyDescent="0.25">
      <c r="A7882" t="s">
        <v>7198</v>
      </c>
      <c r="B7882" t="s">
        <v>17851</v>
      </c>
      <c r="C7882" t="s">
        <v>23134</v>
      </c>
    </row>
    <row r="7883" spans="1:3" x14ac:dyDescent="0.25">
      <c r="A7883" t="s">
        <v>7199</v>
      </c>
      <c r="B7883" t="s">
        <v>17852</v>
      </c>
      <c r="C7883" t="s">
        <v>23134</v>
      </c>
    </row>
    <row r="7884" spans="1:3" x14ac:dyDescent="0.25">
      <c r="A7884" t="s">
        <v>7200</v>
      </c>
      <c r="B7884" t="s">
        <v>17853</v>
      </c>
      <c r="C7884" t="s">
        <v>23134</v>
      </c>
    </row>
    <row r="7885" spans="1:3" x14ac:dyDescent="0.25">
      <c r="A7885" t="s">
        <v>7201</v>
      </c>
      <c r="B7885" t="s">
        <v>17854</v>
      </c>
      <c r="C7885" t="s">
        <v>23134</v>
      </c>
    </row>
    <row r="7886" spans="1:3" x14ac:dyDescent="0.25">
      <c r="A7886" t="s">
        <v>7202</v>
      </c>
      <c r="B7886" t="s">
        <v>17841</v>
      </c>
      <c r="C7886" t="s">
        <v>23134</v>
      </c>
    </row>
    <row r="7887" spans="1:3" x14ac:dyDescent="0.25">
      <c r="A7887" t="s">
        <v>7203</v>
      </c>
      <c r="B7887" t="s">
        <v>17855</v>
      </c>
      <c r="C7887" t="s">
        <v>23134</v>
      </c>
    </row>
    <row r="7888" spans="1:3" x14ac:dyDescent="0.25">
      <c r="A7888" t="s">
        <v>7204</v>
      </c>
      <c r="B7888" t="s">
        <v>17856</v>
      </c>
      <c r="C7888" t="s">
        <v>23134</v>
      </c>
    </row>
    <row r="7889" spans="1:3" x14ac:dyDescent="0.25">
      <c r="A7889" t="s">
        <v>7205</v>
      </c>
      <c r="B7889" t="s">
        <v>17857</v>
      </c>
      <c r="C7889" t="s">
        <v>23134</v>
      </c>
    </row>
    <row r="7890" spans="1:3" x14ac:dyDescent="0.25">
      <c r="A7890" t="s">
        <v>3384</v>
      </c>
      <c r="B7890" t="s">
        <v>17858</v>
      </c>
      <c r="C7890" t="s">
        <v>23121</v>
      </c>
    </row>
    <row r="7891" spans="1:3" x14ac:dyDescent="0.25">
      <c r="A7891" t="s">
        <v>7206</v>
      </c>
      <c r="B7891" t="s">
        <v>17859</v>
      </c>
      <c r="C7891" t="s">
        <v>23121</v>
      </c>
    </row>
    <row r="7892" spans="1:3" x14ac:dyDescent="0.25">
      <c r="A7892" t="s">
        <v>7207</v>
      </c>
      <c r="B7892" t="s">
        <v>17860</v>
      </c>
      <c r="C7892" t="s">
        <v>4056</v>
      </c>
    </row>
    <row r="7893" spans="1:3" x14ac:dyDescent="0.25">
      <c r="A7893" t="s">
        <v>7208</v>
      </c>
      <c r="B7893" t="s">
        <v>17861</v>
      </c>
      <c r="C7893" t="s">
        <v>4056</v>
      </c>
    </row>
    <row r="7894" spans="1:3" x14ac:dyDescent="0.25">
      <c r="A7894" t="s">
        <v>7209</v>
      </c>
      <c r="B7894" t="s">
        <v>17862</v>
      </c>
      <c r="C7894" t="s">
        <v>4056</v>
      </c>
    </row>
    <row r="7895" spans="1:3" x14ac:dyDescent="0.25">
      <c r="A7895" t="s">
        <v>7210</v>
      </c>
      <c r="B7895" t="s">
        <v>17863</v>
      </c>
      <c r="C7895" t="s">
        <v>4056</v>
      </c>
    </row>
    <row r="7896" spans="1:3" x14ac:dyDescent="0.25">
      <c r="A7896" t="s">
        <v>7211</v>
      </c>
      <c r="B7896" t="s">
        <v>17864</v>
      </c>
      <c r="C7896" t="s">
        <v>4056</v>
      </c>
    </row>
    <row r="7897" spans="1:3" x14ac:dyDescent="0.25">
      <c r="A7897" t="s">
        <v>7212</v>
      </c>
      <c r="B7897" t="s">
        <v>17865</v>
      </c>
      <c r="C7897" t="s">
        <v>4056</v>
      </c>
    </row>
    <row r="7898" spans="1:3" x14ac:dyDescent="0.25">
      <c r="A7898" t="s">
        <v>7213</v>
      </c>
      <c r="B7898" t="s">
        <v>17866</v>
      </c>
      <c r="C7898" t="s">
        <v>4056</v>
      </c>
    </row>
    <row r="7899" spans="1:3" x14ac:dyDescent="0.25">
      <c r="A7899" t="s">
        <v>7214</v>
      </c>
      <c r="B7899" t="s">
        <v>17867</v>
      </c>
      <c r="C7899" t="s">
        <v>4056</v>
      </c>
    </row>
    <row r="7900" spans="1:3" x14ac:dyDescent="0.25">
      <c r="A7900" t="s">
        <v>7215</v>
      </c>
      <c r="B7900" t="s">
        <v>17868</v>
      </c>
      <c r="C7900" t="s">
        <v>4056</v>
      </c>
    </row>
    <row r="7901" spans="1:3" x14ac:dyDescent="0.25">
      <c r="A7901" t="s">
        <v>7216</v>
      </c>
      <c r="B7901" t="s">
        <v>17869</v>
      </c>
      <c r="C7901" t="s">
        <v>4056</v>
      </c>
    </row>
    <row r="7902" spans="1:3" x14ac:dyDescent="0.25">
      <c r="A7902" t="s">
        <v>7217</v>
      </c>
      <c r="B7902" t="s">
        <v>17870</v>
      </c>
      <c r="C7902" t="s">
        <v>4056</v>
      </c>
    </row>
    <row r="7903" spans="1:3" x14ac:dyDescent="0.25">
      <c r="A7903" t="s">
        <v>7218</v>
      </c>
      <c r="B7903" t="s">
        <v>17871</v>
      </c>
      <c r="C7903" t="s">
        <v>4056</v>
      </c>
    </row>
    <row r="7904" spans="1:3" x14ac:dyDescent="0.25">
      <c r="A7904" t="s">
        <v>7219</v>
      </c>
      <c r="B7904" t="s">
        <v>17872</v>
      </c>
      <c r="C7904" t="s">
        <v>4056</v>
      </c>
    </row>
    <row r="7905" spans="1:3" x14ac:dyDescent="0.25">
      <c r="A7905" t="s">
        <v>7220</v>
      </c>
      <c r="B7905" t="s">
        <v>17873</v>
      </c>
      <c r="C7905" t="s">
        <v>4056</v>
      </c>
    </row>
    <row r="7906" spans="1:3" x14ac:dyDescent="0.25">
      <c r="A7906" t="s">
        <v>7221</v>
      </c>
      <c r="B7906" t="s">
        <v>17874</v>
      </c>
      <c r="C7906" t="s">
        <v>4056</v>
      </c>
    </row>
    <row r="7907" spans="1:3" x14ac:dyDescent="0.25">
      <c r="A7907" t="s">
        <v>7222</v>
      </c>
      <c r="B7907" t="s">
        <v>17875</v>
      </c>
      <c r="C7907" t="s">
        <v>4056</v>
      </c>
    </row>
    <row r="7908" spans="1:3" x14ac:dyDescent="0.25">
      <c r="A7908" t="s">
        <v>7223</v>
      </c>
      <c r="B7908" t="s">
        <v>17876</v>
      </c>
      <c r="C7908" t="s">
        <v>4056</v>
      </c>
    </row>
    <row r="7909" spans="1:3" x14ac:dyDescent="0.25">
      <c r="A7909" t="s">
        <v>7224</v>
      </c>
      <c r="B7909" t="s">
        <v>17877</v>
      </c>
      <c r="C7909" t="s">
        <v>4056</v>
      </c>
    </row>
    <row r="7910" spans="1:3" x14ac:dyDescent="0.25">
      <c r="A7910" t="s">
        <v>7225</v>
      </c>
      <c r="B7910" t="s">
        <v>17878</v>
      </c>
      <c r="C7910" t="s">
        <v>4056</v>
      </c>
    </row>
    <row r="7911" spans="1:3" x14ac:dyDescent="0.25">
      <c r="A7911" t="s">
        <v>7226</v>
      </c>
      <c r="B7911" t="s">
        <v>17879</v>
      </c>
      <c r="C7911" t="s">
        <v>4056</v>
      </c>
    </row>
    <row r="7912" spans="1:3" x14ac:dyDescent="0.25">
      <c r="A7912" t="s">
        <v>7227</v>
      </c>
      <c r="B7912" t="s">
        <v>17880</v>
      </c>
      <c r="C7912" t="s">
        <v>4056</v>
      </c>
    </row>
    <row r="7913" spans="1:3" x14ac:dyDescent="0.25">
      <c r="A7913" t="s">
        <v>7228</v>
      </c>
      <c r="B7913" t="s">
        <v>17881</v>
      </c>
      <c r="C7913" t="s">
        <v>4056</v>
      </c>
    </row>
    <row r="7914" spans="1:3" x14ac:dyDescent="0.25">
      <c r="A7914" t="s">
        <v>7229</v>
      </c>
      <c r="B7914" t="s">
        <v>17882</v>
      </c>
      <c r="C7914" t="s">
        <v>4056</v>
      </c>
    </row>
    <row r="7915" spans="1:3" x14ac:dyDescent="0.25">
      <c r="A7915" t="s">
        <v>7230</v>
      </c>
      <c r="B7915" t="s">
        <v>17883</v>
      </c>
      <c r="C7915" t="s">
        <v>4056</v>
      </c>
    </row>
    <row r="7916" spans="1:3" x14ac:dyDescent="0.25">
      <c r="A7916" t="s">
        <v>7231</v>
      </c>
      <c r="B7916" t="s">
        <v>17884</v>
      </c>
      <c r="C7916" t="s">
        <v>4056</v>
      </c>
    </row>
    <row r="7917" spans="1:3" x14ac:dyDescent="0.25">
      <c r="A7917" t="s">
        <v>7232</v>
      </c>
      <c r="B7917" t="s">
        <v>17885</v>
      </c>
      <c r="C7917" t="s">
        <v>4056</v>
      </c>
    </row>
    <row r="7918" spans="1:3" x14ac:dyDescent="0.25">
      <c r="A7918" t="s">
        <v>7233</v>
      </c>
      <c r="B7918" t="s">
        <v>17886</v>
      </c>
      <c r="C7918" t="s">
        <v>4056</v>
      </c>
    </row>
    <row r="7919" spans="1:3" x14ac:dyDescent="0.25">
      <c r="A7919" t="s">
        <v>7234</v>
      </c>
      <c r="B7919" t="s">
        <v>17887</v>
      </c>
      <c r="C7919" t="s">
        <v>4056</v>
      </c>
    </row>
    <row r="7920" spans="1:3" x14ac:dyDescent="0.25">
      <c r="A7920" t="s">
        <v>7235</v>
      </c>
      <c r="B7920" t="s">
        <v>17888</v>
      </c>
      <c r="C7920" t="s">
        <v>4056</v>
      </c>
    </row>
    <row r="7921" spans="1:3" x14ac:dyDescent="0.25">
      <c r="A7921" t="s">
        <v>7236</v>
      </c>
      <c r="B7921" t="s">
        <v>17889</v>
      </c>
      <c r="C7921" t="s">
        <v>4056</v>
      </c>
    </row>
    <row r="7922" spans="1:3" x14ac:dyDescent="0.25">
      <c r="A7922" t="s">
        <v>7237</v>
      </c>
      <c r="B7922" t="s">
        <v>17890</v>
      </c>
      <c r="C7922" t="s">
        <v>4056</v>
      </c>
    </row>
    <row r="7923" spans="1:3" x14ac:dyDescent="0.25">
      <c r="A7923" t="s">
        <v>7238</v>
      </c>
      <c r="B7923" t="s">
        <v>17891</v>
      </c>
      <c r="C7923" t="s">
        <v>4056</v>
      </c>
    </row>
    <row r="7924" spans="1:3" x14ac:dyDescent="0.25">
      <c r="A7924" t="s">
        <v>7239</v>
      </c>
      <c r="B7924" t="s">
        <v>17892</v>
      </c>
      <c r="C7924" t="s">
        <v>4056</v>
      </c>
    </row>
    <row r="7925" spans="1:3" x14ac:dyDescent="0.25">
      <c r="A7925" t="s">
        <v>7240</v>
      </c>
      <c r="B7925" t="s">
        <v>17893</v>
      </c>
      <c r="C7925" t="s">
        <v>4056</v>
      </c>
    </row>
    <row r="7926" spans="1:3" x14ac:dyDescent="0.25">
      <c r="A7926" t="s">
        <v>7241</v>
      </c>
      <c r="B7926" t="s">
        <v>17894</v>
      </c>
      <c r="C7926" t="s">
        <v>4056</v>
      </c>
    </row>
    <row r="7927" spans="1:3" x14ac:dyDescent="0.25">
      <c r="A7927" t="s">
        <v>7242</v>
      </c>
      <c r="B7927" t="s">
        <v>17895</v>
      </c>
      <c r="C7927" t="s">
        <v>4056</v>
      </c>
    </row>
    <row r="7928" spans="1:3" x14ac:dyDescent="0.25">
      <c r="A7928" t="s">
        <v>7243</v>
      </c>
      <c r="B7928" t="s">
        <v>17896</v>
      </c>
      <c r="C7928" t="s">
        <v>4056</v>
      </c>
    </row>
    <row r="7929" spans="1:3" x14ac:dyDescent="0.25">
      <c r="A7929" t="s">
        <v>7244</v>
      </c>
      <c r="B7929" t="s">
        <v>17897</v>
      </c>
      <c r="C7929" t="s">
        <v>4056</v>
      </c>
    </row>
    <row r="7930" spans="1:3" x14ac:dyDescent="0.25">
      <c r="A7930" t="s">
        <v>7245</v>
      </c>
      <c r="B7930" t="s">
        <v>17898</v>
      </c>
      <c r="C7930" t="s">
        <v>4056</v>
      </c>
    </row>
    <row r="7931" spans="1:3" x14ac:dyDescent="0.25">
      <c r="A7931" t="s">
        <v>7246</v>
      </c>
      <c r="B7931" t="s">
        <v>17899</v>
      </c>
      <c r="C7931" t="s">
        <v>4056</v>
      </c>
    </row>
    <row r="7932" spans="1:3" x14ac:dyDescent="0.25">
      <c r="A7932" t="s">
        <v>7247</v>
      </c>
      <c r="B7932" t="s">
        <v>17900</v>
      </c>
      <c r="C7932" t="s">
        <v>4056</v>
      </c>
    </row>
    <row r="7933" spans="1:3" x14ac:dyDescent="0.25">
      <c r="A7933" t="s">
        <v>7248</v>
      </c>
      <c r="B7933" t="s">
        <v>17901</v>
      </c>
      <c r="C7933" t="s">
        <v>4056</v>
      </c>
    </row>
    <row r="7934" spans="1:3" x14ac:dyDescent="0.25">
      <c r="A7934" t="s">
        <v>7249</v>
      </c>
      <c r="B7934" t="s">
        <v>17902</v>
      </c>
      <c r="C7934" t="s">
        <v>4056</v>
      </c>
    </row>
    <row r="7935" spans="1:3" x14ac:dyDescent="0.25">
      <c r="A7935" t="s">
        <v>7250</v>
      </c>
      <c r="B7935" t="s">
        <v>17903</v>
      </c>
      <c r="C7935" t="s">
        <v>4056</v>
      </c>
    </row>
    <row r="7936" spans="1:3" x14ac:dyDescent="0.25">
      <c r="A7936" t="s">
        <v>7251</v>
      </c>
      <c r="B7936" t="s">
        <v>17904</v>
      </c>
      <c r="C7936" t="s">
        <v>4056</v>
      </c>
    </row>
    <row r="7937" spans="1:3" x14ac:dyDescent="0.25">
      <c r="A7937" t="s">
        <v>7252</v>
      </c>
      <c r="B7937" t="s">
        <v>17905</v>
      </c>
      <c r="C7937" t="s">
        <v>4056</v>
      </c>
    </row>
    <row r="7938" spans="1:3" x14ac:dyDescent="0.25">
      <c r="A7938" t="s">
        <v>2364</v>
      </c>
      <c r="B7938" t="s">
        <v>17906</v>
      </c>
      <c r="C7938" t="s">
        <v>4056</v>
      </c>
    </row>
    <row r="7939" spans="1:3" x14ac:dyDescent="0.25">
      <c r="A7939" t="s">
        <v>7253</v>
      </c>
      <c r="B7939" t="s">
        <v>17907</v>
      </c>
      <c r="C7939" t="s">
        <v>4056</v>
      </c>
    </row>
    <row r="7940" spans="1:3" x14ac:dyDescent="0.25">
      <c r="A7940" t="s">
        <v>7254</v>
      </c>
      <c r="B7940" t="s">
        <v>17908</v>
      </c>
      <c r="C7940" t="s">
        <v>4056</v>
      </c>
    </row>
    <row r="7941" spans="1:3" x14ac:dyDescent="0.25">
      <c r="A7941" t="s">
        <v>7255</v>
      </c>
      <c r="B7941" t="s">
        <v>17909</v>
      </c>
      <c r="C7941" t="s">
        <v>4056</v>
      </c>
    </row>
    <row r="7942" spans="1:3" x14ac:dyDescent="0.25">
      <c r="A7942" t="s">
        <v>7256</v>
      </c>
      <c r="B7942" t="s">
        <v>17910</v>
      </c>
      <c r="C7942" t="s">
        <v>4056</v>
      </c>
    </row>
    <row r="7943" spans="1:3" x14ac:dyDescent="0.25">
      <c r="A7943" t="s">
        <v>7257</v>
      </c>
      <c r="B7943" t="s">
        <v>17911</v>
      </c>
      <c r="C7943" t="s">
        <v>4056</v>
      </c>
    </row>
    <row r="7944" spans="1:3" x14ac:dyDescent="0.25">
      <c r="A7944" t="s">
        <v>7258</v>
      </c>
      <c r="B7944" t="s">
        <v>17912</v>
      </c>
      <c r="C7944" t="s">
        <v>4056</v>
      </c>
    </row>
    <row r="7945" spans="1:3" x14ac:dyDescent="0.25">
      <c r="A7945" t="s">
        <v>7259</v>
      </c>
      <c r="B7945" t="s">
        <v>17913</v>
      </c>
      <c r="C7945" t="s">
        <v>4056</v>
      </c>
    </row>
    <row r="7946" spans="1:3" x14ac:dyDescent="0.25">
      <c r="A7946" t="s">
        <v>7260</v>
      </c>
      <c r="B7946" t="s">
        <v>17914</v>
      </c>
      <c r="C7946" t="s">
        <v>4056</v>
      </c>
    </row>
    <row r="7947" spans="1:3" x14ac:dyDescent="0.25">
      <c r="A7947" t="s">
        <v>7261</v>
      </c>
      <c r="B7947" t="s">
        <v>17915</v>
      </c>
      <c r="C7947" t="s">
        <v>4056</v>
      </c>
    </row>
    <row r="7948" spans="1:3" x14ac:dyDescent="0.25">
      <c r="A7948" t="s">
        <v>7262</v>
      </c>
      <c r="B7948" t="s">
        <v>17916</v>
      </c>
      <c r="C7948" t="s">
        <v>4056</v>
      </c>
    </row>
    <row r="7949" spans="1:3" x14ac:dyDescent="0.25">
      <c r="A7949" t="s">
        <v>7263</v>
      </c>
      <c r="B7949" t="s">
        <v>17917</v>
      </c>
      <c r="C7949" t="s">
        <v>4056</v>
      </c>
    </row>
    <row r="7950" spans="1:3" x14ac:dyDescent="0.25">
      <c r="A7950" t="s">
        <v>7264</v>
      </c>
      <c r="B7950" t="s">
        <v>17918</v>
      </c>
      <c r="C7950" t="s">
        <v>4056</v>
      </c>
    </row>
    <row r="7951" spans="1:3" x14ac:dyDescent="0.25">
      <c r="A7951" t="s">
        <v>7265</v>
      </c>
      <c r="B7951" t="s">
        <v>17919</v>
      </c>
      <c r="C7951" t="s">
        <v>4056</v>
      </c>
    </row>
    <row r="7952" spans="1:3" x14ac:dyDescent="0.25">
      <c r="A7952" t="s">
        <v>7266</v>
      </c>
      <c r="B7952" t="s">
        <v>17920</v>
      </c>
      <c r="C7952" t="s">
        <v>4056</v>
      </c>
    </row>
    <row r="7953" spans="1:3" x14ac:dyDescent="0.25">
      <c r="A7953" t="s">
        <v>7267</v>
      </c>
      <c r="B7953" t="s">
        <v>17921</v>
      </c>
      <c r="C7953" t="s">
        <v>4056</v>
      </c>
    </row>
    <row r="7954" spans="1:3" x14ac:dyDescent="0.25">
      <c r="A7954" t="s">
        <v>7268</v>
      </c>
      <c r="B7954" t="s">
        <v>17922</v>
      </c>
      <c r="C7954" t="s">
        <v>4056</v>
      </c>
    </row>
    <row r="7955" spans="1:3" x14ac:dyDescent="0.25">
      <c r="A7955" t="s">
        <v>7269</v>
      </c>
      <c r="B7955" t="s">
        <v>17923</v>
      </c>
      <c r="C7955" t="s">
        <v>4056</v>
      </c>
    </row>
    <row r="7956" spans="1:3" x14ac:dyDescent="0.25">
      <c r="A7956" t="s">
        <v>7270</v>
      </c>
      <c r="B7956" t="s">
        <v>17924</v>
      </c>
      <c r="C7956" t="s">
        <v>4056</v>
      </c>
    </row>
    <row r="7957" spans="1:3" x14ac:dyDescent="0.25">
      <c r="A7957" t="s">
        <v>7271</v>
      </c>
      <c r="B7957" t="s">
        <v>17925</v>
      </c>
      <c r="C7957" t="s">
        <v>4056</v>
      </c>
    </row>
    <row r="7958" spans="1:3" x14ac:dyDescent="0.25">
      <c r="A7958" t="s">
        <v>7272</v>
      </c>
      <c r="B7958" t="s">
        <v>17926</v>
      </c>
      <c r="C7958" t="s">
        <v>4056</v>
      </c>
    </row>
    <row r="7959" spans="1:3" x14ac:dyDescent="0.25">
      <c r="A7959" t="s">
        <v>7273</v>
      </c>
      <c r="B7959" t="s">
        <v>17927</v>
      </c>
      <c r="C7959" t="s">
        <v>4056</v>
      </c>
    </row>
    <row r="7960" spans="1:3" x14ac:dyDescent="0.25">
      <c r="A7960" t="s">
        <v>7274</v>
      </c>
      <c r="B7960" t="s">
        <v>17928</v>
      </c>
      <c r="C7960" t="s">
        <v>4056</v>
      </c>
    </row>
    <row r="7961" spans="1:3" x14ac:dyDescent="0.25">
      <c r="A7961" t="s">
        <v>7275</v>
      </c>
      <c r="B7961" t="s">
        <v>17929</v>
      </c>
      <c r="C7961" t="s">
        <v>4056</v>
      </c>
    </row>
    <row r="7962" spans="1:3" x14ac:dyDescent="0.25">
      <c r="A7962" t="s">
        <v>7276</v>
      </c>
      <c r="B7962" t="s">
        <v>17930</v>
      </c>
      <c r="C7962" t="s">
        <v>4056</v>
      </c>
    </row>
    <row r="7963" spans="1:3" x14ac:dyDescent="0.25">
      <c r="A7963" t="s">
        <v>7277</v>
      </c>
      <c r="B7963" t="s">
        <v>17931</v>
      </c>
      <c r="C7963" t="s">
        <v>4056</v>
      </c>
    </row>
    <row r="7964" spans="1:3" x14ac:dyDescent="0.25">
      <c r="A7964">
        <v>56115</v>
      </c>
      <c r="B7964" t="s">
        <v>17932</v>
      </c>
      <c r="C7964" t="s">
        <v>4056</v>
      </c>
    </row>
    <row r="7965" spans="1:3" x14ac:dyDescent="0.25">
      <c r="A7965">
        <v>56117</v>
      </c>
      <c r="B7965" t="s">
        <v>17933</v>
      </c>
      <c r="C7965" t="s">
        <v>4056</v>
      </c>
    </row>
    <row r="7966" spans="1:3" x14ac:dyDescent="0.25">
      <c r="A7966">
        <v>56118</v>
      </c>
      <c r="B7966" t="s">
        <v>17934</v>
      </c>
      <c r="C7966" t="s">
        <v>4056</v>
      </c>
    </row>
    <row r="7967" spans="1:3" x14ac:dyDescent="0.25">
      <c r="A7967">
        <v>56119</v>
      </c>
      <c r="B7967" t="s">
        <v>17935</v>
      </c>
      <c r="C7967" t="s">
        <v>4056</v>
      </c>
    </row>
    <row r="7968" spans="1:3" x14ac:dyDescent="0.25">
      <c r="A7968">
        <v>56123</v>
      </c>
      <c r="B7968" t="s">
        <v>17936</v>
      </c>
      <c r="C7968" t="s">
        <v>4056</v>
      </c>
    </row>
    <row r="7969" spans="1:3" x14ac:dyDescent="0.25">
      <c r="A7969">
        <v>56128</v>
      </c>
      <c r="B7969" t="s">
        <v>17937</v>
      </c>
      <c r="C7969" t="s">
        <v>4056</v>
      </c>
    </row>
    <row r="7970" spans="1:3" x14ac:dyDescent="0.25">
      <c r="A7970">
        <v>56129</v>
      </c>
      <c r="B7970" t="s">
        <v>17938</v>
      </c>
      <c r="C7970" t="s">
        <v>4056</v>
      </c>
    </row>
    <row r="7971" spans="1:3" x14ac:dyDescent="0.25">
      <c r="A7971" t="s">
        <v>7278</v>
      </c>
      <c r="B7971" t="s">
        <v>17939</v>
      </c>
      <c r="C7971" t="s">
        <v>4056</v>
      </c>
    </row>
    <row r="7972" spans="1:3" x14ac:dyDescent="0.25">
      <c r="A7972" t="s">
        <v>7279</v>
      </c>
      <c r="B7972" t="s">
        <v>17940</v>
      </c>
      <c r="C7972" t="s">
        <v>4056</v>
      </c>
    </row>
    <row r="7973" spans="1:3" x14ac:dyDescent="0.25">
      <c r="A7973" t="s">
        <v>7280</v>
      </c>
      <c r="B7973" t="s">
        <v>17941</v>
      </c>
      <c r="C7973" t="s">
        <v>4056</v>
      </c>
    </row>
    <row r="7974" spans="1:3" x14ac:dyDescent="0.25">
      <c r="A7974" t="s">
        <v>7281</v>
      </c>
      <c r="B7974" t="s">
        <v>17942</v>
      </c>
      <c r="C7974" t="s">
        <v>4056</v>
      </c>
    </row>
    <row r="7975" spans="1:3" x14ac:dyDescent="0.25">
      <c r="A7975" t="s">
        <v>7282</v>
      </c>
      <c r="B7975" t="s">
        <v>17943</v>
      </c>
      <c r="C7975" t="s">
        <v>4056</v>
      </c>
    </row>
    <row r="7976" spans="1:3" x14ac:dyDescent="0.25">
      <c r="A7976" t="s">
        <v>7283</v>
      </c>
      <c r="B7976" t="s">
        <v>17944</v>
      </c>
      <c r="C7976" t="s">
        <v>4056</v>
      </c>
    </row>
    <row r="7977" spans="1:3" x14ac:dyDescent="0.25">
      <c r="A7977" t="s">
        <v>7284</v>
      </c>
      <c r="B7977" t="s">
        <v>17945</v>
      </c>
      <c r="C7977" t="s">
        <v>4056</v>
      </c>
    </row>
    <row r="7978" spans="1:3" x14ac:dyDescent="0.25">
      <c r="A7978" t="s">
        <v>7285</v>
      </c>
      <c r="B7978" t="s">
        <v>17946</v>
      </c>
      <c r="C7978" t="s">
        <v>4056</v>
      </c>
    </row>
    <row r="7979" spans="1:3" x14ac:dyDescent="0.25">
      <c r="A7979" t="s">
        <v>7286</v>
      </c>
      <c r="B7979" t="s">
        <v>17947</v>
      </c>
      <c r="C7979" t="s">
        <v>4056</v>
      </c>
    </row>
    <row r="7980" spans="1:3" x14ac:dyDescent="0.25">
      <c r="A7980" t="s">
        <v>7287</v>
      </c>
      <c r="B7980" t="s">
        <v>17948</v>
      </c>
      <c r="C7980" t="s">
        <v>4056</v>
      </c>
    </row>
    <row r="7981" spans="1:3" x14ac:dyDescent="0.25">
      <c r="A7981" t="s">
        <v>7288</v>
      </c>
      <c r="B7981" t="s">
        <v>17949</v>
      </c>
      <c r="C7981" t="s">
        <v>4056</v>
      </c>
    </row>
    <row r="7982" spans="1:3" x14ac:dyDescent="0.25">
      <c r="A7982" t="s">
        <v>7289</v>
      </c>
      <c r="B7982" t="s">
        <v>17950</v>
      </c>
      <c r="C7982" t="s">
        <v>4056</v>
      </c>
    </row>
    <row r="7983" spans="1:3" x14ac:dyDescent="0.25">
      <c r="A7983" t="s">
        <v>7290</v>
      </c>
      <c r="B7983" t="s">
        <v>17951</v>
      </c>
      <c r="C7983" t="s">
        <v>4056</v>
      </c>
    </row>
    <row r="7984" spans="1:3" x14ac:dyDescent="0.25">
      <c r="A7984" t="s">
        <v>7291</v>
      </c>
      <c r="B7984" t="s">
        <v>17952</v>
      </c>
      <c r="C7984" t="s">
        <v>4056</v>
      </c>
    </row>
    <row r="7985" spans="1:3" x14ac:dyDescent="0.25">
      <c r="A7985" t="s">
        <v>7292</v>
      </c>
      <c r="B7985" t="s">
        <v>17953</v>
      </c>
      <c r="C7985" t="s">
        <v>4056</v>
      </c>
    </row>
    <row r="7986" spans="1:3" x14ac:dyDescent="0.25">
      <c r="A7986" t="s">
        <v>7293</v>
      </c>
      <c r="B7986" t="s">
        <v>17954</v>
      </c>
      <c r="C7986" t="s">
        <v>4056</v>
      </c>
    </row>
    <row r="7987" spans="1:3" x14ac:dyDescent="0.25">
      <c r="A7987" t="s">
        <v>7294</v>
      </c>
      <c r="B7987" t="s">
        <v>17955</v>
      </c>
      <c r="C7987" t="s">
        <v>4056</v>
      </c>
    </row>
    <row r="7988" spans="1:3" x14ac:dyDescent="0.25">
      <c r="A7988" t="s">
        <v>7295</v>
      </c>
      <c r="B7988" t="s">
        <v>17956</v>
      </c>
      <c r="C7988" t="s">
        <v>4056</v>
      </c>
    </row>
    <row r="7989" spans="1:3" x14ac:dyDescent="0.25">
      <c r="A7989" t="s">
        <v>7296</v>
      </c>
      <c r="B7989" t="s">
        <v>17957</v>
      </c>
      <c r="C7989" t="s">
        <v>4056</v>
      </c>
    </row>
    <row r="7990" spans="1:3" x14ac:dyDescent="0.25">
      <c r="A7990" t="s">
        <v>7297</v>
      </c>
      <c r="B7990" t="s">
        <v>17958</v>
      </c>
      <c r="C7990" t="s">
        <v>4056</v>
      </c>
    </row>
    <row r="7991" spans="1:3" x14ac:dyDescent="0.25">
      <c r="A7991" t="s">
        <v>7298</v>
      </c>
      <c r="B7991" t="s">
        <v>17959</v>
      </c>
      <c r="C7991" t="s">
        <v>4056</v>
      </c>
    </row>
    <row r="7992" spans="1:3" x14ac:dyDescent="0.25">
      <c r="A7992" t="s">
        <v>7299</v>
      </c>
      <c r="B7992" t="s">
        <v>17960</v>
      </c>
      <c r="C7992" t="s">
        <v>4056</v>
      </c>
    </row>
    <row r="7993" spans="1:3" x14ac:dyDescent="0.25">
      <c r="A7993" t="s">
        <v>7300</v>
      </c>
      <c r="B7993" t="s">
        <v>17961</v>
      </c>
      <c r="C7993" t="s">
        <v>4056</v>
      </c>
    </row>
    <row r="7994" spans="1:3" x14ac:dyDescent="0.25">
      <c r="A7994" t="s">
        <v>7301</v>
      </c>
      <c r="B7994" t="s">
        <v>17962</v>
      </c>
      <c r="C7994" t="s">
        <v>4056</v>
      </c>
    </row>
    <row r="7995" spans="1:3" x14ac:dyDescent="0.25">
      <c r="A7995" t="s">
        <v>7302</v>
      </c>
      <c r="B7995" t="s">
        <v>17963</v>
      </c>
      <c r="C7995" t="s">
        <v>4056</v>
      </c>
    </row>
    <row r="7996" spans="1:3" x14ac:dyDescent="0.25">
      <c r="A7996" t="s">
        <v>7303</v>
      </c>
      <c r="B7996" t="s">
        <v>17964</v>
      </c>
      <c r="C7996" t="s">
        <v>4056</v>
      </c>
    </row>
    <row r="7997" spans="1:3" x14ac:dyDescent="0.25">
      <c r="A7997" t="s">
        <v>7304</v>
      </c>
      <c r="B7997" t="s">
        <v>17965</v>
      </c>
      <c r="C7997" t="s">
        <v>4056</v>
      </c>
    </row>
    <row r="7998" spans="1:3" x14ac:dyDescent="0.25">
      <c r="A7998" t="s">
        <v>7305</v>
      </c>
      <c r="B7998" t="s">
        <v>17966</v>
      </c>
      <c r="C7998" t="s">
        <v>4056</v>
      </c>
    </row>
    <row r="7999" spans="1:3" x14ac:dyDescent="0.25">
      <c r="A7999" t="s">
        <v>7306</v>
      </c>
      <c r="B7999" t="s">
        <v>17967</v>
      </c>
      <c r="C7999" t="s">
        <v>4056</v>
      </c>
    </row>
    <row r="8000" spans="1:3" x14ac:dyDescent="0.25">
      <c r="A8000" t="s">
        <v>7307</v>
      </c>
      <c r="B8000" t="s">
        <v>17968</v>
      </c>
      <c r="C8000" t="s">
        <v>4056</v>
      </c>
    </row>
    <row r="8001" spans="1:3" x14ac:dyDescent="0.25">
      <c r="A8001" t="s">
        <v>7308</v>
      </c>
      <c r="B8001" t="s">
        <v>17969</v>
      </c>
      <c r="C8001" t="s">
        <v>4056</v>
      </c>
    </row>
    <row r="8002" spans="1:3" x14ac:dyDescent="0.25">
      <c r="A8002" t="s">
        <v>7309</v>
      </c>
      <c r="B8002" t="s">
        <v>17970</v>
      </c>
      <c r="C8002" t="s">
        <v>4056</v>
      </c>
    </row>
    <row r="8003" spans="1:3" x14ac:dyDescent="0.25">
      <c r="A8003" t="s">
        <v>7310</v>
      </c>
      <c r="B8003" t="s">
        <v>17971</v>
      </c>
      <c r="C8003" t="s">
        <v>4056</v>
      </c>
    </row>
    <row r="8004" spans="1:3" x14ac:dyDescent="0.25">
      <c r="A8004" t="s">
        <v>7311</v>
      </c>
      <c r="B8004" t="s">
        <v>17972</v>
      </c>
      <c r="C8004" t="s">
        <v>4056</v>
      </c>
    </row>
    <row r="8005" spans="1:3" x14ac:dyDescent="0.25">
      <c r="A8005" t="s">
        <v>7312</v>
      </c>
      <c r="B8005" t="s">
        <v>17973</v>
      </c>
      <c r="C8005" t="s">
        <v>4056</v>
      </c>
    </row>
    <row r="8006" spans="1:3" x14ac:dyDescent="0.25">
      <c r="A8006" t="s">
        <v>7313</v>
      </c>
      <c r="B8006" t="s">
        <v>17974</v>
      </c>
      <c r="C8006" t="s">
        <v>4056</v>
      </c>
    </row>
    <row r="8007" spans="1:3" x14ac:dyDescent="0.25">
      <c r="A8007" t="s">
        <v>7314</v>
      </c>
      <c r="B8007" t="s">
        <v>17975</v>
      </c>
      <c r="C8007" t="s">
        <v>4056</v>
      </c>
    </row>
    <row r="8008" spans="1:3" x14ac:dyDescent="0.25">
      <c r="A8008" t="s">
        <v>7315</v>
      </c>
      <c r="B8008" t="s">
        <v>17976</v>
      </c>
      <c r="C8008" t="s">
        <v>4056</v>
      </c>
    </row>
    <row r="8009" spans="1:3" x14ac:dyDescent="0.25">
      <c r="A8009" t="s">
        <v>7316</v>
      </c>
      <c r="B8009" t="s">
        <v>17977</v>
      </c>
      <c r="C8009" t="s">
        <v>4056</v>
      </c>
    </row>
    <row r="8010" spans="1:3" x14ac:dyDescent="0.25">
      <c r="A8010" t="s">
        <v>7317</v>
      </c>
      <c r="B8010" t="s">
        <v>17978</v>
      </c>
      <c r="C8010" t="s">
        <v>4056</v>
      </c>
    </row>
    <row r="8011" spans="1:3" x14ac:dyDescent="0.25">
      <c r="A8011" t="s">
        <v>7318</v>
      </c>
      <c r="B8011" t="s">
        <v>17979</v>
      </c>
      <c r="C8011" t="s">
        <v>4056</v>
      </c>
    </row>
    <row r="8012" spans="1:3" x14ac:dyDescent="0.25">
      <c r="A8012" t="s">
        <v>7319</v>
      </c>
      <c r="B8012" t="s">
        <v>17980</v>
      </c>
      <c r="C8012" t="s">
        <v>4056</v>
      </c>
    </row>
    <row r="8013" spans="1:3" x14ac:dyDescent="0.25">
      <c r="A8013" t="s">
        <v>7320</v>
      </c>
      <c r="B8013" t="s">
        <v>17981</v>
      </c>
      <c r="C8013" t="s">
        <v>4056</v>
      </c>
    </row>
    <row r="8014" spans="1:3" x14ac:dyDescent="0.25">
      <c r="A8014" t="s">
        <v>7321</v>
      </c>
      <c r="B8014" t="s">
        <v>17982</v>
      </c>
      <c r="C8014" t="s">
        <v>4056</v>
      </c>
    </row>
    <row r="8015" spans="1:3" x14ac:dyDescent="0.25">
      <c r="A8015" t="s">
        <v>7322</v>
      </c>
      <c r="B8015" t="s">
        <v>17983</v>
      </c>
      <c r="C8015" t="s">
        <v>4056</v>
      </c>
    </row>
    <row r="8016" spans="1:3" x14ac:dyDescent="0.25">
      <c r="A8016" t="s">
        <v>7323</v>
      </c>
      <c r="B8016" t="s">
        <v>17984</v>
      </c>
      <c r="C8016" t="s">
        <v>4056</v>
      </c>
    </row>
    <row r="8017" spans="1:3" x14ac:dyDescent="0.25">
      <c r="A8017" t="s">
        <v>3386</v>
      </c>
      <c r="B8017" t="s">
        <v>17985</v>
      </c>
      <c r="C8017" t="s">
        <v>4056</v>
      </c>
    </row>
    <row r="8018" spans="1:3" x14ac:dyDescent="0.25">
      <c r="A8018" t="s">
        <v>7324</v>
      </c>
      <c r="B8018" t="s">
        <v>17986</v>
      </c>
      <c r="C8018" t="s">
        <v>4056</v>
      </c>
    </row>
    <row r="8019" spans="1:3" x14ac:dyDescent="0.25">
      <c r="A8019" t="s">
        <v>7325</v>
      </c>
      <c r="B8019" t="s">
        <v>17987</v>
      </c>
      <c r="C8019" t="s">
        <v>4056</v>
      </c>
    </row>
    <row r="8020" spans="1:3" x14ac:dyDescent="0.25">
      <c r="A8020" t="s">
        <v>7326</v>
      </c>
      <c r="B8020" t="s">
        <v>17988</v>
      </c>
      <c r="C8020" t="s">
        <v>4056</v>
      </c>
    </row>
    <row r="8021" spans="1:3" x14ac:dyDescent="0.25">
      <c r="A8021" t="s">
        <v>3387</v>
      </c>
      <c r="B8021" t="s">
        <v>17989</v>
      </c>
      <c r="C8021" t="s">
        <v>4056</v>
      </c>
    </row>
    <row r="8022" spans="1:3" x14ac:dyDescent="0.25">
      <c r="A8022" t="s">
        <v>7327</v>
      </c>
      <c r="B8022" t="s">
        <v>17990</v>
      </c>
      <c r="C8022" t="s">
        <v>4056</v>
      </c>
    </row>
    <row r="8023" spans="1:3" x14ac:dyDescent="0.25">
      <c r="A8023" t="s">
        <v>7328</v>
      </c>
      <c r="B8023" t="s">
        <v>17991</v>
      </c>
      <c r="C8023" t="s">
        <v>4056</v>
      </c>
    </row>
    <row r="8024" spans="1:3" x14ac:dyDescent="0.25">
      <c r="A8024" t="s">
        <v>7329</v>
      </c>
      <c r="B8024" t="s">
        <v>17992</v>
      </c>
      <c r="C8024" t="s">
        <v>4056</v>
      </c>
    </row>
    <row r="8025" spans="1:3" x14ac:dyDescent="0.25">
      <c r="A8025" t="s">
        <v>7330</v>
      </c>
      <c r="B8025" t="s">
        <v>17993</v>
      </c>
      <c r="C8025" t="s">
        <v>4056</v>
      </c>
    </row>
    <row r="8026" spans="1:3" x14ac:dyDescent="0.25">
      <c r="A8026" t="s">
        <v>7331</v>
      </c>
      <c r="B8026" t="s">
        <v>17994</v>
      </c>
      <c r="C8026" t="s">
        <v>4056</v>
      </c>
    </row>
    <row r="8027" spans="1:3" x14ac:dyDescent="0.25">
      <c r="A8027" t="s">
        <v>7332</v>
      </c>
      <c r="B8027" t="s">
        <v>17995</v>
      </c>
      <c r="C8027" t="s">
        <v>4056</v>
      </c>
    </row>
    <row r="8028" spans="1:3" x14ac:dyDescent="0.25">
      <c r="A8028" t="s">
        <v>7333</v>
      </c>
      <c r="B8028" t="s">
        <v>17996</v>
      </c>
      <c r="C8028" t="s">
        <v>4056</v>
      </c>
    </row>
    <row r="8029" spans="1:3" x14ac:dyDescent="0.25">
      <c r="A8029" t="s">
        <v>7334</v>
      </c>
      <c r="B8029" t="s">
        <v>17997</v>
      </c>
      <c r="C8029" t="s">
        <v>4056</v>
      </c>
    </row>
    <row r="8030" spans="1:3" x14ac:dyDescent="0.25">
      <c r="A8030" t="s">
        <v>7335</v>
      </c>
      <c r="B8030" t="s">
        <v>17998</v>
      </c>
      <c r="C8030" t="s">
        <v>4056</v>
      </c>
    </row>
    <row r="8031" spans="1:3" x14ac:dyDescent="0.25">
      <c r="A8031" t="s">
        <v>3388</v>
      </c>
      <c r="B8031" t="s">
        <v>17999</v>
      </c>
      <c r="C8031" t="s">
        <v>4056</v>
      </c>
    </row>
    <row r="8032" spans="1:3" x14ac:dyDescent="0.25">
      <c r="A8032" t="s">
        <v>7336</v>
      </c>
      <c r="B8032" t="s">
        <v>18000</v>
      </c>
      <c r="C8032" t="s">
        <v>4056</v>
      </c>
    </row>
    <row r="8033" spans="1:3" x14ac:dyDescent="0.25">
      <c r="A8033" t="s">
        <v>7337</v>
      </c>
      <c r="B8033" t="s">
        <v>18001</v>
      </c>
      <c r="C8033" t="s">
        <v>4056</v>
      </c>
    </row>
    <row r="8034" spans="1:3" x14ac:dyDescent="0.25">
      <c r="A8034" t="s">
        <v>7338</v>
      </c>
      <c r="B8034" t="s">
        <v>18002</v>
      </c>
      <c r="C8034" t="s">
        <v>4056</v>
      </c>
    </row>
    <row r="8035" spans="1:3" x14ac:dyDescent="0.25">
      <c r="A8035" t="s">
        <v>7339</v>
      </c>
      <c r="B8035" t="s">
        <v>18003</v>
      </c>
      <c r="C8035" t="s">
        <v>4056</v>
      </c>
    </row>
    <row r="8036" spans="1:3" x14ac:dyDescent="0.25">
      <c r="A8036" t="s">
        <v>7340</v>
      </c>
      <c r="B8036" t="s">
        <v>18004</v>
      </c>
      <c r="C8036" t="s">
        <v>4056</v>
      </c>
    </row>
    <row r="8037" spans="1:3" x14ac:dyDescent="0.25">
      <c r="A8037" t="s">
        <v>7341</v>
      </c>
      <c r="B8037" t="s">
        <v>18005</v>
      </c>
      <c r="C8037" t="s">
        <v>4056</v>
      </c>
    </row>
    <row r="8038" spans="1:3" x14ac:dyDescent="0.25">
      <c r="A8038" t="s">
        <v>7342</v>
      </c>
      <c r="B8038" t="s">
        <v>18006</v>
      </c>
      <c r="C8038" t="s">
        <v>4056</v>
      </c>
    </row>
    <row r="8039" spans="1:3" x14ac:dyDescent="0.25">
      <c r="A8039" t="s">
        <v>7343</v>
      </c>
      <c r="B8039" t="s">
        <v>18007</v>
      </c>
      <c r="C8039" t="s">
        <v>4056</v>
      </c>
    </row>
    <row r="8040" spans="1:3" x14ac:dyDescent="0.25">
      <c r="A8040" t="s">
        <v>7344</v>
      </c>
      <c r="B8040" t="s">
        <v>18008</v>
      </c>
      <c r="C8040" t="s">
        <v>4056</v>
      </c>
    </row>
    <row r="8041" spans="1:3" x14ac:dyDescent="0.25">
      <c r="A8041" t="s">
        <v>7345</v>
      </c>
      <c r="B8041" t="s">
        <v>18009</v>
      </c>
      <c r="C8041" t="s">
        <v>4056</v>
      </c>
    </row>
    <row r="8042" spans="1:3" x14ac:dyDescent="0.25">
      <c r="A8042" t="s">
        <v>7346</v>
      </c>
      <c r="B8042" t="s">
        <v>18010</v>
      </c>
      <c r="C8042" t="s">
        <v>4056</v>
      </c>
    </row>
    <row r="8043" spans="1:3" x14ac:dyDescent="0.25">
      <c r="A8043" t="s">
        <v>7347</v>
      </c>
      <c r="B8043" t="s">
        <v>18011</v>
      </c>
      <c r="C8043" t="s">
        <v>4056</v>
      </c>
    </row>
    <row r="8044" spans="1:3" x14ac:dyDescent="0.25">
      <c r="A8044" t="s">
        <v>7348</v>
      </c>
      <c r="B8044" t="s">
        <v>18012</v>
      </c>
      <c r="C8044" t="s">
        <v>4056</v>
      </c>
    </row>
    <row r="8045" spans="1:3" x14ac:dyDescent="0.25">
      <c r="A8045" t="s">
        <v>7349</v>
      </c>
      <c r="B8045" t="s">
        <v>18013</v>
      </c>
      <c r="C8045" t="s">
        <v>4056</v>
      </c>
    </row>
    <row r="8046" spans="1:3" x14ac:dyDescent="0.25">
      <c r="A8046" t="s">
        <v>7350</v>
      </c>
      <c r="B8046" t="s">
        <v>18014</v>
      </c>
      <c r="C8046" t="s">
        <v>4056</v>
      </c>
    </row>
    <row r="8047" spans="1:3" x14ac:dyDescent="0.25">
      <c r="A8047" t="s">
        <v>7351</v>
      </c>
      <c r="B8047" t="s">
        <v>18015</v>
      </c>
      <c r="C8047" t="s">
        <v>4056</v>
      </c>
    </row>
    <row r="8048" spans="1:3" x14ac:dyDescent="0.25">
      <c r="A8048" t="s">
        <v>7352</v>
      </c>
      <c r="B8048" t="s">
        <v>18016</v>
      </c>
      <c r="C8048" t="s">
        <v>4056</v>
      </c>
    </row>
    <row r="8049" spans="1:3" x14ac:dyDescent="0.25">
      <c r="A8049" t="s">
        <v>7353</v>
      </c>
      <c r="B8049" t="s">
        <v>18017</v>
      </c>
      <c r="C8049" t="s">
        <v>4056</v>
      </c>
    </row>
    <row r="8050" spans="1:3" x14ac:dyDescent="0.25">
      <c r="A8050" t="s">
        <v>7354</v>
      </c>
      <c r="B8050" t="s">
        <v>18018</v>
      </c>
      <c r="C8050" t="s">
        <v>4056</v>
      </c>
    </row>
    <row r="8051" spans="1:3" x14ac:dyDescent="0.25">
      <c r="A8051" t="s">
        <v>7355</v>
      </c>
      <c r="B8051" t="s">
        <v>18019</v>
      </c>
      <c r="C8051" t="s">
        <v>4056</v>
      </c>
    </row>
    <row r="8052" spans="1:3" x14ac:dyDescent="0.25">
      <c r="A8052" t="s">
        <v>7356</v>
      </c>
      <c r="B8052" t="s">
        <v>18020</v>
      </c>
      <c r="C8052" t="s">
        <v>4056</v>
      </c>
    </row>
    <row r="8053" spans="1:3" x14ac:dyDescent="0.25">
      <c r="A8053" t="s">
        <v>7357</v>
      </c>
      <c r="B8053" t="s">
        <v>18021</v>
      </c>
      <c r="C8053" t="s">
        <v>4056</v>
      </c>
    </row>
    <row r="8054" spans="1:3" x14ac:dyDescent="0.25">
      <c r="A8054" t="s">
        <v>7358</v>
      </c>
      <c r="B8054" t="s">
        <v>18022</v>
      </c>
      <c r="C8054" t="s">
        <v>4056</v>
      </c>
    </row>
    <row r="8055" spans="1:3" x14ac:dyDescent="0.25">
      <c r="A8055" t="s">
        <v>7359</v>
      </c>
      <c r="B8055" t="s">
        <v>18023</v>
      </c>
      <c r="C8055" t="s">
        <v>4056</v>
      </c>
    </row>
    <row r="8056" spans="1:3" x14ac:dyDescent="0.25">
      <c r="A8056" t="s">
        <v>7360</v>
      </c>
      <c r="B8056" t="s">
        <v>18024</v>
      </c>
      <c r="C8056" t="s">
        <v>4056</v>
      </c>
    </row>
    <row r="8057" spans="1:3" x14ac:dyDescent="0.25">
      <c r="A8057" t="s">
        <v>7361</v>
      </c>
      <c r="B8057" t="s">
        <v>18025</v>
      </c>
      <c r="C8057" t="s">
        <v>4056</v>
      </c>
    </row>
    <row r="8058" spans="1:3" x14ac:dyDescent="0.25">
      <c r="A8058" t="s">
        <v>7362</v>
      </c>
      <c r="B8058" t="s">
        <v>18026</v>
      </c>
      <c r="C8058" t="s">
        <v>4056</v>
      </c>
    </row>
    <row r="8059" spans="1:3" x14ac:dyDescent="0.25">
      <c r="A8059" t="s">
        <v>7363</v>
      </c>
      <c r="B8059" t="s">
        <v>18027</v>
      </c>
      <c r="C8059" t="s">
        <v>4056</v>
      </c>
    </row>
    <row r="8060" spans="1:3" x14ac:dyDescent="0.25">
      <c r="A8060" t="s">
        <v>7364</v>
      </c>
      <c r="B8060" t="s">
        <v>18028</v>
      </c>
      <c r="C8060" t="s">
        <v>4056</v>
      </c>
    </row>
    <row r="8061" spans="1:3" x14ac:dyDescent="0.25">
      <c r="A8061" t="s">
        <v>7365</v>
      </c>
      <c r="B8061" t="s">
        <v>18029</v>
      </c>
      <c r="C8061" t="s">
        <v>4056</v>
      </c>
    </row>
    <row r="8062" spans="1:3" x14ac:dyDescent="0.25">
      <c r="A8062" t="s">
        <v>7366</v>
      </c>
      <c r="B8062" t="s">
        <v>18030</v>
      </c>
      <c r="C8062" t="s">
        <v>4056</v>
      </c>
    </row>
    <row r="8063" spans="1:3" x14ac:dyDescent="0.25">
      <c r="A8063" t="s">
        <v>7367</v>
      </c>
      <c r="B8063" t="s">
        <v>18031</v>
      </c>
      <c r="C8063" t="s">
        <v>4056</v>
      </c>
    </row>
    <row r="8064" spans="1:3" x14ac:dyDescent="0.25">
      <c r="A8064" t="s">
        <v>2365</v>
      </c>
      <c r="B8064" t="s">
        <v>18032</v>
      </c>
      <c r="C8064" t="s">
        <v>4056</v>
      </c>
    </row>
    <row r="8065" spans="1:3" x14ac:dyDescent="0.25">
      <c r="A8065" t="s">
        <v>2709</v>
      </c>
      <c r="B8065" t="s">
        <v>18033</v>
      </c>
      <c r="C8065" t="s">
        <v>4056</v>
      </c>
    </row>
    <row r="8066" spans="1:3" x14ac:dyDescent="0.25">
      <c r="A8066" t="s">
        <v>7368</v>
      </c>
      <c r="B8066" t="s">
        <v>18034</v>
      </c>
      <c r="C8066" t="s">
        <v>4056</v>
      </c>
    </row>
    <row r="8067" spans="1:3" x14ac:dyDescent="0.25">
      <c r="A8067" t="s">
        <v>7369</v>
      </c>
      <c r="B8067" t="s">
        <v>18035</v>
      </c>
      <c r="C8067" t="s">
        <v>4056</v>
      </c>
    </row>
    <row r="8068" spans="1:3" x14ac:dyDescent="0.25">
      <c r="A8068" t="s">
        <v>7370</v>
      </c>
      <c r="B8068" t="s">
        <v>18036</v>
      </c>
      <c r="C8068" t="s">
        <v>4056</v>
      </c>
    </row>
    <row r="8069" spans="1:3" x14ac:dyDescent="0.25">
      <c r="A8069" t="s">
        <v>7371</v>
      </c>
      <c r="B8069" t="s">
        <v>18037</v>
      </c>
      <c r="C8069" t="s">
        <v>4056</v>
      </c>
    </row>
    <row r="8070" spans="1:3" x14ac:dyDescent="0.25">
      <c r="A8070" t="s">
        <v>7372</v>
      </c>
      <c r="B8070" t="s">
        <v>18038</v>
      </c>
      <c r="C8070" t="s">
        <v>4056</v>
      </c>
    </row>
    <row r="8071" spans="1:3" x14ac:dyDescent="0.25">
      <c r="A8071" t="s">
        <v>7373</v>
      </c>
      <c r="B8071" t="s">
        <v>18039</v>
      </c>
      <c r="C8071" t="s">
        <v>4056</v>
      </c>
    </row>
    <row r="8072" spans="1:3" x14ac:dyDescent="0.25">
      <c r="A8072" t="s">
        <v>1203</v>
      </c>
      <c r="B8072" t="s">
        <v>18040</v>
      </c>
      <c r="C8072" t="s">
        <v>4056</v>
      </c>
    </row>
    <row r="8073" spans="1:3" x14ac:dyDescent="0.25">
      <c r="A8073" t="s">
        <v>7374</v>
      </c>
      <c r="B8073" t="s">
        <v>18041</v>
      </c>
      <c r="C8073" t="s">
        <v>4056</v>
      </c>
    </row>
    <row r="8074" spans="1:3" x14ac:dyDescent="0.25">
      <c r="A8074" t="s">
        <v>7375</v>
      </c>
      <c r="B8074" t="s">
        <v>18042</v>
      </c>
      <c r="C8074" t="s">
        <v>4056</v>
      </c>
    </row>
    <row r="8075" spans="1:3" x14ac:dyDescent="0.25">
      <c r="A8075" t="s">
        <v>7376</v>
      </c>
      <c r="B8075" t="s">
        <v>18043</v>
      </c>
      <c r="C8075" t="s">
        <v>4056</v>
      </c>
    </row>
    <row r="8076" spans="1:3" x14ac:dyDescent="0.25">
      <c r="A8076" t="s">
        <v>7377</v>
      </c>
      <c r="B8076" t="s">
        <v>18044</v>
      </c>
      <c r="C8076" t="s">
        <v>4056</v>
      </c>
    </row>
    <row r="8077" spans="1:3" x14ac:dyDescent="0.25">
      <c r="A8077" t="s">
        <v>7378</v>
      </c>
      <c r="B8077" t="s">
        <v>18045</v>
      </c>
      <c r="C8077" t="s">
        <v>4056</v>
      </c>
    </row>
    <row r="8078" spans="1:3" x14ac:dyDescent="0.25">
      <c r="A8078" t="s">
        <v>7379</v>
      </c>
      <c r="B8078" t="s">
        <v>18046</v>
      </c>
      <c r="C8078" t="s">
        <v>4056</v>
      </c>
    </row>
    <row r="8079" spans="1:3" x14ac:dyDescent="0.25">
      <c r="A8079" t="s">
        <v>7380</v>
      </c>
      <c r="B8079" t="s">
        <v>18047</v>
      </c>
      <c r="C8079" t="s">
        <v>4056</v>
      </c>
    </row>
    <row r="8080" spans="1:3" x14ac:dyDescent="0.25">
      <c r="A8080" t="s">
        <v>7381</v>
      </c>
      <c r="B8080" t="s">
        <v>18048</v>
      </c>
      <c r="C8080" t="s">
        <v>4056</v>
      </c>
    </row>
    <row r="8081" spans="1:3" x14ac:dyDescent="0.25">
      <c r="A8081" t="s">
        <v>7382</v>
      </c>
      <c r="B8081" t="s">
        <v>18049</v>
      </c>
      <c r="C8081" t="s">
        <v>4056</v>
      </c>
    </row>
    <row r="8082" spans="1:3" x14ac:dyDescent="0.25">
      <c r="A8082" t="s">
        <v>7383</v>
      </c>
      <c r="B8082" t="s">
        <v>18050</v>
      </c>
      <c r="C8082" t="s">
        <v>4056</v>
      </c>
    </row>
    <row r="8083" spans="1:3" x14ac:dyDescent="0.25">
      <c r="A8083" t="s">
        <v>7384</v>
      </c>
      <c r="B8083" t="s">
        <v>18051</v>
      </c>
      <c r="C8083" t="s">
        <v>4056</v>
      </c>
    </row>
    <row r="8084" spans="1:3" x14ac:dyDescent="0.25">
      <c r="A8084" t="s">
        <v>7385</v>
      </c>
      <c r="B8084" t="s">
        <v>18052</v>
      </c>
      <c r="C8084" t="s">
        <v>4056</v>
      </c>
    </row>
    <row r="8085" spans="1:3" x14ac:dyDescent="0.25">
      <c r="A8085" t="s">
        <v>7386</v>
      </c>
      <c r="B8085" t="s">
        <v>18053</v>
      </c>
      <c r="C8085" t="s">
        <v>4056</v>
      </c>
    </row>
    <row r="8086" spans="1:3" x14ac:dyDescent="0.25">
      <c r="A8086" t="s">
        <v>7387</v>
      </c>
      <c r="B8086" t="s">
        <v>18054</v>
      </c>
      <c r="C8086" t="s">
        <v>4056</v>
      </c>
    </row>
    <row r="8087" spans="1:3" x14ac:dyDescent="0.25">
      <c r="A8087" t="s">
        <v>7388</v>
      </c>
      <c r="B8087" t="s">
        <v>18055</v>
      </c>
      <c r="C8087" t="s">
        <v>4056</v>
      </c>
    </row>
    <row r="8088" spans="1:3" x14ac:dyDescent="0.25">
      <c r="A8088" t="s">
        <v>7389</v>
      </c>
      <c r="B8088" t="s">
        <v>18056</v>
      </c>
      <c r="C8088" t="s">
        <v>4056</v>
      </c>
    </row>
    <row r="8089" spans="1:3" x14ac:dyDescent="0.25">
      <c r="A8089" t="s">
        <v>7390</v>
      </c>
      <c r="B8089" t="s">
        <v>18057</v>
      </c>
      <c r="C8089" t="s">
        <v>4056</v>
      </c>
    </row>
    <row r="8090" spans="1:3" x14ac:dyDescent="0.25">
      <c r="A8090" t="s">
        <v>7391</v>
      </c>
      <c r="B8090" t="s">
        <v>18058</v>
      </c>
      <c r="C8090" t="s">
        <v>4056</v>
      </c>
    </row>
    <row r="8091" spans="1:3" x14ac:dyDescent="0.25">
      <c r="A8091" t="s">
        <v>7392</v>
      </c>
      <c r="B8091" t="s">
        <v>18059</v>
      </c>
      <c r="C8091" t="s">
        <v>4090</v>
      </c>
    </row>
    <row r="8092" spans="1:3" x14ac:dyDescent="0.25">
      <c r="A8092" t="s">
        <v>7393</v>
      </c>
      <c r="B8092" t="s">
        <v>18060</v>
      </c>
      <c r="C8092" t="s">
        <v>4056</v>
      </c>
    </row>
    <row r="8093" spans="1:3" x14ac:dyDescent="0.25">
      <c r="A8093" t="s">
        <v>7394</v>
      </c>
      <c r="B8093" t="s">
        <v>18061</v>
      </c>
      <c r="C8093" t="s">
        <v>4056</v>
      </c>
    </row>
    <row r="8094" spans="1:3" x14ac:dyDescent="0.25">
      <c r="A8094" t="s">
        <v>7395</v>
      </c>
      <c r="B8094" t="s">
        <v>18062</v>
      </c>
      <c r="C8094" t="s">
        <v>4056</v>
      </c>
    </row>
    <row r="8095" spans="1:3" x14ac:dyDescent="0.25">
      <c r="A8095" t="s">
        <v>7396</v>
      </c>
      <c r="B8095" t="s">
        <v>18063</v>
      </c>
      <c r="C8095" t="s">
        <v>4056</v>
      </c>
    </row>
    <row r="8096" spans="1:3" x14ac:dyDescent="0.25">
      <c r="A8096" t="s">
        <v>7397</v>
      </c>
      <c r="B8096" t="s">
        <v>18064</v>
      </c>
      <c r="C8096" t="s">
        <v>4056</v>
      </c>
    </row>
    <row r="8097" spans="1:3" x14ac:dyDescent="0.25">
      <c r="A8097" t="s">
        <v>7398</v>
      </c>
      <c r="B8097" t="s">
        <v>18065</v>
      </c>
      <c r="C8097" t="s">
        <v>4056</v>
      </c>
    </row>
    <row r="8098" spans="1:3" x14ac:dyDescent="0.25">
      <c r="A8098" t="s">
        <v>7399</v>
      </c>
      <c r="B8098" t="s">
        <v>18066</v>
      </c>
      <c r="C8098" t="s">
        <v>4056</v>
      </c>
    </row>
    <row r="8099" spans="1:3" x14ac:dyDescent="0.25">
      <c r="A8099" t="s">
        <v>7400</v>
      </c>
      <c r="B8099" t="s">
        <v>18067</v>
      </c>
      <c r="C8099" t="s">
        <v>4056</v>
      </c>
    </row>
    <row r="8100" spans="1:3" x14ac:dyDescent="0.25">
      <c r="A8100" t="s">
        <v>7401</v>
      </c>
      <c r="B8100" t="s">
        <v>18068</v>
      </c>
      <c r="C8100" t="s">
        <v>4056</v>
      </c>
    </row>
    <row r="8101" spans="1:3" x14ac:dyDescent="0.25">
      <c r="A8101" t="s">
        <v>7402</v>
      </c>
      <c r="B8101" t="s">
        <v>18069</v>
      </c>
      <c r="C8101" t="s">
        <v>4056</v>
      </c>
    </row>
    <row r="8102" spans="1:3" x14ac:dyDescent="0.25">
      <c r="A8102" t="s">
        <v>7403</v>
      </c>
      <c r="B8102" t="s">
        <v>18070</v>
      </c>
      <c r="C8102" t="s">
        <v>4056</v>
      </c>
    </row>
    <row r="8103" spans="1:3" x14ac:dyDescent="0.25">
      <c r="A8103" t="s">
        <v>7404</v>
      </c>
      <c r="B8103" t="s">
        <v>18071</v>
      </c>
      <c r="C8103" t="s">
        <v>4056</v>
      </c>
    </row>
    <row r="8104" spans="1:3" x14ac:dyDescent="0.25">
      <c r="A8104" t="s">
        <v>7405</v>
      </c>
      <c r="B8104" t="s">
        <v>18072</v>
      </c>
      <c r="C8104" t="s">
        <v>4056</v>
      </c>
    </row>
    <row r="8105" spans="1:3" x14ac:dyDescent="0.25">
      <c r="A8105" t="s">
        <v>7406</v>
      </c>
      <c r="B8105" t="s">
        <v>18073</v>
      </c>
      <c r="C8105" t="s">
        <v>4056</v>
      </c>
    </row>
    <row r="8106" spans="1:3" x14ac:dyDescent="0.25">
      <c r="A8106" t="s">
        <v>7407</v>
      </c>
      <c r="B8106" t="s">
        <v>18074</v>
      </c>
      <c r="C8106" t="s">
        <v>4056</v>
      </c>
    </row>
    <row r="8107" spans="1:3" x14ac:dyDescent="0.25">
      <c r="A8107" t="s">
        <v>7408</v>
      </c>
      <c r="B8107" t="s">
        <v>18075</v>
      </c>
      <c r="C8107" t="s">
        <v>4056</v>
      </c>
    </row>
    <row r="8108" spans="1:3" x14ac:dyDescent="0.25">
      <c r="A8108" t="s">
        <v>7409</v>
      </c>
      <c r="B8108" t="s">
        <v>18076</v>
      </c>
      <c r="C8108" t="s">
        <v>4056</v>
      </c>
    </row>
    <row r="8109" spans="1:3" x14ac:dyDescent="0.25">
      <c r="A8109" t="s">
        <v>7410</v>
      </c>
      <c r="B8109" t="s">
        <v>18077</v>
      </c>
      <c r="C8109" t="s">
        <v>4056</v>
      </c>
    </row>
    <row r="8110" spans="1:3" x14ac:dyDescent="0.25">
      <c r="A8110" t="s">
        <v>7411</v>
      </c>
      <c r="B8110" t="s">
        <v>18078</v>
      </c>
      <c r="C8110" t="s">
        <v>4056</v>
      </c>
    </row>
    <row r="8111" spans="1:3" x14ac:dyDescent="0.25">
      <c r="A8111" t="s">
        <v>7412</v>
      </c>
      <c r="B8111" t="s">
        <v>18079</v>
      </c>
      <c r="C8111" t="s">
        <v>4056</v>
      </c>
    </row>
    <row r="8112" spans="1:3" x14ac:dyDescent="0.25">
      <c r="A8112" t="s">
        <v>7413</v>
      </c>
      <c r="B8112" t="s">
        <v>18080</v>
      </c>
      <c r="C8112" t="s">
        <v>4056</v>
      </c>
    </row>
    <row r="8113" spans="1:3" x14ac:dyDescent="0.25">
      <c r="A8113" t="s">
        <v>7414</v>
      </c>
      <c r="B8113" t="s">
        <v>18081</v>
      </c>
      <c r="C8113" t="s">
        <v>4056</v>
      </c>
    </row>
    <row r="8114" spans="1:3" x14ac:dyDescent="0.25">
      <c r="A8114" t="s">
        <v>7415</v>
      </c>
      <c r="B8114" t="s">
        <v>18082</v>
      </c>
      <c r="C8114" t="s">
        <v>4056</v>
      </c>
    </row>
    <row r="8115" spans="1:3" x14ac:dyDescent="0.25">
      <c r="A8115" t="s">
        <v>7416</v>
      </c>
      <c r="B8115" t="s">
        <v>18083</v>
      </c>
      <c r="C8115" t="s">
        <v>4056</v>
      </c>
    </row>
    <row r="8116" spans="1:3" x14ac:dyDescent="0.25">
      <c r="A8116" t="s">
        <v>7417</v>
      </c>
      <c r="B8116" t="s">
        <v>18084</v>
      </c>
      <c r="C8116" t="s">
        <v>4056</v>
      </c>
    </row>
    <row r="8117" spans="1:3" x14ac:dyDescent="0.25">
      <c r="A8117" t="s">
        <v>7418</v>
      </c>
      <c r="B8117" t="s">
        <v>18085</v>
      </c>
      <c r="C8117" t="s">
        <v>4056</v>
      </c>
    </row>
    <row r="8118" spans="1:3" x14ac:dyDescent="0.25">
      <c r="A8118" t="s">
        <v>7419</v>
      </c>
      <c r="B8118" t="s">
        <v>18086</v>
      </c>
      <c r="C8118" t="s">
        <v>4056</v>
      </c>
    </row>
    <row r="8119" spans="1:3" x14ac:dyDescent="0.25">
      <c r="A8119" t="s">
        <v>7420</v>
      </c>
      <c r="B8119" t="s">
        <v>18087</v>
      </c>
      <c r="C8119" t="s">
        <v>4056</v>
      </c>
    </row>
    <row r="8120" spans="1:3" x14ac:dyDescent="0.25">
      <c r="A8120" t="s">
        <v>7421</v>
      </c>
      <c r="B8120" t="s">
        <v>18088</v>
      </c>
      <c r="C8120" t="s">
        <v>4056</v>
      </c>
    </row>
    <row r="8121" spans="1:3" x14ac:dyDescent="0.25">
      <c r="A8121" t="s">
        <v>7422</v>
      </c>
      <c r="B8121" t="s">
        <v>18089</v>
      </c>
      <c r="C8121" t="s">
        <v>4056</v>
      </c>
    </row>
    <row r="8122" spans="1:3" x14ac:dyDescent="0.25">
      <c r="A8122" t="s">
        <v>7423</v>
      </c>
      <c r="B8122" t="s">
        <v>18090</v>
      </c>
      <c r="C8122" t="s">
        <v>4056</v>
      </c>
    </row>
    <row r="8123" spans="1:3" x14ac:dyDescent="0.25">
      <c r="A8123" t="s">
        <v>7424</v>
      </c>
      <c r="B8123" t="s">
        <v>18091</v>
      </c>
      <c r="C8123" t="s">
        <v>4056</v>
      </c>
    </row>
    <row r="8124" spans="1:3" x14ac:dyDescent="0.25">
      <c r="A8124" t="s">
        <v>7425</v>
      </c>
      <c r="B8124" t="s">
        <v>18092</v>
      </c>
      <c r="C8124" t="s">
        <v>4056</v>
      </c>
    </row>
    <row r="8125" spans="1:3" x14ac:dyDescent="0.25">
      <c r="A8125" t="s">
        <v>7426</v>
      </c>
      <c r="B8125" t="s">
        <v>18093</v>
      </c>
      <c r="C8125" t="s">
        <v>4056</v>
      </c>
    </row>
    <row r="8126" spans="1:3" x14ac:dyDescent="0.25">
      <c r="A8126" t="s">
        <v>7427</v>
      </c>
      <c r="B8126" t="s">
        <v>18094</v>
      </c>
      <c r="C8126" t="s">
        <v>4056</v>
      </c>
    </row>
    <row r="8127" spans="1:3" x14ac:dyDescent="0.25">
      <c r="A8127" t="s">
        <v>7428</v>
      </c>
      <c r="B8127" t="s">
        <v>18095</v>
      </c>
      <c r="C8127" t="s">
        <v>4056</v>
      </c>
    </row>
    <row r="8128" spans="1:3" x14ac:dyDescent="0.25">
      <c r="A8128" t="s">
        <v>7429</v>
      </c>
      <c r="B8128" t="s">
        <v>18096</v>
      </c>
      <c r="C8128" t="s">
        <v>4056</v>
      </c>
    </row>
    <row r="8129" spans="1:3" x14ac:dyDescent="0.25">
      <c r="A8129" t="s">
        <v>7430</v>
      </c>
      <c r="B8129" t="s">
        <v>18097</v>
      </c>
      <c r="C8129" t="s">
        <v>4056</v>
      </c>
    </row>
    <row r="8130" spans="1:3" x14ac:dyDescent="0.25">
      <c r="A8130" t="s">
        <v>7431</v>
      </c>
      <c r="B8130" t="s">
        <v>18098</v>
      </c>
      <c r="C8130" t="s">
        <v>4056</v>
      </c>
    </row>
    <row r="8131" spans="1:3" x14ac:dyDescent="0.25">
      <c r="A8131" t="s">
        <v>7432</v>
      </c>
      <c r="B8131" t="s">
        <v>18099</v>
      </c>
      <c r="C8131" t="s">
        <v>4056</v>
      </c>
    </row>
    <row r="8132" spans="1:3" x14ac:dyDescent="0.25">
      <c r="A8132" t="s">
        <v>7433</v>
      </c>
      <c r="B8132" t="s">
        <v>18100</v>
      </c>
      <c r="C8132" t="s">
        <v>4056</v>
      </c>
    </row>
    <row r="8133" spans="1:3" x14ac:dyDescent="0.25">
      <c r="A8133" t="s">
        <v>7434</v>
      </c>
      <c r="B8133" t="s">
        <v>18101</v>
      </c>
      <c r="C8133" t="s">
        <v>4056</v>
      </c>
    </row>
    <row r="8134" spans="1:3" x14ac:dyDescent="0.25">
      <c r="A8134" t="s">
        <v>7435</v>
      </c>
      <c r="B8134" t="s">
        <v>18102</v>
      </c>
      <c r="C8134" t="s">
        <v>4056</v>
      </c>
    </row>
    <row r="8135" spans="1:3" x14ac:dyDescent="0.25">
      <c r="A8135" t="s">
        <v>7436</v>
      </c>
      <c r="B8135" t="s">
        <v>18103</v>
      </c>
      <c r="C8135" t="s">
        <v>4056</v>
      </c>
    </row>
    <row r="8136" spans="1:3" x14ac:dyDescent="0.25">
      <c r="A8136" t="s">
        <v>7437</v>
      </c>
      <c r="B8136" t="s">
        <v>18104</v>
      </c>
      <c r="C8136" t="s">
        <v>4056</v>
      </c>
    </row>
    <row r="8137" spans="1:3" x14ac:dyDescent="0.25">
      <c r="A8137" t="s">
        <v>7438</v>
      </c>
      <c r="B8137" t="s">
        <v>18105</v>
      </c>
      <c r="C8137" t="s">
        <v>4056</v>
      </c>
    </row>
    <row r="8138" spans="1:3" x14ac:dyDescent="0.25">
      <c r="A8138" t="s">
        <v>7439</v>
      </c>
      <c r="B8138" t="s">
        <v>18106</v>
      </c>
      <c r="C8138" t="s">
        <v>4056</v>
      </c>
    </row>
    <row r="8139" spans="1:3" x14ac:dyDescent="0.25">
      <c r="A8139" t="s">
        <v>7440</v>
      </c>
      <c r="B8139" t="s">
        <v>18107</v>
      </c>
      <c r="C8139" t="s">
        <v>4056</v>
      </c>
    </row>
    <row r="8140" spans="1:3" x14ac:dyDescent="0.25">
      <c r="A8140" t="s">
        <v>7441</v>
      </c>
      <c r="B8140" t="s">
        <v>18108</v>
      </c>
      <c r="C8140" t="s">
        <v>4056</v>
      </c>
    </row>
    <row r="8141" spans="1:3" x14ac:dyDescent="0.25">
      <c r="A8141" t="s">
        <v>7442</v>
      </c>
      <c r="B8141" t="s">
        <v>18109</v>
      </c>
      <c r="C8141" t="s">
        <v>4056</v>
      </c>
    </row>
    <row r="8142" spans="1:3" x14ac:dyDescent="0.25">
      <c r="A8142" t="s">
        <v>7443</v>
      </c>
      <c r="B8142" t="s">
        <v>18110</v>
      </c>
      <c r="C8142" t="s">
        <v>4056</v>
      </c>
    </row>
    <row r="8143" spans="1:3" x14ac:dyDescent="0.25">
      <c r="A8143" t="s">
        <v>7444</v>
      </c>
      <c r="B8143" t="s">
        <v>18111</v>
      </c>
      <c r="C8143" t="s">
        <v>4056</v>
      </c>
    </row>
    <row r="8144" spans="1:3" x14ac:dyDescent="0.25">
      <c r="A8144" t="s">
        <v>7445</v>
      </c>
      <c r="B8144" t="s">
        <v>18112</v>
      </c>
      <c r="C8144" t="s">
        <v>4056</v>
      </c>
    </row>
    <row r="8145" spans="1:3" x14ac:dyDescent="0.25">
      <c r="A8145" t="s">
        <v>7446</v>
      </c>
      <c r="B8145" t="s">
        <v>18113</v>
      </c>
      <c r="C8145" t="s">
        <v>4056</v>
      </c>
    </row>
    <row r="8146" spans="1:3" x14ac:dyDescent="0.25">
      <c r="A8146" t="s">
        <v>7447</v>
      </c>
      <c r="B8146" t="s">
        <v>18114</v>
      </c>
      <c r="C8146" t="s">
        <v>4056</v>
      </c>
    </row>
    <row r="8147" spans="1:3" x14ac:dyDescent="0.25">
      <c r="A8147" t="s">
        <v>7448</v>
      </c>
      <c r="B8147" t="s">
        <v>18115</v>
      </c>
      <c r="C8147" t="s">
        <v>4056</v>
      </c>
    </row>
    <row r="8148" spans="1:3" x14ac:dyDescent="0.25">
      <c r="A8148" t="s">
        <v>7449</v>
      </c>
      <c r="B8148" t="s">
        <v>18116</v>
      </c>
      <c r="C8148" t="s">
        <v>4056</v>
      </c>
    </row>
    <row r="8149" spans="1:3" x14ac:dyDescent="0.25">
      <c r="A8149" t="s">
        <v>7450</v>
      </c>
      <c r="B8149" t="s">
        <v>18117</v>
      </c>
      <c r="C8149" t="s">
        <v>4056</v>
      </c>
    </row>
    <row r="8150" spans="1:3" x14ac:dyDescent="0.25">
      <c r="A8150" t="s">
        <v>7451</v>
      </c>
      <c r="B8150" t="s">
        <v>18118</v>
      </c>
      <c r="C8150" t="s">
        <v>4056</v>
      </c>
    </row>
    <row r="8151" spans="1:3" x14ac:dyDescent="0.25">
      <c r="A8151" t="s">
        <v>7452</v>
      </c>
      <c r="B8151" t="s">
        <v>18119</v>
      </c>
      <c r="C8151" t="s">
        <v>4056</v>
      </c>
    </row>
    <row r="8152" spans="1:3" x14ac:dyDescent="0.25">
      <c r="A8152" t="s">
        <v>7453</v>
      </c>
      <c r="B8152" t="s">
        <v>18120</v>
      </c>
      <c r="C8152" t="s">
        <v>4056</v>
      </c>
    </row>
    <row r="8153" spans="1:3" x14ac:dyDescent="0.25">
      <c r="A8153" t="s">
        <v>7454</v>
      </c>
      <c r="B8153" t="s">
        <v>18121</v>
      </c>
      <c r="C8153" t="s">
        <v>4056</v>
      </c>
    </row>
    <row r="8154" spans="1:3" x14ac:dyDescent="0.25">
      <c r="A8154" t="s">
        <v>7455</v>
      </c>
      <c r="B8154" t="s">
        <v>18122</v>
      </c>
      <c r="C8154" t="s">
        <v>4056</v>
      </c>
    </row>
    <row r="8155" spans="1:3" x14ac:dyDescent="0.25">
      <c r="A8155" t="s">
        <v>7456</v>
      </c>
      <c r="B8155" t="s">
        <v>18123</v>
      </c>
      <c r="C8155" t="s">
        <v>4056</v>
      </c>
    </row>
    <row r="8156" spans="1:3" x14ac:dyDescent="0.25">
      <c r="A8156" t="s">
        <v>7457</v>
      </c>
      <c r="B8156" t="s">
        <v>18124</v>
      </c>
      <c r="C8156" t="s">
        <v>4056</v>
      </c>
    </row>
    <row r="8157" spans="1:3" x14ac:dyDescent="0.25">
      <c r="A8157" t="s">
        <v>7458</v>
      </c>
      <c r="B8157" t="s">
        <v>18125</v>
      </c>
      <c r="C8157" t="s">
        <v>4056</v>
      </c>
    </row>
    <row r="8158" spans="1:3" x14ac:dyDescent="0.25">
      <c r="A8158" t="s">
        <v>7459</v>
      </c>
      <c r="B8158" t="s">
        <v>18126</v>
      </c>
      <c r="C8158" t="s">
        <v>4056</v>
      </c>
    </row>
    <row r="8159" spans="1:3" x14ac:dyDescent="0.25">
      <c r="A8159" t="s">
        <v>7460</v>
      </c>
      <c r="B8159" t="s">
        <v>18127</v>
      </c>
      <c r="C8159" t="s">
        <v>4056</v>
      </c>
    </row>
    <row r="8160" spans="1:3" x14ac:dyDescent="0.25">
      <c r="A8160" t="s">
        <v>7461</v>
      </c>
      <c r="B8160" t="s">
        <v>18128</v>
      </c>
      <c r="C8160" t="s">
        <v>4056</v>
      </c>
    </row>
    <row r="8161" spans="1:3" x14ac:dyDescent="0.25">
      <c r="A8161" t="s">
        <v>7462</v>
      </c>
      <c r="B8161" t="s">
        <v>18129</v>
      </c>
      <c r="C8161" t="s">
        <v>4056</v>
      </c>
    </row>
    <row r="8162" spans="1:3" x14ac:dyDescent="0.25">
      <c r="A8162" t="s">
        <v>7463</v>
      </c>
      <c r="B8162" t="s">
        <v>18130</v>
      </c>
      <c r="C8162" t="s">
        <v>4056</v>
      </c>
    </row>
    <row r="8163" spans="1:3" x14ac:dyDescent="0.25">
      <c r="A8163" t="s">
        <v>7464</v>
      </c>
      <c r="B8163" t="s">
        <v>18131</v>
      </c>
      <c r="C8163" t="s">
        <v>4056</v>
      </c>
    </row>
    <row r="8164" spans="1:3" x14ac:dyDescent="0.25">
      <c r="A8164" t="s">
        <v>7465</v>
      </c>
      <c r="B8164" t="s">
        <v>18132</v>
      </c>
      <c r="C8164" t="s">
        <v>4056</v>
      </c>
    </row>
    <row r="8165" spans="1:3" x14ac:dyDescent="0.25">
      <c r="A8165" t="s">
        <v>7466</v>
      </c>
      <c r="B8165" t="s">
        <v>18133</v>
      </c>
      <c r="C8165" t="s">
        <v>4056</v>
      </c>
    </row>
    <row r="8166" spans="1:3" x14ac:dyDescent="0.25">
      <c r="A8166" t="s">
        <v>7467</v>
      </c>
      <c r="B8166" t="s">
        <v>18134</v>
      </c>
      <c r="C8166" t="s">
        <v>4056</v>
      </c>
    </row>
    <row r="8167" spans="1:3" x14ac:dyDescent="0.25">
      <c r="A8167" t="s">
        <v>7468</v>
      </c>
      <c r="B8167" t="s">
        <v>18135</v>
      </c>
      <c r="C8167" t="s">
        <v>4056</v>
      </c>
    </row>
    <row r="8168" spans="1:3" x14ac:dyDescent="0.25">
      <c r="A8168" t="s">
        <v>7469</v>
      </c>
      <c r="B8168" t="s">
        <v>18136</v>
      </c>
      <c r="C8168" t="s">
        <v>4056</v>
      </c>
    </row>
    <row r="8169" spans="1:3" x14ac:dyDescent="0.25">
      <c r="A8169" t="s">
        <v>7470</v>
      </c>
      <c r="B8169" t="s">
        <v>18137</v>
      </c>
      <c r="C8169" t="s">
        <v>4056</v>
      </c>
    </row>
    <row r="8170" spans="1:3" x14ac:dyDescent="0.25">
      <c r="A8170" t="s">
        <v>7471</v>
      </c>
      <c r="B8170" t="s">
        <v>18138</v>
      </c>
      <c r="C8170" t="s">
        <v>4056</v>
      </c>
    </row>
    <row r="8171" spans="1:3" x14ac:dyDescent="0.25">
      <c r="A8171" t="s">
        <v>7472</v>
      </c>
      <c r="B8171" t="s">
        <v>18139</v>
      </c>
      <c r="C8171" t="s">
        <v>4056</v>
      </c>
    </row>
    <row r="8172" spans="1:3" x14ac:dyDescent="0.25">
      <c r="A8172" t="s">
        <v>7473</v>
      </c>
      <c r="B8172" t="s">
        <v>18140</v>
      </c>
      <c r="C8172" t="s">
        <v>4056</v>
      </c>
    </row>
    <row r="8173" spans="1:3" x14ac:dyDescent="0.25">
      <c r="A8173" t="s">
        <v>7474</v>
      </c>
      <c r="B8173" t="s">
        <v>18141</v>
      </c>
      <c r="C8173" t="s">
        <v>4056</v>
      </c>
    </row>
    <row r="8174" spans="1:3" x14ac:dyDescent="0.25">
      <c r="A8174" t="s">
        <v>7475</v>
      </c>
      <c r="B8174" t="s">
        <v>18142</v>
      </c>
      <c r="C8174" t="s">
        <v>4056</v>
      </c>
    </row>
    <row r="8175" spans="1:3" x14ac:dyDescent="0.25">
      <c r="A8175" t="s">
        <v>7476</v>
      </c>
      <c r="B8175" t="s">
        <v>18143</v>
      </c>
      <c r="C8175" t="s">
        <v>4056</v>
      </c>
    </row>
    <row r="8176" spans="1:3" x14ac:dyDescent="0.25">
      <c r="A8176" t="s">
        <v>7477</v>
      </c>
      <c r="B8176" t="s">
        <v>18144</v>
      </c>
      <c r="C8176" t="s">
        <v>4056</v>
      </c>
    </row>
    <row r="8177" spans="1:3" x14ac:dyDescent="0.25">
      <c r="A8177" t="s">
        <v>7478</v>
      </c>
      <c r="B8177" t="s">
        <v>18145</v>
      </c>
      <c r="C8177" t="s">
        <v>4056</v>
      </c>
    </row>
    <row r="8178" spans="1:3" x14ac:dyDescent="0.25">
      <c r="A8178" t="s">
        <v>7479</v>
      </c>
      <c r="B8178" t="s">
        <v>18146</v>
      </c>
      <c r="C8178" t="s">
        <v>4056</v>
      </c>
    </row>
    <row r="8179" spans="1:3" x14ac:dyDescent="0.25">
      <c r="A8179" t="s">
        <v>7480</v>
      </c>
      <c r="B8179" t="s">
        <v>18147</v>
      </c>
      <c r="C8179" t="s">
        <v>4056</v>
      </c>
    </row>
    <row r="8180" spans="1:3" x14ac:dyDescent="0.25">
      <c r="A8180" t="s">
        <v>7481</v>
      </c>
      <c r="B8180" t="s">
        <v>18148</v>
      </c>
      <c r="C8180" t="s">
        <v>4056</v>
      </c>
    </row>
    <row r="8181" spans="1:3" x14ac:dyDescent="0.25">
      <c r="A8181" t="s">
        <v>7482</v>
      </c>
      <c r="B8181" t="s">
        <v>18149</v>
      </c>
      <c r="C8181" t="s">
        <v>4056</v>
      </c>
    </row>
    <row r="8182" spans="1:3" x14ac:dyDescent="0.25">
      <c r="A8182" t="s">
        <v>7483</v>
      </c>
      <c r="B8182" t="s">
        <v>18150</v>
      </c>
      <c r="C8182" t="s">
        <v>4056</v>
      </c>
    </row>
    <row r="8183" spans="1:3" x14ac:dyDescent="0.25">
      <c r="A8183" t="s">
        <v>7484</v>
      </c>
      <c r="B8183" t="s">
        <v>18151</v>
      </c>
      <c r="C8183" t="s">
        <v>4056</v>
      </c>
    </row>
    <row r="8184" spans="1:3" x14ac:dyDescent="0.25">
      <c r="A8184" t="s">
        <v>7485</v>
      </c>
      <c r="B8184" t="s">
        <v>18152</v>
      </c>
      <c r="C8184" t="s">
        <v>4056</v>
      </c>
    </row>
    <row r="8185" spans="1:3" x14ac:dyDescent="0.25">
      <c r="A8185" t="s">
        <v>7486</v>
      </c>
      <c r="B8185" t="s">
        <v>18153</v>
      </c>
      <c r="C8185" t="s">
        <v>4056</v>
      </c>
    </row>
    <row r="8186" spans="1:3" x14ac:dyDescent="0.25">
      <c r="A8186" t="s">
        <v>7487</v>
      </c>
      <c r="B8186" t="s">
        <v>18154</v>
      </c>
      <c r="C8186" t="s">
        <v>4056</v>
      </c>
    </row>
    <row r="8187" spans="1:3" x14ac:dyDescent="0.25">
      <c r="A8187" t="s">
        <v>7488</v>
      </c>
      <c r="B8187" t="s">
        <v>18155</v>
      </c>
      <c r="C8187" t="s">
        <v>4056</v>
      </c>
    </row>
    <row r="8188" spans="1:3" x14ac:dyDescent="0.25">
      <c r="A8188" t="s">
        <v>7489</v>
      </c>
      <c r="B8188" t="s">
        <v>18156</v>
      </c>
      <c r="C8188" t="s">
        <v>4056</v>
      </c>
    </row>
    <row r="8189" spans="1:3" x14ac:dyDescent="0.25">
      <c r="A8189" t="s">
        <v>7490</v>
      </c>
      <c r="B8189" t="s">
        <v>18157</v>
      </c>
      <c r="C8189" t="s">
        <v>4056</v>
      </c>
    </row>
    <row r="8190" spans="1:3" x14ac:dyDescent="0.25">
      <c r="A8190" t="s">
        <v>7491</v>
      </c>
      <c r="B8190" t="s">
        <v>18158</v>
      </c>
      <c r="C8190" t="s">
        <v>4056</v>
      </c>
    </row>
    <row r="8191" spans="1:3" x14ac:dyDescent="0.25">
      <c r="A8191" t="s">
        <v>7492</v>
      </c>
      <c r="B8191" t="s">
        <v>18159</v>
      </c>
      <c r="C8191" t="s">
        <v>4056</v>
      </c>
    </row>
    <row r="8192" spans="1:3" x14ac:dyDescent="0.25">
      <c r="A8192" t="s">
        <v>7493</v>
      </c>
      <c r="B8192" t="s">
        <v>18160</v>
      </c>
      <c r="C8192" t="s">
        <v>4056</v>
      </c>
    </row>
    <row r="8193" spans="1:3" x14ac:dyDescent="0.25">
      <c r="A8193" t="s">
        <v>7494</v>
      </c>
      <c r="B8193" t="s">
        <v>18161</v>
      </c>
      <c r="C8193" t="s">
        <v>4056</v>
      </c>
    </row>
    <row r="8194" spans="1:3" x14ac:dyDescent="0.25">
      <c r="A8194" t="s">
        <v>7495</v>
      </c>
      <c r="B8194" t="s">
        <v>18162</v>
      </c>
      <c r="C8194" t="s">
        <v>4056</v>
      </c>
    </row>
    <row r="8195" spans="1:3" x14ac:dyDescent="0.25">
      <c r="A8195" t="s">
        <v>7496</v>
      </c>
      <c r="B8195" t="s">
        <v>18163</v>
      </c>
      <c r="C8195" t="s">
        <v>4056</v>
      </c>
    </row>
    <row r="8196" spans="1:3" x14ac:dyDescent="0.25">
      <c r="A8196" t="s">
        <v>7497</v>
      </c>
      <c r="B8196" t="s">
        <v>18164</v>
      </c>
      <c r="C8196" t="s">
        <v>4056</v>
      </c>
    </row>
    <row r="8197" spans="1:3" x14ac:dyDescent="0.25">
      <c r="A8197" t="s">
        <v>7498</v>
      </c>
      <c r="B8197" t="s">
        <v>18165</v>
      </c>
      <c r="C8197" t="s">
        <v>4056</v>
      </c>
    </row>
    <row r="8198" spans="1:3" x14ac:dyDescent="0.25">
      <c r="A8198" t="s">
        <v>7499</v>
      </c>
      <c r="B8198" t="s">
        <v>18166</v>
      </c>
      <c r="C8198" t="s">
        <v>4056</v>
      </c>
    </row>
    <row r="8199" spans="1:3" x14ac:dyDescent="0.25">
      <c r="A8199" t="s">
        <v>7500</v>
      </c>
      <c r="B8199" t="s">
        <v>18167</v>
      </c>
      <c r="C8199" t="s">
        <v>4056</v>
      </c>
    </row>
    <row r="8200" spans="1:3" x14ac:dyDescent="0.25">
      <c r="A8200" t="s">
        <v>7501</v>
      </c>
      <c r="B8200" t="s">
        <v>18168</v>
      </c>
      <c r="C8200" t="s">
        <v>4056</v>
      </c>
    </row>
    <row r="8201" spans="1:3" x14ac:dyDescent="0.25">
      <c r="A8201" t="s">
        <v>7502</v>
      </c>
      <c r="B8201" t="s">
        <v>18169</v>
      </c>
      <c r="C8201" t="s">
        <v>4056</v>
      </c>
    </row>
    <row r="8202" spans="1:3" x14ac:dyDescent="0.25">
      <c r="A8202" t="s">
        <v>7503</v>
      </c>
      <c r="B8202" t="s">
        <v>18170</v>
      </c>
      <c r="C8202" t="s">
        <v>4056</v>
      </c>
    </row>
    <row r="8203" spans="1:3" x14ac:dyDescent="0.25">
      <c r="A8203" t="s">
        <v>7504</v>
      </c>
      <c r="B8203" t="s">
        <v>18171</v>
      </c>
      <c r="C8203" t="s">
        <v>4056</v>
      </c>
    </row>
    <row r="8204" spans="1:3" x14ac:dyDescent="0.25">
      <c r="A8204" t="s">
        <v>7505</v>
      </c>
      <c r="B8204" t="s">
        <v>18172</v>
      </c>
      <c r="C8204" t="s">
        <v>4056</v>
      </c>
    </row>
    <row r="8205" spans="1:3" x14ac:dyDescent="0.25">
      <c r="A8205" t="s">
        <v>7506</v>
      </c>
      <c r="B8205" t="s">
        <v>18173</v>
      </c>
      <c r="C8205" t="s">
        <v>4056</v>
      </c>
    </row>
    <row r="8206" spans="1:3" x14ac:dyDescent="0.25">
      <c r="A8206" t="s">
        <v>7507</v>
      </c>
      <c r="B8206" t="s">
        <v>18174</v>
      </c>
      <c r="C8206" t="s">
        <v>4056</v>
      </c>
    </row>
    <row r="8207" spans="1:3" x14ac:dyDescent="0.25">
      <c r="A8207" t="s">
        <v>7508</v>
      </c>
      <c r="B8207" t="s">
        <v>18175</v>
      </c>
      <c r="C8207" t="s">
        <v>4056</v>
      </c>
    </row>
    <row r="8208" spans="1:3" x14ac:dyDescent="0.25">
      <c r="A8208" t="s">
        <v>7509</v>
      </c>
      <c r="B8208" t="s">
        <v>18176</v>
      </c>
      <c r="C8208" t="s">
        <v>4056</v>
      </c>
    </row>
    <row r="8209" spans="1:3" x14ac:dyDescent="0.25">
      <c r="A8209" t="s">
        <v>7510</v>
      </c>
      <c r="B8209" t="s">
        <v>18177</v>
      </c>
      <c r="C8209" t="s">
        <v>4056</v>
      </c>
    </row>
    <row r="8210" spans="1:3" x14ac:dyDescent="0.25">
      <c r="A8210" t="s">
        <v>7511</v>
      </c>
      <c r="B8210" t="s">
        <v>18178</v>
      </c>
      <c r="C8210" t="s">
        <v>4056</v>
      </c>
    </row>
    <row r="8211" spans="1:3" x14ac:dyDescent="0.25">
      <c r="A8211" t="s">
        <v>7512</v>
      </c>
      <c r="B8211" t="s">
        <v>18179</v>
      </c>
      <c r="C8211" t="s">
        <v>4056</v>
      </c>
    </row>
    <row r="8212" spans="1:3" x14ac:dyDescent="0.25">
      <c r="A8212" t="s">
        <v>7513</v>
      </c>
      <c r="B8212" t="s">
        <v>18180</v>
      </c>
      <c r="C8212" t="s">
        <v>4056</v>
      </c>
    </row>
    <row r="8213" spans="1:3" x14ac:dyDescent="0.25">
      <c r="A8213" t="s">
        <v>7514</v>
      </c>
      <c r="B8213" t="s">
        <v>18181</v>
      </c>
      <c r="C8213" t="s">
        <v>4056</v>
      </c>
    </row>
    <row r="8214" spans="1:3" x14ac:dyDescent="0.25">
      <c r="A8214" t="s">
        <v>7515</v>
      </c>
      <c r="B8214" t="s">
        <v>18182</v>
      </c>
      <c r="C8214" t="s">
        <v>4056</v>
      </c>
    </row>
    <row r="8215" spans="1:3" x14ac:dyDescent="0.25">
      <c r="A8215" t="s">
        <v>7516</v>
      </c>
      <c r="B8215" t="s">
        <v>18183</v>
      </c>
      <c r="C8215" t="s">
        <v>4056</v>
      </c>
    </row>
    <row r="8216" spans="1:3" x14ac:dyDescent="0.25">
      <c r="A8216" t="s">
        <v>7517</v>
      </c>
      <c r="B8216" t="s">
        <v>18184</v>
      </c>
      <c r="C8216" t="s">
        <v>4056</v>
      </c>
    </row>
    <row r="8217" spans="1:3" x14ac:dyDescent="0.25">
      <c r="A8217" t="s">
        <v>7518</v>
      </c>
      <c r="B8217" t="s">
        <v>18185</v>
      </c>
      <c r="C8217" t="s">
        <v>4056</v>
      </c>
    </row>
    <row r="8218" spans="1:3" x14ac:dyDescent="0.25">
      <c r="A8218" t="s">
        <v>7519</v>
      </c>
      <c r="B8218" t="s">
        <v>18186</v>
      </c>
      <c r="C8218" t="s">
        <v>4056</v>
      </c>
    </row>
    <row r="8219" spans="1:3" x14ac:dyDescent="0.25">
      <c r="A8219" t="s">
        <v>7520</v>
      </c>
      <c r="B8219" t="s">
        <v>18187</v>
      </c>
      <c r="C8219" t="s">
        <v>4056</v>
      </c>
    </row>
    <row r="8220" spans="1:3" x14ac:dyDescent="0.25">
      <c r="A8220" t="s">
        <v>7521</v>
      </c>
      <c r="B8220" t="s">
        <v>18188</v>
      </c>
      <c r="C8220" t="s">
        <v>4056</v>
      </c>
    </row>
    <row r="8221" spans="1:3" x14ac:dyDescent="0.25">
      <c r="A8221" t="s">
        <v>7522</v>
      </c>
      <c r="B8221" t="s">
        <v>18189</v>
      </c>
      <c r="C8221" t="s">
        <v>4056</v>
      </c>
    </row>
    <row r="8222" spans="1:3" x14ac:dyDescent="0.25">
      <c r="A8222" t="s">
        <v>7523</v>
      </c>
      <c r="B8222" t="s">
        <v>18190</v>
      </c>
      <c r="C8222" t="s">
        <v>4056</v>
      </c>
    </row>
    <row r="8223" spans="1:3" x14ac:dyDescent="0.25">
      <c r="A8223" t="s">
        <v>7524</v>
      </c>
      <c r="B8223" t="s">
        <v>18191</v>
      </c>
      <c r="C8223" t="s">
        <v>4056</v>
      </c>
    </row>
    <row r="8224" spans="1:3" x14ac:dyDescent="0.25">
      <c r="A8224" t="s">
        <v>7525</v>
      </c>
      <c r="B8224" t="s">
        <v>18192</v>
      </c>
      <c r="C8224" t="s">
        <v>4056</v>
      </c>
    </row>
    <row r="8225" spans="1:3" x14ac:dyDescent="0.25">
      <c r="A8225" t="s">
        <v>7526</v>
      </c>
      <c r="B8225" t="s">
        <v>18193</v>
      </c>
      <c r="C8225" t="s">
        <v>4056</v>
      </c>
    </row>
    <row r="8226" spans="1:3" x14ac:dyDescent="0.25">
      <c r="A8226" t="s">
        <v>7527</v>
      </c>
      <c r="B8226" t="s">
        <v>18194</v>
      </c>
      <c r="C8226" t="s">
        <v>4056</v>
      </c>
    </row>
    <row r="8227" spans="1:3" x14ac:dyDescent="0.25">
      <c r="A8227" t="s">
        <v>7528</v>
      </c>
      <c r="B8227" t="s">
        <v>18195</v>
      </c>
      <c r="C8227" t="s">
        <v>4056</v>
      </c>
    </row>
    <row r="8228" spans="1:3" x14ac:dyDescent="0.25">
      <c r="A8228" t="s">
        <v>7529</v>
      </c>
      <c r="B8228" t="s">
        <v>18196</v>
      </c>
      <c r="C8228" t="s">
        <v>4056</v>
      </c>
    </row>
    <row r="8229" spans="1:3" x14ac:dyDescent="0.25">
      <c r="A8229">
        <v>56213</v>
      </c>
      <c r="B8229" t="s">
        <v>18197</v>
      </c>
      <c r="C8229" t="s">
        <v>4056</v>
      </c>
    </row>
    <row r="8230" spans="1:3" x14ac:dyDescent="0.25">
      <c r="A8230">
        <v>56215</v>
      </c>
      <c r="B8230" t="s">
        <v>18198</v>
      </c>
      <c r="C8230" t="s">
        <v>4056</v>
      </c>
    </row>
    <row r="8231" spans="1:3" x14ac:dyDescent="0.25">
      <c r="A8231">
        <v>56217</v>
      </c>
      <c r="B8231" t="s">
        <v>18199</v>
      </c>
      <c r="C8231" t="s">
        <v>4056</v>
      </c>
    </row>
    <row r="8232" spans="1:3" x14ac:dyDescent="0.25">
      <c r="A8232">
        <v>56218</v>
      </c>
      <c r="B8232" t="s">
        <v>18200</v>
      </c>
      <c r="C8232" t="s">
        <v>4056</v>
      </c>
    </row>
    <row r="8233" spans="1:3" x14ac:dyDescent="0.25">
      <c r="A8233">
        <v>56219</v>
      </c>
      <c r="B8233" t="s">
        <v>18201</v>
      </c>
      <c r="C8233" t="s">
        <v>4056</v>
      </c>
    </row>
    <row r="8234" spans="1:3" x14ac:dyDescent="0.25">
      <c r="A8234" t="s">
        <v>7530</v>
      </c>
      <c r="B8234" t="s">
        <v>18202</v>
      </c>
      <c r="C8234" t="s">
        <v>4056</v>
      </c>
    </row>
    <row r="8235" spans="1:3" x14ac:dyDescent="0.25">
      <c r="A8235" t="s">
        <v>7531</v>
      </c>
      <c r="B8235" t="s">
        <v>18203</v>
      </c>
      <c r="C8235" t="s">
        <v>4056</v>
      </c>
    </row>
    <row r="8236" spans="1:3" x14ac:dyDescent="0.25">
      <c r="A8236" t="s">
        <v>7532</v>
      </c>
      <c r="B8236" t="s">
        <v>18204</v>
      </c>
      <c r="C8236" t="s">
        <v>4056</v>
      </c>
    </row>
    <row r="8237" spans="1:3" x14ac:dyDescent="0.25">
      <c r="A8237" t="s">
        <v>7533</v>
      </c>
      <c r="B8237" t="s">
        <v>18205</v>
      </c>
      <c r="C8237" t="s">
        <v>4056</v>
      </c>
    </row>
    <row r="8238" spans="1:3" x14ac:dyDescent="0.25">
      <c r="A8238" t="s">
        <v>7534</v>
      </c>
      <c r="B8238" t="s">
        <v>18206</v>
      </c>
      <c r="C8238" t="s">
        <v>4056</v>
      </c>
    </row>
    <row r="8239" spans="1:3" x14ac:dyDescent="0.25">
      <c r="A8239" t="s">
        <v>7535</v>
      </c>
      <c r="B8239" t="s">
        <v>18207</v>
      </c>
      <c r="C8239" t="s">
        <v>4056</v>
      </c>
    </row>
    <row r="8240" spans="1:3" x14ac:dyDescent="0.25">
      <c r="A8240" t="s">
        <v>7536</v>
      </c>
      <c r="B8240" t="s">
        <v>18208</v>
      </c>
      <c r="C8240" t="s">
        <v>4056</v>
      </c>
    </row>
    <row r="8241" spans="1:3" x14ac:dyDescent="0.25">
      <c r="A8241" t="s">
        <v>7537</v>
      </c>
      <c r="B8241" t="s">
        <v>18209</v>
      </c>
      <c r="C8241" t="s">
        <v>4056</v>
      </c>
    </row>
    <row r="8242" spans="1:3" x14ac:dyDescent="0.25">
      <c r="A8242" t="s">
        <v>7538</v>
      </c>
      <c r="B8242" t="s">
        <v>18210</v>
      </c>
      <c r="C8242" t="s">
        <v>4056</v>
      </c>
    </row>
    <row r="8243" spans="1:3" x14ac:dyDescent="0.25">
      <c r="A8243" t="s">
        <v>7539</v>
      </c>
      <c r="B8243" t="s">
        <v>18211</v>
      </c>
      <c r="C8243" t="s">
        <v>4056</v>
      </c>
    </row>
    <row r="8244" spans="1:3" x14ac:dyDescent="0.25">
      <c r="A8244" t="s">
        <v>7540</v>
      </c>
      <c r="B8244" t="s">
        <v>18212</v>
      </c>
      <c r="C8244" t="s">
        <v>4056</v>
      </c>
    </row>
    <row r="8245" spans="1:3" x14ac:dyDescent="0.25">
      <c r="A8245" t="s">
        <v>7541</v>
      </c>
      <c r="B8245" t="s">
        <v>18213</v>
      </c>
      <c r="C8245" t="s">
        <v>4056</v>
      </c>
    </row>
    <row r="8246" spans="1:3" x14ac:dyDescent="0.25">
      <c r="A8246" t="s">
        <v>7542</v>
      </c>
      <c r="B8246" t="s">
        <v>18214</v>
      </c>
      <c r="C8246" t="s">
        <v>4056</v>
      </c>
    </row>
    <row r="8247" spans="1:3" x14ac:dyDescent="0.25">
      <c r="A8247" t="s">
        <v>7543</v>
      </c>
      <c r="B8247" t="s">
        <v>18215</v>
      </c>
      <c r="C8247" t="s">
        <v>4056</v>
      </c>
    </row>
    <row r="8248" spans="1:3" x14ac:dyDescent="0.25">
      <c r="A8248" t="s">
        <v>7544</v>
      </c>
      <c r="B8248" t="s">
        <v>18216</v>
      </c>
      <c r="C8248" t="s">
        <v>4056</v>
      </c>
    </row>
    <row r="8249" spans="1:3" x14ac:dyDescent="0.25">
      <c r="A8249" t="s">
        <v>7545</v>
      </c>
      <c r="B8249" t="s">
        <v>18217</v>
      </c>
      <c r="C8249" t="s">
        <v>4056</v>
      </c>
    </row>
    <row r="8250" spans="1:3" x14ac:dyDescent="0.25">
      <c r="A8250" t="s">
        <v>7546</v>
      </c>
      <c r="B8250" t="s">
        <v>18218</v>
      </c>
      <c r="C8250" t="s">
        <v>4056</v>
      </c>
    </row>
    <row r="8251" spans="1:3" x14ac:dyDescent="0.25">
      <c r="A8251" t="s">
        <v>7547</v>
      </c>
      <c r="B8251" t="s">
        <v>18219</v>
      </c>
      <c r="C8251" t="s">
        <v>4056</v>
      </c>
    </row>
    <row r="8252" spans="1:3" x14ac:dyDescent="0.25">
      <c r="A8252" t="s">
        <v>7548</v>
      </c>
      <c r="B8252" t="s">
        <v>18220</v>
      </c>
      <c r="C8252" t="s">
        <v>4056</v>
      </c>
    </row>
    <row r="8253" spans="1:3" x14ac:dyDescent="0.25">
      <c r="A8253" t="s">
        <v>7549</v>
      </c>
      <c r="B8253" t="s">
        <v>18221</v>
      </c>
      <c r="C8253" t="s">
        <v>4056</v>
      </c>
    </row>
    <row r="8254" spans="1:3" x14ac:dyDescent="0.25">
      <c r="A8254" t="s">
        <v>7550</v>
      </c>
      <c r="B8254" t="s">
        <v>18222</v>
      </c>
      <c r="C8254" t="s">
        <v>4056</v>
      </c>
    </row>
    <row r="8255" spans="1:3" x14ac:dyDescent="0.25">
      <c r="A8255" t="s">
        <v>7551</v>
      </c>
      <c r="B8255" t="s">
        <v>18223</v>
      </c>
      <c r="C8255" t="s">
        <v>4056</v>
      </c>
    </row>
    <row r="8256" spans="1:3" x14ac:dyDescent="0.25">
      <c r="A8256" t="s">
        <v>7552</v>
      </c>
      <c r="B8256" t="s">
        <v>18224</v>
      </c>
      <c r="C8256" t="s">
        <v>4056</v>
      </c>
    </row>
    <row r="8257" spans="1:3" x14ac:dyDescent="0.25">
      <c r="A8257" t="s">
        <v>7553</v>
      </c>
      <c r="B8257" t="s">
        <v>18225</v>
      </c>
      <c r="C8257" t="s">
        <v>4056</v>
      </c>
    </row>
    <row r="8258" spans="1:3" x14ac:dyDescent="0.25">
      <c r="A8258" t="s">
        <v>7554</v>
      </c>
      <c r="B8258" t="s">
        <v>18226</v>
      </c>
      <c r="C8258" t="s">
        <v>4056</v>
      </c>
    </row>
    <row r="8259" spans="1:3" x14ac:dyDescent="0.25">
      <c r="A8259" t="s">
        <v>7555</v>
      </c>
      <c r="B8259" t="s">
        <v>18227</v>
      </c>
      <c r="C8259" t="s">
        <v>4056</v>
      </c>
    </row>
    <row r="8260" spans="1:3" x14ac:dyDescent="0.25">
      <c r="A8260" t="s">
        <v>7556</v>
      </c>
      <c r="B8260" t="s">
        <v>18228</v>
      </c>
      <c r="C8260" t="s">
        <v>4056</v>
      </c>
    </row>
    <row r="8261" spans="1:3" x14ac:dyDescent="0.25">
      <c r="A8261" t="s">
        <v>7557</v>
      </c>
      <c r="B8261" t="s">
        <v>18229</v>
      </c>
      <c r="C8261" t="s">
        <v>4056</v>
      </c>
    </row>
    <row r="8262" spans="1:3" x14ac:dyDescent="0.25">
      <c r="A8262" t="s">
        <v>7558</v>
      </c>
      <c r="B8262" t="s">
        <v>18230</v>
      </c>
      <c r="C8262" t="s">
        <v>4056</v>
      </c>
    </row>
    <row r="8263" spans="1:3" x14ac:dyDescent="0.25">
      <c r="A8263" t="s">
        <v>7559</v>
      </c>
      <c r="B8263" t="s">
        <v>18231</v>
      </c>
      <c r="C8263" t="s">
        <v>4056</v>
      </c>
    </row>
    <row r="8264" spans="1:3" x14ac:dyDescent="0.25">
      <c r="A8264" t="s">
        <v>7560</v>
      </c>
      <c r="B8264" t="s">
        <v>18232</v>
      </c>
      <c r="C8264" t="s">
        <v>4056</v>
      </c>
    </row>
    <row r="8265" spans="1:3" x14ac:dyDescent="0.25">
      <c r="A8265" t="s">
        <v>7561</v>
      </c>
      <c r="B8265" t="s">
        <v>18233</v>
      </c>
      <c r="C8265" t="s">
        <v>4056</v>
      </c>
    </row>
    <row r="8266" spans="1:3" x14ac:dyDescent="0.25">
      <c r="A8266" t="s">
        <v>7562</v>
      </c>
      <c r="B8266" t="s">
        <v>18234</v>
      </c>
      <c r="C8266" t="s">
        <v>4056</v>
      </c>
    </row>
    <row r="8267" spans="1:3" x14ac:dyDescent="0.25">
      <c r="A8267" t="s">
        <v>7563</v>
      </c>
      <c r="B8267" t="s">
        <v>18235</v>
      </c>
      <c r="C8267" t="s">
        <v>4056</v>
      </c>
    </row>
    <row r="8268" spans="1:3" x14ac:dyDescent="0.25">
      <c r="A8268" t="s">
        <v>7564</v>
      </c>
      <c r="B8268" t="s">
        <v>18236</v>
      </c>
      <c r="C8268" t="s">
        <v>4056</v>
      </c>
    </row>
    <row r="8269" spans="1:3" x14ac:dyDescent="0.25">
      <c r="A8269" t="s">
        <v>7565</v>
      </c>
      <c r="B8269" t="s">
        <v>18237</v>
      </c>
      <c r="C8269" t="s">
        <v>4056</v>
      </c>
    </row>
    <row r="8270" spans="1:3" x14ac:dyDescent="0.25">
      <c r="A8270" t="s">
        <v>7566</v>
      </c>
      <c r="B8270" t="s">
        <v>18238</v>
      </c>
      <c r="C8270" t="s">
        <v>4056</v>
      </c>
    </row>
    <row r="8271" spans="1:3" x14ac:dyDescent="0.25">
      <c r="A8271" t="s">
        <v>7567</v>
      </c>
      <c r="B8271" t="s">
        <v>18239</v>
      </c>
      <c r="C8271" t="s">
        <v>4056</v>
      </c>
    </row>
    <row r="8272" spans="1:3" x14ac:dyDescent="0.25">
      <c r="A8272" t="s">
        <v>7568</v>
      </c>
      <c r="B8272" t="s">
        <v>18240</v>
      </c>
      <c r="C8272" t="s">
        <v>4056</v>
      </c>
    </row>
    <row r="8273" spans="1:3" x14ac:dyDescent="0.25">
      <c r="A8273" t="s">
        <v>7569</v>
      </c>
      <c r="B8273" t="s">
        <v>18241</v>
      </c>
      <c r="C8273" t="s">
        <v>4056</v>
      </c>
    </row>
    <row r="8274" spans="1:3" x14ac:dyDescent="0.25">
      <c r="A8274" t="s">
        <v>7570</v>
      </c>
      <c r="B8274" t="s">
        <v>18242</v>
      </c>
      <c r="C8274" t="s">
        <v>4056</v>
      </c>
    </row>
    <row r="8275" spans="1:3" x14ac:dyDescent="0.25">
      <c r="A8275" t="s">
        <v>7571</v>
      </c>
      <c r="B8275" t="s">
        <v>18243</v>
      </c>
      <c r="C8275" t="s">
        <v>4056</v>
      </c>
    </row>
    <row r="8276" spans="1:3" x14ac:dyDescent="0.25">
      <c r="A8276" t="s">
        <v>7572</v>
      </c>
      <c r="B8276" t="s">
        <v>18244</v>
      </c>
      <c r="C8276" t="s">
        <v>4056</v>
      </c>
    </row>
    <row r="8277" spans="1:3" x14ac:dyDescent="0.25">
      <c r="A8277" t="s">
        <v>7573</v>
      </c>
      <c r="B8277" t="s">
        <v>18245</v>
      </c>
      <c r="C8277" t="s">
        <v>4056</v>
      </c>
    </row>
    <row r="8278" spans="1:3" x14ac:dyDescent="0.25">
      <c r="A8278" t="s">
        <v>7574</v>
      </c>
      <c r="B8278" t="s">
        <v>18246</v>
      </c>
      <c r="C8278" t="s">
        <v>4056</v>
      </c>
    </row>
    <row r="8279" spans="1:3" x14ac:dyDescent="0.25">
      <c r="A8279" t="s">
        <v>7575</v>
      </c>
      <c r="B8279" t="s">
        <v>18247</v>
      </c>
      <c r="C8279" t="s">
        <v>4056</v>
      </c>
    </row>
    <row r="8280" spans="1:3" x14ac:dyDescent="0.25">
      <c r="A8280" t="s">
        <v>7576</v>
      </c>
      <c r="B8280" t="s">
        <v>18248</v>
      </c>
      <c r="C8280" t="s">
        <v>4056</v>
      </c>
    </row>
    <row r="8281" spans="1:3" x14ac:dyDescent="0.25">
      <c r="A8281" t="s">
        <v>7577</v>
      </c>
      <c r="B8281" t="s">
        <v>18249</v>
      </c>
      <c r="C8281" t="s">
        <v>4056</v>
      </c>
    </row>
    <row r="8282" spans="1:3" x14ac:dyDescent="0.25">
      <c r="A8282" t="s">
        <v>7578</v>
      </c>
      <c r="B8282" t="s">
        <v>18250</v>
      </c>
      <c r="C8282" t="s">
        <v>4056</v>
      </c>
    </row>
    <row r="8283" spans="1:3" x14ac:dyDescent="0.25">
      <c r="A8283" t="s">
        <v>7579</v>
      </c>
      <c r="B8283" t="s">
        <v>18251</v>
      </c>
      <c r="C8283" t="s">
        <v>4056</v>
      </c>
    </row>
    <row r="8284" spans="1:3" x14ac:dyDescent="0.25">
      <c r="A8284" t="s">
        <v>7580</v>
      </c>
      <c r="B8284" t="s">
        <v>18252</v>
      </c>
      <c r="C8284" t="s">
        <v>4056</v>
      </c>
    </row>
    <row r="8285" spans="1:3" x14ac:dyDescent="0.25">
      <c r="A8285" t="s">
        <v>7581</v>
      </c>
      <c r="B8285" t="s">
        <v>18253</v>
      </c>
      <c r="C8285" t="s">
        <v>4056</v>
      </c>
    </row>
    <row r="8286" spans="1:3" x14ac:dyDescent="0.25">
      <c r="A8286" t="s">
        <v>7582</v>
      </c>
      <c r="B8286" t="s">
        <v>18254</v>
      </c>
      <c r="C8286" t="s">
        <v>4056</v>
      </c>
    </row>
    <row r="8287" spans="1:3" x14ac:dyDescent="0.25">
      <c r="A8287" t="s">
        <v>7583</v>
      </c>
      <c r="B8287" t="s">
        <v>18255</v>
      </c>
      <c r="C8287" t="s">
        <v>4056</v>
      </c>
    </row>
    <row r="8288" spans="1:3" x14ac:dyDescent="0.25">
      <c r="A8288" t="s">
        <v>7584</v>
      </c>
      <c r="B8288" t="s">
        <v>18256</v>
      </c>
      <c r="C8288" t="s">
        <v>4056</v>
      </c>
    </row>
    <row r="8289" spans="1:3" x14ac:dyDescent="0.25">
      <c r="A8289" t="s">
        <v>7585</v>
      </c>
      <c r="B8289" t="s">
        <v>18257</v>
      </c>
      <c r="C8289" t="s">
        <v>4056</v>
      </c>
    </row>
    <row r="8290" spans="1:3" x14ac:dyDescent="0.25">
      <c r="A8290" t="s">
        <v>7586</v>
      </c>
      <c r="B8290" t="s">
        <v>18258</v>
      </c>
      <c r="C8290" t="s">
        <v>4056</v>
      </c>
    </row>
    <row r="8291" spans="1:3" x14ac:dyDescent="0.25">
      <c r="A8291" t="s">
        <v>7587</v>
      </c>
      <c r="B8291" t="s">
        <v>18259</v>
      </c>
      <c r="C8291" t="s">
        <v>4056</v>
      </c>
    </row>
    <row r="8292" spans="1:3" x14ac:dyDescent="0.25">
      <c r="A8292" t="s">
        <v>7588</v>
      </c>
      <c r="B8292" t="s">
        <v>18260</v>
      </c>
      <c r="C8292" t="s">
        <v>4056</v>
      </c>
    </row>
    <row r="8293" spans="1:3" x14ac:dyDescent="0.25">
      <c r="A8293" t="s">
        <v>7589</v>
      </c>
      <c r="B8293" t="s">
        <v>18261</v>
      </c>
      <c r="C8293" t="s">
        <v>4056</v>
      </c>
    </row>
    <row r="8294" spans="1:3" x14ac:dyDescent="0.25">
      <c r="A8294" t="s">
        <v>7590</v>
      </c>
      <c r="B8294" t="s">
        <v>18262</v>
      </c>
      <c r="C8294" t="s">
        <v>4056</v>
      </c>
    </row>
    <row r="8295" spans="1:3" x14ac:dyDescent="0.25">
      <c r="A8295" t="s">
        <v>7591</v>
      </c>
      <c r="B8295" t="s">
        <v>18263</v>
      </c>
      <c r="C8295" t="s">
        <v>4056</v>
      </c>
    </row>
    <row r="8296" spans="1:3" x14ac:dyDescent="0.25">
      <c r="A8296" t="s">
        <v>7592</v>
      </c>
      <c r="B8296" t="s">
        <v>18264</v>
      </c>
      <c r="C8296" t="s">
        <v>4056</v>
      </c>
    </row>
    <row r="8297" spans="1:3" x14ac:dyDescent="0.25">
      <c r="A8297" t="s">
        <v>7593</v>
      </c>
      <c r="B8297" t="s">
        <v>18265</v>
      </c>
      <c r="C8297" t="s">
        <v>4056</v>
      </c>
    </row>
    <row r="8298" spans="1:3" x14ac:dyDescent="0.25">
      <c r="A8298" t="s">
        <v>7594</v>
      </c>
      <c r="B8298" t="s">
        <v>18266</v>
      </c>
      <c r="C8298" t="s">
        <v>4056</v>
      </c>
    </row>
    <row r="8299" spans="1:3" x14ac:dyDescent="0.25">
      <c r="A8299" t="s">
        <v>7595</v>
      </c>
      <c r="B8299" t="s">
        <v>18267</v>
      </c>
      <c r="C8299" t="s">
        <v>4056</v>
      </c>
    </row>
    <row r="8300" spans="1:3" x14ac:dyDescent="0.25">
      <c r="A8300" t="s">
        <v>7596</v>
      </c>
      <c r="B8300" t="s">
        <v>18268</v>
      </c>
      <c r="C8300" t="s">
        <v>4056</v>
      </c>
    </row>
    <row r="8301" spans="1:3" x14ac:dyDescent="0.25">
      <c r="A8301" t="s">
        <v>7597</v>
      </c>
      <c r="B8301" t="s">
        <v>18269</v>
      </c>
      <c r="C8301" t="s">
        <v>4056</v>
      </c>
    </row>
    <row r="8302" spans="1:3" x14ac:dyDescent="0.25">
      <c r="A8302" t="s">
        <v>7598</v>
      </c>
      <c r="B8302" t="s">
        <v>18270</v>
      </c>
      <c r="C8302" t="s">
        <v>4056</v>
      </c>
    </row>
    <row r="8303" spans="1:3" x14ac:dyDescent="0.25">
      <c r="A8303" t="s">
        <v>7599</v>
      </c>
      <c r="B8303" t="s">
        <v>18271</v>
      </c>
      <c r="C8303" t="s">
        <v>4056</v>
      </c>
    </row>
    <row r="8304" spans="1:3" x14ac:dyDescent="0.25">
      <c r="A8304" t="s">
        <v>7600</v>
      </c>
      <c r="B8304" t="s">
        <v>18272</v>
      </c>
      <c r="C8304" t="s">
        <v>4056</v>
      </c>
    </row>
    <row r="8305" spans="1:3" x14ac:dyDescent="0.25">
      <c r="A8305" t="s">
        <v>7601</v>
      </c>
      <c r="B8305" t="s">
        <v>18273</v>
      </c>
      <c r="C8305" t="s">
        <v>4056</v>
      </c>
    </row>
    <row r="8306" spans="1:3" x14ac:dyDescent="0.25">
      <c r="A8306" t="s">
        <v>7602</v>
      </c>
      <c r="B8306" t="s">
        <v>18274</v>
      </c>
      <c r="C8306" t="s">
        <v>4056</v>
      </c>
    </row>
    <row r="8307" spans="1:3" x14ac:dyDescent="0.25">
      <c r="A8307" t="s">
        <v>7603</v>
      </c>
      <c r="B8307" t="s">
        <v>18275</v>
      </c>
      <c r="C8307" t="s">
        <v>4056</v>
      </c>
    </row>
    <row r="8308" spans="1:3" x14ac:dyDescent="0.25">
      <c r="A8308" t="s">
        <v>7604</v>
      </c>
      <c r="B8308" t="s">
        <v>18276</v>
      </c>
      <c r="C8308" t="s">
        <v>4056</v>
      </c>
    </row>
    <row r="8309" spans="1:3" x14ac:dyDescent="0.25">
      <c r="A8309" t="s">
        <v>7605</v>
      </c>
      <c r="B8309" t="s">
        <v>18277</v>
      </c>
      <c r="C8309" t="s">
        <v>4056</v>
      </c>
    </row>
    <row r="8310" spans="1:3" x14ac:dyDescent="0.25">
      <c r="A8310" t="s">
        <v>7606</v>
      </c>
      <c r="B8310" t="s">
        <v>18278</v>
      </c>
      <c r="C8310" t="s">
        <v>4056</v>
      </c>
    </row>
    <row r="8311" spans="1:3" x14ac:dyDescent="0.25">
      <c r="A8311" t="s">
        <v>7607</v>
      </c>
      <c r="B8311" t="s">
        <v>18279</v>
      </c>
      <c r="C8311" t="s">
        <v>4056</v>
      </c>
    </row>
    <row r="8312" spans="1:3" x14ac:dyDescent="0.25">
      <c r="A8312" t="s">
        <v>7608</v>
      </c>
      <c r="B8312" t="s">
        <v>18280</v>
      </c>
      <c r="C8312" t="s">
        <v>4056</v>
      </c>
    </row>
    <row r="8313" spans="1:3" x14ac:dyDescent="0.25">
      <c r="A8313" t="s">
        <v>7609</v>
      </c>
      <c r="B8313" t="s">
        <v>18281</v>
      </c>
      <c r="C8313" t="s">
        <v>4056</v>
      </c>
    </row>
    <row r="8314" spans="1:3" x14ac:dyDescent="0.25">
      <c r="A8314" t="s">
        <v>7610</v>
      </c>
      <c r="B8314" t="s">
        <v>18282</v>
      </c>
      <c r="C8314" t="s">
        <v>4056</v>
      </c>
    </row>
    <row r="8315" spans="1:3" x14ac:dyDescent="0.25">
      <c r="A8315" t="s">
        <v>7611</v>
      </c>
      <c r="B8315" t="s">
        <v>18283</v>
      </c>
      <c r="C8315" t="s">
        <v>4056</v>
      </c>
    </row>
    <row r="8316" spans="1:3" x14ac:dyDescent="0.25">
      <c r="A8316" t="s">
        <v>7612</v>
      </c>
      <c r="B8316" t="s">
        <v>18284</v>
      </c>
      <c r="C8316" t="s">
        <v>4056</v>
      </c>
    </row>
    <row r="8317" spans="1:3" x14ac:dyDescent="0.25">
      <c r="A8317" t="s">
        <v>7613</v>
      </c>
      <c r="B8317" t="s">
        <v>18285</v>
      </c>
      <c r="C8317" t="s">
        <v>4056</v>
      </c>
    </row>
    <row r="8318" spans="1:3" x14ac:dyDescent="0.25">
      <c r="A8318" t="s">
        <v>7614</v>
      </c>
      <c r="B8318" t="s">
        <v>18286</v>
      </c>
      <c r="C8318" t="s">
        <v>4056</v>
      </c>
    </row>
    <row r="8319" spans="1:3" x14ac:dyDescent="0.25">
      <c r="A8319" t="s">
        <v>7615</v>
      </c>
      <c r="B8319" t="s">
        <v>18287</v>
      </c>
      <c r="C8319" t="s">
        <v>4056</v>
      </c>
    </row>
    <row r="8320" spans="1:3" x14ac:dyDescent="0.25">
      <c r="A8320" t="s">
        <v>7616</v>
      </c>
      <c r="B8320" t="s">
        <v>18288</v>
      </c>
      <c r="C8320" t="s">
        <v>4056</v>
      </c>
    </row>
    <row r="8321" spans="1:3" x14ac:dyDescent="0.25">
      <c r="A8321" t="s">
        <v>7617</v>
      </c>
      <c r="B8321" t="s">
        <v>18289</v>
      </c>
      <c r="C8321" t="s">
        <v>4056</v>
      </c>
    </row>
    <row r="8322" spans="1:3" x14ac:dyDescent="0.25">
      <c r="A8322" t="s">
        <v>7618</v>
      </c>
      <c r="B8322" t="s">
        <v>18290</v>
      </c>
      <c r="C8322" t="s">
        <v>4056</v>
      </c>
    </row>
    <row r="8323" spans="1:3" x14ac:dyDescent="0.25">
      <c r="A8323" t="s">
        <v>7619</v>
      </c>
      <c r="B8323" t="s">
        <v>18291</v>
      </c>
      <c r="C8323" t="s">
        <v>4056</v>
      </c>
    </row>
    <row r="8324" spans="1:3" x14ac:dyDescent="0.25">
      <c r="A8324" t="s">
        <v>7620</v>
      </c>
      <c r="B8324" t="s">
        <v>18292</v>
      </c>
      <c r="C8324" t="s">
        <v>4056</v>
      </c>
    </row>
    <row r="8325" spans="1:3" x14ac:dyDescent="0.25">
      <c r="A8325" t="s">
        <v>7621</v>
      </c>
      <c r="B8325" t="s">
        <v>18293</v>
      </c>
      <c r="C8325" t="s">
        <v>4056</v>
      </c>
    </row>
    <row r="8326" spans="1:3" x14ac:dyDescent="0.25">
      <c r="A8326" t="s">
        <v>7622</v>
      </c>
      <c r="B8326" t="s">
        <v>18294</v>
      </c>
      <c r="C8326" t="s">
        <v>4056</v>
      </c>
    </row>
    <row r="8327" spans="1:3" x14ac:dyDescent="0.25">
      <c r="A8327" t="s">
        <v>7623</v>
      </c>
      <c r="B8327" t="s">
        <v>18295</v>
      </c>
      <c r="C8327" t="s">
        <v>4056</v>
      </c>
    </row>
    <row r="8328" spans="1:3" x14ac:dyDescent="0.25">
      <c r="A8328" t="s">
        <v>7624</v>
      </c>
      <c r="B8328" t="s">
        <v>18296</v>
      </c>
      <c r="C8328" t="s">
        <v>4056</v>
      </c>
    </row>
    <row r="8329" spans="1:3" x14ac:dyDescent="0.25">
      <c r="A8329" t="s">
        <v>7625</v>
      </c>
      <c r="B8329" t="s">
        <v>18297</v>
      </c>
      <c r="C8329" t="s">
        <v>4056</v>
      </c>
    </row>
    <row r="8330" spans="1:3" x14ac:dyDescent="0.25">
      <c r="A8330" t="s">
        <v>7626</v>
      </c>
      <c r="B8330" t="s">
        <v>18298</v>
      </c>
      <c r="C8330" t="s">
        <v>4056</v>
      </c>
    </row>
    <row r="8331" spans="1:3" x14ac:dyDescent="0.25">
      <c r="A8331" t="s">
        <v>7627</v>
      </c>
      <c r="B8331" t="s">
        <v>18299</v>
      </c>
      <c r="C8331" t="s">
        <v>4056</v>
      </c>
    </row>
    <row r="8332" spans="1:3" x14ac:dyDescent="0.25">
      <c r="A8332" t="s">
        <v>7628</v>
      </c>
      <c r="B8332" t="s">
        <v>18300</v>
      </c>
      <c r="C8332" t="s">
        <v>4056</v>
      </c>
    </row>
    <row r="8333" spans="1:3" x14ac:dyDescent="0.25">
      <c r="A8333" t="s">
        <v>7629</v>
      </c>
      <c r="B8333" t="s">
        <v>18301</v>
      </c>
      <c r="C8333" t="s">
        <v>4056</v>
      </c>
    </row>
    <row r="8334" spans="1:3" x14ac:dyDescent="0.25">
      <c r="A8334" t="s">
        <v>7630</v>
      </c>
      <c r="B8334" t="s">
        <v>18302</v>
      </c>
      <c r="C8334" t="s">
        <v>4056</v>
      </c>
    </row>
    <row r="8335" spans="1:3" x14ac:dyDescent="0.25">
      <c r="A8335" t="s">
        <v>7631</v>
      </c>
      <c r="B8335" t="s">
        <v>18303</v>
      </c>
      <c r="C8335" t="s">
        <v>4056</v>
      </c>
    </row>
    <row r="8336" spans="1:3" x14ac:dyDescent="0.25">
      <c r="A8336" t="s">
        <v>7632</v>
      </c>
      <c r="B8336" t="s">
        <v>18304</v>
      </c>
      <c r="C8336" t="s">
        <v>4056</v>
      </c>
    </row>
    <row r="8337" spans="1:3" x14ac:dyDescent="0.25">
      <c r="A8337" t="s">
        <v>7633</v>
      </c>
      <c r="B8337" t="s">
        <v>18305</v>
      </c>
      <c r="C8337" t="s">
        <v>4056</v>
      </c>
    </row>
    <row r="8338" spans="1:3" x14ac:dyDescent="0.25">
      <c r="A8338" t="s">
        <v>7634</v>
      </c>
      <c r="B8338" t="s">
        <v>18306</v>
      </c>
      <c r="C8338" t="s">
        <v>4056</v>
      </c>
    </row>
    <row r="8339" spans="1:3" x14ac:dyDescent="0.25">
      <c r="A8339" t="s">
        <v>7635</v>
      </c>
      <c r="B8339" t="s">
        <v>18307</v>
      </c>
      <c r="C8339" t="s">
        <v>4056</v>
      </c>
    </row>
    <row r="8340" spans="1:3" x14ac:dyDescent="0.25">
      <c r="A8340" t="s">
        <v>7636</v>
      </c>
      <c r="B8340" t="s">
        <v>18308</v>
      </c>
      <c r="C8340" t="s">
        <v>4056</v>
      </c>
    </row>
    <row r="8341" spans="1:3" x14ac:dyDescent="0.25">
      <c r="A8341" t="s">
        <v>7637</v>
      </c>
      <c r="B8341" t="s">
        <v>18309</v>
      </c>
      <c r="C8341" t="s">
        <v>4056</v>
      </c>
    </row>
    <row r="8342" spans="1:3" x14ac:dyDescent="0.25">
      <c r="A8342" t="s">
        <v>7638</v>
      </c>
      <c r="B8342" t="s">
        <v>18310</v>
      </c>
      <c r="C8342" t="s">
        <v>4056</v>
      </c>
    </row>
    <row r="8343" spans="1:3" x14ac:dyDescent="0.25">
      <c r="A8343" t="s">
        <v>7639</v>
      </c>
      <c r="B8343" t="s">
        <v>18311</v>
      </c>
      <c r="C8343" t="s">
        <v>4056</v>
      </c>
    </row>
    <row r="8344" spans="1:3" x14ac:dyDescent="0.25">
      <c r="A8344" t="s">
        <v>7640</v>
      </c>
      <c r="B8344" t="s">
        <v>18312</v>
      </c>
      <c r="C8344" t="s">
        <v>4056</v>
      </c>
    </row>
    <row r="8345" spans="1:3" x14ac:dyDescent="0.25">
      <c r="A8345" t="s">
        <v>7641</v>
      </c>
      <c r="B8345" t="s">
        <v>18313</v>
      </c>
      <c r="C8345" t="s">
        <v>4056</v>
      </c>
    </row>
    <row r="8346" spans="1:3" x14ac:dyDescent="0.25">
      <c r="A8346" t="s">
        <v>7642</v>
      </c>
      <c r="B8346" t="s">
        <v>18314</v>
      </c>
      <c r="C8346" t="s">
        <v>4056</v>
      </c>
    </row>
    <row r="8347" spans="1:3" x14ac:dyDescent="0.25">
      <c r="A8347" t="s">
        <v>7643</v>
      </c>
      <c r="B8347" t="s">
        <v>18315</v>
      </c>
      <c r="C8347" t="s">
        <v>4056</v>
      </c>
    </row>
    <row r="8348" spans="1:3" x14ac:dyDescent="0.25">
      <c r="A8348" t="s">
        <v>7644</v>
      </c>
      <c r="B8348" t="s">
        <v>18316</v>
      </c>
      <c r="C8348" t="s">
        <v>4056</v>
      </c>
    </row>
    <row r="8349" spans="1:3" x14ac:dyDescent="0.25">
      <c r="A8349" t="s">
        <v>7645</v>
      </c>
      <c r="B8349" t="s">
        <v>18317</v>
      </c>
      <c r="C8349" t="s">
        <v>4056</v>
      </c>
    </row>
    <row r="8350" spans="1:3" x14ac:dyDescent="0.25">
      <c r="A8350" t="s">
        <v>7646</v>
      </c>
      <c r="B8350" t="s">
        <v>18318</v>
      </c>
      <c r="C8350" t="s">
        <v>4056</v>
      </c>
    </row>
    <row r="8351" spans="1:3" x14ac:dyDescent="0.25">
      <c r="A8351" t="s">
        <v>7647</v>
      </c>
      <c r="B8351" t="s">
        <v>18319</v>
      </c>
      <c r="C8351" t="s">
        <v>4056</v>
      </c>
    </row>
    <row r="8352" spans="1:3" x14ac:dyDescent="0.25">
      <c r="A8352" t="s">
        <v>7648</v>
      </c>
      <c r="B8352" t="s">
        <v>18320</v>
      </c>
      <c r="C8352" t="s">
        <v>4056</v>
      </c>
    </row>
    <row r="8353" spans="1:3" x14ac:dyDescent="0.25">
      <c r="A8353" t="s">
        <v>7649</v>
      </c>
      <c r="B8353" t="s">
        <v>18321</v>
      </c>
      <c r="C8353" t="s">
        <v>4056</v>
      </c>
    </row>
    <row r="8354" spans="1:3" x14ac:dyDescent="0.25">
      <c r="A8354" t="s">
        <v>7650</v>
      </c>
      <c r="B8354" t="s">
        <v>18322</v>
      </c>
      <c r="C8354" t="s">
        <v>4056</v>
      </c>
    </row>
    <row r="8355" spans="1:3" x14ac:dyDescent="0.25">
      <c r="A8355" t="s">
        <v>7651</v>
      </c>
      <c r="B8355" t="s">
        <v>18323</v>
      </c>
      <c r="C8355" t="s">
        <v>4056</v>
      </c>
    </row>
    <row r="8356" spans="1:3" x14ac:dyDescent="0.25">
      <c r="A8356" t="s">
        <v>7652</v>
      </c>
      <c r="B8356" t="s">
        <v>18324</v>
      </c>
      <c r="C8356" t="s">
        <v>4056</v>
      </c>
    </row>
    <row r="8357" spans="1:3" x14ac:dyDescent="0.25">
      <c r="A8357" t="s">
        <v>7653</v>
      </c>
      <c r="B8357" t="s">
        <v>18325</v>
      </c>
      <c r="C8357" t="s">
        <v>4056</v>
      </c>
    </row>
    <row r="8358" spans="1:3" x14ac:dyDescent="0.25">
      <c r="A8358" t="s">
        <v>7654</v>
      </c>
      <c r="B8358" t="s">
        <v>18326</v>
      </c>
      <c r="C8358" t="s">
        <v>4056</v>
      </c>
    </row>
    <row r="8359" spans="1:3" x14ac:dyDescent="0.25">
      <c r="A8359" t="s">
        <v>7655</v>
      </c>
      <c r="B8359" t="s">
        <v>18327</v>
      </c>
      <c r="C8359" t="s">
        <v>4056</v>
      </c>
    </row>
    <row r="8360" spans="1:3" x14ac:dyDescent="0.25">
      <c r="A8360" t="s">
        <v>7656</v>
      </c>
      <c r="B8360" t="s">
        <v>18328</v>
      </c>
      <c r="C8360" t="s">
        <v>4056</v>
      </c>
    </row>
    <row r="8361" spans="1:3" x14ac:dyDescent="0.25">
      <c r="A8361" t="s">
        <v>7657</v>
      </c>
      <c r="B8361" t="s">
        <v>18329</v>
      </c>
      <c r="C8361" t="s">
        <v>4056</v>
      </c>
    </row>
    <row r="8362" spans="1:3" x14ac:dyDescent="0.25">
      <c r="A8362" t="s">
        <v>7658</v>
      </c>
      <c r="B8362" t="s">
        <v>18330</v>
      </c>
      <c r="C8362" t="s">
        <v>4056</v>
      </c>
    </row>
    <row r="8363" spans="1:3" x14ac:dyDescent="0.25">
      <c r="A8363" t="s">
        <v>7659</v>
      </c>
      <c r="B8363" t="s">
        <v>18331</v>
      </c>
      <c r="C8363" t="s">
        <v>4056</v>
      </c>
    </row>
    <row r="8364" spans="1:3" x14ac:dyDescent="0.25">
      <c r="A8364" t="s">
        <v>7660</v>
      </c>
      <c r="B8364" t="s">
        <v>18332</v>
      </c>
      <c r="C8364" t="s">
        <v>4056</v>
      </c>
    </row>
    <row r="8365" spans="1:3" x14ac:dyDescent="0.25">
      <c r="A8365" t="s">
        <v>7661</v>
      </c>
      <c r="B8365" t="s">
        <v>18333</v>
      </c>
      <c r="C8365" t="s">
        <v>4056</v>
      </c>
    </row>
    <row r="8366" spans="1:3" x14ac:dyDescent="0.25">
      <c r="A8366" t="s">
        <v>7662</v>
      </c>
      <c r="B8366" t="s">
        <v>18334</v>
      </c>
      <c r="C8366" t="s">
        <v>4056</v>
      </c>
    </row>
    <row r="8367" spans="1:3" x14ac:dyDescent="0.25">
      <c r="A8367" t="s">
        <v>7663</v>
      </c>
      <c r="B8367" t="s">
        <v>18335</v>
      </c>
      <c r="C8367" t="s">
        <v>4056</v>
      </c>
    </row>
    <row r="8368" spans="1:3" x14ac:dyDescent="0.25">
      <c r="A8368" t="s">
        <v>7664</v>
      </c>
      <c r="B8368" t="s">
        <v>18336</v>
      </c>
      <c r="C8368" t="s">
        <v>4056</v>
      </c>
    </row>
    <row r="8369" spans="1:3" x14ac:dyDescent="0.25">
      <c r="A8369" t="s">
        <v>7665</v>
      </c>
      <c r="B8369" t="s">
        <v>18337</v>
      </c>
      <c r="C8369" t="s">
        <v>4056</v>
      </c>
    </row>
    <row r="8370" spans="1:3" x14ac:dyDescent="0.25">
      <c r="A8370" t="s">
        <v>7666</v>
      </c>
      <c r="B8370" t="s">
        <v>18338</v>
      </c>
      <c r="C8370" t="s">
        <v>4056</v>
      </c>
    </row>
    <row r="8371" spans="1:3" x14ac:dyDescent="0.25">
      <c r="A8371" t="s">
        <v>7667</v>
      </c>
      <c r="B8371" t="s">
        <v>18339</v>
      </c>
      <c r="C8371" t="s">
        <v>4056</v>
      </c>
    </row>
    <row r="8372" spans="1:3" x14ac:dyDescent="0.25">
      <c r="A8372" t="s">
        <v>7668</v>
      </c>
      <c r="B8372" t="s">
        <v>18340</v>
      </c>
      <c r="C8372" t="s">
        <v>4056</v>
      </c>
    </row>
    <row r="8373" spans="1:3" x14ac:dyDescent="0.25">
      <c r="A8373" t="s">
        <v>7669</v>
      </c>
      <c r="B8373" t="s">
        <v>18341</v>
      </c>
      <c r="C8373" t="s">
        <v>4056</v>
      </c>
    </row>
    <row r="8374" spans="1:3" x14ac:dyDescent="0.25">
      <c r="A8374" t="s">
        <v>7670</v>
      </c>
      <c r="B8374" t="s">
        <v>18342</v>
      </c>
      <c r="C8374" t="s">
        <v>4056</v>
      </c>
    </row>
    <row r="8375" spans="1:3" x14ac:dyDescent="0.25">
      <c r="A8375" t="s">
        <v>7671</v>
      </c>
      <c r="B8375" t="s">
        <v>18343</v>
      </c>
      <c r="C8375" t="s">
        <v>4056</v>
      </c>
    </row>
    <row r="8376" spans="1:3" x14ac:dyDescent="0.25">
      <c r="A8376" t="s">
        <v>7672</v>
      </c>
      <c r="B8376" t="s">
        <v>18344</v>
      </c>
      <c r="C8376" t="s">
        <v>4056</v>
      </c>
    </row>
    <row r="8377" spans="1:3" x14ac:dyDescent="0.25">
      <c r="A8377" t="s">
        <v>7673</v>
      </c>
      <c r="B8377" t="s">
        <v>18345</v>
      </c>
      <c r="C8377" t="s">
        <v>4056</v>
      </c>
    </row>
    <row r="8378" spans="1:3" x14ac:dyDescent="0.25">
      <c r="A8378" t="s">
        <v>7674</v>
      </c>
      <c r="B8378" t="s">
        <v>18346</v>
      </c>
      <c r="C8378" t="s">
        <v>4056</v>
      </c>
    </row>
    <row r="8379" spans="1:3" x14ac:dyDescent="0.25">
      <c r="A8379" t="s">
        <v>7675</v>
      </c>
      <c r="B8379" t="s">
        <v>18347</v>
      </c>
      <c r="C8379" t="s">
        <v>4056</v>
      </c>
    </row>
    <row r="8380" spans="1:3" x14ac:dyDescent="0.25">
      <c r="A8380" t="s">
        <v>7676</v>
      </c>
      <c r="B8380" t="s">
        <v>18348</v>
      </c>
      <c r="C8380" t="s">
        <v>4056</v>
      </c>
    </row>
    <row r="8381" spans="1:3" x14ac:dyDescent="0.25">
      <c r="A8381" t="s">
        <v>7677</v>
      </c>
      <c r="B8381" t="s">
        <v>18349</v>
      </c>
      <c r="C8381" t="s">
        <v>4056</v>
      </c>
    </row>
    <row r="8382" spans="1:3" x14ac:dyDescent="0.25">
      <c r="A8382" t="s">
        <v>7678</v>
      </c>
      <c r="B8382" t="s">
        <v>18350</v>
      </c>
      <c r="C8382" t="s">
        <v>4056</v>
      </c>
    </row>
    <row r="8383" spans="1:3" x14ac:dyDescent="0.25">
      <c r="A8383" t="s">
        <v>7679</v>
      </c>
      <c r="B8383" t="s">
        <v>18351</v>
      </c>
      <c r="C8383" t="s">
        <v>4056</v>
      </c>
    </row>
    <row r="8384" spans="1:3" x14ac:dyDescent="0.25">
      <c r="A8384" t="s">
        <v>7680</v>
      </c>
      <c r="B8384" t="s">
        <v>18352</v>
      </c>
      <c r="C8384" t="s">
        <v>4056</v>
      </c>
    </row>
    <row r="8385" spans="1:3" x14ac:dyDescent="0.25">
      <c r="A8385" t="s">
        <v>7681</v>
      </c>
      <c r="B8385" t="s">
        <v>18353</v>
      </c>
      <c r="C8385" t="s">
        <v>4056</v>
      </c>
    </row>
    <row r="8386" spans="1:3" x14ac:dyDescent="0.25">
      <c r="A8386" t="s">
        <v>7682</v>
      </c>
      <c r="B8386" t="s">
        <v>18354</v>
      </c>
      <c r="C8386" t="s">
        <v>4056</v>
      </c>
    </row>
    <row r="8387" spans="1:3" x14ac:dyDescent="0.25">
      <c r="A8387" t="s">
        <v>7683</v>
      </c>
      <c r="B8387" t="s">
        <v>18355</v>
      </c>
      <c r="C8387" t="s">
        <v>4056</v>
      </c>
    </row>
    <row r="8388" spans="1:3" x14ac:dyDescent="0.25">
      <c r="A8388" t="s">
        <v>7684</v>
      </c>
      <c r="B8388" t="s">
        <v>18356</v>
      </c>
      <c r="C8388" t="s">
        <v>4056</v>
      </c>
    </row>
    <row r="8389" spans="1:3" x14ac:dyDescent="0.25">
      <c r="A8389" t="s">
        <v>7685</v>
      </c>
      <c r="B8389" t="s">
        <v>18357</v>
      </c>
      <c r="C8389" t="s">
        <v>4056</v>
      </c>
    </row>
    <row r="8390" spans="1:3" x14ac:dyDescent="0.25">
      <c r="A8390" t="s">
        <v>7686</v>
      </c>
      <c r="B8390" t="s">
        <v>18358</v>
      </c>
      <c r="C8390" t="s">
        <v>4056</v>
      </c>
    </row>
    <row r="8391" spans="1:3" x14ac:dyDescent="0.25">
      <c r="A8391" t="s">
        <v>7687</v>
      </c>
      <c r="B8391" t="s">
        <v>18359</v>
      </c>
      <c r="C8391" t="s">
        <v>4056</v>
      </c>
    </row>
    <row r="8392" spans="1:3" x14ac:dyDescent="0.25">
      <c r="A8392" t="s">
        <v>7688</v>
      </c>
      <c r="B8392" t="s">
        <v>18360</v>
      </c>
      <c r="C8392" t="s">
        <v>4056</v>
      </c>
    </row>
    <row r="8393" spans="1:3" x14ac:dyDescent="0.25">
      <c r="A8393" t="s">
        <v>7689</v>
      </c>
      <c r="B8393" t="s">
        <v>18361</v>
      </c>
      <c r="C8393" t="s">
        <v>4056</v>
      </c>
    </row>
    <row r="8394" spans="1:3" x14ac:dyDescent="0.25">
      <c r="A8394" t="s">
        <v>7690</v>
      </c>
      <c r="B8394" t="s">
        <v>18362</v>
      </c>
      <c r="C8394" t="s">
        <v>4056</v>
      </c>
    </row>
    <row r="8395" spans="1:3" x14ac:dyDescent="0.25">
      <c r="A8395" t="s">
        <v>7691</v>
      </c>
      <c r="B8395" t="s">
        <v>18363</v>
      </c>
      <c r="C8395" t="s">
        <v>4056</v>
      </c>
    </row>
    <row r="8396" spans="1:3" x14ac:dyDescent="0.25">
      <c r="A8396" t="s">
        <v>7692</v>
      </c>
      <c r="B8396" t="s">
        <v>18364</v>
      </c>
      <c r="C8396" t="s">
        <v>4056</v>
      </c>
    </row>
    <row r="8397" spans="1:3" x14ac:dyDescent="0.25">
      <c r="A8397" t="s">
        <v>7693</v>
      </c>
      <c r="B8397" t="s">
        <v>18365</v>
      </c>
      <c r="C8397" t="s">
        <v>4056</v>
      </c>
    </row>
    <row r="8398" spans="1:3" x14ac:dyDescent="0.25">
      <c r="A8398" t="s">
        <v>7694</v>
      </c>
      <c r="B8398" t="s">
        <v>18366</v>
      </c>
      <c r="C8398" t="s">
        <v>4056</v>
      </c>
    </row>
    <row r="8399" spans="1:3" x14ac:dyDescent="0.25">
      <c r="A8399" t="s">
        <v>7695</v>
      </c>
      <c r="B8399" t="s">
        <v>18367</v>
      </c>
      <c r="C8399" t="s">
        <v>4056</v>
      </c>
    </row>
    <row r="8400" spans="1:3" x14ac:dyDescent="0.25">
      <c r="A8400" t="s">
        <v>7696</v>
      </c>
      <c r="B8400" t="s">
        <v>18368</v>
      </c>
      <c r="C8400" t="s">
        <v>4056</v>
      </c>
    </row>
    <row r="8401" spans="1:3" x14ac:dyDescent="0.25">
      <c r="A8401" t="s">
        <v>7697</v>
      </c>
      <c r="B8401" t="s">
        <v>18369</v>
      </c>
      <c r="C8401" t="s">
        <v>4056</v>
      </c>
    </row>
    <row r="8402" spans="1:3" x14ac:dyDescent="0.25">
      <c r="A8402" t="s">
        <v>7698</v>
      </c>
      <c r="B8402" t="s">
        <v>18370</v>
      </c>
      <c r="C8402" t="s">
        <v>4056</v>
      </c>
    </row>
    <row r="8403" spans="1:3" x14ac:dyDescent="0.25">
      <c r="A8403" t="s">
        <v>7699</v>
      </c>
      <c r="B8403" t="s">
        <v>18371</v>
      </c>
      <c r="C8403" t="s">
        <v>4056</v>
      </c>
    </row>
    <row r="8404" spans="1:3" x14ac:dyDescent="0.25">
      <c r="A8404" t="s">
        <v>7700</v>
      </c>
      <c r="B8404" t="s">
        <v>18372</v>
      </c>
      <c r="C8404" t="s">
        <v>4056</v>
      </c>
    </row>
    <row r="8405" spans="1:3" x14ac:dyDescent="0.25">
      <c r="A8405" t="s">
        <v>7701</v>
      </c>
      <c r="B8405" t="s">
        <v>18373</v>
      </c>
      <c r="C8405" t="s">
        <v>4056</v>
      </c>
    </row>
    <row r="8406" spans="1:3" x14ac:dyDescent="0.25">
      <c r="A8406" t="s">
        <v>7702</v>
      </c>
      <c r="B8406" t="s">
        <v>18374</v>
      </c>
      <c r="C8406" t="s">
        <v>4056</v>
      </c>
    </row>
    <row r="8407" spans="1:3" x14ac:dyDescent="0.25">
      <c r="A8407" t="s">
        <v>7703</v>
      </c>
      <c r="B8407" t="s">
        <v>18375</v>
      </c>
      <c r="C8407" t="s">
        <v>4056</v>
      </c>
    </row>
    <row r="8408" spans="1:3" x14ac:dyDescent="0.25">
      <c r="A8408" t="s">
        <v>7704</v>
      </c>
      <c r="B8408" t="s">
        <v>18376</v>
      </c>
      <c r="C8408" t="s">
        <v>4056</v>
      </c>
    </row>
    <row r="8409" spans="1:3" x14ac:dyDescent="0.25">
      <c r="A8409" t="s">
        <v>7705</v>
      </c>
      <c r="B8409" t="s">
        <v>18377</v>
      </c>
      <c r="C8409" t="s">
        <v>4056</v>
      </c>
    </row>
    <row r="8410" spans="1:3" x14ac:dyDescent="0.25">
      <c r="A8410" t="s">
        <v>7706</v>
      </c>
      <c r="B8410" t="s">
        <v>18378</v>
      </c>
      <c r="C8410" t="s">
        <v>4056</v>
      </c>
    </row>
    <row r="8411" spans="1:3" x14ac:dyDescent="0.25">
      <c r="A8411" t="s">
        <v>7707</v>
      </c>
      <c r="B8411" t="s">
        <v>18379</v>
      </c>
      <c r="C8411" t="s">
        <v>4056</v>
      </c>
    </row>
    <row r="8412" spans="1:3" x14ac:dyDescent="0.25">
      <c r="A8412" t="s">
        <v>7708</v>
      </c>
      <c r="B8412" t="s">
        <v>18380</v>
      </c>
      <c r="C8412" t="s">
        <v>4056</v>
      </c>
    </row>
    <row r="8413" spans="1:3" x14ac:dyDescent="0.25">
      <c r="A8413" t="s">
        <v>7709</v>
      </c>
      <c r="B8413" t="s">
        <v>18381</v>
      </c>
      <c r="C8413" t="s">
        <v>4056</v>
      </c>
    </row>
    <row r="8414" spans="1:3" x14ac:dyDescent="0.25">
      <c r="A8414" t="s">
        <v>7710</v>
      </c>
      <c r="B8414" t="s">
        <v>18382</v>
      </c>
      <c r="C8414" t="s">
        <v>4056</v>
      </c>
    </row>
    <row r="8415" spans="1:3" x14ac:dyDescent="0.25">
      <c r="A8415" t="s">
        <v>7711</v>
      </c>
      <c r="B8415" t="s">
        <v>18383</v>
      </c>
      <c r="C8415" t="s">
        <v>4056</v>
      </c>
    </row>
    <row r="8416" spans="1:3" x14ac:dyDescent="0.25">
      <c r="A8416" t="s">
        <v>7712</v>
      </c>
      <c r="B8416" t="s">
        <v>18384</v>
      </c>
      <c r="C8416" t="s">
        <v>4056</v>
      </c>
    </row>
    <row r="8417" spans="1:3" x14ac:dyDescent="0.25">
      <c r="A8417" t="s">
        <v>7713</v>
      </c>
      <c r="B8417" t="s">
        <v>18385</v>
      </c>
      <c r="C8417" t="s">
        <v>4056</v>
      </c>
    </row>
    <row r="8418" spans="1:3" x14ac:dyDescent="0.25">
      <c r="A8418" t="s">
        <v>7714</v>
      </c>
      <c r="B8418" t="s">
        <v>18386</v>
      </c>
      <c r="C8418" t="s">
        <v>4056</v>
      </c>
    </row>
    <row r="8419" spans="1:3" x14ac:dyDescent="0.25">
      <c r="A8419" t="s">
        <v>7715</v>
      </c>
      <c r="B8419" t="s">
        <v>18387</v>
      </c>
      <c r="C8419" t="s">
        <v>4056</v>
      </c>
    </row>
    <row r="8420" spans="1:3" x14ac:dyDescent="0.25">
      <c r="A8420" t="s">
        <v>7716</v>
      </c>
      <c r="B8420" t="s">
        <v>18388</v>
      </c>
      <c r="C8420" t="s">
        <v>4056</v>
      </c>
    </row>
    <row r="8421" spans="1:3" x14ac:dyDescent="0.25">
      <c r="A8421" t="s">
        <v>7717</v>
      </c>
      <c r="B8421" t="s">
        <v>18389</v>
      </c>
      <c r="C8421" t="s">
        <v>4056</v>
      </c>
    </row>
    <row r="8422" spans="1:3" x14ac:dyDescent="0.25">
      <c r="A8422" t="s">
        <v>7718</v>
      </c>
      <c r="B8422" t="s">
        <v>18390</v>
      </c>
      <c r="C8422" t="s">
        <v>4056</v>
      </c>
    </row>
    <row r="8423" spans="1:3" x14ac:dyDescent="0.25">
      <c r="A8423" t="s">
        <v>7719</v>
      </c>
      <c r="B8423" t="s">
        <v>18391</v>
      </c>
      <c r="C8423" t="s">
        <v>4056</v>
      </c>
    </row>
    <row r="8424" spans="1:3" x14ac:dyDescent="0.25">
      <c r="A8424" t="s">
        <v>7720</v>
      </c>
      <c r="B8424" t="s">
        <v>18392</v>
      </c>
      <c r="C8424" t="s">
        <v>4056</v>
      </c>
    </row>
    <row r="8425" spans="1:3" x14ac:dyDescent="0.25">
      <c r="A8425" t="s">
        <v>7721</v>
      </c>
      <c r="B8425" t="s">
        <v>18393</v>
      </c>
      <c r="C8425" t="s">
        <v>4056</v>
      </c>
    </row>
    <row r="8426" spans="1:3" x14ac:dyDescent="0.25">
      <c r="A8426" t="s">
        <v>7722</v>
      </c>
      <c r="B8426" t="s">
        <v>18394</v>
      </c>
      <c r="C8426" t="s">
        <v>4056</v>
      </c>
    </row>
    <row r="8427" spans="1:3" x14ac:dyDescent="0.25">
      <c r="A8427" t="s">
        <v>7723</v>
      </c>
      <c r="B8427" t="s">
        <v>18395</v>
      </c>
      <c r="C8427" t="s">
        <v>4056</v>
      </c>
    </row>
    <row r="8428" spans="1:3" x14ac:dyDescent="0.25">
      <c r="A8428" t="s">
        <v>7724</v>
      </c>
      <c r="B8428" t="s">
        <v>18396</v>
      </c>
      <c r="C8428" t="s">
        <v>4056</v>
      </c>
    </row>
    <row r="8429" spans="1:3" x14ac:dyDescent="0.25">
      <c r="A8429" t="s">
        <v>7725</v>
      </c>
      <c r="B8429" t="s">
        <v>18397</v>
      </c>
      <c r="C8429" t="s">
        <v>4056</v>
      </c>
    </row>
    <row r="8430" spans="1:3" x14ac:dyDescent="0.25">
      <c r="A8430" t="s">
        <v>7726</v>
      </c>
      <c r="B8430" t="s">
        <v>18398</v>
      </c>
      <c r="C8430" t="s">
        <v>4056</v>
      </c>
    </row>
    <row r="8431" spans="1:3" x14ac:dyDescent="0.25">
      <c r="A8431" t="s">
        <v>7727</v>
      </c>
      <c r="B8431" t="s">
        <v>18399</v>
      </c>
      <c r="C8431" t="s">
        <v>4056</v>
      </c>
    </row>
    <row r="8432" spans="1:3" x14ac:dyDescent="0.25">
      <c r="A8432" t="s">
        <v>7728</v>
      </c>
      <c r="B8432" t="s">
        <v>18400</v>
      </c>
      <c r="C8432" t="s">
        <v>4056</v>
      </c>
    </row>
    <row r="8433" spans="1:3" x14ac:dyDescent="0.25">
      <c r="A8433" t="s">
        <v>7729</v>
      </c>
      <c r="B8433" t="s">
        <v>18401</v>
      </c>
      <c r="C8433" t="s">
        <v>4056</v>
      </c>
    </row>
    <row r="8434" spans="1:3" x14ac:dyDescent="0.25">
      <c r="A8434" t="s">
        <v>7730</v>
      </c>
      <c r="B8434" t="s">
        <v>18402</v>
      </c>
      <c r="C8434" t="s">
        <v>4056</v>
      </c>
    </row>
    <row r="8435" spans="1:3" x14ac:dyDescent="0.25">
      <c r="A8435" t="s">
        <v>7731</v>
      </c>
      <c r="B8435" t="s">
        <v>18403</v>
      </c>
      <c r="C8435" t="s">
        <v>4056</v>
      </c>
    </row>
    <row r="8436" spans="1:3" x14ac:dyDescent="0.25">
      <c r="A8436" t="s">
        <v>7732</v>
      </c>
      <c r="B8436" t="s">
        <v>18404</v>
      </c>
      <c r="C8436" t="s">
        <v>4056</v>
      </c>
    </row>
    <row r="8437" spans="1:3" x14ac:dyDescent="0.25">
      <c r="A8437" t="s">
        <v>7733</v>
      </c>
      <c r="B8437" t="s">
        <v>18405</v>
      </c>
      <c r="C8437" t="s">
        <v>4056</v>
      </c>
    </row>
    <row r="8438" spans="1:3" x14ac:dyDescent="0.25">
      <c r="A8438" t="s">
        <v>7734</v>
      </c>
      <c r="B8438" t="s">
        <v>18406</v>
      </c>
      <c r="C8438" t="s">
        <v>4056</v>
      </c>
    </row>
    <row r="8439" spans="1:3" x14ac:dyDescent="0.25">
      <c r="A8439" t="s">
        <v>7735</v>
      </c>
      <c r="B8439" t="s">
        <v>18407</v>
      </c>
      <c r="C8439" t="s">
        <v>4056</v>
      </c>
    </row>
    <row r="8440" spans="1:3" x14ac:dyDescent="0.25">
      <c r="A8440" t="s">
        <v>7736</v>
      </c>
      <c r="B8440" t="s">
        <v>18408</v>
      </c>
      <c r="C8440" t="s">
        <v>4056</v>
      </c>
    </row>
    <row r="8441" spans="1:3" x14ac:dyDescent="0.25">
      <c r="A8441" t="s">
        <v>7737</v>
      </c>
      <c r="B8441" t="s">
        <v>18409</v>
      </c>
      <c r="C8441" t="s">
        <v>4056</v>
      </c>
    </row>
    <row r="8442" spans="1:3" x14ac:dyDescent="0.25">
      <c r="A8442" t="s">
        <v>7738</v>
      </c>
      <c r="B8442" t="s">
        <v>18410</v>
      </c>
      <c r="C8442" t="s">
        <v>4056</v>
      </c>
    </row>
    <row r="8443" spans="1:3" x14ac:dyDescent="0.25">
      <c r="A8443" t="s">
        <v>7739</v>
      </c>
      <c r="B8443" t="s">
        <v>18411</v>
      </c>
      <c r="C8443" t="s">
        <v>4056</v>
      </c>
    </row>
    <row r="8444" spans="1:3" x14ac:dyDescent="0.25">
      <c r="A8444" t="s">
        <v>7740</v>
      </c>
      <c r="B8444" t="s">
        <v>18412</v>
      </c>
      <c r="C8444" t="s">
        <v>4056</v>
      </c>
    </row>
    <row r="8445" spans="1:3" x14ac:dyDescent="0.25">
      <c r="A8445" t="s">
        <v>7741</v>
      </c>
      <c r="B8445" t="s">
        <v>18413</v>
      </c>
      <c r="C8445" t="s">
        <v>4056</v>
      </c>
    </row>
    <row r="8446" spans="1:3" x14ac:dyDescent="0.25">
      <c r="A8446" t="s">
        <v>7742</v>
      </c>
      <c r="B8446" t="s">
        <v>18414</v>
      </c>
      <c r="C8446" t="s">
        <v>4056</v>
      </c>
    </row>
    <row r="8447" spans="1:3" x14ac:dyDescent="0.25">
      <c r="A8447" t="s">
        <v>7743</v>
      </c>
      <c r="B8447" t="s">
        <v>18415</v>
      </c>
      <c r="C8447" t="s">
        <v>4056</v>
      </c>
    </row>
    <row r="8448" spans="1:3" x14ac:dyDescent="0.25">
      <c r="A8448" t="s">
        <v>3389</v>
      </c>
      <c r="B8448" t="s">
        <v>18416</v>
      </c>
      <c r="C8448" t="s">
        <v>4056</v>
      </c>
    </row>
    <row r="8449" spans="1:3" x14ac:dyDescent="0.25">
      <c r="A8449" t="s">
        <v>7744</v>
      </c>
      <c r="B8449" t="s">
        <v>18417</v>
      </c>
      <c r="C8449" t="s">
        <v>4056</v>
      </c>
    </row>
    <row r="8450" spans="1:3" x14ac:dyDescent="0.25">
      <c r="A8450" t="s">
        <v>7745</v>
      </c>
      <c r="B8450" t="s">
        <v>18418</v>
      </c>
      <c r="C8450" t="s">
        <v>4056</v>
      </c>
    </row>
    <row r="8451" spans="1:3" x14ac:dyDescent="0.25">
      <c r="A8451" t="s">
        <v>7746</v>
      </c>
      <c r="B8451" t="s">
        <v>18419</v>
      </c>
      <c r="C8451" t="s">
        <v>4056</v>
      </c>
    </row>
    <row r="8452" spans="1:3" x14ac:dyDescent="0.25">
      <c r="A8452" t="s">
        <v>7747</v>
      </c>
      <c r="B8452" t="s">
        <v>18420</v>
      </c>
      <c r="C8452" t="s">
        <v>4056</v>
      </c>
    </row>
    <row r="8453" spans="1:3" x14ac:dyDescent="0.25">
      <c r="A8453" t="s">
        <v>7748</v>
      </c>
      <c r="B8453" t="s">
        <v>18421</v>
      </c>
      <c r="C8453" t="s">
        <v>4056</v>
      </c>
    </row>
    <row r="8454" spans="1:3" x14ac:dyDescent="0.25">
      <c r="A8454" t="s">
        <v>7749</v>
      </c>
      <c r="B8454" t="s">
        <v>18422</v>
      </c>
      <c r="C8454" t="s">
        <v>4056</v>
      </c>
    </row>
    <row r="8455" spans="1:3" x14ac:dyDescent="0.25">
      <c r="A8455" t="s">
        <v>7750</v>
      </c>
      <c r="B8455" t="s">
        <v>18423</v>
      </c>
      <c r="C8455" t="s">
        <v>4056</v>
      </c>
    </row>
    <row r="8456" spans="1:3" x14ac:dyDescent="0.25">
      <c r="A8456" t="s">
        <v>7751</v>
      </c>
      <c r="B8456" t="s">
        <v>18424</v>
      </c>
      <c r="C8456" t="s">
        <v>4056</v>
      </c>
    </row>
    <row r="8457" spans="1:3" x14ac:dyDescent="0.25">
      <c r="A8457" t="s">
        <v>7752</v>
      </c>
      <c r="B8457" t="s">
        <v>18425</v>
      </c>
      <c r="C8457" t="s">
        <v>4056</v>
      </c>
    </row>
    <row r="8458" spans="1:3" x14ac:dyDescent="0.25">
      <c r="A8458" t="s">
        <v>7753</v>
      </c>
      <c r="B8458" t="s">
        <v>18426</v>
      </c>
      <c r="C8458" t="s">
        <v>4056</v>
      </c>
    </row>
    <row r="8459" spans="1:3" x14ac:dyDescent="0.25">
      <c r="A8459" t="s">
        <v>7754</v>
      </c>
      <c r="B8459" t="s">
        <v>18427</v>
      </c>
      <c r="C8459" t="s">
        <v>4056</v>
      </c>
    </row>
    <row r="8460" spans="1:3" x14ac:dyDescent="0.25">
      <c r="A8460" t="s">
        <v>7755</v>
      </c>
      <c r="B8460" t="s">
        <v>18428</v>
      </c>
      <c r="C8460" t="s">
        <v>4056</v>
      </c>
    </row>
    <row r="8461" spans="1:3" x14ac:dyDescent="0.25">
      <c r="A8461" t="s">
        <v>7756</v>
      </c>
      <c r="B8461" t="s">
        <v>18429</v>
      </c>
      <c r="C8461" t="s">
        <v>4056</v>
      </c>
    </row>
    <row r="8462" spans="1:3" x14ac:dyDescent="0.25">
      <c r="A8462" t="s">
        <v>7757</v>
      </c>
      <c r="B8462" t="s">
        <v>18430</v>
      </c>
      <c r="C8462" t="s">
        <v>4056</v>
      </c>
    </row>
    <row r="8463" spans="1:3" x14ac:dyDescent="0.25">
      <c r="A8463" t="s">
        <v>7758</v>
      </c>
      <c r="B8463" t="s">
        <v>18431</v>
      </c>
      <c r="C8463" t="s">
        <v>4056</v>
      </c>
    </row>
    <row r="8464" spans="1:3" x14ac:dyDescent="0.25">
      <c r="A8464" t="s">
        <v>7759</v>
      </c>
      <c r="B8464" t="s">
        <v>18432</v>
      </c>
      <c r="C8464" t="s">
        <v>4056</v>
      </c>
    </row>
    <row r="8465" spans="1:3" x14ac:dyDescent="0.25">
      <c r="A8465" t="s">
        <v>7760</v>
      </c>
      <c r="B8465" t="s">
        <v>18433</v>
      </c>
      <c r="C8465" t="s">
        <v>4056</v>
      </c>
    </row>
    <row r="8466" spans="1:3" x14ac:dyDescent="0.25">
      <c r="A8466" t="s">
        <v>7761</v>
      </c>
      <c r="B8466" t="s">
        <v>18434</v>
      </c>
      <c r="C8466" t="s">
        <v>4056</v>
      </c>
    </row>
    <row r="8467" spans="1:3" x14ac:dyDescent="0.25">
      <c r="A8467" t="s">
        <v>7762</v>
      </c>
      <c r="B8467" t="s">
        <v>18435</v>
      </c>
      <c r="C8467" t="s">
        <v>4056</v>
      </c>
    </row>
    <row r="8468" spans="1:3" x14ac:dyDescent="0.25">
      <c r="A8468" t="s">
        <v>7763</v>
      </c>
      <c r="B8468" t="s">
        <v>18436</v>
      </c>
      <c r="C8468" t="s">
        <v>4056</v>
      </c>
    </row>
    <row r="8469" spans="1:3" x14ac:dyDescent="0.25">
      <c r="A8469" t="s">
        <v>7764</v>
      </c>
      <c r="B8469" t="s">
        <v>18437</v>
      </c>
      <c r="C8469" t="s">
        <v>4056</v>
      </c>
    </row>
    <row r="8470" spans="1:3" x14ac:dyDescent="0.25">
      <c r="A8470" t="s">
        <v>7765</v>
      </c>
      <c r="B8470" t="s">
        <v>18438</v>
      </c>
      <c r="C8470" t="s">
        <v>4056</v>
      </c>
    </row>
    <row r="8471" spans="1:3" x14ac:dyDescent="0.25">
      <c r="A8471" t="s">
        <v>7766</v>
      </c>
      <c r="B8471" t="s">
        <v>18439</v>
      </c>
      <c r="C8471" t="s">
        <v>4056</v>
      </c>
    </row>
    <row r="8472" spans="1:3" x14ac:dyDescent="0.25">
      <c r="A8472" t="s">
        <v>7767</v>
      </c>
      <c r="B8472" t="s">
        <v>18440</v>
      </c>
      <c r="C8472" t="s">
        <v>4056</v>
      </c>
    </row>
    <row r="8473" spans="1:3" x14ac:dyDescent="0.25">
      <c r="A8473" t="s">
        <v>7768</v>
      </c>
      <c r="B8473" t="s">
        <v>18441</v>
      </c>
      <c r="C8473" t="s">
        <v>4056</v>
      </c>
    </row>
    <row r="8474" spans="1:3" x14ac:dyDescent="0.25">
      <c r="A8474" t="s">
        <v>7769</v>
      </c>
      <c r="B8474" t="s">
        <v>18442</v>
      </c>
      <c r="C8474" t="s">
        <v>4056</v>
      </c>
    </row>
    <row r="8475" spans="1:3" x14ac:dyDescent="0.25">
      <c r="A8475" t="s">
        <v>7770</v>
      </c>
      <c r="B8475" t="s">
        <v>18443</v>
      </c>
      <c r="C8475" t="s">
        <v>4056</v>
      </c>
    </row>
    <row r="8476" spans="1:3" x14ac:dyDescent="0.25">
      <c r="A8476" t="s">
        <v>7771</v>
      </c>
      <c r="B8476" t="s">
        <v>18444</v>
      </c>
      <c r="C8476" t="s">
        <v>4056</v>
      </c>
    </row>
    <row r="8477" spans="1:3" x14ac:dyDescent="0.25">
      <c r="A8477" t="s">
        <v>7772</v>
      </c>
      <c r="B8477" t="s">
        <v>18445</v>
      </c>
      <c r="C8477" t="s">
        <v>4056</v>
      </c>
    </row>
    <row r="8478" spans="1:3" x14ac:dyDescent="0.25">
      <c r="A8478" t="s">
        <v>7773</v>
      </c>
      <c r="B8478" t="s">
        <v>18446</v>
      </c>
      <c r="C8478" t="s">
        <v>4056</v>
      </c>
    </row>
    <row r="8479" spans="1:3" x14ac:dyDescent="0.25">
      <c r="A8479" t="s">
        <v>7774</v>
      </c>
      <c r="B8479" t="s">
        <v>18447</v>
      </c>
      <c r="C8479" t="s">
        <v>4056</v>
      </c>
    </row>
    <row r="8480" spans="1:3" x14ac:dyDescent="0.25">
      <c r="A8480" t="s">
        <v>7775</v>
      </c>
      <c r="B8480" t="s">
        <v>18448</v>
      </c>
      <c r="C8480" t="s">
        <v>4056</v>
      </c>
    </row>
    <row r="8481" spans="1:3" x14ac:dyDescent="0.25">
      <c r="A8481" t="s">
        <v>7776</v>
      </c>
      <c r="B8481" t="s">
        <v>18449</v>
      </c>
      <c r="C8481" t="s">
        <v>4056</v>
      </c>
    </row>
    <row r="8482" spans="1:3" x14ac:dyDescent="0.25">
      <c r="A8482" t="s">
        <v>7777</v>
      </c>
      <c r="B8482" t="s">
        <v>18450</v>
      </c>
      <c r="C8482" t="s">
        <v>4056</v>
      </c>
    </row>
    <row r="8483" spans="1:3" x14ac:dyDescent="0.25">
      <c r="A8483" t="s">
        <v>7778</v>
      </c>
      <c r="B8483" t="s">
        <v>18451</v>
      </c>
      <c r="C8483" t="s">
        <v>4056</v>
      </c>
    </row>
    <row r="8484" spans="1:3" x14ac:dyDescent="0.25">
      <c r="A8484" t="s">
        <v>7779</v>
      </c>
      <c r="B8484" t="s">
        <v>18452</v>
      </c>
      <c r="C8484" t="s">
        <v>4056</v>
      </c>
    </row>
    <row r="8485" spans="1:3" x14ac:dyDescent="0.25">
      <c r="A8485" t="s">
        <v>7780</v>
      </c>
      <c r="B8485" t="s">
        <v>18453</v>
      </c>
      <c r="C8485" t="s">
        <v>4056</v>
      </c>
    </row>
    <row r="8486" spans="1:3" x14ac:dyDescent="0.25">
      <c r="A8486" t="s">
        <v>7781</v>
      </c>
      <c r="B8486" t="s">
        <v>18454</v>
      </c>
      <c r="C8486" t="s">
        <v>4056</v>
      </c>
    </row>
    <row r="8487" spans="1:3" x14ac:dyDescent="0.25">
      <c r="A8487" t="s">
        <v>7782</v>
      </c>
      <c r="B8487" t="s">
        <v>18455</v>
      </c>
      <c r="C8487" t="s">
        <v>4056</v>
      </c>
    </row>
    <row r="8488" spans="1:3" x14ac:dyDescent="0.25">
      <c r="A8488" t="s">
        <v>7783</v>
      </c>
      <c r="B8488" t="s">
        <v>18456</v>
      </c>
      <c r="C8488" t="s">
        <v>4056</v>
      </c>
    </row>
    <row r="8489" spans="1:3" x14ac:dyDescent="0.25">
      <c r="A8489" t="s">
        <v>7784</v>
      </c>
      <c r="B8489" t="s">
        <v>18457</v>
      </c>
      <c r="C8489" t="s">
        <v>4056</v>
      </c>
    </row>
    <row r="8490" spans="1:3" x14ac:dyDescent="0.25">
      <c r="A8490" t="s">
        <v>7785</v>
      </c>
      <c r="B8490" t="s">
        <v>18458</v>
      </c>
      <c r="C8490" t="s">
        <v>4056</v>
      </c>
    </row>
    <row r="8491" spans="1:3" x14ac:dyDescent="0.25">
      <c r="A8491" t="s">
        <v>7786</v>
      </c>
      <c r="B8491" t="s">
        <v>18459</v>
      </c>
      <c r="C8491" t="s">
        <v>4056</v>
      </c>
    </row>
    <row r="8492" spans="1:3" x14ac:dyDescent="0.25">
      <c r="A8492" t="s">
        <v>7787</v>
      </c>
      <c r="B8492" t="s">
        <v>18460</v>
      </c>
      <c r="C8492" t="s">
        <v>4056</v>
      </c>
    </row>
    <row r="8493" spans="1:3" x14ac:dyDescent="0.25">
      <c r="A8493" t="s">
        <v>7788</v>
      </c>
      <c r="B8493" t="s">
        <v>18461</v>
      </c>
      <c r="C8493" t="s">
        <v>4056</v>
      </c>
    </row>
    <row r="8494" spans="1:3" x14ac:dyDescent="0.25">
      <c r="A8494" t="s">
        <v>7789</v>
      </c>
      <c r="B8494" t="s">
        <v>18462</v>
      </c>
      <c r="C8494" t="s">
        <v>4056</v>
      </c>
    </row>
    <row r="8495" spans="1:3" x14ac:dyDescent="0.25">
      <c r="A8495" t="s">
        <v>7790</v>
      </c>
      <c r="B8495" t="s">
        <v>18463</v>
      </c>
      <c r="C8495" t="s">
        <v>4056</v>
      </c>
    </row>
    <row r="8496" spans="1:3" x14ac:dyDescent="0.25">
      <c r="A8496" t="s">
        <v>7791</v>
      </c>
      <c r="B8496" t="s">
        <v>18464</v>
      </c>
      <c r="C8496" t="s">
        <v>4056</v>
      </c>
    </row>
    <row r="8497" spans="1:3" x14ac:dyDescent="0.25">
      <c r="A8497" t="s">
        <v>7792</v>
      </c>
      <c r="B8497" t="s">
        <v>18465</v>
      </c>
      <c r="C8497" t="s">
        <v>4056</v>
      </c>
    </row>
    <row r="8498" spans="1:3" x14ac:dyDescent="0.25">
      <c r="A8498" t="s">
        <v>7793</v>
      </c>
      <c r="B8498" t="s">
        <v>18466</v>
      </c>
      <c r="C8498" t="s">
        <v>4056</v>
      </c>
    </row>
    <row r="8499" spans="1:3" x14ac:dyDescent="0.25">
      <c r="A8499" t="s">
        <v>7794</v>
      </c>
      <c r="B8499" t="s">
        <v>18467</v>
      </c>
      <c r="C8499" t="s">
        <v>4056</v>
      </c>
    </row>
    <row r="8500" spans="1:3" x14ac:dyDescent="0.25">
      <c r="A8500" t="s">
        <v>7795</v>
      </c>
      <c r="B8500" t="s">
        <v>18468</v>
      </c>
      <c r="C8500" t="s">
        <v>4056</v>
      </c>
    </row>
    <row r="8501" spans="1:3" x14ac:dyDescent="0.25">
      <c r="A8501" t="s">
        <v>7796</v>
      </c>
      <c r="B8501" t="s">
        <v>18469</v>
      </c>
      <c r="C8501" t="s">
        <v>4056</v>
      </c>
    </row>
    <row r="8502" spans="1:3" x14ac:dyDescent="0.25">
      <c r="A8502" t="s">
        <v>7797</v>
      </c>
      <c r="B8502" t="s">
        <v>18470</v>
      </c>
      <c r="C8502" t="s">
        <v>4056</v>
      </c>
    </row>
    <row r="8503" spans="1:3" x14ac:dyDescent="0.25">
      <c r="A8503" t="s">
        <v>7798</v>
      </c>
      <c r="B8503" t="s">
        <v>18471</v>
      </c>
      <c r="C8503" t="s">
        <v>4056</v>
      </c>
    </row>
    <row r="8504" spans="1:3" x14ac:dyDescent="0.25">
      <c r="A8504" t="s">
        <v>7799</v>
      </c>
      <c r="B8504" t="s">
        <v>18472</v>
      </c>
      <c r="C8504" t="s">
        <v>4056</v>
      </c>
    </row>
    <row r="8505" spans="1:3" x14ac:dyDescent="0.25">
      <c r="A8505" t="s">
        <v>7800</v>
      </c>
      <c r="B8505" t="s">
        <v>18473</v>
      </c>
      <c r="C8505" t="s">
        <v>4056</v>
      </c>
    </row>
    <row r="8506" spans="1:3" x14ac:dyDescent="0.25">
      <c r="A8506" t="s">
        <v>7801</v>
      </c>
      <c r="B8506" t="s">
        <v>18474</v>
      </c>
      <c r="C8506" t="s">
        <v>4056</v>
      </c>
    </row>
    <row r="8507" spans="1:3" x14ac:dyDescent="0.25">
      <c r="A8507" t="s">
        <v>7802</v>
      </c>
      <c r="B8507" t="s">
        <v>18475</v>
      </c>
      <c r="C8507" t="s">
        <v>4056</v>
      </c>
    </row>
    <row r="8508" spans="1:3" x14ac:dyDescent="0.25">
      <c r="A8508" t="s">
        <v>7803</v>
      </c>
      <c r="B8508" t="s">
        <v>18476</v>
      </c>
      <c r="C8508" t="s">
        <v>4056</v>
      </c>
    </row>
    <row r="8509" spans="1:3" x14ac:dyDescent="0.25">
      <c r="A8509" t="s">
        <v>7804</v>
      </c>
      <c r="B8509" t="s">
        <v>18477</v>
      </c>
      <c r="C8509" t="s">
        <v>4056</v>
      </c>
    </row>
    <row r="8510" spans="1:3" x14ac:dyDescent="0.25">
      <c r="A8510" t="s">
        <v>7805</v>
      </c>
      <c r="B8510" t="s">
        <v>18478</v>
      </c>
      <c r="C8510" t="s">
        <v>4056</v>
      </c>
    </row>
    <row r="8511" spans="1:3" x14ac:dyDescent="0.25">
      <c r="A8511" t="s">
        <v>7806</v>
      </c>
      <c r="B8511" t="s">
        <v>18479</v>
      </c>
      <c r="C8511" t="s">
        <v>4056</v>
      </c>
    </row>
    <row r="8512" spans="1:3" x14ac:dyDescent="0.25">
      <c r="A8512" t="s">
        <v>7807</v>
      </c>
      <c r="B8512" t="s">
        <v>18480</v>
      </c>
      <c r="C8512" t="s">
        <v>4056</v>
      </c>
    </row>
    <row r="8513" spans="1:3" x14ac:dyDescent="0.25">
      <c r="A8513" t="s">
        <v>7808</v>
      </c>
      <c r="B8513" t="s">
        <v>18481</v>
      </c>
      <c r="C8513" t="s">
        <v>4056</v>
      </c>
    </row>
    <row r="8514" spans="1:3" x14ac:dyDescent="0.25">
      <c r="A8514" t="s">
        <v>7809</v>
      </c>
      <c r="B8514" t="s">
        <v>18482</v>
      </c>
      <c r="C8514" t="s">
        <v>4056</v>
      </c>
    </row>
    <row r="8515" spans="1:3" x14ac:dyDescent="0.25">
      <c r="A8515" t="s">
        <v>7810</v>
      </c>
      <c r="B8515" t="s">
        <v>18483</v>
      </c>
      <c r="C8515" t="s">
        <v>4056</v>
      </c>
    </row>
    <row r="8516" spans="1:3" x14ac:dyDescent="0.25">
      <c r="A8516" t="s">
        <v>7811</v>
      </c>
      <c r="B8516" t="s">
        <v>18484</v>
      </c>
      <c r="C8516" t="s">
        <v>4056</v>
      </c>
    </row>
    <row r="8517" spans="1:3" x14ac:dyDescent="0.25">
      <c r="A8517" t="s">
        <v>7812</v>
      </c>
      <c r="B8517" t="s">
        <v>18485</v>
      </c>
      <c r="C8517" t="s">
        <v>4056</v>
      </c>
    </row>
    <row r="8518" spans="1:3" x14ac:dyDescent="0.25">
      <c r="A8518" t="s">
        <v>7813</v>
      </c>
      <c r="B8518" t="s">
        <v>18486</v>
      </c>
      <c r="C8518" t="s">
        <v>4056</v>
      </c>
    </row>
    <row r="8519" spans="1:3" x14ac:dyDescent="0.25">
      <c r="A8519" t="s">
        <v>7814</v>
      </c>
      <c r="B8519" t="s">
        <v>18487</v>
      </c>
      <c r="C8519" t="s">
        <v>4056</v>
      </c>
    </row>
    <row r="8520" spans="1:3" x14ac:dyDescent="0.25">
      <c r="A8520" t="s">
        <v>7815</v>
      </c>
      <c r="B8520" t="s">
        <v>18488</v>
      </c>
      <c r="C8520" t="s">
        <v>4056</v>
      </c>
    </row>
    <row r="8521" spans="1:3" x14ac:dyDescent="0.25">
      <c r="A8521" t="s">
        <v>7816</v>
      </c>
      <c r="B8521" t="s">
        <v>18489</v>
      </c>
      <c r="C8521" t="s">
        <v>4056</v>
      </c>
    </row>
    <row r="8522" spans="1:3" x14ac:dyDescent="0.25">
      <c r="A8522" t="s">
        <v>7817</v>
      </c>
      <c r="B8522" t="s">
        <v>18490</v>
      </c>
      <c r="C8522" t="s">
        <v>4056</v>
      </c>
    </row>
    <row r="8523" spans="1:3" x14ac:dyDescent="0.25">
      <c r="A8523" t="s">
        <v>7818</v>
      </c>
      <c r="B8523" t="s">
        <v>18491</v>
      </c>
      <c r="C8523" t="s">
        <v>4056</v>
      </c>
    </row>
    <row r="8524" spans="1:3" x14ac:dyDescent="0.25">
      <c r="A8524" t="s">
        <v>7819</v>
      </c>
      <c r="B8524" t="s">
        <v>18492</v>
      </c>
      <c r="C8524" t="s">
        <v>4056</v>
      </c>
    </row>
    <row r="8525" spans="1:3" x14ac:dyDescent="0.25">
      <c r="A8525" t="s">
        <v>7820</v>
      </c>
      <c r="B8525" t="s">
        <v>18493</v>
      </c>
      <c r="C8525" t="s">
        <v>4056</v>
      </c>
    </row>
    <row r="8526" spans="1:3" x14ac:dyDescent="0.25">
      <c r="A8526" t="s">
        <v>7821</v>
      </c>
      <c r="B8526" t="s">
        <v>18494</v>
      </c>
      <c r="C8526" t="s">
        <v>4056</v>
      </c>
    </row>
    <row r="8527" spans="1:3" x14ac:dyDescent="0.25">
      <c r="A8527" t="s">
        <v>7822</v>
      </c>
      <c r="B8527" t="s">
        <v>18495</v>
      </c>
      <c r="C8527" t="s">
        <v>4056</v>
      </c>
    </row>
    <row r="8528" spans="1:3" x14ac:dyDescent="0.25">
      <c r="A8528" t="s">
        <v>7823</v>
      </c>
      <c r="B8528" t="s">
        <v>18496</v>
      </c>
      <c r="C8528" t="s">
        <v>4056</v>
      </c>
    </row>
    <row r="8529" spans="1:3" x14ac:dyDescent="0.25">
      <c r="A8529" t="s">
        <v>7824</v>
      </c>
      <c r="B8529" t="s">
        <v>18497</v>
      </c>
      <c r="C8529" t="s">
        <v>4056</v>
      </c>
    </row>
    <row r="8530" spans="1:3" x14ac:dyDescent="0.25">
      <c r="A8530" t="s">
        <v>7825</v>
      </c>
      <c r="B8530" t="s">
        <v>18498</v>
      </c>
      <c r="C8530" t="s">
        <v>4056</v>
      </c>
    </row>
    <row r="8531" spans="1:3" x14ac:dyDescent="0.25">
      <c r="A8531" t="s">
        <v>7826</v>
      </c>
      <c r="B8531" t="s">
        <v>18499</v>
      </c>
      <c r="C8531" t="s">
        <v>4056</v>
      </c>
    </row>
    <row r="8532" spans="1:3" x14ac:dyDescent="0.25">
      <c r="A8532" t="s">
        <v>7827</v>
      </c>
      <c r="B8532" t="s">
        <v>18500</v>
      </c>
      <c r="C8532" t="s">
        <v>4056</v>
      </c>
    </row>
    <row r="8533" spans="1:3" x14ac:dyDescent="0.25">
      <c r="A8533" t="s">
        <v>7828</v>
      </c>
      <c r="B8533" t="s">
        <v>18501</v>
      </c>
      <c r="C8533" t="s">
        <v>4056</v>
      </c>
    </row>
    <row r="8534" spans="1:3" x14ac:dyDescent="0.25">
      <c r="A8534" t="s">
        <v>7829</v>
      </c>
      <c r="B8534" t="s">
        <v>18502</v>
      </c>
      <c r="C8534" t="s">
        <v>4056</v>
      </c>
    </row>
    <row r="8535" spans="1:3" x14ac:dyDescent="0.25">
      <c r="A8535" t="s">
        <v>7830</v>
      </c>
      <c r="B8535" t="s">
        <v>18503</v>
      </c>
      <c r="C8535" t="s">
        <v>4056</v>
      </c>
    </row>
    <row r="8536" spans="1:3" x14ac:dyDescent="0.25">
      <c r="A8536" t="s">
        <v>7831</v>
      </c>
      <c r="B8536" t="s">
        <v>18504</v>
      </c>
      <c r="C8536" t="s">
        <v>4056</v>
      </c>
    </row>
    <row r="8537" spans="1:3" x14ac:dyDescent="0.25">
      <c r="A8537" t="s">
        <v>7832</v>
      </c>
      <c r="B8537" t="s">
        <v>18505</v>
      </c>
      <c r="C8537" t="s">
        <v>4056</v>
      </c>
    </row>
    <row r="8538" spans="1:3" x14ac:dyDescent="0.25">
      <c r="A8538" t="s">
        <v>7833</v>
      </c>
      <c r="B8538" t="s">
        <v>18506</v>
      </c>
      <c r="C8538" t="s">
        <v>4056</v>
      </c>
    </row>
    <row r="8539" spans="1:3" x14ac:dyDescent="0.25">
      <c r="A8539" t="s">
        <v>7834</v>
      </c>
      <c r="B8539" t="s">
        <v>18507</v>
      </c>
      <c r="C8539" t="s">
        <v>4056</v>
      </c>
    </row>
    <row r="8540" spans="1:3" x14ac:dyDescent="0.25">
      <c r="A8540" t="s">
        <v>7835</v>
      </c>
      <c r="B8540" t="s">
        <v>18508</v>
      </c>
      <c r="C8540" t="s">
        <v>4056</v>
      </c>
    </row>
    <row r="8541" spans="1:3" x14ac:dyDescent="0.25">
      <c r="A8541" t="s">
        <v>7836</v>
      </c>
      <c r="B8541" t="s">
        <v>18509</v>
      </c>
      <c r="C8541" t="s">
        <v>4056</v>
      </c>
    </row>
    <row r="8542" spans="1:3" x14ac:dyDescent="0.25">
      <c r="A8542" t="s">
        <v>7837</v>
      </c>
      <c r="B8542" t="s">
        <v>18510</v>
      </c>
      <c r="C8542" t="s">
        <v>4056</v>
      </c>
    </row>
    <row r="8543" spans="1:3" x14ac:dyDescent="0.25">
      <c r="A8543" t="s">
        <v>7838</v>
      </c>
      <c r="B8543" t="s">
        <v>18511</v>
      </c>
      <c r="C8543" t="s">
        <v>4056</v>
      </c>
    </row>
    <row r="8544" spans="1:3" x14ac:dyDescent="0.25">
      <c r="A8544" t="s">
        <v>7839</v>
      </c>
      <c r="B8544" t="s">
        <v>18512</v>
      </c>
      <c r="C8544" t="s">
        <v>4056</v>
      </c>
    </row>
    <row r="8545" spans="1:3" x14ac:dyDescent="0.25">
      <c r="A8545" t="s">
        <v>7840</v>
      </c>
      <c r="B8545" t="s">
        <v>18513</v>
      </c>
      <c r="C8545" t="s">
        <v>4056</v>
      </c>
    </row>
    <row r="8546" spans="1:3" x14ac:dyDescent="0.25">
      <c r="A8546" t="s">
        <v>7841</v>
      </c>
      <c r="B8546" t="s">
        <v>18514</v>
      </c>
      <c r="C8546" t="s">
        <v>4056</v>
      </c>
    </row>
    <row r="8547" spans="1:3" x14ac:dyDescent="0.25">
      <c r="A8547" t="s">
        <v>7842</v>
      </c>
      <c r="B8547" t="s">
        <v>18515</v>
      </c>
      <c r="C8547" t="s">
        <v>4056</v>
      </c>
    </row>
    <row r="8548" spans="1:3" x14ac:dyDescent="0.25">
      <c r="A8548" t="s">
        <v>7843</v>
      </c>
      <c r="B8548" t="s">
        <v>18516</v>
      </c>
      <c r="C8548" t="s">
        <v>4056</v>
      </c>
    </row>
    <row r="8549" spans="1:3" x14ac:dyDescent="0.25">
      <c r="A8549" t="s">
        <v>7844</v>
      </c>
      <c r="B8549" t="s">
        <v>18517</v>
      </c>
      <c r="C8549" t="s">
        <v>4056</v>
      </c>
    </row>
    <row r="8550" spans="1:3" x14ac:dyDescent="0.25">
      <c r="A8550" t="s">
        <v>7845</v>
      </c>
      <c r="B8550" t="s">
        <v>18518</v>
      </c>
      <c r="C8550" t="s">
        <v>4056</v>
      </c>
    </row>
    <row r="8551" spans="1:3" x14ac:dyDescent="0.25">
      <c r="A8551" t="s">
        <v>7846</v>
      </c>
      <c r="B8551" t="s">
        <v>18519</v>
      </c>
      <c r="C8551" t="s">
        <v>4056</v>
      </c>
    </row>
    <row r="8552" spans="1:3" x14ac:dyDescent="0.25">
      <c r="A8552" t="s">
        <v>7847</v>
      </c>
      <c r="B8552" t="s">
        <v>18520</v>
      </c>
      <c r="C8552" t="s">
        <v>4056</v>
      </c>
    </row>
    <row r="8553" spans="1:3" x14ac:dyDescent="0.25">
      <c r="A8553" t="s">
        <v>7848</v>
      </c>
      <c r="B8553" t="s">
        <v>18521</v>
      </c>
      <c r="C8553" t="s">
        <v>4056</v>
      </c>
    </row>
    <row r="8554" spans="1:3" x14ac:dyDescent="0.25">
      <c r="A8554" t="s">
        <v>7849</v>
      </c>
      <c r="B8554" t="s">
        <v>18522</v>
      </c>
      <c r="C8554" t="s">
        <v>4056</v>
      </c>
    </row>
    <row r="8555" spans="1:3" x14ac:dyDescent="0.25">
      <c r="A8555" t="s">
        <v>7850</v>
      </c>
      <c r="B8555" t="s">
        <v>18523</v>
      </c>
      <c r="C8555" t="s">
        <v>4056</v>
      </c>
    </row>
    <row r="8556" spans="1:3" x14ac:dyDescent="0.25">
      <c r="A8556" t="s">
        <v>7851</v>
      </c>
      <c r="B8556" t="s">
        <v>18524</v>
      </c>
      <c r="C8556" t="s">
        <v>4056</v>
      </c>
    </row>
    <row r="8557" spans="1:3" x14ac:dyDescent="0.25">
      <c r="A8557" t="s">
        <v>7852</v>
      </c>
      <c r="B8557" t="s">
        <v>18525</v>
      </c>
      <c r="C8557" t="s">
        <v>4056</v>
      </c>
    </row>
    <row r="8558" spans="1:3" x14ac:dyDescent="0.25">
      <c r="A8558" t="s">
        <v>7853</v>
      </c>
      <c r="B8558" t="s">
        <v>18526</v>
      </c>
      <c r="C8558" t="s">
        <v>4056</v>
      </c>
    </row>
    <row r="8559" spans="1:3" x14ac:dyDescent="0.25">
      <c r="A8559" t="s">
        <v>7854</v>
      </c>
      <c r="B8559" t="s">
        <v>18527</v>
      </c>
      <c r="C8559" t="s">
        <v>4056</v>
      </c>
    </row>
    <row r="8560" spans="1:3" x14ac:dyDescent="0.25">
      <c r="A8560" t="s">
        <v>7855</v>
      </c>
      <c r="B8560" t="s">
        <v>18528</v>
      </c>
      <c r="C8560" t="s">
        <v>4056</v>
      </c>
    </row>
    <row r="8561" spans="1:3" x14ac:dyDescent="0.25">
      <c r="A8561" t="s">
        <v>7856</v>
      </c>
      <c r="B8561" t="s">
        <v>18529</v>
      </c>
      <c r="C8561" t="s">
        <v>4056</v>
      </c>
    </row>
    <row r="8562" spans="1:3" x14ac:dyDescent="0.25">
      <c r="A8562" t="s">
        <v>7857</v>
      </c>
      <c r="B8562" t="s">
        <v>18530</v>
      </c>
      <c r="C8562" t="s">
        <v>4056</v>
      </c>
    </row>
    <row r="8563" spans="1:3" x14ac:dyDescent="0.25">
      <c r="A8563" t="s">
        <v>7858</v>
      </c>
      <c r="B8563" t="s">
        <v>18531</v>
      </c>
      <c r="C8563" t="s">
        <v>4056</v>
      </c>
    </row>
    <row r="8564" spans="1:3" x14ac:dyDescent="0.25">
      <c r="A8564" t="s">
        <v>7859</v>
      </c>
      <c r="B8564" t="s">
        <v>18532</v>
      </c>
      <c r="C8564" t="s">
        <v>4056</v>
      </c>
    </row>
    <row r="8565" spans="1:3" x14ac:dyDescent="0.25">
      <c r="A8565" t="s">
        <v>7860</v>
      </c>
      <c r="B8565" t="s">
        <v>18533</v>
      </c>
      <c r="C8565" t="s">
        <v>4056</v>
      </c>
    </row>
    <row r="8566" spans="1:3" x14ac:dyDescent="0.25">
      <c r="A8566" t="s">
        <v>7861</v>
      </c>
      <c r="B8566" t="s">
        <v>18534</v>
      </c>
      <c r="C8566" t="s">
        <v>4056</v>
      </c>
    </row>
    <row r="8567" spans="1:3" x14ac:dyDescent="0.25">
      <c r="A8567" t="s">
        <v>7862</v>
      </c>
      <c r="B8567" t="s">
        <v>18535</v>
      </c>
      <c r="C8567" t="s">
        <v>4056</v>
      </c>
    </row>
    <row r="8568" spans="1:3" x14ac:dyDescent="0.25">
      <c r="A8568" t="s">
        <v>7863</v>
      </c>
      <c r="B8568" t="s">
        <v>18536</v>
      </c>
      <c r="C8568" t="s">
        <v>4056</v>
      </c>
    </row>
    <row r="8569" spans="1:3" x14ac:dyDescent="0.25">
      <c r="A8569" t="s">
        <v>7864</v>
      </c>
      <c r="B8569" t="s">
        <v>18537</v>
      </c>
      <c r="C8569" t="s">
        <v>4056</v>
      </c>
    </row>
    <row r="8570" spans="1:3" x14ac:dyDescent="0.25">
      <c r="A8570" t="s">
        <v>7865</v>
      </c>
      <c r="B8570" t="s">
        <v>18538</v>
      </c>
      <c r="C8570" t="s">
        <v>4056</v>
      </c>
    </row>
    <row r="8571" spans="1:3" x14ac:dyDescent="0.25">
      <c r="A8571" t="s">
        <v>7866</v>
      </c>
      <c r="B8571" t="s">
        <v>18539</v>
      </c>
      <c r="C8571" t="s">
        <v>4056</v>
      </c>
    </row>
    <row r="8572" spans="1:3" x14ac:dyDescent="0.25">
      <c r="A8572" t="s">
        <v>7867</v>
      </c>
      <c r="B8572" t="s">
        <v>18540</v>
      </c>
      <c r="C8572" t="s">
        <v>4056</v>
      </c>
    </row>
    <row r="8573" spans="1:3" x14ac:dyDescent="0.25">
      <c r="A8573" t="s">
        <v>7868</v>
      </c>
      <c r="B8573" t="s">
        <v>18541</v>
      </c>
      <c r="C8573" t="s">
        <v>4056</v>
      </c>
    </row>
    <row r="8574" spans="1:3" x14ac:dyDescent="0.25">
      <c r="A8574" t="s">
        <v>7869</v>
      </c>
      <c r="B8574" t="s">
        <v>18542</v>
      </c>
      <c r="C8574" t="s">
        <v>4056</v>
      </c>
    </row>
    <row r="8575" spans="1:3" x14ac:dyDescent="0.25">
      <c r="A8575" t="s">
        <v>7870</v>
      </c>
      <c r="B8575" t="s">
        <v>18543</v>
      </c>
      <c r="C8575" t="s">
        <v>4056</v>
      </c>
    </row>
    <row r="8576" spans="1:3" x14ac:dyDescent="0.25">
      <c r="A8576" t="s">
        <v>7871</v>
      </c>
      <c r="B8576" t="s">
        <v>18544</v>
      </c>
      <c r="C8576" t="s">
        <v>4056</v>
      </c>
    </row>
    <row r="8577" spans="1:3" x14ac:dyDescent="0.25">
      <c r="A8577" t="s">
        <v>7872</v>
      </c>
      <c r="B8577" t="s">
        <v>18545</v>
      </c>
      <c r="C8577" t="s">
        <v>4056</v>
      </c>
    </row>
    <row r="8578" spans="1:3" x14ac:dyDescent="0.25">
      <c r="A8578" t="s">
        <v>7873</v>
      </c>
      <c r="B8578" t="s">
        <v>18546</v>
      </c>
      <c r="C8578" t="s">
        <v>4056</v>
      </c>
    </row>
    <row r="8579" spans="1:3" x14ac:dyDescent="0.25">
      <c r="A8579" t="s">
        <v>7874</v>
      </c>
      <c r="B8579" t="s">
        <v>18547</v>
      </c>
      <c r="C8579" t="s">
        <v>4056</v>
      </c>
    </row>
    <row r="8580" spans="1:3" x14ac:dyDescent="0.25">
      <c r="A8580" t="s">
        <v>7875</v>
      </c>
      <c r="B8580" t="s">
        <v>18548</v>
      </c>
      <c r="C8580" t="s">
        <v>4056</v>
      </c>
    </row>
    <row r="8581" spans="1:3" x14ac:dyDescent="0.25">
      <c r="A8581" t="s">
        <v>7876</v>
      </c>
      <c r="B8581" t="s">
        <v>18549</v>
      </c>
      <c r="C8581" t="s">
        <v>4056</v>
      </c>
    </row>
    <row r="8582" spans="1:3" x14ac:dyDescent="0.25">
      <c r="A8582" t="s">
        <v>7877</v>
      </c>
      <c r="B8582" t="s">
        <v>18550</v>
      </c>
      <c r="C8582" t="s">
        <v>4056</v>
      </c>
    </row>
    <row r="8583" spans="1:3" x14ac:dyDescent="0.25">
      <c r="A8583" t="s">
        <v>7878</v>
      </c>
      <c r="B8583" t="s">
        <v>18551</v>
      </c>
      <c r="C8583" t="s">
        <v>4056</v>
      </c>
    </row>
    <row r="8584" spans="1:3" x14ac:dyDescent="0.25">
      <c r="A8584" t="s">
        <v>7879</v>
      </c>
      <c r="B8584" t="s">
        <v>18552</v>
      </c>
      <c r="C8584" t="s">
        <v>4056</v>
      </c>
    </row>
    <row r="8585" spans="1:3" x14ac:dyDescent="0.25">
      <c r="A8585" t="s">
        <v>7880</v>
      </c>
      <c r="B8585" t="s">
        <v>18553</v>
      </c>
      <c r="C8585" t="s">
        <v>4056</v>
      </c>
    </row>
    <row r="8586" spans="1:3" x14ac:dyDescent="0.25">
      <c r="A8586" t="s">
        <v>7881</v>
      </c>
      <c r="B8586" t="s">
        <v>18554</v>
      </c>
      <c r="C8586" t="s">
        <v>4056</v>
      </c>
    </row>
    <row r="8587" spans="1:3" x14ac:dyDescent="0.25">
      <c r="A8587" t="s">
        <v>7882</v>
      </c>
      <c r="B8587" t="s">
        <v>18555</v>
      </c>
      <c r="C8587" t="s">
        <v>4056</v>
      </c>
    </row>
    <row r="8588" spans="1:3" x14ac:dyDescent="0.25">
      <c r="A8588" t="s">
        <v>7883</v>
      </c>
      <c r="B8588" t="s">
        <v>18556</v>
      </c>
      <c r="C8588" t="s">
        <v>4056</v>
      </c>
    </row>
    <row r="8589" spans="1:3" x14ac:dyDescent="0.25">
      <c r="A8589" t="s">
        <v>7884</v>
      </c>
      <c r="B8589" t="s">
        <v>18557</v>
      </c>
      <c r="C8589" t="s">
        <v>4056</v>
      </c>
    </row>
    <row r="8590" spans="1:3" x14ac:dyDescent="0.25">
      <c r="A8590" t="s">
        <v>7885</v>
      </c>
      <c r="B8590" t="s">
        <v>18558</v>
      </c>
      <c r="C8590" t="s">
        <v>4056</v>
      </c>
    </row>
    <row r="8591" spans="1:3" x14ac:dyDescent="0.25">
      <c r="A8591" t="s">
        <v>7886</v>
      </c>
      <c r="B8591" t="s">
        <v>18559</v>
      </c>
      <c r="C8591" t="s">
        <v>4056</v>
      </c>
    </row>
    <row r="8592" spans="1:3" x14ac:dyDescent="0.25">
      <c r="A8592" t="s">
        <v>7887</v>
      </c>
      <c r="B8592" t="s">
        <v>18560</v>
      </c>
      <c r="C8592" t="s">
        <v>4056</v>
      </c>
    </row>
    <row r="8593" spans="1:3" x14ac:dyDescent="0.25">
      <c r="A8593" t="s">
        <v>7888</v>
      </c>
      <c r="B8593" t="s">
        <v>18561</v>
      </c>
      <c r="C8593" t="s">
        <v>4056</v>
      </c>
    </row>
    <row r="8594" spans="1:3" x14ac:dyDescent="0.25">
      <c r="A8594" t="s">
        <v>7889</v>
      </c>
      <c r="B8594" t="s">
        <v>18562</v>
      </c>
      <c r="C8594" t="s">
        <v>4056</v>
      </c>
    </row>
    <row r="8595" spans="1:3" x14ac:dyDescent="0.25">
      <c r="A8595" t="s">
        <v>7890</v>
      </c>
      <c r="B8595" t="s">
        <v>18563</v>
      </c>
      <c r="C8595" t="s">
        <v>4056</v>
      </c>
    </row>
    <row r="8596" spans="1:3" x14ac:dyDescent="0.25">
      <c r="A8596" t="s">
        <v>7891</v>
      </c>
      <c r="B8596" t="s">
        <v>18564</v>
      </c>
      <c r="C8596" t="s">
        <v>4056</v>
      </c>
    </row>
    <row r="8597" spans="1:3" x14ac:dyDescent="0.25">
      <c r="A8597" t="s">
        <v>7892</v>
      </c>
      <c r="B8597" t="s">
        <v>18565</v>
      </c>
      <c r="C8597" t="s">
        <v>4056</v>
      </c>
    </row>
    <row r="8598" spans="1:3" x14ac:dyDescent="0.25">
      <c r="A8598" t="s">
        <v>7893</v>
      </c>
      <c r="B8598" t="s">
        <v>18566</v>
      </c>
      <c r="C8598" t="s">
        <v>4056</v>
      </c>
    </row>
    <row r="8599" spans="1:3" x14ac:dyDescent="0.25">
      <c r="A8599" t="s">
        <v>7894</v>
      </c>
      <c r="B8599" t="s">
        <v>18567</v>
      </c>
      <c r="C8599" t="s">
        <v>4056</v>
      </c>
    </row>
    <row r="8600" spans="1:3" x14ac:dyDescent="0.25">
      <c r="A8600" t="s">
        <v>7895</v>
      </c>
      <c r="B8600" t="s">
        <v>18568</v>
      </c>
      <c r="C8600" t="s">
        <v>4056</v>
      </c>
    </row>
    <row r="8601" spans="1:3" x14ac:dyDescent="0.25">
      <c r="A8601" t="s">
        <v>7896</v>
      </c>
      <c r="B8601" t="s">
        <v>18569</v>
      </c>
      <c r="C8601" t="s">
        <v>4056</v>
      </c>
    </row>
    <row r="8602" spans="1:3" x14ac:dyDescent="0.25">
      <c r="A8602" t="s">
        <v>7897</v>
      </c>
      <c r="B8602" t="s">
        <v>18570</v>
      </c>
      <c r="C8602" t="s">
        <v>4056</v>
      </c>
    </row>
    <row r="8603" spans="1:3" x14ac:dyDescent="0.25">
      <c r="A8603" t="s">
        <v>7898</v>
      </c>
      <c r="B8603" t="s">
        <v>18571</v>
      </c>
      <c r="C8603" t="s">
        <v>4056</v>
      </c>
    </row>
    <row r="8604" spans="1:3" x14ac:dyDescent="0.25">
      <c r="A8604" t="s">
        <v>7899</v>
      </c>
      <c r="B8604" t="s">
        <v>18572</v>
      </c>
      <c r="C8604" t="s">
        <v>4056</v>
      </c>
    </row>
    <row r="8605" spans="1:3" x14ac:dyDescent="0.25">
      <c r="A8605" t="s">
        <v>7900</v>
      </c>
      <c r="B8605" t="s">
        <v>18573</v>
      </c>
      <c r="C8605" t="s">
        <v>4056</v>
      </c>
    </row>
    <row r="8606" spans="1:3" x14ac:dyDescent="0.25">
      <c r="A8606" t="s">
        <v>7901</v>
      </c>
      <c r="B8606" t="s">
        <v>18574</v>
      </c>
      <c r="C8606" t="s">
        <v>4056</v>
      </c>
    </row>
    <row r="8607" spans="1:3" x14ac:dyDescent="0.25">
      <c r="A8607" t="s">
        <v>7902</v>
      </c>
      <c r="B8607" t="s">
        <v>18575</v>
      </c>
      <c r="C8607" t="s">
        <v>4056</v>
      </c>
    </row>
    <row r="8608" spans="1:3" x14ac:dyDescent="0.25">
      <c r="A8608" t="s">
        <v>7903</v>
      </c>
      <c r="B8608" t="s">
        <v>18576</v>
      </c>
      <c r="C8608" t="s">
        <v>4056</v>
      </c>
    </row>
    <row r="8609" spans="1:3" x14ac:dyDescent="0.25">
      <c r="A8609" t="s">
        <v>7904</v>
      </c>
      <c r="B8609" t="s">
        <v>18577</v>
      </c>
      <c r="C8609" t="s">
        <v>4056</v>
      </c>
    </row>
    <row r="8610" spans="1:3" x14ac:dyDescent="0.25">
      <c r="A8610" t="s">
        <v>7905</v>
      </c>
      <c r="B8610" t="s">
        <v>18578</v>
      </c>
      <c r="C8610" t="s">
        <v>4056</v>
      </c>
    </row>
    <row r="8611" spans="1:3" x14ac:dyDescent="0.25">
      <c r="A8611" t="s">
        <v>7906</v>
      </c>
      <c r="B8611" t="s">
        <v>18579</v>
      </c>
      <c r="C8611" t="s">
        <v>4056</v>
      </c>
    </row>
    <row r="8612" spans="1:3" x14ac:dyDescent="0.25">
      <c r="A8612" t="s">
        <v>7907</v>
      </c>
      <c r="B8612" t="s">
        <v>18580</v>
      </c>
      <c r="C8612" t="s">
        <v>4056</v>
      </c>
    </row>
    <row r="8613" spans="1:3" x14ac:dyDescent="0.25">
      <c r="A8613" t="s">
        <v>7908</v>
      </c>
      <c r="B8613" t="s">
        <v>18581</v>
      </c>
      <c r="C8613" t="s">
        <v>4056</v>
      </c>
    </row>
    <row r="8614" spans="1:3" x14ac:dyDescent="0.25">
      <c r="A8614" t="s">
        <v>7909</v>
      </c>
      <c r="B8614" t="s">
        <v>18582</v>
      </c>
      <c r="C8614" t="s">
        <v>4056</v>
      </c>
    </row>
    <row r="8615" spans="1:3" x14ac:dyDescent="0.25">
      <c r="A8615" t="s">
        <v>7910</v>
      </c>
      <c r="B8615" t="s">
        <v>18583</v>
      </c>
      <c r="C8615" t="s">
        <v>4056</v>
      </c>
    </row>
    <row r="8616" spans="1:3" x14ac:dyDescent="0.25">
      <c r="A8616" t="s">
        <v>7911</v>
      </c>
      <c r="B8616" t="s">
        <v>18584</v>
      </c>
      <c r="C8616" t="s">
        <v>4056</v>
      </c>
    </row>
    <row r="8617" spans="1:3" x14ac:dyDescent="0.25">
      <c r="A8617" t="s">
        <v>7912</v>
      </c>
      <c r="B8617" t="s">
        <v>18585</v>
      </c>
      <c r="C8617" t="s">
        <v>4056</v>
      </c>
    </row>
    <row r="8618" spans="1:3" x14ac:dyDescent="0.25">
      <c r="A8618" t="s">
        <v>7913</v>
      </c>
      <c r="B8618" t="s">
        <v>18586</v>
      </c>
      <c r="C8618" t="s">
        <v>4056</v>
      </c>
    </row>
    <row r="8619" spans="1:3" x14ac:dyDescent="0.25">
      <c r="A8619" t="s">
        <v>7914</v>
      </c>
      <c r="B8619" t="s">
        <v>18587</v>
      </c>
      <c r="C8619" t="s">
        <v>4056</v>
      </c>
    </row>
    <row r="8620" spans="1:3" x14ac:dyDescent="0.25">
      <c r="A8620" t="s">
        <v>7915</v>
      </c>
      <c r="B8620" t="s">
        <v>18588</v>
      </c>
      <c r="C8620" t="s">
        <v>4056</v>
      </c>
    </row>
    <row r="8621" spans="1:3" x14ac:dyDescent="0.25">
      <c r="A8621" t="s">
        <v>7916</v>
      </c>
      <c r="B8621" t="s">
        <v>18589</v>
      </c>
      <c r="C8621" t="s">
        <v>4056</v>
      </c>
    </row>
    <row r="8622" spans="1:3" x14ac:dyDescent="0.25">
      <c r="A8622" t="s">
        <v>7917</v>
      </c>
      <c r="B8622" t="s">
        <v>18590</v>
      </c>
      <c r="C8622" t="s">
        <v>4056</v>
      </c>
    </row>
    <row r="8623" spans="1:3" x14ac:dyDescent="0.25">
      <c r="A8623" t="s">
        <v>7918</v>
      </c>
      <c r="B8623" t="s">
        <v>18591</v>
      </c>
      <c r="C8623" t="s">
        <v>4056</v>
      </c>
    </row>
    <row r="8624" spans="1:3" x14ac:dyDescent="0.25">
      <c r="A8624" t="s">
        <v>7919</v>
      </c>
      <c r="B8624" t="s">
        <v>18592</v>
      </c>
      <c r="C8624" t="s">
        <v>4056</v>
      </c>
    </row>
    <row r="8625" spans="1:3" x14ac:dyDescent="0.25">
      <c r="A8625" t="s">
        <v>7920</v>
      </c>
      <c r="B8625" t="s">
        <v>18593</v>
      </c>
      <c r="C8625" t="s">
        <v>4056</v>
      </c>
    </row>
    <row r="8626" spans="1:3" x14ac:dyDescent="0.25">
      <c r="A8626" t="s">
        <v>7921</v>
      </c>
      <c r="B8626" t="s">
        <v>18594</v>
      </c>
      <c r="C8626" t="s">
        <v>4056</v>
      </c>
    </row>
    <row r="8627" spans="1:3" x14ac:dyDescent="0.25">
      <c r="A8627" t="s">
        <v>7922</v>
      </c>
      <c r="B8627" t="s">
        <v>18595</v>
      </c>
      <c r="C8627" t="s">
        <v>4056</v>
      </c>
    </row>
    <row r="8628" spans="1:3" x14ac:dyDescent="0.25">
      <c r="A8628" t="s">
        <v>7923</v>
      </c>
      <c r="B8628" t="s">
        <v>18596</v>
      </c>
      <c r="C8628" t="s">
        <v>4056</v>
      </c>
    </row>
    <row r="8629" spans="1:3" x14ac:dyDescent="0.25">
      <c r="A8629" t="s">
        <v>7924</v>
      </c>
      <c r="B8629" t="s">
        <v>18597</v>
      </c>
      <c r="C8629" t="s">
        <v>4056</v>
      </c>
    </row>
    <row r="8630" spans="1:3" x14ac:dyDescent="0.25">
      <c r="A8630" t="s">
        <v>7925</v>
      </c>
      <c r="B8630" t="s">
        <v>18598</v>
      </c>
      <c r="C8630" t="s">
        <v>4056</v>
      </c>
    </row>
    <row r="8631" spans="1:3" x14ac:dyDescent="0.25">
      <c r="A8631" t="s">
        <v>7926</v>
      </c>
      <c r="B8631" t="s">
        <v>18599</v>
      </c>
      <c r="C8631" t="s">
        <v>4056</v>
      </c>
    </row>
    <row r="8632" spans="1:3" x14ac:dyDescent="0.25">
      <c r="A8632" t="s">
        <v>7927</v>
      </c>
      <c r="B8632" t="s">
        <v>18600</v>
      </c>
      <c r="C8632" t="s">
        <v>4056</v>
      </c>
    </row>
    <row r="8633" spans="1:3" x14ac:dyDescent="0.25">
      <c r="A8633" t="s">
        <v>7928</v>
      </c>
      <c r="B8633" t="s">
        <v>18601</v>
      </c>
      <c r="C8633" t="s">
        <v>4056</v>
      </c>
    </row>
    <row r="8634" spans="1:3" x14ac:dyDescent="0.25">
      <c r="A8634" t="s">
        <v>7929</v>
      </c>
      <c r="B8634" t="s">
        <v>18602</v>
      </c>
      <c r="C8634" t="s">
        <v>4056</v>
      </c>
    </row>
    <row r="8635" spans="1:3" x14ac:dyDescent="0.25">
      <c r="A8635" t="s">
        <v>7930</v>
      </c>
      <c r="B8635" t="s">
        <v>18603</v>
      </c>
      <c r="C8635" t="s">
        <v>4056</v>
      </c>
    </row>
    <row r="8636" spans="1:3" x14ac:dyDescent="0.25">
      <c r="A8636" t="s">
        <v>7931</v>
      </c>
      <c r="B8636" t="s">
        <v>18604</v>
      </c>
      <c r="C8636" t="s">
        <v>4056</v>
      </c>
    </row>
    <row r="8637" spans="1:3" x14ac:dyDescent="0.25">
      <c r="A8637" t="s">
        <v>7932</v>
      </c>
      <c r="B8637" t="s">
        <v>18605</v>
      </c>
      <c r="C8637" t="s">
        <v>4056</v>
      </c>
    </row>
    <row r="8638" spans="1:3" x14ac:dyDescent="0.25">
      <c r="A8638" t="s">
        <v>7933</v>
      </c>
      <c r="B8638" t="s">
        <v>18606</v>
      </c>
      <c r="C8638" t="s">
        <v>4056</v>
      </c>
    </row>
    <row r="8639" spans="1:3" x14ac:dyDescent="0.25">
      <c r="A8639" t="s">
        <v>7934</v>
      </c>
      <c r="B8639" t="s">
        <v>18607</v>
      </c>
      <c r="C8639" t="s">
        <v>4056</v>
      </c>
    </row>
    <row r="8640" spans="1:3" x14ac:dyDescent="0.25">
      <c r="A8640" t="s">
        <v>7935</v>
      </c>
      <c r="B8640" t="s">
        <v>18608</v>
      </c>
      <c r="C8640" t="s">
        <v>4056</v>
      </c>
    </row>
    <row r="8641" spans="1:3" x14ac:dyDescent="0.25">
      <c r="A8641" t="s">
        <v>7936</v>
      </c>
      <c r="B8641" t="s">
        <v>18609</v>
      </c>
      <c r="C8641" t="s">
        <v>4056</v>
      </c>
    </row>
    <row r="8642" spans="1:3" x14ac:dyDescent="0.25">
      <c r="A8642" t="s">
        <v>7937</v>
      </c>
      <c r="B8642" t="s">
        <v>18610</v>
      </c>
      <c r="C8642" t="s">
        <v>4056</v>
      </c>
    </row>
    <row r="8643" spans="1:3" x14ac:dyDescent="0.25">
      <c r="A8643" t="s">
        <v>7938</v>
      </c>
      <c r="B8643" t="s">
        <v>18611</v>
      </c>
      <c r="C8643" t="s">
        <v>4056</v>
      </c>
    </row>
    <row r="8644" spans="1:3" x14ac:dyDescent="0.25">
      <c r="A8644" t="s">
        <v>7939</v>
      </c>
      <c r="B8644" t="s">
        <v>18612</v>
      </c>
      <c r="C8644" t="s">
        <v>4056</v>
      </c>
    </row>
    <row r="8645" spans="1:3" x14ac:dyDescent="0.25">
      <c r="A8645" t="s">
        <v>7940</v>
      </c>
      <c r="B8645" t="s">
        <v>18613</v>
      </c>
      <c r="C8645" t="s">
        <v>4056</v>
      </c>
    </row>
    <row r="8646" spans="1:3" x14ac:dyDescent="0.25">
      <c r="A8646" t="s">
        <v>7941</v>
      </c>
      <c r="B8646" t="s">
        <v>18614</v>
      </c>
      <c r="C8646" t="s">
        <v>4056</v>
      </c>
    </row>
    <row r="8647" spans="1:3" x14ac:dyDescent="0.25">
      <c r="A8647" t="s">
        <v>7942</v>
      </c>
      <c r="B8647" t="s">
        <v>18615</v>
      </c>
      <c r="C8647" t="s">
        <v>4056</v>
      </c>
    </row>
    <row r="8648" spans="1:3" x14ac:dyDescent="0.25">
      <c r="A8648" t="s">
        <v>7943</v>
      </c>
      <c r="B8648" t="s">
        <v>18616</v>
      </c>
      <c r="C8648" t="s">
        <v>4056</v>
      </c>
    </row>
    <row r="8649" spans="1:3" x14ac:dyDescent="0.25">
      <c r="A8649" t="s">
        <v>7944</v>
      </c>
      <c r="B8649" t="s">
        <v>18617</v>
      </c>
      <c r="C8649" t="s">
        <v>4056</v>
      </c>
    </row>
    <row r="8650" spans="1:3" x14ac:dyDescent="0.25">
      <c r="A8650" t="s">
        <v>7945</v>
      </c>
      <c r="B8650" t="s">
        <v>18618</v>
      </c>
      <c r="C8650" t="s">
        <v>4056</v>
      </c>
    </row>
    <row r="8651" spans="1:3" x14ac:dyDescent="0.25">
      <c r="A8651" t="s">
        <v>7946</v>
      </c>
      <c r="B8651" t="s">
        <v>18619</v>
      </c>
      <c r="C8651" t="s">
        <v>4056</v>
      </c>
    </row>
    <row r="8652" spans="1:3" x14ac:dyDescent="0.25">
      <c r="A8652" t="s">
        <v>7947</v>
      </c>
      <c r="B8652" t="s">
        <v>18620</v>
      </c>
      <c r="C8652" t="s">
        <v>4056</v>
      </c>
    </row>
    <row r="8653" spans="1:3" x14ac:dyDescent="0.25">
      <c r="A8653" t="s">
        <v>7948</v>
      </c>
      <c r="B8653" t="s">
        <v>18621</v>
      </c>
      <c r="C8653" t="s">
        <v>4056</v>
      </c>
    </row>
    <row r="8654" spans="1:3" x14ac:dyDescent="0.25">
      <c r="A8654" t="s">
        <v>7949</v>
      </c>
      <c r="B8654" t="s">
        <v>18622</v>
      </c>
      <c r="C8654" t="s">
        <v>4056</v>
      </c>
    </row>
    <row r="8655" spans="1:3" x14ac:dyDescent="0.25">
      <c r="A8655" t="s">
        <v>7950</v>
      </c>
      <c r="B8655" t="s">
        <v>18623</v>
      </c>
      <c r="C8655" t="s">
        <v>4056</v>
      </c>
    </row>
    <row r="8656" spans="1:3" x14ac:dyDescent="0.25">
      <c r="A8656" t="s">
        <v>7951</v>
      </c>
      <c r="B8656" t="s">
        <v>18624</v>
      </c>
      <c r="C8656" t="s">
        <v>4056</v>
      </c>
    </row>
    <row r="8657" spans="1:3" x14ac:dyDescent="0.25">
      <c r="A8657" t="s">
        <v>7952</v>
      </c>
      <c r="B8657" t="s">
        <v>18625</v>
      </c>
      <c r="C8657" t="s">
        <v>4056</v>
      </c>
    </row>
    <row r="8658" spans="1:3" x14ac:dyDescent="0.25">
      <c r="A8658" t="s">
        <v>7953</v>
      </c>
      <c r="B8658" t="s">
        <v>18626</v>
      </c>
      <c r="C8658" t="s">
        <v>4056</v>
      </c>
    </row>
    <row r="8659" spans="1:3" x14ac:dyDescent="0.25">
      <c r="A8659" t="s">
        <v>7954</v>
      </c>
      <c r="B8659" t="s">
        <v>18627</v>
      </c>
      <c r="C8659" t="s">
        <v>4056</v>
      </c>
    </row>
    <row r="8660" spans="1:3" x14ac:dyDescent="0.25">
      <c r="A8660" t="s">
        <v>7955</v>
      </c>
      <c r="B8660" t="s">
        <v>18628</v>
      </c>
      <c r="C8660" t="s">
        <v>4056</v>
      </c>
    </row>
    <row r="8661" spans="1:3" x14ac:dyDescent="0.25">
      <c r="A8661" t="s">
        <v>7956</v>
      </c>
      <c r="B8661" t="s">
        <v>18629</v>
      </c>
      <c r="C8661" t="s">
        <v>4056</v>
      </c>
    </row>
    <row r="8662" spans="1:3" x14ac:dyDescent="0.25">
      <c r="A8662" t="s">
        <v>7957</v>
      </c>
      <c r="B8662" t="s">
        <v>18630</v>
      </c>
      <c r="C8662" t="s">
        <v>4056</v>
      </c>
    </row>
    <row r="8663" spans="1:3" x14ac:dyDescent="0.25">
      <c r="A8663" t="s">
        <v>7958</v>
      </c>
      <c r="B8663" t="s">
        <v>18631</v>
      </c>
      <c r="C8663" t="s">
        <v>4056</v>
      </c>
    </row>
    <row r="8664" spans="1:3" x14ac:dyDescent="0.25">
      <c r="A8664" t="s">
        <v>7959</v>
      </c>
      <c r="B8664" t="s">
        <v>18632</v>
      </c>
      <c r="C8664" t="s">
        <v>4056</v>
      </c>
    </row>
    <row r="8665" spans="1:3" x14ac:dyDescent="0.25">
      <c r="A8665" t="s">
        <v>7960</v>
      </c>
      <c r="B8665" t="s">
        <v>18633</v>
      </c>
      <c r="C8665" t="s">
        <v>4056</v>
      </c>
    </row>
    <row r="8666" spans="1:3" x14ac:dyDescent="0.25">
      <c r="A8666">
        <v>56223</v>
      </c>
      <c r="B8666" t="s">
        <v>18634</v>
      </c>
      <c r="C8666" t="s">
        <v>4056</v>
      </c>
    </row>
    <row r="8667" spans="1:3" x14ac:dyDescent="0.25">
      <c r="A8667">
        <v>56225</v>
      </c>
      <c r="B8667" t="s">
        <v>18635</v>
      </c>
      <c r="C8667" t="s">
        <v>4056</v>
      </c>
    </row>
    <row r="8668" spans="1:3" x14ac:dyDescent="0.25">
      <c r="A8668">
        <v>56227</v>
      </c>
      <c r="B8668" t="s">
        <v>18636</v>
      </c>
      <c r="C8668" t="s">
        <v>4056</v>
      </c>
    </row>
    <row r="8669" spans="1:3" x14ac:dyDescent="0.25">
      <c r="A8669">
        <v>56228</v>
      </c>
      <c r="B8669" t="s">
        <v>18637</v>
      </c>
      <c r="C8669" t="s">
        <v>4056</v>
      </c>
    </row>
    <row r="8670" spans="1:3" x14ac:dyDescent="0.25">
      <c r="A8670">
        <v>56229</v>
      </c>
      <c r="B8670" t="s">
        <v>18638</v>
      </c>
      <c r="C8670" t="s">
        <v>4056</v>
      </c>
    </row>
    <row r="8671" spans="1:3" x14ac:dyDescent="0.25">
      <c r="A8671" t="s">
        <v>7961</v>
      </c>
      <c r="B8671" t="s">
        <v>18639</v>
      </c>
      <c r="C8671" t="s">
        <v>4056</v>
      </c>
    </row>
    <row r="8672" spans="1:3" x14ac:dyDescent="0.25">
      <c r="A8672" t="s">
        <v>7962</v>
      </c>
      <c r="B8672" t="s">
        <v>18640</v>
      </c>
      <c r="C8672" t="s">
        <v>4056</v>
      </c>
    </row>
    <row r="8673" spans="1:3" x14ac:dyDescent="0.25">
      <c r="A8673" t="s">
        <v>7963</v>
      </c>
      <c r="B8673" t="s">
        <v>18641</v>
      </c>
      <c r="C8673" t="s">
        <v>4056</v>
      </c>
    </row>
    <row r="8674" spans="1:3" x14ac:dyDescent="0.25">
      <c r="A8674" t="s">
        <v>7964</v>
      </c>
      <c r="B8674" t="s">
        <v>18642</v>
      </c>
      <c r="C8674" t="s">
        <v>4056</v>
      </c>
    </row>
    <row r="8675" spans="1:3" x14ac:dyDescent="0.25">
      <c r="A8675" t="s">
        <v>7965</v>
      </c>
      <c r="B8675" t="s">
        <v>18643</v>
      </c>
      <c r="C8675" t="s">
        <v>4056</v>
      </c>
    </row>
    <row r="8676" spans="1:3" x14ac:dyDescent="0.25">
      <c r="A8676" t="s">
        <v>7966</v>
      </c>
      <c r="B8676" t="s">
        <v>18644</v>
      </c>
      <c r="C8676" t="s">
        <v>4056</v>
      </c>
    </row>
    <row r="8677" spans="1:3" x14ac:dyDescent="0.25">
      <c r="A8677" t="s">
        <v>7967</v>
      </c>
      <c r="B8677" t="s">
        <v>18645</v>
      </c>
      <c r="C8677" t="s">
        <v>4056</v>
      </c>
    </row>
    <row r="8678" spans="1:3" x14ac:dyDescent="0.25">
      <c r="A8678" t="s">
        <v>7968</v>
      </c>
      <c r="B8678" t="s">
        <v>18646</v>
      </c>
      <c r="C8678" t="s">
        <v>4056</v>
      </c>
    </row>
    <row r="8679" spans="1:3" x14ac:dyDescent="0.25">
      <c r="A8679" t="s">
        <v>7969</v>
      </c>
      <c r="B8679" t="s">
        <v>18647</v>
      </c>
      <c r="C8679" t="s">
        <v>4056</v>
      </c>
    </row>
    <row r="8680" spans="1:3" x14ac:dyDescent="0.25">
      <c r="A8680" t="s">
        <v>7970</v>
      </c>
      <c r="B8680" t="s">
        <v>18648</v>
      </c>
      <c r="C8680" t="s">
        <v>4056</v>
      </c>
    </row>
    <row r="8681" spans="1:3" x14ac:dyDescent="0.25">
      <c r="A8681" t="s">
        <v>7971</v>
      </c>
      <c r="B8681" t="s">
        <v>18649</v>
      </c>
      <c r="C8681" t="s">
        <v>4056</v>
      </c>
    </row>
    <row r="8682" spans="1:3" x14ac:dyDescent="0.25">
      <c r="A8682" t="s">
        <v>7972</v>
      </c>
      <c r="B8682" t="s">
        <v>18650</v>
      </c>
      <c r="C8682" t="s">
        <v>4056</v>
      </c>
    </row>
    <row r="8683" spans="1:3" x14ac:dyDescent="0.25">
      <c r="A8683" t="s">
        <v>7973</v>
      </c>
      <c r="B8683" t="s">
        <v>18651</v>
      </c>
      <c r="C8683" t="s">
        <v>4056</v>
      </c>
    </row>
    <row r="8684" spans="1:3" x14ac:dyDescent="0.25">
      <c r="A8684" t="s">
        <v>7974</v>
      </c>
      <c r="B8684" t="s">
        <v>18652</v>
      </c>
      <c r="C8684" t="s">
        <v>4056</v>
      </c>
    </row>
    <row r="8685" spans="1:3" x14ac:dyDescent="0.25">
      <c r="A8685" t="s">
        <v>7975</v>
      </c>
      <c r="B8685" t="s">
        <v>18653</v>
      </c>
      <c r="C8685" t="s">
        <v>4056</v>
      </c>
    </row>
    <row r="8686" spans="1:3" x14ac:dyDescent="0.25">
      <c r="A8686" t="s">
        <v>7976</v>
      </c>
      <c r="B8686" t="s">
        <v>18654</v>
      </c>
      <c r="C8686" t="s">
        <v>4056</v>
      </c>
    </row>
    <row r="8687" spans="1:3" x14ac:dyDescent="0.25">
      <c r="A8687" t="s">
        <v>7977</v>
      </c>
      <c r="B8687" t="s">
        <v>18655</v>
      </c>
      <c r="C8687" t="s">
        <v>4056</v>
      </c>
    </row>
    <row r="8688" spans="1:3" x14ac:dyDescent="0.25">
      <c r="A8688" t="s">
        <v>7978</v>
      </c>
      <c r="B8688" t="s">
        <v>18656</v>
      </c>
      <c r="C8688" t="s">
        <v>4056</v>
      </c>
    </row>
    <row r="8689" spans="1:3" x14ac:dyDescent="0.25">
      <c r="A8689" t="s">
        <v>7979</v>
      </c>
      <c r="B8689" t="s">
        <v>18657</v>
      </c>
      <c r="C8689" t="s">
        <v>4056</v>
      </c>
    </row>
    <row r="8690" spans="1:3" x14ac:dyDescent="0.25">
      <c r="A8690" t="s">
        <v>7980</v>
      </c>
      <c r="B8690" t="s">
        <v>18658</v>
      </c>
      <c r="C8690" t="s">
        <v>4056</v>
      </c>
    </row>
    <row r="8691" spans="1:3" x14ac:dyDescent="0.25">
      <c r="A8691" t="s">
        <v>7981</v>
      </c>
      <c r="B8691" t="s">
        <v>18659</v>
      </c>
      <c r="C8691" t="s">
        <v>4056</v>
      </c>
    </row>
    <row r="8692" spans="1:3" x14ac:dyDescent="0.25">
      <c r="A8692" t="s">
        <v>7982</v>
      </c>
      <c r="B8692" t="s">
        <v>18660</v>
      </c>
      <c r="C8692" t="s">
        <v>4056</v>
      </c>
    </row>
    <row r="8693" spans="1:3" x14ac:dyDescent="0.25">
      <c r="A8693" t="s">
        <v>7983</v>
      </c>
      <c r="B8693" t="s">
        <v>18661</v>
      </c>
      <c r="C8693" t="s">
        <v>4056</v>
      </c>
    </row>
    <row r="8694" spans="1:3" x14ac:dyDescent="0.25">
      <c r="A8694" t="s">
        <v>7984</v>
      </c>
      <c r="B8694" t="s">
        <v>18662</v>
      </c>
      <c r="C8694" t="s">
        <v>4056</v>
      </c>
    </row>
    <row r="8695" spans="1:3" x14ac:dyDescent="0.25">
      <c r="A8695" t="s">
        <v>7985</v>
      </c>
      <c r="B8695" t="s">
        <v>18663</v>
      </c>
      <c r="C8695" t="s">
        <v>4056</v>
      </c>
    </row>
    <row r="8696" spans="1:3" x14ac:dyDescent="0.25">
      <c r="A8696" t="s">
        <v>7986</v>
      </c>
      <c r="B8696" t="s">
        <v>18664</v>
      </c>
      <c r="C8696" t="s">
        <v>4056</v>
      </c>
    </row>
    <row r="8697" spans="1:3" x14ac:dyDescent="0.25">
      <c r="A8697" t="s">
        <v>7987</v>
      </c>
      <c r="B8697" t="s">
        <v>18665</v>
      </c>
      <c r="C8697" t="s">
        <v>4056</v>
      </c>
    </row>
    <row r="8698" spans="1:3" x14ac:dyDescent="0.25">
      <c r="A8698" t="s">
        <v>7988</v>
      </c>
      <c r="B8698" t="s">
        <v>18666</v>
      </c>
      <c r="C8698" t="s">
        <v>4056</v>
      </c>
    </row>
    <row r="8699" spans="1:3" x14ac:dyDescent="0.25">
      <c r="A8699" t="s">
        <v>7989</v>
      </c>
      <c r="B8699" t="s">
        <v>18667</v>
      </c>
      <c r="C8699" t="s">
        <v>4056</v>
      </c>
    </row>
    <row r="8700" spans="1:3" x14ac:dyDescent="0.25">
      <c r="A8700" t="s">
        <v>7990</v>
      </c>
      <c r="B8700" t="s">
        <v>18668</v>
      </c>
      <c r="C8700" t="s">
        <v>4056</v>
      </c>
    </row>
    <row r="8701" spans="1:3" x14ac:dyDescent="0.25">
      <c r="A8701" t="s">
        <v>7991</v>
      </c>
      <c r="B8701" t="s">
        <v>18669</v>
      </c>
      <c r="C8701" t="s">
        <v>4056</v>
      </c>
    </row>
    <row r="8702" spans="1:3" x14ac:dyDescent="0.25">
      <c r="A8702" t="s">
        <v>7992</v>
      </c>
      <c r="B8702" t="s">
        <v>18670</v>
      </c>
      <c r="C8702" t="s">
        <v>4056</v>
      </c>
    </row>
    <row r="8703" spans="1:3" x14ac:dyDescent="0.25">
      <c r="A8703" t="s">
        <v>7993</v>
      </c>
      <c r="B8703" t="s">
        <v>18671</v>
      </c>
      <c r="C8703" t="s">
        <v>4056</v>
      </c>
    </row>
    <row r="8704" spans="1:3" x14ac:dyDescent="0.25">
      <c r="A8704" t="s">
        <v>7994</v>
      </c>
      <c r="B8704" t="s">
        <v>18672</v>
      </c>
      <c r="C8704" t="s">
        <v>4056</v>
      </c>
    </row>
    <row r="8705" spans="1:3" x14ac:dyDescent="0.25">
      <c r="A8705" t="s">
        <v>7995</v>
      </c>
      <c r="B8705" t="s">
        <v>18673</v>
      </c>
      <c r="C8705" t="s">
        <v>4056</v>
      </c>
    </row>
    <row r="8706" spans="1:3" x14ac:dyDescent="0.25">
      <c r="A8706" t="s">
        <v>7996</v>
      </c>
      <c r="B8706" t="s">
        <v>18674</v>
      </c>
      <c r="C8706" t="s">
        <v>4056</v>
      </c>
    </row>
    <row r="8707" spans="1:3" x14ac:dyDescent="0.25">
      <c r="A8707" t="s">
        <v>7997</v>
      </c>
      <c r="B8707" t="s">
        <v>18675</v>
      </c>
      <c r="C8707" t="s">
        <v>4056</v>
      </c>
    </row>
    <row r="8708" spans="1:3" x14ac:dyDescent="0.25">
      <c r="A8708" t="s">
        <v>7998</v>
      </c>
      <c r="B8708" t="s">
        <v>18676</v>
      </c>
      <c r="C8708" t="s">
        <v>4056</v>
      </c>
    </row>
    <row r="8709" spans="1:3" x14ac:dyDescent="0.25">
      <c r="A8709" t="s">
        <v>7999</v>
      </c>
      <c r="B8709" t="s">
        <v>18677</v>
      </c>
      <c r="C8709" t="s">
        <v>4056</v>
      </c>
    </row>
    <row r="8710" spans="1:3" x14ac:dyDescent="0.25">
      <c r="A8710" t="s">
        <v>8000</v>
      </c>
      <c r="B8710" t="s">
        <v>18678</v>
      </c>
      <c r="C8710" t="s">
        <v>4056</v>
      </c>
    </row>
    <row r="8711" spans="1:3" x14ac:dyDescent="0.25">
      <c r="A8711" t="s">
        <v>8001</v>
      </c>
      <c r="B8711" t="s">
        <v>18679</v>
      </c>
      <c r="C8711" t="s">
        <v>4056</v>
      </c>
    </row>
    <row r="8712" spans="1:3" x14ac:dyDescent="0.25">
      <c r="A8712" t="s">
        <v>8002</v>
      </c>
      <c r="B8712" t="s">
        <v>18680</v>
      </c>
      <c r="C8712" t="s">
        <v>4056</v>
      </c>
    </row>
    <row r="8713" spans="1:3" x14ac:dyDescent="0.25">
      <c r="A8713" t="s">
        <v>8003</v>
      </c>
      <c r="B8713" t="s">
        <v>18681</v>
      </c>
      <c r="C8713" t="s">
        <v>4056</v>
      </c>
    </row>
    <row r="8714" spans="1:3" x14ac:dyDescent="0.25">
      <c r="A8714" t="s">
        <v>8004</v>
      </c>
      <c r="B8714" t="s">
        <v>18682</v>
      </c>
      <c r="C8714" t="s">
        <v>4056</v>
      </c>
    </row>
    <row r="8715" spans="1:3" x14ac:dyDescent="0.25">
      <c r="A8715" t="s">
        <v>8005</v>
      </c>
      <c r="B8715" t="s">
        <v>18683</v>
      </c>
      <c r="C8715" t="s">
        <v>4056</v>
      </c>
    </row>
    <row r="8716" spans="1:3" x14ac:dyDescent="0.25">
      <c r="A8716" t="s">
        <v>8006</v>
      </c>
      <c r="B8716" t="s">
        <v>18684</v>
      </c>
      <c r="C8716" t="s">
        <v>4056</v>
      </c>
    </row>
    <row r="8717" spans="1:3" x14ac:dyDescent="0.25">
      <c r="A8717" t="s">
        <v>8007</v>
      </c>
      <c r="B8717" t="s">
        <v>18685</v>
      </c>
      <c r="C8717" t="s">
        <v>4056</v>
      </c>
    </row>
    <row r="8718" spans="1:3" x14ac:dyDescent="0.25">
      <c r="A8718" t="s">
        <v>8008</v>
      </c>
      <c r="B8718" t="s">
        <v>18686</v>
      </c>
      <c r="C8718" t="s">
        <v>4056</v>
      </c>
    </row>
    <row r="8719" spans="1:3" x14ac:dyDescent="0.25">
      <c r="A8719" t="s">
        <v>8009</v>
      </c>
      <c r="B8719" t="s">
        <v>18687</v>
      </c>
      <c r="C8719" t="s">
        <v>4056</v>
      </c>
    </row>
    <row r="8720" spans="1:3" x14ac:dyDescent="0.25">
      <c r="A8720" t="s">
        <v>8010</v>
      </c>
      <c r="B8720" t="s">
        <v>18688</v>
      </c>
      <c r="C8720" t="s">
        <v>4056</v>
      </c>
    </row>
    <row r="8721" spans="1:3" x14ac:dyDescent="0.25">
      <c r="A8721" t="s">
        <v>8011</v>
      </c>
      <c r="B8721" t="s">
        <v>18689</v>
      </c>
      <c r="C8721" t="s">
        <v>4056</v>
      </c>
    </row>
    <row r="8722" spans="1:3" x14ac:dyDescent="0.25">
      <c r="A8722" t="s">
        <v>8012</v>
      </c>
      <c r="B8722" t="s">
        <v>18690</v>
      </c>
      <c r="C8722" t="s">
        <v>4056</v>
      </c>
    </row>
    <row r="8723" spans="1:3" x14ac:dyDescent="0.25">
      <c r="A8723" t="s">
        <v>8013</v>
      </c>
      <c r="B8723" t="s">
        <v>18691</v>
      </c>
      <c r="C8723" t="s">
        <v>4056</v>
      </c>
    </row>
    <row r="8724" spans="1:3" x14ac:dyDescent="0.25">
      <c r="A8724" t="s">
        <v>8014</v>
      </c>
      <c r="B8724" t="s">
        <v>18692</v>
      </c>
      <c r="C8724" t="s">
        <v>4056</v>
      </c>
    </row>
    <row r="8725" spans="1:3" x14ac:dyDescent="0.25">
      <c r="A8725" t="s">
        <v>8015</v>
      </c>
      <c r="B8725" t="s">
        <v>18693</v>
      </c>
      <c r="C8725" t="s">
        <v>4056</v>
      </c>
    </row>
    <row r="8726" spans="1:3" x14ac:dyDescent="0.25">
      <c r="A8726" t="s">
        <v>8016</v>
      </c>
      <c r="B8726" t="s">
        <v>18694</v>
      </c>
      <c r="C8726" t="s">
        <v>4056</v>
      </c>
    </row>
    <row r="8727" spans="1:3" x14ac:dyDescent="0.25">
      <c r="A8727" t="s">
        <v>8017</v>
      </c>
      <c r="B8727" t="s">
        <v>18695</v>
      </c>
      <c r="C8727" t="s">
        <v>4056</v>
      </c>
    </row>
    <row r="8728" spans="1:3" x14ac:dyDescent="0.25">
      <c r="A8728" t="s">
        <v>8018</v>
      </c>
      <c r="B8728" t="s">
        <v>18696</v>
      </c>
      <c r="C8728" t="s">
        <v>4056</v>
      </c>
    </row>
    <row r="8729" spans="1:3" x14ac:dyDescent="0.25">
      <c r="A8729" t="s">
        <v>8019</v>
      </c>
      <c r="B8729" t="s">
        <v>18697</v>
      </c>
      <c r="C8729" t="s">
        <v>4056</v>
      </c>
    </row>
    <row r="8730" spans="1:3" x14ac:dyDescent="0.25">
      <c r="A8730" t="s">
        <v>8020</v>
      </c>
      <c r="B8730" t="s">
        <v>18698</v>
      </c>
      <c r="C8730" t="s">
        <v>4056</v>
      </c>
    </row>
    <row r="8731" spans="1:3" x14ac:dyDescent="0.25">
      <c r="A8731" t="s">
        <v>8021</v>
      </c>
      <c r="B8731" t="s">
        <v>18699</v>
      </c>
      <c r="C8731" t="s">
        <v>4056</v>
      </c>
    </row>
    <row r="8732" spans="1:3" x14ac:dyDescent="0.25">
      <c r="A8732" t="s">
        <v>8022</v>
      </c>
      <c r="B8732" t="s">
        <v>18700</v>
      </c>
      <c r="C8732" t="s">
        <v>4056</v>
      </c>
    </row>
    <row r="8733" spans="1:3" x14ac:dyDescent="0.25">
      <c r="A8733" t="s">
        <v>8023</v>
      </c>
      <c r="B8733" t="s">
        <v>18701</v>
      </c>
      <c r="C8733" t="s">
        <v>4056</v>
      </c>
    </row>
    <row r="8734" spans="1:3" x14ac:dyDescent="0.25">
      <c r="A8734" t="s">
        <v>8024</v>
      </c>
      <c r="B8734" t="s">
        <v>18702</v>
      </c>
      <c r="C8734" t="s">
        <v>4056</v>
      </c>
    </row>
    <row r="8735" spans="1:3" x14ac:dyDescent="0.25">
      <c r="A8735" t="s">
        <v>8025</v>
      </c>
      <c r="B8735" t="s">
        <v>18703</v>
      </c>
      <c r="C8735" t="s">
        <v>4056</v>
      </c>
    </row>
    <row r="8736" spans="1:3" x14ac:dyDescent="0.25">
      <c r="A8736" t="s">
        <v>8026</v>
      </c>
      <c r="B8736" t="s">
        <v>18704</v>
      </c>
      <c r="C8736" t="s">
        <v>4056</v>
      </c>
    </row>
    <row r="8737" spans="1:3" x14ac:dyDescent="0.25">
      <c r="A8737" t="s">
        <v>8027</v>
      </c>
      <c r="B8737" t="s">
        <v>18705</v>
      </c>
      <c r="C8737" t="s">
        <v>4056</v>
      </c>
    </row>
    <row r="8738" spans="1:3" x14ac:dyDescent="0.25">
      <c r="A8738" t="s">
        <v>8028</v>
      </c>
      <c r="B8738" t="s">
        <v>18706</v>
      </c>
      <c r="C8738" t="s">
        <v>4056</v>
      </c>
    </row>
    <row r="8739" spans="1:3" x14ac:dyDescent="0.25">
      <c r="A8739" t="s">
        <v>8029</v>
      </c>
      <c r="B8739" t="s">
        <v>18707</v>
      </c>
      <c r="C8739" t="s">
        <v>4056</v>
      </c>
    </row>
    <row r="8740" spans="1:3" x14ac:dyDescent="0.25">
      <c r="A8740" t="s">
        <v>8030</v>
      </c>
      <c r="B8740" t="s">
        <v>18708</v>
      </c>
      <c r="C8740" t="s">
        <v>4056</v>
      </c>
    </row>
    <row r="8741" spans="1:3" x14ac:dyDescent="0.25">
      <c r="A8741" t="s">
        <v>8031</v>
      </c>
      <c r="B8741" t="s">
        <v>18709</v>
      </c>
      <c r="C8741" t="s">
        <v>4056</v>
      </c>
    </row>
    <row r="8742" spans="1:3" x14ac:dyDescent="0.25">
      <c r="A8742" t="s">
        <v>8032</v>
      </c>
      <c r="B8742" t="s">
        <v>18710</v>
      </c>
      <c r="C8742" t="s">
        <v>4056</v>
      </c>
    </row>
    <row r="8743" spans="1:3" x14ac:dyDescent="0.25">
      <c r="A8743" t="s">
        <v>8033</v>
      </c>
      <c r="B8743" t="s">
        <v>18711</v>
      </c>
      <c r="C8743" t="s">
        <v>4056</v>
      </c>
    </row>
    <row r="8744" spans="1:3" x14ac:dyDescent="0.25">
      <c r="A8744" t="s">
        <v>8034</v>
      </c>
      <c r="B8744" t="s">
        <v>18712</v>
      </c>
      <c r="C8744" t="s">
        <v>4056</v>
      </c>
    </row>
    <row r="8745" spans="1:3" x14ac:dyDescent="0.25">
      <c r="A8745" t="s">
        <v>8035</v>
      </c>
      <c r="B8745" t="s">
        <v>18713</v>
      </c>
      <c r="C8745" t="s">
        <v>4056</v>
      </c>
    </row>
    <row r="8746" spans="1:3" x14ac:dyDescent="0.25">
      <c r="A8746" t="s">
        <v>8036</v>
      </c>
      <c r="B8746" t="s">
        <v>18714</v>
      </c>
      <c r="C8746" t="s">
        <v>4056</v>
      </c>
    </row>
    <row r="8747" spans="1:3" x14ac:dyDescent="0.25">
      <c r="A8747" t="s">
        <v>8037</v>
      </c>
      <c r="B8747" t="s">
        <v>18715</v>
      </c>
      <c r="C8747" t="s">
        <v>4056</v>
      </c>
    </row>
    <row r="8748" spans="1:3" x14ac:dyDescent="0.25">
      <c r="A8748" t="s">
        <v>8038</v>
      </c>
      <c r="B8748" t="s">
        <v>18716</v>
      </c>
      <c r="C8748" t="s">
        <v>4056</v>
      </c>
    </row>
    <row r="8749" spans="1:3" x14ac:dyDescent="0.25">
      <c r="A8749" t="s">
        <v>8039</v>
      </c>
      <c r="B8749" t="s">
        <v>18717</v>
      </c>
      <c r="C8749" t="s">
        <v>4056</v>
      </c>
    </row>
    <row r="8750" spans="1:3" x14ac:dyDescent="0.25">
      <c r="A8750" t="s">
        <v>8040</v>
      </c>
      <c r="B8750" t="s">
        <v>18718</v>
      </c>
      <c r="C8750" t="s">
        <v>4056</v>
      </c>
    </row>
    <row r="8751" spans="1:3" x14ac:dyDescent="0.25">
      <c r="A8751" t="s">
        <v>8041</v>
      </c>
      <c r="B8751" t="s">
        <v>18719</v>
      </c>
      <c r="C8751" t="s">
        <v>4056</v>
      </c>
    </row>
    <row r="8752" spans="1:3" x14ac:dyDescent="0.25">
      <c r="A8752" t="s">
        <v>8042</v>
      </c>
      <c r="B8752" t="s">
        <v>18720</v>
      </c>
      <c r="C8752" t="s">
        <v>4056</v>
      </c>
    </row>
    <row r="8753" spans="1:3" x14ac:dyDescent="0.25">
      <c r="A8753" t="s">
        <v>8043</v>
      </c>
      <c r="B8753" t="s">
        <v>18721</v>
      </c>
      <c r="C8753" t="s">
        <v>4056</v>
      </c>
    </row>
    <row r="8754" spans="1:3" x14ac:dyDescent="0.25">
      <c r="A8754" t="s">
        <v>8044</v>
      </c>
      <c r="B8754" t="s">
        <v>18722</v>
      </c>
      <c r="C8754" t="s">
        <v>4056</v>
      </c>
    </row>
    <row r="8755" spans="1:3" x14ac:dyDescent="0.25">
      <c r="A8755" t="s">
        <v>8045</v>
      </c>
      <c r="B8755" t="s">
        <v>18723</v>
      </c>
      <c r="C8755" t="s">
        <v>4056</v>
      </c>
    </row>
    <row r="8756" spans="1:3" x14ac:dyDescent="0.25">
      <c r="A8756" t="s">
        <v>8046</v>
      </c>
      <c r="B8756" t="s">
        <v>18724</v>
      </c>
      <c r="C8756" t="s">
        <v>4056</v>
      </c>
    </row>
    <row r="8757" spans="1:3" x14ac:dyDescent="0.25">
      <c r="A8757" t="s">
        <v>8047</v>
      </c>
      <c r="B8757" t="s">
        <v>18725</v>
      </c>
      <c r="C8757" t="s">
        <v>4056</v>
      </c>
    </row>
    <row r="8758" spans="1:3" x14ac:dyDescent="0.25">
      <c r="A8758" t="s">
        <v>8048</v>
      </c>
      <c r="B8758" t="s">
        <v>18726</v>
      </c>
      <c r="C8758" t="s">
        <v>4056</v>
      </c>
    </row>
    <row r="8759" spans="1:3" x14ac:dyDescent="0.25">
      <c r="A8759" t="s">
        <v>8049</v>
      </c>
      <c r="B8759" t="s">
        <v>18727</v>
      </c>
      <c r="C8759" t="s">
        <v>4056</v>
      </c>
    </row>
    <row r="8760" spans="1:3" x14ac:dyDescent="0.25">
      <c r="A8760" t="s">
        <v>8050</v>
      </c>
      <c r="B8760" t="s">
        <v>18728</v>
      </c>
      <c r="C8760" t="s">
        <v>4056</v>
      </c>
    </row>
    <row r="8761" spans="1:3" x14ac:dyDescent="0.25">
      <c r="A8761" t="s">
        <v>8051</v>
      </c>
      <c r="B8761" t="s">
        <v>18729</v>
      </c>
      <c r="C8761" t="s">
        <v>4056</v>
      </c>
    </row>
    <row r="8762" spans="1:3" x14ac:dyDescent="0.25">
      <c r="A8762" t="s">
        <v>8052</v>
      </c>
      <c r="B8762" t="s">
        <v>18730</v>
      </c>
      <c r="C8762" t="s">
        <v>4056</v>
      </c>
    </row>
    <row r="8763" spans="1:3" x14ac:dyDescent="0.25">
      <c r="A8763" t="s">
        <v>8053</v>
      </c>
      <c r="B8763" t="s">
        <v>18731</v>
      </c>
      <c r="C8763" t="s">
        <v>4056</v>
      </c>
    </row>
    <row r="8764" spans="1:3" x14ac:dyDescent="0.25">
      <c r="A8764" t="s">
        <v>8054</v>
      </c>
      <c r="B8764" t="s">
        <v>18732</v>
      </c>
      <c r="C8764" t="s">
        <v>4056</v>
      </c>
    </row>
    <row r="8765" spans="1:3" x14ac:dyDescent="0.25">
      <c r="A8765" t="s">
        <v>8055</v>
      </c>
      <c r="B8765" t="s">
        <v>18733</v>
      </c>
      <c r="C8765" t="s">
        <v>4056</v>
      </c>
    </row>
    <row r="8766" spans="1:3" x14ac:dyDescent="0.25">
      <c r="A8766" t="s">
        <v>8056</v>
      </c>
      <c r="B8766" t="s">
        <v>18734</v>
      </c>
      <c r="C8766" t="s">
        <v>4056</v>
      </c>
    </row>
    <row r="8767" spans="1:3" x14ac:dyDescent="0.25">
      <c r="A8767" t="s">
        <v>8057</v>
      </c>
      <c r="B8767" t="s">
        <v>18735</v>
      </c>
      <c r="C8767" t="s">
        <v>4056</v>
      </c>
    </row>
    <row r="8768" spans="1:3" x14ac:dyDescent="0.25">
      <c r="A8768" t="s">
        <v>8058</v>
      </c>
      <c r="B8768" t="s">
        <v>18736</v>
      </c>
      <c r="C8768" t="s">
        <v>4056</v>
      </c>
    </row>
    <row r="8769" spans="1:3" x14ac:dyDescent="0.25">
      <c r="A8769" t="s">
        <v>8059</v>
      </c>
      <c r="B8769" t="s">
        <v>18737</v>
      </c>
      <c r="C8769" t="s">
        <v>4056</v>
      </c>
    </row>
    <row r="8770" spans="1:3" x14ac:dyDescent="0.25">
      <c r="A8770" t="s">
        <v>8060</v>
      </c>
      <c r="B8770" t="s">
        <v>18738</v>
      </c>
      <c r="C8770" t="s">
        <v>4056</v>
      </c>
    </row>
    <row r="8771" spans="1:3" x14ac:dyDescent="0.25">
      <c r="A8771" t="s">
        <v>8061</v>
      </c>
      <c r="B8771" t="s">
        <v>18739</v>
      </c>
      <c r="C8771" t="s">
        <v>4056</v>
      </c>
    </row>
    <row r="8772" spans="1:3" x14ac:dyDescent="0.25">
      <c r="A8772" t="s">
        <v>8062</v>
      </c>
      <c r="B8772" t="s">
        <v>18740</v>
      </c>
      <c r="C8772" t="s">
        <v>4056</v>
      </c>
    </row>
    <row r="8773" spans="1:3" x14ac:dyDescent="0.25">
      <c r="A8773" t="s">
        <v>8063</v>
      </c>
      <c r="B8773" t="s">
        <v>18741</v>
      </c>
      <c r="C8773" t="s">
        <v>4056</v>
      </c>
    </row>
    <row r="8774" spans="1:3" x14ac:dyDescent="0.25">
      <c r="A8774" t="s">
        <v>8064</v>
      </c>
      <c r="B8774" t="s">
        <v>18742</v>
      </c>
      <c r="C8774" t="s">
        <v>4056</v>
      </c>
    </row>
    <row r="8775" spans="1:3" x14ac:dyDescent="0.25">
      <c r="A8775" t="s">
        <v>8065</v>
      </c>
      <c r="B8775" t="s">
        <v>18743</v>
      </c>
      <c r="C8775" t="s">
        <v>4056</v>
      </c>
    </row>
    <row r="8776" spans="1:3" x14ac:dyDescent="0.25">
      <c r="A8776" t="s">
        <v>8066</v>
      </c>
      <c r="B8776" t="s">
        <v>18744</v>
      </c>
      <c r="C8776" t="s">
        <v>4056</v>
      </c>
    </row>
    <row r="8777" spans="1:3" x14ac:dyDescent="0.25">
      <c r="A8777" t="s">
        <v>8067</v>
      </c>
      <c r="B8777" t="s">
        <v>18745</v>
      </c>
      <c r="C8777" t="s">
        <v>4056</v>
      </c>
    </row>
    <row r="8778" spans="1:3" x14ac:dyDescent="0.25">
      <c r="A8778" t="s">
        <v>8068</v>
      </c>
      <c r="B8778" t="s">
        <v>18746</v>
      </c>
      <c r="C8778" t="s">
        <v>4056</v>
      </c>
    </row>
    <row r="8779" spans="1:3" x14ac:dyDescent="0.25">
      <c r="A8779" t="s">
        <v>8069</v>
      </c>
      <c r="B8779" t="s">
        <v>18747</v>
      </c>
      <c r="C8779" t="s">
        <v>4056</v>
      </c>
    </row>
    <row r="8780" spans="1:3" x14ac:dyDescent="0.25">
      <c r="A8780" t="s">
        <v>8070</v>
      </c>
      <c r="B8780" t="s">
        <v>18748</v>
      </c>
      <c r="C8780" t="s">
        <v>4056</v>
      </c>
    </row>
    <row r="8781" spans="1:3" x14ac:dyDescent="0.25">
      <c r="A8781" t="s">
        <v>8071</v>
      </c>
      <c r="B8781" t="s">
        <v>18749</v>
      </c>
      <c r="C8781" t="s">
        <v>4056</v>
      </c>
    </row>
    <row r="8782" spans="1:3" x14ac:dyDescent="0.25">
      <c r="A8782" t="s">
        <v>8072</v>
      </c>
      <c r="B8782" t="s">
        <v>18750</v>
      </c>
      <c r="C8782" t="s">
        <v>4056</v>
      </c>
    </row>
    <row r="8783" spans="1:3" x14ac:dyDescent="0.25">
      <c r="A8783" t="s">
        <v>8073</v>
      </c>
      <c r="B8783" t="s">
        <v>18751</v>
      </c>
      <c r="C8783" t="s">
        <v>4056</v>
      </c>
    </row>
    <row r="8784" spans="1:3" x14ac:dyDescent="0.25">
      <c r="A8784" t="s">
        <v>8074</v>
      </c>
      <c r="B8784" t="s">
        <v>18752</v>
      </c>
      <c r="C8784" t="s">
        <v>4056</v>
      </c>
    </row>
    <row r="8785" spans="1:3" x14ac:dyDescent="0.25">
      <c r="A8785" t="s">
        <v>8075</v>
      </c>
      <c r="B8785" t="s">
        <v>18753</v>
      </c>
      <c r="C8785" t="s">
        <v>4056</v>
      </c>
    </row>
    <row r="8786" spans="1:3" x14ac:dyDescent="0.25">
      <c r="A8786" t="s">
        <v>8076</v>
      </c>
      <c r="B8786" t="s">
        <v>18754</v>
      </c>
      <c r="C8786" t="s">
        <v>4056</v>
      </c>
    </row>
    <row r="8787" spans="1:3" x14ac:dyDescent="0.25">
      <c r="A8787" t="s">
        <v>8077</v>
      </c>
      <c r="B8787" t="s">
        <v>18755</v>
      </c>
      <c r="C8787" t="s">
        <v>4056</v>
      </c>
    </row>
    <row r="8788" spans="1:3" x14ac:dyDescent="0.25">
      <c r="A8788" t="s">
        <v>8078</v>
      </c>
      <c r="B8788" t="s">
        <v>18756</v>
      </c>
      <c r="C8788" t="s">
        <v>4056</v>
      </c>
    </row>
    <row r="8789" spans="1:3" x14ac:dyDescent="0.25">
      <c r="A8789" t="s">
        <v>8079</v>
      </c>
      <c r="B8789" t="s">
        <v>18757</v>
      </c>
      <c r="C8789" t="s">
        <v>4056</v>
      </c>
    </row>
    <row r="8790" spans="1:3" x14ac:dyDescent="0.25">
      <c r="A8790" t="s">
        <v>8080</v>
      </c>
      <c r="B8790" t="s">
        <v>18758</v>
      </c>
      <c r="C8790" t="s">
        <v>4056</v>
      </c>
    </row>
    <row r="8791" spans="1:3" x14ac:dyDescent="0.25">
      <c r="A8791" t="s">
        <v>8081</v>
      </c>
      <c r="B8791" t="s">
        <v>18759</v>
      </c>
      <c r="C8791" t="s">
        <v>4056</v>
      </c>
    </row>
    <row r="8792" spans="1:3" x14ac:dyDescent="0.25">
      <c r="A8792" t="s">
        <v>8082</v>
      </c>
      <c r="B8792" t="s">
        <v>18760</v>
      </c>
      <c r="C8792" t="s">
        <v>4056</v>
      </c>
    </row>
    <row r="8793" spans="1:3" x14ac:dyDescent="0.25">
      <c r="A8793" t="s">
        <v>8083</v>
      </c>
      <c r="B8793" t="s">
        <v>18761</v>
      </c>
      <c r="C8793" t="s">
        <v>4056</v>
      </c>
    </row>
    <row r="8794" spans="1:3" x14ac:dyDescent="0.25">
      <c r="A8794" t="s">
        <v>8084</v>
      </c>
      <c r="B8794" t="s">
        <v>18762</v>
      </c>
      <c r="C8794" t="s">
        <v>4056</v>
      </c>
    </row>
    <row r="8795" spans="1:3" x14ac:dyDescent="0.25">
      <c r="A8795" t="s">
        <v>8085</v>
      </c>
      <c r="B8795" t="s">
        <v>18763</v>
      </c>
      <c r="C8795" t="s">
        <v>4056</v>
      </c>
    </row>
    <row r="8796" spans="1:3" x14ac:dyDescent="0.25">
      <c r="A8796" t="s">
        <v>8086</v>
      </c>
      <c r="B8796" t="s">
        <v>18764</v>
      </c>
      <c r="C8796" t="s">
        <v>4056</v>
      </c>
    </row>
    <row r="8797" spans="1:3" x14ac:dyDescent="0.25">
      <c r="A8797" t="s">
        <v>8087</v>
      </c>
      <c r="B8797" t="s">
        <v>18765</v>
      </c>
      <c r="C8797" t="s">
        <v>4056</v>
      </c>
    </row>
    <row r="8798" spans="1:3" x14ac:dyDescent="0.25">
      <c r="A8798" t="s">
        <v>8088</v>
      </c>
      <c r="B8798" t="s">
        <v>18766</v>
      </c>
      <c r="C8798" t="s">
        <v>4056</v>
      </c>
    </row>
    <row r="8799" spans="1:3" x14ac:dyDescent="0.25">
      <c r="A8799" t="s">
        <v>8089</v>
      </c>
      <c r="B8799" t="s">
        <v>18767</v>
      </c>
      <c r="C8799" t="s">
        <v>4056</v>
      </c>
    </row>
    <row r="8800" spans="1:3" x14ac:dyDescent="0.25">
      <c r="A8800" t="s">
        <v>8090</v>
      </c>
      <c r="B8800" t="s">
        <v>18768</v>
      </c>
      <c r="C8800" t="s">
        <v>4056</v>
      </c>
    </row>
    <row r="8801" spans="1:3" x14ac:dyDescent="0.25">
      <c r="A8801" t="s">
        <v>8091</v>
      </c>
      <c r="B8801" t="s">
        <v>18769</v>
      </c>
      <c r="C8801" t="s">
        <v>4056</v>
      </c>
    </row>
    <row r="8802" spans="1:3" x14ac:dyDescent="0.25">
      <c r="A8802" t="s">
        <v>8092</v>
      </c>
      <c r="B8802" t="s">
        <v>18770</v>
      </c>
      <c r="C8802" t="s">
        <v>4056</v>
      </c>
    </row>
    <row r="8803" spans="1:3" x14ac:dyDescent="0.25">
      <c r="A8803" t="s">
        <v>8093</v>
      </c>
      <c r="B8803" t="s">
        <v>18771</v>
      </c>
      <c r="C8803" t="s">
        <v>4056</v>
      </c>
    </row>
    <row r="8804" spans="1:3" x14ac:dyDescent="0.25">
      <c r="A8804" t="s">
        <v>8094</v>
      </c>
      <c r="B8804" t="s">
        <v>18772</v>
      </c>
      <c r="C8804" t="s">
        <v>4056</v>
      </c>
    </row>
    <row r="8805" spans="1:3" x14ac:dyDescent="0.25">
      <c r="A8805" t="s">
        <v>8095</v>
      </c>
      <c r="B8805" t="s">
        <v>18773</v>
      </c>
      <c r="C8805" t="s">
        <v>4056</v>
      </c>
    </row>
    <row r="8806" spans="1:3" x14ac:dyDescent="0.25">
      <c r="A8806" t="s">
        <v>8096</v>
      </c>
      <c r="B8806" t="s">
        <v>18774</v>
      </c>
      <c r="C8806" t="s">
        <v>4056</v>
      </c>
    </row>
    <row r="8807" spans="1:3" x14ac:dyDescent="0.25">
      <c r="A8807" t="s">
        <v>8097</v>
      </c>
      <c r="B8807" t="s">
        <v>18775</v>
      </c>
      <c r="C8807" t="s">
        <v>4056</v>
      </c>
    </row>
    <row r="8808" spans="1:3" x14ac:dyDescent="0.25">
      <c r="A8808" t="s">
        <v>8098</v>
      </c>
      <c r="B8808" t="s">
        <v>18776</v>
      </c>
      <c r="C8808" t="s">
        <v>4056</v>
      </c>
    </row>
    <row r="8809" spans="1:3" x14ac:dyDescent="0.25">
      <c r="A8809" t="s">
        <v>8099</v>
      </c>
      <c r="B8809" t="s">
        <v>18777</v>
      </c>
      <c r="C8809" t="s">
        <v>4056</v>
      </c>
    </row>
    <row r="8810" spans="1:3" x14ac:dyDescent="0.25">
      <c r="A8810" t="s">
        <v>8100</v>
      </c>
      <c r="B8810" t="s">
        <v>18778</v>
      </c>
      <c r="C8810" t="s">
        <v>4056</v>
      </c>
    </row>
    <row r="8811" spans="1:3" x14ac:dyDescent="0.25">
      <c r="A8811" t="s">
        <v>8101</v>
      </c>
      <c r="B8811" t="s">
        <v>18779</v>
      </c>
      <c r="C8811" t="s">
        <v>4056</v>
      </c>
    </row>
    <row r="8812" spans="1:3" x14ac:dyDescent="0.25">
      <c r="A8812" t="s">
        <v>8102</v>
      </c>
      <c r="B8812" t="s">
        <v>18780</v>
      </c>
      <c r="C8812" t="s">
        <v>4056</v>
      </c>
    </row>
    <row r="8813" spans="1:3" x14ac:dyDescent="0.25">
      <c r="A8813" t="s">
        <v>8103</v>
      </c>
      <c r="B8813" t="s">
        <v>18781</v>
      </c>
      <c r="C8813" t="s">
        <v>4056</v>
      </c>
    </row>
    <row r="8814" spans="1:3" x14ac:dyDescent="0.25">
      <c r="A8814" t="s">
        <v>8104</v>
      </c>
      <c r="B8814" t="s">
        <v>18782</v>
      </c>
      <c r="C8814" t="s">
        <v>4056</v>
      </c>
    </row>
    <row r="8815" spans="1:3" x14ac:dyDescent="0.25">
      <c r="A8815" t="s">
        <v>8105</v>
      </c>
      <c r="B8815" t="s">
        <v>18783</v>
      </c>
      <c r="C8815" t="s">
        <v>4056</v>
      </c>
    </row>
    <row r="8816" spans="1:3" x14ac:dyDescent="0.25">
      <c r="A8816" t="s">
        <v>8106</v>
      </c>
      <c r="B8816" t="s">
        <v>18784</v>
      </c>
      <c r="C8816" t="s">
        <v>4056</v>
      </c>
    </row>
    <row r="8817" spans="1:3" x14ac:dyDescent="0.25">
      <c r="A8817" t="s">
        <v>8107</v>
      </c>
      <c r="B8817" t="s">
        <v>18785</v>
      </c>
      <c r="C8817" t="s">
        <v>4056</v>
      </c>
    </row>
    <row r="8818" spans="1:3" x14ac:dyDescent="0.25">
      <c r="A8818" t="s">
        <v>8108</v>
      </c>
      <c r="B8818" t="s">
        <v>18786</v>
      </c>
      <c r="C8818" t="s">
        <v>4056</v>
      </c>
    </row>
    <row r="8819" spans="1:3" x14ac:dyDescent="0.25">
      <c r="A8819" t="s">
        <v>8109</v>
      </c>
      <c r="B8819" t="s">
        <v>18787</v>
      </c>
      <c r="C8819" t="s">
        <v>4056</v>
      </c>
    </row>
    <row r="8820" spans="1:3" x14ac:dyDescent="0.25">
      <c r="A8820" t="s">
        <v>8110</v>
      </c>
      <c r="B8820" t="s">
        <v>18788</v>
      </c>
      <c r="C8820" t="s">
        <v>4056</v>
      </c>
    </row>
    <row r="8821" spans="1:3" x14ac:dyDescent="0.25">
      <c r="A8821" t="s">
        <v>8111</v>
      </c>
      <c r="B8821" t="s">
        <v>18789</v>
      </c>
      <c r="C8821" t="s">
        <v>4056</v>
      </c>
    </row>
    <row r="8822" spans="1:3" x14ac:dyDescent="0.25">
      <c r="A8822" t="s">
        <v>8112</v>
      </c>
      <c r="B8822" t="s">
        <v>18790</v>
      </c>
      <c r="C8822" t="s">
        <v>4056</v>
      </c>
    </row>
    <row r="8823" spans="1:3" x14ac:dyDescent="0.25">
      <c r="A8823" t="s">
        <v>8113</v>
      </c>
      <c r="B8823" t="s">
        <v>18791</v>
      </c>
      <c r="C8823" t="s">
        <v>4056</v>
      </c>
    </row>
    <row r="8824" spans="1:3" x14ac:dyDescent="0.25">
      <c r="A8824" t="s">
        <v>8114</v>
      </c>
      <c r="B8824" t="s">
        <v>18792</v>
      </c>
      <c r="C8824" t="s">
        <v>4056</v>
      </c>
    </row>
    <row r="8825" spans="1:3" x14ac:dyDescent="0.25">
      <c r="A8825" t="s">
        <v>8115</v>
      </c>
      <c r="B8825" t="s">
        <v>18793</v>
      </c>
      <c r="C8825" t="s">
        <v>4056</v>
      </c>
    </row>
    <row r="8826" spans="1:3" x14ac:dyDescent="0.25">
      <c r="A8826" t="s">
        <v>8116</v>
      </c>
      <c r="B8826" t="s">
        <v>18794</v>
      </c>
      <c r="C8826" t="s">
        <v>4056</v>
      </c>
    </row>
    <row r="8827" spans="1:3" x14ac:dyDescent="0.25">
      <c r="A8827" t="s">
        <v>8117</v>
      </c>
      <c r="B8827" t="s">
        <v>18795</v>
      </c>
      <c r="C8827" t="s">
        <v>4056</v>
      </c>
    </row>
    <row r="8828" spans="1:3" x14ac:dyDescent="0.25">
      <c r="A8828" t="s">
        <v>8118</v>
      </c>
      <c r="B8828" t="s">
        <v>18796</v>
      </c>
      <c r="C8828" t="s">
        <v>4056</v>
      </c>
    </row>
    <row r="8829" spans="1:3" x14ac:dyDescent="0.25">
      <c r="A8829" t="s">
        <v>8119</v>
      </c>
      <c r="B8829" t="s">
        <v>18797</v>
      </c>
      <c r="C8829" t="s">
        <v>4056</v>
      </c>
    </row>
    <row r="8830" spans="1:3" x14ac:dyDescent="0.25">
      <c r="A8830" t="s">
        <v>8120</v>
      </c>
      <c r="B8830" t="s">
        <v>18798</v>
      </c>
      <c r="C8830" t="s">
        <v>4056</v>
      </c>
    </row>
    <row r="8831" spans="1:3" x14ac:dyDescent="0.25">
      <c r="A8831" t="s">
        <v>8121</v>
      </c>
      <c r="B8831" t="s">
        <v>18799</v>
      </c>
      <c r="C8831" t="s">
        <v>4056</v>
      </c>
    </row>
    <row r="8832" spans="1:3" x14ac:dyDescent="0.25">
      <c r="A8832" t="s">
        <v>8122</v>
      </c>
      <c r="B8832" t="s">
        <v>18800</v>
      </c>
      <c r="C8832" t="s">
        <v>4056</v>
      </c>
    </row>
    <row r="8833" spans="1:3" x14ac:dyDescent="0.25">
      <c r="A8833" t="s">
        <v>8123</v>
      </c>
      <c r="B8833" t="s">
        <v>18801</v>
      </c>
      <c r="C8833" t="s">
        <v>4056</v>
      </c>
    </row>
    <row r="8834" spans="1:3" x14ac:dyDescent="0.25">
      <c r="A8834" t="s">
        <v>8124</v>
      </c>
      <c r="B8834" t="s">
        <v>18802</v>
      </c>
      <c r="C8834" t="s">
        <v>4056</v>
      </c>
    </row>
    <row r="8835" spans="1:3" x14ac:dyDescent="0.25">
      <c r="A8835" t="s">
        <v>8125</v>
      </c>
      <c r="B8835" t="s">
        <v>18803</v>
      </c>
      <c r="C8835" t="s">
        <v>4056</v>
      </c>
    </row>
    <row r="8836" spans="1:3" x14ac:dyDescent="0.25">
      <c r="A8836">
        <v>56237</v>
      </c>
      <c r="B8836" t="s">
        <v>18804</v>
      </c>
      <c r="C8836" t="s">
        <v>23121</v>
      </c>
    </row>
    <row r="8837" spans="1:3" x14ac:dyDescent="0.25">
      <c r="A8837">
        <v>562371</v>
      </c>
      <c r="B8837" t="s">
        <v>18805</v>
      </c>
      <c r="C8837" t="s">
        <v>23121</v>
      </c>
    </row>
    <row r="8838" spans="1:3" x14ac:dyDescent="0.25">
      <c r="A8838" t="s">
        <v>8126</v>
      </c>
      <c r="B8838" t="s">
        <v>18806</v>
      </c>
      <c r="C8838" t="s">
        <v>23121</v>
      </c>
    </row>
    <row r="8839" spans="1:3" x14ac:dyDescent="0.25">
      <c r="A8839" t="s">
        <v>1517</v>
      </c>
      <c r="B8839" t="s">
        <v>18807</v>
      </c>
      <c r="C8839" t="s">
        <v>23121</v>
      </c>
    </row>
    <row r="8840" spans="1:3" x14ac:dyDescent="0.25">
      <c r="A8840">
        <v>562400</v>
      </c>
      <c r="B8840" t="s">
        <v>18808</v>
      </c>
      <c r="C8840" t="s">
        <v>4056</v>
      </c>
    </row>
    <row r="8841" spans="1:3" x14ac:dyDescent="0.25">
      <c r="A8841">
        <v>562407</v>
      </c>
      <c r="B8841" t="s">
        <v>18809</v>
      </c>
      <c r="C8841" t="s">
        <v>4090</v>
      </c>
    </row>
    <row r="8842" spans="1:3" x14ac:dyDescent="0.25">
      <c r="A8842">
        <v>562408</v>
      </c>
      <c r="B8842" t="s">
        <v>18809</v>
      </c>
      <c r="C8842" t="s">
        <v>4090</v>
      </c>
    </row>
    <row r="8843" spans="1:3" x14ac:dyDescent="0.25">
      <c r="A8843">
        <v>562409</v>
      </c>
      <c r="B8843" t="s">
        <v>18809</v>
      </c>
      <c r="C8843" t="s">
        <v>4090</v>
      </c>
    </row>
    <row r="8844" spans="1:3" x14ac:dyDescent="0.25">
      <c r="A8844">
        <v>562410</v>
      </c>
      <c r="B8844" t="s">
        <v>18810</v>
      </c>
      <c r="C8844" t="s">
        <v>4090</v>
      </c>
    </row>
    <row r="8845" spans="1:3" x14ac:dyDescent="0.25">
      <c r="A8845" t="s">
        <v>3395</v>
      </c>
      <c r="B8845" t="s">
        <v>18811</v>
      </c>
      <c r="C8845" t="s">
        <v>23121</v>
      </c>
    </row>
    <row r="8846" spans="1:3" x14ac:dyDescent="0.25">
      <c r="A8846" t="s">
        <v>3396</v>
      </c>
      <c r="B8846" t="s">
        <v>18812</v>
      </c>
      <c r="C8846" t="s">
        <v>23121</v>
      </c>
    </row>
    <row r="8847" spans="1:3" x14ac:dyDescent="0.25">
      <c r="A8847" t="s">
        <v>8127</v>
      </c>
      <c r="B8847" t="s">
        <v>18813</v>
      </c>
      <c r="C8847" t="s">
        <v>4056</v>
      </c>
    </row>
    <row r="8848" spans="1:3" x14ac:dyDescent="0.25">
      <c r="A8848" t="s">
        <v>8128</v>
      </c>
      <c r="B8848" t="s">
        <v>18814</v>
      </c>
      <c r="C8848" t="s">
        <v>4056</v>
      </c>
    </row>
    <row r="8849" spans="1:3" x14ac:dyDescent="0.25">
      <c r="A8849" t="s">
        <v>8129</v>
      </c>
      <c r="B8849" t="s">
        <v>18815</v>
      </c>
      <c r="C8849" t="s">
        <v>4056</v>
      </c>
    </row>
    <row r="8850" spans="1:3" x14ac:dyDescent="0.25">
      <c r="A8850" t="s">
        <v>8130</v>
      </c>
      <c r="B8850" t="s">
        <v>18816</v>
      </c>
      <c r="C8850" t="s">
        <v>4056</v>
      </c>
    </row>
    <row r="8851" spans="1:3" x14ac:dyDescent="0.25">
      <c r="A8851" t="s">
        <v>8131</v>
      </c>
      <c r="B8851" t="s">
        <v>18817</v>
      </c>
      <c r="C8851" t="s">
        <v>4056</v>
      </c>
    </row>
    <row r="8852" spans="1:3" x14ac:dyDescent="0.25">
      <c r="A8852" t="s">
        <v>8132</v>
      </c>
      <c r="B8852" t="s">
        <v>18818</v>
      </c>
      <c r="C8852" t="s">
        <v>4056</v>
      </c>
    </row>
    <row r="8853" spans="1:3" x14ac:dyDescent="0.25">
      <c r="A8853" t="s">
        <v>8133</v>
      </c>
      <c r="B8853" t="s">
        <v>18819</v>
      </c>
      <c r="C8853" t="s">
        <v>4056</v>
      </c>
    </row>
    <row r="8854" spans="1:3" x14ac:dyDescent="0.25">
      <c r="A8854" t="s">
        <v>8134</v>
      </c>
      <c r="B8854" t="s">
        <v>18820</v>
      </c>
      <c r="C8854" t="s">
        <v>4056</v>
      </c>
    </row>
    <row r="8855" spans="1:3" x14ac:dyDescent="0.25">
      <c r="A8855" t="s">
        <v>8135</v>
      </c>
      <c r="B8855" t="s">
        <v>18821</v>
      </c>
      <c r="C8855" t="s">
        <v>4056</v>
      </c>
    </row>
    <row r="8856" spans="1:3" x14ac:dyDescent="0.25">
      <c r="A8856" t="s">
        <v>8136</v>
      </c>
      <c r="B8856" t="s">
        <v>18822</v>
      </c>
      <c r="C8856" t="s">
        <v>4056</v>
      </c>
    </row>
    <row r="8857" spans="1:3" x14ac:dyDescent="0.25">
      <c r="A8857" t="s">
        <v>8137</v>
      </c>
      <c r="B8857" t="s">
        <v>18823</v>
      </c>
      <c r="C8857" t="s">
        <v>4056</v>
      </c>
    </row>
    <row r="8858" spans="1:3" x14ac:dyDescent="0.25">
      <c r="A8858" t="s">
        <v>8138</v>
      </c>
      <c r="B8858" t="s">
        <v>18824</v>
      </c>
      <c r="C8858" t="s">
        <v>4056</v>
      </c>
    </row>
    <row r="8859" spans="1:3" x14ac:dyDescent="0.25">
      <c r="A8859" t="s">
        <v>8139</v>
      </c>
      <c r="B8859" t="s">
        <v>18825</v>
      </c>
      <c r="C8859" t="s">
        <v>4056</v>
      </c>
    </row>
    <row r="8860" spans="1:3" x14ac:dyDescent="0.25">
      <c r="A8860" t="s">
        <v>8140</v>
      </c>
      <c r="B8860" t="s">
        <v>18826</v>
      </c>
      <c r="C8860" t="s">
        <v>4056</v>
      </c>
    </row>
    <row r="8861" spans="1:3" x14ac:dyDescent="0.25">
      <c r="A8861" t="s">
        <v>8141</v>
      </c>
      <c r="B8861" t="s">
        <v>18827</v>
      </c>
      <c r="C8861" t="s">
        <v>4056</v>
      </c>
    </row>
    <row r="8862" spans="1:3" x14ac:dyDescent="0.25">
      <c r="A8862" t="s">
        <v>8142</v>
      </c>
      <c r="B8862" t="s">
        <v>18828</v>
      </c>
      <c r="C8862" t="s">
        <v>4056</v>
      </c>
    </row>
    <row r="8863" spans="1:3" x14ac:dyDescent="0.25">
      <c r="A8863" t="s">
        <v>8143</v>
      </c>
      <c r="B8863" t="s">
        <v>18829</v>
      </c>
      <c r="C8863" t="s">
        <v>4056</v>
      </c>
    </row>
    <row r="8864" spans="1:3" x14ac:dyDescent="0.25">
      <c r="A8864" t="s">
        <v>8144</v>
      </c>
      <c r="B8864" t="s">
        <v>18830</v>
      </c>
      <c r="C8864" t="s">
        <v>4056</v>
      </c>
    </row>
    <row r="8865" spans="1:3" x14ac:dyDescent="0.25">
      <c r="A8865" t="s">
        <v>8145</v>
      </c>
      <c r="B8865" t="s">
        <v>18831</v>
      </c>
      <c r="C8865" t="s">
        <v>4056</v>
      </c>
    </row>
    <row r="8866" spans="1:3" x14ac:dyDescent="0.25">
      <c r="A8866" t="s">
        <v>8146</v>
      </c>
      <c r="B8866" t="s">
        <v>18832</v>
      </c>
      <c r="C8866" t="s">
        <v>4056</v>
      </c>
    </row>
    <row r="8867" spans="1:3" x14ac:dyDescent="0.25">
      <c r="A8867" t="s">
        <v>8147</v>
      </c>
      <c r="B8867" t="s">
        <v>18833</v>
      </c>
      <c r="C8867" t="s">
        <v>4056</v>
      </c>
    </row>
    <row r="8868" spans="1:3" x14ac:dyDescent="0.25">
      <c r="A8868" t="s">
        <v>8148</v>
      </c>
      <c r="B8868" t="s">
        <v>18834</v>
      </c>
      <c r="C8868" t="s">
        <v>4056</v>
      </c>
    </row>
    <row r="8869" spans="1:3" x14ac:dyDescent="0.25">
      <c r="A8869" t="s">
        <v>8149</v>
      </c>
      <c r="B8869" t="s">
        <v>18835</v>
      </c>
      <c r="C8869" t="s">
        <v>4056</v>
      </c>
    </row>
    <row r="8870" spans="1:3" x14ac:dyDescent="0.25">
      <c r="A8870" t="s">
        <v>8150</v>
      </c>
      <c r="B8870" t="s">
        <v>18836</v>
      </c>
      <c r="C8870" t="s">
        <v>4056</v>
      </c>
    </row>
    <row r="8871" spans="1:3" x14ac:dyDescent="0.25">
      <c r="A8871" t="s">
        <v>8151</v>
      </c>
      <c r="B8871" t="s">
        <v>18837</v>
      </c>
      <c r="C8871" t="s">
        <v>4056</v>
      </c>
    </row>
    <row r="8872" spans="1:3" x14ac:dyDescent="0.25">
      <c r="A8872" t="s">
        <v>8152</v>
      </c>
      <c r="B8872" t="s">
        <v>18838</v>
      </c>
      <c r="C8872" t="s">
        <v>4056</v>
      </c>
    </row>
    <row r="8873" spans="1:3" x14ac:dyDescent="0.25">
      <c r="A8873" t="s">
        <v>8153</v>
      </c>
      <c r="B8873" t="s">
        <v>18839</v>
      </c>
      <c r="C8873" t="s">
        <v>4056</v>
      </c>
    </row>
    <row r="8874" spans="1:3" x14ac:dyDescent="0.25">
      <c r="A8874" t="s">
        <v>8154</v>
      </c>
      <c r="B8874" t="s">
        <v>18840</v>
      </c>
      <c r="C8874" t="s">
        <v>4056</v>
      </c>
    </row>
    <row r="8875" spans="1:3" x14ac:dyDescent="0.25">
      <c r="A8875" t="s">
        <v>8155</v>
      </c>
      <c r="B8875" t="s">
        <v>18841</v>
      </c>
      <c r="C8875" t="s">
        <v>4056</v>
      </c>
    </row>
    <row r="8876" spans="1:3" x14ac:dyDescent="0.25">
      <c r="A8876" t="s">
        <v>8156</v>
      </c>
      <c r="B8876" t="s">
        <v>18842</v>
      </c>
      <c r="C8876" t="s">
        <v>4056</v>
      </c>
    </row>
    <row r="8877" spans="1:3" x14ac:dyDescent="0.25">
      <c r="A8877" t="s">
        <v>8157</v>
      </c>
      <c r="B8877" t="s">
        <v>18843</v>
      </c>
      <c r="C8877" t="s">
        <v>4056</v>
      </c>
    </row>
    <row r="8878" spans="1:3" x14ac:dyDescent="0.25">
      <c r="A8878" t="s">
        <v>8158</v>
      </c>
      <c r="B8878" t="s">
        <v>18844</v>
      </c>
      <c r="C8878" t="s">
        <v>4056</v>
      </c>
    </row>
    <row r="8879" spans="1:3" x14ac:dyDescent="0.25">
      <c r="A8879" t="s">
        <v>8159</v>
      </c>
      <c r="B8879" t="s">
        <v>18845</v>
      </c>
      <c r="C8879" t="s">
        <v>4056</v>
      </c>
    </row>
    <row r="8880" spans="1:3" x14ac:dyDescent="0.25">
      <c r="A8880" t="s">
        <v>8160</v>
      </c>
      <c r="B8880" t="s">
        <v>18846</v>
      </c>
      <c r="C8880" t="s">
        <v>4056</v>
      </c>
    </row>
    <row r="8881" spans="1:3" x14ac:dyDescent="0.25">
      <c r="A8881" t="s">
        <v>8161</v>
      </c>
      <c r="B8881" t="s">
        <v>18847</v>
      </c>
      <c r="C8881" t="s">
        <v>4056</v>
      </c>
    </row>
    <row r="8882" spans="1:3" x14ac:dyDescent="0.25">
      <c r="A8882" t="s">
        <v>8162</v>
      </c>
      <c r="B8882" t="s">
        <v>18848</v>
      </c>
      <c r="C8882" t="s">
        <v>4056</v>
      </c>
    </row>
    <row r="8883" spans="1:3" x14ac:dyDescent="0.25">
      <c r="A8883" t="s">
        <v>8163</v>
      </c>
      <c r="B8883" t="s">
        <v>18849</v>
      </c>
      <c r="C8883" t="s">
        <v>4056</v>
      </c>
    </row>
    <row r="8884" spans="1:3" x14ac:dyDescent="0.25">
      <c r="A8884" t="s">
        <v>8164</v>
      </c>
      <c r="B8884" t="s">
        <v>18850</v>
      </c>
      <c r="C8884" t="s">
        <v>4056</v>
      </c>
    </row>
    <row r="8885" spans="1:3" x14ac:dyDescent="0.25">
      <c r="A8885" t="s">
        <v>8165</v>
      </c>
      <c r="B8885" t="s">
        <v>18851</v>
      </c>
      <c r="C8885" t="s">
        <v>4056</v>
      </c>
    </row>
    <row r="8886" spans="1:3" x14ac:dyDescent="0.25">
      <c r="A8886" t="s">
        <v>8166</v>
      </c>
      <c r="B8886" t="s">
        <v>18852</v>
      </c>
      <c r="C8886" t="s">
        <v>4056</v>
      </c>
    </row>
    <row r="8887" spans="1:3" x14ac:dyDescent="0.25">
      <c r="A8887" t="s">
        <v>8167</v>
      </c>
      <c r="B8887" t="s">
        <v>18853</v>
      </c>
      <c r="C8887" t="s">
        <v>4056</v>
      </c>
    </row>
    <row r="8888" spans="1:3" x14ac:dyDescent="0.25">
      <c r="A8888" t="s">
        <v>8168</v>
      </c>
      <c r="B8888" t="s">
        <v>18854</v>
      </c>
      <c r="C8888" t="s">
        <v>4056</v>
      </c>
    </row>
    <row r="8889" spans="1:3" x14ac:dyDescent="0.25">
      <c r="A8889" t="s">
        <v>8169</v>
      </c>
      <c r="B8889" t="s">
        <v>18855</v>
      </c>
      <c r="C8889" t="s">
        <v>4056</v>
      </c>
    </row>
    <row r="8890" spans="1:3" x14ac:dyDescent="0.25">
      <c r="A8890" t="s">
        <v>8170</v>
      </c>
      <c r="B8890" t="s">
        <v>18856</v>
      </c>
      <c r="C8890" t="s">
        <v>4056</v>
      </c>
    </row>
    <row r="8891" spans="1:3" x14ac:dyDescent="0.25">
      <c r="A8891" t="s">
        <v>8171</v>
      </c>
      <c r="B8891" t="s">
        <v>18857</v>
      </c>
      <c r="C8891" t="s">
        <v>4056</v>
      </c>
    </row>
    <row r="8892" spans="1:3" x14ac:dyDescent="0.25">
      <c r="A8892" t="s">
        <v>8172</v>
      </c>
      <c r="B8892" t="s">
        <v>18858</v>
      </c>
      <c r="C8892" t="s">
        <v>4056</v>
      </c>
    </row>
    <row r="8893" spans="1:3" x14ac:dyDescent="0.25">
      <c r="A8893" t="s">
        <v>8173</v>
      </c>
      <c r="B8893" t="s">
        <v>18859</v>
      </c>
      <c r="C8893" t="s">
        <v>4056</v>
      </c>
    </row>
    <row r="8894" spans="1:3" x14ac:dyDescent="0.25">
      <c r="A8894" t="s">
        <v>8174</v>
      </c>
      <c r="B8894" t="s">
        <v>18860</v>
      </c>
      <c r="C8894" t="s">
        <v>4056</v>
      </c>
    </row>
    <row r="8895" spans="1:3" x14ac:dyDescent="0.25">
      <c r="A8895" t="s">
        <v>8175</v>
      </c>
      <c r="B8895" t="s">
        <v>18861</v>
      </c>
      <c r="C8895" t="s">
        <v>4056</v>
      </c>
    </row>
    <row r="8896" spans="1:3" x14ac:dyDescent="0.25">
      <c r="A8896" t="s">
        <v>8176</v>
      </c>
      <c r="B8896" t="s">
        <v>18862</v>
      </c>
      <c r="C8896" t="s">
        <v>4056</v>
      </c>
    </row>
    <row r="8897" spans="1:3" x14ac:dyDescent="0.25">
      <c r="A8897" t="s">
        <v>8177</v>
      </c>
      <c r="B8897" t="s">
        <v>18863</v>
      </c>
      <c r="C8897" t="s">
        <v>4056</v>
      </c>
    </row>
    <row r="8898" spans="1:3" x14ac:dyDescent="0.25">
      <c r="A8898" t="s">
        <v>8178</v>
      </c>
      <c r="B8898" t="s">
        <v>18864</v>
      </c>
      <c r="C8898" t="s">
        <v>4056</v>
      </c>
    </row>
    <row r="8899" spans="1:3" x14ac:dyDescent="0.25">
      <c r="A8899" t="s">
        <v>8179</v>
      </c>
      <c r="B8899" t="s">
        <v>18865</v>
      </c>
      <c r="C8899" t="s">
        <v>4056</v>
      </c>
    </row>
    <row r="8900" spans="1:3" x14ac:dyDescent="0.25">
      <c r="A8900" t="s">
        <v>8180</v>
      </c>
      <c r="B8900" t="s">
        <v>18866</v>
      </c>
      <c r="C8900" t="s">
        <v>4056</v>
      </c>
    </row>
    <row r="8901" spans="1:3" x14ac:dyDescent="0.25">
      <c r="A8901" t="s">
        <v>8181</v>
      </c>
      <c r="B8901" t="s">
        <v>18867</v>
      </c>
      <c r="C8901" t="s">
        <v>4056</v>
      </c>
    </row>
    <row r="8902" spans="1:3" x14ac:dyDescent="0.25">
      <c r="A8902" t="s">
        <v>8182</v>
      </c>
      <c r="B8902" t="s">
        <v>18868</v>
      </c>
      <c r="C8902" t="s">
        <v>4056</v>
      </c>
    </row>
    <row r="8903" spans="1:3" x14ac:dyDescent="0.25">
      <c r="A8903" t="s">
        <v>8183</v>
      </c>
      <c r="B8903" t="s">
        <v>18869</v>
      </c>
      <c r="C8903" t="s">
        <v>4056</v>
      </c>
    </row>
    <row r="8904" spans="1:3" x14ac:dyDescent="0.25">
      <c r="A8904" t="s">
        <v>8184</v>
      </c>
      <c r="B8904" t="s">
        <v>18870</v>
      </c>
      <c r="C8904" t="s">
        <v>4056</v>
      </c>
    </row>
    <row r="8905" spans="1:3" x14ac:dyDescent="0.25">
      <c r="A8905" t="s">
        <v>8185</v>
      </c>
      <c r="B8905" t="s">
        <v>18871</v>
      </c>
      <c r="C8905" t="s">
        <v>4056</v>
      </c>
    </row>
    <row r="8906" spans="1:3" x14ac:dyDescent="0.25">
      <c r="A8906" t="s">
        <v>8186</v>
      </c>
      <c r="B8906" t="s">
        <v>18872</v>
      </c>
      <c r="C8906" t="s">
        <v>4056</v>
      </c>
    </row>
    <row r="8907" spans="1:3" x14ac:dyDescent="0.25">
      <c r="A8907" t="s">
        <v>8187</v>
      </c>
      <c r="B8907" t="s">
        <v>18873</v>
      </c>
      <c r="C8907" t="s">
        <v>4056</v>
      </c>
    </row>
    <row r="8908" spans="1:3" x14ac:dyDescent="0.25">
      <c r="A8908" t="s">
        <v>8188</v>
      </c>
      <c r="B8908" t="s">
        <v>18874</v>
      </c>
      <c r="C8908" t="s">
        <v>4056</v>
      </c>
    </row>
    <row r="8909" spans="1:3" x14ac:dyDescent="0.25">
      <c r="A8909" t="s">
        <v>8189</v>
      </c>
      <c r="B8909" t="s">
        <v>18875</v>
      </c>
      <c r="C8909" t="s">
        <v>4056</v>
      </c>
    </row>
    <row r="8910" spans="1:3" x14ac:dyDescent="0.25">
      <c r="A8910" t="s">
        <v>8190</v>
      </c>
      <c r="B8910" t="s">
        <v>18876</v>
      </c>
      <c r="C8910" t="s">
        <v>4056</v>
      </c>
    </row>
    <row r="8911" spans="1:3" x14ac:dyDescent="0.25">
      <c r="A8911" t="s">
        <v>8191</v>
      </c>
      <c r="B8911" t="s">
        <v>18877</v>
      </c>
      <c r="C8911" t="s">
        <v>4056</v>
      </c>
    </row>
    <row r="8912" spans="1:3" x14ac:dyDescent="0.25">
      <c r="A8912" t="s">
        <v>8192</v>
      </c>
      <c r="B8912" t="s">
        <v>18878</v>
      </c>
      <c r="C8912" t="s">
        <v>4056</v>
      </c>
    </row>
    <row r="8913" spans="1:3" x14ac:dyDescent="0.25">
      <c r="A8913" t="s">
        <v>8193</v>
      </c>
      <c r="B8913" t="s">
        <v>18879</v>
      </c>
      <c r="C8913" t="s">
        <v>4056</v>
      </c>
    </row>
    <row r="8914" spans="1:3" x14ac:dyDescent="0.25">
      <c r="A8914" t="s">
        <v>8194</v>
      </c>
      <c r="B8914" t="s">
        <v>18880</v>
      </c>
      <c r="C8914" t="s">
        <v>4056</v>
      </c>
    </row>
    <row r="8915" spans="1:3" x14ac:dyDescent="0.25">
      <c r="A8915" t="s">
        <v>8195</v>
      </c>
      <c r="B8915" t="s">
        <v>18881</v>
      </c>
      <c r="C8915" t="s">
        <v>4056</v>
      </c>
    </row>
    <row r="8916" spans="1:3" x14ac:dyDescent="0.25">
      <c r="A8916" t="s">
        <v>8196</v>
      </c>
      <c r="B8916" t="s">
        <v>18882</v>
      </c>
      <c r="C8916" t="s">
        <v>4056</v>
      </c>
    </row>
    <row r="8917" spans="1:3" x14ac:dyDescent="0.25">
      <c r="A8917" t="s">
        <v>8197</v>
      </c>
      <c r="B8917" t="s">
        <v>18883</v>
      </c>
      <c r="C8917" t="s">
        <v>4056</v>
      </c>
    </row>
    <row r="8918" spans="1:3" x14ac:dyDescent="0.25">
      <c r="A8918" t="s">
        <v>8198</v>
      </c>
      <c r="B8918" t="s">
        <v>18884</v>
      </c>
      <c r="C8918" t="s">
        <v>4056</v>
      </c>
    </row>
    <row r="8919" spans="1:3" x14ac:dyDescent="0.25">
      <c r="A8919" t="s">
        <v>8199</v>
      </c>
      <c r="B8919" t="s">
        <v>18885</v>
      </c>
      <c r="C8919" t="s">
        <v>4056</v>
      </c>
    </row>
    <row r="8920" spans="1:3" x14ac:dyDescent="0.25">
      <c r="A8920" t="s">
        <v>8200</v>
      </c>
      <c r="B8920" t="s">
        <v>18886</v>
      </c>
      <c r="C8920" t="s">
        <v>4056</v>
      </c>
    </row>
    <row r="8921" spans="1:3" x14ac:dyDescent="0.25">
      <c r="A8921" t="s">
        <v>8201</v>
      </c>
      <c r="B8921" t="s">
        <v>18887</v>
      </c>
      <c r="C8921" t="s">
        <v>4056</v>
      </c>
    </row>
    <row r="8922" spans="1:3" x14ac:dyDescent="0.25">
      <c r="A8922" t="s">
        <v>8202</v>
      </c>
      <c r="B8922" t="s">
        <v>18888</v>
      </c>
      <c r="C8922" t="s">
        <v>4056</v>
      </c>
    </row>
    <row r="8923" spans="1:3" x14ac:dyDescent="0.25">
      <c r="A8923" t="s">
        <v>8203</v>
      </c>
      <c r="B8923" t="s">
        <v>18889</v>
      </c>
      <c r="C8923" t="s">
        <v>4056</v>
      </c>
    </row>
    <row r="8924" spans="1:3" x14ac:dyDescent="0.25">
      <c r="A8924" t="s">
        <v>8204</v>
      </c>
      <c r="B8924" t="s">
        <v>18890</v>
      </c>
      <c r="C8924" t="s">
        <v>4056</v>
      </c>
    </row>
    <row r="8925" spans="1:3" x14ac:dyDescent="0.25">
      <c r="A8925" t="s">
        <v>8205</v>
      </c>
      <c r="B8925" t="s">
        <v>18891</v>
      </c>
      <c r="C8925" t="s">
        <v>4056</v>
      </c>
    </row>
    <row r="8926" spans="1:3" x14ac:dyDescent="0.25">
      <c r="A8926" t="s">
        <v>8206</v>
      </c>
      <c r="B8926" t="s">
        <v>18892</v>
      </c>
      <c r="C8926" t="s">
        <v>4056</v>
      </c>
    </row>
    <row r="8927" spans="1:3" x14ac:dyDescent="0.25">
      <c r="A8927" t="s">
        <v>8207</v>
      </c>
      <c r="B8927" t="s">
        <v>18893</v>
      </c>
      <c r="C8927" t="s">
        <v>4056</v>
      </c>
    </row>
    <row r="8928" spans="1:3" x14ac:dyDescent="0.25">
      <c r="A8928" t="s">
        <v>8208</v>
      </c>
      <c r="B8928" t="s">
        <v>18894</v>
      </c>
      <c r="C8928" t="s">
        <v>4056</v>
      </c>
    </row>
    <row r="8929" spans="1:3" x14ac:dyDescent="0.25">
      <c r="A8929" t="s">
        <v>8209</v>
      </c>
      <c r="B8929" t="s">
        <v>18895</v>
      </c>
      <c r="C8929" t="s">
        <v>4056</v>
      </c>
    </row>
    <row r="8930" spans="1:3" x14ac:dyDescent="0.25">
      <c r="A8930" t="s">
        <v>8210</v>
      </c>
      <c r="B8930" t="s">
        <v>18896</v>
      </c>
      <c r="C8930" t="s">
        <v>4056</v>
      </c>
    </row>
    <row r="8931" spans="1:3" x14ac:dyDescent="0.25">
      <c r="A8931" t="s">
        <v>8211</v>
      </c>
      <c r="B8931" t="s">
        <v>18897</v>
      </c>
      <c r="C8931" t="s">
        <v>4056</v>
      </c>
    </row>
    <row r="8932" spans="1:3" x14ac:dyDescent="0.25">
      <c r="A8932" t="s">
        <v>8212</v>
      </c>
      <c r="B8932" t="s">
        <v>18898</v>
      </c>
      <c r="C8932" t="s">
        <v>4056</v>
      </c>
    </row>
    <row r="8933" spans="1:3" x14ac:dyDescent="0.25">
      <c r="A8933" t="s">
        <v>8213</v>
      </c>
      <c r="B8933" t="s">
        <v>18899</v>
      </c>
      <c r="C8933" t="s">
        <v>4056</v>
      </c>
    </row>
    <row r="8934" spans="1:3" x14ac:dyDescent="0.25">
      <c r="A8934" t="s">
        <v>8214</v>
      </c>
      <c r="B8934" t="s">
        <v>18900</v>
      </c>
      <c r="C8934" t="s">
        <v>4056</v>
      </c>
    </row>
    <row r="8935" spans="1:3" x14ac:dyDescent="0.25">
      <c r="A8935" t="s">
        <v>8215</v>
      </c>
      <c r="B8935" t="s">
        <v>18901</v>
      </c>
      <c r="C8935" t="s">
        <v>4056</v>
      </c>
    </row>
    <row r="8936" spans="1:3" x14ac:dyDescent="0.25">
      <c r="A8936" t="s">
        <v>8216</v>
      </c>
      <c r="B8936" t="s">
        <v>18902</v>
      </c>
      <c r="C8936" t="s">
        <v>4056</v>
      </c>
    </row>
    <row r="8937" spans="1:3" x14ac:dyDescent="0.25">
      <c r="A8937" t="s">
        <v>8217</v>
      </c>
      <c r="B8937" t="s">
        <v>18903</v>
      </c>
      <c r="C8937" t="s">
        <v>4056</v>
      </c>
    </row>
    <row r="8938" spans="1:3" x14ac:dyDescent="0.25">
      <c r="A8938" t="s">
        <v>8218</v>
      </c>
      <c r="B8938" t="s">
        <v>18904</v>
      </c>
      <c r="C8938" t="s">
        <v>4056</v>
      </c>
    </row>
    <row r="8939" spans="1:3" x14ac:dyDescent="0.25">
      <c r="A8939" t="s">
        <v>8219</v>
      </c>
      <c r="B8939" t="s">
        <v>18905</v>
      </c>
      <c r="C8939" t="s">
        <v>4056</v>
      </c>
    </row>
    <row r="8940" spans="1:3" x14ac:dyDescent="0.25">
      <c r="A8940" t="s">
        <v>8220</v>
      </c>
      <c r="B8940" t="s">
        <v>18906</v>
      </c>
      <c r="C8940" t="s">
        <v>4056</v>
      </c>
    </row>
    <row r="8941" spans="1:3" x14ac:dyDescent="0.25">
      <c r="A8941" t="s">
        <v>8221</v>
      </c>
      <c r="B8941" t="s">
        <v>18907</v>
      </c>
      <c r="C8941" t="s">
        <v>4056</v>
      </c>
    </row>
    <row r="8942" spans="1:3" x14ac:dyDescent="0.25">
      <c r="A8942" t="s">
        <v>8222</v>
      </c>
      <c r="B8942" t="s">
        <v>18908</v>
      </c>
      <c r="C8942" t="s">
        <v>4056</v>
      </c>
    </row>
    <row r="8943" spans="1:3" x14ac:dyDescent="0.25">
      <c r="A8943" t="s">
        <v>8223</v>
      </c>
      <c r="B8943" t="s">
        <v>18909</v>
      </c>
      <c r="C8943" t="s">
        <v>4056</v>
      </c>
    </row>
    <row r="8944" spans="1:3" x14ac:dyDescent="0.25">
      <c r="A8944" t="s">
        <v>8224</v>
      </c>
      <c r="B8944" t="s">
        <v>18910</v>
      </c>
      <c r="C8944" t="s">
        <v>4056</v>
      </c>
    </row>
    <row r="8945" spans="1:3" x14ac:dyDescent="0.25">
      <c r="A8945" t="s">
        <v>8225</v>
      </c>
      <c r="B8945" t="s">
        <v>18911</v>
      </c>
      <c r="C8945" t="s">
        <v>4056</v>
      </c>
    </row>
    <row r="8946" spans="1:3" x14ac:dyDescent="0.25">
      <c r="A8946" t="s">
        <v>8226</v>
      </c>
      <c r="B8946" t="s">
        <v>18912</v>
      </c>
      <c r="C8946" t="s">
        <v>4056</v>
      </c>
    </row>
    <row r="8947" spans="1:3" x14ac:dyDescent="0.25">
      <c r="A8947" t="s">
        <v>8227</v>
      </c>
      <c r="B8947" t="s">
        <v>18913</v>
      </c>
      <c r="C8947" t="s">
        <v>4056</v>
      </c>
    </row>
    <row r="8948" spans="1:3" x14ac:dyDescent="0.25">
      <c r="A8948" t="s">
        <v>8228</v>
      </c>
      <c r="B8948" t="s">
        <v>18914</v>
      </c>
      <c r="C8948" t="s">
        <v>4056</v>
      </c>
    </row>
    <row r="8949" spans="1:3" x14ac:dyDescent="0.25">
      <c r="A8949" t="s">
        <v>8229</v>
      </c>
      <c r="B8949" t="s">
        <v>18915</v>
      </c>
      <c r="C8949" t="s">
        <v>4056</v>
      </c>
    </row>
    <row r="8950" spans="1:3" x14ac:dyDescent="0.25">
      <c r="A8950" t="s">
        <v>8230</v>
      </c>
      <c r="B8950" t="s">
        <v>18916</v>
      </c>
      <c r="C8950" t="s">
        <v>4056</v>
      </c>
    </row>
    <row r="8951" spans="1:3" x14ac:dyDescent="0.25">
      <c r="A8951" t="s">
        <v>8231</v>
      </c>
      <c r="B8951" t="s">
        <v>18917</v>
      </c>
      <c r="C8951" t="s">
        <v>4056</v>
      </c>
    </row>
    <row r="8952" spans="1:3" x14ac:dyDescent="0.25">
      <c r="A8952" t="s">
        <v>8232</v>
      </c>
      <c r="B8952" t="s">
        <v>18918</v>
      </c>
      <c r="C8952" t="s">
        <v>4056</v>
      </c>
    </row>
    <row r="8953" spans="1:3" x14ac:dyDescent="0.25">
      <c r="A8953" t="s">
        <v>8233</v>
      </c>
      <c r="B8953" t="s">
        <v>18919</v>
      </c>
      <c r="C8953" t="s">
        <v>4056</v>
      </c>
    </row>
    <row r="8954" spans="1:3" x14ac:dyDescent="0.25">
      <c r="A8954" t="s">
        <v>8234</v>
      </c>
      <c r="B8954" t="s">
        <v>18920</v>
      </c>
      <c r="C8954" t="s">
        <v>4056</v>
      </c>
    </row>
    <row r="8955" spans="1:3" x14ac:dyDescent="0.25">
      <c r="A8955" t="s">
        <v>8235</v>
      </c>
      <c r="B8955" t="s">
        <v>18921</v>
      </c>
      <c r="C8955" t="s">
        <v>4056</v>
      </c>
    </row>
    <row r="8956" spans="1:3" x14ac:dyDescent="0.25">
      <c r="A8956" t="s">
        <v>8236</v>
      </c>
      <c r="B8956" t="s">
        <v>18922</v>
      </c>
      <c r="C8956" t="s">
        <v>4056</v>
      </c>
    </row>
    <row r="8957" spans="1:3" x14ac:dyDescent="0.25">
      <c r="A8957" t="s">
        <v>8237</v>
      </c>
      <c r="B8957" t="s">
        <v>18923</v>
      </c>
      <c r="C8957" t="s">
        <v>4056</v>
      </c>
    </row>
    <row r="8958" spans="1:3" x14ac:dyDescent="0.25">
      <c r="A8958" t="s">
        <v>8238</v>
      </c>
      <c r="B8958" t="s">
        <v>18924</v>
      </c>
      <c r="C8958" t="s">
        <v>4056</v>
      </c>
    </row>
    <row r="8959" spans="1:3" x14ac:dyDescent="0.25">
      <c r="A8959" t="s">
        <v>8239</v>
      </c>
      <c r="B8959" t="s">
        <v>18925</v>
      </c>
      <c r="C8959" t="s">
        <v>4056</v>
      </c>
    </row>
    <row r="8960" spans="1:3" x14ac:dyDescent="0.25">
      <c r="A8960" t="s">
        <v>8240</v>
      </c>
      <c r="B8960" t="s">
        <v>18926</v>
      </c>
      <c r="C8960" t="s">
        <v>4056</v>
      </c>
    </row>
    <row r="8961" spans="1:3" x14ac:dyDescent="0.25">
      <c r="A8961" t="s">
        <v>8241</v>
      </c>
      <c r="B8961" t="s">
        <v>18927</v>
      </c>
      <c r="C8961" t="s">
        <v>4056</v>
      </c>
    </row>
    <row r="8962" spans="1:3" x14ac:dyDescent="0.25">
      <c r="A8962" t="s">
        <v>8242</v>
      </c>
      <c r="B8962" t="s">
        <v>18928</v>
      </c>
      <c r="C8962" t="s">
        <v>4056</v>
      </c>
    </row>
    <row r="8963" spans="1:3" x14ac:dyDescent="0.25">
      <c r="A8963" t="s">
        <v>8243</v>
      </c>
      <c r="B8963" t="s">
        <v>18929</v>
      </c>
      <c r="C8963" t="s">
        <v>4056</v>
      </c>
    </row>
    <row r="8964" spans="1:3" x14ac:dyDescent="0.25">
      <c r="A8964" t="s">
        <v>8244</v>
      </c>
      <c r="B8964" t="s">
        <v>18930</v>
      </c>
      <c r="C8964" t="s">
        <v>4056</v>
      </c>
    </row>
    <row r="8965" spans="1:3" x14ac:dyDescent="0.25">
      <c r="A8965" t="s">
        <v>8245</v>
      </c>
      <c r="B8965" t="s">
        <v>18931</v>
      </c>
      <c r="C8965" t="s">
        <v>4056</v>
      </c>
    </row>
    <row r="8966" spans="1:3" x14ac:dyDescent="0.25">
      <c r="A8966" t="s">
        <v>8246</v>
      </c>
      <c r="B8966" t="s">
        <v>18932</v>
      </c>
      <c r="C8966" t="s">
        <v>4056</v>
      </c>
    </row>
    <row r="8967" spans="1:3" x14ac:dyDescent="0.25">
      <c r="A8967" t="s">
        <v>8247</v>
      </c>
      <c r="B8967" t="s">
        <v>18933</v>
      </c>
      <c r="C8967" t="s">
        <v>4056</v>
      </c>
    </row>
    <row r="8968" spans="1:3" x14ac:dyDescent="0.25">
      <c r="A8968" t="s">
        <v>8248</v>
      </c>
      <c r="B8968" t="s">
        <v>18934</v>
      </c>
      <c r="C8968" t="s">
        <v>4056</v>
      </c>
    </row>
    <row r="8969" spans="1:3" x14ac:dyDescent="0.25">
      <c r="A8969" t="s">
        <v>8249</v>
      </c>
      <c r="B8969" t="s">
        <v>18935</v>
      </c>
      <c r="C8969" t="s">
        <v>4056</v>
      </c>
    </row>
    <row r="8970" spans="1:3" x14ac:dyDescent="0.25">
      <c r="A8970" t="s">
        <v>8250</v>
      </c>
      <c r="B8970" t="s">
        <v>18936</v>
      </c>
      <c r="C8970" t="s">
        <v>4056</v>
      </c>
    </row>
    <row r="8971" spans="1:3" x14ac:dyDescent="0.25">
      <c r="A8971" t="s">
        <v>8251</v>
      </c>
      <c r="B8971" t="s">
        <v>18937</v>
      </c>
      <c r="C8971" t="s">
        <v>4056</v>
      </c>
    </row>
    <row r="8972" spans="1:3" x14ac:dyDescent="0.25">
      <c r="A8972" t="s">
        <v>8252</v>
      </c>
      <c r="B8972" t="s">
        <v>18938</v>
      </c>
      <c r="C8972" t="s">
        <v>4056</v>
      </c>
    </row>
    <row r="8973" spans="1:3" x14ac:dyDescent="0.25">
      <c r="A8973" t="s">
        <v>8253</v>
      </c>
      <c r="B8973" t="s">
        <v>18939</v>
      </c>
      <c r="C8973" t="s">
        <v>4056</v>
      </c>
    </row>
    <row r="8974" spans="1:3" x14ac:dyDescent="0.25">
      <c r="A8974" t="s">
        <v>8254</v>
      </c>
      <c r="B8974" t="s">
        <v>18940</v>
      </c>
      <c r="C8974" t="s">
        <v>4056</v>
      </c>
    </row>
    <row r="8975" spans="1:3" x14ac:dyDescent="0.25">
      <c r="A8975" t="s">
        <v>8255</v>
      </c>
      <c r="B8975" t="s">
        <v>18941</v>
      </c>
      <c r="C8975" t="s">
        <v>4056</v>
      </c>
    </row>
    <row r="8976" spans="1:3" x14ac:dyDescent="0.25">
      <c r="A8976" t="s">
        <v>8256</v>
      </c>
      <c r="B8976" t="s">
        <v>18942</v>
      </c>
      <c r="C8976" t="s">
        <v>4056</v>
      </c>
    </row>
    <row r="8977" spans="1:3" x14ac:dyDescent="0.25">
      <c r="A8977" t="s">
        <v>8257</v>
      </c>
      <c r="B8977" t="s">
        <v>18943</v>
      </c>
      <c r="C8977" t="s">
        <v>4056</v>
      </c>
    </row>
    <row r="8978" spans="1:3" x14ac:dyDescent="0.25">
      <c r="A8978" t="s">
        <v>8258</v>
      </c>
      <c r="B8978" t="s">
        <v>18944</v>
      </c>
      <c r="C8978" t="s">
        <v>4056</v>
      </c>
    </row>
    <row r="8979" spans="1:3" x14ac:dyDescent="0.25">
      <c r="A8979" t="s">
        <v>8259</v>
      </c>
      <c r="B8979" t="s">
        <v>18945</v>
      </c>
      <c r="C8979" t="s">
        <v>4056</v>
      </c>
    </row>
    <row r="8980" spans="1:3" x14ac:dyDescent="0.25">
      <c r="A8980" t="s">
        <v>8260</v>
      </c>
      <c r="B8980" t="s">
        <v>18946</v>
      </c>
      <c r="C8980" t="s">
        <v>4056</v>
      </c>
    </row>
    <row r="8981" spans="1:3" x14ac:dyDescent="0.25">
      <c r="A8981" t="s">
        <v>8261</v>
      </c>
      <c r="B8981" t="s">
        <v>18947</v>
      </c>
      <c r="C8981" t="s">
        <v>4056</v>
      </c>
    </row>
    <row r="8982" spans="1:3" x14ac:dyDescent="0.25">
      <c r="A8982" t="s">
        <v>8262</v>
      </c>
      <c r="B8982" t="s">
        <v>18948</v>
      </c>
      <c r="C8982" t="s">
        <v>4056</v>
      </c>
    </row>
    <row r="8983" spans="1:3" x14ac:dyDescent="0.25">
      <c r="A8983" t="s">
        <v>8263</v>
      </c>
      <c r="B8983" t="s">
        <v>18949</v>
      </c>
      <c r="C8983" t="s">
        <v>4056</v>
      </c>
    </row>
    <row r="8984" spans="1:3" x14ac:dyDescent="0.25">
      <c r="A8984" t="s">
        <v>8264</v>
      </c>
      <c r="B8984" t="s">
        <v>18950</v>
      </c>
      <c r="C8984" t="s">
        <v>4056</v>
      </c>
    </row>
    <row r="8985" spans="1:3" x14ac:dyDescent="0.25">
      <c r="A8985" t="s">
        <v>8265</v>
      </c>
      <c r="B8985" t="s">
        <v>18951</v>
      </c>
      <c r="C8985" t="s">
        <v>4056</v>
      </c>
    </row>
    <row r="8986" spans="1:3" x14ac:dyDescent="0.25">
      <c r="A8986" t="s">
        <v>8266</v>
      </c>
      <c r="B8986" t="s">
        <v>18952</v>
      </c>
    </row>
    <row r="8987" spans="1:3" x14ac:dyDescent="0.25">
      <c r="A8987" t="s">
        <v>8267</v>
      </c>
      <c r="B8987" t="s">
        <v>18953</v>
      </c>
    </row>
    <row r="8988" spans="1:3" x14ac:dyDescent="0.25">
      <c r="A8988" t="s">
        <v>8268</v>
      </c>
      <c r="B8988" t="s">
        <v>18954</v>
      </c>
    </row>
    <row r="8989" spans="1:3" x14ac:dyDescent="0.25">
      <c r="A8989" t="s">
        <v>8269</v>
      </c>
      <c r="B8989" t="s">
        <v>18955</v>
      </c>
    </row>
    <row r="8990" spans="1:3" x14ac:dyDescent="0.25">
      <c r="A8990" t="s">
        <v>8270</v>
      </c>
      <c r="B8990" t="s">
        <v>18956</v>
      </c>
    </row>
    <row r="8991" spans="1:3" x14ac:dyDescent="0.25">
      <c r="A8991" t="s">
        <v>3397</v>
      </c>
      <c r="B8991" t="s">
        <v>18957</v>
      </c>
    </row>
    <row r="8992" spans="1:3" x14ac:dyDescent="0.25">
      <c r="A8992" t="s">
        <v>8271</v>
      </c>
      <c r="B8992" t="s">
        <v>18958</v>
      </c>
    </row>
    <row r="8993" spans="1:2" x14ac:dyDescent="0.25">
      <c r="A8993" t="s">
        <v>8272</v>
      </c>
      <c r="B8993" t="s">
        <v>18959</v>
      </c>
    </row>
    <row r="8994" spans="1:2" x14ac:dyDescent="0.25">
      <c r="A8994" t="s">
        <v>8273</v>
      </c>
      <c r="B8994" t="s">
        <v>18960</v>
      </c>
    </row>
    <row r="8995" spans="1:2" x14ac:dyDescent="0.25">
      <c r="A8995" t="s">
        <v>8274</v>
      </c>
      <c r="B8995" t="s">
        <v>18961</v>
      </c>
    </row>
    <row r="8996" spans="1:2" x14ac:dyDescent="0.25">
      <c r="A8996" t="s">
        <v>8275</v>
      </c>
      <c r="B8996" t="s">
        <v>18962</v>
      </c>
    </row>
    <row r="8997" spans="1:2" x14ac:dyDescent="0.25">
      <c r="A8997" t="s">
        <v>8276</v>
      </c>
      <c r="B8997" t="s">
        <v>18963</v>
      </c>
    </row>
    <row r="8998" spans="1:2" x14ac:dyDescent="0.25">
      <c r="A8998" t="s">
        <v>8277</v>
      </c>
      <c r="B8998" t="s">
        <v>18964</v>
      </c>
    </row>
    <row r="8999" spans="1:2" x14ac:dyDescent="0.25">
      <c r="A8999" t="s">
        <v>8278</v>
      </c>
      <c r="B8999" t="s">
        <v>18965</v>
      </c>
    </row>
    <row r="9000" spans="1:2" x14ac:dyDescent="0.25">
      <c r="A9000" t="s">
        <v>8279</v>
      </c>
      <c r="B9000" t="s">
        <v>18966</v>
      </c>
    </row>
    <row r="9001" spans="1:2" x14ac:dyDescent="0.25">
      <c r="A9001" t="s">
        <v>8280</v>
      </c>
      <c r="B9001" t="s">
        <v>18967</v>
      </c>
    </row>
    <row r="9002" spans="1:2" x14ac:dyDescent="0.25">
      <c r="A9002" t="s">
        <v>8281</v>
      </c>
      <c r="B9002" t="s">
        <v>18968</v>
      </c>
    </row>
    <row r="9003" spans="1:2" x14ac:dyDescent="0.25">
      <c r="A9003" t="s">
        <v>8282</v>
      </c>
      <c r="B9003" t="s">
        <v>18969</v>
      </c>
    </row>
    <row r="9004" spans="1:2" x14ac:dyDescent="0.25">
      <c r="A9004" t="s">
        <v>8283</v>
      </c>
      <c r="B9004" t="s">
        <v>18970</v>
      </c>
    </row>
    <row r="9005" spans="1:2" x14ac:dyDescent="0.25">
      <c r="A9005" t="s">
        <v>8284</v>
      </c>
      <c r="B9005" t="s">
        <v>18971</v>
      </c>
    </row>
    <row r="9006" spans="1:2" x14ac:dyDescent="0.25">
      <c r="A9006" t="s">
        <v>3398</v>
      </c>
      <c r="B9006" t="s">
        <v>18972</v>
      </c>
    </row>
    <row r="9007" spans="1:2" x14ac:dyDescent="0.25">
      <c r="A9007" t="s">
        <v>8285</v>
      </c>
      <c r="B9007" t="s">
        <v>18973</v>
      </c>
    </row>
    <row r="9008" spans="1:2" x14ac:dyDescent="0.25">
      <c r="A9008" t="s">
        <v>8286</v>
      </c>
      <c r="B9008" t="s">
        <v>18974</v>
      </c>
    </row>
    <row r="9009" spans="1:2" x14ac:dyDescent="0.25">
      <c r="A9009" t="s">
        <v>8287</v>
      </c>
      <c r="B9009" t="s">
        <v>18975</v>
      </c>
    </row>
    <row r="9010" spans="1:2" x14ac:dyDescent="0.25">
      <c r="A9010" t="s">
        <v>8288</v>
      </c>
      <c r="B9010" t="s">
        <v>18976</v>
      </c>
    </row>
    <row r="9011" spans="1:2" x14ac:dyDescent="0.25">
      <c r="A9011" t="s">
        <v>8289</v>
      </c>
      <c r="B9011" t="s">
        <v>18977</v>
      </c>
    </row>
    <row r="9012" spans="1:2" x14ac:dyDescent="0.25">
      <c r="A9012" t="s">
        <v>8290</v>
      </c>
      <c r="B9012" t="s">
        <v>18978</v>
      </c>
    </row>
    <row r="9013" spans="1:2" x14ac:dyDescent="0.25">
      <c r="A9013" t="s">
        <v>8291</v>
      </c>
      <c r="B9013" t="s">
        <v>18979</v>
      </c>
    </row>
    <row r="9014" spans="1:2" x14ac:dyDescent="0.25">
      <c r="A9014" t="s">
        <v>8292</v>
      </c>
      <c r="B9014" t="s">
        <v>18980</v>
      </c>
    </row>
    <row r="9015" spans="1:2" x14ac:dyDescent="0.25">
      <c r="A9015" t="s">
        <v>8293</v>
      </c>
      <c r="B9015" t="s">
        <v>18981</v>
      </c>
    </row>
    <row r="9016" spans="1:2" x14ac:dyDescent="0.25">
      <c r="A9016" t="s">
        <v>8294</v>
      </c>
      <c r="B9016" t="s">
        <v>18982</v>
      </c>
    </row>
    <row r="9017" spans="1:2" x14ac:dyDescent="0.25">
      <c r="A9017" t="s">
        <v>8295</v>
      </c>
      <c r="B9017" t="s">
        <v>18983</v>
      </c>
    </row>
    <row r="9018" spans="1:2" x14ac:dyDescent="0.25">
      <c r="A9018" t="s">
        <v>8296</v>
      </c>
      <c r="B9018" t="s">
        <v>18984</v>
      </c>
    </row>
    <row r="9019" spans="1:2" x14ac:dyDescent="0.25">
      <c r="A9019" t="s">
        <v>8297</v>
      </c>
      <c r="B9019" t="s">
        <v>18985</v>
      </c>
    </row>
    <row r="9020" spans="1:2" x14ac:dyDescent="0.25">
      <c r="A9020" t="s">
        <v>2710</v>
      </c>
      <c r="B9020" t="s">
        <v>18986</v>
      </c>
    </row>
    <row r="9021" spans="1:2" x14ac:dyDescent="0.25">
      <c r="A9021" t="s">
        <v>8298</v>
      </c>
      <c r="B9021" t="s">
        <v>18987</v>
      </c>
    </row>
    <row r="9022" spans="1:2" x14ac:dyDescent="0.25">
      <c r="A9022" t="s">
        <v>8299</v>
      </c>
      <c r="B9022" t="s">
        <v>18988</v>
      </c>
    </row>
    <row r="9023" spans="1:2" x14ac:dyDescent="0.25">
      <c r="A9023" t="s">
        <v>8300</v>
      </c>
      <c r="B9023" t="s">
        <v>18989</v>
      </c>
    </row>
    <row r="9024" spans="1:2" x14ac:dyDescent="0.25">
      <c r="A9024" t="s">
        <v>3399</v>
      </c>
      <c r="B9024" t="s">
        <v>18990</v>
      </c>
    </row>
    <row r="9025" spans="1:2" x14ac:dyDescent="0.25">
      <c r="A9025" t="s">
        <v>8301</v>
      </c>
      <c r="B9025" t="s">
        <v>18991</v>
      </c>
    </row>
    <row r="9026" spans="1:2" x14ac:dyDescent="0.25">
      <c r="A9026" t="s">
        <v>8302</v>
      </c>
      <c r="B9026" t="s">
        <v>18992</v>
      </c>
    </row>
    <row r="9027" spans="1:2" x14ac:dyDescent="0.25">
      <c r="A9027" t="s">
        <v>8303</v>
      </c>
      <c r="B9027" t="s">
        <v>18993</v>
      </c>
    </row>
    <row r="9028" spans="1:2" x14ac:dyDescent="0.25">
      <c r="A9028" t="s">
        <v>8304</v>
      </c>
      <c r="B9028" t="s">
        <v>18994</v>
      </c>
    </row>
    <row r="9029" spans="1:2" x14ac:dyDescent="0.25">
      <c r="A9029" t="s">
        <v>8305</v>
      </c>
      <c r="B9029" t="s">
        <v>18995</v>
      </c>
    </row>
    <row r="9030" spans="1:2" x14ac:dyDescent="0.25">
      <c r="A9030" t="s">
        <v>8306</v>
      </c>
      <c r="B9030" t="s">
        <v>18996</v>
      </c>
    </row>
    <row r="9031" spans="1:2" x14ac:dyDescent="0.25">
      <c r="A9031" t="s">
        <v>8307</v>
      </c>
      <c r="B9031" t="s">
        <v>18997</v>
      </c>
    </row>
    <row r="9032" spans="1:2" x14ac:dyDescent="0.25">
      <c r="A9032" t="s">
        <v>3400</v>
      </c>
      <c r="B9032" t="s">
        <v>18998</v>
      </c>
    </row>
    <row r="9033" spans="1:2" x14ac:dyDescent="0.25">
      <c r="A9033" t="s">
        <v>8308</v>
      </c>
      <c r="B9033" t="s">
        <v>18999</v>
      </c>
    </row>
    <row r="9034" spans="1:2" x14ac:dyDescent="0.25">
      <c r="A9034" t="s">
        <v>8309</v>
      </c>
      <c r="B9034" t="s">
        <v>19000</v>
      </c>
    </row>
    <row r="9035" spans="1:2" x14ac:dyDescent="0.25">
      <c r="A9035" t="s">
        <v>8310</v>
      </c>
      <c r="B9035" t="s">
        <v>19001</v>
      </c>
    </row>
    <row r="9036" spans="1:2" x14ac:dyDescent="0.25">
      <c r="A9036" t="s">
        <v>8311</v>
      </c>
      <c r="B9036" t="s">
        <v>19002</v>
      </c>
    </row>
    <row r="9037" spans="1:2" x14ac:dyDescent="0.25">
      <c r="A9037" t="s">
        <v>8312</v>
      </c>
      <c r="B9037" t="s">
        <v>19003</v>
      </c>
    </row>
    <row r="9038" spans="1:2" x14ac:dyDescent="0.25">
      <c r="A9038" t="s">
        <v>8313</v>
      </c>
      <c r="B9038" t="s">
        <v>19004</v>
      </c>
    </row>
    <row r="9039" spans="1:2" x14ac:dyDescent="0.25">
      <c r="A9039" t="s">
        <v>8314</v>
      </c>
      <c r="B9039" t="s">
        <v>19005</v>
      </c>
    </row>
    <row r="9040" spans="1:2" x14ac:dyDescent="0.25">
      <c r="A9040" t="s">
        <v>8315</v>
      </c>
      <c r="B9040" t="s">
        <v>19006</v>
      </c>
    </row>
    <row r="9041" spans="1:2" x14ac:dyDescent="0.25">
      <c r="A9041" t="s">
        <v>8316</v>
      </c>
      <c r="B9041" t="s">
        <v>19007</v>
      </c>
    </row>
    <row r="9042" spans="1:2" x14ac:dyDescent="0.25">
      <c r="A9042" t="s">
        <v>8317</v>
      </c>
      <c r="B9042" t="s">
        <v>19008</v>
      </c>
    </row>
    <row r="9043" spans="1:2" x14ac:dyDescent="0.25">
      <c r="A9043" t="s">
        <v>8318</v>
      </c>
      <c r="B9043" t="s">
        <v>19009</v>
      </c>
    </row>
    <row r="9044" spans="1:2" x14ac:dyDescent="0.25">
      <c r="A9044" t="s">
        <v>8319</v>
      </c>
      <c r="B9044" t="s">
        <v>19010</v>
      </c>
    </row>
    <row r="9045" spans="1:2" x14ac:dyDescent="0.25">
      <c r="A9045" t="s">
        <v>8320</v>
      </c>
      <c r="B9045" t="s">
        <v>19011</v>
      </c>
    </row>
    <row r="9046" spans="1:2" x14ac:dyDescent="0.25">
      <c r="A9046" t="s">
        <v>8321</v>
      </c>
      <c r="B9046" t="s">
        <v>19012</v>
      </c>
    </row>
    <row r="9047" spans="1:2" x14ac:dyDescent="0.25">
      <c r="A9047" t="s">
        <v>8322</v>
      </c>
      <c r="B9047" t="s">
        <v>19013</v>
      </c>
    </row>
    <row r="9048" spans="1:2" x14ac:dyDescent="0.25">
      <c r="A9048" t="s">
        <v>8323</v>
      </c>
      <c r="B9048" t="s">
        <v>19014</v>
      </c>
    </row>
    <row r="9049" spans="1:2" x14ac:dyDescent="0.25">
      <c r="A9049" t="s">
        <v>8324</v>
      </c>
      <c r="B9049" t="s">
        <v>19015</v>
      </c>
    </row>
    <row r="9050" spans="1:2" x14ac:dyDescent="0.25">
      <c r="A9050" t="s">
        <v>8325</v>
      </c>
      <c r="B9050" t="s">
        <v>19016</v>
      </c>
    </row>
    <row r="9051" spans="1:2" x14ac:dyDescent="0.25">
      <c r="A9051" t="s">
        <v>8326</v>
      </c>
      <c r="B9051" t="s">
        <v>19017</v>
      </c>
    </row>
    <row r="9052" spans="1:2" x14ac:dyDescent="0.25">
      <c r="A9052" t="s">
        <v>8327</v>
      </c>
      <c r="B9052" t="s">
        <v>19018</v>
      </c>
    </row>
    <row r="9053" spans="1:2" x14ac:dyDescent="0.25">
      <c r="A9053" t="s">
        <v>8328</v>
      </c>
      <c r="B9053" t="s">
        <v>19019</v>
      </c>
    </row>
    <row r="9054" spans="1:2" x14ac:dyDescent="0.25">
      <c r="A9054" t="s">
        <v>3401</v>
      </c>
      <c r="B9054" t="s">
        <v>19020</v>
      </c>
    </row>
    <row r="9055" spans="1:2" x14ac:dyDescent="0.25">
      <c r="A9055" t="s">
        <v>8329</v>
      </c>
      <c r="B9055" t="s">
        <v>19021</v>
      </c>
    </row>
    <row r="9056" spans="1:2" x14ac:dyDescent="0.25">
      <c r="A9056" t="s">
        <v>8330</v>
      </c>
      <c r="B9056" t="s">
        <v>19022</v>
      </c>
    </row>
    <row r="9057" spans="1:2" x14ac:dyDescent="0.25">
      <c r="A9057" t="s">
        <v>8331</v>
      </c>
      <c r="B9057" t="s">
        <v>19023</v>
      </c>
    </row>
    <row r="9058" spans="1:2" x14ac:dyDescent="0.25">
      <c r="A9058" t="s">
        <v>8332</v>
      </c>
      <c r="B9058" t="s">
        <v>19024</v>
      </c>
    </row>
    <row r="9059" spans="1:2" x14ac:dyDescent="0.25">
      <c r="A9059" t="s">
        <v>8333</v>
      </c>
      <c r="B9059" t="s">
        <v>19025</v>
      </c>
    </row>
    <row r="9060" spans="1:2" x14ac:dyDescent="0.25">
      <c r="A9060" t="s">
        <v>8334</v>
      </c>
      <c r="B9060" t="s">
        <v>19026</v>
      </c>
    </row>
    <row r="9061" spans="1:2" x14ac:dyDescent="0.25">
      <c r="A9061" t="s">
        <v>8335</v>
      </c>
      <c r="B9061" t="s">
        <v>19027</v>
      </c>
    </row>
    <row r="9062" spans="1:2" x14ac:dyDescent="0.25">
      <c r="A9062" t="s">
        <v>8336</v>
      </c>
      <c r="B9062" t="s">
        <v>19028</v>
      </c>
    </row>
    <row r="9063" spans="1:2" x14ac:dyDescent="0.25">
      <c r="A9063" t="s">
        <v>8337</v>
      </c>
      <c r="B9063" t="s">
        <v>19029</v>
      </c>
    </row>
    <row r="9064" spans="1:2" x14ac:dyDescent="0.25">
      <c r="A9064" t="s">
        <v>8338</v>
      </c>
      <c r="B9064" t="s">
        <v>19030</v>
      </c>
    </row>
    <row r="9065" spans="1:2" x14ac:dyDescent="0.25">
      <c r="A9065" t="s">
        <v>8339</v>
      </c>
      <c r="B9065" t="s">
        <v>19031</v>
      </c>
    </row>
    <row r="9066" spans="1:2" x14ac:dyDescent="0.25">
      <c r="A9066" t="s">
        <v>8340</v>
      </c>
      <c r="B9066" t="s">
        <v>19032</v>
      </c>
    </row>
    <row r="9067" spans="1:2" x14ac:dyDescent="0.25">
      <c r="A9067" t="s">
        <v>8341</v>
      </c>
      <c r="B9067" t="s">
        <v>19033</v>
      </c>
    </row>
    <row r="9068" spans="1:2" x14ac:dyDescent="0.25">
      <c r="A9068" t="s">
        <v>8342</v>
      </c>
      <c r="B9068" t="s">
        <v>19034</v>
      </c>
    </row>
    <row r="9069" spans="1:2" x14ac:dyDescent="0.25">
      <c r="A9069" t="s">
        <v>8343</v>
      </c>
      <c r="B9069" t="s">
        <v>19035</v>
      </c>
    </row>
    <row r="9070" spans="1:2" x14ac:dyDescent="0.25">
      <c r="A9070" t="s">
        <v>8344</v>
      </c>
      <c r="B9070" t="s">
        <v>19036</v>
      </c>
    </row>
    <row r="9071" spans="1:2" x14ac:dyDescent="0.25">
      <c r="A9071" t="s">
        <v>8345</v>
      </c>
      <c r="B9071" t="s">
        <v>19037</v>
      </c>
    </row>
    <row r="9072" spans="1:2" x14ac:dyDescent="0.25">
      <c r="A9072" t="s">
        <v>8346</v>
      </c>
      <c r="B9072" t="s">
        <v>19038</v>
      </c>
    </row>
    <row r="9073" spans="1:2" x14ac:dyDescent="0.25">
      <c r="A9073" t="s">
        <v>8347</v>
      </c>
      <c r="B9073" t="s">
        <v>19039</v>
      </c>
    </row>
    <row r="9074" spans="1:2" x14ac:dyDescent="0.25">
      <c r="A9074" t="s">
        <v>8348</v>
      </c>
      <c r="B9074" t="s">
        <v>19040</v>
      </c>
    </row>
    <row r="9075" spans="1:2" x14ac:dyDescent="0.25">
      <c r="A9075" t="s">
        <v>8349</v>
      </c>
      <c r="B9075" t="s">
        <v>19041</v>
      </c>
    </row>
    <row r="9076" spans="1:2" x14ac:dyDescent="0.25">
      <c r="A9076" t="s">
        <v>8350</v>
      </c>
      <c r="B9076" t="s">
        <v>19042</v>
      </c>
    </row>
    <row r="9077" spans="1:2" x14ac:dyDescent="0.25">
      <c r="A9077" t="s">
        <v>8351</v>
      </c>
      <c r="B9077" t="s">
        <v>19043</v>
      </c>
    </row>
    <row r="9078" spans="1:2" x14ac:dyDescent="0.25">
      <c r="A9078" t="s">
        <v>8352</v>
      </c>
      <c r="B9078" t="s">
        <v>19044</v>
      </c>
    </row>
    <row r="9079" spans="1:2" x14ac:dyDescent="0.25">
      <c r="A9079" t="s">
        <v>8353</v>
      </c>
      <c r="B9079" t="s">
        <v>19045</v>
      </c>
    </row>
    <row r="9080" spans="1:2" x14ac:dyDescent="0.25">
      <c r="A9080" t="s">
        <v>8354</v>
      </c>
      <c r="B9080" t="s">
        <v>19046</v>
      </c>
    </row>
    <row r="9081" spans="1:2" x14ac:dyDescent="0.25">
      <c r="A9081" t="s">
        <v>8355</v>
      </c>
      <c r="B9081" t="s">
        <v>19047</v>
      </c>
    </row>
    <row r="9082" spans="1:2" x14ac:dyDescent="0.25">
      <c r="A9082" t="s">
        <v>8356</v>
      </c>
      <c r="B9082" t="s">
        <v>19048</v>
      </c>
    </row>
    <row r="9083" spans="1:2" x14ac:dyDescent="0.25">
      <c r="A9083" t="s">
        <v>8357</v>
      </c>
      <c r="B9083" t="s">
        <v>19049</v>
      </c>
    </row>
    <row r="9084" spans="1:2" x14ac:dyDescent="0.25">
      <c r="A9084" t="s">
        <v>8358</v>
      </c>
      <c r="B9084" t="s">
        <v>19050</v>
      </c>
    </row>
    <row r="9085" spans="1:2" x14ac:dyDescent="0.25">
      <c r="A9085" t="s">
        <v>8359</v>
      </c>
      <c r="B9085" t="s">
        <v>19051</v>
      </c>
    </row>
    <row r="9086" spans="1:2" x14ac:dyDescent="0.25">
      <c r="A9086" t="s">
        <v>8360</v>
      </c>
      <c r="B9086" t="s">
        <v>19052</v>
      </c>
    </row>
    <row r="9087" spans="1:2" x14ac:dyDescent="0.25">
      <c r="A9087" t="s">
        <v>8361</v>
      </c>
      <c r="B9087" t="s">
        <v>19053</v>
      </c>
    </row>
    <row r="9088" spans="1:2" x14ac:dyDescent="0.25">
      <c r="A9088" t="s">
        <v>8362</v>
      </c>
      <c r="B9088" t="s">
        <v>19054</v>
      </c>
    </row>
    <row r="9089" spans="1:2" x14ac:dyDescent="0.25">
      <c r="A9089" t="s">
        <v>8363</v>
      </c>
      <c r="B9089" t="s">
        <v>19055</v>
      </c>
    </row>
    <row r="9090" spans="1:2" x14ac:dyDescent="0.25">
      <c r="A9090" t="s">
        <v>8364</v>
      </c>
      <c r="B9090" t="s">
        <v>19056</v>
      </c>
    </row>
    <row r="9091" spans="1:2" x14ac:dyDescent="0.25">
      <c r="A9091" t="s">
        <v>8365</v>
      </c>
      <c r="B9091" t="s">
        <v>19057</v>
      </c>
    </row>
    <row r="9092" spans="1:2" x14ac:dyDescent="0.25">
      <c r="A9092" t="s">
        <v>8366</v>
      </c>
      <c r="B9092" t="s">
        <v>19058</v>
      </c>
    </row>
    <row r="9093" spans="1:2" x14ac:dyDescent="0.25">
      <c r="A9093" t="s">
        <v>8367</v>
      </c>
      <c r="B9093" t="s">
        <v>19059</v>
      </c>
    </row>
    <row r="9094" spans="1:2" x14ac:dyDescent="0.25">
      <c r="A9094" t="s">
        <v>8368</v>
      </c>
      <c r="B9094" t="s">
        <v>19060</v>
      </c>
    </row>
    <row r="9095" spans="1:2" x14ac:dyDescent="0.25">
      <c r="A9095" t="s">
        <v>8369</v>
      </c>
      <c r="B9095" t="s">
        <v>19061</v>
      </c>
    </row>
    <row r="9096" spans="1:2" x14ac:dyDescent="0.25">
      <c r="A9096" t="s">
        <v>8370</v>
      </c>
      <c r="B9096" t="s">
        <v>19062</v>
      </c>
    </row>
    <row r="9097" spans="1:2" x14ac:dyDescent="0.25">
      <c r="A9097" t="s">
        <v>8371</v>
      </c>
      <c r="B9097" t="s">
        <v>19063</v>
      </c>
    </row>
    <row r="9098" spans="1:2" x14ac:dyDescent="0.25">
      <c r="A9098" t="s">
        <v>8372</v>
      </c>
      <c r="B9098" t="s">
        <v>19064</v>
      </c>
    </row>
    <row r="9099" spans="1:2" x14ac:dyDescent="0.25">
      <c r="A9099" t="s">
        <v>8373</v>
      </c>
      <c r="B9099" t="s">
        <v>19065</v>
      </c>
    </row>
    <row r="9100" spans="1:2" x14ac:dyDescent="0.25">
      <c r="A9100" t="s">
        <v>8374</v>
      </c>
      <c r="B9100" t="s">
        <v>19066</v>
      </c>
    </row>
    <row r="9101" spans="1:2" x14ac:dyDescent="0.25">
      <c r="A9101" t="s">
        <v>8375</v>
      </c>
      <c r="B9101" t="s">
        <v>19067</v>
      </c>
    </row>
    <row r="9102" spans="1:2" x14ac:dyDescent="0.25">
      <c r="A9102" t="s">
        <v>8376</v>
      </c>
      <c r="B9102" t="s">
        <v>19068</v>
      </c>
    </row>
    <row r="9103" spans="1:2" x14ac:dyDescent="0.25">
      <c r="A9103" t="s">
        <v>8377</v>
      </c>
      <c r="B9103" t="s">
        <v>19069</v>
      </c>
    </row>
    <row r="9104" spans="1:2" x14ac:dyDescent="0.25">
      <c r="A9104" t="s">
        <v>8378</v>
      </c>
      <c r="B9104" t="s">
        <v>19070</v>
      </c>
    </row>
    <row r="9105" spans="1:2" x14ac:dyDescent="0.25">
      <c r="A9105" t="s">
        <v>8379</v>
      </c>
      <c r="B9105" t="s">
        <v>19071</v>
      </c>
    </row>
    <row r="9106" spans="1:2" x14ac:dyDescent="0.25">
      <c r="A9106" t="s">
        <v>8380</v>
      </c>
      <c r="B9106" t="s">
        <v>19072</v>
      </c>
    </row>
    <row r="9107" spans="1:2" x14ac:dyDescent="0.25">
      <c r="A9107" t="s">
        <v>8381</v>
      </c>
      <c r="B9107" t="s">
        <v>19073</v>
      </c>
    </row>
    <row r="9108" spans="1:2" x14ac:dyDescent="0.25">
      <c r="A9108" t="s">
        <v>8382</v>
      </c>
      <c r="B9108" t="s">
        <v>19074</v>
      </c>
    </row>
    <row r="9109" spans="1:2" x14ac:dyDescent="0.25">
      <c r="A9109" t="s">
        <v>8383</v>
      </c>
      <c r="B9109" t="s">
        <v>19075</v>
      </c>
    </row>
    <row r="9110" spans="1:2" x14ac:dyDescent="0.25">
      <c r="A9110" t="s">
        <v>8384</v>
      </c>
      <c r="B9110" t="s">
        <v>19076</v>
      </c>
    </row>
    <row r="9111" spans="1:2" x14ac:dyDescent="0.25">
      <c r="A9111" t="s">
        <v>8385</v>
      </c>
      <c r="B9111" t="s">
        <v>19077</v>
      </c>
    </row>
    <row r="9112" spans="1:2" x14ac:dyDescent="0.25">
      <c r="A9112" t="s">
        <v>8386</v>
      </c>
      <c r="B9112" t="s">
        <v>19078</v>
      </c>
    </row>
    <row r="9113" spans="1:2" x14ac:dyDescent="0.25">
      <c r="A9113" t="s">
        <v>8387</v>
      </c>
      <c r="B9113" t="s">
        <v>19079</v>
      </c>
    </row>
    <row r="9114" spans="1:2" x14ac:dyDescent="0.25">
      <c r="A9114" t="s">
        <v>8388</v>
      </c>
      <c r="B9114" t="s">
        <v>19080</v>
      </c>
    </row>
    <row r="9115" spans="1:2" x14ac:dyDescent="0.25">
      <c r="A9115" t="s">
        <v>8389</v>
      </c>
      <c r="B9115" t="s">
        <v>19081</v>
      </c>
    </row>
    <row r="9116" spans="1:2" x14ac:dyDescent="0.25">
      <c r="A9116" t="s">
        <v>8390</v>
      </c>
      <c r="B9116" t="s">
        <v>19082</v>
      </c>
    </row>
    <row r="9117" spans="1:2" x14ac:dyDescent="0.25">
      <c r="A9117" t="s">
        <v>8391</v>
      </c>
      <c r="B9117" t="s">
        <v>19083</v>
      </c>
    </row>
    <row r="9118" spans="1:2" x14ac:dyDescent="0.25">
      <c r="A9118" t="s">
        <v>8392</v>
      </c>
      <c r="B9118" t="s">
        <v>19084</v>
      </c>
    </row>
    <row r="9119" spans="1:2" x14ac:dyDescent="0.25">
      <c r="A9119" t="s">
        <v>8393</v>
      </c>
      <c r="B9119" t="s">
        <v>19085</v>
      </c>
    </row>
    <row r="9120" spans="1:2" x14ac:dyDescent="0.25">
      <c r="A9120" t="s">
        <v>8394</v>
      </c>
      <c r="B9120" t="s">
        <v>19086</v>
      </c>
    </row>
    <row r="9121" spans="1:2" x14ac:dyDescent="0.25">
      <c r="A9121" t="s">
        <v>8395</v>
      </c>
      <c r="B9121" t="s">
        <v>19087</v>
      </c>
    </row>
    <row r="9122" spans="1:2" x14ac:dyDescent="0.25">
      <c r="A9122" t="s">
        <v>8396</v>
      </c>
      <c r="B9122" t="s">
        <v>19088</v>
      </c>
    </row>
    <row r="9123" spans="1:2" x14ac:dyDescent="0.25">
      <c r="A9123" t="s">
        <v>8397</v>
      </c>
      <c r="B9123" t="s">
        <v>19089</v>
      </c>
    </row>
    <row r="9124" spans="1:2" x14ac:dyDescent="0.25">
      <c r="A9124" t="s">
        <v>8398</v>
      </c>
      <c r="B9124" t="s">
        <v>19090</v>
      </c>
    </row>
    <row r="9125" spans="1:2" x14ac:dyDescent="0.25">
      <c r="A9125" t="s">
        <v>8399</v>
      </c>
      <c r="B9125" t="s">
        <v>19091</v>
      </c>
    </row>
    <row r="9126" spans="1:2" x14ac:dyDescent="0.25">
      <c r="A9126" t="s">
        <v>8400</v>
      </c>
      <c r="B9126" t="s">
        <v>19092</v>
      </c>
    </row>
    <row r="9127" spans="1:2" x14ac:dyDescent="0.25">
      <c r="A9127" t="s">
        <v>8401</v>
      </c>
      <c r="B9127" t="s">
        <v>19093</v>
      </c>
    </row>
    <row r="9128" spans="1:2" x14ac:dyDescent="0.25">
      <c r="A9128" t="s">
        <v>8402</v>
      </c>
      <c r="B9128" t="s">
        <v>19094</v>
      </c>
    </row>
    <row r="9129" spans="1:2" x14ac:dyDescent="0.25">
      <c r="A9129" t="s">
        <v>8403</v>
      </c>
      <c r="B9129" t="s">
        <v>19095</v>
      </c>
    </row>
    <row r="9130" spans="1:2" x14ac:dyDescent="0.25">
      <c r="A9130" t="s">
        <v>8404</v>
      </c>
      <c r="B9130" t="s">
        <v>19096</v>
      </c>
    </row>
    <row r="9131" spans="1:2" x14ac:dyDescent="0.25">
      <c r="A9131" t="s">
        <v>3404</v>
      </c>
      <c r="B9131" t="s">
        <v>19097</v>
      </c>
    </row>
    <row r="9132" spans="1:2" x14ac:dyDescent="0.25">
      <c r="A9132" t="s">
        <v>8405</v>
      </c>
      <c r="B9132" t="s">
        <v>19098</v>
      </c>
    </row>
    <row r="9133" spans="1:2" x14ac:dyDescent="0.25">
      <c r="A9133" t="s">
        <v>8406</v>
      </c>
      <c r="B9133" t="s">
        <v>19099</v>
      </c>
    </row>
    <row r="9134" spans="1:2" x14ac:dyDescent="0.25">
      <c r="A9134" t="s">
        <v>8407</v>
      </c>
      <c r="B9134" t="s">
        <v>19100</v>
      </c>
    </row>
    <row r="9135" spans="1:2" x14ac:dyDescent="0.25">
      <c r="A9135" t="s">
        <v>8408</v>
      </c>
      <c r="B9135" t="s">
        <v>19101</v>
      </c>
    </row>
    <row r="9136" spans="1:2" x14ac:dyDescent="0.25">
      <c r="A9136" t="s">
        <v>8409</v>
      </c>
      <c r="B9136" t="s">
        <v>19102</v>
      </c>
    </row>
    <row r="9137" spans="1:2" x14ac:dyDescent="0.25">
      <c r="A9137" t="s">
        <v>8410</v>
      </c>
      <c r="B9137" t="s">
        <v>19103</v>
      </c>
    </row>
    <row r="9138" spans="1:2" x14ac:dyDescent="0.25">
      <c r="A9138" t="s">
        <v>8411</v>
      </c>
      <c r="B9138" t="s">
        <v>19104</v>
      </c>
    </row>
    <row r="9139" spans="1:2" x14ac:dyDescent="0.25">
      <c r="A9139" t="s">
        <v>8412</v>
      </c>
      <c r="B9139" t="s">
        <v>19105</v>
      </c>
    </row>
    <row r="9140" spans="1:2" x14ac:dyDescent="0.25">
      <c r="A9140" t="s">
        <v>8413</v>
      </c>
      <c r="B9140" t="s">
        <v>19106</v>
      </c>
    </row>
    <row r="9141" spans="1:2" x14ac:dyDescent="0.25">
      <c r="A9141" t="s">
        <v>8414</v>
      </c>
      <c r="B9141" t="s">
        <v>19107</v>
      </c>
    </row>
    <row r="9142" spans="1:2" x14ac:dyDescent="0.25">
      <c r="A9142" t="s">
        <v>8415</v>
      </c>
      <c r="B9142" t="s">
        <v>19108</v>
      </c>
    </row>
    <row r="9143" spans="1:2" x14ac:dyDescent="0.25">
      <c r="A9143" t="s">
        <v>8416</v>
      </c>
      <c r="B9143" t="s">
        <v>19109</v>
      </c>
    </row>
    <row r="9144" spans="1:2" x14ac:dyDescent="0.25">
      <c r="A9144" t="s">
        <v>8417</v>
      </c>
      <c r="B9144" t="s">
        <v>19110</v>
      </c>
    </row>
    <row r="9145" spans="1:2" x14ac:dyDescent="0.25">
      <c r="A9145" t="s">
        <v>8418</v>
      </c>
      <c r="B9145" t="s">
        <v>19111</v>
      </c>
    </row>
    <row r="9146" spans="1:2" x14ac:dyDescent="0.25">
      <c r="A9146" t="s">
        <v>8419</v>
      </c>
      <c r="B9146" t="s">
        <v>19112</v>
      </c>
    </row>
    <row r="9147" spans="1:2" x14ac:dyDescent="0.25">
      <c r="A9147" t="s">
        <v>8420</v>
      </c>
      <c r="B9147" t="s">
        <v>19113</v>
      </c>
    </row>
    <row r="9148" spans="1:2" x14ac:dyDescent="0.25">
      <c r="A9148" t="s">
        <v>8421</v>
      </c>
      <c r="B9148" t="s">
        <v>19114</v>
      </c>
    </row>
    <row r="9149" spans="1:2" x14ac:dyDescent="0.25">
      <c r="A9149" t="s">
        <v>8422</v>
      </c>
      <c r="B9149" t="s">
        <v>19115</v>
      </c>
    </row>
    <row r="9150" spans="1:2" x14ac:dyDescent="0.25">
      <c r="A9150" t="s">
        <v>8423</v>
      </c>
      <c r="B9150" t="s">
        <v>19116</v>
      </c>
    </row>
    <row r="9151" spans="1:2" x14ac:dyDescent="0.25">
      <c r="A9151" t="s">
        <v>8424</v>
      </c>
      <c r="B9151" t="s">
        <v>19117</v>
      </c>
    </row>
    <row r="9152" spans="1:2" x14ac:dyDescent="0.25">
      <c r="A9152" t="s">
        <v>8425</v>
      </c>
      <c r="B9152" t="s">
        <v>19118</v>
      </c>
    </row>
    <row r="9153" spans="1:2" x14ac:dyDescent="0.25">
      <c r="A9153" t="s">
        <v>8426</v>
      </c>
      <c r="B9153" t="s">
        <v>19119</v>
      </c>
    </row>
    <row r="9154" spans="1:2" x14ac:dyDescent="0.25">
      <c r="A9154" t="s">
        <v>8427</v>
      </c>
      <c r="B9154" t="s">
        <v>19120</v>
      </c>
    </row>
    <row r="9155" spans="1:2" x14ac:dyDescent="0.25">
      <c r="A9155" t="s">
        <v>8428</v>
      </c>
      <c r="B9155" t="s">
        <v>19121</v>
      </c>
    </row>
    <row r="9156" spans="1:2" x14ac:dyDescent="0.25">
      <c r="A9156" t="s">
        <v>8429</v>
      </c>
      <c r="B9156" t="s">
        <v>19122</v>
      </c>
    </row>
    <row r="9157" spans="1:2" x14ac:dyDescent="0.25">
      <c r="A9157" t="s">
        <v>8430</v>
      </c>
      <c r="B9157" t="s">
        <v>19123</v>
      </c>
    </row>
    <row r="9158" spans="1:2" x14ac:dyDescent="0.25">
      <c r="A9158" t="s">
        <v>8431</v>
      </c>
      <c r="B9158" t="s">
        <v>19124</v>
      </c>
    </row>
    <row r="9159" spans="1:2" x14ac:dyDescent="0.25">
      <c r="A9159" t="s">
        <v>8432</v>
      </c>
      <c r="B9159" t="s">
        <v>19125</v>
      </c>
    </row>
    <row r="9160" spans="1:2" x14ac:dyDescent="0.25">
      <c r="A9160" t="s">
        <v>3405</v>
      </c>
      <c r="B9160" t="s">
        <v>19126</v>
      </c>
    </row>
    <row r="9161" spans="1:2" x14ac:dyDescent="0.25">
      <c r="A9161" t="s">
        <v>3406</v>
      </c>
      <c r="B9161" t="s">
        <v>19127</v>
      </c>
    </row>
    <row r="9162" spans="1:2" x14ac:dyDescent="0.25">
      <c r="A9162" t="s">
        <v>8433</v>
      </c>
      <c r="B9162" t="s">
        <v>19128</v>
      </c>
    </row>
    <row r="9163" spans="1:2" x14ac:dyDescent="0.25">
      <c r="A9163" t="s">
        <v>8434</v>
      </c>
      <c r="B9163" t="s">
        <v>19129</v>
      </c>
    </row>
    <row r="9164" spans="1:2" x14ac:dyDescent="0.25">
      <c r="A9164" t="s">
        <v>8435</v>
      </c>
      <c r="B9164" t="s">
        <v>19130</v>
      </c>
    </row>
    <row r="9165" spans="1:2" x14ac:dyDescent="0.25">
      <c r="A9165" t="s">
        <v>8436</v>
      </c>
      <c r="B9165" t="s">
        <v>19131</v>
      </c>
    </row>
    <row r="9166" spans="1:2" x14ac:dyDescent="0.25">
      <c r="A9166" t="s">
        <v>8437</v>
      </c>
      <c r="B9166" t="s">
        <v>19132</v>
      </c>
    </row>
    <row r="9167" spans="1:2" x14ac:dyDescent="0.25">
      <c r="A9167" t="s">
        <v>8438</v>
      </c>
      <c r="B9167" t="s">
        <v>19133</v>
      </c>
    </row>
    <row r="9168" spans="1:2" x14ac:dyDescent="0.25">
      <c r="A9168" t="s">
        <v>8439</v>
      </c>
      <c r="B9168" t="s">
        <v>19134</v>
      </c>
    </row>
    <row r="9169" spans="1:2" x14ac:dyDescent="0.25">
      <c r="A9169" t="s">
        <v>3407</v>
      </c>
      <c r="B9169" t="s">
        <v>19135</v>
      </c>
    </row>
    <row r="9170" spans="1:2" x14ac:dyDescent="0.25">
      <c r="A9170" t="s">
        <v>8440</v>
      </c>
      <c r="B9170" t="s">
        <v>19136</v>
      </c>
    </row>
    <row r="9171" spans="1:2" x14ac:dyDescent="0.25">
      <c r="A9171" t="s">
        <v>8441</v>
      </c>
      <c r="B9171" t="s">
        <v>19137</v>
      </c>
    </row>
    <row r="9172" spans="1:2" x14ac:dyDescent="0.25">
      <c r="A9172" t="s">
        <v>8442</v>
      </c>
      <c r="B9172" t="s">
        <v>19138</v>
      </c>
    </row>
    <row r="9173" spans="1:2" x14ac:dyDescent="0.25">
      <c r="A9173" t="s">
        <v>8443</v>
      </c>
      <c r="B9173" t="s">
        <v>19139</v>
      </c>
    </row>
    <row r="9174" spans="1:2" x14ac:dyDescent="0.25">
      <c r="A9174" t="s">
        <v>8444</v>
      </c>
      <c r="B9174" t="s">
        <v>19140</v>
      </c>
    </row>
    <row r="9175" spans="1:2" x14ac:dyDescent="0.25">
      <c r="A9175" t="s">
        <v>8445</v>
      </c>
      <c r="B9175" t="s">
        <v>19141</v>
      </c>
    </row>
    <row r="9176" spans="1:2" x14ac:dyDescent="0.25">
      <c r="A9176" t="s">
        <v>8446</v>
      </c>
      <c r="B9176" t="s">
        <v>19142</v>
      </c>
    </row>
    <row r="9177" spans="1:2" x14ac:dyDescent="0.25">
      <c r="A9177" t="s">
        <v>8447</v>
      </c>
      <c r="B9177" t="s">
        <v>19143</v>
      </c>
    </row>
    <row r="9178" spans="1:2" x14ac:dyDescent="0.25">
      <c r="A9178" t="s">
        <v>8448</v>
      </c>
      <c r="B9178" t="s">
        <v>19144</v>
      </c>
    </row>
    <row r="9179" spans="1:2" x14ac:dyDescent="0.25">
      <c r="A9179" t="s">
        <v>8449</v>
      </c>
      <c r="B9179" t="s">
        <v>19145</v>
      </c>
    </row>
    <row r="9180" spans="1:2" x14ac:dyDescent="0.25">
      <c r="A9180" t="s">
        <v>8450</v>
      </c>
      <c r="B9180" t="s">
        <v>19146</v>
      </c>
    </row>
    <row r="9181" spans="1:2" x14ac:dyDescent="0.25">
      <c r="A9181" t="s">
        <v>8451</v>
      </c>
      <c r="B9181" t="s">
        <v>19147</v>
      </c>
    </row>
    <row r="9182" spans="1:2" x14ac:dyDescent="0.25">
      <c r="A9182" t="s">
        <v>8452</v>
      </c>
      <c r="B9182" t="s">
        <v>19148</v>
      </c>
    </row>
    <row r="9183" spans="1:2" x14ac:dyDescent="0.25">
      <c r="A9183" t="s">
        <v>8453</v>
      </c>
      <c r="B9183" t="s">
        <v>19149</v>
      </c>
    </row>
    <row r="9184" spans="1:2" x14ac:dyDescent="0.25">
      <c r="A9184" t="s">
        <v>8454</v>
      </c>
      <c r="B9184" t="s">
        <v>19150</v>
      </c>
    </row>
    <row r="9185" spans="1:2" x14ac:dyDescent="0.25">
      <c r="A9185" t="s">
        <v>8455</v>
      </c>
      <c r="B9185" t="s">
        <v>19151</v>
      </c>
    </row>
    <row r="9186" spans="1:2" x14ac:dyDescent="0.25">
      <c r="A9186" t="s">
        <v>8456</v>
      </c>
      <c r="B9186" t="s">
        <v>19152</v>
      </c>
    </row>
    <row r="9187" spans="1:2" x14ac:dyDescent="0.25">
      <c r="A9187" t="s">
        <v>8457</v>
      </c>
      <c r="B9187" t="s">
        <v>19153</v>
      </c>
    </row>
    <row r="9188" spans="1:2" x14ac:dyDescent="0.25">
      <c r="A9188" t="s">
        <v>8458</v>
      </c>
      <c r="B9188" t="s">
        <v>19154</v>
      </c>
    </row>
    <row r="9189" spans="1:2" x14ac:dyDescent="0.25">
      <c r="A9189" t="s">
        <v>8459</v>
      </c>
      <c r="B9189" t="s">
        <v>19155</v>
      </c>
    </row>
    <row r="9190" spans="1:2" x14ac:dyDescent="0.25">
      <c r="A9190" t="s">
        <v>3408</v>
      </c>
      <c r="B9190" t="s">
        <v>19156</v>
      </c>
    </row>
    <row r="9191" spans="1:2" x14ac:dyDescent="0.25">
      <c r="A9191" t="s">
        <v>8460</v>
      </c>
      <c r="B9191" t="s">
        <v>19157</v>
      </c>
    </row>
    <row r="9192" spans="1:2" x14ac:dyDescent="0.25">
      <c r="A9192" t="s">
        <v>8461</v>
      </c>
      <c r="B9192" t="s">
        <v>19158</v>
      </c>
    </row>
    <row r="9193" spans="1:2" x14ac:dyDescent="0.25">
      <c r="A9193" t="s">
        <v>8462</v>
      </c>
      <c r="B9193" t="s">
        <v>19159</v>
      </c>
    </row>
    <row r="9194" spans="1:2" x14ac:dyDescent="0.25">
      <c r="A9194" t="s">
        <v>8463</v>
      </c>
      <c r="B9194" t="s">
        <v>19160</v>
      </c>
    </row>
    <row r="9195" spans="1:2" x14ac:dyDescent="0.25">
      <c r="A9195" t="s">
        <v>8464</v>
      </c>
      <c r="B9195" t="s">
        <v>19161</v>
      </c>
    </row>
    <row r="9196" spans="1:2" x14ac:dyDescent="0.25">
      <c r="A9196" t="s">
        <v>8465</v>
      </c>
      <c r="B9196" t="s">
        <v>19162</v>
      </c>
    </row>
    <row r="9197" spans="1:2" x14ac:dyDescent="0.25">
      <c r="A9197" t="s">
        <v>8466</v>
      </c>
      <c r="B9197" t="s">
        <v>19163</v>
      </c>
    </row>
    <row r="9198" spans="1:2" x14ac:dyDescent="0.25">
      <c r="A9198" t="s">
        <v>3409</v>
      </c>
      <c r="B9198" t="s">
        <v>19164</v>
      </c>
    </row>
    <row r="9199" spans="1:2" x14ac:dyDescent="0.25">
      <c r="A9199" t="s">
        <v>8467</v>
      </c>
      <c r="B9199" t="s">
        <v>19165</v>
      </c>
    </row>
    <row r="9200" spans="1:2" x14ac:dyDescent="0.25">
      <c r="A9200" t="s">
        <v>3410</v>
      </c>
      <c r="B9200" t="s">
        <v>19166</v>
      </c>
    </row>
    <row r="9201" spans="1:2" x14ac:dyDescent="0.25">
      <c r="A9201" t="s">
        <v>8468</v>
      </c>
      <c r="B9201" t="s">
        <v>19167</v>
      </c>
    </row>
    <row r="9202" spans="1:2" x14ac:dyDescent="0.25">
      <c r="A9202" t="s">
        <v>8469</v>
      </c>
      <c r="B9202" t="s">
        <v>19168</v>
      </c>
    </row>
    <row r="9203" spans="1:2" x14ac:dyDescent="0.25">
      <c r="A9203" t="s">
        <v>8470</v>
      </c>
      <c r="B9203" t="s">
        <v>19169</v>
      </c>
    </row>
    <row r="9204" spans="1:2" x14ac:dyDescent="0.25">
      <c r="A9204" t="s">
        <v>8471</v>
      </c>
      <c r="B9204" t="s">
        <v>19170</v>
      </c>
    </row>
    <row r="9205" spans="1:2" x14ac:dyDescent="0.25">
      <c r="A9205" t="s">
        <v>8472</v>
      </c>
      <c r="B9205" t="s">
        <v>19171</v>
      </c>
    </row>
    <row r="9206" spans="1:2" x14ac:dyDescent="0.25">
      <c r="A9206" t="s">
        <v>8473</v>
      </c>
      <c r="B9206" t="s">
        <v>19172</v>
      </c>
    </row>
    <row r="9207" spans="1:2" x14ac:dyDescent="0.25">
      <c r="A9207" t="s">
        <v>8474</v>
      </c>
      <c r="B9207" t="s">
        <v>19173</v>
      </c>
    </row>
    <row r="9208" spans="1:2" x14ac:dyDescent="0.25">
      <c r="A9208" t="s">
        <v>8475</v>
      </c>
      <c r="B9208" t="s">
        <v>19174</v>
      </c>
    </row>
    <row r="9209" spans="1:2" x14ac:dyDescent="0.25">
      <c r="A9209" t="s">
        <v>8476</v>
      </c>
      <c r="B9209" t="s">
        <v>19175</v>
      </c>
    </row>
    <row r="9210" spans="1:2" x14ac:dyDescent="0.25">
      <c r="A9210" t="s">
        <v>8477</v>
      </c>
      <c r="B9210" t="s">
        <v>19176</v>
      </c>
    </row>
    <row r="9211" spans="1:2" x14ac:dyDescent="0.25">
      <c r="A9211" t="s">
        <v>8478</v>
      </c>
      <c r="B9211" t="s">
        <v>19177</v>
      </c>
    </row>
    <row r="9212" spans="1:2" x14ac:dyDescent="0.25">
      <c r="A9212" t="s">
        <v>8479</v>
      </c>
      <c r="B9212" t="s">
        <v>19178</v>
      </c>
    </row>
    <row r="9213" spans="1:2" x14ac:dyDescent="0.25">
      <c r="A9213" t="s">
        <v>8480</v>
      </c>
      <c r="B9213" t="s">
        <v>19179</v>
      </c>
    </row>
    <row r="9214" spans="1:2" x14ac:dyDescent="0.25">
      <c r="A9214" t="s">
        <v>8481</v>
      </c>
      <c r="B9214" t="s">
        <v>19180</v>
      </c>
    </row>
    <row r="9215" spans="1:2" x14ac:dyDescent="0.25">
      <c r="A9215" t="s">
        <v>3412</v>
      </c>
      <c r="B9215" t="s">
        <v>19181</v>
      </c>
    </row>
    <row r="9216" spans="1:2" x14ac:dyDescent="0.25">
      <c r="A9216" t="s">
        <v>8482</v>
      </c>
      <c r="B9216" t="s">
        <v>19182</v>
      </c>
    </row>
    <row r="9217" spans="1:2" x14ac:dyDescent="0.25">
      <c r="A9217" t="s">
        <v>8483</v>
      </c>
      <c r="B9217" t="s">
        <v>19183</v>
      </c>
    </row>
    <row r="9218" spans="1:2" x14ac:dyDescent="0.25">
      <c r="A9218" t="s">
        <v>8484</v>
      </c>
      <c r="B9218" t="s">
        <v>19184</v>
      </c>
    </row>
    <row r="9219" spans="1:2" x14ac:dyDescent="0.25">
      <c r="A9219" t="s">
        <v>8485</v>
      </c>
      <c r="B9219" t="s">
        <v>19185</v>
      </c>
    </row>
    <row r="9220" spans="1:2" x14ac:dyDescent="0.25">
      <c r="A9220" t="s">
        <v>8486</v>
      </c>
      <c r="B9220" t="s">
        <v>19186</v>
      </c>
    </row>
    <row r="9221" spans="1:2" x14ac:dyDescent="0.25">
      <c r="A9221" t="s">
        <v>8487</v>
      </c>
      <c r="B9221" t="s">
        <v>19187</v>
      </c>
    </row>
    <row r="9222" spans="1:2" x14ac:dyDescent="0.25">
      <c r="A9222" t="s">
        <v>8488</v>
      </c>
      <c r="B9222" t="s">
        <v>19188</v>
      </c>
    </row>
    <row r="9223" spans="1:2" x14ac:dyDescent="0.25">
      <c r="A9223" t="s">
        <v>8489</v>
      </c>
      <c r="B9223" t="s">
        <v>19189</v>
      </c>
    </row>
    <row r="9224" spans="1:2" x14ac:dyDescent="0.25">
      <c r="A9224" t="s">
        <v>8490</v>
      </c>
      <c r="B9224" t="s">
        <v>19190</v>
      </c>
    </row>
    <row r="9225" spans="1:2" x14ac:dyDescent="0.25">
      <c r="A9225" t="s">
        <v>8491</v>
      </c>
      <c r="B9225" t="s">
        <v>19191</v>
      </c>
    </row>
    <row r="9226" spans="1:2" x14ac:dyDescent="0.25">
      <c r="A9226" t="s">
        <v>8492</v>
      </c>
      <c r="B9226" t="s">
        <v>19192</v>
      </c>
    </row>
    <row r="9227" spans="1:2" x14ac:dyDescent="0.25">
      <c r="A9227" t="s">
        <v>3414</v>
      </c>
      <c r="B9227" t="s">
        <v>19193</v>
      </c>
    </row>
    <row r="9228" spans="1:2" x14ac:dyDescent="0.25">
      <c r="A9228" t="s">
        <v>8493</v>
      </c>
      <c r="B9228" t="s">
        <v>19194</v>
      </c>
    </row>
    <row r="9229" spans="1:2" x14ac:dyDescent="0.25">
      <c r="A9229" t="s">
        <v>8494</v>
      </c>
      <c r="B9229" t="s">
        <v>19195</v>
      </c>
    </row>
    <row r="9230" spans="1:2" x14ac:dyDescent="0.25">
      <c r="A9230" t="s">
        <v>8495</v>
      </c>
      <c r="B9230" t="s">
        <v>19196</v>
      </c>
    </row>
    <row r="9231" spans="1:2" x14ac:dyDescent="0.25">
      <c r="A9231" t="s">
        <v>8496</v>
      </c>
      <c r="B9231" t="s">
        <v>19197</v>
      </c>
    </row>
    <row r="9232" spans="1:2" x14ac:dyDescent="0.25">
      <c r="A9232" t="s">
        <v>8497</v>
      </c>
      <c r="B9232" t="s">
        <v>19198</v>
      </c>
    </row>
    <row r="9233" spans="1:2" x14ac:dyDescent="0.25">
      <c r="A9233" t="s">
        <v>8498</v>
      </c>
      <c r="B9233" t="s">
        <v>19199</v>
      </c>
    </row>
    <row r="9234" spans="1:2" x14ac:dyDescent="0.25">
      <c r="A9234" t="s">
        <v>8499</v>
      </c>
      <c r="B9234" t="s">
        <v>19200</v>
      </c>
    </row>
    <row r="9235" spans="1:2" x14ac:dyDescent="0.25">
      <c r="A9235" t="s">
        <v>8500</v>
      </c>
      <c r="B9235" t="s">
        <v>19201</v>
      </c>
    </row>
    <row r="9236" spans="1:2" x14ac:dyDescent="0.25">
      <c r="A9236" t="s">
        <v>8501</v>
      </c>
      <c r="B9236" t="s">
        <v>19202</v>
      </c>
    </row>
    <row r="9237" spans="1:2" x14ac:dyDescent="0.25">
      <c r="A9237" t="s">
        <v>8502</v>
      </c>
      <c r="B9237" t="s">
        <v>19203</v>
      </c>
    </row>
    <row r="9238" spans="1:2" x14ac:dyDescent="0.25">
      <c r="A9238" t="s">
        <v>8503</v>
      </c>
      <c r="B9238" t="s">
        <v>19204</v>
      </c>
    </row>
    <row r="9239" spans="1:2" x14ac:dyDescent="0.25">
      <c r="A9239" t="s">
        <v>8504</v>
      </c>
      <c r="B9239" t="s">
        <v>19205</v>
      </c>
    </row>
    <row r="9240" spans="1:2" x14ac:dyDescent="0.25">
      <c r="A9240" t="s">
        <v>8505</v>
      </c>
      <c r="B9240" t="s">
        <v>19206</v>
      </c>
    </row>
    <row r="9241" spans="1:2" x14ac:dyDescent="0.25">
      <c r="A9241" t="s">
        <v>8506</v>
      </c>
      <c r="B9241" t="s">
        <v>19207</v>
      </c>
    </row>
    <row r="9242" spans="1:2" x14ac:dyDescent="0.25">
      <c r="A9242" t="s">
        <v>8507</v>
      </c>
      <c r="B9242" t="s">
        <v>19208</v>
      </c>
    </row>
    <row r="9243" spans="1:2" x14ac:dyDescent="0.25">
      <c r="A9243" t="s">
        <v>8508</v>
      </c>
      <c r="B9243" t="s">
        <v>19209</v>
      </c>
    </row>
    <row r="9244" spans="1:2" x14ac:dyDescent="0.25">
      <c r="A9244" t="s">
        <v>8509</v>
      </c>
      <c r="B9244" t="s">
        <v>19210</v>
      </c>
    </row>
    <row r="9245" spans="1:2" x14ac:dyDescent="0.25">
      <c r="A9245" t="s">
        <v>8510</v>
      </c>
      <c r="B9245" t="s">
        <v>19211</v>
      </c>
    </row>
    <row r="9246" spans="1:2" x14ac:dyDescent="0.25">
      <c r="A9246" t="s">
        <v>8511</v>
      </c>
      <c r="B9246" t="s">
        <v>19212</v>
      </c>
    </row>
    <row r="9247" spans="1:2" x14ac:dyDescent="0.25">
      <c r="A9247" t="s">
        <v>8512</v>
      </c>
      <c r="B9247" t="s">
        <v>19213</v>
      </c>
    </row>
    <row r="9248" spans="1:2" x14ac:dyDescent="0.25">
      <c r="A9248" t="s">
        <v>8513</v>
      </c>
      <c r="B9248" t="s">
        <v>19214</v>
      </c>
    </row>
    <row r="9249" spans="1:2" x14ac:dyDescent="0.25">
      <c r="A9249" t="s">
        <v>8514</v>
      </c>
      <c r="B9249" t="s">
        <v>19215</v>
      </c>
    </row>
    <row r="9250" spans="1:2" x14ac:dyDescent="0.25">
      <c r="A9250" t="s">
        <v>8515</v>
      </c>
      <c r="B9250" t="s">
        <v>19216</v>
      </c>
    </row>
    <row r="9251" spans="1:2" x14ac:dyDescent="0.25">
      <c r="A9251" t="s">
        <v>8516</v>
      </c>
      <c r="B9251" t="s">
        <v>19217</v>
      </c>
    </row>
    <row r="9252" spans="1:2" x14ac:dyDescent="0.25">
      <c r="A9252" t="s">
        <v>8517</v>
      </c>
      <c r="B9252" t="s">
        <v>19218</v>
      </c>
    </row>
    <row r="9253" spans="1:2" x14ac:dyDescent="0.25">
      <c r="A9253" t="s">
        <v>8518</v>
      </c>
      <c r="B9253" t="s">
        <v>19219</v>
      </c>
    </row>
    <row r="9254" spans="1:2" x14ac:dyDescent="0.25">
      <c r="A9254" t="s">
        <v>8519</v>
      </c>
      <c r="B9254" t="s">
        <v>19220</v>
      </c>
    </row>
    <row r="9255" spans="1:2" x14ac:dyDescent="0.25">
      <c r="A9255" t="s">
        <v>8520</v>
      </c>
      <c r="B9255" t="s">
        <v>19221</v>
      </c>
    </row>
    <row r="9256" spans="1:2" x14ac:dyDescent="0.25">
      <c r="A9256" t="s">
        <v>8521</v>
      </c>
      <c r="B9256" t="s">
        <v>19222</v>
      </c>
    </row>
    <row r="9257" spans="1:2" x14ac:dyDescent="0.25">
      <c r="A9257" t="s">
        <v>8522</v>
      </c>
      <c r="B9257" t="s">
        <v>19223</v>
      </c>
    </row>
    <row r="9258" spans="1:2" x14ac:dyDescent="0.25">
      <c r="A9258" t="s">
        <v>8523</v>
      </c>
      <c r="B9258" t="s">
        <v>19224</v>
      </c>
    </row>
    <row r="9259" spans="1:2" x14ac:dyDescent="0.25">
      <c r="A9259" t="s">
        <v>8524</v>
      </c>
      <c r="B9259" t="s">
        <v>19225</v>
      </c>
    </row>
    <row r="9260" spans="1:2" x14ac:dyDescent="0.25">
      <c r="A9260" t="s">
        <v>8525</v>
      </c>
      <c r="B9260" t="s">
        <v>19226</v>
      </c>
    </row>
    <row r="9261" spans="1:2" x14ac:dyDescent="0.25">
      <c r="A9261" t="s">
        <v>8526</v>
      </c>
      <c r="B9261" t="s">
        <v>19227</v>
      </c>
    </row>
    <row r="9262" spans="1:2" x14ac:dyDescent="0.25">
      <c r="A9262" t="s">
        <v>8527</v>
      </c>
      <c r="B9262" t="s">
        <v>19228</v>
      </c>
    </row>
    <row r="9263" spans="1:2" x14ac:dyDescent="0.25">
      <c r="A9263" t="s">
        <v>8528</v>
      </c>
      <c r="B9263" t="s">
        <v>19229</v>
      </c>
    </row>
    <row r="9264" spans="1:2" x14ac:dyDescent="0.25">
      <c r="A9264" t="s">
        <v>8529</v>
      </c>
      <c r="B9264" t="s">
        <v>19230</v>
      </c>
    </row>
    <row r="9265" spans="1:2" x14ac:dyDescent="0.25">
      <c r="A9265" t="s">
        <v>8530</v>
      </c>
      <c r="B9265" t="s">
        <v>19231</v>
      </c>
    </row>
    <row r="9266" spans="1:2" x14ac:dyDescent="0.25">
      <c r="A9266" t="s">
        <v>8531</v>
      </c>
      <c r="B9266" t="s">
        <v>19232</v>
      </c>
    </row>
    <row r="9267" spans="1:2" x14ac:dyDescent="0.25">
      <c r="A9267" t="s">
        <v>8532</v>
      </c>
      <c r="B9267" t="s">
        <v>19233</v>
      </c>
    </row>
    <row r="9268" spans="1:2" x14ac:dyDescent="0.25">
      <c r="A9268" t="s">
        <v>8533</v>
      </c>
      <c r="B9268" t="s">
        <v>19234</v>
      </c>
    </row>
    <row r="9269" spans="1:2" x14ac:dyDescent="0.25">
      <c r="A9269" t="s">
        <v>8534</v>
      </c>
      <c r="B9269" t="s">
        <v>19235</v>
      </c>
    </row>
    <row r="9270" spans="1:2" x14ac:dyDescent="0.25">
      <c r="A9270" t="s">
        <v>8535</v>
      </c>
      <c r="B9270" t="s">
        <v>19236</v>
      </c>
    </row>
    <row r="9271" spans="1:2" x14ac:dyDescent="0.25">
      <c r="A9271" t="s">
        <v>8536</v>
      </c>
      <c r="B9271" t="s">
        <v>19237</v>
      </c>
    </row>
    <row r="9272" spans="1:2" x14ac:dyDescent="0.25">
      <c r="A9272" t="s">
        <v>8537</v>
      </c>
      <c r="B9272" t="s">
        <v>19238</v>
      </c>
    </row>
    <row r="9273" spans="1:2" x14ac:dyDescent="0.25">
      <c r="A9273" t="s">
        <v>8538</v>
      </c>
      <c r="B9273" t="s">
        <v>19239</v>
      </c>
    </row>
    <row r="9274" spans="1:2" x14ac:dyDescent="0.25">
      <c r="A9274" t="s">
        <v>8539</v>
      </c>
      <c r="B9274" t="s">
        <v>19240</v>
      </c>
    </row>
    <row r="9275" spans="1:2" x14ac:dyDescent="0.25">
      <c r="A9275" t="s">
        <v>8540</v>
      </c>
      <c r="B9275" t="s">
        <v>19241</v>
      </c>
    </row>
    <row r="9276" spans="1:2" x14ac:dyDescent="0.25">
      <c r="A9276" t="s">
        <v>8541</v>
      </c>
      <c r="B9276" t="s">
        <v>19242</v>
      </c>
    </row>
    <row r="9277" spans="1:2" x14ac:dyDescent="0.25">
      <c r="A9277" t="s">
        <v>8542</v>
      </c>
      <c r="B9277" t="s">
        <v>19243</v>
      </c>
    </row>
    <row r="9278" spans="1:2" x14ac:dyDescent="0.25">
      <c r="A9278" t="s">
        <v>8543</v>
      </c>
      <c r="B9278" t="s">
        <v>19244</v>
      </c>
    </row>
    <row r="9279" spans="1:2" x14ac:dyDescent="0.25">
      <c r="A9279" t="s">
        <v>8544</v>
      </c>
      <c r="B9279" t="s">
        <v>19245</v>
      </c>
    </row>
    <row r="9280" spans="1:2" x14ac:dyDescent="0.25">
      <c r="A9280" t="s">
        <v>8545</v>
      </c>
      <c r="B9280" t="s">
        <v>19246</v>
      </c>
    </row>
    <row r="9281" spans="1:2" x14ac:dyDescent="0.25">
      <c r="A9281" t="s">
        <v>8546</v>
      </c>
      <c r="B9281" t="s">
        <v>19247</v>
      </c>
    </row>
    <row r="9282" spans="1:2" x14ac:dyDescent="0.25">
      <c r="A9282" t="s">
        <v>8547</v>
      </c>
      <c r="B9282" t="s">
        <v>19248</v>
      </c>
    </row>
    <row r="9283" spans="1:2" x14ac:dyDescent="0.25">
      <c r="A9283" t="s">
        <v>8548</v>
      </c>
      <c r="B9283" t="s">
        <v>19249</v>
      </c>
    </row>
    <row r="9284" spans="1:2" x14ac:dyDescent="0.25">
      <c r="A9284" t="s">
        <v>8549</v>
      </c>
      <c r="B9284" t="s">
        <v>19250</v>
      </c>
    </row>
    <row r="9285" spans="1:2" x14ac:dyDescent="0.25">
      <c r="A9285" t="s">
        <v>8550</v>
      </c>
      <c r="B9285" t="s">
        <v>19251</v>
      </c>
    </row>
    <row r="9286" spans="1:2" x14ac:dyDescent="0.25">
      <c r="A9286" t="s">
        <v>8551</v>
      </c>
      <c r="B9286" t="s">
        <v>19252</v>
      </c>
    </row>
    <row r="9287" spans="1:2" x14ac:dyDescent="0.25">
      <c r="A9287" t="s">
        <v>8552</v>
      </c>
      <c r="B9287" t="s">
        <v>19253</v>
      </c>
    </row>
    <row r="9288" spans="1:2" x14ac:dyDescent="0.25">
      <c r="A9288" t="s">
        <v>8553</v>
      </c>
      <c r="B9288" t="s">
        <v>19254</v>
      </c>
    </row>
    <row r="9289" spans="1:2" x14ac:dyDescent="0.25">
      <c r="A9289" t="s">
        <v>8554</v>
      </c>
      <c r="B9289" t="s">
        <v>19255</v>
      </c>
    </row>
    <row r="9290" spans="1:2" x14ac:dyDescent="0.25">
      <c r="A9290" t="s">
        <v>8555</v>
      </c>
      <c r="B9290" t="s">
        <v>19256</v>
      </c>
    </row>
    <row r="9291" spans="1:2" x14ac:dyDescent="0.25">
      <c r="A9291" t="s">
        <v>8556</v>
      </c>
      <c r="B9291" t="s">
        <v>19257</v>
      </c>
    </row>
    <row r="9292" spans="1:2" x14ac:dyDescent="0.25">
      <c r="A9292" t="s">
        <v>8557</v>
      </c>
      <c r="B9292" t="s">
        <v>19258</v>
      </c>
    </row>
    <row r="9293" spans="1:2" x14ac:dyDescent="0.25">
      <c r="A9293" t="s">
        <v>8558</v>
      </c>
      <c r="B9293" t="s">
        <v>19259</v>
      </c>
    </row>
    <row r="9294" spans="1:2" x14ac:dyDescent="0.25">
      <c r="A9294" t="s">
        <v>8559</v>
      </c>
      <c r="B9294" t="s">
        <v>19260</v>
      </c>
    </row>
    <row r="9295" spans="1:2" x14ac:dyDescent="0.25">
      <c r="A9295" t="s">
        <v>8560</v>
      </c>
      <c r="B9295" t="s">
        <v>19261</v>
      </c>
    </row>
    <row r="9296" spans="1:2" x14ac:dyDescent="0.25">
      <c r="A9296" t="s">
        <v>8561</v>
      </c>
      <c r="B9296" t="s">
        <v>19262</v>
      </c>
    </row>
    <row r="9297" spans="1:2" x14ac:dyDescent="0.25">
      <c r="A9297" t="s">
        <v>3415</v>
      </c>
      <c r="B9297" t="s">
        <v>19263</v>
      </c>
    </row>
    <row r="9298" spans="1:2" x14ac:dyDescent="0.25">
      <c r="A9298" t="s">
        <v>8562</v>
      </c>
      <c r="B9298" t="s">
        <v>19264</v>
      </c>
    </row>
    <row r="9299" spans="1:2" x14ac:dyDescent="0.25">
      <c r="A9299" t="s">
        <v>3416</v>
      </c>
      <c r="B9299" t="s">
        <v>19265</v>
      </c>
    </row>
    <row r="9300" spans="1:2" x14ac:dyDescent="0.25">
      <c r="A9300" t="s">
        <v>8563</v>
      </c>
      <c r="B9300" t="s">
        <v>19266</v>
      </c>
    </row>
    <row r="9301" spans="1:2" x14ac:dyDescent="0.25">
      <c r="A9301" t="s">
        <v>8564</v>
      </c>
      <c r="B9301" t="s">
        <v>19267</v>
      </c>
    </row>
    <row r="9302" spans="1:2" x14ac:dyDescent="0.25">
      <c r="A9302" t="s">
        <v>8565</v>
      </c>
      <c r="B9302" t="s">
        <v>19268</v>
      </c>
    </row>
    <row r="9303" spans="1:2" x14ac:dyDescent="0.25">
      <c r="A9303" t="s">
        <v>3417</v>
      </c>
      <c r="B9303" t="s">
        <v>19269</v>
      </c>
    </row>
    <row r="9304" spans="1:2" x14ac:dyDescent="0.25">
      <c r="A9304" t="s">
        <v>8566</v>
      </c>
      <c r="B9304" t="s">
        <v>19270</v>
      </c>
    </row>
    <row r="9305" spans="1:2" x14ac:dyDescent="0.25">
      <c r="A9305" t="s">
        <v>8567</v>
      </c>
      <c r="B9305" t="s">
        <v>19271</v>
      </c>
    </row>
    <row r="9306" spans="1:2" x14ac:dyDescent="0.25">
      <c r="A9306" t="s">
        <v>8568</v>
      </c>
      <c r="B9306" t="s">
        <v>19272</v>
      </c>
    </row>
    <row r="9307" spans="1:2" x14ac:dyDescent="0.25">
      <c r="A9307" t="s">
        <v>8569</v>
      </c>
      <c r="B9307" t="s">
        <v>19273</v>
      </c>
    </row>
    <row r="9308" spans="1:2" x14ac:dyDescent="0.25">
      <c r="A9308" t="s">
        <v>8570</v>
      </c>
      <c r="B9308" t="s">
        <v>19274</v>
      </c>
    </row>
    <row r="9309" spans="1:2" x14ac:dyDescent="0.25">
      <c r="A9309" t="s">
        <v>8571</v>
      </c>
      <c r="B9309" t="s">
        <v>19275</v>
      </c>
    </row>
    <row r="9310" spans="1:2" x14ac:dyDescent="0.25">
      <c r="A9310" t="s">
        <v>8572</v>
      </c>
      <c r="B9310" t="s">
        <v>19276</v>
      </c>
    </row>
    <row r="9311" spans="1:2" x14ac:dyDescent="0.25">
      <c r="A9311" t="s">
        <v>8573</v>
      </c>
      <c r="B9311" t="s">
        <v>19277</v>
      </c>
    </row>
    <row r="9312" spans="1:2" x14ac:dyDescent="0.25">
      <c r="A9312" t="s">
        <v>8574</v>
      </c>
      <c r="B9312" t="s">
        <v>19278</v>
      </c>
    </row>
    <row r="9313" spans="1:2" x14ac:dyDescent="0.25">
      <c r="A9313" t="s">
        <v>8575</v>
      </c>
      <c r="B9313" t="s">
        <v>19279</v>
      </c>
    </row>
    <row r="9314" spans="1:2" x14ac:dyDescent="0.25">
      <c r="A9314" t="s">
        <v>8576</v>
      </c>
      <c r="B9314" t="s">
        <v>19280</v>
      </c>
    </row>
    <row r="9315" spans="1:2" x14ac:dyDescent="0.25">
      <c r="A9315" t="s">
        <v>8577</v>
      </c>
      <c r="B9315" t="s">
        <v>19281</v>
      </c>
    </row>
    <row r="9316" spans="1:2" x14ac:dyDescent="0.25">
      <c r="A9316" t="s">
        <v>8578</v>
      </c>
      <c r="B9316" t="s">
        <v>19282</v>
      </c>
    </row>
    <row r="9317" spans="1:2" x14ac:dyDescent="0.25">
      <c r="A9317" t="s">
        <v>8579</v>
      </c>
      <c r="B9317" t="s">
        <v>19283</v>
      </c>
    </row>
    <row r="9318" spans="1:2" x14ac:dyDescent="0.25">
      <c r="A9318" t="s">
        <v>8580</v>
      </c>
      <c r="B9318" t="s">
        <v>19284</v>
      </c>
    </row>
    <row r="9319" spans="1:2" x14ac:dyDescent="0.25">
      <c r="A9319" t="s">
        <v>8581</v>
      </c>
      <c r="B9319" t="s">
        <v>19285</v>
      </c>
    </row>
    <row r="9320" spans="1:2" x14ac:dyDescent="0.25">
      <c r="A9320" t="s">
        <v>8582</v>
      </c>
      <c r="B9320" t="s">
        <v>19286</v>
      </c>
    </row>
    <row r="9321" spans="1:2" x14ac:dyDescent="0.25">
      <c r="A9321" t="s">
        <v>8583</v>
      </c>
      <c r="B9321" t="s">
        <v>19287</v>
      </c>
    </row>
    <row r="9322" spans="1:2" x14ac:dyDescent="0.25">
      <c r="A9322" t="s">
        <v>8584</v>
      </c>
      <c r="B9322" t="s">
        <v>19288</v>
      </c>
    </row>
    <row r="9323" spans="1:2" x14ac:dyDescent="0.25">
      <c r="A9323" t="s">
        <v>8585</v>
      </c>
      <c r="B9323" t="s">
        <v>19289</v>
      </c>
    </row>
    <row r="9324" spans="1:2" x14ac:dyDescent="0.25">
      <c r="A9324" t="s">
        <v>8586</v>
      </c>
      <c r="B9324" t="s">
        <v>19290</v>
      </c>
    </row>
    <row r="9325" spans="1:2" x14ac:dyDescent="0.25">
      <c r="A9325" t="s">
        <v>8587</v>
      </c>
      <c r="B9325" t="s">
        <v>19291</v>
      </c>
    </row>
    <row r="9326" spans="1:2" x14ac:dyDescent="0.25">
      <c r="A9326" t="s">
        <v>8588</v>
      </c>
      <c r="B9326" t="s">
        <v>19292</v>
      </c>
    </row>
    <row r="9327" spans="1:2" x14ac:dyDescent="0.25">
      <c r="A9327" t="s">
        <v>8589</v>
      </c>
      <c r="B9327" t="s">
        <v>19293</v>
      </c>
    </row>
    <row r="9328" spans="1:2" x14ac:dyDescent="0.25">
      <c r="A9328" t="s">
        <v>8590</v>
      </c>
      <c r="B9328" t="s">
        <v>19294</v>
      </c>
    </row>
    <row r="9329" spans="1:2" x14ac:dyDescent="0.25">
      <c r="A9329" t="s">
        <v>8591</v>
      </c>
      <c r="B9329" t="s">
        <v>19295</v>
      </c>
    </row>
    <row r="9330" spans="1:2" x14ac:dyDescent="0.25">
      <c r="A9330" t="s">
        <v>8592</v>
      </c>
      <c r="B9330" t="s">
        <v>19296</v>
      </c>
    </row>
    <row r="9331" spans="1:2" x14ac:dyDescent="0.25">
      <c r="A9331" t="s">
        <v>8593</v>
      </c>
      <c r="B9331" t="s">
        <v>19297</v>
      </c>
    </row>
    <row r="9332" spans="1:2" x14ac:dyDescent="0.25">
      <c r="A9332" t="s">
        <v>8594</v>
      </c>
      <c r="B9332" t="s">
        <v>19298</v>
      </c>
    </row>
    <row r="9333" spans="1:2" x14ac:dyDescent="0.25">
      <c r="A9333" t="s">
        <v>8595</v>
      </c>
      <c r="B9333" t="s">
        <v>19299</v>
      </c>
    </row>
    <row r="9334" spans="1:2" x14ac:dyDescent="0.25">
      <c r="A9334" t="s">
        <v>8596</v>
      </c>
      <c r="B9334" t="s">
        <v>19300</v>
      </c>
    </row>
    <row r="9335" spans="1:2" x14ac:dyDescent="0.25">
      <c r="A9335" t="s">
        <v>8597</v>
      </c>
      <c r="B9335" t="s">
        <v>19301</v>
      </c>
    </row>
    <row r="9336" spans="1:2" x14ac:dyDescent="0.25">
      <c r="A9336" t="s">
        <v>8598</v>
      </c>
      <c r="B9336" t="s">
        <v>19302</v>
      </c>
    </row>
    <row r="9337" spans="1:2" x14ac:dyDescent="0.25">
      <c r="A9337" t="s">
        <v>8599</v>
      </c>
      <c r="B9337" t="s">
        <v>19303</v>
      </c>
    </row>
    <row r="9338" spans="1:2" x14ac:dyDescent="0.25">
      <c r="A9338" t="s">
        <v>8600</v>
      </c>
      <c r="B9338" t="s">
        <v>19304</v>
      </c>
    </row>
    <row r="9339" spans="1:2" x14ac:dyDescent="0.25">
      <c r="A9339" t="s">
        <v>8601</v>
      </c>
      <c r="B9339" t="s">
        <v>19305</v>
      </c>
    </row>
    <row r="9340" spans="1:2" x14ac:dyDescent="0.25">
      <c r="A9340" t="s">
        <v>8602</v>
      </c>
      <c r="B9340" t="s">
        <v>19306</v>
      </c>
    </row>
    <row r="9341" spans="1:2" x14ac:dyDescent="0.25">
      <c r="A9341" t="s">
        <v>8603</v>
      </c>
      <c r="B9341" t="s">
        <v>19307</v>
      </c>
    </row>
    <row r="9342" spans="1:2" x14ac:dyDescent="0.25">
      <c r="A9342" t="s">
        <v>8604</v>
      </c>
      <c r="B9342" t="s">
        <v>19308</v>
      </c>
    </row>
    <row r="9343" spans="1:2" x14ac:dyDescent="0.25">
      <c r="A9343" t="s">
        <v>8605</v>
      </c>
      <c r="B9343" t="s">
        <v>19309</v>
      </c>
    </row>
    <row r="9344" spans="1:2" x14ac:dyDescent="0.25">
      <c r="A9344" t="s">
        <v>8606</v>
      </c>
      <c r="B9344" t="s">
        <v>19310</v>
      </c>
    </row>
    <row r="9345" spans="1:2" x14ac:dyDescent="0.25">
      <c r="A9345" t="s">
        <v>8607</v>
      </c>
      <c r="B9345" t="s">
        <v>19311</v>
      </c>
    </row>
    <row r="9346" spans="1:2" x14ac:dyDescent="0.25">
      <c r="A9346" t="s">
        <v>8608</v>
      </c>
      <c r="B9346" t="s">
        <v>19312</v>
      </c>
    </row>
    <row r="9347" spans="1:2" x14ac:dyDescent="0.25">
      <c r="A9347" t="s">
        <v>8609</v>
      </c>
      <c r="B9347" t="s">
        <v>19313</v>
      </c>
    </row>
    <row r="9348" spans="1:2" x14ac:dyDescent="0.25">
      <c r="A9348" t="s">
        <v>8610</v>
      </c>
      <c r="B9348" t="s">
        <v>19314</v>
      </c>
    </row>
    <row r="9349" spans="1:2" x14ac:dyDescent="0.25">
      <c r="A9349" t="s">
        <v>8611</v>
      </c>
      <c r="B9349" t="s">
        <v>19315</v>
      </c>
    </row>
    <row r="9350" spans="1:2" x14ac:dyDescent="0.25">
      <c r="A9350" t="s">
        <v>8612</v>
      </c>
      <c r="B9350" t="s">
        <v>19316</v>
      </c>
    </row>
    <row r="9351" spans="1:2" x14ac:dyDescent="0.25">
      <c r="A9351" t="s">
        <v>8613</v>
      </c>
      <c r="B9351" t="s">
        <v>19317</v>
      </c>
    </row>
    <row r="9352" spans="1:2" x14ac:dyDescent="0.25">
      <c r="A9352" t="s">
        <v>8614</v>
      </c>
      <c r="B9352" t="s">
        <v>19318</v>
      </c>
    </row>
    <row r="9353" spans="1:2" x14ac:dyDescent="0.25">
      <c r="A9353" t="s">
        <v>8615</v>
      </c>
      <c r="B9353" t="s">
        <v>19319</v>
      </c>
    </row>
    <row r="9354" spans="1:2" x14ac:dyDescent="0.25">
      <c r="A9354" t="s">
        <v>8616</v>
      </c>
      <c r="B9354" t="s">
        <v>19320</v>
      </c>
    </row>
    <row r="9355" spans="1:2" x14ac:dyDescent="0.25">
      <c r="A9355" t="s">
        <v>8617</v>
      </c>
      <c r="B9355" t="s">
        <v>19321</v>
      </c>
    </row>
    <row r="9356" spans="1:2" x14ac:dyDescent="0.25">
      <c r="A9356" t="s">
        <v>8618</v>
      </c>
      <c r="B9356" t="s">
        <v>19322</v>
      </c>
    </row>
    <row r="9357" spans="1:2" x14ac:dyDescent="0.25">
      <c r="A9357" t="s">
        <v>8619</v>
      </c>
      <c r="B9357" t="s">
        <v>19323</v>
      </c>
    </row>
    <row r="9358" spans="1:2" x14ac:dyDescent="0.25">
      <c r="A9358" t="s">
        <v>8620</v>
      </c>
      <c r="B9358" t="s">
        <v>19324</v>
      </c>
    </row>
    <row r="9359" spans="1:2" x14ac:dyDescent="0.25">
      <c r="A9359" t="s">
        <v>8621</v>
      </c>
      <c r="B9359" t="s">
        <v>19325</v>
      </c>
    </row>
    <row r="9360" spans="1:2" x14ac:dyDescent="0.25">
      <c r="A9360" t="s">
        <v>8622</v>
      </c>
      <c r="B9360" t="s">
        <v>19326</v>
      </c>
    </row>
    <row r="9361" spans="1:2" x14ac:dyDescent="0.25">
      <c r="A9361" t="s">
        <v>8623</v>
      </c>
      <c r="B9361" t="s">
        <v>19327</v>
      </c>
    </row>
    <row r="9362" spans="1:2" x14ac:dyDescent="0.25">
      <c r="A9362" t="s">
        <v>8624</v>
      </c>
      <c r="B9362" t="s">
        <v>19328</v>
      </c>
    </row>
    <row r="9363" spans="1:2" x14ac:dyDescent="0.25">
      <c r="A9363" t="s">
        <v>8625</v>
      </c>
      <c r="B9363" t="s">
        <v>19329</v>
      </c>
    </row>
    <row r="9364" spans="1:2" x14ac:dyDescent="0.25">
      <c r="A9364" t="s">
        <v>8626</v>
      </c>
      <c r="B9364" t="s">
        <v>19330</v>
      </c>
    </row>
    <row r="9365" spans="1:2" x14ac:dyDescent="0.25">
      <c r="A9365" t="s">
        <v>8627</v>
      </c>
      <c r="B9365" t="s">
        <v>19331</v>
      </c>
    </row>
    <row r="9366" spans="1:2" x14ac:dyDescent="0.25">
      <c r="A9366" t="s">
        <v>8628</v>
      </c>
      <c r="B9366" t="s">
        <v>19332</v>
      </c>
    </row>
    <row r="9367" spans="1:2" x14ac:dyDescent="0.25">
      <c r="A9367" t="s">
        <v>8629</v>
      </c>
      <c r="B9367" t="s">
        <v>19333</v>
      </c>
    </row>
    <row r="9368" spans="1:2" x14ac:dyDescent="0.25">
      <c r="A9368" t="s">
        <v>8630</v>
      </c>
      <c r="B9368" t="s">
        <v>19334</v>
      </c>
    </row>
    <row r="9369" spans="1:2" x14ac:dyDescent="0.25">
      <c r="A9369" t="s">
        <v>8631</v>
      </c>
      <c r="B9369" t="s">
        <v>19335</v>
      </c>
    </row>
    <row r="9370" spans="1:2" x14ac:dyDescent="0.25">
      <c r="A9370" t="s">
        <v>8632</v>
      </c>
      <c r="B9370" t="s">
        <v>19336</v>
      </c>
    </row>
    <row r="9371" spans="1:2" x14ac:dyDescent="0.25">
      <c r="A9371" t="s">
        <v>8633</v>
      </c>
      <c r="B9371" t="s">
        <v>19337</v>
      </c>
    </row>
    <row r="9372" spans="1:2" x14ac:dyDescent="0.25">
      <c r="A9372" t="s">
        <v>8634</v>
      </c>
      <c r="B9372" t="s">
        <v>19338</v>
      </c>
    </row>
    <row r="9373" spans="1:2" x14ac:dyDescent="0.25">
      <c r="A9373" t="s">
        <v>8635</v>
      </c>
      <c r="B9373" t="s">
        <v>19339</v>
      </c>
    </row>
    <row r="9374" spans="1:2" x14ac:dyDescent="0.25">
      <c r="A9374" t="s">
        <v>8636</v>
      </c>
      <c r="B9374" t="s">
        <v>19340</v>
      </c>
    </row>
    <row r="9375" spans="1:2" x14ac:dyDescent="0.25">
      <c r="A9375" t="s">
        <v>8637</v>
      </c>
      <c r="B9375" t="s">
        <v>19341</v>
      </c>
    </row>
    <row r="9376" spans="1:2" x14ac:dyDescent="0.25">
      <c r="A9376" t="s">
        <v>8638</v>
      </c>
      <c r="B9376" t="s">
        <v>19342</v>
      </c>
    </row>
    <row r="9377" spans="1:2" x14ac:dyDescent="0.25">
      <c r="A9377" t="s">
        <v>8639</v>
      </c>
      <c r="B9377" t="s">
        <v>19343</v>
      </c>
    </row>
    <row r="9378" spans="1:2" x14ac:dyDescent="0.25">
      <c r="A9378" t="s">
        <v>8640</v>
      </c>
      <c r="B9378" t="s">
        <v>19344</v>
      </c>
    </row>
    <row r="9379" spans="1:2" x14ac:dyDescent="0.25">
      <c r="A9379" t="s">
        <v>8641</v>
      </c>
      <c r="B9379" t="s">
        <v>19345</v>
      </c>
    </row>
    <row r="9380" spans="1:2" x14ac:dyDescent="0.25">
      <c r="A9380" t="s">
        <v>8642</v>
      </c>
      <c r="B9380" t="s">
        <v>19346</v>
      </c>
    </row>
    <row r="9381" spans="1:2" x14ac:dyDescent="0.25">
      <c r="A9381" t="s">
        <v>8643</v>
      </c>
      <c r="B9381" t="s">
        <v>19347</v>
      </c>
    </row>
    <row r="9382" spans="1:2" x14ac:dyDescent="0.25">
      <c r="A9382" t="s">
        <v>8644</v>
      </c>
      <c r="B9382" t="s">
        <v>19348</v>
      </c>
    </row>
    <row r="9383" spans="1:2" x14ac:dyDescent="0.25">
      <c r="A9383" t="s">
        <v>8645</v>
      </c>
      <c r="B9383" t="s">
        <v>19349</v>
      </c>
    </row>
    <row r="9384" spans="1:2" x14ac:dyDescent="0.25">
      <c r="A9384" t="s">
        <v>8646</v>
      </c>
      <c r="B9384" t="s">
        <v>19350</v>
      </c>
    </row>
    <row r="9385" spans="1:2" x14ac:dyDescent="0.25">
      <c r="A9385" t="s">
        <v>8647</v>
      </c>
      <c r="B9385" t="s">
        <v>19351</v>
      </c>
    </row>
    <row r="9386" spans="1:2" x14ac:dyDescent="0.25">
      <c r="A9386" t="s">
        <v>8648</v>
      </c>
      <c r="B9386" t="s">
        <v>19352</v>
      </c>
    </row>
    <row r="9387" spans="1:2" x14ac:dyDescent="0.25">
      <c r="A9387" t="s">
        <v>8649</v>
      </c>
      <c r="B9387" t="s">
        <v>19353</v>
      </c>
    </row>
    <row r="9388" spans="1:2" x14ac:dyDescent="0.25">
      <c r="A9388" t="s">
        <v>8650</v>
      </c>
      <c r="B9388" t="s">
        <v>19354</v>
      </c>
    </row>
    <row r="9389" spans="1:2" x14ac:dyDescent="0.25">
      <c r="A9389" t="s">
        <v>3418</v>
      </c>
      <c r="B9389" t="s">
        <v>19355</v>
      </c>
    </row>
    <row r="9390" spans="1:2" x14ac:dyDescent="0.25">
      <c r="A9390" t="s">
        <v>8651</v>
      </c>
      <c r="B9390" t="s">
        <v>19356</v>
      </c>
    </row>
    <row r="9391" spans="1:2" x14ac:dyDescent="0.25">
      <c r="A9391" t="s">
        <v>8652</v>
      </c>
      <c r="B9391" t="s">
        <v>19357</v>
      </c>
    </row>
    <row r="9392" spans="1:2" x14ac:dyDescent="0.25">
      <c r="A9392" t="s">
        <v>8653</v>
      </c>
      <c r="B9392" t="s">
        <v>19358</v>
      </c>
    </row>
    <row r="9393" spans="1:2" x14ac:dyDescent="0.25">
      <c r="A9393" t="s">
        <v>8654</v>
      </c>
      <c r="B9393" t="s">
        <v>19359</v>
      </c>
    </row>
    <row r="9394" spans="1:2" x14ac:dyDescent="0.25">
      <c r="A9394" t="s">
        <v>8655</v>
      </c>
      <c r="B9394" t="s">
        <v>19360</v>
      </c>
    </row>
    <row r="9395" spans="1:2" x14ac:dyDescent="0.25">
      <c r="A9395" t="s">
        <v>8656</v>
      </c>
      <c r="B9395" t="s">
        <v>19361</v>
      </c>
    </row>
    <row r="9396" spans="1:2" x14ac:dyDescent="0.25">
      <c r="A9396" t="s">
        <v>8657</v>
      </c>
      <c r="B9396" t="s">
        <v>19362</v>
      </c>
    </row>
    <row r="9397" spans="1:2" x14ac:dyDescent="0.25">
      <c r="A9397" t="s">
        <v>8658</v>
      </c>
      <c r="B9397" t="s">
        <v>19363</v>
      </c>
    </row>
    <row r="9398" spans="1:2" x14ac:dyDescent="0.25">
      <c r="A9398" t="s">
        <v>8659</v>
      </c>
      <c r="B9398" t="s">
        <v>19364</v>
      </c>
    </row>
    <row r="9399" spans="1:2" x14ac:dyDescent="0.25">
      <c r="A9399" t="s">
        <v>8660</v>
      </c>
      <c r="B9399" t="s">
        <v>19365</v>
      </c>
    </row>
    <row r="9400" spans="1:2" x14ac:dyDescent="0.25">
      <c r="A9400" t="s">
        <v>8661</v>
      </c>
      <c r="B9400" t="s">
        <v>19366</v>
      </c>
    </row>
    <row r="9401" spans="1:2" x14ac:dyDescent="0.25">
      <c r="A9401" t="s">
        <v>8662</v>
      </c>
      <c r="B9401" t="s">
        <v>19367</v>
      </c>
    </row>
    <row r="9402" spans="1:2" x14ac:dyDescent="0.25">
      <c r="A9402" t="s">
        <v>8663</v>
      </c>
      <c r="B9402" t="s">
        <v>19368</v>
      </c>
    </row>
    <row r="9403" spans="1:2" x14ac:dyDescent="0.25">
      <c r="A9403" t="s">
        <v>8664</v>
      </c>
      <c r="B9403" t="s">
        <v>19369</v>
      </c>
    </row>
    <row r="9404" spans="1:2" x14ac:dyDescent="0.25">
      <c r="A9404" t="s">
        <v>8665</v>
      </c>
      <c r="B9404" t="s">
        <v>19370</v>
      </c>
    </row>
    <row r="9405" spans="1:2" x14ac:dyDescent="0.25">
      <c r="A9405" t="s">
        <v>8666</v>
      </c>
      <c r="B9405" t="s">
        <v>19371</v>
      </c>
    </row>
    <row r="9406" spans="1:2" x14ac:dyDescent="0.25">
      <c r="A9406" t="s">
        <v>8667</v>
      </c>
      <c r="B9406" t="s">
        <v>19372</v>
      </c>
    </row>
    <row r="9407" spans="1:2" x14ac:dyDescent="0.25">
      <c r="A9407" t="s">
        <v>8668</v>
      </c>
      <c r="B9407" t="s">
        <v>19373</v>
      </c>
    </row>
    <row r="9408" spans="1:2" x14ac:dyDescent="0.25">
      <c r="A9408" t="s">
        <v>8669</v>
      </c>
      <c r="B9408" t="s">
        <v>19374</v>
      </c>
    </row>
    <row r="9409" spans="1:2" x14ac:dyDescent="0.25">
      <c r="A9409" t="s">
        <v>8670</v>
      </c>
      <c r="B9409" t="s">
        <v>19375</v>
      </c>
    </row>
    <row r="9410" spans="1:2" x14ac:dyDescent="0.25">
      <c r="A9410" t="s">
        <v>8671</v>
      </c>
      <c r="B9410" t="s">
        <v>19376</v>
      </c>
    </row>
    <row r="9411" spans="1:2" x14ac:dyDescent="0.25">
      <c r="A9411" t="s">
        <v>8672</v>
      </c>
      <c r="B9411" t="s">
        <v>19377</v>
      </c>
    </row>
    <row r="9412" spans="1:2" x14ac:dyDescent="0.25">
      <c r="A9412" t="s">
        <v>8673</v>
      </c>
      <c r="B9412" t="s">
        <v>19378</v>
      </c>
    </row>
    <row r="9413" spans="1:2" x14ac:dyDescent="0.25">
      <c r="A9413" t="s">
        <v>8674</v>
      </c>
      <c r="B9413" t="s">
        <v>19379</v>
      </c>
    </row>
    <row r="9414" spans="1:2" x14ac:dyDescent="0.25">
      <c r="A9414" t="s">
        <v>8675</v>
      </c>
      <c r="B9414" t="s">
        <v>19380</v>
      </c>
    </row>
    <row r="9415" spans="1:2" x14ac:dyDescent="0.25">
      <c r="A9415" t="s">
        <v>8676</v>
      </c>
      <c r="B9415" t="s">
        <v>19381</v>
      </c>
    </row>
    <row r="9416" spans="1:2" x14ac:dyDescent="0.25">
      <c r="A9416" t="s">
        <v>8677</v>
      </c>
      <c r="B9416" t="s">
        <v>19382</v>
      </c>
    </row>
    <row r="9417" spans="1:2" x14ac:dyDescent="0.25">
      <c r="A9417" t="s">
        <v>8678</v>
      </c>
      <c r="B9417" t="s">
        <v>19383</v>
      </c>
    </row>
    <row r="9418" spans="1:2" x14ac:dyDescent="0.25">
      <c r="A9418" t="s">
        <v>8679</v>
      </c>
      <c r="B9418" t="s">
        <v>19384</v>
      </c>
    </row>
    <row r="9419" spans="1:2" x14ac:dyDescent="0.25">
      <c r="A9419" t="s">
        <v>8680</v>
      </c>
      <c r="B9419" t="s">
        <v>19385</v>
      </c>
    </row>
    <row r="9420" spans="1:2" x14ac:dyDescent="0.25">
      <c r="A9420" t="s">
        <v>8681</v>
      </c>
      <c r="B9420" t="s">
        <v>19386</v>
      </c>
    </row>
    <row r="9421" spans="1:2" x14ac:dyDescent="0.25">
      <c r="A9421" t="s">
        <v>8682</v>
      </c>
      <c r="B9421" t="s">
        <v>19387</v>
      </c>
    </row>
    <row r="9422" spans="1:2" x14ac:dyDescent="0.25">
      <c r="A9422" t="s">
        <v>8683</v>
      </c>
      <c r="B9422" t="s">
        <v>19388</v>
      </c>
    </row>
    <row r="9423" spans="1:2" x14ac:dyDescent="0.25">
      <c r="A9423" t="s">
        <v>8684</v>
      </c>
      <c r="B9423" t="s">
        <v>19389</v>
      </c>
    </row>
    <row r="9424" spans="1:2" x14ac:dyDescent="0.25">
      <c r="A9424" t="s">
        <v>8685</v>
      </c>
      <c r="B9424" t="s">
        <v>19390</v>
      </c>
    </row>
    <row r="9425" spans="1:2" x14ac:dyDescent="0.25">
      <c r="A9425" t="s">
        <v>8686</v>
      </c>
      <c r="B9425" t="s">
        <v>19391</v>
      </c>
    </row>
    <row r="9426" spans="1:2" x14ac:dyDescent="0.25">
      <c r="A9426" t="s">
        <v>8687</v>
      </c>
      <c r="B9426" t="s">
        <v>19392</v>
      </c>
    </row>
    <row r="9427" spans="1:2" x14ac:dyDescent="0.25">
      <c r="A9427" t="s">
        <v>8688</v>
      </c>
      <c r="B9427" t="s">
        <v>19393</v>
      </c>
    </row>
    <row r="9428" spans="1:2" x14ac:dyDescent="0.25">
      <c r="A9428" t="s">
        <v>8689</v>
      </c>
      <c r="B9428" t="s">
        <v>19394</v>
      </c>
    </row>
    <row r="9429" spans="1:2" x14ac:dyDescent="0.25">
      <c r="A9429" t="s">
        <v>8690</v>
      </c>
      <c r="B9429" t="s">
        <v>19395</v>
      </c>
    </row>
    <row r="9430" spans="1:2" x14ac:dyDescent="0.25">
      <c r="A9430" t="s">
        <v>8691</v>
      </c>
      <c r="B9430" t="s">
        <v>19396</v>
      </c>
    </row>
    <row r="9431" spans="1:2" x14ac:dyDescent="0.25">
      <c r="A9431" t="s">
        <v>8692</v>
      </c>
      <c r="B9431" t="s">
        <v>19397</v>
      </c>
    </row>
    <row r="9432" spans="1:2" x14ac:dyDescent="0.25">
      <c r="A9432" t="s">
        <v>8693</v>
      </c>
      <c r="B9432" t="s">
        <v>19398</v>
      </c>
    </row>
    <row r="9433" spans="1:2" x14ac:dyDescent="0.25">
      <c r="A9433" t="s">
        <v>8694</v>
      </c>
      <c r="B9433" t="s">
        <v>19399</v>
      </c>
    </row>
    <row r="9434" spans="1:2" x14ac:dyDescent="0.25">
      <c r="A9434" t="s">
        <v>8695</v>
      </c>
      <c r="B9434" t="s">
        <v>19400</v>
      </c>
    </row>
    <row r="9435" spans="1:2" x14ac:dyDescent="0.25">
      <c r="A9435" t="s">
        <v>8696</v>
      </c>
      <c r="B9435" t="s">
        <v>19401</v>
      </c>
    </row>
    <row r="9436" spans="1:2" x14ac:dyDescent="0.25">
      <c r="A9436" t="s">
        <v>8697</v>
      </c>
      <c r="B9436" t="s">
        <v>19402</v>
      </c>
    </row>
    <row r="9437" spans="1:2" x14ac:dyDescent="0.25">
      <c r="A9437" t="s">
        <v>8698</v>
      </c>
      <c r="B9437" t="s">
        <v>19403</v>
      </c>
    </row>
    <row r="9438" spans="1:2" x14ac:dyDescent="0.25">
      <c r="A9438" t="s">
        <v>8699</v>
      </c>
      <c r="B9438" t="s">
        <v>19404</v>
      </c>
    </row>
    <row r="9439" spans="1:2" x14ac:dyDescent="0.25">
      <c r="A9439" t="s">
        <v>8700</v>
      </c>
      <c r="B9439" t="s">
        <v>19405</v>
      </c>
    </row>
    <row r="9440" spans="1:2" x14ac:dyDescent="0.25">
      <c r="A9440" t="s">
        <v>8701</v>
      </c>
      <c r="B9440" t="s">
        <v>19406</v>
      </c>
    </row>
    <row r="9441" spans="1:2" x14ac:dyDescent="0.25">
      <c r="A9441" t="s">
        <v>8702</v>
      </c>
      <c r="B9441" t="s">
        <v>19407</v>
      </c>
    </row>
    <row r="9442" spans="1:2" x14ac:dyDescent="0.25">
      <c r="A9442" t="s">
        <v>8703</v>
      </c>
      <c r="B9442" t="s">
        <v>19408</v>
      </c>
    </row>
    <row r="9443" spans="1:2" x14ac:dyDescent="0.25">
      <c r="A9443" t="s">
        <v>8704</v>
      </c>
      <c r="B9443" t="s">
        <v>19409</v>
      </c>
    </row>
    <row r="9444" spans="1:2" x14ac:dyDescent="0.25">
      <c r="A9444" t="s">
        <v>8705</v>
      </c>
      <c r="B9444" t="s">
        <v>19410</v>
      </c>
    </row>
    <row r="9445" spans="1:2" x14ac:dyDescent="0.25">
      <c r="A9445" t="s">
        <v>8706</v>
      </c>
      <c r="B9445" t="s">
        <v>19411</v>
      </c>
    </row>
    <row r="9446" spans="1:2" x14ac:dyDescent="0.25">
      <c r="A9446" t="s">
        <v>8707</v>
      </c>
      <c r="B9446" t="s">
        <v>19412</v>
      </c>
    </row>
    <row r="9447" spans="1:2" x14ac:dyDescent="0.25">
      <c r="A9447" t="s">
        <v>8708</v>
      </c>
      <c r="B9447" t="s">
        <v>19413</v>
      </c>
    </row>
    <row r="9448" spans="1:2" x14ac:dyDescent="0.25">
      <c r="A9448" t="s">
        <v>8709</v>
      </c>
      <c r="B9448" t="s">
        <v>19414</v>
      </c>
    </row>
    <row r="9449" spans="1:2" x14ac:dyDescent="0.25">
      <c r="A9449" t="s">
        <v>8710</v>
      </c>
      <c r="B9449" t="s">
        <v>19415</v>
      </c>
    </row>
    <row r="9450" spans="1:2" x14ac:dyDescent="0.25">
      <c r="A9450" t="s">
        <v>8711</v>
      </c>
      <c r="B9450" t="s">
        <v>19416</v>
      </c>
    </row>
    <row r="9451" spans="1:2" x14ac:dyDescent="0.25">
      <c r="A9451" t="s">
        <v>8712</v>
      </c>
      <c r="B9451" t="s">
        <v>19417</v>
      </c>
    </row>
    <row r="9452" spans="1:2" x14ac:dyDescent="0.25">
      <c r="A9452" t="s">
        <v>8713</v>
      </c>
      <c r="B9452" t="s">
        <v>19418</v>
      </c>
    </row>
    <row r="9453" spans="1:2" x14ac:dyDescent="0.25">
      <c r="A9453" t="s">
        <v>8714</v>
      </c>
      <c r="B9453" t="s">
        <v>19419</v>
      </c>
    </row>
    <row r="9454" spans="1:2" x14ac:dyDescent="0.25">
      <c r="A9454" t="s">
        <v>8715</v>
      </c>
      <c r="B9454" t="s">
        <v>19420</v>
      </c>
    </row>
    <row r="9455" spans="1:2" x14ac:dyDescent="0.25">
      <c r="A9455" t="s">
        <v>8716</v>
      </c>
      <c r="B9455" t="s">
        <v>19421</v>
      </c>
    </row>
    <row r="9456" spans="1:2" x14ac:dyDescent="0.25">
      <c r="A9456" t="s">
        <v>8717</v>
      </c>
      <c r="B9456" t="s">
        <v>19422</v>
      </c>
    </row>
    <row r="9457" spans="1:2" x14ac:dyDescent="0.25">
      <c r="A9457" t="s">
        <v>8718</v>
      </c>
      <c r="B9457" t="s">
        <v>19423</v>
      </c>
    </row>
    <row r="9458" spans="1:2" x14ac:dyDescent="0.25">
      <c r="A9458" t="s">
        <v>8719</v>
      </c>
      <c r="B9458" t="s">
        <v>19424</v>
      </c>
    </row>
    <row r="9459" spans="1:2" x14ac:dyDescent="0.25">
      <c r="A9459" t="s">
        <v>8720</v>
      </c>
      <c r="B9459" t="s">
        <v>19425</v>
      </c>
    </row>
    <row r="9460" spans="1:2" x14ac:dyDescent="0.25">
      <c r="A9460" t="s">
        <v>8721</v>
      </c>
      <c r="B9460" t="s">
        <v>19426</v>
      </c>
    </row>
    <row r="9461" spans="1:2" x14ac:dyDescent="0.25">
      <c r="A9461" t="s">
        <v>8722</v>
      </c>
      <c r="B9461" t="s">
        <v>19427</v>
      </c>
    </row>
    <row r="9462" spans="1:2" x14ac:dyDescent="0.25">
      <c r="A9462" t="s">
        <v>8723</v>
      </c>
      <c r="B9462" t="s">
        <v>19428</v>
      </c>
    </row>
    <row r="9463" spans="1:2" x14ac:dyDescent="0.25">
      <c r="A9463" t="s">
        <v>8724</v>
      </c>
      <c r="B9463" t="s">
        <v>19429</v>
      </c>
    </row>
    <row r="9464" spans="1:2" x14ac:dyDescent="0.25">
      <c r="A9464" t="s">
        <v>8725</v>
      </c>
      <c r="B9464" t="s">
        <v>19430</v>
      </c>
    </row>
    <row r="9465" spans="1:2" x14ac:dyDescent="0.25">
      <c r="A9465" t="s">
        <v>8726</v>
      </c>
      <c r="B9465" t="s">
        <v>19431</v>
      </c>
    </row>
    <row r="9466" spans="1:2" x14ac:dyDescent="0.25">
      <c r="A9466" t="s">
        <v>8727</v>
      </c>
      <c r="B9466" t="s">
        <v>19432</v>
      </c>
    </row>
    <row r="9467" spans="1:2" x14ac:dyDescent="0.25">
      <c r="A9467" t="s">
        <v>8728</v>
      </c>
      <c r="B9467" t="s">
        <v>19433</v>
      </c>
    </row>
    <row r="9468" spans="1:2" x14ac:dyDescent="0.25">
      <c r="A9468" t="s">
        <v>8729</v>
      </c>
      <c r="B9468" t="s">
        <v>19434</v>
      </c>
    </row>
    <row r="9469" spans="1:2" x14ac:dyDescent="0.25">
      <c r="A9469" t="s">
        <v>8730</v>
      </c>
      <c r="B9469" t="s">
        <v>19435</v>
      </c>
    </row>
    <row r="9470" spans="1:2" x14ac:dyDescent="0.25">
      <c r="A9470" t="s">
        <v>8731</v>
      </c>
      <c r="B9470" t="s">
        <v>19436</v>
      </c>
    </row>
    <row r="9471" spans="1:2" x14ac:dyDescent="0.25">
      <c r="A9471" t="s">
        <v>8732</v>
      </c>
      <c r="B9471" t="s">
        <v>19437</v>
      </c>
    </row>
    <row r="9472" spans="1:2" x14ac:dyDescent="0.25">
      <c r="A9472" t="s">
        <v>8733</v>
      </c>
      <c r="B9472" t="s">
        <v>19438</v>
      </c>
    </row>
    <row r="9473" spans="1:2" x14ac:dyDescent="0.25">
      <c r="A9473" t="s">
        <v>8734</v>
      </c>
      <c r="B9473" t="s">
        <v>19439</v>
      </c>
    </row>
    <row r="9474" spans="1:2" x14ac:dyDescent="0.25">
      <c r="A9474" t="s">
        <v>8735</v>
      </c>
      <c r="B9474" t="s">
        <v>19440</v>
      </c>
    </row>
    <row r="9475" spans="1:2" x14ac:dyDescent="0.25">
      <c r="A9475" t="s">
        <v>8736</v>
      </c>
      <c r="B9475" t="s">
        <v>19441</v>
      </c>
    </row>
    <row r="9476" spans="1:2" x14ac:dyDescent="0.25">
      <c r="A9476" t="s">
        <v>8737</v>
      </c>
      <c r="B9476" t="s">
        <v>19442</v>
      </c>
    </row>
    <row r="9477" spans="1:2" x14ac:dyDescent="0.25">
      <c r="A9477" t="s">
        <v>8738</v>
      </c>
      <c r="B9477" t="s">
        <v>19443</v>
      </c>
    </row>
    <row r="9478" spans="1:2" x14ac:dyDescent="0.25">
      <c r="A9478" t="s">
        <v>8739</v>
      </c>
      <c r="B9478" t="s">
        <v>19444</v>
      </c>
    </row>
    <row r="9479" spans="1:2" x14ac:dyDescent="0.25">
      <c r="A9479" t="s">
        <v>8740</v>
      </c>
      <c r="B9479" t="s">
        <v>19445</v>
      </c>
    </row>
    <row r="9480" spans="1:2" x14ac:dyDescent="0.25">
      <c r="A9480" t="s">
        <v>8741</v>
      </c>
      <c r="B9480" t="s">
        <v>19446</v>
      </c>
    </row>
    <row r="9481" spans="1:2" x14ac:dyDescent="0.25">
      <c r="A9481" t="s">
        <v>8742</v>
      </c>
      <c r="B9481" t="s">
        <v>19447</v>
      </c>
    </row>
    <row r="9482" spans="1:2" x14ac:dyDescent="0.25">
      <c r="A9482" t="s">
        <v>8743</v>
      </c>
      <c r="B9482" t="s">
        <v>19448</v>
      </c>
    </row>
    <row r="9483" spans="1:2" x14ac:dyDescent="0.25">
      <c r="A9483" t="s">
        <v>8744</v>
      </c>
      <c r="B9483" t="s">
        <v>19449</v>
      </c>
    </row>
    <row r="9484" spans="1:2" x14ac:dyDescent="0.25">
      <c r="A9484" t="s">
        <v>8745</v>
      </c>
      <c r="B9484" t="s">
        <v>19450</v>
      </c>
    </row>
    <row r="9485" spans="1:2" x14ac:dyDescent="0.25">
      <c r="A9485" t="s">
        <v>8746</v>
      </c>
      <c r="B9485" t="s">
        <v>19451</v>
      </c>
    </row>
    <row r="9486" spans="1:2" x14ac:dyDescent="0.25">
      <c r="A9486" t="s">
        <v>8747</v>
      </c>
      <c r="B9486" t="s">
        <v>19452</v>
      </c>
    </row>
    <row r="9487" spans="1:2" x14ac:dyDescent="0.25">
      <c r="A9487" t="s">
        <v>8748</v>
      </c>
      <c r="B9487" t="s">
        <v>19453</v>
      </c>
    </row>
    <row r="9488" spans="1:2" x14ac:dyDescent="0.25">
      <c r="A9488" t="s">
        <v>8749</v>
      </c>
      <c r="B9488" t="s">
        <v>19454</v>
      </c>
    </row>
    <row r="9489" spans="1:2" x14ac:dyDescent="0.25">
      <c r="A9489" t="s">
        <v>8750</v>
      </c>
      <c r="B9489" t="s">
        <v>19455</v>
      </c>
    </row>
    <row r="9490" spans="1:2" x14ac:dyDescent="0.25">
      <c r="A9490" t="s">
        <v>8751</v>
      </c>
      <c r="B9490" t="s">
        <v>19456</v>
      </c>
    </row>
    <row r="9491" spans="1:2" x14ac:dyDescent="0.25">
      <c r="A9491">
        <v>56300</v>
      </c>
      <c r="B9491" t="s">
        <v>19457</v>
      </c>
    </row>
    <row r="9492" spans="1:2" x14ac:dyDescent="0.25">
      <c r="A9492" t="s">
        <v>8752</v>
      </c>
      <c r="B9492" t="s">
        <v>19458</v>
      </c>
    </row>
    <row r="9493" spans="1:2" x14ac:dyDescent="0.25">
      <c r="A9493">
        <v>56302</v>
      </c>
      <c r="B9493" t="s">
        <v>19459</v>
      </c>
    </row>
    <row r="9494" spans="1:2" x14ac:dyDescent="0.25">
      <c r="A9494">
        <v>5630218</v>
      </c>
      <c r="B9494" t="s">
        <v>19459</v>
      </c>
    </row>
    <row r="9495" spans="1:2" x14ac:dyDescent="0.25">
      <c r="A9495">
        <v>5630220</v>
      </c>
      <c r="B9495" t="s">
        <v>19459</v>
      </c>
    </row>
    <row r="9496" spans="1:2" x14ac:dyDescent="0.25">
      <c r="A9496">
        <v>563023</v>
      </c>
      <c r="B9496" t="s">
        <v>19460</v>
      </c>
    </row>
    <row r="9497" spans="1:2" x14ac:dyDescent="0.25">
      <c r="A9497">
        <v>563024</v>
      </c>
      <c r="B9497" t="s">
        <v>19461</v>
      </c>
    </row>
    <row r="9498" spans="1:2" x14ac:dyDescent="0.25">
      <c r="A9498">
        <v>563026</v>
      </c>
      <c r="B9498" t="s">
        <v>19462</v>
      </c>
    </row>
    <row r="9499" spans="1:2" x14ac:dyDescent="0.25">
      <c r="A9499">
        <v>563027</v>
      </c>
      <c r="B9499" t="s">
        <v>19463</v>
      </c>
    </row>
    <row r="9500" spans="1:2" x14ac:dyDescent="0.25">
      <c r="A9500">
        <v>56303</v>
      </c>
      <c r="B9500" t="s">
        <v>19464</v>
      </c>
    </row>
    <row r="9501" spans="1:2" x14ac:dyDescent="0.25">
      <c r="A9501">
        <v>56304</v>
      </c>
      <c r="B9501" t="s">
        <v>13726</v>
      </c>
    </row>
    <row r="9502" spans="1:2" x14ac:dyDescent="0.25">
      <c r="A9502">
        <v>5630502</v>
      </c>
      <c r="B9502" t="s">
        <v>19465</v>
      </c>
    </row>
    <row r="9503" spans="1:2" x14ac:dyDescent="0.25">
      <c r="A9503">
        <v>5630515</v>
      </c>
      <c r="B9503" t="s">
        <v>19466</v>
      </c>
    </row>
    <row r="9504" spans="1:2" x14ac:dyDescent="0.25">
      <c r="A9504">
        <v>5630519</v>
      </c>
      <c r="B9504" t="s">
        <v>13725</v>
      </c>
    </row>
    <row r="9505" spans="1:2" x14ac:dyDescent="0.25">
      <c r="A9505" t="s">
        <v>8753</v>
      </c>
      <c r="B9505" t="s">
        <v>13725</v>
      </c>
    </row>
    <row r="9506" spans="1:2" x14ac:dyDescent="0.25">
      <c r="A9506">
        <v>5630529</v>
      </c>
      <c r="B9506" t="s">
        <v>13725</v>
      </c>
    </row>
    <row r="9507" spans="1:2" x14ac:dyDescent="0.25">
      <c r="A9507">
        <v>56308</v>
      </c>
      <c r="B9507" t="s">
        <v>19467</v>
      </c>
    </row>
    <row r="9508" spans="1:2" x14ac:dyDescent="0.25">
      <c r="A9508">
        <v>5630802</v>
      </c>
      <c r="B9508" t="s">
        <v>19467</v>
      </c>
    </row>
    <row r="9509" spans="1:2" x14ac:dyDescent="0.25">
      <c r="A9509">
        <v>5630815</v>
      </c>
      <c r="B9509" t="s">
        <v>19467</v>
      </c>
    </row>
    <row r="9510" spans="1:2" x14ac:dyDescent="0.25">
      <c r="A9510">
        <v>5630819</v>
      </c>
      <c r="B9510" t="s">
        <v>19467</v>
      </c>
    </row>
    <row r="9511" spans="1:2" x14ac:dyDescent="0.25">
      <c r="A9511" t="s">
        <v>8754</v>
      </c>
      <c r="B9511" t="s">
        <v>19467</v>
      </c>
    </row>
    <row r="9512" spans="1:2" x14ac:dyDescent="0.25">
      <c r="A9512">
        <v>5630829</v>
      </c>
      <c r="B9512" t="s">
        <v>19467</v>
      </c>
    </row>
    <row r="9513" spans="1:2" x14ac:dyDescent="0.25">
      <c r="A9513">
        <v>56309</v>
      </c>
      <c r="B9513" t="s">
        <v>19468</v>
      </c>
    </row>
    <row r="9514" spans="1:2" x14ac:dyDescent="0.25">
      <c r="A9514" t="s">
        <v>8755</v>
      </c>
      <c r="B9514" t="s">
        <v>19469</v>
      </c>
    </row>
    <row r="9515" spans="1:2" x14ac:dyDescent="0.25">
      <c r="A9515">
        <v>5631</v>
      </c>
      <c r="B9515" t="s">
        <v>19470</v>
      </c>
    </row>
    <row r="9516" spans="1:2" x14ac:dyDescent="0.25">
      <c r="A9516">
        <v>56311</v>
      </c>
      <c r="B9516" t="s">
        <v>19471</v>
      </c>
    </row>
    <row r="9517" spans="1:2" x14ac:dyDescent="0.25">
      <c r="A9517">
        <v>563110</v>
      </c>
      <c r="B9517" t="s">
        <v>19472</v>
      </c>
    </row>
    <row r="9518" spans="1:2" x14ac:dyDescent="0.25">
      <c r="A9518">
        <v>56312</v>
      </c>
      <c r="B9518" t="s">
        <v>19473</v>
      </c>
    </row>
    <row r="9519" spans="1:2" x14ac:dyDescent="0.25">
      <c r="A9519">
        <v>56313</v>
      </c>
      <c r="B9519" t="s">
        <v>19474</v>
      </c>
    </row>
    <row r="9520" spans="1:2" x14ac:dyDescent="0.25">
      <c r="A9520">
        <v>56314</v>
      </c>
      <c r="B9520" t="s">
        <v>19475</v>
      </c>
    </row>
    <row r="9521" spans="1:2" x14ac:dyDescent="0.25">
      <c r="A9521">
        <v>56315</v>
      </c>
      <c r="B9521" t="s">
        <v>19476</v>
      </c>
    </row>
    <row r="9522" spans="1:2" x14ac:dyDescent="0.25">
      <c r="A9522">
        <v>56319</v>
      </c>
      <c r="B9522" t="s">
        <v>19477</v>
      </c>
    </row>
    <row r="9523" spans="1:2" x14ac:dyDescent="0.25">
      <c r="A9523">
        <v>563201</v>
      </c>
      <c r="B9523" t="s">
        <v>13747</v>
      </c>
    </row>
    <row r="9524" spans="1:2" x14ac:dyDescent="0.25">
      <c r="A9524">
        <v>563301</v>
      </c>
      <c r="B9524" t="s">
        <v>19478</v>
      </c>
    </row>
    <row r="9525" spans="1:2" x14ac:dyDescent="0.25">
      <c r="A9525">
        <v>563401</v>
      </c>
      <c r="B9525" t="s">
        <v>19479</v>
      </c>
    </row>
    <row r="9526" spans="1:2" x14ac:dyDescent="0.25">
      <c r="A9526">
        <v>56351</v>
      </c>
      <c r="B9526" t="s">
        <v>19480</v>
      </c>
    </row>
    <row r="9527" spans="1:2" x14ac:dyDescent="0.25">
      <c r="A9527" t="s">
        <v>2712</v>
      </c>
      <c r="B9527" t="s">
        <v>19481</v>
      </c>
    </row>
    <row r="9528" spans="1:2" x14ac:dyDescent="0.25">
      <c r="A9528">
        <v>56371</v>
      </c>
      <c r="B9528" t="s">
        <v>19482</v>
      </c>
    </row>
    <row r="9529" spans="1:2" x14ac:dyDescent="0.25">
      <c r="A9529">
        <v>56379</v>
      </c>
      <c r="B9529" t="s">
        <v>19483</v>
      </c>
    </row>
    <row r="9530" spans="1:2" x14ac:dyDescent="0.25">
      <c r="A9530" t="s">
        <v>1518</v>
      </c>
      <c r="B9530" t="s">
        <v>19484</v>
      </c>
    </row>
    <row r="9531" spans="1:2" x14ac:dyDescent="0.25">
      <c r="A9531">
        <v>563901</v>
      </c>
      <c r="B9531" t="s">
        <v>19485</v>
      </c>
    </row>
    <row r="9532" spans="1:2" x14ac:dyDescent="0.25">
      <c r="A9532" t="s">
        <v>8756</v>
      </c>
      <c r="B9532" t="s">
        <v>19486</v>
      </c>
    </row>
    <row r="9533" spans="1:2" x14ac:dyDescent="0.25">
      <c r="A9533" t="s">
        <v>8757</v>
      </c>
      <c r="B9533" t="s">
        <v>19487</v>
      </c>
    </row>
    <row r="9534" spans="1:2" x14ac:dyDescent="0.25">
      <c r="A9534">
        <v>563910</v>
      </c>
      <c r="B9534" t="s">
        <v>19488</v>
      </c>
    </row>
    <row r="9535" spans="1:2" x14ac:dyDescent="0.25">
      <c r="A9535" t="s">
        <v>8758</v>
      </c>
      <c r="B9535" t="s">
        <v>19489</v>
      </c>
    </row>
    <row r="9536" spans="1:2" x14ac:dyDescent="0.25">
      <c r="A9536">
        <v>563911</v>
      </c>
      <c r="B9536" t="s">
        <v>19490</v>
      </c>
    </row>
    <row r="9537" spans="1:2" x14ac:dyDescent="0.25">
      <c r="A9537" t="s">
        <v>8759</v>
      </c>
      <c r="B9537" t="s">
        <v>19491</v>
      </c>
    </row>
    <row r="9538" spans="1:2" x14ac:dyDescent="0.25">
      <c r="A9538">
        <v>563915</v>
      </c>
      <c r="B9538" t="s">
        <v>19492</v>
      </c>
    </row>
    <row r="9539" spans="1:2" x14ac:dyDescent="0.25">
      <c r="A9539">
        <v>563916</v>
      </c>
      <c r="B9539" t="s">
        <v>19493</v>
      </c>
    </row>
    <row r="9540" spans="1:2" x14ac:dyDescent="0.25">
      <c r="A9540" t="s">
        <v>2369</v>
      </c>
      <c r="B9540" t="s">
        <v>19494</v>
      </c>
    </row>
    <row r="9541" spans="1:2" x14ac:dyDescent="0.25">
      <c r="A9541" t="s">
        <v>8760</v>
      </c>
      <c r="B9541" t="s">
        <v>19495</v>
      </c>
    </row>
    <row r="9542" spans="1:2" x14ac:dyDescent="0.25">
      <c r="A9542">
        <v>563920</v>
      </c>
      <c r="B9542" t="s">
        <v>19496</v>
      </c>
    </row>
    <row r="9543" spans="1:2" x14ac:dyDescent="0.25">
      <c r="A9543">
        <v>563923</v>
      </c>
      <c r="B9543" t="s">
        <v>19497</v>
      </c>
    </row>
    <row r="9544" spans="1:2" x14ac:dyDescent="0.25">
      <c r="A9544">
        <v>563924</v>
      </c>
      <c r="B9544" t="s">
        <v>19498</v>
      </c>
    </row>
    <row r="9545" spans="1:2" x14ac:dyDescent="0.25">
      <c r="A9545">
        <v>563926</v>
      </c>
      <c r="B9545" t="s">
        <v>19499</v>
      </c>
    </row>
    <row r="9546" spans="1:2" x14ac:dyDescent="0.25">
      <c r="A9546">
        <v>56393</v>
      </c>
      <c r="B9546" t="s">
        <v>19500</v>
      </c>
    </row>
    <row r="9547" spans="1:2" x14ac:dyDescent="0.25">
      <c r="A9547">
        <v>56394</v>
      </c>
      <c r="B9547" t="s">
        <v>19501</v>
      </c>
    </row>
    <row r="9548" spans="1:2" x14ac:dyDescent="0.25">
      <c r="A9548" t="s">
        <v>8761</v>
      </c>
      <c r="B9548" t="s">
        <v>19502</v>
      </c>
    </row>
    <row r="9549" spans="1:2" x14ac:dyDescent="0.25">
      <c r="A9549" t="s">
        <v>8762</v>
      </c>
      <c r="B9549" t="s">
        <v>19503</v>
      </c>
    </row>
    <row r="9550" spans="1:2" x14ac:dyDescent="0.25">
      <c r="A9550" t="s">
        <v>8763</v>
      </c>
      <c r="B9550" t="s">
        <v>19504</v>
      </c>
    </row>
    <row r="9551" spans="1:2" x14ac:dyDescent="0.25">
      <c r="A9551" t="s">
        <v>8764</v>
      </c>
      <c r="B9551" t="s">
        <v>19505</v>
      </c>
    </row>
    <row r="9552" spans="1:2" x14ac:dyDescent="0.25">
      <c r="A9552" t="s">
        <v>8765</v>
      </c>
      <c r="B9552" t="s">
        <v>19506</v>
      </c>
    </row>
    <row r="9553" spans="1:2" x14ac:dyDescent="0.25">
      <c r="A9553" t="s">
        <v>8766</v>
      </c>
      <c r="B9553" t="s">
        <v>19507</v>
      </c>
    </row>
    <row r="9554" spans="1:2" x14ac:dyDescent="0.25">
      <c r="A9554" t="s">
        <v>8767</v>
      </c>
      <c r="B9554" t="s">
        <v>19508</v>
      </c>
    </row>
    <row r="9555" spans="1:2" x14ac:dyDescent="0.25">
      <c r="A9555" t="s">
        <v>8768</v>
      </c>
      <c r="B9555" t="s">
        <v>19509</v>
      </c>
    </row>
    <row r="9556" spans="1:2" x14ac:dyDescent="0.25">
      <c r="A9556" t="s">
        <v>8769</v>
      </c>
      <c r="B9556" t="s">
        <v>19510</v>
      </c>
    </row>
    <row r="9557" spans="1:2" x14ac:dyDescent="0.25">
      <c r="A9557" t="s">
        <v>8770</v>
      </c>
      <c r="B9557" t="s">
        <v>19511</v>
      </c>
    </row>
    <row r="9558" spans="1:2" x14ac:dyDescent="0.25">
      <c r="A9558" t="s">
        <v>8771</v>
      </c>
      <c r="B9558" t="s">
        <v>19512</v>
      </c>
    </row>
    <row r="9559" spans="1:2" x14ac:dyDescent="0.25">
      <c r="A9559" t="s">
        <v>8772</v>
      </c>
      <c r="B9559" t="s">
        <v>19513</v>
      </c>
    </row>
    <row r="9560" spans="1:2" x14ac:dyDescent="0.25">
      <c r="A9560" t="s">
        <v>8773</v>
      </c>
      <c r="B9560" t="s">
        <v>19514</v>
      </c>
    </row>
    <row r="9561" spans="1:2" x14ac:dyDescent="0.25">
      <c r="A9561" t="s">
        <v>8774</v>
      </c>
      <c r="B9561" t="s">
        <v>19515</v>
      </c>
    </row>
    <row r="9562" spans="1:2" x14ac:dyDescent="0.25">
      <c r="A9562" t="s">
        <v>8775</v>
      </c>
      <c r="B9562" t="s">
        <v>19516</v>
      </c>
    </row>
    <row r="9563" spans="1:2" x14ac:dyDescent="0.25">
      <c r="A9563" t="s">
        <v>8776</v>
      </c>
      <c r="B9563" t="s">
        <v>19517</v>
      </c>
    </row>
    <row r="9564" spans="1:2" x14ac:dyDescent="0.25">
      <c r="A9564" t="s">
        <v>8777</v>
      </c>
      <c r="B9564" t="s">
        <v>19518</v>
      </c>
    </row>
    <row r="9565" spans="1:2" x14ac:dyDescent="0.25">
      <c r="A9565" t="s">
        <v>8778</v>
      </c>
      <c r="B9565" t="s">
        <v>19519</v>
      </c>
    </row>
    <row r="9566" spans="1:2" x14ac:dyDescent="0.25">
      <c r="A9566" t="s">
        <v>8779</v>
      </c>
      <c r="B9566" t="s">
        <v>19520</v>
      </c>
    </row>
    <row r="9567" spans="1:2" x14ac:dyDescent="0.25">
      <c r="A9567" t="s">
        <v>8780</v>
      </c>
      <c r="B9567" t="s">
        <v>19521</v>
      </c>
    </row>
    <row r="9568" spans="1:2" x14ac:dyDescent="0.25">
      <c r="A9568" t="s">
        <v>8781</v>
      </c>
      <c r="B9568" t="s">
        <v>19522</v>
      </c>
    </row>
    <row r="9569" spans="1:2" x14ac:dyDescent="0.25">
      <c r="A9569" t="s">
        <v>8782</v>
      </c>
      <c r="B9569" t="s">
        <v>19523</v>
      </c>
    </row>
    <row r="9570" spans="1:2" x14ac:dyDescent="0.25">
      <c r="A9570" t="s">
        <v>8783</v>
      </c>
      <c r="B9570" t="s">
        <v>19524</v>
      </c>
    </row>
    <row r="9571" spans="1:2" x14ac:dyDescent="0.25">
      <c r="A9571" t="s">
        <v>8784</v>
      </c>
      <c r="B9571" t="s">
        <v>19525</v>
      </c>
    </row>
    <row r="9572" spans="1:2" x14ac:dyDescent="0.25">
      <c r="A9572" t="s">
        <v>8785</v>
      </c>
      <c r="B9572" t="s">
        <v>19526</v>
      </c>
    </row>
    <row r="9573" spans="1:2" x14ac:dyDescent="0.25">
      <c r="A9573" t="s">
        <v>8786</v>
      </c>
      <c r="B9573" t="s">
        <v>19527</v>
      </c>
    </row>
    <row r="9574" spans="1:2" x14ac:dyDescent="0.25">
      <c r="A9574" t="s">
        <v>8787</v>
      </c>
      <c r="B9574" t="s">
        <v>19528</v>
      </c>
    </row>
    <row r="9575" spans="1:2" x14ac:dyDescent="0.25">
      <c r="A9575" t="s">
        <v>8788</v>
      </c>
      <c r="B9575" t="s">
        <v>19529</v>
      </c>
    </row>
    <row r="9576" spans="1:2" x14ac:dyDescent="0.25">
      <c r="A9576" t="s">
        <v>8789</v>
      </c>
      <c r="B9576" t="s">
        <v>19530</v>
      </c>
    </row>
    <row r="9577" spans="1:2" x14ac:dyDescent="0.25">
      <c r="A9577" t="s">
        <v>8790</v>
      </c>
      <c r="B9577" t="s">
        <v>19531</v>
      </c>
    </row>
    <row r="9578" spans="1:2" x14ac:dyDescent="0.25">
      <c r="A9578" t="s">
        <v>8791</v>
      </c>
      <c r="B9578" t="s">
        <v>19532</v>
      </c>
    </row>
    <row r="9579" spans="1:2" x14ac:dyDescent="0.25">
      <c r="A9579" t="s">
        <v>8792</v>
      </c>
      <c r="B9579" t="s">
        <v>19533</v>
      </c>
    </row>
    <row r="9580" spans="1:2" x14ac:dyDescent="0.25">
      <c r="A9580" t="s">
        <v>8793</v>
      </c>
      <c r="B9580" t="s">
        <v>19534</v>
      </c>
    </row>
    <row r="9581" spans="1:2" x14ac:dyDescent="0.25">
      <c r="A9581" t="s">
        <v>8794</v>
      </c>
      <c r="B9581" t="s">
        <v>19535</v>
      </c>
    </row>
    <row r="9582" spans="1:2" x14ac:dyDescent="0.25">
      <c r="A9582" t="s">
        <v>8795</v>
      </c>
      <c r="B9582" t="s">
        <v>19536</v>
      </c>
    </row>
    <row r="9583" spans="1:2" x14ac:dyDescent="0.25">
      <c r="A9583" t="s">
        <v>8796</v>
      </c>
      <c r="B9583" t="s">
        <v>19537</v>
      </c>
    </row>
    <row r="9584" spans="1:2" x14ac:dyDescent="0.25">
      <c r="A9584" t="s">
        <v>8797</v>
      </c>
      <c r="B9584" t="s">
        <v>19538</v>
      </c>
    </row>
    <row r="9585" spans="1:2" x14ac:dyDescent="0.25">
      <c r="A9585" t="s">
        <v>8798</v>
      </c>
      <c r="B9585" t="s">
        <v>19539</v>
      </c>
    </row>
    <row r="9586" spans="1:2" x14ac:dyDescent="0.25">
      <c r="A9586" t="s">
        <v>8799</v>
      </c>
      <c r="B9586" t="s">
        <v>19540</v>
      </c>
    </row>
    <row r="9587" spans="1:2" x14ac:dyDescent="0.25">
      <c r="A9587">
        <v>5640020</v>
      </c>
      <c r="B9587" t="s">
        <v>13728</v>
      </c>
    </row>
    <row r="9588" spans="1:2" x14ac:dyDescent="0.25">
      <c r="A9588">
        <v>5640023</v>
      </c>
      <c r="B9588" t="s">
        <v>13728</v>
      </c>
    </row>
    <row r="9589" spans="1:2" x14ac:dyDescent="0.25">
      <c r="A9589">
        <v>5640024</v>
      </c>
      <c r="B9589" t="s">
        <v>13728</v>
      </c>
    </row>
    <row r="9590" spans="1:2" x14ac:dyDescent="0.25">
      <c r="A9590">
        <v>5640025</v>
      </c>
      <c r="B9590" t="s">
        <v>13728</v>
      </c>
    </row>
    <row r="9591" spans="1:2" x14ac:dyDescent="0.25">
      <c r="A9591">
        <v>564007</v>
      </c>
      <c r="B9591" t="s">
        <v>13728</v>
      </c>
    </row>
    <row r="9592" spans="1:2" x14ac:dyDescent="0.25">
      <c r="A9592" t="s">
        <v>8800</v>
      </c>
      <c r="B9592" t="s">
        <v>13755</v>
      </c>
    </row>
    <row r="9593" spans="1:2" x14ac:dyDescent="0.25">
      <c r="A9593" t="s">
        <v>8801</v>
      </c>
      <c r="B9593" t="s">
        <v>13755</v>
      </c>
    </row>
    <row r="9594" spans="1:2" x14ac:dyDescent="0.25">
      <c r="A9594" t="s">
        <v>8802</v>
      </c>
      <c r="B9594" t="s">
        <v>13755</v>
      </c>
    </row>
    <row r="9595" spans="1:2" x14ac:dyDescent="0.25">
      <c r="A9595" t="s">
        <v>8803</v>
      </c>
      <c r="B9595" t="s">
        <v>13755</v>
      </c>
    </row>
    <row r="9596" spans="1:2" x14ac:dyDescent="0.25">
      <c r="A9596" t="s">
        <v>8804</v>
      </c>
      <c r="B9596" t="s">
        <v>13755</v>
      </c>
    </row>
    <row r="9597" spans="1:2" x14ac:dyDescent="0.25">
      <c r="A9597" t="s">
        <v>8805</v>
      </c>
      <c r="B9597" t="s">
        <v>13755</v>
      </c>
    </row>
    <row r="9598" spans="1:2" x14ac:dyDescent="0.25">
      <c r="A9598">
        <v>564011</v>
      </c>
      <c r="B9598" t="s">
        <v>19541</v>
      </c>
    </row>
    <row r="9599" spans="1:2" x14ac:dyDescent="0.25">
      <c r="A9599">
        <v>564018</v>
      </c>
      <c r="B9599" t="s">
        <v>19541</v>
      </c>
    </row>
    <row r="9600" spans="1:2" x14ac:dyDescent="0.25">
      <c r="A9600">
        <v>564021</v>
      </c>
      <c r="B9600" t="s">
        <v>19541</v>
      </c>
    </row>
    <row r="9601" spans="1:2" x14ac:dyDescent="0.25">
      <c r="A9601">
        <v>5640218</v>
      </c>
      <c r="B9601" t="s">
        <v>19542</v>
      </c>
    </row>
    <row r="9602" spans="1:2" x14ac:dyDescent="0.25">
      <c r="A9602">
        <v>564022</v>
      </c>
      <c r="B9602" t="s">
        <v>19541</v>
      </c>
    </row>
    <row r="9603" spans="1:2" x14ac:dyDescent="0.25">
      <c r="A9603">
        <v>5640220</v>
      </c>
      <c r="B9603" t="s">
        <v>19542</v>
      </c>
    </row>
    <row r="9604" spans="1:2" x14ac:dyDescent="0.25">
      <c r="A9604">
        <v>564023</v>
      </c>
      <c r="B9604" t="s">
        <v>19541</v>
      </c>
    </row>
    <row r="9605" spans="1:2" x14ac:dyDescent="0.25">
      <c r="A9605">
        <v>564024</v>
      </c>
      <c r="B9605" t="s">
        <v>19541</v>
      </c>
    </row>
    <row r="9606" spans="1:2" x14ac:dyDescent="0.25">
      <c r="A9606">
        <v>564025</v>
      </c>
      <c r="B9606" t="s">
        <v>19541</v>
      </c>
    </row>
    <row r="9607" spans="1:2" x14ac:dyDescent="0.25">
      <c r="A9607">
        <v>564026</v>
      </c>
      <c r="B9607" t="s">
        <v>19541</v>
      </c>
    </row>
    <row r="9608" spans="1:2" x14ac:dyDescent="0.25">
      <c r="A9608">
        <v>564027</v>
      </c>
      <c r="B9608" t="s">
        <v>19541</v>
      </c>
    </row>
    <row r="9609" spans="1:2" x14ac:dyDescent="0.25">
      <c r="A9609">
        <v>564028</v>
      </c>
      <c r="B9609" t="s">
        <v>19541</v>
      </c>
    </row>
    <row r="9610" spans="1:2" x14ac:dyDescent="0.25">
      <c r="A9610">
        <v>564029</v>
      </c>
      <c r="B9610" t="s">
        <v>19541</v>
      </c>
    </row>
    <row r="9611" spans="1:2" x14ac:dyDescent="0.25">
      <c r="A9611">
        <v>564031</v>
      </c>
      <c r="B9611" t="s">
        <v>19543</v>
      </c>
    </row>
    <row r="9612" spans="1:2" x14ac:dyDescent="0.25">
      <c r="A9612">
        <v>564041</v>
      </c>
      <c r="B9612" t="s">
        <v>19544</v>
      </c>
    </row>
    <row r="9613" spans="1:2" x14ac:dyDescent="0.25">
      <c r="A9613">
        <v>5640410</v>
      </c>
      <c r="B9613" t="s">
        <v>19545</v>
      </c>
    </row>
    <row r="9614" spans="1:2" x14ac:dyDescent="0.25">
      <c r="A9614">
        <v>5640412</v>
      </c>
      <c r="B9614" t="s">
        <v>19546</v>
      </c>
    </row>
    <row r="9615" spans="1:2" x14ac:dyDescent="0.25">
      <c r="A9615">
        <v>5640413</v>
      </c>
      <c r="B9615" t="s">
        <v>19546</v>
      </c>
    </row>
    <row r="9616" spans="1:2" x14ac:dyDescent="0.25">
      <c r="A9616">
        <v>5640414</v>
      </c>
      <c r="B9616" t="s">
        <v>19547</v>
      </c>
    </row>
    <row r="9617" spans="1:2" x14ac:dyDescent="0.25">
      <c r="A9617">
        <v>5640415</v>
      </c>
      <c r="B9617" t="s">
        <v>19548</v>
      </c>
    </row>
    <row r="9618" spans="1:2" x14ac:dyDescent="0.25">
      <c r="A9618">
        <v>5640416</v>
      </c>
      <c r="B9618" t="s">
        <v>19546</v>
      </c>
    </row>
    <row r="9619" spans="1:2" x14ac:dyDescent="0.25">
      <c r="A9619">
        <v>5640417</v>
      </c>
      <c r="B9619" t="s">
        <v>19549</v>
      </c>
    </row>
    <row r="9620" spans="1:2" x14ac:dyDescent="0.25">
      <c r="A9620">
        <v>5640418</v>
      </c>
      <c r="B9620" t="s">
        <v>19550</v>
      </c>
    </row>
    <row r="9621" spans="1:2" x14ac:dyDescent="0.25">
      <c r="A9621">
        <v>564042</v>
      </c>
      <c r="B9621" t="s">
        <v>19551</v>
      </c>
    </row>
    <row r="9622" spans="1:2" x14ac:dyDescent="0.25">
      <c r="A9622">
        <v>564043</v>
      </c>
      <c r="B9622" t="s">
        <v>19552</v>
      </c>
    </row>
    <row r="9623" spans="1:2" x14ac:dyDescent="0.25">
      <c r="A9623">
        <v>564044</v>
      </c>
      <c r="B9623" t="s">
        <v>19545</v>
      </c>
    </row>
    <row r="9624" spans="1:2" x14ac:dyDescent="0.25">
      <c r="A9624">
        <v>564045</v>
      </c>
      <c r="B9624" t="s">
        <v>19545</v>
      </c>
    </row>
    <row r="9625" spans="1:2" x14ac:dyDescent="0.25">
      <c r="A9625">
        <v>564046</v>
      </c>
      <c r="B9625" t="s">
        <v>19545</v>
      </c>
    </row>
    <row r="9626" spans="1:2" x14ac:dyDescent="0.25">
      <c r="A9626">
        <v>564047</v>
      </c>
      <c r="B9626" t="s">
        <v>19553</v>
      </c>
    </row>
    <row r="9627" spans="1:2" x14ac:dyDescent="0.25">
      <c r="A9627">
        <v>564048</v>
      </c>
      <c r="B9627" t="s">
        <v>19546</v>
      </c>
    </row>
    <row r="9628" spans="1:2" x14ac:dyDescent="0.25">
      <c r="A9628">
        <v>564049</v>
      </c>
      <c r="B9628" t="s">
        <v>19546</v>
      </c>
    </row>
    <row r="9629" spans="1:2" x14ac:dyDescent="0.25">
      <c r="A9629">
        <v>564051</v>
      </c>
      <c r="B9629" t="s">
        <v>19554</v>
      </c>
    </row>
    <row r="9630" spans="1:2" x14ac:dyDescent="0.25">
      <c r="A9630">
        <v>5640518</v>
      </c>
      <c r="B9630" t="s">
        <v>19555</v>
      </c>
    </row>
    <row r="9631" spans="1:2" x14ac:dyDescent="0.25">
      <c r="A9631">
        <v>5640519</v>
      </c>
      <c r="B9631" t="s">
        <v>19556</v>
      </c>
    </row>
    <row r="9632" spans="1:2" x14ac:dyDescent="0.25">
      <c r="A9632">
        <v>564052</v>
      </c>
      <c r="B9632" t="s">
        <v>19557</v>
      </c>
    </row>
    <row r="9633" spans="1:2" x14ac:dyDescent="0.25">
      <c r="A9633">
        <v>564061</v>
      </c>
      <c r="B9633" t="s">
        <v>19558</v>
      </c>
    </row>
    <row r="9634" spans="1:2" x14ac:dyDescent="0.25">
      <c r="A9634">
        <v>5640618</v>
      </c>
      <c r="B9634" t="s">
        <v>19559</v>
      </c>
    </row>
    <row r="9635" spans="1:2" x14ac:dyDescent="0.25">
      <c r="A9635">
        <v>5640619</v>
      </c>
      <c r="B9635" t="s">
        <v>19560</v>
      </c>
    </row>
    <row r="9636" spans="1:2" x14ac:dyDescent="0.25">
      <c r="A9636">
        <v>564062</v>
      </c>
      <c r="B9636" t="s">
        <v>19561</v>
      </c>
    </row>
    <row r="9637" spans="1:2" x14ac:dyDescent="0.25">
      <c r="A9637" t="s">
        <v>8806</v>
      </c>
      <c r="B9637" t="s">
        <v>19562</v>
      </c>
    </row>
    <row r="9638" spans="1:2" x14ac:dyDescent="0.25">
      <c r="A9638">
        <v>564121</v>
      </c>
      <c r="B9638" t="s">
        <v>19563</v>
      </c>
    </row>
    <row r="9639" spans="1:2" x14ac:dyDescent="0.25">
      <c r="A9639">
        <v>5641210</v>
      </c>
      <c r="B9639" t="s">
        <v>19564</v>
      </c>
    </row>
    <row r="9640" spans="1:2" x14ac:dyDescent="0.25">
      <c r="A9640">
        <v>5641211</v>
      </c>
      <c r="B9640" t="s">
        <v>19565</v>
      </c>
    </row>
    <row r="9641" spans="1:2" x14ac:dyDescent="0.25">
      <c r="A9641">
        <v>564122</v>
      </c>
      <c r="B9641" t="s">
        <v>19566</v>
      </c>
    </row>
    <row r="9642" spans="1:2" x14ac:dyDescent="0.25">
      <c r="A9642">
        <v>564123</v>
      </c>
      <c r="B9642" t="s">
        <v>19567</v>
      </c>
    </row>
    <row r="9643" spans="1:2" x14ac:dyDescent="0.25">
      <c r="A9643">
        <v>564124</v>
      </c>
      <c r="B9643" t="s">
        <v>19568</v>
      </c>
    </row>
    <row r="9644" spans="1:2" x14ac:dyDescent="0.25">
      <c r="A9644">
        <v>564125</v>
      </c>
      <c r="B9644" t="s">
        <v>19569</v>
      </c>
    </row>
    <row r="9645" spans="1:2" x14ac:dyDescent="0.25">
      <c r="A9645">
        <v>564126</v>
      </c>
      <c r="B9645" t="s">
        <v>19570</v>
      </c>
    </row>
    <row r="9646" spans="1:2" x14ac:dyDescent="0.25">
      <c r="A9646">
        <v>564127</v>
      </c>
      <c r="B9646" t="s">
        <v>19571</v>
      </c>
    </row>
    <row r="9647" spans="1:2" x14ac:dyDescent="0.25">
      <c r="A9647">
        <v>564128</v>
      </c>
      <c r="B9647" t="s">
        <v>19572</v>
      </c>
    </row>
    <row r="9648" spans="1:2" x14ac:dyDescent="0.25">
      <c r="A9648">
        <v>564129</v>
      </c>
      <c r="B9648" t="s">
        <v>19573</v>
      </c>
    </row>
    <row r="9649" spans="1:2" x14ac:dyDescent="0.25">
      <c r="A9649">
        <v>56414</v>
      </c>
      <c r="B9649" t="s">
        <v>19574</v>
      </c>
    </row>
    <row r="9650" spans="1:2" x14ac:dyDescent="0.25">
      <c r="A9650" t="s">
        <v>8807</v>
      </c>
      <c r="B9650" t="s">
        <v>19575</v>
      </c>
    </row>
    <row r="9651" spans="1:2" x14ac:dyDescent="0.25">
      <c r="A9651" t="s">
        <v>8808</v>
      </c>
      <c r="B9651" t="s">
        <v>19576</v>
      </c>
    </row>
    <row r="9652" spans="1:2" x14ac:dyDescent="0.25">
      <c r="A9652" t="s">
        <v>8809</v>
      </c>
      <c r="B9652" t="s">
        <v>19577</v>
      </c>
    </row>
    <row r="9653" spans="1:2" x14ac:dyDescent="0.25">
      <c r="A9653" t="s">
        <v>8810</v>
      </c>
      <c r="B9653" t="s">
        <v>19578</v>
      </c>
    </row>
    <row r="9654" spans="1:2" x14ac:dyDescent="0.25">
      <c r="A9654" t="s">
        <v>8811</v>
      </c>
      <c r="B9654" t="s">
        <v>19579</v>
      </c>
    </row>
    <row r="9655" spans="1:2" x14ac:dyDescent="0.25">
      <c r="A9655" t="s">
        <v>8812</v>
      </c>
      <c r="B9655" t="s">
        <v>19580</v>
      </c>
    </row>
    <row r="9656" spans="1:2" x14ac:dyDescent="0.25">
      <c r="A9656" t="s">
        <v>8813</v>
      </c>
      <c r="B9656" t="s">
        <v>19581</v>
      </c>
    </row>
    <row r="9657" spans="1:2" x14ac:dyDescent="0.25">
      <c r="A9657" t="s">
        <v>8814</v>
      </c>
      <c r="B9657" t="s">
        <v>19582</v>
      </c>
    </row>
    <row r="9658" spans="1:2" x14ac:dyDescent="0.25">
      <c r="A9658">
        <v>5642</v>
      </c>
      <c r="B9658" t="s">
        <v>19583</v>
      </c>
    </row>
    <row r="9659" spans="1:2" x14ac:dyDescent="0.25">
      <c r="A9659">
        <v>564201</v>
      </c>
      <c r="B9659" t="s">
        <v>19584</v>
      </c>
    </row>
    <row r="9660" spans="1:2" x14ac:dyDescent="0.25">
      <c r="A9660" t="s">
        <v>8815</v>
      </c>
      <c r="B9660" t="s">
        <v>19585</v>
      </c>
    </row>
    <row r="9661" spans="1:2" x14ac:dyDescent="0.25">
      <c r="A9661" t="s">
        <v>8816</v>
      </c>
      <c r="B9661" t="s">
        <v>19586</v>
      </c>
    </row>
    <row r="9662" spans="1:2" x14ac:dyDescent="0.25">
      <c r="A9662">
        <v>564210</v>
      </c>
      <c r="B9662" t="s">
        <v>19587</v>
      </c>
    </row>
    <row r="9663" spans="1:2" x14ac:dyDescent="0.25">
      <c r="A9663" t="s">
        <v>8817</v>
      </c>
      <c r="B9663" t="s">
        <v>19588</v>
      </c>
    </row>
    <row r="9664" spans="1:2" x14ac:dyDescent="0.25">
      <c r="A9664">
        <v>564211</v>
      </c>
      <c r="B9664" t="s">
        <v>19589</v>
      </c>
    </row>
    <row r="9665" spans="1:2" x14ac:dyDescent="0.25">
      <c r="A9665" t="s">
        <v>3427</v>
      </c>
      <c r="B9665" t="s">
        <v>19590</v>
      </c>
    </row>
    <row r="9666" spans="1:2" x14ac:dyDescent="0.25">
      <c r="A9666">
        <v>564215</v>
      </c>
      <c r="B9666" t="s">
        <v>19591</v>
      </c>
    </row>
    <row r="9667" spans="1:2" x14ac:dyDescent="0.25">
      <c r="A9667">
        <v>564216</v>
      </c>
      <c r="B9667" t="s">
        <v>19592</v>
      </c>
    </row>
    <row r="9668" spans="1:2" x14ac:dyDescent="0.25">
      <c r="A9668" t="s">
        <v>8818</v>
      </c>
      <c r="B9668" t="s">
        <v>19593</v>
      </c>
    </row>
    <row r="9669" spans="1:2" x14ac:dyDescent="0.25">
      <c r="A9669">
        <v>564221</v>
      </c>
      <c r="B9669" t="s">
        <v>19594</v>
      </c>
    </row>
    <row r="9670" spans="1:2" x14ac:dyDescent="0.25">
      <c r="A9670">
        <v>564222</v>
      </c>
      <c r="B9670" t="s">
        <v>19595</v>
      </c>
    </row>
    <row r="9671" spans="1:2" x14ac:dyDescent="0.25">
      <c r="A9671">
        <v>564224</v>
      </c>
      <c r="B9671" t="s">
        <v>19596</v>
      </c>
    </row>
    <row r="9672" spans="1:2" x14ac:dyDescent="0.25">
      <c r="A9672">
        <v>564226</v>
      </c>
      <c r="B9672" t="s">
        <v>19597</v>
      </c>
    </row>
    <row r="9673" spans="1:2" x14ac:dyDescent="0.25">
      <c r="A9673">
        <v>56423</v>
      </c>
      <c r="B9673" t="s">
        <v>19598</v>
      </c>
    </row>
    <row r="9674" spans="1:2" x14ac:dyDescent="0.25">
      <c r="A9674" t="s">
        <v>8819</v>
      </c>
      <c r="B9674" t="s">
        <v>19599</v>
      </c>
    </row>
    <row r="9675" spans="1:2" x14ac:dyDescent="0.25">
      <c r="A9675" t="s">
        <v>3432</v>
      </c>
      <c r="B9675" t="s">
        <v>19600</v>
      </c>
    </row>
    <row r="9676" spans="1:2" x14ac:dyDescent="0.25">
      <c r="A9676" t="s">
        <v>8820</v>
      </c>
      <c r="B9676" t="s">
        <v>19601</v>
      </c>
    </row>
    <row r="9677" spans="1:2" x14ac:dyDescent="0.25">
      <c r="A9677" t="s">
        <v>8821</v>
      </c>
      <c r="B9677" t="s">
        <v>19602</v>
      </c>
    </row>
    <row r="9678" spans="1:2" x14ac:dyDescent="0.25">
      <c r="A9678" t="s">
        <v>2720</v>
      </c>
      <c r="B9678" t="s">
        <v>19603</v>
      </c>
    </row>
    <row r="9679" spans="1:2" x14ac:dyDescent="0.25">
      <c r="A9679" t="s">
        <v>8822</v>
      </c>
      <c r="B9679" t="s">
        <v>19604</v>
      </c>
    </row>
    <row r="9680" spans="1:2" x14ac:dyDescent="0.25">
      <c r="A9680" t="s">
        <v>8823</v>
      </c>
      <c r="B9680" t="s">
        <v>19605</v>
      </c>
    </row>
    <row r="9681" spans="1:2" x14ac:dyDescent="0.25">
      <c r="A9681" t="s">
        <v>8824</v>
      </c>
      <c r="B9681" t="s">
        <v>19606</v>
      </c>
    </row>
    <row r="9682" spans="1:2" x14ac:dyDescent="0.25">
      <c r="A9682" t="s">
        <v>8825</v>
      </c>
      <c r="B9682" t="s">
        <v>19607</v>
      </c>
    </row>
    <row r="9683" spans="1:2" x14ac:dyDescent="0.25">
      <c r="A9683" t="s">
        <v>8826</v>
      </c>
      <c r="B9683" t="s">
        <v>19608</v>
      </c>
    </row>
    <row r="9684" spans="1:2" x14ac:dyDescent="0.25">
      <c r="A9684" t="s">
        <v>3434</v>
      </c>
      <c r="B9684" t="s">
        <v>19609</v>
      </c>
    </row>
    <row r="9685" spans="1:2" x14ac:dyDescent="0.25">
      <c r="A9685" t="s">
        <v>8827</v>
      </c>
      <c r="B9685" t="s">
        <v>19610</v>
      </c>
    </row>
    <row r="9686" spans="1:2" x14ac:dyDescent="0.25">
      <c r="A9686" t="s">
        <v>8828</v>
      </c>
      <c r="B9686" t="s">
        <v>19611</v>
      </c>
    </row>
    <row r="9687" spans="1:2" x14ac:dyDescent="0.25">
      <c r="A9687" t="s">
        <v>8829</v>
      </c>
      <c r="B9687" t="s">
        <v>19612</v>
      </c>
    </row>
    <row r="9688" spans="1:2" x14ac:dyDescent="0.25">
      <c r="A9688" t="s">
        <v>8830</v>
      </c>
      <c r="B9688" t="s">
        <v>19613</v>
      </c>
    </row>
    <row r="9689" spans="1:2" x14ac:dyDescent="0.25">
      <c r="A9689" t="s">
        <v>3436</v>
      </c>
      <c r="B9689" t="s">
        <v>19614</v>
      </c>
    </row>
    <row r="9690" spans="1:2" x14ac:dyDescent="0.25">
      <c r="A9690" t="s">
        <v>8831</v>
      </c>
      <c r="B9690" t="s">
        <v>19615</v>
      </c>
    </row>
    <row r="9691" spans="1:2" x14ac:dyDescent="0.25">
      <c r="A9691" t="s">
        <v>8832</v>
      </c>
      <c r="B9691" t="s">
        <v>19616</v>
      </c>
    </row>
    <row r="9692" spans="1:2" x14ac:dyDescent="0.25">
      <c r="A9692" t="s">
        <v>8833</v>
      </c>
      <c r="B9692" t="s">
        <v>19617</v>
      </c>
    </row>
    <row r="9693" spans="1:2" x14ac:dyDescent="0.25">
      <c r="A9693" t="s">
        <v>8834</v>
      </c>
      <c r="B9693" t="s">
        <v>19618</v>
      </c>
    </row>
    <row r="9694" spans="1:2" x14ac:dyDescent="0.25">
      <c r="A9694" t="s">
        <v>8835</v>
      </c>
      <c r="B9694" t="s">
        <v>19619</v>
      </c>
    </row>
    <row r="9695" spans="1:2" x14ac:dyDescent="0.25">
      <c r="A9695" t="s">
        <v>8836</v>
      </c>
      <c r="B9695" t="s">
        <v>19620</v>
      </c>
    </row>
    <row r="9696" spans="1:2" x14ac:dyDescent="0.25">
      <c r="A9696" t="s">
        <v>8837</v>
      </c>
      <c r="B9696" t="s">
        <v>19621</v>
      </c>
    </row>
    <row r="9697" spans="1:2" x14ac:dyDescent="0.25">
      <c r="A9697" t="s">
        <v>8838</v>
      </c>
      <c r="B9697" t="s">
        <v>19622</v>
      </c>
    </row>
    <row r="9698" spans="1:2" x14ac:dyDescent="0.25">
      <c r="A9698" t="s">
        <v>8839</v>
      </c>
      <c r="B9698" t="s">
        <v>19623</v>
      </c>
    </row>
    <row r="9699" spans="1:2" x14ac:dyDescent="0.25">
      <c r="A9699" t="s">
        <v>8840</v>
      </c>
      <c r="B9699" t="s">
        <v>19624</v>
      </c>
    </row>
    <row r="9700" spans="1:2" x14ac:dyDescent="0.25">
      <c r="A9700" t="s">
        <v>8841</v>
      </c>
      <c r="B9700" t="s">
        <v>19625</v>
      </c>
    </row>
    <row r="9701" spans="1:2" x14ac:dyDescent="0.25">
      <c r="A9701" t="s">
        <v>8842</v>
      </c>
      <c r="B9701" t="s">
        <v>19626</v>
      </c>
    </row>
    <row r="9702" spans="1:2" x14ac:dyDescent="0.25">
      <c r="A9702" t="s">
        <v>8843</v>
      </c>
      <c r="B9702" t="s">
        <v>19627</v>
      </c>
    </row>
    <row r="9703" spans="1:2" x14ac:dyDescent="0.25">
      <c r="A9703" t="s">
        <v>8844</v>
      </c>
      <c r="B9703" t="s">
        <v>19628</v>
      </c>
    </row>
    <row r="9704" spans="1:2" x14ac:dyDescent="0.25">
      <c r="A9704" t="s">
        <v>8845</v>
      </c>
      <c r="B9704" t="s">
        <v>19629</v>
      </c>
    </row>
    <row r="9705" spans="1:2" x14ac:dyDescent="0.25">
      <c r="A9705" t="s">
        <v>8846</v>
      </c>
      <c r="B9705" t="s">
        <v>19630</v>
      </c>
    </row>
    <row r="9706" spans="1:2" x14ac:dyDescent="0.25">
      <c r="A9706" t="s">
        <v>8847</v>
      </c>
      <c r="B9706" t="s">
        <v>19631</v>
      </c>
    </row>
    <row r="9707" spans="1:2" x14ac:dyDescent="0.25">
      <c r="A9707" t="s">
        <v>8848</v>
      </c>
      <c r="B9707" t="s">
        <v>19632</v>
      </c>
    </row>
    <row r="9708" spans="1:2" x14ac:dyDescent="0.25">
      <c r="A9708" t="s">
        <v>3437</v>
      </c>
      <c r="B9708" t="s">
        <v>19633</v>
      </c>
    </row>
    <row r="9709" spans="1:2" x14ac:dyDescent="0.25">
      <c r="A9709" t="s">
        <v>2721</v>
      </c>
      <c r="B9709" t="s">
        <v>19634</v>
      </c>
    </row>
    <row r="9710" spans="1:2" x14ac:dyDescent="0.25">
      <c r="A9710" t="s">
        <v>8849</v>
      </c>
      <c r="B9710" t="s">
        <v>19635</v>
      </c>
    </row>
    <row r="9711" spans="1:2" x14ac:dyDescent="0.25">
      <c r="A9711" t="s">
        <v>2722</v>
      </c>
      <c r="B9711" t="s">
        <v>19636</v>
      </c>
    </row>
    <row r="9712" spans="1:2" x14ac:dyDescent="0.25">
      <c r="A9712" t="s">
        <v>8850</v>
      </c>
      <c r="B9712" t="s">
        <v>19637</v>
      </c>
    </row>
    <row r="9713" spans="1:2" x14ac:dyDescent="0.25">
      <c r="A9713" t="s">
        <v>3438</v>
      </c>
      <c r="B9713" t="s">
        <v>19638</v>
      </c>
    </row>
    <row r="9714" spans="1:2" x14ac:dyDescent="0.25">
      <c r="A9714" t="s">
        <v>2723</v>
      </c>
      <c r="B9714" t="s">
        <v>19639</v>
      </c>
    </row>
    <row r="9715" spans="1:2" x14ac:dyDescent="0.25">
      <c r="A9715" t="s">
        <v>8851</v>
      </c>
      <c r="B9715" t="s">
        <v>19640</v>
      </c>
    </row>
    <row r="9716" spans="1:2" x14ac:dyDescent="0.25">
      <c r="A9716" t="s">
        <v>8852</v>
      </c>
      <c r="B9716" t="s">
        <v>19641</v>
      </c>
    </row>
    <row r="9717" spans="1:2" x14ac:dyDescent="0.25">
      <c r="A9717" t="s">
        <v>8853</v>
      </c>
      <c r="B9717" t="s">
        <v>19642</v>
      </c>
    </row>
    <row r="9718" spans="1:2" x14ac:dyDescent="0.25">
      <c r="A9718" t="s">
        <v>8854</v>
      </c>
      <c r="B9718" t="s">
        <v>19643</v>
      </c>
    </row>
    <row r="9719" spans="1:2" x14ac:dyDescent="0.25">
      <c r="A9719" t="s">
        <v>2374</v>
      </c>
      <c r="B9719" t="s">
        <v>19644</v>
      </c>
    </row>
    <row r="9720" spans="1:2" x14ac:dyDescent="0.25">
      <c r="A9720" t="s">
        <v>8855</v>
      </c>
      <c r="B9720" t="s">
        <v>19645</v>
      </c>
    </row>
    <row r="9721" spans="1:2" x14ac:dyDescent="0.25">
      <c r="A9721" t="s">
        <v>3439</v>
      </c>
      <c r="B9721" t="s">
        <v>19646</v>
      </c>
    </row>
    <row r="9722" spans="1:2" x14ac:dyDescent="0.25">
      <c r="A9722" t="s">
        <v>3440</v>
      </c>
      <c r="B9722" t="s">
        <v>19647</v>
      </c>
    </row>
    <row r="9723" spans="1:2" x14ac:dyDescent="0.25">
      <c r="A9723" t="s">
        <v>3441</v>
      </c>
      <c r="B9723" t="s">
        <v>19648</v>
      </c>
    </row>
    <row r="9724" spans="1:2" x14ac:dyDescent="0.25">
      <c r="A9724" t="s">
        <v>3442</v>
      </c>
      <c r="B9724" t="s">
        <v>19649</v>
      </c>
    </row>
    <row r="9725" spans="1:2" x14ac:dyDescent="0.25">
      <c r="A9725" t="s">
        <v>8856</v>
      </c>
      <c r="B9725" t="s">
        <v>19650</v>
      </c>
    </row>
    <row r="9726" spans="1:2" x14ac:dyDescent="0.25">
      <c r="A9726" t="s">
        <v>8857</v>
      </c>
      <c r="B9726" t="s">
        <v>19651</v>
      </c>
    </row>
    <row r="9727" spans="1:2" x14ac:dyDescent="0.25">
      <c r="A9727" t="s">
        <v>8858</v>
      </c>
      <c r="B9727" t="s">
        <v>19652</v>
      </c>
    </row>
    <row r="9728" spans="1:2" x14ac:dyDescent="0.25">
      <c r="A9728" t="s">
        <v>3443</v>
      </c>
      <c r="B9728" t="s">
        <v>19653</v>
      </c>
    </row>
    <row r="9729" spans="1:2" x14ac:dyDescent="0.25">
      <c r="A9729" t="s">
        <v>8859</v>
      </c>
      <c r="B9729" t="s">
        <v>19654</v>
      </c>
    </row>
    <row r="9730" spans="1:2" x14ac:dyDescent="0.25">
      <c r="A9730" t="s">
        <v>3444</v>
      </c>
      <c r="B9730" t="s">
        <v>19655</v>
      </c>
    </row>
    <row r="9731" spans="1:2" x14ac:dyDescent="0.25">
      <c r="A9731" t="s">
        <v>8860</v>
      </c>
      <c r="B9731" t="s">
        <v>19656</v>
      </c>
    </row>
    <row r="9732" spans="1:2" x14ac:dyDescent="0.25">
      <c r="A9732" t="s">
        <v>8861</v>
      </c>
      <c r="B9732" t="s">
        <v>19657</v>
      </c>
    </row>
    <row r="9733" spans="1:2" x14ac:dyDescent="0.25">
      <c r="A9733" t="s">
        <v>2724</v>
      </c>
      <c r="B9733" t="s">
        <v>19658</v>
      </c>
    </row>
    <row r="9734" spans="1:2" x14ac:dyDescent="0.25">
      <c r="A9734" t="s">
        <v>8862</v>
      </c>
      <c r="B9734" t="s">
        <v>19659</v>
      </c>
    </row>
    <row r="9735" spans="1:2" x14ac:dyDescent="0.25">
      <c r="A9735" t="s">
        <v>2725</v>
      </c>
      <c r="B9735" t="s">
        <v>19660</v>
      </c>
    </row>
    <row r="9736" spans="1:2" x14ac:dyDescent="0.25">
      <c r="A9736" t="s">
        <v>2726</v>
      </c>
      <c r="B9736" t="s">
        <v>19661</v>
      </c>
    </row>
    <row r="9737" spans="1:2" x14ac:dyDescent="0.25">
      <c r="A9737" t="s">
        <v>2113</v>
      </c>
      <c r="B9737" t="s">
        <v>19662</v>
      </c>
    </row>
    <row r="9738" spans="1:2" x14ac:dyDescent="0.25">
      <c r="A9738" t="s">
        <v>8863</v>
      </c>
      <c r="B9738" t="s">
        <v>19663</v>
      </c>
    </row>
    <row r="9739" spans="1:2" x14ac:dyDescent="0.25">
      <c r="A9739" t="s">
        <v>8864</v>
      </c>
      <c r="B9739" t="s">
        <v>19664</v>
      </c>
    </row>
    <row r="9740" spans="1:2" x14ac:dyDescent="0.25">
      <c r="A9740" t="s">
        <v>8865</v>
      </c>
      <c r="B9740" t="s">
        <v>19665</v>
      </c>
    </row>
    <row r="9741" spans="1:2" x14ac:dyDescent="0.25">
      <c r="A9741" t="s">
        <v>8866</v>
      </c>
      <c r="B9741" t="s">
        <v>19666</v>
      </c>
    </row>
    <row r="9742" spans="1:2" x14ac:dyDescent="0.25">
      <c r="A9742" t="s">
        <v>8867</v>
      </c>
      <c r="B9742" t="s">
        <v>19667</v>
      </c>
    </row>
    <row r="9743" spans="1:2" x14ac:dyDescent="0.25">
      <c r="A9743" t="s">
        <v>8868</v>
      </c>
      <c r="B9743" t="s">
        <v>19668</v>
      </c>
    </row>
    <row r="9744" spans="1:2" x14ac:dyDescent="0.25">
      <c r="A9744" t="s">
        <v>8869</v>
      </c>
      <c r="B9744" t="s">
        <v>19669</v>
      </c>
    </row>
    <row r="9745" spans="1:2" x14ac:dyDescent="0.25">
      <c r="A9745" t="s">
        <v>8870</v>
      </c>
      <c r="B9745" t="s">
        <v>19670</v>
      </c>
    </row>
    <row r="9746" spans="1:2" x14ac:dyDescent="0.25">
      <c r="A9746" t="s">
        <v>8871</v>
      </c>
      <c r="B9746" t="s">
        <v>19671</v>
      </c>
    </row>
    <row r="9747" spans="1:2" x14ac:dyDescent="0.25">
      <c r="A9747" t="s">
        <v>8872</v>
      </c>
      <c r="B9747" t="s">
        <v>19672</v>
      </c>
    </row>
    <row r="9748" spans="1:2" x14ac:dyDescent="0.25">
      <c r="A9748" t="s">
        <v>8873</v>
      </c>
      <c r="B9748" t="s">
        <v>19673</v>
      </c>
    </row>
    <row r="9749" spans="1:2" x14ac:dyDescent="0.25">
      <c r="A9749" t="s">
        <v>8874</v>
      </c>
      <c r="B9749" t="s">
        <v>19674</v>
      </c>
    </row>
    <row r="9750" spans="1:2" x14ac:dyDescent="0.25">
      <c r="A9750" t="s">
        <v>8875</v>
      </c>
      <c r="B9750" t="s">
        <v>19675</v>
      </c>
    </row>
    <row r="9751" spans="1:2" x14ac:dyDescent="0.25">
      <c r="A9751" t="s">
        <v>8876</v>
      </c>
      <c r="B9751" t="s">
        <v>19676</v>
      </c>
    </row>
    <row r="9752" spans="1:2" x14ac:dyDescent="0.25">
      <c r="A9752" t="s">
        <v>8877</v>
      </c>
      <c r="B9752" t="s">
        <v>19677</v>
      </c>
    </row>
    <row r="9753" spans="1:2" x14ac:dyDescent="0.25">
      <c r="A9753" t="s">
        <v>8878</v>
      </c>
      <c r="B9753" t="s">
        <v>19678</v>
      </c>
    </row>
    <row r="9754" spans="1:2" x14ac:dyDescent="0.25">
      <c r="A9754" t="s">
        <v>8879</v>
      </c>
      <c r="B9754" t="s">
        <v>19679</v>
      </c>
    </row>
    <row r="9755" spans="1:2" x14ac:dyDescent="0.25">
      <c r="A9755" t="s">
        <v>8880</v>
      </c>
      <c r="B9755" t="s">
        <v>19680</v>
      </c>
    </row>
    <row r="9756" spans="1:2" x14ac:dyDescent="0.25">
      <c r="A9756" t="s">
        <v>8881</v>
      </c>
      <c r="B9756" t="s">
        <v>19681</v>
      </c>
    </row>
    <row r="9757" spans="1:2" x14ac:dyDescent="0.25">
      <c r="A9757" t="s">
        <v>8882</v>
      </c>
      <c r="B9757" t="s">
        <v>19682</v>
      </c>
    </row>
    <row r="9758" spans="1:2" x14ac:dyDescent="0.25">
      <c r="A9758" t="s">
        <v>8883</v>
      </c>
      <c r="B9758" t="s">
        <v>19683</v>
      </c>
    </row>
    <row r="9759" spans="1:2" x14ac:dyDescent="0.25">
      <c r="A9759" t="s">
        <v>8884</v>
      </c>
      <c r="B9759" t="s">
        <v>19684</v>
      </c>
    </row>
    <row r="9760" spans="1:2" x14ac:dyDescent="0.25">
      <c r="A9760" t="s">
        <v>8885</v>
      </c>
      <c r="B9760" t="s">
        <v>19685</v>
      </c>
    </row>
    <row r="9761" spans="1:2" x14ac:dyDescent="0.25">
      <c r="A9761" t="s">
        <v>8886</v>
      </c>
      <c r="B9761" t="s">
        <v>19686</v>
      </c>
    </row>
    <row r="9762" spans="1:2" x14ac:dyDescent="0.25">
      <c r="A9762" t="s">
        <v>8887</v>
      </c>
      <c r="B9762" t="s">
        <v>19687</v>
      </c>
    </row>
    <row r="9763" spans="1:2" x14ac:dyDescent="0.25">
      <c r="A9763" t="s">
        <v>8888</v>
      </c>
      <c r="B9763" t="s">
        <v>19688</v>
      </c>
    </row>
    <row r="9764" spans="1:2" x14ac:dyDescent="0.25">
      <c r="A9764" t="s">
        <v>8889</v>
      </c>
      <c r="B9764" t="s">
        <v>19689</v>
      </c>
    </row>
    <row r="9765" spans="1:2" x14ac:dyDescent="0.25">
      <c r="A9765" t="s">
        <v>8890</v>
      </c>
      <c r="B9765" t="s">
        <v>19690</v>
      </c>
    </row>
    <row r="9766" spans="1:2" x14ac:dyDescent="0.25">
      <c r="A9766" t="s">
        <v>8891</v>
      </c>
      <c r="B9766" t="s">
        <v>19691</v>
      </c>
    </row>
    <row r="9767" spans="1:2" x14ac:dyDescent="0.25">
      <c r="A9767" t="s">
        <v>8892</v>
      </c>
      <c r="B9767" t="s">
        <v>19692</v>
      </c>
    </row>
    <row r="9768" spans="1:2" x14ac:dyDescent="0.25">
      <c r="A9768" t="s">
        <v>8893</v>
      </c>
      <c r="B9768" t="s">
        <v>13730</v>
      </c>
    </row>
    <row r="9769" spans="1:2" x14ac:dyDescent="0.25">
      <c r="A9769">
        <v>5650120</v>
      </c>
      <c r="B9769" t="s">
        <v>13730</v>
      </c>
    </row>
    <row r="9770" spans="1:2" x14ac:dyDescent="0.25">
      <c r="A9770">
        <v>5650123</v>
      </c>
      <c r="B9770" t="s">
        <v>13730</v>
      </c>
    </row>
    <row r="9771" spans="1:2" x14ac:dyDescent="0.25">
      <c r="A9771">
        <v>5650125</v>
      </c>
      <c r="B9771" t="s">
        <v>13730</v>
      </c>
    </row>
    <row r="9772" spans="1:2" x14ac:dyDescent="0.25">
      <c r="A9772">
        <v>5650129</v>
      </c>
      <c r="B9772" t="s">
        <v>13730</v>
      </c>
    </row>
    <row r="9773" spans="1:2" x14ac:dyDescent="0.25">
      <c r="A9773">
        <v>5650186</v>
      </c>
      <c r="B9773" t="s">
        <v>13730</v>
      </c>
    </row>
    <row r="9774" spans="1:2" x14ac:dyDescent="0.25">
      <c r="A9774" t="s">
        <v>8894</v>
      </c>
      <c r="B9774" t="s">
        <v>19693</v>
      </c>
    </row>
    <row r="9775" spans="1:2" x14ac:dyDescent="0.25">
      <c r="A9775">
        <v>5650220</v>
      </c>
      <c r="B9775" t="s">
        <v>19693</v>
      </c>
    </row>
    <row r="9776" spans="1:2" x14ac:dyDescent="0.25">
      <c r="A9776">
        <v>5650223</v>
      </c>
      <c r="B9776" t="s">
        <v>19693</v>
      </c>
    </row>
    <row r="9777" spans="1:2" x14ac:dyDescent="0.25">
      <c r="A9777">
        <v>5650225</v>
      </c>
      <c r="B9777" t="s">
        <v>19693</v>
      </c>
    </row>
    <row r="9778" spans="1:2" x14ac:dyDescent="0.25">
      <c r="A9778">
        <v>5650229</v>
      </c>
      <c r="B9778" t="s">
        <v>19693</v>
      </c>
    </row>
    <row r="9779" spans="1:2" x14ac:dyDescent="0.25">
      <c r="A9779">
        <v>5650286</v>
      </c>
      <c r="B9779" t="s">
        <v>19693</v>
      </c>
    </row>
    <row r="9780" spans="1:2" x14ac:dyDescent="0.25">
      <c r="A9780" t="s">
        <v>8895</v>
      </c>
      <c r="B9780" t="s">
        <v>13731</v>
      </c>
    </row>
    <row r="9781" spans="1:2" x14ac:dyDescent="0.25">
      <c r="A9781">
        <v>5650320</v>
      </c>
      <c r="B9781" t="s">
        <v>13731</v>
      </c>
    </row>
    <row r="9782" spans="1:2" x14ac:dyDescent="0.25">
      <c r="A9782">
        <v>5650323</v>
      </c>
      <c r="B9782" t="s">
        <v>13731</v>
      </c>
    </row>
    <row r="9783" spans="1:2" x14ac:dyDescent="0.25">
      <c r="A9783">
        <v>5650325</v>
      </c>
      <c r="B9783" t="s">
        <v>13731</v>
      </c>
    </row>
    <row r="9784" spans="1:2" x14ac:dyDescent="0.25">
      <c r="A9784">
        <v>5650329</v>
      </c>
      <c r="B9784" t="s">
        <v>13731</v>
      </c>
    </row>
    <row r="9785" spans="1:2" x14ac:dyDescent="0.25">
      <c r="A9785">
        <v>5650386</v>
      </c>
      <c r="B9785" t="s">
        <v>13731</v>
      </c>
    </row>
    <row r="9786" spans="1:2" x14ac:dyDescent="0.25">
      <c r="A9786" t="s">
        <v>8896</v>
      </c>
      <c r="B9786" t="s">
        <v>19694</v>
      </c>
    </row>
    <row r="9787" spans="1:2" x14ac:dyDescent="0.25">
      <c r="A9787" t="s">
        <v>8897</v>
      </c>
      <c r="B9787" t="s">
        <v>19695</v>
      </c>
    </row>
    <row r="9788" spans="1:2" x14ac:dyDescent="0.25">
      <c r="A9788" t="s">
        <v>8898</v>
      </c>
      <c r="B9788" t="s">
        <v>19696</v>
      </c>
    </row>
    <row r="9789" spans="1:2" x14ac:dyDescent="0.25">
      <c r="A9789" t="s">
        <v>8899</v>
      </c>
      <c r="B9789" t="s">
        <v>19697</v>
      </c>
    </row>
    <row r="9790" spans="1:2" x14ac:dyDescent="0.25">
      <c r="A9790">
        <v>56511</v>
      </c>
      <c r="B9790" t="s">
        <v>19698</v>
      </c>
    </row>
    <row r="9791" spans="1:2" x14ac:dyDescent="0.25">
      <c r="A9791">
        <v>565110</v>
      </c>
      <c r="B9791" t="s">
        <v>19699</v>
      </c>
    </row>
    <row r="9792" spans="1:2" x14ac:dyDescent="0.25">
      <c r="A9792">
        <v>565111</v>
      </c>
      <c r="B9792" t="s">
        <v>19700</v>
      </c>
    </row>
    <row r="9793" spans="1:2" x14ac:dyDescent="0.25">
      <c r="A9793">
        <v>56512</v>
      </c>
      <c r="B9793" t="s">
        <v>19701</v>
      </c>
    </row>
    <row r="9794" spans="1:2" x14ac:dyDescent="0.25">
      <c r="A9794">
        <v>56513</v>
      </c>
      <c r="B9794" t="s">
        <v>19702</v>
      </c>
    </row>
    <row r="9795" spans="1:2" x14ac:dyDescent="0.25">
      <c r="A9795">
        <v>56514</v>
      </c>
      <c r="B9795" t="s">
        <v>19703</v>
      </c>
    </row>
    <row r="9796" spans="1:2" x14ac:dyDescent="0.25">
      <c r="A9796">
        <v>56515</v>
      </c>
      <c r="B9796" t="s">
        <v>19704</v>
      </c>
    </row>
    <row r="9797" spans="1:2" x14ac:dyDescent="0.25">
      <c r="A9797">
        <v>56516</v>
      </c>
      <c r="B9797" t="s">
        <v>19705</v>
      </c>
    </row>
    <row r="9798" spans="1:2" x14ac:dyDescent="0.25">
      <c r="A9798">
        <v>56517</v>
      </c>
      <c r="B9798" t="s">
        <v>19706</v>
      </c>
    </row>
    <row r="9799" spans="1:2" x14ac:dyDescent="0.25">
      <c r="A9799">
        <v>56519</v>
      </c>
      <c r="B9799" t="s">
        <v>19707</v>
      </c>
    </row>
    <row r="9800" spans="1:2" x14ac:dyDescent="0.25">
      <c r="A9800" t="s">
        <v>8900</v>
      </c>
      <c r="B9800" t="s">
        <v>19708</v>
      </c>
    </row>
    <row r="9801" spans="1:2" x14ac:dyDescent="0.25">
      <c r="A9801" t="s">
        <v>8901</v>
      </c>
      <c r="B9801" t="s">
        <v>13760</v>
      </c>
    </row>
    <row r="9802" spans="1:2" x14ac:dyDescent="0.25">
      <c r="A9802" t="s">
        <v>8902</v>
      </c>
      <c r="B9802" t="s">
        <v>13760</v>
      </c>
    </row>
    <row r="9803" spans="1:2" x14ac:dyDescent="0.25">
      <c r="A9803" t="s">
        <v>8903</v>
      </c>
      <c r="B9803" t="s">
        <v>13760</v>
      </c>
    </row>
    <row r="9804" spans="1:2" x14ac:dyDescent="0.25">
      <c r="A9804" t="s">
        <v>8904</v>
      </c>
      <c r="B9804" t="s">
        <v>13760</v>
      </c>
    </row>
    <row r="9805" spans="1:2" x14ac:dyDescent="0.25">
      <c r="A9805" t="s">
        <v>8905</v>
      </c>
      <c r="B9805" t="s">
        <v>13760</v>
      </c>
    </row>
    <row r="9806" spans="1:2" x14ac:dyDescent="0.25">
      <c r="A9806" t="s">
        <v>8906</v>
      </c>
      <c r="B9806" t="s">
        <v>13760</v>
      </c>
    </row>
    <row r="9807" spans="1:2" x14ac:dyDescent="0.25">
      <c r="A9807" t="s">
        <v>8907</v>
      </c>
      <c r="B9807" t="s">
        <v>13761</v>
      </c>
    </row>
    <row r="9808" spans="1:2" x14ac:dyDescent="0.25">
      <c r="A9808" t="s">
        <v>8908</v>
      </c>
      <c r="B9808" t="s">
        <v>13761</v>
      </c>
    </row>
    <row r="9809" spans="1:2" x14ac:dyDescent="0.25">
      <c r="A9809" t="s">
        <v>8909</v>
      </c>
      <c r="B9809" t="s">
        <v>13761</v>
      </c>
    </row>
    <row r="9810" spans="1:2" x14ac:dyDescent="0.25">
      <c r="A9810" t="s">
        <v>8910</v>
      </c>
      <c r="B9810" t="s">
        <v>13761</v>
      </c>
    </row>
    <row r="9811" spans="1:2" x14ac:dyDescent="0.25">
      <c r="A9811" t="s">
        <v>8911</v>
      </c>
      <c r="B9811" t="s">
        <v>13761</v>
      </c>
    </row>
    <row r="9812" spans="1:2" x14ac:dyDescent="0.25">
      <c r="A9812" t="s">
        <v>8912</v>
      </c>
      <c r="B9812" t="s">
        <v>19709</v>
      </c>
    </row>
    <row r="9813" spans="1:2" x14ac:dyDescent="0.25">
      <c r="A9813" t="s">
        <v>8913</v>
      </c>
      <c r="B9813" t="s">
        <v>19709</v>
      </c>
    </row>
    <row r="9814" spans="1:2" x14ac:dyDescent="0.25">
      <c r="A9814" t="s">
        <v>8914</v>
      </c>
      <c r="B9814" t="s">
        <v>19709</v>
      </c>
    </row>
    <row r="9815" spans="1:2" x14ac:dyDescent="0.25">
      <c r="A9815" t="s">
        <v>8915</v>
      </c>
      <c r="B9815" t="s">
        <v>19709</v>
      </c>
    </row>
    <row r="9816" spans="1:2" x14ac:dyDescent="0.25">
      <c r="A9816" t="s">
        <v>8916</v>
      </c>
      <c r="B9816" t="s">
        <v>19709</v>
      </c>
    </row>
    <row r="9817" spans="1:2" x14ac:dyDescent="0.25">
      <c r="A9817" t="s">
        <v>8917</v>
      </c>
      <c r="B9817" t="s">
        <v>19709</v>
      </c>
    </row>
    <row r="9818" spans="1:2" x14ac:dyDescent="0.25">
      <c r="A9818" t="s">
        <v>8918</v>
      </c>
      <c r="B9818" t="s">
        <v>19709</v>
      </c>
    </row>
    <row r="9819" spans="1:2" x14ac:dyDescent="0.25">
      <c r="A9819" t="s">
        <v>8919</v>
      </c>
      <c r="B9819" t="s">
        <v>19710</v>
      </c>
    </row>
    <row r="9820" spans="1:2" x14ac:dyDescent="0.25">
      <c r="A9820" t="s">
        <v>8920</v>
      </c>
      <c r="B9820" t="s">
        <v>19710</v>
      </c>
    </row>
    <row r="9821" spans="1:2" x14ac:dyDescent="0.25">
      <c r="A9821" t="s">
        <v>8921</v>
      </c>
      <c r="B9821" t="s">
        <v>19710</v>
      </c>
    </row>
    <row r="9822" spans="1:2" x14ac:dyDescent="0.25">
      <c r="A9822" t="s">
        <v>8922</v>
      </c>
      <c r="B9822" t="s">
        <v>19710</v>
      </c>
    </row>
    <row r="9823" spans="1:2" x14ac:dyDescent="0.25">
      <c r="A9823" t="s">
        <v>8923</v>
      </c>
      <c r="B9823" t="s">
        <v>19710</v>
      </c>
    </row>
    <row r="9824" spans="1:2" x14ac:dyDescent="0.25">
      <c r="A9824" t="s">
        <v>8924</v>
      </c>
      <c r="B9824" t="s">
        <v>19710</v>
      </c>
    </row>
    <row r="9825" spans="1:2" x14ac:dyDescent="0.25">
      <c r="A9825" t="s">
        <v>8925</v>
      </c>
      <c r="B9825" t="s">
        <v>19710</v>
      </c>
    </row>
    <row r="9826" spans="1:2" x14ac:dyDescent="0.25">
      <c r="A9826" t="s">
        <v>8926</v>
      </c>
      <c r="B9826" t="s">
        <v>19710</v>
      </c>
    </row>
    <row r="9827" spans="1:2" x14ac:dyDescent="0.25">
      <c r="A9827" t="s">
        <v>8927</v>
      </c>
      <c r="B9827" t="s">
        <v>19711</v>
      </c>
    </row>
    <row r="9828" spans="1:2" x14ac:dyDescent="0.25">
      <c r="A9828" t="s">
        <v>8928</v>
      </c>
      <c r="B9828" t="s">
        <v>19711</v>
      </c>
    </row>
    <row r="9829" spans="1:2" x14ac:dyDescent="0.25">
      <c r="A9829" t="s">
        <v>8929</v>
      </c>
      <c r="B9829" t="s">
        <v>19712</v>
      </c>
    </row>
    <row r="9830" spans="1:2" x14ac:dyDescent="0.25">
      <c r="A9830" t="s">
        <v>8930</v>
      </c>
      <c r="B9830" t="s">
        <v>19711</v>
      </c>
    </row>
    <row r="9831" spans="1:2" x14ac:dyDescent="0.25">
      <c r="A9831" t="s">
        <v>8931</v>
      </c>
      <c r="B9831" t="s">
        <v>19713</v>
      </c>
    </row>
    <row r="9832" spans="1:2" x14ac:dyDescent="0.25">
      <c r="A9832" t="s">
        <v>8932</v>
      </c>
      <c r="B9832" t="s">
        <v>19713</v>
      </c>
    </row>
    <row r="9833" spans="1:2" x14ac:dyDescent="0.25">
      <c r="A9833" t="s">
        <v>8933</v>
      </c>
      <c r="B9833" t="s">
        <v>19714</v>
      </c>
    </row>
    <row r="9834" spans="1:2" x14ac:dyDescent="0.25">
      <c r="A9834" t="s">
        <v>8934</v>
      </c>
      <c r="B9834" t="s">
        <v>19713</v>
      </c>
    </row>
    <row r="9835" spans="1:2" x14ac:dyDescent="0.25">
      <c r="A9835" t="s">
        <v>8935</v>
      </c>
      <c r="B9835" t="s">
        <v>19715</v>
      </c>
    </row>
    <row r="9836" spans="1:2" x14ac:dyDescent="0.25">
      <c r="A9836" t="s">
        <v>8936</v>
      </c>
      <c r="B9836" t="s">
        <v>19715</v>
      </c>
    </row>
    <row r="9837" spans="1:2" x14ac:dyDescent="0.25">
      <c r="A9837" t="s">
        <v>8937</v>
      </c>
      <c r="B9837" t="s">
        <v>19715</v>
      </c>
    </row>
    <row r="9838" spans="1:2" x14ac:dyDescent="0.25">
      <c r="A9838" t="s">
        <v>8938</v>
      </c>
      <c r="B9838" t="s">
        <v>19715</v>
      </c>
    </row>
    <row r="9839" spans="1:2" x14ac:dyDescent="0.25">
      <c r="A9839" t="s">
        <v>8939</v>
      </c>
      <c r="B9839" t="s">
        <v>19716</v>
      </c>
    </row>
    <row r="9840" spans="1:2" x14ac:dyDescent="0.25">
      <c r="A9840" t="s">
        <v>8940</v>
      </c>
      <c r="B9840" t="s">
        <v>19716</v>
      </c>
    </row>
    <row r="9841" spans="1:2" x14ac:dyDescent="0.25">
      <c r="A9841" t="s">
        <v>8941</v>
      </c>
      <c r="B9841" t="s">
        <v>19716</v>
      </c>
    </row>
    <row r="9842" spans="1:2" x14ac:dyDescent="0.25">
      <c r="A9842" t="s">
        <v>8942</v>
      </c>
      <c r="B9842" t="s">
        <v>19716</v>
      </c>
    </row>
    <row r="9843" spans="1:2" x14ac:dyDescent="0.25">
      <c r="A9843">
        <v>5660020</v>
      </c>
      <c r="B9843" t="s">
        <v>13732</v>
      </c>
    </row>
    <row r="9844" spans="1:2" x14ac:dyDescent="0.25">
      <c r="A9844">
        <v>5660022</v>
      </c>
      <c r="B9844" t="s">
        <v>13732</v>
      </c>
    </row>
    <row r="9845" spans="1:2" x14ac:dyDescent="0.25">
      <c r="A9845">
        <v>5660023</v>
      </c>
      <c r="B9845" t="s">
        <v>13732</v>
      </c>
    </row>
    <row r="9846" spans="1:2" x14ac:dyDescent="0.25">
      <c r="A9846">
        <v>5660025</v>
      </c>
      <c r="B9846" t="s">
        <v>19717</v>
      </c>
    </row>
    <row r="9847" spans="1:2" x14ac:dyDescent="0.25">
      <c r="A9847">
        <v>566007</v>
      </c>
      <c r="B9847" t="s">
        <v>13732</v>
      </c>
    </row>
    <row r="9848" spans="1:2" x14ac:dyDescent="0.25">
      <c r="A9848" t="s">
        <v>8943</v>
      </c>
      <c r="B9848" t="s">
        <v>19718</v>
      </c>
    </row>
    <row r="9849" spans="1:2" x14ac:dyDescent="0.25">
      <c r="A9849" t="s">
        <v>8944</v>
      </c>
      <c r="B9849" t="s">
        <v>19719</v>
      </c>
    </row>
    <row r="9850" spans="1:2" x14ac:dyDescent="0.25">
      <c r="A9850" t="s">
        <v>8945</v>
      </c>
      <c r="B9850" t="s">
        <v>19720</v>
      </c>
    </row>
    <row r="9851" spans="1:2" x14ac:dyDescent="0.25">
      <c r="A9851">
        <v>566011</v>
      </c>
      <c r="B9851" t="s">
        <v>19721</v>
      </c>
    </row>
    <row r="9852" spans="1:2" x14ac:dyDescent="0.25">
      <c r="A9852">
        <v>566018</v>
      </c>
      <c r="B9852" t="s">
        <v>19721</v>
      </c>
    </row>
    <row r="9853" spans="1:2" x14ac:dyDescent="0.25">
      <c r="A9853">
        <v>566021</v>
      </c>
      <c r="B9853" t="s">
        <v>19722</v>
      </c>
    </row>
    <row r="9854" spans="1:2" x14ac:dyDescent="0.25">
      <c r="A9854">
        <v>5660218</v>
      </c>
      <c r="B9854" t="s">
        <v>19723</v>
      </c>
    </row>
    <row r="9855" spans="1:2" x14ac:dyDescent="0.25">
      <c r="A9855">
        <v>566022</v>
      </c>
      <c r="B9855" t="s">
        <v>19724</v>
      </c>
    </row>
    <row r="9856" spans="1:2" x14ac:dyDescent="0.25">
      <c r="A9856">
        <v>566023</v>
      </c>
      <c r="B9856" t="s">
        <v>19725</v>
      </c>
    </row>
    <row r="9857" spans="1:2" x14ac:dyDescent="0.25">
      <c r="A9857">
        <v>566024</v>
      </c>
      <c r="B9857" t="s">
        <v>19722</v>
      </c>
    </row>
    <row r="9858" spans="1:2" x14ac:dyDescent="0.25">
      <c r="A9858">
        <v>566025</v>
      </c>
      <c r="B9858" t="s">
        <v>19722</v>
      </c>
    </row>
    <row r="9859" spans="1:2" x14ac:dyDescent="0.25">
      <c r="A9859">
        <v>566026</v>
      </c>
      <c r="B9859" t="s">
        <v>19722</v>
      </c>
    </row>
    <row r="9860" spans="1:2" x14ac:dyDescent="0.25">
      <c r="A9860">
        <v>566027</v>
      </c>
      <c r="B9860" t="s">
        <v>19722</v>
      </c>
    </row>
    <row r="9861" spans="1:2" x14ac:dyDescent="0.25">
      <c r="A9861">
        <v>566028</v>
      </c>
      <c r="B9861" t="s">
        <v>19722</v>
      </c>
    </row>
    <row r="9862" spans="1:2" x14ac:dyDescent="0.25">
      <c r="A9862">
        <v>566029</v>
      </c>
      <c r="B9862" t="s">
        <v>19722</v>
      </c>
    </row>
    <row r="9863" spans="1:2" x14ac:dyDescent="0.25">
      <c r="A9863">
        <v>566031</v>
      </c>
      <c r="B9863" t="s">
        <v>19543</v>
      </c>
    </row>
    <row r="9864" spans="1:2" x14ac:dyDescent="0.25">
      <c r="A9864" t="s">
        <v>8946</v>
      </c>
      <c r="B9864" t="s">
        <v>19726</v>
      </c>
    </row>
    <row r="9865" spans="1:2" x14ac:dyDescent="0.25">
      <c r="A9865" t="s">
        <v>8947</v>
      </c>
      <c r="B9865" t="s">
        <v>19727</v>
      </c>
    </row>
    <row r="9866" spans="1:2" x14ac:dyDescent="0.25">
      <c r="A9866">
        <v>56614</v>
      </c>
      <c r="B9866" t="s">
        <v>19728</v>
      </c>
    </row>
    <row r="9867" spans="1:2" x14ac:dyDescent="0.25">
      <c r="A9867" t="s">
        <v>8948</v>
      </c>
      <c r="B9867" t="s">
        <v>19729</v>
      </c>
    </row>
    <row r="9868" spans="1:2" x14ac:dyDescent="0.25">
      <c r="A9868" t="s">
        <v>8949</v>
      </c>
      <c r="B9868" t="s">
        <v>19730</v>
      </c>
    </row>
    <row r="9869" spans="1:2" x14ac:dyDescent="0.25">
      <c r="A9869" t="s">
        <v>8950</v>
      </c>
      <c r="B9869" t="s">
        <v>19731</v>
      </c>
    </row>
    <row r="9870" spans="1:2" x14ac:dyDescent="0.25">
      <c r="A9870" t="s">
        <v>8951</v>
      </c>
      <c r="B9870" t="s">
        <v>19732</v>
      </c>
    </row>
    <row r="9871" spans="1:2" x14ac:dyDescent="0.25">
      <c r="A9871" t="s">
        <v>8952</v>
      </c>
      <c r="B9871" t="s">
        <v>19733</v>
      </c>
    </row>
    <row r="9872" spans="1:2" x14ac:dyDescent="0.25">
      <c r="A9872" t="s">
        <v>8953</v>
      </c>
      <c r="B9872" t="s">
        <v>19734</v>
      </c>
    </row>
    <row r="9873" spans="1:2" x14ac:dyDescent="0.25">
      <c r="A9873" t="s">
        <v>8954</v>
      </c>
      <c r="B9873" t="s">
        <v>19735</v>
      </c>
    </row>
    <row r="9874" spans="1:2" x14ac:dyDescent="0.25">
      <c r="A9874" t="s">
        <v>8955</v>
      </c>
      <c r="B9874" t="s">
        <v>19736</v>
      </c>
    </row>
    <row r="9875" spans="1:2" x14ac:dyDescent="0.25">
      <c r="A9875" t="s">
        <v>8956</v>
      </c>
      <c r="B9875" t="s">
        <v>19737</v>
      </c>
    </row>
    <row r="9876" spans="1:2" x14ac:dyDescent="0.25">
      <c r="A9876">
        <v>5662</v>
      </c>
      <c r="B9876" t="s">
        <v>19738</v>
      </c>
    </row>
    <row r="9877" spans="1:2" x14ac:dyDescent="0.25">
      <c r="A9877" t="s">
        <v>8957</v>
      </c>
      <c r="B9877" t="s">
        <v>19739</v>
      </c>
    </row>
    <row r="9878" spans="1:2" x14ac:dyDescent="0.25">
      <c r="A9878" t="s">
        <v>8958</v>
      </c>
      <c r="B9878" t="s">
        <v>19740</v>
      </c>
    </row>
    <row r="9879" spans="1:2" x14ac:dyDescent="0.25">
      <c r="A9879">
        <v>566210</v>
      </c>
      <c r="B9879" t="s">
        <v>19741</v>
      </c>
    </row>
    <row r="9880" spans="1:2" x14ac:dyDescent="0.25">
      <c r="A9880" t="s">
        <v>8959</v>
      </c>
      <c r="B9880" t="s">
        <v>19742</v>
      </c>
    </row>
    <row r="9881" spans="1:2" x14ac:dyDescent="0.25">
      <c r="A9881">
        <v>566211</v>
      </c>
      <c r="B9881" t="s">
        <v>19743</v>
      </c>
    </row>
    <row r="9882" spans="1:2" x14ac:dyDescent="0.25">
      <c r="A9882" t="s">
        <v>8960</v>
      </c>
      <c r="B9882" t="s">
        <v>19744</v>
      </c>
    </row>
    <row r="9883" spans="1:2" x14ac:dyDescent="0.25">
      <c r="A9883">
        <v>566215</v>
      </c>
      <c r="B9883" t="s">
        <v>19745</v>
      </c>
    </row>
    <row r="9884" spans="1:2" x14ac:dyDescent="0.25">
      <c r="A9884">
        <v>566216</v>
      </c>
      <c r="B9884" t="s">
        <v>19746</v>
      </c>
    </row>
    <row r="9885" spans="1:2" x14ac:dyDescent="0.25">
      <c r="A9885" t="s">
        <v>8961</v>
      </c>
      <c r="B9885" t="s">
        <v>19747</v>
      </c>
    </row>
    <row r="9886" spans="1:2" x14ac:dyDescent="0.25">
      <c r="A9886" t="s">
        <v>8962</v>
      </c>
      <c r="B9886" t="s">
        <v>19748</v>
      </c>
    </row>
    <row r="9887" spans="1:2" x14ac:dyDescent="0.25">
      <c r="A9887">
        <v>566220</v>
      </c>
      <c r="B9887" t="s">
        <v>19749</v>
      </c>
    </row>
    <row r="9888" spans="1:2" x14ac:dyDescent="0.25">
      <c r="A9888">
        <v>566222</v>
      </c>
      <c r="B9888" t="s">
        <v>19750</v>
      </c>
    </row>
    <row r="9889" spans="1:2" x14ac:dyDescent="0.25">
      <c r="A9889">
        <v>566224</v>
      </c>
      <c r="B9889" t="s">
        <v>19751</v>
      </c>
    </row>
    <row r="9890" spans="1:2" x14ac:dyDescent="0.25">
      <c r="A9890">
        <v>566226</v>
      </c>
      <c r="B9890" t="s">
        <v>19752</v>
      </c>
    </row>
    <row r="9891" spans="1:2" x14ac:dyDescent="0.25">
      <c r="A9891">
        <v>56623</v>
      </c>
      <c r="B9891" t="s">
        <v>19753</v>
      </c>
    </row>
    <row r="9892" spans="1:2" x14ac:dyDescent="0.25">
      <c r="A9892" t="s">
        <v>3453</v>
      </c>
      <c r="B9892" t="s">
        <v>19754</v>
      </c>
    </row>
    <row r="9893" spans="1:2" x14ac:dyDescent="0.25">
      <c r="A9893">
        <v>56624</v>
      </c>
      <c r="B9893" t="s">
        <v>19755</v>
      </c>
    </row>
    <row r="9894" spans="1:2" x14ac:dyDescent="0.25">
      <c r="A9894" t="s">
        <v>8963</v>
      </c>
      <c r="B9894" t="s">
        <v>19756</v>
      </c>
    </row>
    <row r="9895" spans="1:2" x14ac:dyDescent="0.25">
      <c r="A9895" t="s">
        <v>8964</v>
      </c>
      <c r="B9895" t="s">
        <v>19757</v>
      </c>
    </row>
    <row r="9896" spans="1:2" x14ac:dyDescent="0.25">
      <c r="A9896">
        <v>566484</v>
      </c>
      <c r="B9896" t="s">
        <v>19758</v>
      </c>
    </row>
    <row r="9897" spans="1:2" x14ac:dyDescent="0.25">
      <c r="A9897" t="s">
        <v>8965</v>
      </c>
      <c r="B9897" t="s">
        <v>19759</v>
      </c>
    </row>
    <row r="9898" spans="1:2" x14ac:dyDescent="0.25">
      <c r="A9898" t="s">
        <v>8966</v>
      </c>
      <c r="B9898" t="s">
        <v>19760</v>
      </c>
    </row>
    <row r="9899" spans="1:2" x14ac:dyDescent="0.25">
      <c r="A9899" t="s">
        <v>8967</v>
      </c>
      <c r="B9899" t="s">
        <v>19761</v>
      </c>
    </row>
    <row r="9900" spans="1:2" x14ac:dyDescent="0.25">
      <c r="A9900" t="s">
        <v>8968</v>
      </c>
      <c r="B9900" t="s">
        <v>19762</v>
      </c>
    </row>
    <row r="9901" spans="1:2" x14ac:dyDescent="0.25">
      <c r="A9901" t="s">
        <v>8969</v>
      </c>
      <c r="B9901" t="s">
        <v>19763</v>
      </c>
    </row>
    <row r="9902" spans="1:2" x14ac:dyDescent="0.25">
      <c r="A9902" t="s">
        <v>8970</v>
      </c>
      <c r="B9902" t="s">
        <v>19764</v>
      </c>
    </row>
    <row r="9903" spans="1:2" x14ac:dyDescent="0.25">
      <c r="A9903" t="s">
        <v>8971</v>
      </c>
      <c r="B9903" t="s">
        <v>19765</v>
      </c>
    </row>
    <row r="9904" spans="1:2" x14ac:dyDescent="0.25">
      <c r="A9904">
        <v>56701</v>
      </c>
      <c r="B9904" t="s">
        <v>19766</v>
      </c>
    </row>
    <row r="9905" spans="1:2" x14ac:dyDescent="0.25">
      <c r="A9905">
        <v>5670115</v>
      </c>
      <c r="B9905" t="s">
        <v>19767</v>
      </c>
    </row>
    <row r="9906" spans="1:2" x14ac:dyDescent="0.25">
      <c r="A9906">
        <v>5670119</v>
      </c>
      <c r="B9906" t="s">
        <v>19767</v>
      </c>
    </row>
    <row r="9907" spans="1:2" x14ac:dyDescent="0.25">
      <c r="A9907">
        <v>5670122</v>
      </c>
      <c r="B9907" t="s">
        <v>19767</v>
      </c>
    </row>
    <row r="9908" spans="1:2" x14ac:dyDescent="0.25">
      <c r="A9908">
        <v>5670123</v>
      </c>
      <c r="B9908" t="s">
        <v>19768</v>
      </c>
    </row>
    <row r="9909" spans="1:2" x14ac:dyDescent="0.25">
      <c r="A9909">
        <v>5670129</v>
      </c>
      <c r="B9909" t="s">
        <v>19767</v>
      </c>
    </row>
    <row r="9910" spans="1:2" x14ac:dyDescent="0.25">
      <c r="A9910">
        <v>56702</v>
      </c>
      <c r="B9910" t="s">
        <v>19766</v>
      </c>
    </row>
    <row r="9911" spans="1:2" x14ac:dyDescent="0.25">
      <c r="A9911">
        <v>5670215</v>
      </c>
      <c r="B9911" t="s">
        <v>19769</v>
      </c>
    </row>
    <row r="9912" spans="1:2" x14ac:dyDescent="0.25">
      <c r="A9912">
        <v>5670219</v>
      </c>
      <c r="B9912" t="s">
        <v>19769</v>
      </c>
    </row>
    <row r="9913" spans="1:2" x14ac:dyDescent="0.25">
      <c r="A9913">
        <v>567022</v>
      </c>
      <c r="B9913" t="s">
        <v>19770</v>
      </c>
    </row>
    <row r="9914" spans="1:2" x14ac:dyDescent="0.25">
      <c r="A9914">
        <v>5670222</v>
      </c>
      <c r="B9914" t="s">
        <v>19771</v>
      </c>
    </row>
    <row r="9915" spans="1:2" x14ac:dyDescent="0.25">
      <c r="A9915">
        <v>5670223</v>
      </c>
      <c r="B9915" t="s">
        <v>19772</v>
      </c>
    </row>
    <row r="9916" spans="1:2" x14ac:dyDescent="0.25">
      <c r="A9916">
        <v>5670229</v>
      </c>
      <c r="B9916" t="s">
        <v>19771</v>
      </c>
    </row>
    <row r="9917" spans="1:2" x14ac:dyDescent="0.25">
      <c r="A9917">
        <v>56703</v>
      </c>
      <c r="B9917" t="s">
        <v>19773</v>
      </c>
    </row>
    <row r="9918" spans="1:2" x14ac:dyDescent="0.25">
      <c r="A9918" t="s">
        <v>8972</v>
      </c>
      <c r="B9918" t="s">
        <v>19774</v>
      </c>
    </row>
    <row r="9919" spans="1:2" x14ac:dyDescent="0.25">
      <c r="A9919" t="s">
        <v>8973</v>
      </c>
      <c r="B9919" t="s">
        <v>19775</v>
      </c>
    </row>
    <row r="9920" spans="1:2" x14ac:dyDescent="0.25">
      <c r="A9920" t="s">
        <v>8974</v>
      </c>
      <c r="B9920" t="s">
        <v>19776</v>
      </c>
    </row>
    <row r="9921" spans="1:2" x14ac:dyDescent="0.25">
      <c r="A9921">
        <v>5671</v>
      </c>
      <c r="B9921" t="s">
        <v>19777</v>
      </c>
    </row>
    <row r="9922" spans="1:2" x14ac:dyDescent="0.25">
      <c r="A9922" t="s">
        <v>8975</v>
      </c>
      <c r="B9922" t="s">
        <v>19778</v>
      </c>
    </row>
    <row r="9923" spans="1:2" x14ac:dyDescent="0.25">
      <c r="A9923" t="s">
        <v>8976</v>
      </c>
      <c r="B9923" t="s">
        <v>19779</v>
      </c>
    </row>
    <row r="9924" spans="1:2" x14ac:dyDescent="0.25">
      <c r="A9924">
        <v>56720</v>
      </c>
      <c r="B9924" t="s">
        <v>19780</v>
      </c>
    </row>
    <row r="9925" spans="1:2" x14ac:dyDescent="0.25">
      <c r="A9925" t="s">
        <v>8977</v>
      </c>
      <c r="B9925" t="s">
        <v>19781</v>
      </c>
    </row>
    <row r="9926" spans="1:2" x14ac:dyDescent="0.25">
      <c r="A9926" t="s">
        <v>8978</v>
      </c>
      <c r="B9926" t="s">
        <v>19782</v>
      </c>
    </row>
    <row r="9927" spans="1:2" x14ac:dyDescent="0.25">
      <c r="A9927" t="s">
        <v>8979</v>
      </c>
      <c r="B9927" t="s">
        <v>19783</v>
      </c>
    </row>
    <row r="9928" spans="1:2" x14ac:dyDescent="0.25">
      <c r="A9928" t="s">
        <v>8980</v>
      </c>
      <c r="B9928" t="s">
        <v>19784</v>
      </c>
    </row>
    <row r="9929" spans="1:2" x14ac:dyDescent="0.25">
      <c r="A9929" t="s">
        <v>8981</v>
      </c>
      <c r="B9929" t="s">
        <v>19785</v>
      </c>
    </row>
    <row r="9930" spans="1:2" x14ac:dyDescent="0.25">
      <c r="A9930" t="s">
        <v>3460</v>
      </c>
      <c r="B9930" t="s">
        <v>19786</v>
      </c>
    </row>
    <row r="9931" spans="1:2" x14ac:dyDescent="0.25">
      <c r="A9931">
        <v>567215</v>
      </c>
      <c r="B9931" t="s">
        <v>19787</v>
      </c>
    </row>
    <row r="9932" spans="1:2" x14ac:dyDescent="0.25">
      <c r="A9932" t="s">
        <v>8982</v>
      </c>
      <c r="B9932" t="s">
        <v>19788</v>
      </c>
    </row>
    <row r="9933" spans="1:2" x14ac:dyDescent="0.25">
      <c r="A9933" t="s">
        <v>8983</v>
      </c>
      <c r="B9933" t="s">
        <v>19789</v>
      </c>
    </row>
    <row r="9934" spans="1:2" x14ac:dyDescent="0.25">
      <c r="A9934" t="s">
        <v>8984</v>
      </c>
      <c r="B9934" t="s">
        <v>19790</v>
      </c>
    </row>
    <row r="9935" spans="1:2" x14ac:dyDescent="0.25">
      <c r="A9935">
        <v>567220</v>
      </c>
      <c r="B9935" t="s">
        <v>19791</v>
      </c>
    </row>
    <row r="9936" spans="1:2" x14ac:dyDescent="0.25">
      <c r="A9936">
        <v>567222</v>
      </c>
      <c r="B9936" t="s">
        <v>19792</v>
      </c>
    </row>
    <row r="9937" spans="1:2" x14ac:dyDescent="0.25">
      <c r="A9937" t="s">
        <v>8985</v>
      </c>
      <c r="B9937" t="s">
        <v>19793</v>
      </c>
    </row>
    <row r="9938" spans="1:2" x14ac:dyDescent="0.25">
      <c r="A9938" t="s">
        <v>8986</v>
      </c>
      <c r="B9938" t="s">
        <v>19794</v>
      </c>
    </row>
    <row r="9939" spans="1:2" x14ac:dyDescent="0.25">
      <c r="A9939" t="s">
        <v>8987</v>
      </c>
      <c r="B9939" t="s">
        <v>19795</v>
      </c>
    </row>
    <row r="9940" spans="1:2" x14ac:dyDescent="0.25">
      <c r="A9940" t="s">
        <v>8988</v>
      </c>
      <c r="B9940" t="s">
        <v>19796</v>
      </c>
    </row>
    <row r="9941" spans="1:2" x14ac:dyDescent="0.25">
      <c r="A9941" t="s">
        <v>8989</v>
      </c>
      <c r="B9941" t="s">
        <v>19797</v>
      </c>
    </row>
    <row r="9942" spans="1:2" x14ac:dyDescent="0.25">
      <c r="A9942" t="s">
        <v>8990</v>
      </c>
      <c r="B9942" t="s">
        <v>19798</v>
      </c>
    </row>
    <row r="9943" spans="1:2" x14ac:dyDescent="0.25">
      <c r="A9943" t="s">
        <v>8991</v>
      </c>
      <c r="B9943" t="s">
        <v>19799</v>
      </c>
    </row>
    <row r="9944" spans="1:2" x14ac:dyDescent="0.25">
      <c r="A9944" t="s">
        <v>8992</v>
      </c>
      <c r="B9944" t="s">
        <v>19800</v>
      </c>
    </row>
    <row r="9945" spans="1:2" x14ac:dyDescent="0.25">
      <c r="A9945" t="s">
        <v>8993</v>
      </c>
      <c r="B9945" t="s">
        <v>19801</v>
      </c>
    </row>
    <row r="9946" spans="1:2" x14ac:dyDescent="0.25">
      <c r="A9946" t="s">
        <v>8994</v>
      </c>
      <c r="B9946" t="s">
        <v>19802</v>
      </c>
    </row>
    <row r="9947" spans="1:2" x14ac:dyDescent="0.25">
      <c r="A9947" t="s">
        <v>8995</v>
      </c>
      <c r="B9947" t="s">
        <v>19803</v>
      </c>
    </row>
    <row r="9948" spans="1:2" x14ac:dyDescent="0.25">
      <c r="A9948" t="s">
        <v>8996</v>
      </c>
      <c r="B9948" t="s">
        <v>19804</v>
      </c>
    </row>
    <row r="9949" spans="1:2" x14ac:dyDescent="0.25">
      <c r="A9949" t="s">
        <v>8997</v>
      </c>
      <c r="B9949" t="s">
        <v>19805</v>
      </c>
    </row>
    <row r="9950" spans="1:2" x14ac:dyDescent="0.25">
      <c r="A9950" t="s">
        <v>8998</v>
      </c>
      <c r="B9950" t="s">
        <v>19806</v>
      </c>
    </row>
    <row r="9951" spans="1:2" x14ac:dyDescent="0.25">
      <c r="A9951" t="s">
        <v>8999</v>
      </c>
      <c r="B9951" t="s">
        <v>19807</v>
      </c>
    </row>
    <row r="9952" spans="1:2" x14ac:dyDescent="0.25">
      <c r="A9952" t="s">
        <v>9000</v>
      </c>
      <c r="B9952" t="s">
        <v>19808</v>
      </c>
    </row>
    <row r="9953" spans="1:2" x14ac:dyDescent="0.25">
      <c r="A9953" t="s">
        <v>9001</v>
      </c>
      <c r="B9953" t="s">
        <v>19809</v>
      </c>
    </row>
    <row r="9954" spans="1:2" x14ac:dyDescent="0.25">
      <c r="A9954" t="s">
        <v>9002</v>
      </c>
      <c r="B9954" t="s">
        <v>19810</v>
      </c>
    </row>
    <row r="9955" spans="1:2" x14ac:dyDescent="0.25">
      <c r="A9955" t="s">
        <v>9003</v>
      </c>
      <c r="B9955" t="s">
        <v>19811</v>
      </c>
    </row>
    <row r="9956" spans="1:2" x14ac:dyDescent="0.25">
      <c r="A9956" t="s">
        <v>9004</v>
      </c>
      <c r="B9956" t="s">
        <v>19812</v>
      </c>
    </row>
    <row r="9957" spans="1:2" x14ac:dyDescent="0.25">
      <c r="A9957" t="s">
        <v>9005</v>
      </c>
      <c r="B9957" t="s">
        <v>19813</v>
      </c>
    </row>
    <row r="9958" spans="1:2" x14ac:dyDescent="0.25">
      <c r="A9958" t="s">
        <v>9006</v>
      </c>
      <c r="B9958" t="s">
        <v>19814</v>
      </c>
    </row>
    <row r="9959" spans="1:2" x14ac:dyDescent="0.25">
      <c r="A9959" t="s">
        <v>9007</v>
      </c>
      <c r="B9959" t="s">
        <v>19815</v>
      </c>
    </row>
    <row r="9960" spans="1:2" x14ac:dyDescent="0.25">
      <c r="A9960" t="s">
        <v>9008</v>
      </c>
      <c r="B9960" t="s">
        <v>19816</v>
      </c>
    </row>
    <row r="9961" spans="1:2" x14ac:dyDescent="0.25">
      <c r="A9961" t="s">
        <v>9009</v>
      </c>
      <c r="B9961" t="s">
        <v>19817</v>
      </c>
    </row>
    <row r="9962" spans="1:2" x14ac:dyDescent="0.25">
      <c r="A9962" t="s">
        <v>9010</v>
      </c>
      <c r="B9962" t="s">
        <v>19818</v>
      </c>
    </row>
    <row r="9963" spans="1:2" x14ac:dyDescent="0.25">
      <c r="A9963" t="s">
        <v>9011</v>
      </c>
      <c r="B9963" t="s">
        <v>19819</v>
      </c>
    </row>
    <row r="9964" spans="1:2" x14ac:dyDescent="0.25">
      <c r="A9964" t="s">
        <v>9012</v>
      </c>
      <c r="B9964" t="s">
        <v>19820</v>
      </c>
    </row>
    <row r="9965" spans="1:2" x14ac:dyDescent="0.25">
      <c r="A9965" t="s">
        <v>9013</v>
      </c>
      <c r="B9965" t="s">
        <v>19821</v>
      </c>
    </row>
    <row r="9966" spans="1:2" x14ac:dyDescent="0.25">
      <c r="A9966" t="s">
        <v>9014</v>
      </c>
      <c r="B9966" t="s">
        <v>19822</v>
      </c>
    </row>
    <row r="9967" spans="1:2" x14ac:dyDescent="0.25">
      <c r="A9967" t="s">
        <v>9015</v>
      </c>
      <c r="B9967" t="s">
        <v>19823</v>
      </c>
    </row>
    <row r="9968" spans="1:2" x14ac:dyDescent="0.25">
      <c r="A9968" t="s">
        <v>9016</v>
      </c>
      <c r="B9968" t="s">
        <v>19824</v>
      </c>
    </row>
    <row r="9969" spans="1:2" x14ac:dyDescent="0.25">
      <c r="A9969" t="s">
        <v>9017</v>
      </c>
      <c r="B9969" t="s">
        <v>19825</v>
      </c>
    </row>
    <row r="9970" spans="1:2" x14ac:dyDescent="0.25">
      <c r="A9970" t="s">
        <v>9018</v>
      </c>
      <c r="B9970" t="s">
        <v>19826</v>
      </c>
    </row>
    <row r="9971" spans="1:2" x14ac:dyDescent="0.25">
      <c r="A9971" t="s">
        <v>9019</v>
      </c>
      <c r="B9971" t="s">
        <v>19827</v>
      </c>
    </row>
    <row r="9972" spans="1:2" x14ac:dyDescent="0.25">
      <c r="A9972" t="s">
        <v>9020</v>
      </c>
      <c r="B9972" t="s">
        <v>19828</v>
      </c>
    </row>
    <row r="9973" spans="1:2" x14ac:dyDescent="0.25">
      <c r="A9973" t="s">
        <v>9021</v>
      </c>
      <c r="B9973" t="s">
        <v>19829</v>
      </c>
    </row>
    <row r="9974" spans="1:2" x14ac:dyDescent="0.25">
      <c r="A9974" t="s">
        <v>9022</v>
      </c>
      <c r="B9974" t="s">
        <v>19830</v>
      </c>
    </row>
    <row r="9975" spans="1:2" x14ac:dyDescent="0.25">
      <c r="A9975" t="s">
        <v>9023</v>
      </c>
      <c r="B9975" t="s">
        <v>19831</v>
      </c>
    </row>
    <row r="9976" spans="1:2" x14ac:dyDescent="0.25">
      <c r="A9976" t="s">
        <v>9024</v>
      </c>
      <c r="B9976" t="s">
        <v>19832</v>
      </c>
    </row>
    <row r="9977" spans="1:2" x14ac:dyDescent="0.25">
      <c r="A9977" t="s">
        <v>9025</v>
      </c>
      <c r="B9977" t="s">
        <v>19833</v>
      </c>
    </row>
    <row r="9978" spans="1:2" x14ac:dyDescent="0.25">
      <c r="A9978" t="s">
        <v>9026</v>
      </c>
      <c r="B9978" t="s">
        <v>19834</v>
      </c>
    </row>
    <row r="9979" spans="1:2" x14ac:dyDescent="0.25">
      <c r="A9979" t="s">
        <v>9027</v>
      </c>
      <c r="B9979" t="s">
        <v>19835</v>
      </c>
    </row>
    <row r="9980" spans="1:2" x14ac:dyDescent="0.25">
      <c r="A9980" t="s">
        <v>9028</v>
      </c>
      <c r="B9980" t="s">
        <v>19836</v>
      </c>
    </row>
    <row r="9981" spans="1:2" x14ac:dyDescent="0.25">
      <c r="A9981" t="s">
        <v>9029</v>
      </c>
      <c r="B9981" t="s">
        <v>19837</v>
      </c>
    </row>
    <row r="9982" spans="1:2" x14ac:dyDescent="0.25">
      <c r="A9982" t="s">
        <v>9030</v>
      </c>
      <c r="B9982" t="s">
        <v>19838</v>
      </c>
    </row>
    <row r="9983" spans="1:2" x14ac:dyDescent="0.25">
      <c r="A9983" t="s">
        <v>9031</v>
      </c>
      <c r="B9983" t="s">
        <v>19839</v>
      </c>
    </row>
    <row r="9984" spans="1:2" x14ac:dyDescent="0.25">
      <c r="A9984" t="s">
        <v>9032</v>
      </c>
      <c r="B9984" t="s">
        <v>19840</v>
      </c>
    </row>
    <row r="9985" spans="1:2" x14ac:dyDescent="0.25">
      <c r="A9985" t="s">
        <v>9033</v>
      </c>
      <c r="B9985" t="s">
        <v>19841</v>
      </c>
    </row>
    <row r="9986" spans="1:2" x14ac:dyDescent="0.25">
      <c r="A9986" t="s">
        <v>9034</v>
      </c>
      <c r="B9986" t="s">
        <v>19842</v>
      </c>
    </row>
    <row r="9987" spans="1:2" x14ac:dyDescent="0.25">
      <c r="A9987" t="s">
        <v>9035</v>
      </c>
      <c r="B9987" t="s">
        <v>19843</v>
      </c>
    </row>
    <row r="9988" spans="1:2" x14ac:dyDescent="0.25">
      <c r="A9988" t="s">
        <v>9036</v>
      </c>
      <c r="B9988" t="s">
        <v>19844</v>
      </c>
    </row>
    <row r="9989" spans="1:2" x14ac:dyDescent="0.25">
      <c r="A9989" t="s">
        <v>9037</v>
      </c>
      <c r="B9989" t="s">
        <v>19845</v>
      </c>
    </row>
    <row r="9990" spans="1:2" x14ac:dyDescent="0.25">
      <c r="A9990" t="s">
        <v>9038</v>
      </c>
      <c r="B9990" t="s">
        <v>19846</v>
      </c>
    </row>
    <row r="9991" spans="1:2" x14ac:dyDescent="0.25">
      <c r="A9991" t="s">
        <v>9039</v>
      </c>
      <c r="B9991" t="s">
        <v>19847</v>
      </c>
    </row>
    <row r="9992" spans="1:2" x14ac:dyDescent="0.25">
      <c r="A9992" t="s">
        <v>9040</v>
      </c>
      <c r="B9992" t="s">
        <v>19848</v>
      </c>
    </row>
    <row r="9993" spans="1:2" x14ac:dyDescent="0.25">
      <c r="A9993" t="s">
        <v>9041</v>
      </c>
      <c r="B9993" t="s">
        <v>19849</v>
      </c>
    </row>
    <row r="9994" spans="1:2" x14ac:dyDescent="0.25">
      <c r="A9994" t="s">
        <v>9042</v>
      </c>
      <c r="B9994" t="s">
        <v>19850</v>
      </c>
    </row>
    <row r="9995" spans="1:2" x14ac:dyDescent="0.25">
      <c r="A9995" t="s">
        <v>9043</v>
      </c>
      <c r="B9995" t="s">
        <v>19851</v>
      </c>
    </row>
    <row r="9996" spans="1:2" x14ac:dyDescent="0.25">
      <c r="A9996" t="s">
        <v>9044</v>
      </c>
      <c r="B9996" t="s">
        <v>19852</v>
      </c>
    </row>
    <row r="9997" spans="1:2" x14ac:dyDescent="0.25">
      <c r="A9997" t="s">
        <v>9045</v>
      </c>
      <c r="B9997" t="s">
        <v>19853</v>
      </c>
    </row>
    <row r="9998" spans="1:2" x14ac:dyDescent="0.25">
      <c r="A9998" t="s">
        <v>9046</v>
      </c>
      <c r="B9998" t="s">
        <v>19854</v>
      </c>
    </row>
    <row r="9999" spans="1:2" x14ac:dyDescent="0.25">
      <c r="A9999" t="s">
        <v>9047</v>
      </c>
      <c r="B9999" t="s">
        <v>19855</v>
      </c>
    </row>
    <row r="10000" spans="1:2" x14ac:dyDescent="0.25">
      <c r="A10000" t="s">
        <v>9048</v>
      </c>
      <c r="B10000" t="s">
        <v>19856</v>
      </c>
    </row>
    <row r="10001" spans="1:2" x14ac:dyDescent="0.25">
      <c r="A10001" t="s">
        <v>9049</v>
      </c>
      <c r="B10001" t="s">
        <v>19857</v>
      </c>
    </row>
    <row r="10002" spans="1:2" x14ac:dyDescent="0.25">
      <c r="A10002" t="s">
        <v>9050</v>
      </c>
      <c r="B10002" t="s">
        <v>19858</v>
      </c>
    </row>
    <row r="10003" spans="1:2" x14ac:dyDescent="0.25">
      <c r="A10003" t="s">
        <v>9051</v>
      </c>
      <c r="B10003" t="s">
        <v>19859</v>
      </c>
    </row>
    <row r="10004" spans="1:2" x14ac:dyDescent="0.25">
      <c r="A10004" t="s">
        <v>9052</v>
      </c>
      <c r="B10004" t="s">
        <v>19860</v>
      </c>
    </row>
    <row r="10005" spans="1:2" x14ac:dyDescent="0.25">
      <c r="A10005" t="s">
        <v>9053</v>
      </c>
      <c r="B10005" t="s">
        <v>19861</v>
      </c>
    </row>
    <row r="10006" spans="1:2" x14ac:dyDescent="0.25">
      <c r="A10006" t="s">
        <v>9054</v>
      </c>
      <c r="B10006" t="s">
        <v>19862</v>
      </c>
    </row>
    <row r="10007" spans="1:2" x14ac:dyDescent="0.25">
      <c r="A10007" t="s">
        <v>9055</v>
      </c>
      <c r="B10007" t="s">
        <v>19863</v>
      </c>
    </row>
    <row r="10008" spans="1:2" x14ac:dyDescent="0.25">
      <c r="A10008" t="s">
        <v>9056</v>
      </c>
      <c r="B10008" t="s">
        <v>19864</v>
      </c>
    </row>
    <row r="10009" spans="1:2" x14ac:dyDescent="0.25">
      <c r="A10009" t="s">
        <v>9057</v>
      </c>
      <c r="B10009" t="s">
        <v>19865</v>
      </c>
    </row>
    <row r="10010" spans="1:2" x14ac:dyDescent="0.25">
      <c r="A10010" t="s">
        <v>9058</v>
      </c>
      <c r="B10010" t="s">
        <v>19866</v>
      </c>
    </row>
    <row r="10011" spans="1:2" x14ac:dyDescent="0.25">
      <c r="A10011" t="s">
        <v>9059</v>
      </c>
      <c r="B10011" t="s">
        <v>19867</v>
      </c>
    </row>
    <row r="10012" spans="1:2" x14ac:dyDescent="0.25">
      <c r="A10012" t="s">
        <v>9060</v>
      </c>
      <c r="B10012" t="s">
        <v>19868</v>
      </c>
    </row>
    <row r="10013" spans="1:2" x14ac:dyDescent="0.25">
      <c r="A10013">
        <v>56800</v>
      </c>
      <c r="B10013" t="s">
        <v>19869</v>
      </c>
    </row>
    <row r="10014" spans="1:2" x14ac:dyDescent="0.25">
      <c r="A10014">
        <v>5680024</v>
      </c>
      <c r="B10014" t="s">
        <v>19869</v>
      </c>
    </row>
    <row r="10015" spans="1:2" x14ac:dyDescent="0.25">
      <c r="A10015" t="s">
        <v>9061</v>
      </c>
      <c r="B10015" t="s">
        <v>19870</v>
      </c>
    </row>
    <row r="10016" spans="1:2" x14ac:dyDescent="0.25">
      <c r="A10016">
        <v>568031</v>
      </c>
      <c r="B10016" t="s">
        <v>19543</v>
      </c>
    </row>
    <row r="10017" spans="1:2" x14ac:dyDescent="0.25">
      <c r="A10017" t="s">
        <v>9062</v>
      </c>
      <c r="B10017" t="s">
        <v>19871</v>
      </c>
    </row>
    <row r="10018" spans="1:2" x14ac:dyDescent="0.25">
      <c r="A10018" t="s">
        <v>9063</v>
      </c>
      <c r="B10018" t="s">
        <v>19872</v>
      </c>
    </row>
    <row r="10019" spans="1:2" x14ac:dyDescent="0.25">
      <c r="A10019" t="s">
        <v>9064</v>
      </c>
      <c r="B10019" t="s">
        <v>19873</v>
      </c>
    </row>
    <row r="10020" spans="1:2" x14ac:dyDescent="0.25">
      <c r="A10020" t="s">
        <v>9065</v>
      </c>
      <c r="B10020" t="s">
        <v>19874</v>
      </c>
    </row>
    <row r="10021" spans="1:2" x14ac:dyDescent="0.25">
      <c r="A10021" t="s">
        <v>9066</v>
      </c>
      <c r="B10021" t="s">
        <v>19875</v>
      </c>
    </row>
    <row r="10022" spans="1:2" x14ac:dyDescent="0.25">
      <c r="A10022" t="s">
        <v>9067</v>
      </c>
      <c r="B10022" t="s">
        <v>19876</v>
      </c>
    </row>
    <row r="10023" spans="1:2" x14ac:dyDescent="0.25">
      <c r="A10023" t="s">
        <v>9068</v>
      </c>
      <c r="B10023" t="s">
        <v>19877</v>
      </c>
    </row>
    <row r="10024" spans="1:2" x14ac:dyDescent="0.25">
      <c r="A10024" t="s">
        <v>9069</v>
      </c>
      <c r="B10024" t="s">
        <v>19878</v>
      </c>
    </row>
    <row r="10025" spans="1:2" x14ac:dyDescent="0.25">
      <c r="A10025" t="s">
        <v>9070</v>
      </c>
      <c r="B10025" t="s">
        <v>19879</v>
      </c>
    </row>
    <row r="10026" spans="1:2" x14ac:dyDescent="0.25">
      <c r="A10026" t="s">
        <v>9071</v>
      </c>
      <c r="B10026" t="s">
        <v>19880</v>
      </c>
    </row>
    <row r="10027" spans="1:2" x14ac:dyDescent="0.25">
      <c r="A10027" t="s">
        <v>9072</v>
      </c>
      <c r="B10027" t="s">
        <v>19881</v>
      </c>
    </row>
    <row r="10028" spans="1:2" x14ac:dyDescent="0.25">
      <c r="A10028" t="s">
        <v>9073</v>
      </c>
      <c r="B10028" t="s">
        <v>19882</v>
      </c>
    </row>
    <row r="10029" spans="1:2" x14ac:dyDescent="0.25">
      <c r="A10029" t="s">
        <v>9074</v>
      </c>
      <c r="B10029" t="s">
        <v>19883</v>
      </c>
    </row>
    <row r="10030" spans="1:2" x14ac:dyDescent="0.25">
      <c r="A10030" t="s">
        <v>9075</v>
      </c>
      <c r="B10030" t="s">
        <v>19884</v>
      </c>
    </row>
    <row r="10031" spans="1:2" x14ac:dyDescent="0.25">
      <c r="A10031" t="s">
        <v>9076</v>
      </c>
      <c r="B10031" t="s">
        <v>19885</v>
      </c>
    </row>
    <row r="10032" spans="1:2" x14ac:dyDescent="0.25">
      <c r="A10032" t="s">
        <v>9077</v>
      </c>
      <c r="B10032" t="s">
        <v>19886</v>
      </c>
    </row>
    <row r="10033" spans="1:2" x14ac:dyDescent="0.25">
      <c r="A10033" t="s">
        <v>9078</v>
      </c>
      <c r="B10033" t="s">
        <v>19887</v>
      </c>
    </row>
    <row r="10034" spans="1:2" x14ac:dyDescent="0.25">
      <c r="A10034" t="s">
        <v>9079</v>
      </c>
      <c r="B10034" t="s">
        <v>19888</v>
      </c>
    </row>
    <row r="10035" spans="1:2" x14ac:dyDescent="0.25">
      <c r="A10035" t="s">
        <v>9080</v>
      </c>
      <c r="B10035" t="s">
        <v>19889</v>
      </c>
    </row>
    <row r="10036" spans="1:2" x14ac:dyDescent="0.25">
      <c r="A10036" t="s">
        <v>9081</v>
      </c>
      <c r="B10036" t="s">
        <v>19890</v>
      </c>
    </row>
    <row r="10037" spans="1:2" x14ac:dyDescent="0.25">
      <c r="A10037" t="s">
        <v>9082</v>
      </c>
      <c r="B10037" t="s">
        <v>19891</v>
      </c>
    </row>
    <row r="10038" spans="1:2" x14ac:dyDescent="0.25">
      <c r="A10038" t="s">
        <v>9083</v>
      </c>
      <c r="B10038" t="s">
        <v>19892</v>
      </c>
    </row>
    <row r="10039" spans="1:2" x14ac:dyDescent="0.25">
      <c r="A10039" t="s">
        <v>9084</v>
      </c>
      <c r="B10039" t="s">
        <v>19893</v>
      </c>
    </row>
    <row r="10040" spans="1:2" x14ac:dyDescent="0.25">
      <c r="A10040" t="s">
        <v>9085</v>
      </c>
      <c r="B10040" t="s">
        <v>19894</v>
      </c>
    </row>
    <row r="10041" spans="1:2" x14ac:dyDescent="0.25">
      <c r="A10041" t="s">
        <v>9086</v>
      </c>
      <c r="B10041" t="s">
        <v>19895</v>
      </c>
    </row>
    <row r="10042" spans="1:2" x14ac:dyDescent="0.25">
      <c r="A10042" t="s">
        <v>9087</v>
      </c>
      <c r="B10042" t="s">
        <v>19896</v>
      </c>
    </row>
    <row r="10043" spans="1:2" x14ac:dyDescent="0.25">
      <c r="A10043" t="s">
        <v>9088</v>
      </c>
      <c r="B10043" t="s">
        <v>19897</v>
      </c>
    </row>
    <row r="10044" spans="1:2" x14ac:dyDescent="0.25">
      <c r="A10044" t="s">
        <v>9089</v>
      </c>
      <c r="B10044" t="s">
        <v>19898</v>
      </c>
    </row>
    <row r="10045" spans="1:2" x14ac:dyDescent="0.25">
      <c r="A10045" t="s">
        <v>9090</v>
      </c>
      <c r="B10045" t="s">
        <v>19899</v>
      </c>
    </row>
    <row r="10046" spans="1:2" x14ac:dyDescent="0.25">
      <c r="A10046" t="s">
        <v>9091</v>
      </c>
      <c r="B10046" t="s">
        <v>19900</v>
      </c>
    </row>
    <row r="10047" spans="1:2" x14ac:dyDescent="0.25">
      <c r="A10047" t="s">
        <v>9092</v>
      </c>
      <c r="B10047" t="s">
        <v>19901</v>
      </c>
    </row>
    <row r="10048" spans="1:2" x14ac:dyDescent="0.25">
      <c r="A10048" t="s">
        <v>9093</v>
      </c>
      <c r="B10048" t="s">
        <v>19902</v>
      </c>
    </row>
    <row r="10049" spans="1:2" x14ac:dyDescent="0.25">
      <c r="A10049" t="s">
        <v>9094</v>
      </c>
      <c r="B10049" t="s">
        <v>19903</v>
      </c>
    </row>
    <row r="10050" spans="1:2" x14ac:dyDescent="0.25">
      <c r="A10050" t="s">
        <v>9095</v>
      </c>
      <c r="B10050" t="s">
        <v>19904</v>
      </c>
    </row>
    <row r="10051" spans="1:2" x14ac:dyDescent="0.25">
      <c r="A10051" t="s">
        <v>9096</v>
      </c>
      <c r="B10051" t="s">
        <v>19905</v>
      </c>
    </row>
    <row r="10052" spans="1:2" x14ac:dyDescent="0.25">
      <c r="A10052" t="s">
        <v>9097</v>
      </c>
      <c r="B10052" t="s">
        <v>19906</v>
      </c>
    </row>
    <row r="10053" spans="1:2" x14ac:dyDescent="0.25">
      <c r="A10053" t="s">
        <v>9098</v>
      </c>
      <c r="B10053" t="s">
        <v>19907</v>
      </c>
    </row>
    <row r="10054" spans="1:2" x14ac:dyDescent="0.25">
      <c r="A10054" t="s">
        <v>9099</v>
      </c>
      <c r="B10054" t="s">
        <v>19908</v>
      </c>
    </row>
    <row r="10055" spans="1:2" x14ac:dyDescent="0.25">
      <c r="A10055" t="s">
        <v>9100</v>
      </c>
      <c r="B10055" t="s">
        <v>19909</v>
      </c>
    </row>
    <row r="10056" spans="1:2" x14ac:dyDescent="0.25">
      <c r="A10056" t="s">
        <v>9101</v>
      </c>
      <c r="B10056" t="s">
        <v>19910</v>
      </c>
    </row>
    <row r="10057" spans="1:2" x14ac:dyDescent="0.25">
      <c r="A10057" t="s">
        <v>9102</v>
      </c>
      <c r="B10057" t="s">
        <v>19911</v>
      </c>
    </row>
    <row r="10058" spans="1:2" x14ac:dyDescent="0.25">
      <c r="A10058" t="s">
        <v>9103</v>
      </c>
      <c r="B10058" t="s">
        <v>19912</v>
      </c>
    </row>
    <row r="10059" spans="1:2" x14ac:dyDescent="0.25">
      <c r="A10059" t="s">
        <v>9104</v>
      </c>
      <c r="B10059" t="s">
        <v>19913</v>
      </c>
    </row>
    <row r="10060" spans="1:2" x14ac:dyDescent="0.25">
      <c r="A10060" t="s">
        <v>9105</v>
      </c>
      <c r="B10060" t="s">
        <v>19914</v>
      </c>
    </row>
    <row r="10061" spans="1:2" x14ac:dyDescent="0.25">
      <c r="A10061" t="s">
        <v>9106</v>
      </c>
      <c r="B10061" t="s">
        <v>19915</v>
      </c>
    </row>
    <row r="10062" spans="1:2" x14ac:dyDescent="0.25">
      <c r="A10062" t="s">
        <v>9107</v>
      </c>
      <c r="B10062" t="s">
        <v>19916</v>
      </c>
    </row>
    <row r="10063" spans="1:2" x14ac:dyDescent="0.25">
      <c r="A10063" t="s">
        <v>9108</v>
      </c>
      <c r="B10063" t="s">
        <v>19917</v>
      </c>
    </row>
    <row r="10064" spans="1:2" x14ac:dyDescent="0.25">
      <c r="A10064" t="s">
        <v>9109</v>
      </c>
      <c r="B10064" t="s">
        <v>19918</v>
      </c>
    </row>
    <row r="10065" spans="1:2" x14ac:dyDescent="0.25">
      <c r="A10065" t="s">
        <v>9110</v>
      </c>
      <c r="B10065" t="s">
        <v>19919</v>
      </c>
    </row>
    <row r="10066" spans="1:2" x14ac:dyDescent="0.25">
      <c r="A10066" t="s">
        <v>9111</v>
      </c>
      <c r="B10066" t="s">
        <v>19920</v>
      </c>
    </row>
    <row r="10067" spans="1:2" x14ac:dyDescent="0.25">
      <c r="A10067" t="s">
        <v>9112</v>
      </c>
      <c r="B10067" t="s">
        <v>19921</v>
      </c>
    </row>
    <row r="10068" spans="1:2" x14ac:dyDescent="0.25">
      <c r="A10068" t="s">
        <v>9113</v>
      </c>
      <c r="B10068" t="s">
        <v>19922</v>
      </c>
    </row>
    <row r="10069" spans="1:2" x14ac:dyDescent="0.25">
      <c r="A10069" t="s">
        <v>9114</v>
      </c>
      <c r="B10069" t="s">
        <v>19923</v>
      </c>
    </row>
    <row r="10070" spans="1:2" x14ac:dyDescent="0.25">
      <c r="A10070" t="s">
        <v>9115</v>
      </c>
      <c r="B10070" t="s">
        <v>19924</v>
      </c>
    </row>
    <row r="10071" spans="1:2" x14ac:dyDescent="0.25">
      <c r="A10071" t="s">
        <v>9116</v>
      </c>
      <c r="B10071" t="s">
        <v>19925</v>
      </c>
    </row>
    <row r="10072" spans="1:2" x14ac:dyDescent="0.25">
      <c r="A10072" t="s">
        <v>9117</v>
      </c>
      <c r="B10072" t="s">
        <v>19926</v>
      </c>
    </row>
    <row r="10073" spans="1:2" x14ac:dyDescent="0.25">
      <c r="A10073" t="s">
        <v>9118</v>
      </c>
      <c r="B10073" t="s">
        <v>19927</v>
      </c>
    </row>
    <row r="10074" spans="1:2" x14ac:dyDescent="0.25">
      <c r="A10074" t="s">
        <v>9119</v>
      </c>
      <c r="B10074" t="s">
        <v>19928</v>
      </c>
    </row>
    <row r="10075" spans="1:2" x14ac:dyDescent="0.25">
      <c r="A10075" t="s">
        <v>9120</v>
      </c>
      <c r="B10075" t="s">
        <v>19929</v>
      </c>
    </row>
    <row r="10076" spans="1:2" x14ac:dyDescent="0.25">
      <c r="A10076" t="s">
        <v>9121</v>
      </c>
      <c r="B10076" t="s">
        <v>19930</v>
      </c>
    </row>
    <row r="10077" spans="1:2" x14ac:dyDescent="0.25">
      <c r="A10077" t="s">
        <v>9122</v>
      </c>
      <c r="B10077" t="s">
        <v>19931</v>
      </c>
    </row>
    <row r="10078" spans="1:2" x14ac:dyDescent="0.25">
      <c r="A10078" t="s">
        <v>9123</v>
      </c>
      <c r="B10078" t="s">
        <v>19932</v>
      </c>
    </row>
    <row r="10079" spans="1:2" x14ac:dyDescent="0.25">
      <c r="A10079" t="s">
        <v>9124</v>
      </c>
      <c r="B10079" t="s">
        <v>19933</v>
      </c>
    </row>
    <row r="10080" spans="1:2" x14ac:dyDescent="0.25">
      <c r="A10080" t="s">
        <v>9125</v>
      </c>
      <c r="B10080" t="s">
        <v>19934</v>
      </c>
    </row>
    <row r="10081" spans="1:2" x14ac:dyDescent="0.25">
      <c r="A10081" t="s">
        <v>9126</v>
      </c>
      <c r="B10081" t="s">
        <v>19935</v>
      </c>
    </row>
    <row r="10082" spans="1:2" x14ac:dyDescent="0.25">
      <c r="A10082" t="s">
        <v>9127</v>
      </c>
      <c r="B10082" t="s">
        <v>19936</v>
      </c>
    </row>
    <row r="10083" spans="1:2" x14ac:dyDescent="0.25">
      <c r="A10083" t="s">
        <v>9128</v>
      </c>
      <c r="B10083" t="s">
        <v>19937</v>
      </c>
    </row>
    <row r="10084" spans="1:2" x14ac:dyDescent="0.25">
      <c r="A10084" t="s">
        <v>9129</v>
      </c>
      <c r="B10084" t="s">
        <v>19938</v>
      </c>
    </row>
    <row r="10085" spans="1:2" x14ac:dyDescent="0.25">
      <c r="A10085" t="s">
        <v>9130</v>
      </c>
      <c r="B10085" t="s">
        <v>19939</v>
      </c>
    </row>
    <row r="10086" spans="1:2" x14ac:dyDescent="0.25">
      <c r="A10086" t="s">
        <v>9131</v>
      </c>
      <c r="B10086" t="s">
        <v>19940</v>
      </c>
    </row>
    <row r="10087" spans="1:2" x14ac:dyDescent="0.25">
      <c r="A10087" t="s">
        <v>9132</v>
      </c>
      <c r="B10087" t="s">
        <v>19941</v>
      </c>
    </row>
    <row r="10088" spans="1:2" x14ac:dyDescent="0.25">
      <c r="A10088" t="s">
        <v>9133</v>
      </c>
      <c r="B10088" t="s">
        <v>19942</v>
      </c>
    </row>
    <row r="10089" spans="1:2" x14ac:dyDescent="0.25">
      <c r="A10089" t="s">
        <v>9134</v>
      </c>
      <c r="B10089" t="s">
        <v>19943</v>
      </c>
    </row>
    <row r="10090" spans="1:2" x14ac:dyDescent="0.25">
      <c r="A10090" t="s">
        <v>9135</v>
      </c>
      <c r="B10090" t="s">
        <v>19944</v>
      </c>
    </row>
    <row r="10091" spans="1:2" x14ac:dyDescent="0.25">
      <c r="A10091" t="s">
        <v>9136</v>
      </c>
      <c r="B10091" t="s">
        <v>19945</v>
      </c>
    </row>
    <row r="10092" spans="1:2" x14ac:dyDescent="0.25">
      <c r="A10092" t="s">
        <v>9137</v>
      </c>
      <c r="B10092" t="s">
        <v>19946</v>
      </c>
    </row>
    <row r="10093" spans="1:2" x14ac:dyDescent="0.25">
      <c r="A10093" t="s">
        <v>9138</v>
      </c>
      <c r="B10093" t="s">
        <v>19947</v>
      </c>
    </row>
    <row r="10094" spans="1:2" x14ac:dyDescent="0.25">
      <c r="A10094" t="s">
        <v>9139</v>
      </c>
      <c r="B10094" t="s">
        <v>19948</v>
      </c>
    </row>
    <row r="10095" spans="1:2" x14ac:dyDescent="0.25">
      <c r="A10095" t="s">
        <v>9140</v>
      </c>
      <c r="B10095" t="s">
        <v>19949</v>
      </c>
    </row>
    <row r="10096" spans="1:2" x14ac:dyDescent="0.25">
      <c r="A10096" t="s">
        <v>9141</v>
      </c>
      <c r="B10096" t="s">
        <v>19950</v>
      </c>
    </row>
    <row r="10097" spans="1:2" x14ac:dyDescent="0.25">
      <c r="A10097" t="s">
        <v>9142</v>
      </c>
      <c r="B10097" t="s">
        <v>19951</v>
      </c>
    </row>
    <row r="10098" spans="1:2" x14ac:dyDescent="0.25">
      <c r="A10098" t="s">
        <v>9143</v>
      </c>
      <c r="B10098" t="s">
        <v>19952</v>
      </c>
    </row>
    <row r="10099" spans="1:2" x14ac:dyDescent="0.25">
      <c r="A10099" t="s">
        <v>9144</v>
      </c>
      <c r="B10099" t="s">
        <v>19953</v>
      </c>
    </row>
    <row r="10100" spans="1:2" x14ac:dyDescent="0.25">
      <c r="A10100" t="s">
        <v>9145</v>
      </c>
      <c r="B10100" t="s">
        <v>19954</v>
      </c>
    </row>
    <row r="10101" spans="1:2" x14ac:dyDescent="0.25">
      <c r="A10101" t="s">
        <v>9146</v>
      </c>
      <c r="B10101" t="s">
        <v>19955</v>
      </c>
    </row>
    <row r="10102" spans="1:2" x14ac:dyDescent="0.25">
      <c r="A10102" t="s">
        <v>9147</v>
      </c>
      <c r="B10102" t="s">
        <v>19956</v>
      </c>
    </row>
    <row r="10103" spans="1:2" x14ac:dyDescent="0.25">
      <c r="A10103" t="s">
        <v>9148</v>
      </c>
      <c r="B10103" t="s">
        <v>19957</v>
      </c>
    </row>
    <row r="10104" spans="1:2" x14ac:dyDescent="0.25">
      <c r="A10104" t="s">
        <v>9149</v>
      </c>
      <c r="B10104" t="s">
        <v>19958</v>
      </c>
    </row>
    <row r="10105" spans="1:2" x14ac:dyDescent="0.25">
      <c r="A10105" t="s">
        <v>9150</v>
      </c>
      <c r="B10105" t="s">
        <v>19959</v>
      </c>
    </row>
    <row r="10106" spans="1:2" x14ac:dyDescent="0.25">
      <c r="A10106" t="s">
        <v>9151</v>
      </c>
      <c r="B10106" t="s">
        <v>19960</v>
      </c>
    </row>
    <row r="10107" spans="1:2" x14ac:dyDescent="0.25">
      <c r="A10107" t="s">
        <v>9152</v>
      </c>
      <c r="B10107" t="s">
        <v>19961</v>
      </c>
    </row>
    <row r="10108" spans="1:2" x14ac:dyDescent="0.25">
      <c r="A10108" t="s">
        <v>9153</v>
      </c>
      <c r="B10108" t="s">
        <v>19962</v>
      </c>
    </row>
    <row r="10109" spans="1:2" x14ac:dyDescent="0.25">
      <c r="A10109" t="s">
        <v>9154</v>
      </c>
      <c r="B10109" t="s">
        <v>19963</v>
      </c>
    </row>
    <row r="10110" spans="1:2" x14ac:dyDescent="0.25">
      <c r="A10110" t="s">
        <v>9155</v>
      </c>
      <c r="B10110" t="s">
        <v>19964</v>
      </c>
    </row>
    <row r="10111" spans="1:2" x14ac:dyDescent="0.25">
      <c r="A10111" t="s">
        <v>9156</v>
      </c>
      <c r="B10111" t="s">
        <v>19965</v>
      </c>
    </row>
    <row r="10112" spans="1:2" x14ac:dyDescent="0.25">
      <c r="A10112" t="s">
        <v>9157</v>
      </c>
      <c r="B10112" t="s">
        <v>19966</v>
      </c>
    </row>
    <row r="10113" spans="1:2" x14ac:dyDescent="0.25">
      <c r="A10113" t="s">
        <v>9158</v>
      </c>
      <c r="B10113" t="s">
        <v>19967</v>
      </c>
    </row>
    <row r="10114" spans="1:2" x14ac:dyDescent="0.25">
      <c r="A10114" t="s">
        <v>9159</v>
      </c>
      <c r="B10114" t="s">
        <v>19968</v>
      </c>
    </row>
    <row r="10115" spans="1:2" x14ac:dyDescent="0.25">
      <c r="A10115" t="s">
        <v>9160</v>
      </c>
      <c r="B10115" t="s">
        <v>19969</v>
      </c>
    </row>
    <row r="10116" spans="1:2" x14ac:dyDescent="0.25">
      <c r="A10116" t="s">
        <v>9161</v>
      </c>
      <c r="B10116" t="s">
        <v>19970</v>
      </c>
    </row>
    <row r="10117" spans="1:2" x14ac:dyDescent="0.25">
      <c r="A10117" t="s">
        <v>9162</v>
      </c>
      <c r="B10117" t="s">
        <v>19971</v>
      </c>
    </row>
    <row r="10118" spans="1:2" x14ac:dyDescent="0.25">
      <c r="A10118" t="s">
        <v>9163</v>
      </c>
      <c r="B10118" t="s">
        <v>19972</v>
      </c>
    </row>
    <row r="10119" spans="1:2" x14ac:dyDescent="0.25">
      <c r="A10119" t="s">
        <v>9164</v>
      </c>
      <c r="B10119" t="s">
        <v>19973</v>
      </c>
    </row>
    <row r="10120" spans="1:2" x14ac:dyDescent="0.25">
      <c r="A10120" t="s">
        <v>9165</v>
      </c>
      <c r="B10120" t="s">
        <v>19974</v>
      </c>
    </row>
    <row r="10121" spans="1:2" x14ac:dyDescent="0.25">
      <c r="A10121" t="s">
        <v>9166</v>
      </c>
      <c r="B10121" t="s">
        <v>19975</v>
      </c>
    </row>
    <row r="10122" spans="1:2" x14ac:dyDescent="0.25">
      <c r="A10122" t="s">
        <v>9167</v>
      </c>
      <c r="B10122" t="s">
        <v>19976</v>
      </c>
    </row>
    <row r="10123" spans="1:2" x14ac:dyDescent="0.25">
      <c r="A10123" t="s">
        <v>9168</v>
      </c>
      <c r="B10123" t="s">
        <v>19977</v>
      </c>
    </row>
    <row r="10124" spans="1:2" x14ac:dyDescent="0.25">
      <c r="A10124" t="s">
        <v>9169</v>
      </c>
      <c r="B10124" t="s">
        <v>19978</v>
      </c>
    </row>
    <row r="10125" spans="1:2" x14ac:dyDescent="0.25">
      <c r="A10125" t="s">
        <v>9170</v>
      </c>
      <c r="B10125" t="s">
        <v>19979</v>
      </c>
    </row>
    <row r="10126" spans="1:2" x14ac:dyDescent="0.25">
      <c r="A10126" t="s">
        <v>9171</v>
      </c>
      <c r="B10126" t="s">
        <v>19980</v>
      </c>
    </row>
    <row r="10127" spans="1:2" x14ac:dyDescent="0.25">
      <c r="A10127" t="s">
        <v>9172</v>
      </c>
      <c r="B10127" t="s">
        <v>19981</v>
      </c>
    </row>
    <row r="10128" spans="1:2" x14ac:dyDescent="0.25">
      <c r="A10128" t="s">
        <v>9173</v>
      </c>
      <c r="B10128" t="s">
        <v>19982</v>
      </c>
    </row>
    <row r="10129" spans="1:2" x14ac:dyDescent="0.25">
      <c r="A10129" t="s">
        <v>9174</v>
      </c>
      <c r="B10129" t="s">
        <v>19983</v>
      </c>
    </row>
    <row r="10130" spans="1:2" x14ac:dyDescent="0.25">
      <c r="A10130" t="s">
        <v>9175</v>
      </c>
      <c r="B10130" t="s">
        <v>19984</v>
      </c>
    </row>
    <row r="10131" spans="1:2" x14ac:dyDescent="0.25">
      <c r="A10131" t="s">
        <v>9176</v>
      </c>
      <c r="B10131" t="s">
        <v>19985</v>
      </c>
    </row>
    <row r="10132" spans="1:2" x14ac:dyDescent="0.25">
      <c r="A10132" t="s">
        <v>9177</v>
      </c>
      <c r="B10132" t="s">
        <v>19986</v>
      </c>
    </row>
    <row r="10133" spans="1:2" x14ac:dyDescent="0.25">
      <c r="A10133" t="s">
        <v>9178</v>
      </c>
      <c r="B10133" t="s">
        <v>19987</v>
      </c>
    </row>
    <row r="10134" spans="1:2" x14ac:dyDescent="0.25">
      <c r="A10134" t="s">
        <v>9179</v>
      </c>
      <c r="B10134" t="s">
        <v>19988</v>
      </c>
    </row>
    <row r="10135" spans="1:2" x14ac:dyDescent="0.25">
      <c r="A10135" t="s">
        <v>9180</v>
      </c>
      <c r="B10135" t="s">
        <v>19989</v>
      </c>
    </row>
    <row r="10136" spans="1:2" x14ac:dyDescent="0.25">
      <c r="A10136" t="s">
        <v>9181</v>
      </c>
      <c r="B10136" t="s">
        <v>19990</v>
      </c>
    </row>
    <row r="10137" spans="1:2" x14ac:dyDescent="0.25">
      <c r="A10137" t="s">
        <v>9182</v>
      </c>
      <c r="B10137" t="s">
        <v>19991</v>
      </c>
    </row>
    <row r="10138" spans="1:2" x14ac:dyDescent="0.25">
      <c r="A10138" t="s">
        <v>9183</v>
      </c>
      <c r="B10138" t="s">
        <v>19992</v>
      </c>
    </row>
    <row r="10139" spans="1:2" x14ac:dyDescent="0.25">
      <c r="A10139" t="s">
        <v>9184</v>
      </c>
      <c r="B10139" t="s">
        <v>19993</v>
      </c>
    </row>
    <row r="10140" spans="1:2" x14ac:dyDescent="0.25">
      <c r="A10140" t="s">
        <v>9185</v>
      </c>
      <c r="B10140" t="s">
        <v>19994</v>
      </c>
    </row>
    <row r="10141" spans="1:2" x14ac:dyDescent="0.25">
      <c r="A10141" t="s">
        <v>9186</v>
      </c>
      <c r="B10141" t="s">
        <v>19995</v>
      </c>
    </row>
    <row r="10142" spans="1:2" x14ac:dyDescent="0.25">
      <c r="A10142" t="s">
        <v>9187</v>
      </c>
      <c r="B10142" t="s">
        <v>19996</v>
      </c>
    </row>
    <row r="10143" spans="1:2" x14ac:dyDescent="0.25">
      <c r="A10143" t="s">
        <v>9188</v>
      </c>
      <c r="B10143" t="s">
        <v>19997</v>
      </c>
    </row>
    <row r="10144" spans="1:2" x14ac:dyDescent="0.25">
      <c r="A10144" t="s">
        <v>9189</v>
      </c>
      <c r="B10144" t="s">
        <v>19998</v>
      </c>
    </row>
    <row r="10145" spans="1:2" x14ac:dyDescent="0.25">
      <c r="A10145" t="s">
        <v>9190</v>
      </c>
      <c r="B10145" t="s">
        <v>19999</v>
      </c>
    </row>
    <row r="10146" spans="1:2" x14ac:dyDescent="0.25">
      <c r="A10146" t="s">
        <v>9191</v>
      </c>
      <c r="B10146" t="s">
        <v>20000</v>
      </c>
    </row>
    <row r="10147" spans="1:2" x14ac:dyDescent="0.25">
      <c r="A10147" t="s">
        <v>9192</v>
      </c>
      <c r="B10147" t="s">
        <v>20001</v>
      </c>
    </row>
    <row r="10148" spans="1:2" x14ac:dyDescent="0.25">
      <c r="A10148" t="s">
        <v>9193</v>
      </c>
      <c r="B10148" t="s">
        <v>20002</v>
      </c>
    </row>
    <row r="10149" spans="1:2" x14ac:dyDescent="0.25">
      <c r="A10149">
        <v>568106</v>
      </c>
      <c r="B10149" t="s">
        <v>20003</v>
      </c>
    </row>
    <row r="10150" spans="1:2" x14ac:dyDescent="0.25">
      <c r="A10150">
        <v>56811</v>
      </c>
      <c r="B10150" t="s">
        <v>20004</v>
      </c>
    </row>
    <row r="10151" spans="1:2" x14ac:dyDescent="0.25">
      <c r="A10151">
        <v>568110</v>
      </c>
      <c r="B10151" t="s">
        <v>20005</v>
      </c>
    </row>
    <row r="10152" spans="1:2" x14ac:dyDescent="0.25">
      <c r="A10152">
        <v>5681101</v>
      </c>
      <c r="B10152" t="s">
        <v>20006</v>
      </c>
    </row>
    <row r="10153" spans="1:2" x14ac:dyDescent="0.25">
      <c r="A10153" t="s">
        <v>9194</v>
      </c>
      <c r="B10153" t="s">
        <v>20006</v>
      </c>
    </row>
    <row r="10154" spans="1:2" x14ac:dyDescent="0.25">
      <c r="A10154">
        <v>568111</v>
      </c>
      <c r="B10154" t="s">
        <v>20007</v>
      </c>
    </row>
    <row r="10155" spans="1:2" x14ac:dyDescent="0.25">
      <c r="A10155">
        <v>56812</v>
      </c>
      <c r="B10155" t="s">
        <v>20008</v>
      </c>
    </row>
    <row r="10156" spans="1:2" x14ac:dyDescent="0.25">
      <c r="A10156">
        <v>5681201</v>
      </c>
      <c r="B10156" t="s">
        <v>20009</v>
      </c>
    </row>
    <row r="10157" spans="1:2" x14ac:dyDescent="0.25">
      <c r="A10157" t="s">
        <v>9195</v>
      </c>
      <c r="B10157" t="s">
        <v>20009</v>
      </c>
    </row>
    <row r="10158" spans="1:2" x14ac:dyDescent="0.25">
      <c r="A10158">
        <v>56813</v>
      </c>
      <c r="B10158" t="s">
        <v>20010</v>
      </c>
    </row>
    <row r="10159" spans="1:2" x14ac:dyDescent="0.25">
      <c r="A10159" t="s">
        <v>9196</v>
      </c>
      <c r="B10159" t="s">
        <v>20011</v>
      </c>
    </row>
    <row r="10160" spans="1:2" x14ac:dyDescent="0.25">
      <c r="A10160">
        <v>5681309</v>
      </c>
      <c r="B10160" t="s">
        <v>20012</v>
      </c>
    </row>
    <row r="10161" spans="1:2" x14ac:dyDescent="0.25">
      <c r="A10161" t="s">
        <v>9197</v>
      </c>
      <c r="B10161" t="s">
        <v>20011</v>
      </c>
    </row>
    <row r="10162" spans="1:2" x14ac:dyDescent="0.25">
      <c r="A10162">
        <v>5681316</v>
      </c>
      <c r="B10162" t="s">
        <v>20013</v>
      </c>
    </row>
    <row r="10163" spans="1:2" x14ac:dyDescent="0.25">
      <c r="A10163" t="s">
        <v>9198</v>
      </c>
      <c r="B10163" t="s">
        <v>20011</v>
      </c>
    </row>
    <row r="10164" spans="1:2" x14ac:dyDescent="0.25">
      <c r="A10164">
        <v>5681318</v>
      </c>
      <c r="B10164" t="s">
        <v>20014</v>
      </c>
    </row>
    <row r="10165" spans="1:2" x14ac:dyDescent="0.25">
      <c r="A10165" t="s">
        <v>9199</v>
      </c>
      <c r="B10165" t="s">
        <v>20011</v>
      </c>
    </row>
    <row r="10166" spans="1:2" x14ac:dyDescent="0.25">
      <c r="A10166">
        <v>5681326</v>
      </c>
      <c r="B10166" t="s">
        <v>20015</v>
      </c>
    </row>
    <row r="10167" spans="1:2" x14ac:dyDescent="0.25">
      <c r="A10167" t="s">
        <v>9200</v>
      </c>
      <c r="B10167" t="s">
        <v>20011</v>
      </c>
    </row>
    <row r="10168" spans="1:2" x14ac:dyDescent="0.25">
      <c r="A10168">
        <v>5681329</v>
      </c>
      <c r="B10168" t="s">
        <v>20016</v>
      </c>
    </row>
    <row r="10169" spans="1:2" x14ac:dyDescent="0.25">
      <c r="A10169" t="s">
        <v>9201</v>
      </c>
      <c r="B10169" t="s">
        <v>20011</v>
      </c>
    </row>
    <row r="10170" spans="1:2" x14ac:dyDescent="0.25">
      <c r="A10170">
        <v>5681338</v>
      </c>
      <c r="B10170" t="s">
        <v>20017</v>
      </c>
    </row>
    <row r="10171" spans="1:2" x14ac:dyDescent="0.25">
      <c r="A10171" t="s">
        <v>9202</v>
      </c>
      <c r="B10171" t="s">
        <v>20011</v>
      </c>
    </row>
    <row r="10172" spans="1:2" x14ac:dyDescent="0.25">
      <c r="A10172">
        <v>5681341</v>
      </c>
      <c r="B10172" t="s">
        <v>20018</v>
      </c>
    </row>
    <row r="10173" spans="1:2" x14ac:dyDescent="0.25">
      <c r="A10173" t="s">
        <v>9203</v>
      </c>
      <c r="B10173" t="s">
        <v>20011</v>
      </c>
    </row>
    <row r="10174" spans="1:2" x14ac:dyDescent="0.25">
      <c r="A10174">
        <v>5681354</v>
      </c>
      <c r="B10174" t="s">
        <v>20019</v>
      </c>
    </row>
    <row r="10175" spans="1:2" x14ac:dyDescent="0.25">
      <c r="A10175" t="s">
        <v>9204</v>
      </c>
      <c r="B10175" t="s">
        <v>20011</v>
      </c>
    </row>
    <row r="10176" spans="1:2" x14ac:dyDescent="0.25">
      <c r="A10176">
        <v>5681363</v>
      </c>
      <c r="B10176" t="s">
        <v>20020</v>
      </c>
    </row>
    <row r="10177" spans="1:2" x14ac:dyDescent="0.25">
      <c r="A10177" t="s">
        <v>9205</v>
      </c>
      <c r="B10177" t="s">
        <v>20011</v>
      </c>
    </row>
    <row r="10178" spans="1:2" x14ac:dyDescent="0.25">
      <c r="A10178">
        <v>5681372</v>
      </c>
      <c r="B10178" t="s">
        <v>20021</v>
      </c>
    </row>
    <row r="10179" spans="1:2" x14ac:dyDescent="0.25">
      <c r="A10179" t="s">
        <v>9206</v>
      </c>
      <c r="B10179" t="s">
        <v>20011</v>
      </c>
    </row>
    <row r="10180" spans="1:2" x14ac:dyDescent="0.25">
      <c r="A10180">
        <v>5681386</v>
      </c>
      <c r="B10180" t="s">
        <v>20022</v>
      </c>
    </row>
    <row r="10181" spans="1:2" x14ac:dyDescent="0.25">
      <c r="A10181" t="s">
        <v>9207</v>
      </c>
      <c r="B10181" t="s">
        <v>20011</v>
      </c>
    </row>
    <row r="10182" spans="1:2" x14ac:dyDescent="0.25">
      <c r="A10182">
        <v>56814</v>
      </c>
      <c r="B10182" t="s">
        <v>20023</v>
      </c>
    </row>
    <row r="10183" spans="1:2" x14ac:dyDescent="0.25">
      <c r="A10183">
        <v>568146</v>
      </c>
      <c r="B10183" t="s">
        <v>20024</v>
      </c>
    </row>
    <row r="10184" spans="1:2" x14ac:dyDescent="0.25">
      <c r="A10184">
        <v>56815</v>
      </c>
      <c r="B10184" t="s">
        <v>20025</v>
      </c>
    </row>
    <row r="10185" spans="1:2" x14ac:dyDescent="0.25">
      <c r="A10185">
        <v>56816</v>
      </c>
      <c r="B10185" t="s">
        <v>20026</v>
      </c>
    </row>
    <row r="10186" spans="1:2" x14ac:dyDescent="0.25">
      <c r="A10186">
        <v>56817</v>
      </c>
      <c r="B10186" t="s">
        <v>20027</v>
      </c>
    </row>
    <row r="10187" spans="1:2" x14ac:dyDescent="0.25">
      <c r="A10187">
        <v>56818</v>
      </c>
      <c r="B10187" t="s">
        <v>20028</v>
      </c>
    </row>
    <row r="10188" spans="1:2" x14ac:dyDescent="0.25">
      <c r="A10188">
        <v>56819</v>
      </c>
      <c r="B10188" t="s">
        <v>20029</v>
      </c>
    </row>
    <row r="10189" spans="1:2" x14ac:dyDescent="0.25">
      <c r="A10189" t="s">
        <v>9208</v>
      </c>
      <c r="B10189" t="s">
        <v>20030</v>
      </c>
    </row>
    <row r="10190" spans="1:2" x14ac:dyDescent="0.25">
      <c r="A10190" t="s">
        <v>9209</v>
      </c>
      <c r="B10190" t="s">
        <v>20031</v>
      </c>
    </row>
    <row r="10191" spans="1:2" x14ac:dyDescent="0.25">
      <c r="A10191" t="s">
        <v>9210</v>
      </c>
      <c r="B10191" t="s">
        <v>20032</v>
      </c>
    </row>
    <row r="10192" spans="1:2" x14ac:dyDescent="0.25">
      <c r="A10192" t="s">
        <v>9211</v>
      </c>
      <c r="B10192" t="s">
        <v>20033</v>
      </c>
    </row>
    <row r="10193" spans="1:2" x14ac:dyDescent="0.25">
      <c r="A10193">
        <v>56821</v>
      </c>
      <c r="B10193" t="s">
        <v>20034</v>
      </c>
    </row>
    <row r="10194" spans="1:2" x14ac:dyDescent="0.25">
      <c r="A10194">
        <v>568212</v>
      </c>
      <c r="B10194" t="s">
        <v>20035</v>
      </c>
    </row>
    <row r="10195" spans="1:2" x14ac:dyDescent="0.25">
      <c r="A10195">
        <v>568215</v>
      </c>
      <c r="B10195" t="s">
        <v>20036</v>
      </c>
    </row>
    <row r="10196" spans="1:2" x14ac:dyDescent="0.25">
      <c r="A10196">
        <v>568216</v>
      </c>
      <c r="B10196" t="s">
        <v>20037</v>
      </c>
    </row>
    <row r="10197" spans="1:2" x14ac:dyDescent="0.25">
      <c r="A10197">
        <v>568217</v>
      </c>
      <c r="B10197" t="s">
        <v>20038</v>
      </c>
    </row>
    <row r="10198" spans="1:2" x14ac:dyDescent="0.25">
      <c r="A10198">
        <v>56823</v>
      </c>
      <c r="B10198" t="s">
        <v>20039</v>
      </c>
    </row>
    <row r="10199" spans="1:2" x14ac:dyDescent="0.25">
      <c r="A10199">
        <v>56824</v>
      </c>
      <c r="B10199" t="s">
        <v>20040</v>
      </c>
    </row>
    <row r="10200" spans="1:2" x14ac:dyDescent="0.25">
      <c r="A10200">
        <v>56825</v>
      </c>
      <c r="B10200" t="s">
        <v>20041</v>
      </c>
    </row>
    <row r="10201" spans="1:2" x14ac:dyDescent="0.25">
      <c r="A10201">
        <v>56826</v>
      </c>
      <c r="B10201" t="s">
        <v>20042</v>
      </c>
    </row>
    <row r="10202" spans="1:2" x14ac:dyDescent="0.25">
      <c r="A10202">
        <v>56828</v>
      </c>
      <c r="B10202" t="s">
        <v>20043</v>
      </c>
    </row>
    <row r="10203" spans="1:2" x14ac:dyDescent="0.25">
      <c r="A10203">
        <v>56829</v>
      </c>
      <c r="B10203" t="s">
        <v>20044</v>
      </c>
    </row>
    <row r="10204" spans="1:2" x14ac:dyDescent="0.25">
      <c r="A10204" t="s">
        <v>9212</v>
      </c>
      <c r="B10204" t="s">
        <v>20045</v>
      </c>
    </row>
    <row r="10205" spans="1:2" x14ac:dyDescent="0.25">
      <c r="A10205" t="s">
        <v>9213</v>
      </c>
      <c r="B10205" t="s">
        <v>20045</v>
      </c>
    </row>
    <row r="10206" spans="1:2" x14ac:dyDescent="0.25">
      <c r="A10206" t="s">
        <v>9214</v>
      </c>
      <c r="B10206" t="s">
        <v>20046</v>
      </c>
    </row>
    <row r="10207" spans="1:2" x14ac:dyDescent="0.25">
      <c r="A10207" t="s">
        <v>9215</v>
      </c>
      <c r="B10207" t="s">
        <v>20047</v>
      </c>
    </row>
    <row r="10208" spans="1:2" x14ac:dyDescent="0.25">
      <c r="A10208" t="s">
        <v>9216</v>
      </c>
      <c r="B10208" t="s">
        <v>20048</v>
      </c>
    </row>
    <row r="10209" spans="1:2" x14ac:dyDescent="0.25">
      <c r="A10209" t="s">
        <v>9217</v>
      </c>
      <c r="B10209" t="s">
        <v>20049</v>
      </c>
    </row>
    <row r="10210" spans="1:2" x14ac:dyDescent="0.25">
      <c r="A10210" t="s">
        <v>9218</v>
      </c>
      <c r="B10210" t="s">
        <v>20050</v>
      </c>
    </row>
    <row r="10211" spans="1:2" x14ac:dyDescent="0.25">
      <c r="A10211" t="s">
        <v>9219</v>
      </c>
      <c r="B10211" t="s">
        <v>20051</v>
      </c>
    </row>
    <row r="10212" spans="1:2" x14ac:dyDescent="0.25">
      <c r="A10212" t="s">
        <v>9220</v>
      </c>
      <c r="B10212" t="s">
        <v>20052</v>
      </c>
    </row>
    <row r="10213" spans="1:2" x14ac:dyDescent="0.25">
      <c r="A10213" t="s">
        <v>9221</v>
      </c>
      <c r="B10213" t="s">
        <v>20053</v>
      </c>
    </row>
    <row r="10214" spans="1:2" x14ac:dyDescent="0.25">
      <c r="A10214" t="s">
        <v>9222</v>
      </c>
      <c r="B10214" t="s">
        <v>20054</v>
      </c>
    </row>
    <row r="10215" spans="1:2" x14ac:dyDescent="0.25">
      <c r="A10215" t="s">
        <v>9223</v>
      </c>
      <c r="B10215" t="s">
        <v>20055</v>
      </c>
    </row>
    <row r="10216" spans="1:2" x14ac:dyDescent="0.25">
      <c r="A10216" t="s">
        <v>9224</v>
      </c>
      <c r="B10216" t="s">
        <v>20056</v>
      </c>
    </row>
    <row r="10217" spans="1:2" x14ac:dyDescent="0.25">
      <c r="A10217" t="s">
        <v>9225</v>
      </c>
      <c r="B10217" t="s">
        <v>20057</v>
      </c>
    </row>
    <row r="10218" spans="1:2" x14ac:dyDescent="0.25">
      <c r="A10218" t="s">
        <v>9226</v>
      </c>
      <c r="B10218" t="s">
        <v>20058</v>
      </c>
    </row>
    <row r="10219" spans="1:2" x14ac:dyDescent="0.25">
      <c r="A10219" t="s">
        <v>9227</v>
      </c>
      <c r="B10219" t="s">
        <v>20059</v>
      </c>
    </row>
    <row r="10220" spans="1:2" x14ac:dyDescent="0.25">
      <c r="A10220" t="s">
        <v>9228</v>
      </c>
      <c r="B10220" t="s">
        <v>20060</v>
      </c>
    </row>
    <row r="10221" spans="1:2" x14ac:dyDescent="0.25">
      <c r="A10221" t="s">
        <v>9229</v>
      </c>
      <c r="B10221" t="s">
        <v>20061</v>
      </c>
    </row>
    <row r="10222" spans="1:2" x14ac:dyDescent="0.25">
      <c r="A10222" t="s">
        <v>9230</v>
      </c>
      <c r="B10222" t="s">
        <v>20062</v>
      </c>
    </row>
    <row r="10223" spans="1:2" x14ac:dyDescent="0.25">
      <c r="A10223" t="s">
        <v>9231</v>
      </c>
      <c r="B10223" t="s">
        <v>20063</v>
      </c>
    </row>
    <row r="10224" spans="1:2" x14ac:dyDescent="0.25">
      <c r="A10224" t="s">
        <v>9232</v>
      </c>
      <c r="B10224" t="s">
        <v>20064</v>
      </c>
    </row>
    <row r="10225" spans="1:2" x14ac:dyDescent="0.25">
      <c r="A10225" t="s">
        <v>9233</v>
      </c>
      <c r="B10225" t="s">
        <v>20065</v>
      </c>
    </row>
    <row r="10226" spans="1:2" x14ac:dyDescent="0.25">
      <c r="A10226" t="s">
        <v>9234</v>
      </c>
      <c r="B10226" t="s">
        <v>20066</v>
      </c>
    </row>
    <row r="10227" spans="1:2" x14ac:dyDescent="0.25">
      <c r="A10227" t="s">
        <v>9235</v>
      </c>
      <c r="B10227" t="s">
        <v>20067</v>
      </c>
    </row>
    <row r="10228" spans="1:2" x14ac:dyDescent="0.25">
      <c r="A10228" t="s">
        <v>9236</v>
      </c>
      <c r="B10228" t="s">
        <v>20068</v>
      </c>
    </row>
    <row r="10229" spans="1:2" x14ac:dyDescent="0.25">
      <c r="A10229" t="s">
        <v>9237</v>
      </c>
      <c r="B10229" t="s">
        <v>20069</v>
      </c>
    </row>
    <row r="10230" spans="1:2" x14ac:dyDescent="0.25">
      <c r="A10230" t="s">
        <v>9238</v>
      </c>
      <c r="B10230" t="s">
        <v>20070</v>
      </c>
    </row>
    <row r="10231" spans="1:2" x14ac:dyDescent="0.25">
      <c r="A10231" t="s">
        <v>9239</v>
      </c>
      <c r="B10231" t="s">
        <v>20071</v>
      </c>
    </row>
    <row r="10232" spans="1:2" x14ac:dyDescent="0.25">
      <c r="A10232" t="s">
        <v>9240</v>
      </c>
      <c r="B10232" t="s">
        <v>20072</v>
      </c>
    </row>
    <row r="10233" spans="1:2" x14ac:dyDescent="0.25">
      <c r="A10233" t="s">
        <v>9241</v>
      </c>
      <c r="B10233" t="s">
        <v>20073</v>
      </c>
    </row>
    <row r="10234" spans="1:2" x14ac:dyDescent="0.25">
      <c r="A10234" t="s">
        <v>9242</v>
      </c>
      <c r="B10234" t="s">
        <v>20074</v>
      </c>
    </row>
    <row r="10235" spans="1:2" x14ac:dyDescent="0.25">
      <c r="A10235" t="s">
        <v>9243</v>
      </c>
      <c r="B10235" t="s">
        <v>20075</v>
      </c>
    </row>
    <row r="10236" spans="1:2" x14ac:dyDescent="0.25">
      <c r="A10236" t="s">
        <v>9244</v>
      </c>
      <c r="B10236" t="s">
        <v>20076</v>
      </c>
    </row>
    <row r="10237" spans="1:2" x14ac:dyDescent="0.25">
      <c r="A10237" t="s">
        <v>9245</v>
      </c>
      <c r="B10237" t="s">
        <v>20077</v>
      </c>
    </row>
    <row r="10238" spans="1:2" x14ac:dyDescent="0.25">
      <c r="A10238" t="s">
        <v>9246</v>
      </c>
      <c r="B10238" t="s">
        <v>20078</v>
      </c>
    </row>
    <row r="10239" spans="1:2" x14ac:dyDescent="0.25">
      <c r="A10239" t="s">
        <v>9247</v>
      </c>
      <c r="B10239" t="s">
        <v>20079</v>
      </c>
    </row>
    <row r="10240" spans="1:2" x14ac:dyDescent="0.25">
      <c r="A10240" t="s">
        <v>9248</v>
      </c>
      <c r="B10240" t="s">
        <v>20080</v>
      </c>
    </row>
    <row r="10241" spans="1:2" x14ac:dyDescent="0.25">
      <c r="A10241" t="s">
        <v>9249</v>
      </c>
      <c r="B10241" t="s">
        <v>20081</v>
      </c>
    </row>
    <row r="10242" spans="1:2" x14ac:dyDescent="0.25">
      <c r="A10242" t="s">
        <v>9250</v>
      </c>
      <c r="B10242" t="s">
        <v>20082</v>
      </c>
    </row>
    <row r="10243" spans="1:2" x14ac:dyDescent="0.25">
      <c r="A10243" t="s">
        <v>9251</v>
      </c>
      <c r="B10243" t="s">
        <v>20083</v>
      </c>
    </row>
    <row r="10244" spans="1:2" x14ac:dyDescent="0.25">
      <c r="A10244" t="s">
        <v>9252</v>
      </c>
      <c r="B10244" t="s">
        <v>20084</v>
      </c>
    </row>
    <row r="10245" spans="1:2" x14ac:dyDescent="0.25">
      <c r="A10245" t="s">
        <v>9253</v>
      </c>
      <c r="B10245" t="s">
        <v>20085</v>
      </c>
    </row>
    <row r="10246" spans="1:2" x14ac:dyDescent="0.25">
      <c r="A10246" t="s">
        <v>9254</v>
      </c>
      <c r="B10246" t="s">
        <v>20086</v>
      </c>
    </row>
    <row r="10247" spans="1:2" x14ac:dyDescent="0.25">
      <c r="A10247" t="s">
        <v>9255</v>
      </c>
      <c r="B10247" t="s">
        <v>20087</v>
      </c>
    </row>
    <row r="10248" spans="1:2" x14ac:dyDescent="0.25">
      <c r="A10248" t="s">
        <v>9256</v>
      </c>
      <c r="B10248" t="s">
        <v>20088</v>
      </c>
    </row>
    <row r="10249" spans="1:2" x14ac:dyDescent="0.25">
      <c r="A10249" t="s">
        <v>9257</v>
      </c>
      <c r="B10249" t="s">
        <v>20089</v>
      </c>
    </row>
    <row r="10250" spans="1:2" x14ac:dyDescent="0.25">
      <c r="A10250" t="s">
        <v>9258</v>
      </c>
      <c r="B10250" t="s">
        <v>20090</v>
      </c>
    </row>
    <row r="10251" spans="1:2" x14ac:dyDescent="0.25">
      <c r="A10251" t="s">
        <v>9259</v>
      </c>
      <c r="B10251" t="s">
        <v>20091</v>
      </c>
    </row>
    <row r="10252" spans="1:2" x14ac:dyDescent="0.25">
      <c r="A10252" t="s">
        <v>9260</v>
      </c>
      <c r="B10252" t="s">
        <v>20092</v>
      </c>
    </row>
    <row r="10253" spans="1:2" x14ac:dyDescent="0.25">
      <c r="A10253" t="s">
        <v>9261</v>
      </c>
      <c r="B10253" t="s">
        <v>20093</v>
      </c>
    </row>
    <row r="10254" spans="1:2" x14ac:dyDescent="0.25">
      <c r="A10254" t="s">
        <v>9262</v>
      </c>
      <c r="B10254" t="s">
        <v>20094</v>
      </c>
    </row>
    <row r="10255" spans="1:2" x14ac:dyDescent="0.25">
      <c r="A10255" t="s">
        <v>9263</v>
      </c>
      <c r="B10255" t="s">
        <v>20095</v>
      </c>
    </row>
    <row r="10256" spans="1:2" x14ac:dyDescent="0.25">
      <c r="A10256" t="s">
        <v>9264</v>
      </c>
      <c r="B10256" t="s">
        <v>20096</v>
      </c>
    </row>
    <row r="10257" spans="1:2" x14ac:dyDescent="0.25">
      <c r="A10257" t="s">
        <v>9265</v>
      </c>
      <c r="B10257" t="s">
        <v>20097</v>
      </c>
    </row>
    <row r="10258" spans="1:2" x14ac:dyDescent="0.25">
      <c r="A10258" t="s">
        <v>9266</v>
      </c>
      <c r="B10258" t="s">
        <v>20098</v>
      </c>
    </row>
    <row r="10259" spans="1:2" x14ac:dyDescent="0.25">
      <c r="A10259" t="s">
        <v>9267</v>
      </c>
      <c r="B10259" t="s">
        <v>20099</v>
      </c>
    </row>
    <row r="10260" spans="1:2" x14ac:dyDescent="0.25">
      <c r="A10260" t="s">
        <v>9268</v>
      </c>
      <c r="B10260" t="s">
        <v>20100</v>
      </c>
    </row>
    <row r="10261" spans="1:2" x14ac:dyDescent="0.25">
      <c r="A10261" t="s">
        <v>9269</v>
      </c>
      <c r="B10261" t="s">
        <v>20101</v>
      </c>
    </row>
    <row r="10262" spans="1:2" x14ac:dyDescent="0.25">
      <c r="A10262" t="s">
        <v>9270</v>
      </c>
      <c r="B10262" t="s">
        <v>20102</v>
      </c>
    </row>
    <row r="10263" spans="1:2" x14ac:dyDescent="0.25">
      <c r="A10263" t="s">
        <v>9271</v>
      </c>
      <c r="B10263" t="s">
        <v>20103</v>
      </c>
    </row>
    <row r="10264" spans="1:2" x14ac:dyDescent="0.25">
      <c r="A10264" t="s">
        <v>9272</v>
      </c>
      <c r="B10264" t="s">
        <v>20104</v>
      </c>
    </row>
    <row r="10265" spans="1:2" x14ac:dyDescent="0.25">
      <c r="A10265" t="s">
        <v>9273</v>
      </c>
      <c r="B10265" t="s">
        <v>20105</v>
      </c>
    </row>
    <row r="10266" spans="1:2" x14ac:dyDescent="0.25">
      <c r="A10266" t="s">
        <v>9274</v>
      </c>
      <c r="B10266" t="s">
        <v>20106</v>
      </c>
    </row>
    <row r="10267" spans="1:2" x14ac:dyDescent="0.25">
      <c r="A10267" t="s">
        <v>9275</v>
      </c>
      <c r="B10267" t="s">
        <v>20107</v>
      </c>
    </row>
    <row r="10268" spans="1:2" x14ac:dyDescent="0.25">
      <c r="A10268" t="s">
        <v>9276</v>
      </c>
      <c r="B10268" t="s">
        <v>20108</v>
      </c>
    </row>
    <row r="10269" spans="1:2" x14ac:dyDescent="0.25">
      <c r="A10269" t="s">
        <v>9277</v>
      </c>
      <c r="B10269" t="s">
        <v>20109</v>
      </c>
    </row>
    <row r="10270" spans="1:2" x14ac:dyDescent="0.25">
      <c r="A10270" t="s">
        <v>9278</v>
      </c>
      <c r="B10270" t="s">
        <v>20110</v>
      </c>
    </row>
    <row r="10271" spans="1:2" x14ac:dyDescent="0.25">
      <c r="A10271" t="s">
        <v>9279</v>
      </c>
      <c r="B10271" t="s">
        <v>20111</v>
      </c>
    </row>
    <row r="10272" spans="1:2" x14ac:dyDescent="0.25">
      <c r="A10272" t="s">
        <v>9280</v>
      </c>
      <c r="B10272" t="s">
        <v>20112</v>
      </c>
    </row>
    <row r="10273" spans="1:2" x14ac:dyDescent="0.25">
      <c r="A10273" t="s">
        <v>9281</v>
      </c>
      <c r="B10273" t="s">
        <v>20113</v>
      </c>
    </row>
    <row r="10274" spans="1:2" x14ac:dyDescent="0.25">
      <c r="A10274" t="s">
        <v>9282</v>
      </c>
      <c r="B10274" t="s">
        <v>20114</v>
      </c>
    </row>
    <row r="10275" spans="1:2" x14ac:dyDescent="0.25">
      <c r="A10275" t="s">
        <v>9283</v>
      </c>
      <c r="B10275" t="s">
        <v>20115</v>
      </c>
    </row>
    <row r="10276" spans="1:2" x14ac:dyDescent="0.25">
      <c r="A10276" t="s">
        <v>9284</v>
      </c>
      <c r="B10276" t="s">
        <v>20116</v>
      </c>
    </row>
    <row r="10277" spans="1:2" x14ac:dyDescent="0.25">
      <c r="A10277" t="s">
        <v>9285</v>
      </c>
      <c r="B10277" t="s">
        <v>20117</v>
      </c>
    </row>
    <row r="10278" spans="1:2" x14ac:dyDescent="0.25">
      <c r="A10278" t="s">
        <v>9286</v>
      </c>
      <c r="B10278" t="s">
        <v>20118</v>
      </c>
    </row>
    <row r="10279" spans="1:2" x14ac:dyDescent="0.25">
      <c r="A10279" t="s">
        <v>9287</v>
      </c>
      <c r="B10279" t="s">
        <v>20119</v>
      </c>
    </row>
    <row r="10280" spans="1:2" x14ac:dyDescent="0.25">
      <c r="A10280" t="s">
        <v>9288</v>
      </c>
      <c r="B10280" t="s">
        <v>20120</v>
      </c>
    </row>
    <row r="10281" spans="1:2" x14ac:dyDescent="0.25">
      <c r="A10281" t="s">
        <v>9289</v>
      </c>
      <c r="B10281" t="s">
        <v>20121</v>
      </c>
    </row>
    <row r="10282" spans="1:2" x14ac:dyDescent="0.25">
      <c r="A10282" t="s">
        <v>9290</v>
      </c>
      <c r="B10282" t="s">
        <v>20122</v>
      </c>
    </row>
    <row r="10283" spans="1:2" x14ac:dyDescent="0.25">
      <c r="A10283" t="s">
        <v>9291</v>
      </c>
      <c r="B10283" t="s">
        <v>20123</v>
      </c>
    </row>
    <row r="10284" spans="1:2" x14ac:dyDescent="0.25">
      <c r="A10284" t="s">
        <v>9292</v>
      </c>
      <c r="B10284" t="s">
        <v>20124</v>
      </c>
    </row>
    <row r="10285" spans="1:2" x14ac:dyDescent="0.25">
      <c r="A10285" t="s">
        <v>9293</v>
      </c>
      <c r="B10285" t="s">
        <v>20125</v>
      </c>
    </row>
    <row r="10286" spans="1:2" x14ac:dyDescent="0.25">
      <c r="A10286" t="s">
        <v>9294</v>
      </c>
      <c r="B10286" t="s">
        <v>20126</v>
      </c>
    </row>
    <row r="10287" spans="1:2" x14ac:dyDescent="0.25">
      <c r="A10287" t="s">
        <v>9295</v>
      </c>
      <c r="B10287" t="s">
        <v>20127</v>
      </c>
    </row>
    <row r="10288" spans="1:2" x14ac:dyDescent="0.25">
      <c r="A10288" t="s">
        <v>9296</v>
      </c>
      <c r="B10288" t="s">
        <v>20128</v>
      </c>
    </row>
    <row r="10289" spans="1:2" x14ac:dyDescent="0.25">
      <c r="A10289" t="s">
        <v>9297</v>
      </c>
      <c r="B10289" t="s">
        <v>20129</v>
      </c>
    </row>
    <row r="10290" spans="1:2" x14ac:dyDescent="0.25">
      <c r="A10290" t="s">
        <v>9298</v>
      </c>
      <c r="B10290" t="s">
        <v>20130</v>
      </c>
    </row>
    <row r="10291" spans="1:2" x14ac:dyDescent="0.25">
      <c r="A10291" t="s">
        <v>9299</v>
      </c>
      <c r="B10291" t="s">
        <v>20131</v>
      </c>
    </row>
    <row r="10292" spans="1:2" x14ac:dyDescent="0.25">
      <c r="A10292" t="s">
        <v>9300</v>
      </c>
      <c r="B10292" t="s">
        <v>20132</v>
      </c>
    </row>
    <row r="10293" spans="1:2" x14ac:dyDescent="0.25">
      <c r="A10293" t="s">
        <v>9301</v>
      </c>
      <c r="B10293" t="s">
        <v>20133</v>
      </c>
    </row>
    <row r="10294" spans="1:2" x14ac:dyDescent="0.25">
      <c r="A10294" t="s">
        <v>9302</v>
      </c>
      <c r="B10294" t="s">
        <v>20134</v>
      </c>
    </row>
    <row r="10295" spans="1:2" x14ac:dyDescent="0.25">
      <c r="A10295" t="s">
        <v>9303</v>
      </c>
      <c r="B10295" t="s">
        <v>20135</v>
      </c>
    </row>
    <row r="10296" spans="1:2" x14ac:dyDescent="0.25">
      <c r="A10296" t="s">
        <v>9304</v>
      </c>
      <c r="B10296" t="s">
        <v>20136</v>
      </c>
    </row>
    <row r="10297" spans="1:2" x14ac:dyDescent="0.25">
      <c r="A10297" t="s">
        <v>9305</v>
      </c>
      <c r="B10297" t="s">
        <v>20137</v>
      </c>
    </row>
    <row r="10298" spans="1:2" x14ac:dyDescent="0.25">
      <c r="A10298" t="s">
        <v>9306</v>
      </c>
      <c r="B10298" t="s">
        <v>20138</v>
      </c>
    </row>
    <row r="10299" spans="1:2" x14ac:dyDescent="0.25">
      <c r="A10299" t="s">
        <v>9307</v>
      </c>
      <c r="B10299" t="s">
        <v>20139</v>
      </c>
    </row>
    <row r="10300" spans="1:2" x14ac:dyDescent="0.25">
      <c r="A10300" t="s">
        <v>9308</v>
      </c>
      <c r="B10300" t="s">
        <v>20140</v>
      </c>
    </row>
    <row r="10301" spans="1:2" x14ac:dyDescent="0.25">
      <c r="A10301" t="s">
        <v>9309</v>
      </c>
      <c r="B10301" t="s">
        <v>20141</v>
      </c>
    </row>
    <row r="10302" spans="1:2" x14ac:dyDescent="0.25">
      <c r="A10302" t="s">
        <v>9310</v>
      </c>
      <c r="B10302" t="s">
        <v>20142</v>
      </c>
    </row>
    <row r="10303" spans="1:2" x14ac:dyDescent="0.25">
      <c r="A10303" t="s">
        <v>9311</v>
      </c>
      <c r="B10303" t="s">
        <v>20143</v>
      </c>
    </row>
    <row r="10304" spans="1:2" x14ac:dyDescent="0.25">
      <c r="A10304" t="s">
        <v>9312</v>
      </c>
      <c r="B10304" t="s">
        <v>20144</v>
      </c>
    </row>
    <row r="10305" spans="1:2" x14ac:dyDescent="0.25">
      <c r="A10305" t="s">
        <v>9313</v>
      </c>
      <c r="B10305" t="s">
        <v>20145</v>
      </c>
    </row>
    <row r="10306" spans="1:2" x14ac:dyDescent="0.25">
      <c r="A10306" t="s">
        <v>9314</v>
      </c>
      <c r="B10306" t="s">
        <v>20146</v>
      </c>
    </row>
    <row r="10307" spans="1:2" x14ac:dyDescent="0.25">
      <c r="A10307" t="s">
        <v>9315</v>
      </c>
      <c r="B10307" t="s">
        <v>20147</v>
      </c>
    </row>
    <row r="10308" spans="1:2" x14ac:dyDescent="0.25">
      <c r="A10308" t="s">
        <v>9316</v>
      </c>
      <c r="B10308" t="s">
        <v>20148</v>
      </c>
    </row>
    <row r="10309" spans="1:2" x14ac:dyDescent="0.25">
      <c r="A10309" t="s">
        <v>9317</v>
      </c>
      <c r="B10309" t="s">
        <v>20149</v>
      </c>
    </row>
    <row r="10310" spans="1:2" x14ac:dyDescent="0.25">
      <c r="A10310" t="s">
        <v>9318</v>
      </c>
      <c r="B10310" t="s">
        <v>20150</v>
      </c>
    </row>
    <row r="10311" spans="1:2" x14ac:dyDescent="0.25">
      <c r="A10311" t="s">
        <v>9319</v>
      </c>
      <c r="B10311" t="s">
        <v>20151</v>
      </c>
    </row>
    <row r="10312" spans="1:2" x14ac:dyDescent="0.25">
      <c r="A10312" t="s">
        <v>9320</v>
      </c>
      <c r="B10312" t="s">
        <v>20152</v>
      </c>
    </row>
    <row r="10313" spans="1:2" x14ac:dyDescent="0.25">
      <c r="A10313" t="s">
        <v>9321</v>
      </c>
      <c r="B10313" t="s">
        <v>20153</v>
      </c>
    </row>
    <row r="10314" spans="1:2" x14ac:dyDescent="0.25">
      <c r="A10314" t="s">
        <v>9322</v>
      </c>
      <c r="B10314" t="s">
        <v>20154</v>
      </c>
    </row>
    <row r="10315" spans="1:2" x14ac:dyDescent="0.25">
      <c r="A10315" t="s">
        <v>9323</v>
      </c>
      <c r="B10315" t="s">
        <v>20155</v>
      </c>
    </row>
    <row r="10316" spans="1:2" x14ac:dyDescent="0.25">
      <c r="A10316" t="s">
        <v>9324</v>
      </c>
      <c r="B10316" t="s">
        <v>20156</v>
      </c>
    </row>
    <row r="10317" spans="1:2" x14ac:dyDescent="0.25">
      <c r="A10317" t="s">
        <v>9325</v>
      </c>
      <c r="B10317" t="s">
        <v>20157</v>
      </c>
    </row>
    <row r="10318" spans="1:2" x14ac:dyDescent="0.25">
      <c r="A10318" t="s">
        <v>9326</v>
      </c>
      <c r="B10318" t="s">
        <v>20158</v>
      </c>
    </row>
    <row r="10319" spans="1:2" x14ac:dyDescent="0.25">
      <c r="A10319" t="s">
        <v>9327</v>
      </c>
      <c r="B10319" t="s">
        <v>20159</v>
      </c>
    </row>
    <row r="10320" spans="1:2" x14ac:dyDescent="0.25">
      <c r="A10320" t="s">
        <v>9328</v>
      </c>
      <c r="B10320" t="s">
        <v>20160</v>
      </c>
    </row>
    <row r="10321" spans="1:2" x14ac:dyDescent="0.25">
      <c r="A10321" t="s">
        <v>9329</v>
      </c>
      <c r="B10321" t="s">
        <v>20161</v>
      </c>
    </row>
    <row r="10322" spans="1:2" x14ac:dyDescent="0.25">
      <c r="A10322" t="s">
        <v>9330</v>
      </c>
      <c r="B10322" t="s">
        <v>20162</v>
      </c>
    </row>
    <row r="10323" spans="1:2" x14ac:dyDescent="0.25">
      <c r="A10323" t="s">
        <v>9331</v>
      </c>
      <c r="B10323" t="s">
        <v>20163</v>
      </c>
    </row>
    <row r="10324" spans="1:2" x14ac:dyDescent="0.25">
      <c r="A10324" t="s">
        <v>9332</v>
      </c>
      <c r="B10324" t="s">
        <v>20164</v>
      </c>
    </row>
    <row r="10325" spans="1:2" x14ac:dyDescent="0.25">
      <c r="A10325" t="s">
        <v>9333</v>
      </c>
      <c r="B10325" t="s">
        <v>20165</v>
      </c>
    </row>
    <row r="10326" spans="1:2" x14ac:dyDescent="0.25">
      <c r="A10326" t="s">
        <v>9334</v>
      </c>
      <c r="B10326" t="s">
        <v>20166</v>
      </c>
    </row>
    <row r="10327" spans="1:2" x14ac:dyDescent="0.25">
      <c r="A10327" t="s">
        <v>9335</v>
      </c>
      <c r="B10327" t="s">
        <v>20167</v>
      </c>
    </row>
    <row r="10328" spans="1:2" x14ac:dyDescent="0.25">
      <c r="A10328" t="s">
        <v>9336</v>
      </c>
      <c r="B10328" t="s">
        <v>20168</v>
      </c>
    </row>
    <row r="10329" spans="1:2" x14ac:dyDescent="0.25">
      <c r="A10329" t="s">
        <v>9337</v>
      </c>
      <c r="B10329" t="s">
        <v>20169</v>
      </c>
    </row>
    <row r="10330" spans="1:2" x14ac:dyDescent="0.25">
      <c r="A10330" t="s">
        <v>9338</v>
      </c>
      <c r="B10330" t="s">
        <v>20170</v>
      </c>
    </row>
    <row r="10331" spans="1:2" x14ac:dyDescent="0.25">
      <c r="A10331" t="s">
        <v>9339</v>
      </c>
      <c r="B10331" t="s">
        <v>20171</v>
      </c>
    </row>
    <row r="10332" spans="1:2" x14ac:dyDescent="0.25">
      <c r="A10332" t="s">
        <v>9340</v>
      </c>
      <c r="B10332" t="s">
        <v>20172</v>
      </c>
    </row>
    <row r="10333" spans="1:2" x14ac:dyDescent="0.25">
      <c r="A10333" t="s">
        <v>9341</v>
      </c>
      <c r="B10333" t="s">
        <v>20173</v>
      </c>
    </row>
    <row r="10334" spans="1:2" x14ac:dyDescent="0.25">
      <c r="A10334" t="s">
        <v>9342</v>
      </c>
      <c r="B10334" t="s">
        <v>20174</v>
      </c>
    </row>
    <row r="10335" spans="1:2" x14ac:dyDescent="0.25">
      <c r="A10335" t="s">
        <v>9343</v>
      </c>
      <c r="B10335" t="s">
        <v>20175</v>
      </c>
    </row>
    <row r="10336" spans="1:2" x14ac:dyDescent="0.25">
      <c r="A10336" t="s">
        <v>9344</v>
      </c>
      <c r="B10336" t="s">
        <v>20176</v>
      </c>
    </row>
    <row r="10337" spans="1:2" x14ac:dyDescent="0.25">
      <c r="A10337" t="s">
        <v>9345</v>
      </c>
      <c r="B10337" t="s">
        <v>20177</v>
      </c>
    </row>
    <row r="10338" spans="1:2" x14ac:dyDescent="0.25">
      <c r="A10338" t="s">
        <v>9346</v>
      </c>
      <c r="B10338" t="s">
        <v>20045</v>
      </c>
    </row>
    <row r="10339" spans="1:2" x14ac:dyDescent="0.25">
      <c r="A10339" t="s">
        <v>9347</v>
      </c>
      <c r="B10339" t="s">
        <v>20178</v>
      </c>
    </row>
    <row r="10340" spans="1:2" x14ac:dyDescent="0.25">
      <c r="A10340" t="s">
        <v>9348</v>
      </c>
      <c r="B10340" t="s">
        <v>20179</v>
      </c>
    </row>
    <row r="10341" spans="1:2" x14ac:dyDescent="0.25">
      <c r="A10341" t="s">
        <v>9349</v>
      </c>
      <c r="B10341" t="s">
        <v>20178</v>
      </c>
    </row>
    <row r="10342" spans="1:2" x14ac:dyDescent="0.25">
      <c r="A10342" t="s">
        <v>9350</v>
      </c>
      <c r="B10342" t="s">
        <v>20178</v>
      </c>
    </row>
    <row r="10343" spans="1:2" x14ac:dyDescent="0.25">
      <c r="A10343" t="s">
        <v>9351</v>
      </c>
      <c r="B10343" t="s">
        <v>20045</v>
      </c>
    </row>
    <row r="10344" spans="1:2" x14ac:dyDescent="0.25">
      <c r="A10344" t="s">
        <v>9352</v>
      </c>
      <c r="B10344" t="s">
        <v>20045</v>
      </c>
    </row>
    <row r="10345" spans="1:2" x14ac:dyDescent="0.25">
      <c r="A10345" t="s">
        <v>9353</v>
      </c>
      <c r="B10345" t="s">
        <v>20045</v>
      </c>
    </row>
    <row r="10346" spans="1:2" x14ac:dyDescent="0.25">
      <c r="A10346" t="s">
        <v>9354</v>
      </c>
      <c r="B10346" t="s">
        <v>20045</v>
      </c>
    </row>
    <row r="10347" spans="1:2" x14ac:dyDescent="0.25">
      <c r="A10347">
        <v>5683101</v>
      </c>
      <c r="B10347" t="s">
        <v>20180</v>
      </c>
    </row>
    <row r="10348" spans="1:2" x14ac:dyDescent="0.25">
      <c r="A10348" t="s">
        <v>9355</v>
      </c>
      <c r="B10348" t="s">
        <v>20180</v>
      </c>
    </row>
    <row r="10349" spans="1:2" x14ac:dyDescent="0.25">
      <c r="A10349">
        <v>5683112</v>
      </c>
      <c r="B10349" t="s">
        <v>20180</v>
      </c>
    </row>
    <row r="10350" spans="1:2" x14ac:dyDescent="0.25">
      <c r="A10350" t="s">
        <v>9356</v>
      </c>
      <c r="B10350" t="s">
        <v>20181</v>
      </c>
    </row>
    <row r="10351" spans="1:2" x14ac:dyDescent="0.25">
      <c r="A10351">
        <v>5683115</v>
      </c>
      <c r="B10351" t="s">
        <v>20180</v>
      </c>
    </row>
    <row r="10352" spans="1:2" x14ac:dyDescent="0.25">
      <c r="A10352" t="s">
        <v>9357</v>
      </c>
      <c r="B10352" t="s">
        <v>20181</v>
      </c>
    </row>
    <row r="10353" spans="1:2" x14ac:dyDescent="0.25">
      <c r="A10353">
        <v>5683121</v>
      </c>
      <c r="B10353" t="s">
        <v>20180</v>
      </c>
    </row>
    <row r="10354" spans="1:2" x14ac:dyDescent="0.25">
      <c r="A10354" t="s">
        <v>9358</v>
      </c>
      <c r="B10354" t="s">
        <v>20181</v>
      </c>
    </row>
    <row r="10355" spans="1:2" x14ac:dyDescent="0.25">
      <c r="A10355">
        <v>5683126</v>
      </c>
      <c r="B10355" t="s">
        <v>20180</v>
      </c>
    </row>
    <row r="10356" spans="1:2" x14ac:dyDescent="0.25">
      <c r="A10356" t="s">
        <v>9359</v>
      </c>
      <c r="B10356" t="s">
        <v>20181</v>
      </c>
    </row>
    <row r="10357" spans="1:2" x14ac:dyDescent="0.25">
      <c r="A10357">
        <v>5683137</v>
      </c>
      <c r="B10357" t="s">
        <v>20180</v>
      </c>
    </row>
    <row r="10358" spans="1:2" x14ac:dyDescent="0.25">
      <c r="A10358" t="s">
        <v>9360</v>
      </c>
      <c r="B10358" t="s">
        <v>20181</v>
      </c>
    </row>
    <row r="10359" spans="1:2" x14ac:dyDescent="0.25">
      <c r="A10359">
        <v>5683162</v>
      </c>
      <c r="B10359" t="s">
        <v>20180</v>
      </c>
    </row>
    <row r="10360" spans="1:2" x14ac:dyDescent="0.25">
      <c r="A10360" t="s">
        <v>9361</v>
      </c>
      <c r="B10360" t="s">
        <v>20181</v>
      </c>
    </row>
    <row r="10361" spans="1:2" x14ac:dyDescent="0.25">
      <c r="A10361">
        <v>5683163</v>
      </c>
      <c r="B10361" t="s">
        <v>20180</v>
      </c>
    </row>
    <row r="10362" spans="1:2" x14ac:dyDescent="0.25">
      <c r="A10362" t="s">
        <v>9362</v>
      </c>
      <c r="B10362" t="s">
        <v>20181</v>
      </c>
    </row>
    <row r="10363" spans="1:2" x14ac:dyDescent="0.25">
      <c r="A10363">
        <v>5683164</v>
      </c>
      <c r="B10363" t="s">
        <v>20180</v>
      </c>
    </row>
    <row r="10364" spans="1:2" x14ac:dyDescent="0.25">
      <c r="A10364" t="s">
        <v>9363</v>
      </c>
      <c r="B10364" t="s">
        <v>20181</v>
      </c>
    </row>
    <row r="10365" spans="1:2" x14ac:dyDescent="0.25">
      <c r="A10365">
        <v>5683186</v>
      </c>
      <c r="B10365" t="s">
        <v>20180</v>
      </c>
    </row>
    <row r="10366" spans="1:2" x14ac:dyDescent="0.25">
      <c r="A10366" t="s">
        <v>9364</v>
      </c>
      <c r="B10366" t="s">
        <v>20181</v>
      </c>
    </row>
    <row r="10367" spans="1:2" x14ac:dyDescent="0.25">
      <c r="A10367">
        <v>5683196</v>
      </c>
      <c r="B10367" t="s">
        <v>20180</v>
      </c>
    </row>
    <row r="10368" spans="1:2" x14ac:dyDescent="0.25">
      <c r="A10368" t="s">
        <v>9365</v>
      </c>
      <c r="B10368" t="s">
        <v>20181</v>
      </c>
    </row>
    <row r="10369" spans="1:2" x14ac:dyDescent="0.25">
      <c r="A10369">
        <v>5683201</v>
      </c>
      <c r="B10369" t="s">
        <v>20182</v>
      </c>
    </row>
    <row r="10370" spans="1:2" x14ac:dyDescent="0.25">
      <c r="A10370" t="s">
        <v>9366</v>
      </c>
      <c r="B10370" t="s">
        <v>20182</v>
      </c>
    </row>
    <row r="10371" spans="1:2" x14ac:dyDescent="0.25">
      <c r="A10371">
        <v>5683212</v>
      </c>
      <c r="B10371" t="s">
        <v>20182</v>
      </c>
    </row>
    <row r="10372" spans="1:2" x14ac:dyDescent="0.25">
      <c r="A10372" t="s">
        <v>9367</v>
      </c>
      <c r="B10372" t="s">
        <v>20181</v>
      </c>
    </row>
    <row r="10373" spans="1:2" x14ac:dyDescent="0.25">
      <c r="A10373">
        <v>5683215</v>
      </c>
      <c r="B10373" t="s">
        <v>20182</v>
      </c>
    </row>
    <row r="10374" spans="1:2" x14ac:dyDescent="0.25">
      <c r="A10374" t="s">
        <v>9368</v>
      </c>
      <c r="B10374" t="s">
        <v>20181</v>
      </c>
    </row>
    <row r="10375" spans="1:2" x14ac:dyDescent="0.25">
      <c r="A10375">
        <v>5683221</v>
      </c>
      <c r="B10375" t="s">
        <v>20182</v>
      </c>
    </row>
    <row r="10376" spans="1:2" x14ac:dyDescent="0.25">
      <c r="A10376" t="s">
        <v>9369</v>
      </c>
      <c r="B10376" t="s">
        <v>20181</v>
      </c>
    </row>
    <row r="10377" spans="1:2" x14ac:dyDescent="0.25">
      <c r="A10377">
        <v>5683226</v>
      </c>
      <c r="B10377" t="s">
        <v>20182</v>
      </c>
    </row>
    <row r="10378" spans="1:2" x14ac:dyDescent="0.25">
      <c r="A10378" t="s">
        <v>9370</v>
      </c>
      <c r="B10378" t="s">
        <v>20181</v>
      </c>
    </row>
    <row r="10379" spans="1:2" x14ac:dyDescent="0.25">
      <c r="A10379">
        <v>5683237</v>
      </c>
      <c r="B10379" t="s">
        <v>20182</v>
      </c>
    </row>
    <row r="10380" spans="1:2" x14ac:dyDescent="0.25">
      <c r="A10380" t="s">
        <v>9371</v>
      </c>
      <c r="B10380" t="s">
        <v>20181</v>
      </c>
    </row>
    <row r="10381" spans="1:2" x14ac:dyDescent="0.25">
      <c r="A10381">
        <v>5683262</v>
      </c>
      <c r="B10381" t="s">
        <v>20182</v>
      </c>
    </row>
    <row r="10382" spans="1:2" x14ac:dyDescent="0.25">
      <c r="A10382" t="s">
        <v>2737</v>
      </c>
      <c r="B10382" t="s">
        <v>20181</v>
      </c>
    </row>
    <row r="10383" spans="1:2" x14ac:dyDescent="0.25">
      <c r="A10383">
        <v>5683263</v>
      </c>
      <c r="B10383" t="s">
        <v>20182</v>
      </c>
    </row>
    <row r="10384" spans="1:2" x14ac:dyDescent="0.25">
      <c r="A10384" t="s">
        <v>9372</v>
      </c>
      <c r="B10384" t="s">
        <v>20181</v>
      </c>
    </row>
    <row r="10385" spans="1:2" x14ac:dyDescent="0.25">
      <c r="A10385">
        <v>5683264</v>
      </c>
      <c r="B10385" t="s">
        <v>20182</v>
      </c>
    </row>
    <row r="10386" spans="1:2" x14ac:dyDescent="0.25">
      <c r="A10386" t="s">
        <v>2738</v>
      </c>
      <c r="B10386" t="s">
        <v>20181</v>
      </c>
    </row>
    <row r="10387" spans="1:2" x14ac:dyDescent="0.25">
      <c r="A10387">
        <v>5683286</v>
      </c>
      <c r="B10387" t="s">
        <v>20182</v>
      </c>
    </row>
    <row r="10388" spans="1:2" x14ac:dyDescent="0.25">
      <c r="A10388" t="s">
        <v>9373</v>
      </c>
      <c r="B10388" t="s">
        <v>20181</v>
      </c>
    </row>
    <row r="10389" spans="1:2" x14ac:dyDescent="0.25">
      <c r="A10389">
        <v>5683296</v>
      </c>
      <c r="B10389" t="s">
        <v>20182</v>
      </c>
    </row>
    <row r="10390" spans="1:2" x14ac:dyDescent="0.25">
      <c r="A10390" t="s">
        <v>9374</v>
      </c>
      <c r="B10390" t="s">
        <v>20181</v>
      </c>
    </row>
    <row r="10391" spans="1:2" x14ac:dyDescent="0.25">
      <c r="A10391">
        <v>56841</v>
      </c>
      <c r="B10391" t="s">
        <v>20183</v>
      </c>
    </row>
    <row r="10392" spans="1:2" x14ac:dyDescent="0.25">
      <c r="A10392">
        <v>56842</v>
      </c>
      <c r="B10392" t="s">
        <v>20184</v>
      </c>
    </row>
    <row r="10393" spans="1:2" x14ac:dyDescent="0.25">
      <c r="A10393">
        <v>56844</v>
      </c>
      <c r="B10393" t="s">
        <v>20185</v>
      </c>
    </row>
    <row r="10394" spans="1:2" x14ac:dyDescent="0.25">
      <c r="A10394">
        <v>56845</v>
      </c>
      <c r="B10394" t="s">
        <v>20186</v>
      </c>
    </row>
    <row r="10395" spans="1:2" x14ac:dyDescent="0.25">
      <c r="A10395">
        <v>56846</v>
      </c>
      <c r="B10395" t="s">
        <v>20187</v>
      </c>
    </row>
    <row r="10396" spans="1:2" x14ac:dyDescent="0.25">
      <c r="A10396" t="s">
        <v>9375</v>
      </c>
      <c r="B10396" t="s">
        <v>20188</v>
      </c>
    </row>
    <row r="10397" spans="1:2" x14ac:dyDescent="0.25">
      <c r="A10397" t="s">
        <v>9376</v>
      </c>
      <c r="B10397" t="s">
        <v>20189</v>
      </c>
    </row>
    <row r="10398" spans="1:2" x14ac:dyDescent="0.25">
      <c r="A10398" t="s">
        <v>9377</v>
      </c>
      <c r="B10398" t="s">
        <v>20190</v>
      </c>
    </row>
    <row r="10399" spans="1:2" x14ac:dyDescent="0.25">
      <c r="A10399" t="s">
        <v>9378</v>
      </c>
      <c r="B10399" t="s">
        <v>20191</v>
      </c>
    </row>
    <row r="10400" spans="1:2" x14ac:dyDescent="0.25">
      <c r="A10400" t="s">
        <v>9379</v>
      </c>
      <c r="B10400" t="s">
        <v>20192</v>
      </c>
    </row>
    <row r="10401" spans="1:2" x14ac:dyDescent="0.25">
      <c r="A10401" t="s">
        <v>9380</v>
      </c>
      <c r="B10401" t="s">
        <v>20193</v>
      </c>
    </row>
    <row r="10402" spans="1:2" x14ac:dyDescent="0.25">
      <c r="A10402" t="s">
        <v>9381</v>
      </c>
      <c r="B10402" t="s">
        <v>20194</v>
      </c>
    </row>
    <row r="10403" spans="1:2" x14ac:dyDescent="0.25">
      <c r="A10403" t="s">
        <v>9382</v>
      </c>
      <c r="B10403" t="s">
        <v>20195</v>
      </c>
    </row>
    <row r="10404" spans="1:2" x14ac:dyDescent="0.25">
      <c r="A10404" t="s">
        <v>9383</v>
      </c>
      <c r="B10404" t="s">
        <v>20196</v>
      </c>
    </row>
    <row r="10405" spans="1:2" x14ac:dyDescent="0.25">
      <c r="A10405" t="s">
        <v>9384</v>
      </c>
      <c r="B10405" t="s">
        <v>20197</v>
      </c>
    </row>
    <row r="10406" spans="1:2" x14ac:dyDescent="0.25">
      <c r="A10406">
        <v>5685101</v>
      </c>
      <c r="B10406" t="s">
        <v>13906</v>
      </c>
    </row>
    <row r="10407" spans="1:2" x14ac:dyDescent="0.25">
      <c r="A10407" t="s">
        <v>3478</v>
      </c>
      <c r="B10407" t="s">
        <v>13906</v>
      </c>
    </row>
    <row r="10408" spans="1:2" x14ac:dyDescent="0.25">
      <c r="A10408">
        <v>5685112</v>
      </c>
      <c r="B10408" t="s">
        <v>13906</v>
      </c>
    </row>
    <row r="10409" spans="1:2" x14ac:dyDescent="0.25">
      <c r="A10409" t="s">
        <v>9385</v>
      </c>
      <c r="B10409" t="s">
        <v>13906</v>
      </c>
    </row>
    <row r="10410" spans="1:2" x14ac:dyDescent="0.25">
      <c r="A10410">
        <v>5685115</v>
      </c>
      <c r="B10410" t="s">
        <v>13906</v>
      </c>
    </row>
    <row r="10411" spans="1:2" x14ac:dyDescent="0.25">
      <c r="A10411" t="s">
        <v>9386</v>
      </c>
      <c r="B10411" t="s">
        <v>13906</v>
      </c>
    </row>
    <row r="10412" spans="1:2" x14ac:dyDescent="0.25">
      <c r="A10412">
        <v>5685121</v>
      </c>
      <c r="B10412" t="s">
        <v>13906</v>
      </c>
    </row>
    <row r="10413" spans="1:2" x14ac:dyDescent="0.25">
      <c r="A10413">
        <v>5685126</v>
      </c>
      <c r="B10413" t="s">
        <v>13906</v>
      </c>
    </row>
    <row r="10414" spans="1:2" x14ac:dyDescent="0.25">
      <c r="A10414" t="s">
        <v>9387</v>
      </c>
      <c r="B10414" t="s">
        <v>13906</v>
      </c>
    </row>
    <row r="10415" spans="1:2" x14ac:dyDescent="0.25">
      <c r="A10415">
        <v>5685137</v>
      </c>
      <c r="B10415" t="s">
        <v>13906</v>
      </c>
    </row>
    <row r="10416" spans="1:2" x14ac:dyDescent="0.25">
      <c r="A10416" t="s">
        <v>9388</v>
      </c>
      <c r="B10416" t="s">
        <v>13906</v>
      </c>
    </row>
    <row r="10417" spans="1:2" x14ac:dyDescent="0.25">
      <c r="A10417">
        <v>5685162</v>
      </c>
      <c r="B10417" t="s">
        <v>13906</v>
      </c>
    </row>
    <row r="10418" spans="1:2" x14ac:dyDescent="0.25">
      <c r="A10418" t="s">
        <v>9389</v>
      </c>
      <c r="B10418" t="s">
        <v>13906</v>
      </c>
    </row>
    <row r="10419" spans="1:2" x14ac:dyDescent="0.25">
      <c r="A10419">
        <v>5685163</v>
      </c>
      <c r="B10419" t="s">
        <v>13906</v>
      </c>
    </row>
    <row r="10420" spans="1:2" x14ac:dyDescent="0.25">
      <c r="A10420" t="s">
        <v>9390</v>
      </c>
      <c r="B10420" t="s">
        <v>13906</v>
      </c>
    </row>
    <row r="10421" spans="1:2" x14ac:dyDescent="0.25">
      <c r="A10421">
        <v>5685164</v>
      </c>
      <c r="B10421" t="s">
        <v>13906</v>
      </c>
    </row>
    <row r="10422" spans="1:2" x14ac:dyDescent="0.25">
      <c r="A10422" t="s">
        <v>9391</v>
      </c>
      <c r="B10422" t="s">
        <v>13906</v>
      </c>
    </row>
    <row r="10423" spans="1:2" x14ac:dyDescent="0.25">
      <c r="A10423">
        <v>5685186</v>
      </c>
      <c r="B10423" t="s">
        <v>13906</v>
      </c>
    </row>
    <row r="10424" spans="1:2" x14ac:dyDescent="0.25">
      <c r="A10424" t="s">
        <v>9392</v>
      </c>
      <c r="B10424" t="s">
        <v>13906</v>
      </c>
    </row>
    <row r="10425" spans="1:2" x14ac:dyDescent="0.25">
      <c r="A10425">
        <v>5685196</v>
      </c>
      <c r="B10425" t="s">
        <v>13906</v>
      </c>
    </row>
    <row r="10426" spans="1:2" x14ac:dyDescent="0.25">
      <c r="A10426" t="s">
        <v>9393</v>
      </c>
      <c r="B10426" t="s">
        <v>13906</v>
      </c>
    </row>
    <row r="10427" spans="1:2" x14ac:dyDescent="0.25">
      <c r="A10427">
        <v>5685201</v>
      </c>
      <c r="B10427" t="s">
        <v>20198</v>
      </c>
    </row>
    <row r="10428" spans="1:2" x14ac:dyDescent="0.25">
      <c r="A10428" t="s">
        <v>9394</v>
      </c>
      <c r="B10428" t="s">
        <v>20198</v>
      </c>
    </row>
    <row r="10429" spans="1:2" x14ac:dyDescent="0.25">
      <c r="A10429">
        <v>5685212</v>
      </c>
      <c r="B10429" t="s">
        <v>20198</v>
      </c>
    </row>
    <row r="10430" spans="1:2" x14ac:dyDescent="0.25">
      <c r="A10430" t="s">
        <v>9395</v>
      </c>
      <c r="B10430" t="s">
        <v>20198</v>
      </c>
    </row>
    <row r="10431" spans="1:2" x14ac:dyDescent="0.25">
      <c r="A10431">
        <v>5685215</v>
      </c>
      <c r="B10431" t="s">
        <v>20198</v>
      </c>
    </row>
    <row r="10432" spans="1:2" x14ac:dyDescent="0.25">
      <c r="A10432" t="s">
        <v>9396</v>
      </c>
      <c r="B10432" t="s">
        <v>20198</v>
      </c>
    </row>
    <row r="10433" spans="1:2" x14ac:dyDescent="0.25">
      <c r="A10433">
        <v>5685221</v>
      </c>
      <c r="B10433" t="s">
        <v>20198</v>
      </c>
    </row>
    <row r="10434" spans="1:2" x14ac:dyDescent="0.25">
      <c r="A10434" t="s">
        <v>9397</v>
      </c>
      <c r="B10434" t="s">
        <v>20198</v>
      </c>
    </row>
    <row r="10435" spans="1:2" x14ac:dyDescent="0.25">
      <c r="A10435">
        <v>5685226</v>
      </c>
      <c r="B10435" t="s">
        <v>20198</v>
      </c>
    </row>
    <row r="10436" spans="1:2" x14ac:dyDescent="0.25">
      <c r="A10436" t="s">
        <v>9398</v>
      </c>
      <c r="B10436" t="s">
        <v>20198</v>
      </c>
    </row>
    <row r="10437" spans="1:2" x14ac:dyDescent="0.25">
      <c r="A10437">
        <v>5685237</v>
      </c>
      <c r="B10437" t="s">
        <v>20198</v>
      </c>
    </row>
    <row r="10438" spans="1:2" x14ac:dyDescent="0.25">
      <c r="A10438" t="s">
        <v>9399</v>
      </c>
      <c r="B10438" t="s">
        <v>20198</v>
      </c>
    </row>
    <row r="10439" spans="1:2" x14ac:dyDescent="0.25">
      <c r="A10439">
        <v>5685262</v>
      </c>
      <c r="B10439" t="s">
        <v>20198</v>
      </c>
    </row>
    <row r="10440" spans="1:2" x14ac:dyDescent="0.25">
      <c r="A10440" t="s">
        <v>9400</v>
      </c>
      <c r="B10440" t="s">
        <v>20198</v>
      </c>
    </row>
    <row r="10441" spans="1:2" x14ac:dyDescent="0.25">
      <c r="A10441">
        <v>5685263</v>
      </c>
      <c r="B10441" t="s">
        <v>20198</v>
      </c>
    </row>
    <row r="10442" spans="1:2" x14ac:dyDescent="0.25">
      <c r="A10442" t="s">
        <v>9401</v>
      </c>
      <c r="B10442" t="s">
        <v>20198</v>
      </c>
    </row>
    <row r="10443" spans="1:2" x14ac:dyDescent="0.25">
      <c r="A10443">
        <v>5685264</v>
      </c>
      <c r="B10443" t="s">
        <v>20198</v>
      </c>
    </row>
    <row r="10444" spans="1:2" x14ac:dyDescent="0.25">
      <c r="A10444" t="s">
        <v>9402</v>
      </c>
      <c r="B10444" t="s">
        <v>20198</v>
      </c>
    </row>
    <row r="10445" spans="1:2" x14ac:dyDescent="0.25">
      <c r="A10445">
        <v>5685286</v>
      </c>
      <c r="B10445" t="s">
        <v>20198</v>
      </c>
    </row>
    <row r="10446" spans="1:2" x14ac:dyDescent="0.25">
      <c r="A10446" t="s">
        <v>9403</v>
      </c>
      <c r="B10446" t="s">
        <v>20198</v>
      </c>
    </row>
    <row r="10447" spans="1:2" x14ac:dyDescent="0.25">
      <c r="A10447">
        <v>5685296</v>
      </c>
      <c r="B10447" t="s">
        <v>20198</v>
      </c>
    </row>
    <row r="10448" spans="1:2" x14ac:dyDescent="0.25">
      <c r="A10448" t="s">
        <v>9404</v>
      </c>
      <c r="B10448" t="s">
        <v>20198</v>
      </c>
    </row>
    <row r="10449" spans="1:2" x14ac:dyDescent="0.25">
      <c r="A10449" t="s">
        <v>9405</v>
      </c>
      <c r="B10449" t="s">
        <v>20199</v>
      </c>
    </row>
    <row r="10450" spans="1:2" x14ac:dyDescent="0.25">
      <c r="A10450">
        <v>5685309</v>
      </c>
      <c r="B10450" t="s">
        <v>20200</v>
      </c>
    </row>
    <row r="10451" spans="1:2" x14ac:dyDescent="0.25">
      <c r="A10451" t="s">
        <v>9406</v>
      </c>
      <c r="B10451" t="s">
        <v>20199</v>
      </c>
    </row>
    <row r="10452" spans="1:2" x14ac:dyDescent="0.25">
      <c r="A10452">
        <v>5685316</v>
      </c>
      <c r="B10452" t="s">
        <v>20201</v>
      </c>
    </row>
    <row r="10453" spans="1:2" x14ac:dyDescent="0.25">
      <c r="A10453" t="s">
        <v>9407</v>
      </c>
      <c r="B10453" t="s">
        <v>20199</v>
      </c>
    </row>
    <row r="10454" spans="1:2" x14ac:dyDescent="0.25">
      <c r="A10454">
        <v>5685318</v>
      </c>
      <c r="B10454" t="s">
        <v>20202</v>
      </c>
    </row>
    <row r="10455" spans="1:2" x14ac:dyDescent="0.25">
      <c r="A10455" t="s">
        <v>9408</v>
      </c>
      <c r="B10455" t="s">
        <v>20199</v>
      </c>
    </row>
    <row r="10456" spans="1:2" x14ac:dyDescent="0.25">
      <c r="A10456">
        <v>5685326</v>
      </c>
      <c r="B10456" t="s">
        <v>20203</v>
      </c>
    </row>
    <row r="10457" spans="1:2" x14ac:dyDescent="0.25">
      <c r="A10457" t="s">
        <v>9409</v>
      </c>
      <c r="B10457" t="s">
        <v>20199</v>
      </c>
    </row>
    <row r="10458" spans="1:2" x14ac:dyDescent="0.25">
      <c r="A10458">
        <v>5685329</v>
      </c>
      <c r="B10458" t="s">
        <v>20204</v>
      </c>
    </row>
    <row r="10459" spans="1:2" x14ac:dyDescent="0.25">
      <c r="A10459" t="s">
        <v>9410</v>
      </c>
      <c r="B10459" t="s">
        <v>20199</v>
      </c>
    </row>
    <row r="10460" spans="1:2" x14ac:dyDescent="0.25">
      <c r="A10460">
        <v>5685338</v>
      </c>
      <c r="B10460" t="s">
        <v>20205</v>
      </c>
    </row>
    <row r="10461" spans="1:2" x14ac:dyDescent="0.25">
      <c r="A10461" t="s">
        <v>9411</v>
      </c>
      <c r="B10461" t="s">
        <v>20199</v>
      </c>
    </row>
    <row r="10462" spans="1:2" x14ac:dyDescent="0.25">
      <c r="A10462">
        <v>5685341</v>
      </c>
      <c r="B10462" t="s">
        <v>20206</v>
      </c>
    </row>
    <row r="10463" spans="1:2" x14ac:dyDescent="0.25">
      <c r="A10463" t="s">
        <v>9412</v>
      </c>
      <c r="B10463" t="s">
        <v>20199</v>
      </c>
    </row>
    <row r="10464" spans="1:2" x14ac:dyDescent="0.25">
      <c r="A10464">
        <v>5685354</v>
      </c>
      <c r="B10464" t="s">
        <v>20207</v>
      </c>
    </row>
    <row r="10465" spans="1:2" x14ac:dyDescent="0.25">
      <c r="A10465" t="s">
        <v>9413</v>
      </c>
      <c r="B10465" t="s">
        <v>20199</v>
      </c>
    </row>
    <row r="10466" spans="1:2" x14ac:dyDescent="0.25">
      <c r="A10466">
        <v>5685363</v>
      </c>
      <c r="B10466" t="s">
        <v>20208</v>
      </c>
    </row>
    <row r="10467" spans="1:2" x14ac:dyDescent="0.25">
      <c r="A10467" t="s">
        <v>9414</v>
      </c>
      <c r="B10467" t="s">
        <v>20199</v>
      </c>
    </row>
    <row r="10468" spans="1:2" x14ac:dyDescent="0.25">
      <c r="A10468">
        <v>5685372</v>
      </c>
      <c r="B10468" t="s">
        <v>20209</v>
      </c>
    </row>
    <row r="10469" spans="1:2" x14ac:dyDescent="0.25">
      <c r="A10469" t="s">
        <v>9415</v>
      </c>
      <c r="B10469" t="s">
        <v>20199</v>
      </c>
    </row>
    <row r="10470" spans="1:2" x14ac:dyDescent="0.25">
      <c r="A10470">
        <v>5685386</v>
      </c>
      <c r="B10470" t="s">
        <v>20210</v>
      </c>
    </row>
    <row r="10471" spans="1:2" x14ac:dyDescent="0.25">
      <c r="A10471" t="s">
        <v>9416</v>
      </c>
      <c r="B10471" t="s">
        <v>20199</v>
      </c>
    </row>
    <row r="10472" spans="1:2" x14ac:dyDescent="0.25">
      <c r="A10472" t="s">
        <v>9417</v>
      </c>
      <c r="B10472" t="s">
        <v>20211</v>
      </c>
    </row>
    <row r="10473" spans="1:2" x14ac:dyDescent="0.25">
      <c r="A10473" t="s">
        <v>9418</v>
      </c>
      <c r="B10473" t="s">
        <v>20211</v>
      </c>
    </row>
    <row r="10474" spans="1:2" x14ac:dyDescent="0.25">
      <c r="A10474" t="s">
        <v>9419</v>
      </c>
      <c r="B10474" t="s">
        <v>20212</v>
      </c>
    </row>
    <row r="10475" spans="1:2" x14ac:dyDescent="0.25">
      <c r="A10475" t="s">
        <v>9420</v>
      </c>
      <c r="B10475" t="s">
        <v>20212</v>
      </c>
    </row>
    <row r="10476" spans="1:2" x14ac:dyDescent="0.25">
      <c r="A10476" t="s">
        <v>9421</v>
      </c>
      <c r="B10476" t="s">
        <v>20212</v>
      </c>
    </row>
    <row r="10477" spans="1:2" x14ac:dyDescent="0.25">
      <c r="A10477" t="s">
        <v>9422</v>
      </c>
      <c r="B10477" t="s">
        <v>20212</v>
      </c>
    </row>
    <row r="10478" spans="1:2" x14ac:dyDescent="0.25">
      <c r="A10478" t="s">
        <v>9423</v>
      </c>
      <c r="B10478" t="s">
        <v>20212</v>
      </c>
    </row>
    <row r="10479" spans="1:2" x14ac:dyDescent="0.25">
      <c r="A10479" t="s">
        <v>9424</v>
      </c>
      <c r="B10479" t="s">
        <v>20211</v>
      </c>
    </row>
    <row r="10480" spans="1:2" x14ac:dyDescent="0.25">
      <c r="A10480" t="s">
        <v>9425</v>
      </c>
      <c r="B10480" t="s">
        <v>20211</v>
      </c>
    </row>
    <row r="10481" spans="1:2" x14ac:dyDescent="0.25">
      <c r="A10481" t="s">
        <v>9426</v>
      </c>
      <c r="B10481" t="s">
        <v>20211</v>
      </c>
    </row>
    <row r="10482" spans="1:2" x14ac:dyDescent="0.25">
      <c r="A10482">
        <v>5686101</v>
      </c>
      <c r="B10482" t="s">
        <v>20213</v>
      </c>
    </row>
    <row r="10483" spans="1:2" x14ac:dyDescent="0.25">
      <c r="A10483" t="s">
        <v>3481</v>
      </c>
      <c r="B10483" t="s">
        <v>13907</v>
      </c>
    </row>
    <row r="10484" spans="1:2" x14ac:dyDescent="0.25">
      <c r="A10484">
        <v>5686112</v>
      </c>
      <c r="B10484" t="s">
        <v>20213</v>
      </c>
    </row>
    <row r="10485" spans="1:2" x14ac:dyDescent="0.25">
      <c r="A10485" t="s">
        <v>9427</v>
      </c>
      <c r="B10485" t="s">
        <v>13907</v>
      </c>
    </row>
    <row r="10486" spans="1:2" x14ac:dyDescent="0.25">
      <c r="A10486">
        <v>5686115</v>
      </c>
      <c r="B10486" t="s">
        <v>20213</v>
      </c>
    </row>
    <row r="10487" spans="1:2" x14ac:dyDescent="0.25">
      <c r="A10487" t="s">
        <v>9428</v>
      </c>
      <c r="B10487" t="s">
        <v>13907</v>
      </c>
    </row>
    <row r="10488" spans="1:2" x14ac:dyDescent="0.25">
      <c r="A10488">
        <v>5686121</v>
      </c>
      <c r="B10488" t="s">
        <v>20213</v>
      </c>
    </row>
    <row r="10489" spans="1:2" x14ac:dyDescent="0.25">
      <c r="A10489">
        <v>5686126</v>
      </c>
      <c r="B10489" t="s">
        <v>20213</v>
      </c>
    </row>
    <row r="10490" spans="1:2" x14ac:dyDescent="0.25">
      <c r="A10490" t="s">
        <v>9429</v>
      </c>
      <c r="B10490" t="s">
        <v>13907</v>
      </c>
    </row>
    <row r="10491" spans="1:2" x14ac:dyDescent="0.25">
      <c r="A10491">
        <v>5686137</v>
      </c>
      <c r="B10491" t="s">
        <v>20213</v>
      </c>
    </row>
    <row r="10492" spans="1:2" x14ac:dyDescent="0.25">
      <c r="A10492" t="s">
        <v>9430</v>
      </c>
      <c r="B10492" t="s">
        <v>13907</v>
      </c>
    </row>
    <row r="10493" spans="1:2" x14ac:dyDescent="0.25">
      <c r="A10493">
        <v>5686162</v>
      </c>
      <c r="B10493" t="s">
        <v>20213</v>
      </c>
    </row>
    <row r="10494" spans="1:2" x14ac:dyDescent="0.25">
      <c r="A10494" t="s">
        <v>9431</v>
      </c>
      <c r="B10494" t="s">
        <v>13907</v>
      </c>
    </row>
    <row r="10495" spans="1:2" x14ac:dyDescent="0.25">
      <c r="A10495">
        <v>5686163</v>
      </c>
      <c r="B10495" t="s">
        <v>20213</v>
      </c>
    </row>
    <row r="10496" spans="1:2" x14ac:dyDescent="0.25">
      <c r="A10496" t="s">
        <v>9432</v>
      </c>
      <c r="B10496" t="s">
        <v>13907</v>
      </c>
    </row>
    <row r="10497" spans="1:2" x14ac:dyDescent="0.25">
      <c r="A10497">
        <v>5686164</v>
      </c>
      <c r="B10497" t="s">
        <v>20213</v>
      </c>
    </row>
    <row r="10498" spans="1:2" x14ac:dyDescent="0.25">
      <c r="A10498" t="s">
        <v>9433</v>
      </c>
      <c r="B10498" t="s">
        <v>13907</v>
      </c>
    </row>
    <row r="10499" spans="1:2" x14ac:dyDescent="0.25">
      <c r="A10499">
        <v>5686186</v>
      </c>
      <c r="B10499" t="s">
        <v>20213</v>
      </c>
    </row>
    <row r="10500" spans="1:2" x14ac:dyDescent="0.25">
      <c r="A10500">
        <v>5686196</v>
      </c>
      <c r="B10500" t="s">
        <v>20213</v>
      </c>
    </row>
    <row r="10501" spans="1:2" x14ac:dyDescent="0.25">
      <c r="A10501" t="s">
        <v>9434</v>
      </c>
      <c r="B10501" t="s">
        <v>13907</v>
      </c>
    </row>
    <row r="10502" spans="1:2" x14ac:dyDescent="0.25">
      <c r="A10502">
        <v>5686201</v>
      </c>
      <c r="B10502" t="s">
        <v>20213</v>
      </c>
    </row>
    <row r="10503" spans="1:2" x14ac:dyDescent="0.25">
      <c r="A10503" t="s">
        <v>9435</v>
      </c>
      <c r="B10503" t="s">
        <v>13907</v>
      </c>
    </row>
    <row r="10504" spans="1:2" x14ac:dyDescent="0.25">
      <c r="A10504">
        <v>5686212</v>
      </c>
      <c r="B10504" t="s">
        <v>20213</v>
      </c>
    </row>
    <row r="10505" spans="1:2" x14ac:dyDescent="0.25">
      <c r="A10505" t="s">
        <v>9436</v>
      </c>
      <c r="B10505" t="s">
        <v>13907</v>
      </c>
    </row>
    <row r="10506" spans="1:2" x14ac:dyDescent="0.25">
      <c r="A10506">
        <v>5686215</v>
      </c>
      <c r="B10506" t="s">
        <v>20213</v>
      </c>
    </row>
    <row r="10507" spans="1:2" x14ac:dyDescent="0.25">
      <c r="A10507" t="s">
        <v>9437</v>
      </c>
      <c r="B10507" t="s">
        <v>13907</v>
      </c>
    </row>
    <row r="10508" spans="1:2" x14ac:dyDescent="0.25">
      <c r="A10508">
        <v>5686221</v>
      </c>
      <c r="B10508" t="s">
        <v>20213</v>
      </c>
    </row>
    <row r="10509" spans="1:2" x14ac:dyDescent="0.25">
      <c r="A10509" t="s">
        <v>9438</v>
      </c>
      <c r="B10509" t="s">
        <v>13907</v>
      </c>
    </row>
    <row r="10510" spans="1:2" x14ac:dyDescent="0.25">
      <c r="A10510">
        <v>5686226</v>
      </c>
      <c r="B10510" t="s">
        <v>20213</v>
      </c>
    </row>
    <row r="10511" spans="1:2" x14ac:dyDescent="0.25">
      <c r="A10511" t="s">
        <v>9439</v>
      </c>
      <c r="B10511" t="s">
        <v>13907</v>
      </c>
    </row>
    <row r="10512" spans="1:2" x14ac:dyDescent="0.25">
      <c r="A10512">
        <v>5686237</v>
      </c>
      <c r="B10512" t="s">
        <v>20213</v>
      </c>
    </row>
    <row r="10513" spans="1:2" x14ac:dyDescent="0.25">
      <c r="A10513" t="s">
        <v>9440</v>
      </c>
      <c r="B10513" t="s">
        <v>13907</v>
      </c>
    </row>
    <row r="10514" spans="1:2" x14ac:dyDescent="0.25">
      <c r="A10514">
        <v>5686262</v>
      </c>
      <c r="B10514" t="s">
        <v>20213</v>
      </c>
    </row>
    <row r="10515" spans="1:2" x14ac:dyDescent="0.25">
      <c r="A10515">
        <v>5686263</v>
      </c>
      <c r="B10515" t="s">
        <v>20213</v>
      </c>
    </row>
    <row r="10516" spans="1:2" x14ac:dyDescent="0.25">
      <c r="A10516" t="s">
        <v>9441</v>
      </c>
      <c r="B10516" t="s">
        <v>13907</v>
      </c>
    </row>
    <row r="10517" spans="1:2" x14ac:dyDescent="0.25">
      <c r="A10517">
        <v>5686264</v>
      </c>
      <c r="B10517" t="s">
        <v>20213</v>
      </c>
    </row>
    <row r="10518" spans="1:2" x14ac:dyDescent="0.25">
      <c r="A10518" t="s">
        <v>9442</v>
      </c>
      <c r="B10518" t="s">
        <v>13907</v>
      </c>
    </row>
    <row r="10519" spans="1:2" x14ac:dyDescent="0.25">
      <c r="A10519">
        <v>5686286</v>
      </c>
      <c r="B10519" t="s">
        <v>20213</v>
      </c>
    </row>
    <row r="10520" spans="1:2" x14ac:dyDescent="0.25">
      <c r="A10520" t="s">
        <v>9443</v>
      </c>
      <c r="B10520" t="s">
        <v>20214</v>
      </c>
    </row>
    <row r="10521" spans="1:2" x14ac:dyDescent="0.25">
      <c r="A10521">
        <v>5686296</v>
      </c>
      <c r="B10521" t="s">
        <v>20213</v>
      </c>
    </row>
    <row r="10522" spans="1:2" x14ac:dyDescent="0.25">
      <c r="A10522" t="s">
        <v>9444</v>
      </c>
      <c r="B10522" t="s">
        <v>13907</v>
      </c>
    </row>
    <row r="10523" spans="1:2" x14ac:dyDescent="0.25">
      <c r="A10523" t="s">
        <v>9445</v>
      </c>
      <c r="B10523" t="s">
        <v>20215</v>
      </c>
    </row>
    <row r="10524" spans="1:2" x14ac:dyDescent="0.25">
      <c r="A10524">
        <v>5686309</v>
      </c>
      <c r="B10524" t="s">
        <v>20216</v>
      </c>
    </row>
    <row r="10525" spans="1:2" x14ac:dyDescent="0.25">
      <c r="A10525" t="s">
        <v>9446</v>
      </c>
      <c r="B10525" t="s">
        <v>20215</v>
      </c>
    </row>
    <row r="10526" spans="1:2" x14ac:dyDescent="0.25">
      <c r="A10526">
        <v>5686316</v>
      </c>
      <c r="B10526" t="s">
        <v>20217</v>
      </c>
    </row>
    <row r="10527" spans="1:2" x14ac:dyDescent="0.25">
      <c r="A10527" t="s">
        <v>9447</v>
      </c>
      <c r="B10527" t="s">
        <v>20215</v>
      </c>
    </row>
    <row r="10528" spans="1:2" x14ac:dyDescent="0.25">
      <c r="A10528">
        <v>5686318</v>
      </c>
      <c r="B10528" t="s">
        <v>20218</v>
      </c>
    </row>
    <row r="10529" spans="1:2" x14ac:dyDescent="0.25">
      <c r="A10529" t="s">
        <v>9448</v>
      </c>
      <c r="B10529" t="s">
        <v>20215</v>
      </c>
    </row>
    <row r="10530" spans="1:2" x14ac:dyDescent="0.25">
      <c r="A10530">
        <v>5686326</v>
      </c>
      <c r="B10530" t="s">
        <v>20219</v>
      </c>
    </row>
    <row r="10531" spans="1:2" x14ac:dyDescent="0.25">
      <c r="A10531" t="s">
        <v>9449</v>
      </c>
      <c r="B10531" t="s">
        <v>20215</v>
      </c>
    </row>
    <row r="10532" spans="1:2" x14ac:dyDescent="0.25">
      <c r="A10532">
        <v>5686329</v>
      </c>
      <c r="B10532" t="s">
        <v>20220</v>
      </c>
    </row>
    <row r="10533" spans="1:2" x14ac:dyDescent="0.25">
      <c r="A10533" t="s">
        <v>9450</v>
      </c>
      <c r="B10533" t="s">
        <v>20215</v>
      </c>
    </row>
    <row r="10534" spans="1:2" x14ac:dyDescent="0.25">
      <c r="A10534">
        <v>5686338</v>
      </c>
      <c r="B10534" t="s">
        <v>20221</v>
      </c>
    </row>
    <row r="10535" spans="1:2" x14ac:dyDescent="0.25">
      <c r="A10535" t="s">
        <v>9451</v>
      </c>
      <c r="B10535" t="s">
        <v>20215</v>
      </c>
    </row>
    <row r="10536" spans="1:2" x14ac:dyDescent="0.25">
      <c r="A10536">
        <v>5686341</v>
      </c>
      <c r="B10536" t="s">
        <v>20222</v>
      </c>
    </row>
    <row r="10537" spans="1:2" x14ac:dyDescent="0.25">
      <c r="A10537" t="s">
        <v>9452</v>
      </c>
      <c r="B10537" t="s">
        <v>20215</v>
      </c>
    </row>
    <row r="10538" spans="1:2" x14ac:dyDescent="0.25">
      <c r="A10538">
        <v>5686354</v>
      </c>
      <c r="B10538" t="s">
        <v>20223</v>
      </c>
    </row>
    <row r="10539" spans="1:2" x14ac:dyDescent="0.25">
      <c r="A10539" t="s">
        <v>9453</v>
      </c>
      <c r="B10539" t="s">
        <v>20215</v>
      </c>
    </row>
    <row r="10540" spans="1:2" x14ac:dyDescent="0.25">
      <c r="A10540" t="s">
        <v>9454</v>
      </c>
      <c r="B10540" t="s">
        <v>20215</v>
      </c>
    </row>
    <row r="10541" spans="1:2" x14ac:dyDescent="0.25">
      <c r="A10541">
        <v>5686372</v>
      </c>
      <c r="B10541" t="s">
        <v>20224</v>
      </c>
    </row>
    <row r="10542" spans="1:2" x14ac:dyDescent="0.25">
      <c r="A10542" t="s">
        <v>9455</v>
      </c>
      <c r="B10542" t="s">
        <v>20215</v>
      </c>
    </row>
    <row r="10543" spans="1:2" x14ac:dyDescent="0.25">
      <c r="A10543">
        <v>5686386</v>
      </c>
      <c r="B10543" t="s">
        <v>20225</v>
      </c>
    </row>
    <row r="10544" spans="1:2" x14ac:dyDescent="0.25">
      <c r="A10544" t="s">
        <v>9456</v>
      </c>
      <c r="B10544" t="s">
        <v>20215</v>
      </c>
    </row>
    <row r="10545" spans="1:2" x14ac:dyDescent="0.25">
      <c r="A10545" t="s">
        <v>9457</v>
      </c>
      <c r="B10545" t="s">
        <v>20213</v>
      </c>
    </row>
    <row r="10546" spans="1:2" x14ac:dyDescent="0.25">
      <c r="A10546" t="s">
        <v>9458</v>
      </c>
      <c r="B10546" t="s">
        <v>20213</v>
      </c>
    </row>
    <row r="10547" spans="1:2" x14ac:dyDescent="0.25">
      <c r="A10547" t="s">
        <v>9459</v>
      </c>
      <c r="B10547" t="s">
        <v>20213</v>
      </c>
    </row>
    <row r="10548" spans="1:2" x14ac:dyDescent="0.25">
      <c r="A10548" t="s">
        <v>9460</v>
      </c>
      <c r="B10548" t="s">
        <v>20226</v>
      </c>
    </row>
    <row r="10549" spans="1:2" x14ac:dyDescent="0.25">
      <c r="A10549" t="s">
        <v>9461</v>
      </c>
      <c r="B10549" t="s">
        <v>20227</v>
      </c>
    </row>
    <row r="10550" spans="1:2" x14ac:dyDescent="0.25">
      <c r="A10550" t="s">
        <v>9462</v>
      </c>
      <c r="B10550" t="s">
        <v>20227</v>
      </c>
    </row>
    <row r="10551" spans="1:2" x14ac:dyDescent="0.25">
      <c r="A10551" t="s">
        <v>9463</v>
      </c>
      <c r="B10551" t="s">
        <v>20227</v>
      </c>
    </row>
    <row r="10552" spans="1:2" x14ac:dyDescent="0.25">
      <c r="A10552">
        <v>56871</v>
      </c>
      <c r="B10552" t="s">
        <v>20228</v>
      </c>
    </row>
    <row r="10553" spans="1:2" x14ac:dyDescent="0.25">
      <c r="A10553">
        <v>5687101</v>
      </c>
      <c r="B10553" t="s">
        <v>13903</v>
      </c>
    </row>
    <row r="10554" spans="1:2" x14ac:dyDescent="0.25">
      <c r="A10554" t="s">
        <v>3483</v>
      </c>
      <c r="B10554" t="s">
        <v>20229</v>
      </c>
    </row>
    <row r="10555" spans="1:2" x14ac:dyDescent="0.25">
      <c r="A10555">
        <v>5687109</v>
      </c>
      <c r="B10555" t="s">
        <v>13903</v>
      </c>
    </row>
    <row r="10556" spans="1:2" x14ac:dyDescent="0.25">
      <c r="A10556" t="s">
        <v>9464</v>
      </c>
      <c r="B10556" t="s">
        <v>13908</v>
      </c>
    </row>
    <row r="10557" spans="1:2" x14ac:dyDescent="0.25">
      <c r="A10557" t="s">
        <v>9465</v>
      </c>
      <c r="B10557" t="s">
        <v>13908</v>
      </c>
    </row>
    <row r="10558" spans="1:2" x14ac:dyDescent="0.25">
      <c r="A10558">
        <v>5687115</v>
      </c>
      <c r="B10558" t="s">
        <v>20230</v>
      </c>
    </row>
    <row r="10559" spans="1:2" x14ac:dyDescent="0.25">
      <c r="A10559" t="s">
        <v>9466</v>
      </c>
      <c r="B10559" t="s">
        <v>13908</v>
      </c>
    </row>
    <row r="10560" spans="1:2" x14ac:dyDescent="0.25">
      <c r="A10560">
        <v>5687121</v>
      </c>
      <c r="B10560" t="s">
        <v>13903</v>
      </c>
    </row>
    <row r="10561" spans="1:2" x14ac:dyDescent="0.25">
      <c r="A10561">
        <v>5687126</v>
      </c>
      <c r="B10561" t="s">
        <v>13903</v>
      </c>
    </row>
    <row r="10562" spans="1:2" x14ac:dyDescent="0.25">
      <c r="A10562" t="s">
        <v>9467</v>
      </c>
      <c r="B10562" t="s">
        <v>13908</v>
      </c>
    </row>
    <row r="10563" spans="1:2" x14ac:dyDescent="0.25">
      <c r="A10563">
        <v>5687137</v>
      </c>
      <c r="B10563" t="s">
        <v>13903</v>
      </c>
    </row>
    <row r="10564" spans="1:2" x14ac:dyDescent="0.25">
      <c r="A10564" t="s">
        <v>9468</v>
      </c>
      <c r="B10564" t="s">
        <v>13908</v>
      </c>
    </row>
    <row r="10565" spans="1:2" x14ac:dyDescent="0.25">
      <c r="A10565">
        <v>5687162</v>
      </c>
      <c r="B10565" t="s">
        <v>20231</v>
      </c>
    </row>
    <row r="10566" spans="1:2" x14ac:dyDescent="0.25">
      <c r="A10566" t="s">
        <v>9469</v>
      </c>
      <c r="B10566" t="s">
        <v>13908</v>
      </c>
    </row>
    <row r="10567" spans="1:2" x14ac:dyDescent="0.25">
      <c r="A10567">
        <v>5687163</v>
      </c>
      <c r="B10567" t="s">
        <v>20232</v>
      </c>
    </row>
    <row r="10568" spans="1:2" x14ac:dyDescent="0.25">
      <c r="A10568" t="s">
        <v>9470</v>
      </c>
      <c r="B10568" t="s">
        <v>13908</v>
      </c>
    </row>
    <row r="10569" spans="1:2" x14ac:dyDescent="0.25">
      <c r="A10569">
        <v>5687164</v>
      </c>
      <c r="B10569" t="s">
        <v>13903</v>
      </c>
    </row>
    <row r="10570" spans="1:2" x14ac:dyDescent="0.25">
      <c r="A10570" t="s">
        <v>9471</v>
      </c>
      <c r="B10570" t="s">
        <v>13908</v>
      </c>
    </row>
    <row r="10571" spans="1:2" x14ac:dyDescent="0.25">
      <c r="A10571">
        <v>5687186</v>
      </c>
      <c r="B10571" t="s">
        <v>13903</v>
      </c>
    </row>
    <row r="10572" spans="1:2" x14ac:dyDescent="0.25">
      <c r="A10572" t="s">
        <v>9472</v>
      </c>
      <c r="B10572" t="s">
        <v>13908</v>
      </c>
    </row>
    <row r="10573" spans="1:2" x14ac:dyDescent="0.25">
      <c r="A10573">
        <v>5687196</v>
      </c>
      <c r="B10573" t="s">
        <v>13903</v>
      </c>
    </row>
    <row r="10574" spans="1:2" x14ac:dyDescent="0.25">
      <c r="A10574" t="s">
        <v>9473</v>
      </c>
      <c r="B10574" t="s">
        <v>13908</v>
      </c>
    </row>
    <row r="10575" spans="1:2" x14ac:dyDescent="0.25">
      <c r="A10575">
        <v>56872</v>
      </c>
      <c r="B10575" t="s">
        <v>20233</v>
      </c>
    </row>
    <row r="10576" spans="1:2" x14ac:dyDescent="0.25">
      <c r="A10576">
        <v>5687201</v>
      </c>
      <c r="B10576" t="s">
        <v>20234</v>
      </c>
    </row>
    <row r="10577" spans="1:2" x14ac:dyDescent="0.25">
      <c r="A10577" t="s">
        <v>9474</v>
      </c>
      <c r="B10577" t="s">
        <v>20235</v>
      </c>
    </row>
    <row r="10578" spans="1:2" x14ac:dyDescent="0.25">
      <c r="A10578">
        <v>5687212</v>
      </c>
      <c r="B10578" t="s">
        <v>20234</v>
      </c>
    </row>
    <row r="10579" spans="1:2" x14ac:dyDescent="0.25">
      <c r="A10579" t="s">
        <v>9475</v>
      </c>
      <c r="B10579" t="s">
        <v>13908</v>
      </c>
    </row>
    <row r="10580" spans="1:2" x14ac:dyDescent="0.25">
      <c r="A10580">
        <v>5687215</v>
      </c>
      <c r="B10580" t="s">
        <v>20236</v>
      </c>
    </row>
    <row r="10581" spans="1:2" x14ac:dyDescent="0.25">
      <c r="A10581" t="s">
        <v>9476</v>
      </c>
      <c r="B10581" t="s">
        <v>13908</v>
      </c>
    </row>
    <row r="10582" spans="1:2" x14ac:dyDescent="0.25">
      <c r="A10582">
        <v>5687221</v>
      </c>
      <c r="B10582" t="s">
        <v>20234</v>
      </c>
    </row>
    <row r="10583" spans="1:2" x14ac:dyDescent="0.25">
      <c r="A10583" t="s">
        <v>9477</v>
      </c>
      <c r="B10583" t="s">
        <v>13908</v>
      </c>
    </row>
    <row r="10584" spans="1:2" x14ac:dyDescent="0.25">
      <c r="A10584">
        <v>5687226</v>
      </c>
      <c r="B10584" t="s">
        <v>20234</v>
      </c>
    </row>
    <row r="10585" spans="1:2" x14ac:dyDescent="0.25">
      <c r="A10585" t="s">
        <v>9478</v>
      </c>
      <c r="B10585" t="s">
        <v>13908</v>
      </c>
    </row>
    <row r="10586" spans="1:2" x14ac:dyDescent="0.25">
      <c r="A10586">
        <v>5687237</v>
      </c>
      <c r="B10586" t="s">
        <v>20234</v>
      </c>
    </row>
    <row r="10587" spans="1:2" x14ac:dyDescent="0.25">
      <c r="A10587" t="s">
        <v>9479</v>
      </c>
      <c r="B10587" t="s">
        <v>13908</v>
      </c>
    </row>
    <row r="10588" spans="1:2" x14ac:dyDescent="0.25">
      <c r="A10588">
        <v>5687262</v>
      </c>
      <c r="B10588" t="s">
        <v>20237</v>
      </c>
    </row>
    <row r="10589" spans="1:2" x14ac:dyDescent="0.25">
      <c r="A10589" t="s">
        <v>9480</v>
      </c>
      <c r="B10589" t="s">
        <v>13908</v>
      </c>
    </row>
    <row r="10590" spans="1:2" x14ac:dyDescent="0.25">
      <c r="A10590">
        <v>5687263</v>
      </c>
      <c r="B10590" t="s">
        <v>20238</v>
      </c>
    </row>
    <row r="10591" spans="1:2" x14ac:dyDescent="0.25">
      <c r="A10591" t="s">
        <v>9481</v>
      </c>
      <c r="B10591" t="s">
        <v>13908</v>
      </c>
    </row>
    <row r="10592" spans="1:2" x14ac:dyDescent="0.25">
      <c r="A10592">
        <v>5687264</v>
      </c>
      <c r="B10592" t="s">
        <v>20234</v>
      </c>
    </row>
    <row r="10593" spans="1:2" x14ac:dyDescent="0.25">
      <c r="A10593" t="s">
        <v>9482</v>
      </c>
      <c r="B10593" t="s">
        <v>13908</v>
      </c>
    </row>
    <row r="10594" spans="1:2" x14ac:dyDescent="0.25">
      <c r="A10594">
        <v>5687286</v>
      </c>
      <c r="B10594" t="s">
        <v>20234</v>
      </c>
    </row>
    <row r="10595" spans="1:2" x14ac:dyDescent="0.25">
      <c r="A10595" t="s">
        <v>9483</v>
      </c>
      <c r="B10595" t="s">
        <v>13908</v>
      </c>
    </row>
    <row r="10596" spans="1:2" x14ac:dyDescent="0.25">
      <c r="A10596">
        <v>5687296</v>
      </c>
      <c r="B10596" t="s">
        <v>20234</v>
      </c>
    </row>
    <row r="10597" spans="1:2" x14ac:dyDescent="0.25">
      <c r="A10597" t="s">
        <v>9484</v>
      </c>
      <c r="B10597" t="s">
        <v>13908</v>
      </c>
    </row>
    <row r="10598" spans="1:2" x14ac:dyDescent="0.25">
      <c r="A10598">
        <v>5687303</v>
      </c>
      <c r="B10598" t="s">
        <v>20239</v>
      </c>
    </row>
    <row r="10599" spans="1:2" x14ac:dyDescent="0.25">
      <c r="A10599" t="s">
        <v>9485</v>
      </c>
      <c r="B10599" t="s">
        <v>20240</v>
      </c>
    </row>
    <row r="10600" spans="1:2" x14ac:dyDescent="0.25">
      <c r="A10600" t="s">
        <v>9486</v>
      </c>
      <c r="B10600" t="s">
        <v>20241</v>
      </c>
    </row>
    <row r="10601" spans="1:2" x14ac:dyDescent="0.25">
      <c r="A10601">
        <v>5687316</v>
      </c>
      <c r="B10601" t="s">
        <v>20242</v>
      </c>
    </row>
    <row r="10602" spans="1:2" x14ac:dyDescent="0.25">
      <c r="A10602" t="s">
        <v>9487</v>
      </c>
      <c r="B10602" t="s">
        <v>20241</v>
      </c>
    </row>
    <row r="10603" spans="1:2" x14ac:dyDescent="0.25">
      <c r="A10603">
        <v>5687318</v>
      </c>
      <c r="B10603" t="s">
        <v>20243</v>
      </c>
    </row>
    <row r="10604" spans="1:2" x14ac:dyDescent="0.25">
      <c r="A10604" t="s">
        <v>9488</v>
      </c>
      <c r="B10604" t="s">
        <v>20244</v>
      </c>
    </row>
    <row r="10605" spans="1:2" x14ac:dyDescent="0.25">
      <c r="A10605">
        <v>5687326</v>
      </c>
      <c r="B10605" t="s">
        <v>20245</v>
      </c>
    </row>
    <row r="10606" spans="1:2" x14ac:dyDescent="0.25">
      <c r="A10606" t="s">
        <v>9489</v>
      </c>
      <c r="B10606" t="s">
        <v>20246</v>
      </c>
    </row>
    <row r="10607" spans="1:2" x14ac:dyDescent="0.25">
      <c r="A10607">
        <v>5687329</v>
      </c>
      <c r="B10607" t="s">
        <v>20247</v>
      </c>
    </row>
    <row r="10608" spans="1:2" x14ac:dyDescent="0.25">
      <c r="A10608" t="s">
        <v>9490</v>
      </c>
      <c r="B10608" t="s">
        <v>20241</v>
      </c>
    </row>
    <row r="10609" spans="1:2" x14ac:dyDescent="0.25">
      <c r="A10609">
        <v>5687338</v>
      </c>
      <c r="B10609" t="s">
        <v>20248</v>
      </c>
    </row>
    <row r="10610" spans="1:2" x14ac:dyDescent="0.25">
      <c r="A10610" t="s">
        <v>9491</v>
      </c>
      <c r="B10610" t="s">
        <v>20241</v>
      </c>
    </row>
    <row r="10611" spans="1:2" x14ac:dyDescent="0.25">
      <c r="A10611">
        <v>5687341</v>
      </c>
      <c r="B10611" t="s">
        <v>20249</v>
      </c>
    </row>
    <row r="10612" spans="1:2" x14ac:dyDescent="0.25">
      <c r="A10612" t="s">
        <v>9492</v>
      </c>
      <c r="B10612" t="s">
        <v>20241</v>
      </c>
    </row>
    <row r="10613" spans="1:2" x14ac:dyDescent="0.25">
      <c r="A10613">
        <v>5687354</v>
      </c>
      <c r="B10613" t="s">
        <v>20250</v>
      </c>
    </row>
    <row r="10614" spans="1:2" x14ac:dyDescent="0.25">
      <c r="A10614" t="s">
        <v>9493</v>
      </c>
      <c r="B10614" t="s">
        <v>20241</v>
      </c>
    </row>
    <row r="10615" spans="1:2" x14ac:dyDescent="0.25">
      <c r="A10615">
        <v>5687363</v>
      </c>
      <c r="B10615" t="s">
        <v>20251</v>
      </c>
    </row>
    <row r="10616" spans="1:2" x14ac:dyDescent="0.25">
      <c r="A10616" t="s">
        <v>9494</v>
      </c>
      <c r="B10616" t="s">
        <v>20252</v>
      </c>
    </row>
    <row r="10617" spans="1:2" x14ac:dyDescent="0.25">
      <c r="A10617">
        <v>5687372</v>
      </c>
      <c r="B10617" t="s">
        <v>20253</v>
      </c>
    </row>
    <row r="10618" spans="1:2" x14ac:dyDescent="0.25">
      <c r="A10618" t="s">
        <v>3485</v>
      </c>
      <c r="B10618" t="s">
        <v>20240</v>
      </c>
    </row>
    <row r="10619" spans="1:2" x14ac:dyDescent="0.25">
      <c r="A10619">
        <v>5687386</v>
      </c>
      <c r="B10619" t="s">
        <v>20254</v>
      </c>
    </row>
    <row r="10620" spans="1:2" x14ac:dyDescent="0.25">
      <c r="A10620" t="s">
        <v>9495</v>
      </c>
      <c r="B10620" t="s">
        <v>20255</v>
      </c>
    </row>
    <row r="10621" spans="1:2" x14ac:dyDescent="0.25">
      <c r="A10621">
        <v>56876</v>
      </c>
      <c r="B10621" t="s">
        <v>20256</v>
      </c>
    </row>
    <row r="10622" spans="1:2" x14ac:dyDescent="0.25">
      <c r="A10622" t="s">
        <v>9496</v>
      </c>
      <c r="B10622" t="s">
        <v>13903</v>
      </c>
    </row>
    <row r="10623" spans="1:2" x14ac:dyDescent="0.25">
      <c r="A10623" t="s">
        <v>9497</v>
      </c>
      <c r="B10623" t="s">
        <v>13903</v>
      </c>
    </row>
    <row r="10624" spans="1:2" x14ac:dyDescent="0.25">
      <c r="A10624" t="s">
        <v>9498</v>
      </c>
      <c r="B10624" t="s">
        <v>20257</v>
      </c>
    </row>
    <row r="10625" spans="1:2" x14ac:dyDescent="0.25">
      <c r="A10625" t="s">
        <v>9499</v>
      </c>
      <c r="B10625" t="s">
        <v>20258</v>
      </c>
    </row>
    <row r="10626" spans="1:2" x14ac:dyDescent="0.25">
      <c r="A10626" t="s">
        <v>9500</v>
      </c>
      <c r="B10626" t="s">
        <v>20259</v>
      </c>
    </row>
    <row r="10627" spans="1:2" x14ac:dyDescent="0.25">
      <c r="A10627" t="s">
        <v>9501</v>
      </c>
      <c r="B10627" t="s">
        <v>20259</v>
      </c>
    </row>
    <row r="10628" spans="1:2" x14ac:dyDescent="0.25">
      <c r="A10628" t="s">
        <v>9502</v>
      </c>
      <c r="B10628" t="s">
        <v>20259</v>
      </c>
    </row>
    <row r="10629" spans="1:2" x14ac:dyDescent="0.25">
      <c r="A10629">
        <v>56881</v>
      </c>
      <c r="B10629" t="s">
        <v>20260</v>
      </c>
    </row>
    <row r="10630" spans="1:2" x14ac:dyDescent="0.25">
      <c r="A10630">
        <v>5688101</v>
      </c>
      <c r="B10630" t="s">
        <v>20261</v>
      </c>
    </row>
    <row r="10631" spans="1:2" x14ac:dyDescent="0.25">
      <c r="A10631" t="s">
        <v>9503</v>
      </c>
      <c r="B10631" t="s">
        <v>20261</v>
      </c>
    </row>
    <row r="10632" spans="1:2" x14ac:dyDescent="0.25">
      <c r="A10632">
        <v>5688115</v>
      </c>
      <c r="B10632" t="s">
        <v>20261</v>
      </c>
    </row>
    <row r="10633" spans="1:2" x14ac:dyDescent="0.25">
      <c r="A10633">
        <v>5688121</v>
      </c>
      <c r="B10633" t="s">
        <v>20261</v>
      </c>
    </row>
    <row r="10634" spans="1:2" x14ac:dyDescent="0.25">
      <c r="A10634">
        <v>5688126</v>
      </c>
      <c r="B10634" t="s">
        <v>20261</v>
      </c>
    </row>
    <row r="10635" spans="1:2" x14ac:dyDescent="0.25">
      <c r="A10635">
        <v>5688162</v>
      </c>
      <c r="B10635" t="s">
        <v>20261</v>
      </c>
    </row>
    <row r="10636" spans="1:2" x14ac:dyDescent="0.25">
      <c r="A10636">
        <v>5688163</v>
      </c>
      <c r="B10636" t="s">
        <v>20262</v>
      </c>
    </row>
    <row r="10637" spans="1:2" x14ac:dyDescent="0.25">
      <c r="A10637">
        <v>5688164</v>
      </c>
      <c r="B10637" t="s">
        <v>20261</v>
      </c>
    </row>
    <row r="10638" spans="1:2" x14ac:dyDescent="0.25">
      <c r="A10638">
        <v>5688196</v>
      </c>
      <c r="B10638" t="s">
        <v>20261</v>
      </c>
    </row>
    <row r="10639" spans="1:2" x14ac:dyDescent="0.25">
      <c r="A10639">
        <v>56882</v>
      </c>
      <c r="B10639" t="s">
        <v>20263</v>
      </c>
    </row>
    <row r="10640" spans="1:2" x14ac:dyDescent="0.25">
      <c r="A10640">
        <v>5688201</v>
      </c>
      <c r="B10640" t="s">
        <v>20264</v>
      </c>
    </row>
    <row r="10641" spans="1:2" x14ac:dyDescent="0.25">
      <c r="A10641" t="s">
        <v>9504</v>
      </c>
      <c r="B10641" t="s">
        <v>20264</v>
      </c>
    </row>
    <row r="10642" spans="1:2" x14ac:dyDescent="0.25">
      <c r="A10642">
        <v>5688202</v>
      </c>
      <c r="B10642" t="s">
        <v>20264</v>
      </c>
    </row>
    <row r="10643" spans="1:2" x14ac:dyDescent="0.25">
      <c r="A10643">
        <v>5688215</v>
      </c>
      <c r="B10643" t="s">
        <v>20264</v>
      </c>
    </row>
    <row r="10644" spans="1:2" x14ac:dyDescent="0.25">
      <c r="A10644">
        <v>5688226</v>
      </c>
      <c r="B10644" t="s">
        <v>20264</v>
      </c>
    </row>
    <row r="10645" spans="1:2" x14ac:dyDescent="0.25">
      <c r="A10645">
        <v>5688262</v>
      </c>
      <c r="B10645" t="s">
        <v>20264</v>
      </c>
    </row>
    <row r="10646" spans="1:2" x14ac:dyDescent="0.25">
      <c r="A10646">
        <v>5688263</v>
      </c>
      <c r="B10646" t="s">
        <v>20265</v>
      </c>
    </row>
    <row r="10647" spans="1:2" x14ac:dyDescent="0.25">
      <c r="A10647">
        <v>5688264</v>
      </c>
      <c r="B10647" t="s">
        <v>20264</v>
      </c>
    </row>
    <row r="10648" spans="1:2" x14ac:dyDescent="0.25">
      <c r="A10648">
        <v>5688286</v>
      </c>
      <c r="B10648" t="s">
        <v>20264</v>
      </c>
    </row>
    <row r="10649" spans="1:2" x14ac:dyDescent="0.25">
      <c r="A10649">
        <v>5688296</v>
      </c>
      <c r="B10649" t="s">
        <v>20264</v>
      </c>
    </row>
    <row r="10650" spans="1:2" x14ac:dyDescent="0.25">
      <c r="A10650" t="s">
        <v>9505</v>
      </c>
      <c r="B10650" t="s">
        <v>20266</v>
      </c>
    </row>
    <row r="10651" spans="1:2" x14ac:dyDescent="0.25">
      <c r="A10651">
        <v>5688309</v>
      </c>
      <c r="B10651" t="s">
        <v>20267</v>
      </c>
    </row>
    <row r="10652" spans="1:2" x14ac:dyDescent="0.25">
      <c r="A10652" t="s">
        <v>9506</v>
      </c>
      <c r="B10652" t="s">
        <v>20266</v>
      </c>
    </row>
    <row r="10653" spans="1:2" x14ac:dyDescent="0.25">
      <c r="A10653">
        <v>5688316</v>
      </c>
      <c r="B10653" t="s">
        <v>20268</v>
      </c>
    </row>
    <row r="10654" spans="1:2" x14ac:dyDescent="0.25">
      <c r="A10654" t="s">
        <v>9507</v>
      </c>
      <c r="B10654" t="s">
        <v>20266</v>
      </c>
    </row>
    <row r="10655" spans="1:2" x14ac:dyDescent="0.25">
      <c r="A10655">
        <v>5688318</v>
      </c>
      <c r="B10655" t="s">
        <v>20269</v>
      </c>
    </row>
    <row r="10656" spans="1:2" x14ac:dyDescent="0.25">
      <c r="A10656" t="s">
        <v>9508</v>
      </c>
      <c r="B10656" t="s">
        <v>20266</v>
      </c>
    </row>
    <row r="10657" spans="1:2" x14ac:dyDescent="0.25">
      <c r="A10657">
        <v>5688326</v>
      </c>
      <c r="B10657" t="s">
        <v>20270</v>
      </c>
    </row>
    <row r="10658" spans="1:2" x14ac:dyDescent="0.25">
      <c r="A10658" t="s">
        <v>9509</v>
      </c>
      <c r="B10658" t="s">
        <v>20266</v>
      </c>
    </row>
    <row r="10659" spans="1:2" x14ac:dyDescent="0.25">
      <c r="A10659">
        <v>5688329</v>
      </c>
      <c r="B10659" t="s">
        <v>20271</v>
      </c>
    </row>
    <row r="10660" spans="1:2" x14ac:dyDescent="0.25">
      <c r="A10660" t="s">
        <v>9510</v>
      </c>
      <c r="B10660" t="s">
        <v>20266</v>
      </c>
    </row>
    <row r="10661" spans="1:2" x14ac:dyDescent="0.25">
      <c r="A10661">
        <v>5688338</v>
      </c>
      <c r="B10661" t="s">
        <v>20272</v>
      </c>
    </row>
    <row r="10662" spans="1:2" x14ac:dyDescent="0.25">
      <c r="A10662" t="s">
        <v>9511</v>
      </c>
      <c r="B10662" t="s">
        <v>20266</v>
      </c>
    </row>
    <row r="10663" spans="1:2" x14ac:dyDescent="0.25">
      <c r="A10663">
        <v>5688341</v>
      </c>
      <c r="B10663" t="s">
        <v>20273</v>
      </c>
    </row>
    <row r="10664" spans="1:2" x14ac:dyDescent="0.25">
      <c r="A10664" t="s">
        <v>9512</v>
      </c>
      <c r="B10664" t="s">
        <v>20266</v>
      </c>
    </row>
    <row r="10665" spans="1:2" x14ac:dyDescent="0.25">
      <c r="A10665">
        <v>5688354</v>
      </c>
      <c r="B10665" t="s">
        <v>20274</v>
      </c>
    </row>
    <row r="10666" spans="1:2" x14ac:dyDescent="0.25">
      <c r="A10666" t="s">
        <v>9513</v>
      </c>
      <c r="B10666" t="s">
        <v>20266</v>
      </c>
    </row>
    <row r="10667" spans="1:2" x14ac:dyDescent="0.25">
      <c r="A10667">
        <v>5688363</v>
      </c>
      <c r="B10667" t="s">
        <v>20275</v>
      </c>
    </row>
    <row r="10668" spans="1:2" x14ac:dyDescent="0.25">
      <c r="A10668" t="s">
        <v>9514</v>
      </c>
      <c r="B10668" t="s">
        <v>20266</v>
      </c>
    </row>
    <row r="10669" spans="1:2" x14ac:dyDescent="0.25">
      <c r="A10669">
        <v>5688372</v>
      </c>
      <c r="B10669" t="s">
        <v>20276</v>
      </c>
    </row>
    <row r="10670" spans="1:2" x14ac:dyDescent="0.25">
      <c r="A10670" t="s">
        <v>9515</v>
      </c>
      <c r="B10670" t="s">
        <v>20266</v>
      </c>
    </row>
    <row r="10671" spans="1:2" x14ac:dyDescent="0.25">
      <c r="A10671">
        <v>5688386</v>
      </c>
      <c r="B10671" t="s">
        <v>20277</v>
      </c>
    </row>
    <row r="10672" spans="1:2" x14ac:dyDescent="0.25">
      <c r="A10672" t="s">
        <v>9516</v>
      </c>
      <c r="B10672" t="s">
        <v>20266</v>
      </c>
    </row>
    <row r="10673" spans="1:2" x14ac:dyDescent="0.25">
      <c r="A10673">
        <v>56886</v>
      </c>
      <c r="B10673" t="s">
        <v>20278</v>
      </c>
    </row>
    <row r="10674" spans="1:2" x14ac:dyDescent="0.25">
      <c r="A10674">
        <v>56889</v>
      </c>
      <c r="B10674" t="s">
        <v>20279</v>
      </c>
    </row>
    <row r="10675" spans="1:2" x14ac:dyDescent="0.25">
      <c r="A10675" t="s">
        <v>9517</v>
      </c>
      <c r="B10675" t="s">
        <v>20280</v>
      </c>
    </row>
    <row r="10676" spans="1:2" x14ac:dyDescent="0.25">
      <c r="A10676" t="s">
        <v>9518</v>
      </c>
      <c r="B10676" t="s">
        <v>20280</v>
      </c>
    </row>
    <row r="10677" spans="1:2" x14ac:dyDescent="0.25">
      <c r="A10677" t="s">
        <v>9519</v>
      </c>
      <c r="B10677" t="s">
        <v>20280</v>
      </c>
    </row>
    <row r="10678" spans="1:2" x14ac:dyDescent="0.25">
      <c r="A10678" t="s">
        <v>9520</v>
      </c>
      <c r="B10678" t="s">
        <v>20281</v>
      </c>
    </row>
    <row r="10679" spans="1:2" x14ac:dyDescent="0.25">
      <c r="A10679">
        <v>56891</v>
      </c>
      <c r="B10679" t="s">
        <v>20282</v>
      </c>
    </row>
    <row r="10680" spans="1:2" x14ac:dyDescent="0.25">
      <c r="A10680" t="s">
        <v>3486</v>
      </c>
      <c r="B10680" t="s">
        <v>13905</v>
      </c>
    </row>
    <row r="10681" spans="1:2" x14ac:dyDescent="0.25">
      <c r="A10681">
        <v>5689112</v>
      </c>
      <c r="B10681" t="s">
        <v>13905</v>
      </c>
    </row>
    <row r="10682" spans="1:2" x14ac:dyDescent="0.25">
      <c r="A10682" t="s">
        <v>9521</v>
      </c>
      <c r="B10682" t="s">
        <v>13909</v>
      </c>
    </row>
    <row r="10683" spans="1:2" x14ac:dyDescent="0.25">
      <c r="A10683">
        <v>5689115</v>
      </c>
      <c r="B10683" t="s">
        <v>13905</v>
      </c>
    </row>
    <row r="10684" spans="1:2" x14ac:dyDescent="0.25">
      <c r="A10684" t="s">
        <v>9522</v>
      </c>
      <c r="B10684" t="s">
        <v>13909</v>
      </c>
    </row>
    <row r="10685" spans="1:2" x14ac:dyDescent="0.25">
      <c r="A10685">
        <v>5689121</v>
      </c>
      <c r="B10685" t="s">
        <v>13905</v>
      </c>
    </row>
    <row r="10686" spans="1:2" x14ac:dyDescent="0.25">
      <c r="A10686">
        <v>5689126</v>
      </c>
      <c r="B10686" t="s">
        <v>13905</v>
      </c>
    </row>
    <row r="10687" spans="1:2" x14ac:dyDescent="0.25">
      <c r="A10687" t="s">
        <v>9523</v>
      </c>
      <c r="B10687" t="s">
        <v>13909</v>
      </c>
    </row>
    <row r="10688" spans="1:2" x14ac:dyDescent="0.25">
      <c r="A10688">
        <v>5689137</v>
      </c>
      <c r="B10688" t="s">
        <v>13905</v>
      </c>
    </row>
    <row r="10689" spans="1:2" x14ac:dyDescent="0.25">
      <c r="A10689" t="s">
        <v>9524</v>
      </c>
      <c r="B10689" t="s">
        <v>13909</v>
      </c>
    </row>
    <row r="10690" spans="1:2" x14ac:dyDescent="0.25">
      <c r="A10690">
        <v>5689162</v>
      </c>
      <c r="B10690" t="s">
        <v>13905</v>
      </c>
    </row>
    <row r="10691" spans="1:2" x14ac:dyDescent="0.25">
      <c r="A10691" t="s">
        <v>9525</v>
      </c>
      <c r="B10691" t="s">
        <v>13909</v>
      </c>
    </row>
    <row r="10692" spans="1:2" x14ac:dyDescent="0.25">
      <c r="A10692">
        <v>5689163</v>
      </c>
      <c r="B10692" t="s">
        <v>20283</v>
      </c>
    </row>
    <row r="10693" spans="1:2" x14ac:dyDescent="0.25">
      <c r="A10693" t="s">
        <v>9526</v>
      </c>
      <c r="B10693" t="s">
        <v>13909</v>
      </c>
    </row>
    <row r="10694" spans="1:2" x14ac:dyDescent="0.25">
      <c r="A10694">
        <v>5689164</v>
      </c>
      <c r="B10694" t="s">
        <v>13905</v>
      </c>
    </row>
    <row r="10695" spans="1:2" x14ac:dyDescent="0.25">
      <c r="A10695" t="s">
        <v>9527</v>
      </c>
      <c r="B10695" t="s">
        <v>13909</v>
      </c>
    </row>
    <row r="10696" spans="1:2" x14ac:dyDescent="0.25">
      <c r="A10696">
        <v>5689186</v>
      </c>
      <c r="B10696" t="s">
        <v>13905</v>
      </c>
    </row>
    <row r="10697" spans="1:2" x14ac:dyDescent="0.25">
      <c r="A10697" t="s">
        <v>9528</v>
      </c>
      <c r="B10697" t="s">
        <v>13909</v>
      </c>
    </row>
    <row r="10698" spans="1:2" x14ac:dyDescent="0.25">
      <c r="A10698">
        <v>5689196</v>
      </c>
      <c r="B10698" t="s">
        <v>13905</v>
      </c>
    </row>
    <row r="10699" spans="1:2" x14ac:dyDescent="0.25">
      <c r="A10699" t="s">
        <v>9529</v>
      </c>
      <c r="B10699" t="s">
        <v>13909</v>
      </c>
    </row>
    <row r="10700" spans="1:2" x14ac:dyDescent="0.25">
      <c r="A10700">
        <v>56892</v>
      </c>
      <c r="B10700" t="s">
        <v>20284</v>
      </c>
    </row>
    <row r="10701" spans="1:2" x14ac:dyDescent="0.25">
      <c r="A10701">
        <v>5689201</v>
      </c>
      <c r="B10701" t="s">
        <v>20285</v>
      </c>
    </row>
    <row r="10702" spans="1:2" x14ac:dyDescent="0.25">
      <c r="A10702" t="s">
        <v>9530</v>
      </c>
      <c r="B10702" t="s">
        <v>20285</v>
      </c>
    </row>
    <row r="10703" spans="1:2" x14ac:dyDescent="0.25">
      <c r="A10703">
        <v>5689212</v>
      </c>
      <c r="B10703" t="s">
        <v>20285</v>
      </c>
    </row>
    <row r="10704" spans="1:2" x14ac:dyDescent="0.25">
      <c r="A10704" t="s">
        <v>9531</v>
      </c>
      <c r="B10704" t="s">
        <v>13909</v>
      </c>
    </row>
    <row r="10705" spans="1:2" x14ac:dyDescent="0.25">
      <c r="A10705">
        <v>5689215</v>
      </c>
      <c r="B10705" t="s">
        <v>20285</v>
      </c>
    </row>
    <row r="10706" spans="1:2" x14ac:dyDescent="0.25">
      <c r="A10706" t="s">
        <v>9532</v>
      </c>
      <c r="B10706" t="s">
        <v>13909</v>
      </c>
    </row>
    <row r="10707" spans="1:2" x14ac:dyDescent="0.25">
      <c r="A10707">
        <v>5689221</v>
      </c>
      <c r="B10707" t="s">
        <v>20285</v>
      </c>
    </row>
    <row r="10708" spans="1:2" x14ac:dyDescent="0.25">
      <c r="A10708" t="s">
        <v>9533</v>
      </c>
      <c r="B10708" t="s">
        <v>13909</v>
      </c>
    </row>
    <row r="10709" spans="1:2" x14ac:dyDescent="0.25">
      <c r="A10709">
        <v>5689226</v>
      </c>
      <c r="B10709" t="s">
        <v>20285</v>
      </c>
    </row>
    <row r="10710" spans="1:2" x14ac:dyDescent="0.25">
      <c r="A10710" t="s">
        <v>9534</v>
      </c>
      <c r="B10710" t="s">
        <v>13909</v>
      </c>
    </row>
    <row r="10711" spans="1:2" x14ac:dyDescent="0.25">
      <c r="A10711">
        <v>5689237</v>
      </c>
      <c r="B10711" t="s">
        <v>20285</v>
      </c>
    </row>
    <row r="10712" spans="1:2" x14ac:dyDescent="0.25">
      <c r="A10712" t="s">
        <v>9535</v>
      </c>
      <c r="B10712" t="s">
        <v>13909</v>
      </c>
    </row>
    <row r="10713" spans="1:2" x14ac:dyDescent="0.25">
      <c r="A10713">
        <v>5689262</v>
      </c>
      <c r="B10713" t="s">
        <v>20285</v>
      </c>
    </row>
    <row r="10714" spans="1:2" x14ac:dyDescent="0.25">
      <c r="A10714" t="s">
        <v>3487</v>
      </c>
      <c r="B10714" t="s">
        <v>13909</v>
      </c>
    </row>
    <row r="10715" spans="1:2" x14ac:dyDescent="0.25">
      <c r="A10715">
        <v>5689263</v>
      </c>
      <c r="B10715" t="s">
        <v>20286</v>
      </c>
    </row>
    <row r="10716" spans="1:2" x14ac:dyDescent="0.25">
      <c r="A10716" t="s">
        <v>9536</v>
      </c>
      <c r="B10716" t="s">
        <v>13909</v>
      </c>
    </row>
    <row r="10717" spans="1:2" x14ac:dyDescent="0.25">
      <c r="A10717">
        <v>5689264</v>
      </c>
      <c r="B10717" t="s">
        <v>20285</v>
      </c>
    </row>
    <row r="10718" spans="1:2" x14ac:dyDescent="0.25">
      <c r="A10718" t="s">
        <v>3488</v>
      </c>
      <c r="B10718" t="s">
        <v>13909</v>
      </c>
    </row>
    <row r="10719" spans="1:2" x14ac:dyDescent="0.25">
      <c r="A10719">
        <v>5689286</v>
      </c>
      <c r="B10719" t="s">
        <v>20285</v>
      </c>
    </row>
    <row r="10720" spans="1:2" x14ac:dyDescent="0.25">
      <c r="A10720" t="s">
        <v>9537</v>
      </c>
      <c r="B10720" t="s">
        <v>13909</v>
      </c>
    </row>
    <row r="10721" spans="1:2" x14ac:dyDescent="0.25">
      <c r="A10721">
        <v>5689296</v>
      </c>
      <c r="B10721" t="s">
        <v>20285</v>
      </c>
    </row>
    <row r="10722" spans="1:2" x14ac:dyDescent="0.25">
      <c r="A10722" t="s">
        <v>9538</v>
      </c>
      <c r="B10722" t="s">
        <v>13909</v>
      </c>
    </row>
    <row r="10723" spans="1:2" x14ac:dyDescent="0.25">
      <c r="A10723">
        <v>5689303</v>
      </c>
      <c r="B10723" t="s">
        <v>20287</v>
      </c>
    </row>
    <row r="10724" spans="1:2" x14ac:dyDescent="0.25">
      <c r="A10724" t="s">
        <v>9539</v>
      </c>
      <c r="B10724" t="s">
        <v>20288</v>
      </c>
    </row>
    <row r="10725" spans="1:2" x14ac:dyDescent="0.25">
      <c r="A10725">
        <v>5689309</v>
      </c>
      <c r="B10725" t="s">
        <v>20289</v>
      </c>
    </row>
    <row r="10726" spans="1:2" x14ac:dyDescent="0.25">
      <c r="A10726" t="s">
        <v>9540</v>
      </c>
      <c r="B10726" t="s">
        <v>20288</v>
      </c>
    </row>
    <row r="10727" spans="1:2" x14ac:dyDescent="0.25">
      <c r="A10727">
        <v>5689316</v>
      </c>
      <c r="B10727" t="s">
        <v>20290</v>
      </c>
    </row>
    <row r="10728" spans="1:2" x14ac:dyDescent="0.25">
      <c r="A10728" t="s">
        <v>9541</v>
      </c>
      <c r="B10728" t="s">
        <v>20288</v>
      </c>
    </row>
    <row r="10729" spans="1:2" x14ac:dyDescent="0.25">
      <c r="A10729">
        <v>5689318</v>
      </c>
      <c r="B10729" t="s">
        <v>20291</v>
      </c>
    </row>
    <row r="10730" spans="1:2" x14ac:dyDescent="0.25">
      <c r="A10730" t="s">
        <v>9542</v>
      </c>
      <c r="B10730" t="s">
        <v>20288</v>
      </c>
    </row>
    <row r="10731" spans="1:2" x14ac:dyDescent="0.25">
      <c r="A10731">
        <v>5689326</v>
      </c>
      <c r="B10731" t="s">
        <v>20292</v>
      </c>
    </row>
    <row r="10732" spans="1:2" x14ac:dyDescent="0.25">
      <c r="A10732" t="s">
        <v>9543</v>
      </c>
      <c r="B10732" t="s">
        <v>20288</v>
      </c>
    </row>
    <row r="10733" spans="1:2" x14ac:dyDescent="0.25">
      <c r="A10733">
        <v>5689329</v>
      </c>
      <c r="B10733" t="s">
        <v>20293</v>
      </c>
    </row>
    <row r="10734" spans="1:2" x14ac:dyDescent="0.25">
      <c r="A10734" t="s">
        <v>9544</v>
      </c>
      <c r="B10734" t="s">
        <v>20288</v>
      </c>
    </row>
    <row r="10735" spans="1:2" x14ac:dyDescent="0.25">
      <c r="A10735">
        <v>5689338</v>
      </c>
      <c r="B10735" t="s">
        <v>20294</v>
      </c>
    </row>
    <row r="10736" spans="1:2" x14ac:dyDescent="0.25">
      <c r="A10736" t="s">
        <v>9545</v>
      </c>
      <c r="B10736" t="s">
        <v>20288</v>
      </c>
    </row>
    <row r="10737" spans="1:2" x14ac:dyDescent="0.25">
      <c r="A10737">
        <v>5689341</v>
      </c>
      <c r="B10737" t="s">
        <v>20295</v>
      </c>
    </row>
    <row r="10738" spans="1:2" x14ac:dyDescent="0.25">
      <c r="A10738" t="s">
        <v>9546</v>
      </c>
      <c r="B10738" t="s">
        <v>20288</v>
      </c>
    </row>
    <row r="10739" spans="1:2" x14ac:dyDescent="0.25">
      <c r="A10739">
        <v>5689354</v>
      </c>
      <c r="B10739" t="s">
        <v>20296</v>
      </c>
    </row>
    <row r="10740" spans="1:2" x14ac:dyDescent="0.25">
      <c r="A10740" t="s">
        <v>9547</v>
      </c>
      <c r="B10740" t="s">
        <v>20288</v>
      </c>
    </row>
    <row r="10741" spans="1:2" x14ac:dyDescent="0.25">
      <c r="A10741">
        <v>5689363</v>
      </c>
      <c r="B10741" t="s">
        <v>20297</v>
      </c>
    </row>
    <row r="10742" spans="1:2" x14ac:dyDescent="0.25">
      <c r="A10742" t="s">
        <v>9548</v>
      </c>
      <c r="B10742" t="s">
        <v>20288</v>
      </c>
    </row>
    <row r="10743" spans="1:2" x14ac:dyDescent="0.25">
      <c r="A10743">
        <v>5689372</v>
      </c>
      <c r="B10743" t="s">
        <v>20298</v>
      </c>
    </row>
    <row r="10744" spans="1:2" x14ac:dyDescent="0.25">
      <c r="A10744" t="s">
        <v>9549</v>
      </c>
      <c r="B10744" t="s">
        <v>20288</v>
      </c>
    </row>
    <row r="10745" spans="1:2" x14ac:dyDescent="0.25">
      <c r="A10745">
        <v>5689386</v>
      </c>
      <c r="B10745" t="s">
        <v>20299</v>
      </c>
    </row>
    <row r="10746" spans="1:2" x14ac:dyDescent="0.25">
      <c r="A10746" t="s">
        <v>9550</v>
      </c>
      <c r="B10746" t="s">
        <v>20288</v>
      </c>
    </row>
    <row r="10747" spans="1:2" x14ac:dyDescent="0.25">
      <c r="A10747">
        <v>56896</v>
      </c>
      <c r="B10747" t="s">
        <v>20300</v>
      </c>
    </row>
    <row r="10748" spans="1:2" x14ac:dyDescent="0.25">
      <c r="A10748">
        <v>56899</v>
      </c>
      <c r="B10748" t="s">
        <v>20301</v>
      </c>
    </row>
    <row r="10749" spans="1:2" x14ac:dyDescent="0.25">
      <c r="A10749" t="s">
        <v>9551</v>
      </c>
      <c r="B10749" t="s">
        <v>13905</v>
      </c>
    </row>
    <row r="10750" spans="1:2" x14ac:dyDescent="0.25">
      <c r="A10750" t="s">
        <v>9552</v>
      </c>
      <c r="B10750" t="s">
        <v>13905</v>
      </c>
    </row>
    <row r="10751" spans="1:2" x14ac:dyDescent="0.25">
      <c r="A10751" t="s">
        <v>9553</v>
      </c>
      <c r="B10751" t="s">
        <v>20302</v>
      </c>
    </row>
    <row r="10752" spans="1:2" x14ac:dyDescent="0.25">
      <c r="A10752" t="s">
        <v>9554</v>
      </c>
      <c r="B10752" t="s">
        <v>20303</v>
      </c>
    </row>
    <row r="10753" spans="1:2" x14ac:dyDescent="0.25">
      <c r="A10753" t="s">
        <v>9555</v>
      </c>
      <c r="B10753" t="s">
        <v>20304</v>
      </c>
    </row>
    <row r="10754" spans="1:2" x14ac:dyDescent="0.25">
      <c r="A10754" t="s">
        <v>9556</v>
      </c>
      <c r="B10754" t="s">
        <v>20305</v>
      </c>
    </row>
    <row r="10755" spans="1:2" x14ac:dyDescent="0.25">
      <c r="A10755" t="s">
        <v>9557</v>
      </c>
      <c r="B10755" t="s">
        <v>20306</v>
      </c>
    </row>
    <row r="10756" spans="1:2" x14ac:dyDescent="0.25">
      <c r="A10756" t="s">
        <v>9558</v>
      </c>
      <c r="B10756" t="s">
        <v>20307</v>
      </c>
    </row>
    <row r="10757" spans="1:2" x14ac:dyDescent="0.25">
      <c r="A10757" t="s">
        <v>9559</v>
      </c>
      <c r="B10757" t="s">
        <v>20308</v>
      </c>
    </row>
    <row r="10758" spans="1:2" x14ac:dyDescent="0.25">
      <c r="A10758" t="s">
        <v>9560</v>
      </c>
      <c r="B10758" t="s">
        <v>20309</v>
      </c>
    </row>
    <row r="10759" spans="1:2" x14ac:dyDescent="0.25">
      <c r="A10759" t="s">
        <v>9561</v>
      </c>
      <c r="B10759" t="s">
        <v>20310</v>
      </c>
    </row>
    <row r="10760" spans="1:2" x14ac:dyDescent="0.25">
      <c r="A10760" t="s">
        <v>9562</v>
      </c>
      <c r="B10760" t="s">
        <v>20311</v>
      </c>
    </row>
    <row r="10761" spans="1:2" x14ac:dyDescent="0.25">
      <c r="A10761" t="s">
        <v>9563</v>
      </c>
      <c r="B10761" t="s">
        <v>20312</v>
      </c>
    </row>
    <row r="10762" spans="1:2" x14ac:dyDescent="0.25">
      <c r="A10762" t="s">
        <v>9564</v>
      </c>
      <c r="B10762" t="s">
        <v>20313</v>
      </c>
    </row>
    <row r="10763" spans="1:2" x14ac:dyDescent="0.25">
      <c r="A10763" t="s">
        <v>9565</v>
      </c>
      <c r="B10763" t="s">
        <v>20314</v>
      </c>
    </row>
    <row r="10764" spans="1:2" x14ac:dyDescent="0.25">
      <c r="A10764" t="s">
        <v>9566</v>
      </c>
      <c r="B10764" t="s">
        <v>20315</v>
      </c>
    </row>
    <row r="10765" spans="1:2" x14ac:dyDescent="0.25">
      <c r="A10765" t="s">
        <v>9567</v>
      </c>
      <c r="B10765" t="s">
        <v>20316</v>
      </c>
    </row>
    <row r="10766" spans="1:2" x14ac:dyDescent="0.25">
      <c r="A10766" t="s">
        <v>9568</v>
      </c>
      <c r="B10766" t="s">
        <v>20317</v>
      </c>
    </row>
    <row r="10767" spans="1:2" x14ac:dyDescent="0.25">
      <c r="A10767" t="s">
        <v>9569</v>
      </c>
      <c r="B10767" t="s">
        <v>20318</v>
      </c>
    </row>
    <row r="10768" spans="1:2" x14ac:dyDescent="0.25">
      <c r="A10768" t="s">
        <v>9570</v>
      </c>
      <c r="B10768" t="s">
        <v>20319</v>
      </c>
    </row>
    <row r="10769" spans="1:2" x14ac:dyDescent="0.25">
      <c r="A10769" t="s">
        <v>9571</v>
      </c>
      <c r="B10769" t="s">
        <v>20320</v>
      </c>
    </row>
    <row r="10770" spans="1:2" x14ac:dyDescent="0.25">
      <c r="A10770" t="s">
        <v>9572</v>
      </c>
      <c r="B10770" t="s">
        <v>20321</v>
      </c>
    </row>
    <row r="10771" spans="1:2" x14ac:dyDescent="0.25">
      <c r="A10771" t="s">
        <v>9573</v>
      </c>
      <c r="B10771" t="s">
        <v>20322</v>
      </c>
    </row>
    <row r="10772" spans="1:2" x14ac:dyDescent="0.25">
      <c r="A10772" t="s">
        <v>9574</v>
      </c>
      <c r="B10772" t="s">
        <v>20323</v>
      </c>
    </row>
    <row r="10773" spans="1:2" x14ac:dyDescent="0.25">
      <c r="A10773" t="s">
        <v>9575</v>
      </c>
      <c r="B10773" t="s">
        <v>20324</v>
      </c>
    </row>
    <row r="10774" spans="1:2" x14ac:dyDescent="0.25">
      <c r="A10774" t="s">
        <v>9576</v>
      </c>
      <c r="B10774" t="s">
        <v>20325</v>
      </c>
    </row>
    <row r="10775" spans="1:2" x14ac:dyDescent="0.25">
      <c r="A10775" t="s">
        <v>9577</v>
      </c>
      <c r="B10775" t="s">
        <v>20326</v>
      </c>
    </row>
    <row r="10776" spans="1:2" x14ac:dyDescent="0.25">
      <c r="A10776" t="s">
        <v>9578</v>
      </c>
      <c r="B10776" t="s">
        <v>20327</v>
      </c>
    </row>
    <row r="10777" spans="1:2" x14ac:dyDescent="0.25">
      <c r="A10777" t="s">
        <v>9579</v>
      </c>
      <c r="B10777" t="s">
        <v>20328</v>
      </c>
    </row>
    <row r="10778" spans="1:2" x14ac:dyDescent="0.25">
      <c r="A10778" t="s">
        <v>9580</v>
      </c>
      <c r="B10778" t="s">
        <v>20329</v>
      </c>
    </row>
    <row r="10779" spans="1:2" x14ac:dyDescent="0.25">
      <c r="A10779" t="s">
        <v>9581</v>
      </c>
      <c r="B10779" t="s">
        <v>20330</v>
      </c>
    </row>
    <row r="10780" spans="1:2" x14ac:dyDescent="0.25">
      <c r="A10780" t="s">
        <v>9582</v>
      </c>
      <c r="B10780" t="s">
        <v>20331</v>
      </c>
    </row>
    <row r="10781" spans="1:2" x14ac:dyDescent="0.25">
      <c r="A10781" t="s">
        <v>9583</v>
      </c>
      <c r="B10781" t="s">
        <v>20332</v>
      </c>
    </row>
    <row r="10782" spans="1:2" x14ac:dyDescent="0.25">
      <c r="A10782" t="s">
        <v>9584</v>
      </c>
      <c r="B10782" t="s">
        <v>20333</v>
      </c>
    </row>
    <row r="10783" spans="1:2" x14ac:dyDescent="0.25">
      <c r="A10783" t="s">
        <v>9585</v>
      </c>
      <c r="B10783" t="s">
        <v>20334</v>
      </c>
    </row>
    <row r="10784" spans="1:2" x14ac:dyDescent="0.25">
      <c r="A10784" t="s">
        <v>9586</v>
      </c>
      <c r="B10784" t="s">
        <v>20335</v>
      </c>
    </row>
    <row r="10785" spans="1:2" x14ac:dyDescent="0.25">
      <c r="A10785" t="s">
        <v>9587</v>
      </c>
      <c r="B10785" t="s">
        <v>20336</v>
      </c>
    </row>
    <row r="10786" spans="1:2" x14ac:dyDescent="0.25">
      <c r="A10786" t="s">
        <v>9588</v>
      </c>
      <c r="B10786" t="s">
        <v>20337</v>
      </c>
    </row>
    <row r="10787" spans="1:2" x14ac:dyDescent="0.25">
      <c r="A10787" t="s">
        <v>9589</v>
      </c>
      <c r="B10787" t="s">
        <v>20338</v>
      </c>
    </row>
    <row r="10788" spans="1:2" x14ac:dyDescent="0.25">
      <c r="A10788" t="s">
        <v>9590</v>
      </c>
      <c r="B10788" t="s">
        <v>20339</v>
      </c>
    </row>
    <row r="10789" spans="1:2" x14ac:dyDescent="0.25">
      <c r="A10789" t="s">
        <v>9591</v>
      </c>
      <c r="B10789" t="s">
        <v>20340</v>
      </c>
    </row>
    <row r="10790" spans="1:2" x14ac:dyDescent="0.25">
      <c r="A10790" t="s">
        <v>9592</v>
      </c>
      <c r="B10790" t="s">
        <v>20341</v>
      </c>
    </row>
    <row r="10791" spans="1:2" x14ac:dyDescent="0.25">
      <c r="A10791" t="s">
        <v>9593</v>
      </c>
      <c r="B10791" t="s">
        <v>20342</v>
      </c>
    </row>
    <row r="10792" spans="1:2" x14ac:dyDescent="0.25">
      <c r="A10792" t="s">
        <v>9594</v>
      </c>
      <c r="B10792" t="s">
        <v>20343</v>
      </c>
    </row>
    <row r="10793" spans="1:2" x14ac:dyDescent="0.25">
      <c r="A10793" t="s">
        <v>9595</v>
      </c>
      <c r="B10793" t="s">
        <v>20344</v>
      </c>
    </row>
    <row r="10794" spans="1:2" x14ac:dyDescent="0.25">
      <c r="A10794" t="s">
        <v>9596</v>
      </c>
      <c r="B10794" t="s">
        <v>20345</v>
      </c>
    </row>
    <row r="10795" spans="1:2" x14ac:dyDescent="0.25">
      <c r="A10795" t="s">
        <v>9597</v>
      </c>
      <c r="B10795" t="s">
        <v>20346</v>
      </c>
    </row>
    <row r="10796" spans="1:2" x14ac:dyDescent="0.25">
      <c r="A10796" t="s">
        <v>9598</v>
      </c>
      <c r="B10796" t="s">
        <v>20347</v>
      </c>
    </row>
    <row r="10797" spans="1:2" x14ac:dyDescent="0.25">
      <c r="A10797" t="s">
        <v>9599</v>
      </c>
      <c r="B10797" t="s">
        <v>20348</v>
      </c>
    </row>
    <row r="10798" spans="1:2" x14ac:dyDescent="0.25">
      <c r="A10798" t="s">
        <v>9600</v>
      </c>
      <c r="B10798" t="s">
        <v>20349</v>
      </c>
    </row>
    <row r="10799" spans="1:2" x14ac:dyDescent="0.25">
      <c r="A10799" t="s">
        <v>9601</v>
      </c>
      <c r="B10799" t="s">
        <v>20350</v>
      </c>
    </row>
    <row r="10800" spans="1:2" x14ac:dyDescent="0.25">
      <c r="A10800" t="s">
        <v>9602</v>
      </c>
      <c r="B10800" t="s">
        <v>20351</v>
      </c>
    </row>
    <row r="10801" spans="1:2" x14ac:dyDescent="0.25">
      <c r="A10801" t="s">
        <v>9603</v>
      </c>
      <c r="B10801" t="s">
        <v>20352</v>
      </c>
    </row>
    <row r="10802" spans="1:2" x14ac:dyDescent="0.25">
      <c r="A10802" t="s">
        <v>9604</v>
      </c>
      <c r="B10802" t="s">
        <v>20353</v>
      </c>
    </row>
    <row r="10803" spans="1:2" x14ac:dyDescent="0.25">
      <c r="A10803" t="s">
        <v>9605</v>
      </c>
      <c r="B10803" t="s">
        <v>20354</v>
      </c>
    </row>
    <row r="10804" spans="1:2" x14ac:dyDescent="0.25">
      <c r="A10804" t="s">
        <v>9606</v>
      </c>
      <c r="B10804" t="s">
        <v>20355</v>
      </c>
    </row>
    <row r="10805" spans="1:2" x14ac:dyDescent="0.25">
      <c r="A10805" t="s">
        <v>9607</v>
      </c>
      <c r="B10805" t="s">
        <v>20356</v>
      </c>
    </row>
    <row r="10806" spans="1:2" x14ac:dyDescent="0.25">
      <c r="A10806" t="s">
        <v>9608</v>
      </c>
      <c r="B10806" t="s">
        <v>20357</v>
      </c>
    </row>
    <row r="10807" spans="1:2" x14ac:dyDescent="0.25">
      <c r="A10807" t="s">
        <v>9609</v>
      </c>
      <c r="B10807" t="s">
        <v>20358</v>
      </c>
    </row>
    <row r="10808" spans="1:2" x14ac:dyDescent="0.25">
      <c r="A10808" t="s">
        <v>9610</v>
      </c>
      <c r="B10808" t="s">
        <v>20359</v>
      </c>
    </row>
    <row r="10809" spans="1:2" x14ac:dyDescent="0.25">
      <c r="A10809" t="s">
        <v>9611</v>
      </c>
      <c r="B10809" t="s">
        <v>20360</v>
      </c>
    </row>
    <row r="10810" spans="1:2" x14ac:dyDescent="0.25">
      <c r="A10810" t="s">
        <v>9612</v>
      </c>
      <c r="B10810" t="s">
        <v>20361</v>
      </c>
    </row>
    <row r="10811" spans="1:2" x14ac:dyDescent="0.25">
      <c r="A10811" t="s">
        <v>9613</v>
      </c>
      <c r="B10811" t="s">
        <v>20362</v>
      </c>
    </row>
    <row r="10812" spans="1:2" x14ac:dyDescent="0.25">
      <c r="A10812" t="s">
        <v>9614</v>
      </c>
      <c r="B10812" t="s">
        <v>20363</v>
      </c>
    </row>
    <row r="10813" spans="1:2" x14ac:dyDescent="0.25">
      <c r="A10813" t="s">
        <v>9615</v>
      </c>
      <c r="B10813" t="s">
        <v>20364</v>
      </c>
    </row>
    <row r="10814" spans="1:2" x14ac:dyDescent="0.25">
      <c r="A10814" t="s">
        <v>9616</v>
      </c>
      <c r="B10814" t="s">
        <v>20365</v>
      </c>
    </row>
    <row r="10815" spans="1:2" x14ac:dyDescent="0.25">
      <c r="A10815" t="s">
        <v>9617</v>
      </c>
      <c r="B10815" t="s">
        <v>20366</v>
      </c>
    </row>
    <row r="10816" spans="1:2" x14ac:dyDescent="0.25">
      <c r="A10816" t="s">
        <v>9618</v>
      </c>
      <c r="B10816" t="s">
        <v>20367</v>
      </c>
    </row>
    <row r="10817" spans="1:2" x14ac:dyDescent="0.25">
      <c r="A10817" t="s">
        <v>9619</v>
      </c>
      <c r="B10817" t="s">
        <v>20368</v>
      </c>
    </row>
    <row r="10818" spans="1:2" x14ac:dyDescent="0.25">
      <c r="A10818" t="s">
        <v>9620</v>
      </c>
      <c r="B10818" t="s">
        <v>20369</v>
      </c>
    </row>
    <row r="10819" spans="1:2" x14ac:dyDescent="0.25">
      <c r="A10819">
        <v>56900</v>
      </c>
      <c r="B10819" t="s">
        <v>20370</v>
      </c>
    </row>
    <row r="10820" spans="1:2" x14ac:dyDescent="0.25">
      <c r="A10820" t="s">
        <v>9621</v>
      </c>
      <c r="B10820" t="s">
        <v>20371</v>
      </c>
    </row>
    <row r="10821" spans="1:2" x14ac:dyDescent="0.25">
      <c r="A10821">
        <v>56911</v>
      </c>
      <c r="B10821" t="s">
        <v>13766</v>
      </c>
    </row>
    <row r="10822" spans="1:2" x14ac:dyDescent="0.25">
      <c r="A10822" t="s">
        <v>9622</v>
      </c>
      <c r="B10822" t="s">
        <v>13766</v>
      </c>
    </row>
    <row r="10823" spans="1:2" x14ac:dyDescent="0.25">
      <c r="A10823" t="s">
        <v>9623</v>
      </c>
      <c r="B10823" t="s">
        <v>13766</v>
      </c>
    </row>
    <row r="10824" spans="1:2" x14ac:dyDescent="0.25">
      <c r="A10824" t="s">
        <v>9624</v>
      </c>
      <c r="B10824" t="s">
        <v>13766</v>
      </c>
    </row>
    <row r="10825" spans="1:2" x14ac:dyDescent="0.25">
      <c r="A10825" t="s">
        <v>9625</v>
      </c>
      <c r="B10825" t="s">
        <v>13766</v>
      </c>
    </row>
    <row r="10826" spans="1:2" x14ac:dyDescent="0.25">
      <c r="A10826" t="s">
        <v>9626</v>
      </c>
      <c r="B10826" t="s">
        <v>13766</v>
      </c>
    </row>
    <row r="10827" spans="1:2" x14ac:dyDescent="0.25">
      <c r="A10827" t="s">
        <v>9627</v>
      </c>
      <c r="B10827" t="s">
        <v>13766</v>
      </c>
    </row>
    <row r="10828" spans="1:2" x14ac:dyDescent="0.25">
      <c r="A10828" t="s">
        <v>9628</v>
      </c>
      <c r="B10828" t="s">
        <v>13766</v>
      </c>
    </row>
    <row r="10829" spans="1:2" x14ac:dyDescent="0.25">
      <c r="A10829" t="s">
        <v>9629</v>
      </c>
      <c r="B10829" t="s">
        <v>13766</v>
      </c>
    </row>
    <row r="10830" spans="1:2" x14ac:dyDescent="0.25">
      <c r="A10830">
        <v>56912</v>
      </c>
      <c r="B10830" t="s">
        <v>20372</v>
      </c>
    </row>
    <row r="10831" spans="1:2" x14ac:dyDescent="0.25">
      <c r="A10831" t="s">
        <v>9630</v>
      </c>
      <c r="B10831" t="s">
        <v>20372</v>
      </c>
    </row>
    <row r="10832" spans="1:2" x14ac:dyDescent="0.25">
      <c r="A10832" t="s">
        <v>9631</v>
      </c>
      <c r="B10832" t="s">
        <v>20372</v>
      </c>
    </row>
    <row r="10833" spans="1:2" x14ac:dyDescent="0.25">
      <c r="A10833" t="s">
        <v>9632</v>
      </c>
      <c r="B10833" t="s">
        <v>20372</v>
      </c>
    </row>
    <row r="10834" spans="1:2" x14ac:dyDescent="0.25">
      <c r="A10834" t="s">
        <v>9633</v>
      </c>
      <c r="B10834" t="s">
        <v>20372</v>
      </c>
    </row>
    <row r="10835" spans="1:2" x14ac:dyDescent="0.25">
      <c r="A10835" t="s">
        <v>9634</v>
      </c>
      <c r="B10835" t="s">
        <v>20372</v>
      </c>
    </row>
    <row r="10836" spans="1:2" x14ac:dyDescent="0.25">
      <c r="A10836" t="s">
        <v>9635</v>
      </c>
      <c r="B10836" t="s">
        <v>20372</v>
      </c>
    </row>
    <row r="10837" spans="1:2" x14ac:dyDescent="0.25">
      <c r="A10837" t="s">
        <v>9636</v>
      </c>
      <c r="B10837" t="s">
        <v>20372</v>
      </c>
    </row>
    <row r="10838" spans="1:2" x14ac:dyDescent="0.25">
      <c r="A10838" t="s">
        <v>9637</v>
      </c>
      <c r="B10838" t="s">
        <v>20372</v>
      </c>
    </row>
    <row r="10839" spans="1:2" x14ac:dyDescent="0.25">
      <c r="A10839" t="s">
        <v>9638</v>
      </c>
      <c r="B10839" t="s">
        <v>20372</v>
      </c>
    </row>
    <row r="10840" spans="1:2" x14ac:dyDescent="0.25">
      <c r="A10840" t="s">
        <v>9639</v>
      </c>
      <c r="B10840" t="s">
        <v>20372</v>
      </c>
    </row>
    <row r="10841" spans="1:2" x14ac:dyDescent="0.25">
      <c r="A10841">
        <v>56913</v>
      </c>
      <c r="B10841" t="s">
        <v>20373</v>
      </c>
    </row>
    <row r="10842" spans="1:2" x14ac:dyDescent="0.25">
      <c r="A10842" t="s">
        <v>9640</v>
      </c>
      <c r="B10842" t="s">
        <v>20373</v>
      </c>
    </row>
    <row r="10843" spans="1:2" x14ac:dyDescent="0.25">
      <c r="A10843" t="s">
        <v>9641</v>
      </c>
      <c r="B10843" t="s">
        <v>20373</v>
      </c>
    </row>
    <row r="10844" spans="1:2" x14ac:dyDescent="0.25">
      <c r="A10844" t="s">
        <v>9642</v>
      </c>
      <c r="B10844" t="s">
        <v>20373</v>
      </c>
    </row>
    <row r="10845" spans="1:2" x14ac:dyDescent="0.25">
      <c r="A10845" t="s">
        <v>9643</v>
      </c>
      <c r="B10845" t="s">
        <v>20373</v>
      </c>
    </row>
    <row r="10846" spans="1:2" x14ac:dyDescent="0.25">
      <c r="A10846" t="s">
        <v>9644</v>
      </c>
      <c r="B10846" t="s">
        <v>20373</v>
      </c>
    </row>
    <row r="10847" spans="1:2" x14ac:dyDescent="0.25">
      <c r="A10847" t="s">
        <v>9645</v>
      </c>
      <c r="B10847" t="s">
        <v>20373</v>
      </c>
    </row>
    <row r="10848" spans="1:2" x14ac:dyDescent="0.25">
      <c r="A10848" t="s">
        <v>9646</v>
      </c>
      <c r="B10848" t="s">
        <v>20373</v>
      </c>
    </row>
    <row r="10849" spans="1:2" x14ac:dyDescent="0.25">
      <c r="A10849" t="s">
        <v>9647</v>
      </c>
      <c r="B10849" t="s">
        <v>20373</v>
      </c>
    </row>
    <row r="10850" spans="1:2" x14ac:dyDescent="0.25">
      <c r="A10850" t="s">
        <v>9648</v>
      </c>
      <c r="B10850" t="s">
        <v>20373</v>
      </c>
    </row>
    <row r="10851" spans="1:2" x14ac:dyDescent="0.25">
      <c r="A10851" t="s">
        <v>9649</v>
      </c>
      <c r="B10851" t="s">
        <v>20373</v>
      </c>
    </row>
    <row r="10852" spans="1:2" x14ac:dyDescent="0.25">
      <c r="A10852">
        <v>56914</v>
      </c>
      <c r="B10852" t="s">
        <v>20374</v>
      </c>
    </row>
    <row r="10853" spans="1:2" x14ac:dyDescent="0.25">
      <c r="A10853">
        <v>56915</v>
      </c>
      <c r="B10853" t="s">
        <v>20375</v>
      </c>
    </row>
    <row r="10854" spans="1:2" x14ac:dyDescent="0.25">
      <c r="A10854">
        <v>56916</v>
      </c>
      <c r="B10854" t="s">
        <v>20376</v>
      </c>
    </row>
    <row r="10855" spans="1:2" x14ac:dyDescent="0.25">
      <c r="A10855" t="s">
        <v>9650</v>
      </c>
      <c r="B10855" t="s">
        <v>20376</v>
      </c>
    </row>
    <row r="10856" spans="1:2" x14ac:dyDescent="0.25">
      <c r="A10856" t="s">
        <v>9651</v>
      </c>
      <c r="B10856" t="s">
        <v>20376</v>
      </c>
    </row>
    <row r="10857" spans="1:2" x14ac:dyDescent="0.25">
      <c r="A10857" t="s">
        <v>9652</v>
      </c>
      <c r="B10857" t="s">
        <v>20376</v>
      </c>
    </row>
    <row r="10858" spans="1:2" x14ac:dyDescent="0.25">
      <c r="A10858" t="s">
        <v>9653</v>
      </c>
      <c r="B10858" t="s">
        <v>20376</v>
      </c>
    </row>
    <row r="10859" spans="1:2" x14ac:dyDescent="0.25">
      <c r="A10859" t="s">
        <v>9654</v>
      </c>
      <c r="B10859" t="s">
        <v>20376</v>
      </c>
    </row>
    <row r="10860" spans="1:2" x14ac:dyDescent="0.25">
      <c r="A10860" t="s">
        <v>9655</v>
      </c>
      <c r="B10860" t="s">
        <v>20376</v>
      </c>
    </row>
    <row r="10861" spans="1:2" x14ac:dyDescent="0.25">
      <c r="A10861" t="s">
        <v>9656</v>
      </c>
      <c r="B10861" t="s">
        <v>20376</v>
      </c>
    </row>
    <row r="10862" spans="1:2" x14ac:dyDescent="0.25">
      <c r="A10862" t="s">
        <v>9657</v>
      </c>
      <c r="B10862" t="s">
        <v>20376</v>
      </c>
    </row>
    <row r="10863" spans="1:2" x14ac:dyDescent="0.25">
      <c r="A10863" t="s">
        <v>9658</v>
      </c>
      <c r="B10863" t="s">
        <v>20376</v>
      </c>
    </row>
    <row r="10864" spans="1:2" x14ac:dyDescent="0.25">
      <c r="A10864" t="s">
        <v>9659</v>
      </c>
      <c r="B10864" t="s">
        <v>20376</v>
      </c>
    </row>
    <row r="10865" spans="1:2" x14ac:dyDescent="0.25">
      <c r="A10865" t="s">
        <v>9660</v>
      </c>
      <c r="B10865" t="s">
        <v>20376</v>
      </c>
    </row>
    <row r="10866" spans="1:2" x14ac:dyDescent="0.25">
      <c r="A10866">
        <v>56917</v>
      </c>
      <c r="B10866" t="s">
        <v>20377</v>
      </c>
    </row>
    <row r="10867" spans="1:2" x14ac:dyDescent="0.25">
      <c r="A10867" t="s">
        <v>9661</v>
      </c>
      <c r="B10867" t="s">
        <v>20378</v>
      </c>
    </row>
    <row r="10868" spans="1:2" x14ac:dyDescent="0.25">
      <c r="A10868" t="s">
        <v>9662</v>
      </c>
      <c r="B10868" t="s">
        <v>20378</v>
      </c>
    </row>
    <row r="10869" spans="1:2" x14ac:dyDescent="0.25">
      <c r="A10869" t="s">
        <v>9663</v>
      </c>
      <c r="B10869" t="s">
        <v>20378</v>
      </c>
    </row>
    <row r="10870" spans="1:2" x14ac:dyDescent="0.25">
      <c r="A10870" t="s">
        <v>9664</v>
      </c>
      <c r="B10870" t="s">
        <v>20378</v>
      </c>
    </row>
    <row r="10871" spans="1:2" x14ac:dyDescent="0.25">
      <c r="A10871" t="s">
        <v>9665</v>
      </c>
      <c r="B10871" t="s">
        <v>20378</v>
      </c>
    </row>
    <row r="10872" spans="1:2" x14ac:dyDescent="0.25">
      <c r="A10872" t="s">
        <v>9666</v>
      </c>
      <c r="B10872" t="s">
        <v>20378</v>
      </c>
    </row>
    <row r="10873" spans="1:2" x14ac:dyDescent="0.25">
      <c r="A10873" t="s">
        <v>9667</v>
      </c>
      <c r="B10873" t="s">
        <v>20378</v>
      </c>
    </row>
    <row r="10874" spans="1:2" x14ac:dyDescent="0.25">
      <c r="A10874" t="s">
        <v>9668</v>
      </c>
      <c r="B10874" t="s">
        <v>20378</v>
      </c>
    </row>
    <row r="10875" spans="1:2" x14ac:dyDescent="0.25">
      <c r="A10875" t="s">
        <v>9669</v>
      </c>
      <c r="B10875" t="s">
        <v>20378</v>
      </c>
    </row>
    <row r="10876" spans="1:2" x14ac:dyDescent="0.25">
      <c r="A10876" t="s">
        <v>9670</v>
      </c>
      <c r="B10876" t="s">
        <v>20378</v>
      </c>
    </row>
    <row r="10877" spans="1:2" x14ac:dyDescent="0.25">
      <c r="A10877" t="s">
        <v>9671</v>
      </c>
      <c r="B10877" t="s">
        <v>20379</v>
      </c>
    </row>
    <row r="10878" spans="1:2" x14ac:dyDescent="0.25">
      <c r="A10878" t="s">
        <v>9672</v>
      </c>
      <c r="B10878" t="s">
        <v>20379</v>
      </c>
    </row>
    <row r="10879" spans="1:2" x14ac:dyDescent="0.25">
      <c r="A10879" t="s">
        <v>9673</v>
      </c>
      <c r="B10879" t="s">
        <v>20379</v>
      </c>
    </row>
    <row r="10880" spans="1:2" x14ac:dyDescent="0.25">
      <c r="A10880" t="s">
        <v>9674</v>
      </c>
      <c r="B10880" t="s">
        <v>20379</v>
      </c>
    </row>
    <row r="10881" spans="1:2" x14ac:dyDescent="0.25">
      <c r="A10881" t="s">
        <v>9675</v>
      </c>
      <c r="B10881" t="s">
        <v>20380</v>
      </c>
    </row>
    <row r="10882" spans="1:2" x14ac:dyDescent="0.25">
      <c r="A10882" t="s">
        <v>9676</v>
      </c>
      <c r="B10882" t="s">
        <v>20380</v>
      </c>
    </row>
    <row r="10883" spans="1:2" x14ac:dyDescent="0.25">
      <c r="A10883" t="s">
        <v>9677</v>
      </c>
      <c r="B10883" t="s">
        <v>20380</v>
      </c>
    </row>
    <row r="10884" spans="1:2" x14ac:dyDescent="0.25">
      <c r="A10884" t="s">
        <v>9678</v>
      </c>
      <c r="B10884" t="s">
        <v>20380</v>
      </c>
    </row>
    <row r="10885" spans="1:2" x14ac:dyDescent="0.25">
      <c r="A10885" t="s">
        <v>9679</v>
      </c>
      <c r="B10885" t="s">
        <v>20381</v>
      </c>
    </row>
    <row r="10886" spans="1:2" x14ac:dyDescent="0.25">
      <c r="A10886" t="s">
        <v>9680</v>
      </c>
      <c r="B10886" t="s">
        <v>20381</v>
      </c>
    </row>
    <row r="10887" spans="1:2" x14ac:dyDescent="0.25">
      <c r="A10887" t="s">
        <v>9681</v>
      </c>
      <c r="B10887" t="s">
        <v>20381</v>
      </c>
    </row>
    <row r="10888" spans="1:2" x14ac:dyDescent="0.25">
      <c r="A10888" t="s">
        <v>9682</v>
      </c>
      <c r="B10888" t="s">
        <v>20381</v>
      </c>
    </row>
    <row r="10889" spans="1:2" x14ac:dyDescent="0.25">
      <c r="A10889">
        <v>56924</v>
      </c>
      <c r="B10889" t="s">
        <v>20382</v>
      </c>
    </row>
    <row r="10890" spans="1:2" x14ac:dyDescent="0.25">
      <c r="A10890" t="s">
        <v>9683</v>
      </c>
      <c r="B10890" t="s">
        <v>20383</v>
      </c>
    </row>
    <row r="10891" spans="1:2" x14ac:dyDescent="0.25">
      <c r="A10891" t="s">
        <v>9684</v>
      </c>
      <c r="B10891" t="s">
        <v>20383</v>
      </c>
    </row>
    <row r="10892" spans="1:2" x14ac:dyDescent="0.25">
      <c r="A10892" t="s">
        <v>9685</v>
      </c>
      <c r="B10892" t="s">
        <v>20383</v>
      </c>
    </row>
    <row r="10893" spans="1:2" x14ac:dyDescent="0.25">
      <c r="A10893" t="s">
        <v>9686</v>
      </c>
      <c r="B10893" t="s">
        <v>20383</v>
      </c>
    </row>
    <row r="10894" spans="1:2" x14ac:dyDescent="0.25">
      <c r="A10894">
        <v>56971</v>
      </c>
      <c r="B10894" t="s">
        <v>20384</v>
      </c>
    </row>
    <row r="10895" spans="1:2" x14ac:dyDescent="0.25">
      <c r="A10895">
        <v>56981</v>
      </c>
      <c r="B10895" t="s">
        <v>20385</v>
      </c>
    </row>
    <row r="10896" spans="1:2" x14ac:dyDescent="0.25">
      <c r="A10896">
        <v>56989</v>
      </c>
      <c r="B10896" t="s">
        <v>20385</v>
      </c>
    </row>
    <row r="10897" spans="1:2" x14ac:dyDescent="0.25">
      <c r="A10897" t="s">
        <v>9687</v>
      </c>
      <c r="B10897" t="s">
        <v>20386</v>
      </c>
    </row>
    <row r="10898" spans="1:2" x14ac:dyDescent="0.25">
      <c r="A10898" t="s">
        <v>9688</v>
      </c>
      <c r="B10898" t="s">
        <v>20387</v>
      </c>
    </row>
    <row r="10899" spans="1:2" x14ac:dyDescent="0.25">
      <c r="A10899" t="s">
        <v>9689</v>
      </c>
      <c r="B10899" t="s">
        <v>20388</v>
      </c>
    </row>
    <row r="10900" spans="1:2" x14ac:dyDescent="0.25">
      <c r="A10900" t="s">
        <v>9690</v>
      </c>
      <c r="B10900" t="s">
        <v>20389</v>
      </c>
    </row>
    <row r="10901" spans="1:2" x14ac:dyDescent="0.25">
      <c r="A10901" t="s">
        <v>9691</v>
      </c>
      <c r="B10901" t="s">
        <v>20390</v>
      </c>
    </row>
    <row r="10902" spans="1:2" x14ac:dyDescent="0.25">
      <c r="A10902" t="s">
        <v>9692</v>
      </c>
      <c r="B10902" t="s">
        <v>20391</v>
      </c>
    </row>
    <row r="10903" spans="1:2" x14ac:dyDescent="0.25">
      <c r="A10903" t="s">
        <v>9693</v>
      </c>
      <c r="B10903" t="s">
        <v>20392</v>
      </c>
    </row>
    <row r="10904" spans="1:2" x14ac:dyDescent="0.25">
      <c r="A10904" t="s">
        <v>9694</v>
      </c>
      <c r="B10904" t="s">
        <v>20393</v>
      </c>
    </row>
    <row r="10905" spans="1:2" x14ac:dyDescent="0.25">
      <c r="A10905" t="s">
        <v>9695</v>
      </c>
      <c r="B10905" t="s">
        <v>14477</v>
      </c>
    </row>
    <row r="10906" spans="1:2" x14ac:dyDescent="0.25">
      <c r="A10906" t="s">
        <v>9696</v>
      </c>
      <c r="B10906" t="s">
        <v>20394</v>
      </c>
    </row>
    <row r="10907" spans="1:2" x14ac:dyDescent="0.25">
      <c r="A10907" t="s">
        <v>9697</v>
      </c>
      <c r="B10907" t="s">
        <v>20395</v>
      </c>
    </row>
    <row r="10908" spans="1:2" x14ac:dyDescent="0.25">
      <c r="A10908" t="s">
        <v>9698</v>
      </c>
      <c r="B10908" t="s">
        <v>20396</v>
      </c>
    </row>
    <row r="10909" spans="1:2" x14ac:dyDescent="0.25">
      <c r="A10909" t="s">
        <v>9699</v>
      </c>
      <c r="B10909" t="s">
        <v>20397</v>
      </c>
    </row>
    <row r="10910" spans="1:2" x14ac:dyDescent="0.25">
      <c r="A10910" t="s">
        <v>9700</v>
      </c>
      <c r="B10910" t="s">
        <v>20398</v>
      </c>
    </row>
    <row r="10911" spans="1:2" x14ac:dyDescent="0.25">
      <c r="A10911" t="s">
        <v>9701</v>
      </c>
      <c r="B10911" t="s">
        <v>20399</v>
      </c>
    </row>
    <row r="10912" spans="1:2" x14ac:dyDescent="0.25">
      <c r="A10912" t="s">
        <v>9702</v>
      </c>
      <c r="B10912" t="s">
        <v>14498</v>
      </c>
    </row>
    <row r="10913" spans="1:2" x14ac:dyDescent="0.25">
      <c r="A10913" t="s">
        <v>9703</v>
      </c>
      <c r="B10913" t="s">
        <v>20400</v>
      </c>
    </row>
    <row r="10914" spans="1:2" x14ac:dyDescent="0.25">
      <c r="A10914" t="s">
        <v>9704</v>
      </c>
      <c r="B10914" t="s">
        <v>20401</v>
      </c>
    </row>
    <row r="10915" spans="1:2" x14ac:dyDescent="0.25">
      <c r="A10915" t="s">
        <v>9705</v>
      </c>
      <c r="B10915" t="s">
        <v>20402</v>
      </c>
    </row>
    <row r="10916" spans="1:2" x14ac:dyDescent="0.25">
      <c r="A10916" t="s">
        <v>9706</v>
      </c>
      <c r="B10916" t="s">
        <v>20403</v>
      </c>
    </row>
    <row r="10917" spans="1:2" x14ac:dyDescent="0.25">
      <c r="A10917" t="s">
        <v>9707</v>
      </c>
      <c r="B10917" t="s">
        <v>20404</v>
      </c>
    </row>
    <row r="10918" spans="1:2" x14ac:dyDescent="0.25">
      <c r="A10918" t="s">
        <v>9708</v>
      </c>
      <c r="B10918" t="s">
        <v>20405</v>
      </c>
    </row>
    <row r="10919" spans="1:2" x14ac:dyDescent="0.25">
      <c r="A10919" t="s">
        <v>9709</v>
      </c>
      <c r="B10919" t="s">
        <v>20406</v>
      </c>
    </row>
    <row r="10920" spans="1:2" x14ac:dyDescent="0.25">
      <c r="A10920" t="s">
        <v>9710</v>
      </c>
      <c r="B10920" t="s">
        <v>20407</v>
      </c>
    </row>
    <row r="10921" spans="1:2" x14ac:dyDescent="0.25">
      <c r="A10921" t="s">
        <v>9711</v>
      </c>
      <c r="B10921" t="s">
        <v>20408</v>
      </c>
    </row>
    <row r="10922" spans="1:2" x14ac:dyDescent="0.25">
      <c r="A10922" t="s">
        <v>9712</v>
      </c>
      <c r="B10922" t="s">
        <v>20409</v>
      </c>
    </row>
    <row r="10923" spans="1:2" x14ac:dyDescent="0.25">
      <c r="A10923" t="s">
        <v>9713</v>
      </c>
      <c r="B10923" t="s">
        <v>20410</v>
      </c>
    </row>
    <row r="10924" spans="1:2" x14ac:dyDescent="0.25">
      <c r="A10924" t="s">
        <v>9714</v>
      </c>
      <c r="B10924" t="s">
        <v>20411</v>
      </c>
    </row>
    <row r="10925" spans="1:2" x14ac:dyDescent="0.25">
      <c r="A10925" t="s">
        <v>9715</v>
      </c>
      <c r="B10925" t="s">
        <v>20412</v>
      </c>
    </row>
    <row r="10926" spans="1:2" x14ac:dyDescent="0.25">
      <c r="A10926" t="s">
        <v>9716</v>
      </c>
      <c r="B10926" t="s">
        <v>20413</v>
      </c>
    </row>
    <row r="10927" spans="1:2" x14ac:dyDescent="0.25">
      <c r="A10927" t="s">
        <v>9717</v>
      </c>
      <c r="B10927" t="s">
        <v>20414</v>
      </c>
    </row>
    <row r="10928" spans="1:2" x14ac:dyDescent="0.25">
      <c r="A10928" t="s">
        <v>9718</v>
      </c>
      <c r="B10928" t="s">
        <v>20415</v>
      </c>
    </row>
    <row r="10929" spans="1:2" x14ac:dyDescent="0.25">
      <c r="A10929" t="s">
        <v>9719</v>
      </c>
      <c r="B10929" t="s">
        <v>20416</v>
      </c>
    </row>
    <row r="10930" spans="1:2" x14ac:dyDescent="0.25">
      <c r="A10930" t="s">
        <v>9720</v>
      </c>
      <c r="B10930" t="s">
        <v>20417</v>
      </c>
    </row>
    <row r="10931" spans="1:2" x14ac:dyDescent="0.25">
      <c r="A10931" t="s">
        <v>9721</v>
      </c>
      <c r="B10931" t="s">
        <v>20418</v>
      </c>
    </row>
    <row r="10932" spans="1:2" x14ac:dyDescent="0.25">
      <c r="A10932" t="s">
        <v>9722</v>
      </c>
      <c r="B10932" t="s">
        <v>20419</v>
      </c>
    </row>
    <row r="10933" spans="1:2" x14ac:dyDescent="0.25">
      <c r="A10933" t="s">
        <v>9723</v>
      </c>
      <c r="B10933" t="s">
        <v>20420</v>
      </c>
    </row>
    <row r="10934" spans="1:2" x14ac:dyDescent="0.25">
      <c r="A10934" t="s">
        <v>9724</v>
      </c>
      <c r="B10934" t="s">
        <v>20421</v>
      </c>
    </row>
    <row r="10935" spans="1:2" x14ac:dyDescent="0.25">
      <c r="A10935" t="s">
        <v>2385</v>
      </c>
      <c r="B10935" t="s">
        <v>20422</v>
      </c>
    </row>
    <row r="10936" spans="1:2" x14ac:dyDescent="0.25">
      <c r="A10936" t="s">
        <v>9725</v>
      </c>
      <c r="B10936" t="s">
        <v>20423</v>
      </c>
    </row>
    <row r="10937" spans="1:2" x14ac:dyDescent="0.25">
      <c r="A10937" t="s">
        <v>9726</v>
      </c>
      <c r="B10937" t="s">
        <v>20424</v>
      </c>
    </row>
    <row r="10938" spans="1:2" x14ac:dyDescent="0.25">
      <c r="A10938" t="s">
        <v>3499</v>
      </c>
      <c r="B10938" t="s">
        <v>20425</v>
      </c>
    </row>
    <row r="10939" spans="1:2" x14ac:dyDescent="0.25">
      <c r="A10939" t="s">
        <v>9727</v>
      </c>
      <c r="B10939" t="s">
        <v>20426</v>
      </c>
    </row>
    <row r="10940" spans="1:2" x14ac:dyDescent="0.25">
      <c r="A10940" t="s">
        <v>9728</v>
      </c>
      <c r="B10940" t="s">
        <v>20427</v>
      </c>
    </row>
    <row r="10941" spans="1:2" x14ac:dyDescent="0.25">
      <c r="A10941" t="s">
        <v>3500</v>
      </c>
      <c r="B10941" t="s">
        <v>20428</v>
      </c>
    </row>
    <row r="10942" spans="1:2" x14ac:dyDescent="0.25">
      <c r="A10942" t="s">
        <v>3502</v>
      </c>
      <c r="B10942" t="s">
        <v>20429</v>
      </c>
    </row>
    <row r="10943" spans="1:2" x14ac:dyDescent="0.25">
      <c r="A10943" t="s">
        <v>9729</v>
      </c>
      <c r="B10943" t="s">
        <v>20430</v>
      </c>
    </row>
    <row r="10944" spans="1:2" x14ac:dyDescent="0.25">
      <c r="A10944" t="s">
        <v>9730</v>
      </c>
      <c r="B10944" t="s">
        <v>20431</v>
      </c>
    </row>
    <row r="10945" spans="1:2" x14ac:dyDescent="0.25">
      <c r="A10945" t="s">
        <v>3503</v>
      </c>
      <c r="B10945" t="s">
        <v>20432</v>
      </c>
    </row>
    <row r="10946" spans="1:2" x14ac:dyDescent="0.25">
      <c r="A10946" t="s">
        <v>9731</v>
      </c>
      <c r="B10946" t="s">
        <v>20433</v>
      </c>
    </row>
    <row r="10947" spans="1:2" x14ac:dyDescent="0.25">
      <c r="A10947" t="s">
        <v>9732</v>
      </c>
      <c r="B10947" t="s">
        <v>20434</v>
      </c>
    </row>
    <row r="10948" spans="1:2" x14ac:dyDescent="0.25">
      <c r="A10948" t="s">
        <v>9733</v>
      </c>
      <c r="B10948" t="s">
        <v>20435</v>
      </c>
    </row>
    <row r="10949" spans="1:2" x14ac:dyDescent="0.25">
      <c r="A10949" t="s">
        <v>9734</v>
      </c>
      <c r="B10949" t="s">
        <v>20436</v>
      </c>
    </row>
    <row r="10950" spans="1:2" x14ac:dyDescent="0.25">
      <c r="A10950" t="s">
        <v>9735</v>
      </c>
      <c r="B10950" t="s">
        <v>20437</v>
      </c>
    </row>
    <row r="10951" spans="1:2" x14ac:dyDescent="0.25">
      <c r="A10951" t="s">
        <v>9736</v>
      </c>
      <c r="B10951" t="s">
        <v>20438</v>
      </c>
    </row>
    <row r="10952" spans="1:2" x14ac:dyDescent="0.25">
      <c r="A10952" t="s">
        <v>3504</v>
      </c>
      <c r="B10952" t="s">
        <v>20439</v>
      </c>
    </row>
    <row r="10953" spans="1:2" x14ac:dyDescent="0.25">
      <c r="A10953" t="s">
        <v>9737</v>
      </c>
      <c r="B10953" t="s">
        <v>20440</v>
      </c>
    </row>
    <row r="10954" spans="1:2" x14ac:dyDescent="0.25">
      <c r="A10954" t="s">
        <v>9738</v>
      </c>
      <c r="B10954" t="s">
        <v>20441</v>
      </c>
    </row>
    <row r="10955" spans="1:2" x14ac:dyDescent="0.25">
      <c r="A10955" t="s">
        <v>9739</v>
      </c>
      <c r="B10955" t="s">
        <v>20442</v>
      </c>
    </row>
    <row r="10956" spans="1:2" x14ac:dyDescent="0.25">
      <c r="A10956" t="s">
        <v>1944</v>
      </c>
      <c r="B10956" t="s">
        <v>20443</v>
      </c>
    </row>
    <row r="10957" spans="1:2" x14ac:dyDescent="0.25">
      <c r="A10957" t="s">
        <v>9740</v>
      </c>
      <c r="B10957" t="s">
        <v>20444</v>
      </c>
    </row>
    <row r="10958" spans="1:2" x14ac:dyDescent="0.25">
      <c r="A10958" t="s">
        <v>9741</v>
      </c>
      <c r="B10958" t="s">
        <v>20445</v>
      </c>
    </row>
    <row r="10959" spans="1:2" x14ac:dyDescent="0.25">
      <c r="A10959" t="s">
        <v>9742</v>
      </c>
      <c r="B10959" t="s">
        <v>20446</v>
      </c>
    </row>
    <row r="10960" spans="1:2" x14ac:dyDescent="0.25">
      <c r="A10960" t="s">
        <v>3505</v>
      </c>
      <c r="B10960" t="s">
        <v>20447</v>
      </c>
    </row>
    <row r="10961" spans="1:2" x14ac:dyDescent="0.25">
      <c r="A10961" t="s">
        <v>3506</v>
      </c>
      <c r="B10961" t="s">
        <v>20448</v>
      </c>
    </row>
    <row r="10962" spans="1:2" x14ac:dyDescent="0.25">
      <c r="A10962" t="s">
        <v>9743</v>
      </c>
      <c r="B10962" t="s">
        <v>20449</v>
      </c>
    </row>
    <row r="10963" spans="1:2" x14ac:dyDescent="0.25">
      <c r="A10963" t="s">
        <v>9744</v>
      </c>
      <c r="B10963" t="s">
        <v>20450</v>
      </c>
    </row>
    <row r="10964" spans="1:2" x14ac:dyDescent="0.25">
      <c r="A10964" t="s">
        <v>9745</v>
      </c>
      <c r="B10964" t="s">
        <v>20451</v>
      </c>
    </row>
    <row r="10965" spans="1:2" x14ac:dyDescent="0.25">
      <c r="A10965" t="s">
        <v>9746</v>
      </c>
      <c r="B10965" t="s">
        <v>20452</v>
      </c>
    </row>
    <row r="10966" spans="1:2" x14ac:dyDescent="0.25">
      <c r="A10966" t="s">
        <v>9747</v>
      </c>
      <c r="B10966" t="s">
        <v>20453</v>
      </c>
    </row>
    <row r="10967" spans="1:2" x14ac:dyDescent="0.25">
      <c r="A10967" t="s">
        <v>9748</v>
      </c>
      <c r="B10967" t="s">
        <v>20454</v>
      </c>
    </row>
    <row r="10968" spans="1:2" x14ac:dyDescent="0.25">
      <c r="A10968" t="s">
        <v>9749</v>
      </c>
      <c r="B10968" t="s">
        <v>20455</v>
      </c>
    </row>
    <row r="10969" spans="1:2" x14ac:dyDescent="0.25">
      <c r="A10969" t="s">
        <v>9750</v>
      </c>
      <c r="B10969" t="s">
        <v>20456</v>
      </c>
    </row>
    <row r="10970" spans="1:2" x14ac:dyDescent="0.25">
      <c r="A10970" t="s">
        <v>2386</v>
      </c>
      <c r="B10970" t="s">
        <v>20457</v>
      </c>
    </row>
    <row r="10971" spans="1:2" x14ac:dyDescent="0.25">
      <c r="A10971" t="s">
        <v>9751</v>
      </c>
      <c r="B10971" t="s">
        <v>20458</v>
      </c>
    </row>
    <row r="10972" spans="1:2" x14ac:dyDescent="0.25">
      <c r="A10972" t="s">
        <v>9752</v>
      </c>
      <c r="B10972" t="s">
        <v>20459</v>
      </c>
    </row>
    <row r="10973" spans="1:2" x14ac:dyDescent="0.25">
      <c r="A10973" t="s">
        <v>9753</v>
      </c>
      <c r="B10973" t="s">
        <v>20460</v>
      </c>
    </row>
    <row r="10974" spans="1:2" x14ac:dyDescent="0.25">
      <c r="A10974" t="s">
        <v>9754</v>
      </c>
      <c r="B10974" t="s">
        <v>20461</v>
      </c>
    </row>
    <row r="10975" spans="1:2" x14ac:dyDescent="0.25">
      <c r="A10975" t="s">
        <v>3507</v>
      </c>
      <c r="B10975" t="s">
        <v>20462</v>
      </c>
    </row>
    <row r="10976" spans="1:2" x14ac:dyDescent="0.25">
      <c r="A10976" t="s">
        <v>9755</v>
      </c>
      <c r="B10976" t="s">
        <v>20463</v>
      </c>
    </row>
    <row r="10977" spans="1:2" x14ac:dyDescent="0.25">
      <c r="A10977" t="s">
        <v>9756</v>
      </c>
      <c r="B10977" t="s">
        <v>20464</v>
      </c>
    </row>
    <row r="10978" spans="1:2" x14ac:dyDescent="0.25">
      <c r="A10978" t="s">
        <v>9757</v>
      </c>
      <c r="B10978" t="s">
        <v>20465</v>
      </c>
    </row>
    <row r="10979" spans="1:2" x14ac:dyDescent="0.25">
      <c r="A10979" t="s">
        <v>3508</v>
      </c>
      <c r="B10979" t="s">
        <v>20466</v>
      </c>
    </row>
    <row r="10980" spans="1:2" x14ac:dyDescent="0.25">
      <c r="A10980" t="s">
        <v>9758</v>
      </c>
      <c r="B10980" t="s">
        <v>20467</v>
      </c>
    </row>
    <row r="10981" spans="1:2" x14ac:dyDescent="0.25">
      <c r="A10981" t="s">
        <v>2747</v>
      </c>
      <c r="B10981" t="s">
        <v>20468</v>
      </c>
    </row>
    <row r="10982" spans="1:2" x14ac:dyDescent="0.25">
      <c r="A10982" t="s">
        <v>2748</v>
      </c>
      <c r="B10982" t="s">
        <v>20469</v>
      </c>
    </row>
    <row r="10983" spans="1:2" x14ac:dyDescent="0.25">
      <c r="A10983" t="s">
        <v>9759</v>
      </c>
      <c r="B10983" t="s">
        <v>20470</v>
      </c>
    </row>
    <row r="10984" spans="1:2" x14ac:dyDescent="0.25">
      <c r="A10984" t="s">
        <v>9760</v>
      </c>
      <c r="B10984" t="s">
        <v>20471</v>
      </c>
    </row>
    <row r="10985" spans="1:2" x14ac:dyDescent="0.25">
      <c r="A10985" t="s">
        <v>9761</v>
      </c>
      <c r="B10985" t="s">
        <v>20472</v>
      </c>
    </row>
    <row r="10986" spans="1:2" x14ac:dyDescent="0.25">
      <c r="A10986" t="s">
        <v>9762</v>
      </c>
      <c r="B10986" t="s">
        <v>20473</v>
      </c>
    </row>
    <row r="10987" spans="1:2" x14ac:dyDescent="0.25">
      <c r="A10987" t="s">
        <v>9763</v>
      </c>
      <c r="B10987" t="s">
        <v>20474</v>
      </c>
    </row>
    <row r="10988" spans="1:2" x14ac:dyDescent="0.25">
      <c r="A10988" t="s">
        <v>9764</v>
      </c>
      <c r="B10988" t="s">
        <v>20475</v>
      </c>
    </row>
    <row r="10989" spans="1:2" x14ac:dyDescent="0.25">
      <c r="A10989" t="s">
        <v>9765</v>
      </c>
      <c r="B10989" t="s">
        <v>20476</v>
      </c>
    </row>
    <row r="10990" spans="1:2" x14ac:dyDescent="0.25">
      <c r="A10990" t="s">
        <v>9766</v>
      </c>
      <c r="B10990" t="s">
        <v>20477</v>
      </c>
    </row>
    <row r="10991" spans="1:2" x14ac:dyDescent="0.25">
      <c r="A10991" t="s">
        <v>3509</v>
      </c>
      <c r="B10991" t="s">
        <v>20478</v>
      </c>
    </row>
    <row r="10992" spans="1:2" x14ac:dyDescent="0.25">
      <c r="A10992" t="s">
        <v>9767</v>
      </c>
      <c r="B10992" t="s">
        <v>20479</v>
      </c>
    </row>
    <row r="10993" spans="1:2" x14ac:dyDescent="0.25">
      <c r="A10993" t="s">
        <v>9768</v>
      </c>
      <c r="B10993" t="s">
        <v>20480</v>
      </c>
    </row>
    <row r="10994" spans="1:2" x14ac:dyDescent="0.25">
      <c r="A10994" t="s">
        <v>2115</v>
      </c>
      <c r="B10994" t="s">
        <v>20481</v>
      </c>
    </row>
    <row r="10995" spans="1:2" x14ac:dyDescent="0.25">
      <c r="A10995" t="s">
        <v>2388</v>
      </c>
      <c r="B10995" t="s">
        <v>20482</v>
      </c>
    </row>
    <row r="10996" spans="1:2" x14ac:dyDescent="0.25">
      <c r="A10996" t="s">
        <v>9769</v>
      </c>
      <c r="B10996" t="s">
        <v>20483</v>
      </c>
    </row>
    <row r="10997" spans="1:2" x14ac:dyDescent="0.25">
      <c r="A10997" t="s">
        <v>9770</v>
      </c>
      <c r="B10997" t="s">
        <v>20484</v>
      </c>
    </row>
    <row r="10998" spans="1:2" x14ac:dyDescent="0.25">
      <c r="A10998" t="s">
        <v>9771</v>
      </c>
      <c r="B10998" t="s">
        <v>20485</v>
      </c>
    </row>
    <row r="10999" spans="1:2" x14ac:dyDescent="0.25">
      <c r="A10999" t="s">
        <v>9772</v>
      </c>
      <c r="B10999" t="s">
        <v>20486</v>
      </c>
    </row>
    <row r="11000" spans="1:2" x14ac:dyDescent="0.25">
      <c r="A11000" t="s">
        <v>3510</v>
      </c>
      <c r="B11000" t="s">
        <v>20487</v>
      </c>
    </row>
    <row r="11001" spans="1:2" x14ac:dyDescent="0.25">
      <c r="A11001" t="s">
        <v>9773</v>
      </c>
      <c r="B11001" t="s">
        <v>20488</v>
      </c>
    </row>
    <row r="11002" spans="1:2" x14ac:dyDescent="0.25">
      <c r="A11002" t="s">
        <v>9774</v>
      </c>
      <c r="B11002" t="s">
        <v>20489</v>
      </c>
    </row>
    <row r="11003" spans="1:2" x14ac:dyDescent="0.25">
      <c r="A11003" t="s">
        <v>9775</v>
      </c>
      <c r="B11003" t="s">
        <v>20490</v>
      </c>
    </row>
    <row r="11004" spans="1:2" x14ac:dyDescent="0.25">
      <c r="A11004" t="s">
        <v>9776</v>
      </c>
      <c r="B11004" t="s">
        <v>20491</v>
      </c>
    </row>
    <row r="11005" spans="1:2" x14ac:dyDescent="0.25">
      <c r="A11005" t="s">
        <v>9777</v>
      </c>
      <c r="B11005" t="s">
        <v>20492</v>
      </c>
    </row>
    <row r="11006" spans="1:2" x14ac:dyDescent="0.25">
      <c r="A11006" t="s">
        <v>9778</v>
      </c>
      <c r="B11006" t="s">
        <v>20493</v>
      </c>
    </row>
    <row r="11007" spans="1:2" x14ac:dyDescent="0.25">
      <c r="A11007" t="s">
        <v>9779</v>
      </c>
      <c r="B11007" t="s">
        <v>20494</v>
      </c>
    </row>
    <row r="11008" spans="1:2" x14ac:dyDescent="0.25">
      <c r="A11008" t="s">
        <v>9780</v>
      </c>
      <c r="B11008" t="s">
        <v>20495</v>
      </c>
    </row>
    <row r="11009" spans="1:2" x14ac:dyDescent="0.25">
      <c r="A11009" t="s">
        <v>9781</v>
      </c>
      <c r="B11009" t="s">
        <v>20496</v>
      </c>
    </row>
    <row r="11010" spans="1:2" x14ac:dyDescent="0.25">
      <c r="A11010" t="s">
        <v>9782</v>
      </c>
      <c r="B11010" t="s">
        <v>20497</v>
      </c>
    </row>
    <row r="11011" spans="1:2" x14ac:dyDescent="0.25">
      <c r="A11011" t="s">
        <v>9783</v>
      </c>
      <c r="B11011" t="s">
        <v>20498</v>
      </c>
    </row>
    <row r="11012" spans="1:2" x14ac:dyDescent="0.25">
      <c r="A11012" t="s">
        <v>9784</v>
      </c>
      <c r="B11012" t="s">
        <v>20499</v>
      </c>
    </row>
    <row r="11013" spans="1:2" x14ac:dyDescent="0.25">
      <c r="A11013" t="s">
        <v>9785</v>
      </c>
      <c r="B11013" t="s">
        <v>20500</v>
      </c>
    </row>
    <row r="11014" spans="1:2" x14ac:dyDescent="0.25">
      <c r="A11014" t="s">
        <v>9786</v>
      </c>
      <c r="B11014" t="s">
        <v>20501</v>
      </c>
    </row>
    <row r="11015" spans="1:2" x14ac:dyDescent="0.25">
      <c r="A11015" t="s">
        <v>9787</v>
      </c>
      <c r="B11015" t="s">
        <v>20502</v>
      </c>
    </row>
    <row r="11016" spans="1:2" x14ac:dyDescent="0.25">
      <c r="A11016" t="s">
        <v>9788</v>
      </c>
      <c r="B11016" t="s">
        <v>20503</v>
      </c>
    </row>
    <row r="11017" spans="1:2" x14ac:dyDescent="0.25">
      <c r="A11017" t="s">
        <v>3511</v>
      </c>
      <c r="B11017" t="s">
        <v>14783</v>
      </c>
    </row>
    <row r="11018" spans="1:2" x14ac:dyDescent="0.25">
      <c r="A11018" t="s">
        <v>9789</v>
      </c>
      <c r="B11018" t="s">
        <v>20504</v>
      </c>
    </row>
    <row r="11019" spans="1:2" x14ac:dyDescent="0.25">
      <c r="A11019" t="s">
        <v>9790</v>
      </c>
      <c r="B11019" t="s">
        <v>20505</v>
      </c>
    </row>
    <row r="11020" spans="1:2" x14ac:dyDescent="0.25">
      <c r="A11020" t="s">
        <v>9791</v>
      </c>
      <c r="B11020" t="s">
        <v>20506</v>
      </c>
    </row>
    <row r="11021" spans="1:2" x14ac:dyDescent="0.25">
      <c r="A11021" t="s">
        <v>9792</v>
      </c>
      <c r="B11021" t="s">
        <v>20507</v>
      </c>
    </row>
    <row r="11022" spans="1:2" x14ac:dyDescent="0.25">
      <c r="A11022" t="s">
        <v>9793</v>
      </c>
      <c r="B11022" t="s">
        <v>20508</v>
      </c>
    </row>
    <row r="11023" spans="1:2" x14ac:dyDescent="0.25">
      <c r="A11023" t="s">
        <v>9794</v>
      </c>
      <c r="B11023" t="s">
        <v>20509</v>
      </c>
    </row>
    <row r="11024" spans="1:2" x14ac:dyDescent="0.25">
      <c r="A11024" t="s">
        <v>9795</v>
      </c>
      <c r="B11024" t="s">
        <v>20510</v>
      </c>
    </row>
    <row r="11025" spans="1:2" x14ac:dyDescent="0.25">
      <c r="A11025" t="s">
        <v>9796</v>
      </c>
      <c r="B11025" t="s">
        <v>20511</v>
      </c>
    </row>
    <row r="11026" spans="1:2" x14ac:dyDescent="0.25">
      <c r="A11026" t="s">
        <v>9797</v>
      </c>
      <c r="B11026" t="s">
        <v>20512</v>
      </c>
    </row>
    <row r="11027" spans="1:2" x14ac:dyDescent="0.25">
      <c r="A11027" t="s">
        <v>9798</v>
      </c>
      <c r="B11027" t="s">
        <v>20513</v>
      </c>
    </row>
    <row r="11028" spans="1:2" x14ac:dyDescent="0.25">
      <c r="A11028" t="s">
        <v>9799</v>
      </c>
      <c r="B11028" t="s">
        <v>20514</v>
      </c>
    </row>
    <row r="11029" spans="1:2" x14ac:dyDescent="0.25">
      <c r="A11029" t="s">
        <v>9800</v>
      </c>
      <c r="B11029" t="s">
        <v>20515</v>
      </c>
    </row>
    <row r="11030" spans="1:2" x14ac:dyDescent="0.25">
      <c r="A11030" t="s">
        <v>9801</v>
      </c>
      <c r="B11030" t="s">
        <v>20516</v>
      </c>
    </row>
    <row r="11031" spans="1:2" x14ac:dyDescent="0.25">
      <c r="A11031" t="s">
        <v>9802</v>
      </c>
      <c r="B11031" t="s">
        <v>20517</v>
      </c>
    </row>
    <row r="11032" spans="1:2" x14ac:dyDescent="0.25">
      <c r="A11032" t="s">
        <v>9803</v>
      </c>
      <c r="B11032" t="s">
        <v>20518</v>
      </c>
    </row>
    <row r="11033" spans="1:2" x14ac:dyDescent="0.25">
      <c r="A11033" t="s">
        <v>9804</v>
      </c>
      <c r="B11033" t="s">
        <v>20519</v>
      </c>
    </row>
    <row r="11034" spans="1:2" x14ac:dyDescent="0.25">
      <c r="A11034" t="s">
        <v>9805</v>
      </c>
      <c r="B11034" t="s">
        <v>20520</v>
      </c>
    </row>
    <row r="11035" spans="1:2" x14ac:dyDescent="0.25">
      <c r="A11035" t="s">
        <v>9806</v>
      </c>
      <c r="B11035" t="s">
        <v>20521</v>
      </c>
    </row>
    <row r="11036" spans="1:2" x14ac:dyDescent="0.25">
      <c r="A11036" t="s">
        <v>9807</v>
      </c>
      <c r="B11036" t="s">
        <v>20522</v>
      </c>
    </row>
    <row r="11037" spans="1:2" x14ac:dyDescent="0.25">
      <c r="A11037" t="s">
        <v>9808</v>
      </c>
      <c r="B11037" t="s">
        <v>20523</v>
      </c>
    </row>
    <row r="11038" spans="1:2" x14ac:dyDescent="0.25">
      <c r="A11038" t="s">
        <v>9809</v>
      </c>
      <c r="B11038" t="s">
        <v>14034</v>
      </c>
    </row>
    <row r="11039" spans="1:2" x14ac:dyDescent="0.25">
      <c r="A11039" t="s">
        <v>9810</v>
      </c>
      <c r="B11039" t="s">
        <v>20524</v>
      </c>
    </row>
    <row r="11040" spans="1:2" x14ac:dyDescent="0.25">
      <c r="A11040" t="s">
        <v>9811</v>
      </c>
      <c r="B11040" t="s">
        <v>20525</v>
      </c>
    </row>
    <row r="11041" spans="1:2" x14ac:dyDescent="0.25">
      <c r="A11041" t="s">
        <v>9812</v>
      </c>
      <c r="B11041" t="s">
        <v>20526</v>
      </c>
    </row>
    <row r="11042" spans="1:2" x14ac:dyDescent="0.25">
      <c r="A11042" t="s">
        <v>9813</v>
      </c>
      <c r="B11042" t="s">
        <v>20527</v>
      </c>
    </row>
    <row r="11043" spans="1:2" x14ac:dyDescent="0.25">
      <c r="A11043" t="s">
        <v>9814</v>
      </c>
      <c r="B11043" t="s">
        <v>20528</v>
      </c>
    </row>
    <row r="11044" spans="1:2" x14ac:dyDescent="0.25">
      <c r="A11044" t="s">
        <v>9815</v>
      </c>
      <c r="B11044" t="s">
        <v>20529</v>
      </c>
    </row>
    <row r="11045" spans="1:2" x14ac:dyDescent="0.25">
      <c r="A11045" t="s">
        <v>9816</v>
      </c>
      <c r="B11045" t="s">
        <v>20530</v>
      </c>
    </row>
    <row r="11046" spans="1:2" x14ac:dyDescent="0.25">
      <c r="A11046" t="s">
        <v>9817</v>
      </c>
      <c r="B11046" t="s">
        <v>20531</v>
      </c>
    </row>
    <row r="11047" spans="1:2" x14ac:dyDescent="0.25">
      <c r="A11047" t="s">
        <v>9818</v>
      </c>
      <c r="B11047" t="s">
        <v>20532</v>
      </c>
    </row>
    <row r="11048" spans="1:2" x14ac:dyDescent="0.25">
      <c r="A11048" t="s">
        <v>9819</v>
      </c>
      <c r="B11048" t="s">
        <v>20533</v>
      </c>
    </row>
    <row r="11049" spans="1:2" x14ac:dyDescent="0.25">
      <c r="A11049" t="s">
        <v>9820</v>
      </c>
      <c r="B11049" t="s">
        <v>20534</v>
      </c>
    </row>
    <row r="11050" spans="1:2" x14ac:dyDescent="0.25">
      <c r="A11050" t="s">
        <v>9821</v>
      </c>
      <c r="B11050" t="s">
        <v>20535</v>
      </c>
    </row>
    <row r="11051" spans="1:2" x14ac:dyDescent="0.25">
      <c r="A11051" t="s">
        <v>9822</v>
      </c>
      <c r="B11051" t="s">
        <v>20536</v>
      </c>
    </row>
    <row r="11052" spans="1:2" x14ac:dyDescent="0.25">
      <c r="A11052" t="s">
        <v>9823</v>
      </c>
      <c r="B11052" t="s">
        <v>20537</v>
      </c>
    </row>
    <row r="11053" spans="1:2" x14ac:dyDescent="0.25">
      <c r="A11053" t="s">
        <v>9824</v>
      </c>
      <c r="B11053" t="s">
        <v>20537</v>
      </c>
    </row>
    <row r="11054" spans="1:2" x14ac:dyDescent="0.25">
      <c r="A11054" t="s">
        <v>9825</v>
      </c>
      <c r="B11054" t="s">
        <v>20537</v>
      </c>
    </row>
    <row r="11055" spans="1:2" x14ac:dyDescent="0.25">
      <c r="A11055" t="s">
        <v>9826</v>
      </c>
      <c r="B11055" t="s">
        <v>20538</v>
      </c>
    </row>
    <row r="11056" spans="1:2" x14ac:dyDescent="0.25">
      <c r="A11056" t="s">
        <v>9827</v>
      </c>
      <c r="B11056" t="s">
        <v>20539</v>
      </c>
    </row>
    <row r="11057" spans="1:2" x14ac:dyDescent="0.25">
      <c r="A11057" t="s">
        <v>9828</v>
      </c>
      <c r="B11057" t="s">
        <v>20540</v>
      </c>
    </row>
    <row r="11058" spans="1:2" x14ac:dyDescent="0.25">
      <c r="A11058" t="s">
        <v>9829</v>
      </c>
      <c r="B11058" t="s">
        <v>20541</v>
      </c>
    </row>
    <row r="11059" spans="1:2" x14ac:dyDescent="0.25">
      <c r="A11059" t="s">
        <v>9830</v>
      </c>
      <c r="B11059" t="s">
        <v>20542</v>
      </c>
    </row>
    <row r="11060" spans="1:2" x14ac:dyDescent="0.25">
      <c r="A11060" t="s">
        <v>9831</v>
      </c>
      <c r="B11060" t="s">
        <v>20543</v>
      </c>
    </row>
    <row r="11061" spans="1:2" x14ac:dyDescent="0.25">
      <c r="A11061" t="s">
        <v>9832</v>
      </c>
      <c r="B11061" t="s">
        <v>20544</v>
      </c>
    </row>
    <row r="11062" spans="1:2" x14ac:dyDescent="0.25">
      <c r="A11062" t="s">
        <v>9833</v>
      </c>
      <c r="B11062" t="s">
        <v>20545</v>
      </c>
    </row>
    <row r="11063" spans="1:2" x14ac:dyDescent="0.25">
      <c r="A11063" t="s">
        <v>9834</v>
      </c>
      <c r="B11063" t="s">
        <v>20546</v>
      </c>
    </row>
    <row r="11064" spans="1:2" x14ac:dyDescent="0.25">
      <c r="A11064" t="s">
        <v>9835</v>
      </c>
      <c r="B11064" t="s">
        <v>20547</v>
      </c>
    </row>
    <row r="11065" spans="1:2" x14ac:dyDescent="0.25">
      <c r="A11065" t="s">
        <v>9836</v>
      </c>
      <c r="B11065" t="s">
        <v>20548</v>
      </c>
    </row>
    <row r="11066" spans="1:2" x14ac:dyDescent="0.25">
      <c r="A11066" t="s">
        <v>9837</v>
      </c>
      <c r="B11066" t="s">
        <v>20549</v>
      </c>
    </row>
    <row r="11067" spans="1:2" x14ac:dyDescent="0.25">
      <c r="A11067" t="s">
        <v>9838</v>
      </c>
      <c r="B11067" t="s">
        <v>20550</v>
      </c>
    </row>
    <row r="11068" spans="1:2" x14ac:dyDescent="0.25">
      <c r="A11068" t="s">
        <v>9839</v>
      </c>
      <c r="B11068" t="s">
        <v>20551</v>
      </c>
    </row>
    <row r="11069" spans="1:2" x14ac:dyDescent="0.25">
      <c r="A11069" t="s">
        <v>9840</v>
      </c>
      <c r="B11069" t="s">
        <v>20552</v>
      </c>
    </row>
    <row r="11070" spans="1:2" x14ac:dyDescent="0.25">
      <c r="A11070" t="s">
        <v>9841</v>
      </c>
      <c r="B11070" t="s">
        <v>20553</v>
      </c>
    </row>
    <row r="11071" spans="1:2" x14ac:dyDescent="0.25">
      <c r="A11071" t="s">
        <v>9842</v>
      </c>
      <c r="B11071" t="s">
        <v>20553</v>
      </c>
    </row>
    <row r="11072" spans="1:2" x14ac:dyDescent="0.25">
      <c r="A11072" t="s">
        <v>9843</v>
      </c>
      <c r="B11072" t="s">
        <v>20554</v>
      </c>
    </row>
    <row r="11073" spans="1:2" x14ac:dyDescent="0.25">
      <c r="A11073" t="s">
        <v>9844</v>
      </c>
      <c r="B11073" t="s">
        <v>20555</v>
      </c>
    </row>
    <row r="11074" spans="1:2" x14ac:dyDescent="0.25">
      <c r="A11074" t="s">
        <v>9845</v>
      </c>
      <c r="B11074" t="s">
        <v>20556</v>
      </c>
    </row>
    <row r="11075" spans="1:2" x14ac:dyDescent="0.25">
      <c r="A11075" t="s">
        <v>9846</v>
      </c>
      <c r="B11075" t="s">
        <v>20557</v>
      </c>
    </row>
    <row r="11076" spans="1:2" x14ac:dyDescent="0.25">
      <c r="A11076" t="s">
        <v>9847</v>
      </c>
      <c r="B11076" t="s">
        <v>20558</v>
      </c>
    </row>
    <row r="11077" spans="1:2" x14ac:dyDescent="0.25">
      <c r="A11077" t="s">
        <v>9848</v>
      </c>
      <c r="B11077" t="s">
        <v>20559</v>
      </c>
    </row>
    <row r="11078" spans="1:2" x14ac:dyDescent="0.25">
      <c r="A11078" t="s">
        <v>9849</v>
      </c>
      <c r="B11078" t="s">
        <v>20560</v>
      </c>
    </row>
    <row r="11079" spans="1:2" x14ac:dyDescent="0.25">
      <c r="A11079" t="s">
        <v>9850</v>
      </c>
      <c r="B11079" t="s">
        <v>20561</v>
      </c>
    </row>
    <row r="11080" spans="1:2" x14ac:dyDescent="0.25">
      <c r="A11080" t="s">
        <v>9851</v>
      </c>
      <c r="B11080" t="s">
        <v>20562</v>
      </c>
    </row>
    <row r="11081" spans="1:2" x14ac:dyDescent="0.25">
      <c r="A11081" t="s">
        <v>9852</v>
      </c>
      <c r="B11081" t="s">
        <v>20563</v>
      </c>
    </row>
    <row r="11082" spans="1:2" x14ac:dyDescent="0.25">
      <c r="A11082" t="s">
        <v>9853</v>
      </c>
      <c r="B11082" t="s">
        <v>20564</v>
      </c>
    </row>
    <row r="11083" spans="1:2" x14ac:dyDescent="0.25">
      <c r="A11083" t="s">
        <v>9854</v>
      </c>
      <c r="B11083" t="s">
        <v>20565</v>
      </c>
    </row>
    <row r="11084" spans="1:2" x14ac:dyDescent="0.25">
      <c r="A11084" t="s">
        <v>9855</v>
      </c>
      <c r="B11084" t="s">
        <v>20566</v>
      </c>
    </row>
    <row r="11085" spans="1:2" x14ac:dyDescent="0.25">
      <c r="A11085" t="s">
        <v>9856</v>
      </c>
      <c r="B11085" t="s">
        <v>20567</v>
      </c>
    </row>
    <row r="11086" spans="1:2" x14ac:dyDescent="0.25">
      <c r="A11086" t="s">
        <v>9857</v>
      </c>
      <c r="B11086" t="s">
        <v>20568</v>
      </c>
    </row>
    <row r="11087" spans="1:2" x14ac:dyDescent="0.25">
      <c r="A11087" t="s">
        <v>9858</v>
      </c>
      <c r="B11087" t="s">
        <v>20569</v>
      </c>
    </row>
    <row r="11088" spans="1:2" x14ac:dyDescent="0.25">
      <c r="A11088" t="s">
        <v>9859</v>
      </c>
      <c r="B11088" t="s">
        <v>20570</v>
      </c>
    </row>
    <row r="11089" spans="1:2" x14ac:dyDescent="0.25">
      <c r="A11089" t="s">
        <v>9860</v>
      </c>
      <c r="B11089" t="s">
        <v>20571</v>
      </c>
    </row>
    <row r="11090" spans="1:2" x14ac:dyDescent="0.25">
      <c r="A11090" t="s">
        <v>9861</v>
      </c>
      <c r="B11090" t="s">
        <v>20572</v>
      </c>
    </row>
    <row r="11091" spans="1:2" x14ac:dyDescent="0.25">
      <c r="A11091" t="s">
        <v>9862</v>
      </c>
      <c r="B11091" t="s">
        <v>20573</v>
      </c>
    </row>
    <row r="11092" spans="1:2" x14ac:dyDescent="0.25">
      <c r="A11092" t="s">
        <v>9863</v>
      </c>
      <c r="B11092" t="s">
        <v>20574</v>
      </c>
    </row>
    <row r="11093" spans="1:2" x14ac:dyDescent="0.25">
      <c r="A11093" t="s">
        <v>9864</v>
      </c>
      <c r="B11093" t="s">
        <v>20575</v>
      </c>
    </row>
    <row r="11094" spans="1:2" x14ac:dyDescent="0.25">
      <c r="A11094" t="s">
        <v>9865</v>
      </c>
      <c r="B11094" t="s">
        <v>20576</v>
      </c>
    </row>
    <row r="11095" spans="1:2" x14ac:dyDescent="0.25">
      <c r="A11095" t="s">
        <v>9866</v>
      </c>
      <c r="B11095" t="s">
        <v>20577</v>
      </c>
    </row>
    <row r="11096" spans="1:2" x14ac:dyDescent="0.25">
      <c r="A11096" t="s">
        <v>9867</v>
      </c>
      <c r="B11096" t="s">
        <v>20578</v>
      </c>
    </row>
    <row r="11097" spans="1:2" x14ac:dyDescent="0.25">
      <c r="A11097" t="s">
        <v>9868</v>
      </c>
      <c r="B11097" t="s">
        <v>20579</v>
      </c>
    </row>
    <row r="11098" spans="1:2" x14ac:dyDescent="0.25">
      <c r="A11098" t="s">
        <v>9869</v>
      </c>
      <c r="B11098" t="s">
        <v>20580</v>
      </c>
    </row>
    <row r="11099" spans="1:2" x14ac:dyDescent="0.25">
      <c r="A11099" t="s">
        <v>9870</v>
      </c>
      <c r="B11099" t="s">
        <v>20581</v>
      </c>
    </row>
    <row r="11100" spans="1:2" x14ac:dyDescent="0.25">
      <c r="A11100" t="s">
        <v>9871</v>
      </c>
      <c r="B11100" t="s">
        <v>20582</v>
      </c>
    </row>
    <row r="11101" spans="1:2" x14ac:dyDescent="0.25">
      <c r="A11101" t="s">
        <v>9872</v>
      </c>
      <c r="B11101" t="s">
        <v>20583</v>
      </c>
    </row>
    <row r="11102" spans="1:2" x14ac:dyDescent="0.25">
      <c r="A11102" t="s">
        <v>9873</v>
      </c>
      <c r="B11102" t="s">
        <v>20584</v>
      </c>
    </row>
    <row r="11103" spans="1:2" x14ac:dyDescent="0.25">
      <c r="A11103" t="s">
        <v>9874</v>
      </c>
      <c r="B11103" t="s">
        <v>20585</v>
      </c>
    </row>
    <row r="11104" spans="1:2" x14ac:dyDescent="0.25">
      <c r="A11104" t="s">
        <v>9875</v>
      </c>
      <c r="B11104" t="s">
        <v>20586</v>
      </c>
    </row>
    <row r="11105" spans="1:2" x14ac:dyDescent="0.25">
      <c r="A11105" t="s">
        <v>9876</v>
      </c>
      <c r="B11105" t="s">
        <v>14552</v>
      </c>
    </row>
    <row r="11106" spans="1:2" x14ac:dyDescent="0.25">
      <c r="A11106" t="s">
        <v>9877</v>
      </c>
      <c r="B11106" t="s">
        <v>14552</v>
      </c>
    </row>
    <row r="11107" spans="1:2" x14ac:dyDescent="0.25">
      <c r="A11107" t="s">
        <v>9878</v>
      </c>
      <c r="B11107" t="s">
        <v>20587</v>
      </c>
    </row>
    <row r="11108" spans="1:2" x14ac:dyDescent="0.25">
      <c r="A11108" t="s">
        <v>9879</v>
      </c>
      <c r="B11108" t="s">
        <v>20588</v>
      </c>
    </row>
    <row r="11109" spans="1:2" x14ac:dyDescent="0.25">
      <c r="A11109" t="s">
        <v>9880</v>
      </c>
      <c r="B11109" t="s">
        <v>20589</v>
      </c>
    </row>
    <row r="11110" spans="1:2" x14ac:dyDescent="0.25">
      <c r="A11110" t="s">
        <v>9881</v>
      </c>
      <c r="B11110" t="s">
        <v>20590</v>
      </c>
    </row>
    <row r="11111" spans="1:2" x14ac:dyDescent="0.25">
      <c r="A11111" t="s">
        <v>9882</v>
      </c>
      <c r="B11111" t="s">
        <v>20591</v>
      </c>
    </row>
    <row r="11112" spans="1:2" x14ac:dyDescent="0.25">
      <c r="A11112" t="s">
        <v>9883</v>
      </c>
      <c r="B11112" t="s">
        <v>20592</v>
      </c>
    </row>
    <row r="11113" spans="1:2" x14ac:dyDescent="0.25">
      <c r="A11113" t="s">
        <v>9884</v>
      </c>
      <c r="B11113" t="s">
        <v>20593</v>
      </c>
    </row>
    <row r="11114" spans="1:2" x14ac:dyDescent="0.25">
      <c r="A11114" t="s">
        <v>9885</v>
      </c>
      <c r="B11114" t="s">
        <v>20594</v>
      </c>
    </row>
    <row r="11115" spans="1:2" x14ac:dyDescent="0.25">
      <c r="A11115" t="s">
        <v>9886</v>
      </c>
      <c r="B11115" t="s">
        <v>20595</v>
      </c>
    </row>
    <row r="11116" spans="1:2" x14ac:dyDescent="0.25">
      <c r="A11116" t="s">
        <v>9887</v>
      </c>
      <c r="B11116" t="s">
        <v>20596</v>
      </c>
    </row>
    <row r="11117" spans="1:2" x14ac:dyDescent="0.25">
      <c r="A11117" t="s">
        <v>9888</v>
      </c>
      <c r="B11117" t="s">
        <v>20597</v>
      </c>
    </row>
    <row r="11118" spans="1:2" x14ac:dyDescent="0.25">
      <c r="A11118" t="s">
        <v>9889</v>
      </c>
      <c r="B11118" t="s">
        <v>20598</v>
      </c>
    </row>
    <row r="11119" spans="1:2" x14ac:dyDescent="0.25">
      <c r="A11119" t="s">
        <v>9890</v>
      </c>
      <c r="B11119" t="s">
        <v>20599</v>
      </c>
    </row>
    <row r="11120" spans="1:2" x14ac:dyDescent="0.25">
      <c r="A11120" t="s">
        <v>9891</v>
      </c>
      <c r="B11120" t="s">
        <v>20600</v>
      </c>
    </row>
    <row r="11121" spans="1:2" x14ac:dyDescent="0.25">
      <c r="A11121" t="s">
        <v>9892</v>
      </c>
      <c r="B11121" t="s">
        <v>20601</v>
      </c>
    </row>
    <row r="11122" spans="1:2" x14ac:dyDescent="0.25">
      <c r="A11122" t="s">
        <v>9893</v>
      </c>
      <c r="B11122" t="s">
        <v>20602</v>
      </c>
    </row>
    <row r="11123" spans="1:2" x14ac:dyDescent="0.25">
      <c r="A11123" t="s">
        <v>9894</v>
      </c>
      <c r="B11123" t="s">
        <v>20603</v>
      </c>
    </row>
    <row r="11124" spans="1:2" x14ac:dyDescent="0.25">
      <c r="A11124" t="s">
        <v>9895</v>
      </c>
      <c r="B11124" t="s">
        <v>20604</v>
      </c>
    </row>
    <row r="11125" spans="1:2" x14ac:dyDescent="0.25">
      <c r="A11125" t="s">
        <v>9896</v>
      </c>
      <c r="B11125" t="s">
        <v>20605</v>
      </c>
    </row>
    <row r="11126" spans="1:2" x14ac:dyDescent="0.25">
      <c r="A11126" t="s">
        <v>9897</v>
      </c>
      <c r="B11126" t="s">
        <v>20606</v>
      </c>
    </row>
    <row r="11127" spans="1:2" x14ac:dyDescent="0.25">
      <c r="A11127" t="s">
        <v>9898</v>
      </c>
      <c r="B11127" t="s">
        <v>20607</v>
      </c>
    </row>
    <row r="11128" spans="1:2" x14ac:dyDescent="0.25">
      <c r="A11128" t="s">
        <v>9899</v>
      </c>
      <c r="B11128" t="s">
        <v>20608</v>
      </c>
    </row>
    <row r="11129" spans="1:2" x14ac:dyDescent="0.25">
      <c r="A11129" t="s">
        <v>9900</v>
      </c>
      <c r="B11129" t="s">
        <v>20609</v>
      </c>
    </row>
    <row r="11130" spans="1:2" x14ac:dyDescent="0.25">
      <c r="A11130" t="s">
        <v>9901</v>
      </c>
      <c r="B11130" t="s">
        <v>20610</v>
      </c>
    </row>
    <row r="11131" spans="1:2" x14ac:dyDescent="0.25">
      <c r="A11131" t="s">
        <v>9902</v>
      </c>
      <c r="B11131" t="s">
        <v>20611</v>
      </c>
    </row>
    <row r="11132" spans="1:2" x14ac:dyDescent="0.25">
      <c r="A11132" t="s">
        <v>9903</v>
      </c>
      <c r="B11132" t="s">
        <v>20612</v>
      </c>
    </row>
    <row r="11133" spans="1:2" x14ac:dyDescent="0.25">
      <c r="A11133" t="s">
        <v>9904</v>
      </c>
      <c r="B11133" t="s">
        <v>20613</v>
      </c>
    </row>
    <row r="11134" spans="1:2" x14ac:dyDescent="0.25">
      <c r="A11134" t="s">
        <v>9905</v>
      </c>
      <c r="B11134" t="s">
        <v>20614</v>
      </c>
    </row>
    <row r="11135" spans="1:2" x14ac:dyDescent="0.25">
      <c r="A11135" t="s">
        <v>9906</v>
      </c>
      <c r="B11135" t="s">
        <v>20615</v>
      </c>
    </row>
    <row r="11136" spans="1:2" x14ac:dyDescent="0.25">
      <c r="A11136" t="s">
        <v>9907</v>
      </c>
      <c r="B11136" t="s">
        <v>20616</v>
      </c>
    </row>
    <row r="11137" spans="1:2" x14ac:dyDescent="0.25">
      <c r="A11137" t="s">
        <v>9908</v>
      </c>
      <c r="B11137" t="s">
        <v>20617</v>
      </c>
    </row>
    <row r="11138" spans="1:2" x14ac:dyDescent="0.25">
      <c r="A11138" t="s">
        <v>9909</v>
      </c>
      <c r="B11138" t="s">
        <v>20618</v>
      </c>
    </row>
    <row r="11139" spans="1:2" x14ac:dyDescent="0.25">
      <c r="A11139" t="s">
        <v>9910</v>
      </c>
      <c r="B11139" t="s">
        <v>20619</v>
      </c>
    </row>
    <row r="11140" spans="1:2" x14ac:dyDescent="0.25">
      <c r="A11140" t="s">
        <v>9911</v>
      </c>
      <c r="B11140" t="s">
        <v>20620</v>
      </c>
    </row>
    <row r="11141" spans="1:2" x14ac:dyDescent="0.25">
      <c r="A11141" t="s">
        <v>9912</v>
      </c>
      <c r="B11141" t="s">
        <v>20621</v>
      </c>
    </row>
    <row r="11142" spans="1:2" x14ac:dyDescent="0.25">
      <c r="A11142" t="s">
        <v>9913</v>
      </c>
      <c r="B11142" t="s">
        <v>20622</v>
      </c>
    </row>
    <row r="11143" spans="1:2" x14ac:dyDescent="0.25">
      <c r="A11143" t="s">
        <v>9914</v>
      </c>
      <c r="B11143" t="s">
        <v>20623</v>
      </c>
    </row>
    <row r="11144" spans="1:2" x14ac:dyDescent="0.25">
      <c r="A11144" t="s">
        <v>9915</v>
      </c>
      <c r="B11144" t="s">
        <v>20624</v>
      </c>
    </row>
    <row r="11145" spans="1:2" x14ac:dyDescent="0.25">
      <c r="A11145" t="s">
        <v>9916</v>
      </c>
      <c r="B11145" t="s">
        <v>20625</v>
      </c>
    </row>
    <row r="11146" spans="1:2" x14ac:dyDescent="0.25">
      <c r="A11146" t="s">
        <v>9917</v>
      </c>
      <c r="B11146" t="s">
        <v>20626</v>
      </c>
    </row>
    <row r="11147" spans="1:2" x14ac:dyDescent="0.25">
      <c r="A11147" t="s">
        <v>9918</v>
      </c>
      <c r="B11147" t="s">
        <v>20627</v>
      </c>
    </row>
    <row r="11148" spans="1:2" x14ac:dyDescent="0.25">
      <c r="A11148" t="s">
        <v>9919</v>
      </c>
      <c r="B11148" t="s">
        <v>20628</v>
      </c>
    </row>
    <row r="11149" spans="1:2" x14ac:dyDescent="0.25">
      <c r="A11149" t="s">
        <v>9920</v>
      </c>
      <c r="B11149" t="s">
        <v>20629</v>
      </c>
    </row>
    <row r="11150" spans="1:2" x14ac:dyDescent="0.25">
      <c r="A11150" t="s">
        <v>9921</v>
      </c>
      <c r="B11150" t="s">
        <v>20630</v>
      </c>
    </row>
    <row r="11151" spans="1:2" x14ac:dyDescent="0.25">
      <c r="A11151" t="s">
        <v>9922</v>
      </c>
      <c r="B11151" t="s">
        <v>20631</v>
      </c>
    </row>
    <row r="11152" spans="1:2" x14ac:dyDescent="0.25">
      <c r="A11152" t="s">
        <v>9923</v>
      </c>
      <c r="B11152" t="s">
        <v>20632</v>
      </c>
    </row>
    <row r="11153" spans="1:2" x14ac:dyDescent="0.25">
      <c r="A11153" t="s">
        <v>9924</v>
      </c>
      <c r="B11153" t="s">
        <v>20633</v>
      </c>
    </row>
    <row r="11154" spans="1:2" x14ac:dyDescent="0.25">
      <c r="A11154" t="s">
        <v>9925</v>
      </c>
      <c r="B11154" t="s">
        <v>20634</v>
      </c>
    </row>
    <row r="11155" spans="1:2" x14ac:dyDescent="0.25">
      <c r="A11155" t="s">
        <v>9926</v>
      </c>
      <c r="B11155" t="s">
        <v>20635</v>
      </c>
    </row>
    <row r="11156" spans="1:2" x14ac:dyDescent="0.25">
      <c r="A11156" t="s">
        <v>3513</v>
      </c>
      <c r="B11156" t="s">
        <v>20636</v>
      </c>
    </row>
    <row r="11157" spans="1:2" x14ac:dyDescent="0.25">
      <c r="A11157" t="s">
        <v>9927</v>
      </c>
      <c r="B11157" t="s">
        <v>20637</v>
      </c>
    </row>
    <row r="11158" spans="1:2" x14ac:dyDescent="0.25">
      <c r="A11158" t="s">
        <v>9928</v>
      </c>
      <c r="B11158" t="s">
        <v>20638</v>
      </c>
    </row>
    <row r="11159" spans="1:2" x14ac:dyDescent="0.25">
      <c r="A11159" t="s">
        <v>9929</v>
      </c>
      <c r="B11159" t="s">
        <v>20638</v>
      </c>
    </row>
    <row r="11160" spans="1:2" x14ac:dyDescent="0.25">
      <c r="A11160" t="s">
        <v>9930</v>
      </c>
      <c r="B11160" t="s">
        <v>20639</v>
      </c>
    </row>
    <row r="11161" spans="1:2" x14ac:dyDescent="0.25">
      <c r="A11161" t="s">
        <v>9931</v>
      </c>
      <c r="B11161" t="s">
        <v>20640</v>
      </c>
    </row>
    <row r="11162" spans="1:2" x14ac:dyDescent="0.25">
      <c r="A11162" t="s">
        <v>9932</v>
      </c>
      <c r="B11162" t="s">
        <v>20641</v>
      </c>
    </row>
    <row r="11163" spans="1:2" x14ac:dyDescent="0.25">
      <c r="A11163" t="s">
        <v>9933</v>
      </c>
      <c r="B11163" t="s">
        <v>20642</v>
      </c>
    </row>
    <row r="11164" spans="1:2" x14ac:dyDescent="0.25">
      <c r="A11164" t="s">
        <v>9934</v>
      </c>
      <c r="B11164" t="s">
        <v>20643</v>
      </c>
    </row>
    <row r="11165" spans="1:2" x14ac:dyDescent="0.25">
      <c r="A11165" t="s">
        <v>9935</v>
      </c>
      <c r="B11165" t="s">
        <v>20644</v>
      </c>
    </row>
    <row r="11166" spans="1:2" x14ac:dyDescent="0.25">
      <c r="A11166" t="s">
        <v>9936</v>
      </c>
      <c r="B11166" t="s">
        <v>20645</v>
      </c>
    </row>
    <row r="11167" spans="1:2" x14ac:dyDescent="0.25">
      <c r="A11167" t="s">
        <v>9937</v>
      </c>
      <c r="B11167" t="s">
        <v>20646</v>
      </c>
    </row>
    <row r="11168" spans="1:2" x14ac:dyDescent="0.25">
      <c r="A11168" t="s">
        <v>9938</v>
      </c>
      <c r="B11168" t="s">
        <v>20647</v>
      </c>
    </row>
    <row r="11169" spans="1:2" x14ac:dyDescent="0.25">
      <c r="A11169" t="s">
        <v>9939</v>
      </c>
      <c r="B11169" t="s">
        <v>20648</v>
      </c>
    </row>
    <row r="11170" spans="1:2" x14ac:dyDescent="0.25">
      <c r="A11170" t="s">
        <v>9940</v>
      </c>
      <c r="B11170" t="s">
        <v>20649</v>
      </c>
    </row>
    <row r="11171" spans="1:2" x14ac:dyDescent="0.25">
      <c r="A11171" t="s">
        <v>9941</v>
      </c>
      <c r="B11171" t="s">
        <v>20650</v>
      </c>
    </row>
    <row r="11172" spans="1:2" x14ac:dyDescent="0.25">
      <c r="A11172" t="s">
        <v>9942</v>
      </c>
      <c r="B11172" t="s">
        <v>20651</v>
      </c>
    </row>
    <row r="11173" spans="1:2" x14ac:dyDescent="0.25">
      <c r="A11173" t="s">
        <v>9943</v>
      </c>
      <c r="B11173" t="s">
        <v>20652</v>
      </c>
    </row>
    <row r="11174" spans="1:2" x14ac:dyDescent="0.25">
      <c r="A11174" t="s">
        <v>9944</v>
      </c>
      <c r="B11174" t="s">
        <v>20653</v>
      </c>
    </row>
    <row r="11175" spans="1:2" x14ac:dyDescent="0.25">
      <c r="A11175" t="s">
        <v>9945</v>
      </c>
      <c r="B11175" t="s">
        <v>20654</v>
      </c>
    </row>
    <row r="11176" spans="1:2" x14ac:dyDescent="0.25">
      <c r="A11176" t="s">
        <v>9946</v>
      </c>
      <c r="B11176" t="s">
        <v>20655</v>
      </c>
    </row>
    <row r="11177" spans="1:2" x14ac:dyDescent="0.25">
      <c r="A11177" t="s">
        <v>9947</v>
      </c>
      <c r="B11177" t="s">
        <v>20656</v>
      </c>
    </row>
    <row r="11178" spans="1:2" x14ac:dyDescent="0.25">
      <c r="A11178" t="s">
        <v>9948</v>
      </c>
      <c r="B11178" t="s">
        <v>20657</v>
      </c>
    </row>
    <row r="11179" spans="1:2" x14ac:dyDescent="0.25">
      <c r="A11179" t="s">
        <v>9949</v>
      </c>
      <c r="B11179" t="s">
        <v>20658</v>
      </c>
    </row>
    <row r="11180" spans="1:2" x14ac:dyDescent="0.25">
      <c r="A11180" t="s">
        <v>9950</v>
      </c>
      <c r="B11180" t="s">
        <v>20659</v>
      </c>
    </row>
    <row r="11181" spans="1:2" x14ac:dyDescent="0.25">
      <c r="A11181" t="s">
        <v>9951</v>
      </c>
      <c r="B11181" t="s">
        <v>20654</v>
      </c>
    </row>
    <row r="11182" spans="1:2" x14ac:dyDescent="0.25">
      <c r="A11182" t="s">
        <v>9952</v>
      </c>
      <c r="B11182" t="s">
        <v>20660</v>
      </c>
    </row>
    <row r="11183" spans="1:2" x14ac:dyDescent="0.25">
      <c r="A11183" t="s">
        <v>9953</v>
      </c>
      <c r="B11183" t="s">
        <v>20661</v>
      </c>
    </row>
    <row r="11184" spans="1:2" x14ac:dyDescent="0.25">
      <c r="A11184" t="s">
        <v>9954</v>
      </c>
      <c r="B11184" t="s">
        <v>20662</v>
      </c>
    </row>
    <row r="11185" spans="1:2" x14ac:dyDescent="0.25">
      <c r="A11185" t="s">
        <v>9955</v>
      </c>
      <c r="B11185" t="s">
        <v>20663</v>
      </c>
    </row>
    <row r="11186" spans="1:2" x14ac:dyDescent="0.25">
      <c r="A11186" t="s">
        <v>9956</v>
      </c>
      <c r="B11186" t="s">
        <v>20664</v>
      </c>
    </row>
    <row r="11187" spans="1:2" x14ac:dyDescent="0.25">
      <c r="A11187" t="s">
        <v>9957</v>
      </c>
      <c r="B11187" t="s">
        <v>20665</v>
      </c>
    </row>
    <row r="11188" spans="1:2" x14ac:dyDescent="0.25">
      <c r="A11188" t="s">
        <v>9958</v>
      </c>
      <c r="B11188" t="s">
        <v>20663</v>
      </c>
    </row>
    <row r="11189" spans="1:2" x14ac:dyDescent="0.25">
      <c r="A11189" t="s">
        <v>9959</v>
      </c>
      <c r="B11189" t="s">
        <v>20666</v>
      </c>
    </row>
    <row r="11190" spans="1:2" x14ac:dyDescent="0.25">
      <c r="A11190" t="s">
        <v>9960</v>
      </c>
      <c r="B11190" t="s">
        <v>20667</v>
      </c>
    </row>
    <row r="11191" spans="1:2" x14ac:dyDescent="0.25">
      <c r="A11191" t="s">
        <v>9961</v>
      </c>
      <c r="B11191" t="s">
        <v>20668</v>
      </c>
    </row>
    <row r="11192" spans="1:2" x14ac:dyDescent="0.25">
      <c r="A11192" t="s">
        <v>9962</v>
      </c>
      <c r="B11192" t="s">
        <v>20669</v>
      </c>
    </row>
    <row r="11193" spans="1:2" x14ac:dyDescent="0.25">
      <c r="A11193" t="s">
        <v>9963</v>
      </c>
      <c r="B11193" t="s">
        <v>20670</v>
      </c>
    </row>
    <row r="11194" spans="1:2" x14ac:dyDescent="0.25">
      <c r="A11194" t="s">
        <v>9964</v>
      </c>
      <c r="B11194" t="s">
        <v>20671</v>
      </c>
    </row>
    <row r="11195" spans="1:2" x14ac:dyDescent="0.25">
      <c r="A11195" t="s">
        <v>9965</v>
      </c>
      <c r="B11195" t="s">
        <v>20672</v>
      </c>
    </row>
    <row r="11196" spans="1:2" x14ac:dyDescent="0.25">
      <c r="A11196" t="s">
        <v>9966</v>
      </c>
      <c r="B11196" t="s">
        <v>20673</v>
      </c>
    </row>
    <row r="11197" spans="1:2" x14ac:dyDescent="0.25">
      <c r="A11197" t="s">
        <v>9967</v>
      </c>
      <c r="B11197" t="s">
        <v>20674</v>
      </c>
    </row>
    <row r="11198" spans="1:2" x14ac:dyDescent="0.25">
      <c r="A11198" t="s">
        <v>9968</v>
      </c>
      <c r="B11198" t="s">
        <v>20675</v>
      </c>
    </row>
    <row r="11199" spans="1:2" x14ac:dyDescent="0.25">
      <c r="A11199" t="s">
        <v>9969</v>
      </c>
      <c r="B11199" t="s">
        <v>20665</v>
      </c>
    </row>
    <row r="11200" spans="1:2" x14ac:dyDescent="0.25">
      <c r="A11200" t="s">
        <v>9970</v>
      </c>
      <c r="B11200" t="s">
        <v>20676</v>
      </c>
    </row>
    <row r="11201" spans="1:2" x14ac:dyDescent="0.25">
      <c r="A11201" t="s">
        <v>9971</v>
      </c>
      <c r="B11201" t="s">
        <v>20677</v>
      </c>
    </row>
    <row r="11202" spans="1:2" x14ac:dyDescent="0.25">
      <c r="A11202" t="s">
        <v>9972</v>
      </c>
      <c r="B11202" t="s">
        <v>20678</v>
      </c>
    </row>
    <row r="11203" spans="1:2" x14ac:dyDescent="0.25">
      <c r="A11203" t="s">
        <v>9973</v>
      </c>
      <c r="B11203" t="s">
        <v>20676</v>
      </c>
    </row>
    <row r="11204" spans="1:2" x14ac:dyDescent="0.25">
      <c r="A11204" t="s">
        <v>9974</v>
      </c>
      <c r="B11204" t="s">
        <v>20677</v>
      </c>
    </row>
    <row r="11205" spans="1:2" x14ac:dyDescent="0.25">
      <c r="A11205" t="s">
        <v>9975</v>
      </c>
      <c r="B11205" t="s">
        <v>20679</v>
      </c>
    </row>
    <row r="11206" spans="1:2" x14ac:dyDescent="0.25">
      <c r="A11206" t="s">
        <v>9976</v>
      </c>
      <c r="B11206" t="s">
        <v>20679</v>
      </c>
    </row>
    <row r="11207" spans="1:2" x14ac:dyDescent="0.25">
      <c r="A11207" t="s">
        <v>9977</v>
      </c>
      <c r="B11207" t="s">
        <v>20679</v>
      </c>
    </row>
    <row r="11208" spans="1:2" x14ac:dyDescent="0.25">
      <c r="A11208" t="s">
        <v>9978</v>
      </c>
      <c r="B11208" t="s">
        <v>20679</v>
      </c>
    </row>
    <row r="11209" spans="1:2" x14ac:dyDescent="0.25">
      <c r="A11209" t="s">
        <v>9979</v>
      </c>
      <c r="B11209" t="s">
        <v>20679</v>
      </c>
    </row>
    <row r="11210" spans="1:2" x14ac:dyDescent="0.25">
      <c r="A11210" t="s">
        <v>9980</v>
      </c>
      <c r="B11210" t="s">
        <v>20679</v>
      </c>
    </row>
    <row r="11211" spans="1:2" x14ac:dyDescent="0.25">
      <c r="A11211" t="s">
        <v>9981</v>
      </c>
      <c r="B11211" t="s">
        <v>20680</v>
      </c>
    </row>
    <row r="11212" spans="1:2" x14ac:dyDescent="0.25">
      <c r="A11212" t="s">
        <v>9982</v>
      </c>
      <c r="B11212" t="s">
        <v>20679</v>
      </c>
    </row>
    <row r="11213" spans="1:2" x14ac:dyDescent="0.25">
      <c r="A11213" t="s">
        <v>9983</v>
      </c>
      <c r="B11213" t="s">
        <v>20679</v>
      </c>
    </row>
    <row r="11214" spans="1:2" x14ac:dyDescent="0.25">
      <c r="A11214" t="s">
        <v>9984</v>
      </c>
      <c r="B11214" t="s">
        <v>20679</v>
      </c>
    </row>
    <row r="11215" spans="1:2" x14ac:dyDescent="0.25">
      <c r="A11215" t="s">
        <v>9985</v>
      </c>
      <c r="B11215" t="s">
        <v>20679</v>
      </c>
    </row>
    <row r="11216" spans="1:2" x14ac:dyDescent="0.25">
      <c r="A11216" t="s">
        <v>9986</v>
      </c>
      <c r="B11216" t="s">
        <v>20681</v>
      </c>
    </row>
    <row r="11217" spans="1:2" x14ac:dyDescent="0.25">
      <c r="A11217" t="s">
        <v>9987</v>
      </c>
      <c r="B11217" t="s">
        <v>20682</v>
      </c>
    </row>
    <row r="11218" spans="1:2" x14ac:dyDescent="0.25">
      <c r="A11218" t="s">
        <v>9988</v>
      </c>
      <c r="B11218" t="s">
        <v>20683</v>
      </c>
    </row>
    <row r="11219" spans="1:2" x14ac:dyDescent="0.25">
      <c r="A11219" t="s">
        <v>9989</v>
      </c>
      <c r="B11219" t="s">
        <v>20681</v>
      </c>
    </row>
    <row r="11220" spans="1:2" x14ac:dyDescent="0.25">
      <c r="A11220" t="s">
        <v>9990</v>
      </c>
      <c r="B11220" t="s">
        <v>20682</v>
      </c>
    </row>
    <row r="11221" spans="1:2" x14ac:dyDescent="0.25">
      <c r="A11221" t="s">
        <v>9991</v>
      </c>
      <c r="B11221" t="s">
        <v>20682</v>
      </c>
    </row>
    <row r="11222" spans="1:2" x14ac:dyDescent="0.25">
      <c r="A11222" t="s">
        <v>9992</v>
      </c>
      <c r="B11222" t="s">
        <v>20681</v>
      </c>
    </row>
    <row r="11223" spans="1:2" x14ac:dyDescent="0.25">
      <c r="A11223" t="s">
        <v>9993</v>
      </c>
      <c r="B11223" t="s">
        <v>20684</v>
      </c>
    </row>
    <row r="11224" spans="1:2" x14ac:dyDescent="0.25">
      <c r="A11224" t="s">
        <v>9994</v>
      </c>
      <c r="B11224" t="s">
        <v>20685</v>
      </c>
    </row>
    <row r="11225" spans="1:2" x14ac:dyDescent="0.25">
      <c r="A11225" t="s">
        <v>9995</v>
      </c>
      <c r="B11225" t="s">
        <v>20682</v>
      </c>
    </row>
    <row r="11226" spans="1:2" x14ac:dyDescent="0.25">
      <c r="A11226" t="s">
        <v>9996</v>
      </c>
      <c r="B11226" t="s">
        <v>20686</v>
      </c>
    </row>
    <row r="11227" spans="1:2" x14ac:dyDescent="0.25">
      <c r="A11227" t="s">
        <v>9997</v>
      </c>
      <c r="B11227" t="s">
        <v>20682</v>
      </c>
    </row>
    <row r="11228" spans="1:2" x14ac:dyDescent="0.25">
      <c r="A11228" t="s">
        <v>9998</v>
      </c>
      <c r="B11228" t="s">
        <v>20682</v>
      </c>
    </row>
    <row r="11229" spans="1:2" x14ac:dyDescent="0.25">
      <c r="A11229" t="s">
        <v>9999</v>
      </c>
      <c r="B11229" t="s">
        <v>20682</v>
      </c>
    </row>
    <row r="11230" spans="1:2" x14ac:dyDescent="0.25">
      <c r="A11230" t="s">
        <v>10000</v>
      </c>
      <c r="B11230" t="s">
        <v>20683</v>
      </c>
    </row>
    <row r="11231" spans="1:2" x14ac:dyDescent="0.25">
      <c r="A11231" t="s">
        <v>10001</v>
      </c>
      <c r="B11231" t="s">
        <v>20687</v>
      </c>
    </row>
    <row r="11232" spans="1:2" x14ac:dyDescent="0.25">
      <c r="A11232" t="s">
        <v>10002</v>
      </c>
      <c r="B11232" t="s">
        <v>20688</v>
      </c>
    </row>
    <row r="11233" spans="1:2" x14ac:dyDescent="0.25">
      <c r="A11233" t="s">
        <v>10003</v>
      </c>
      <c r="B11233" t="s">
        <v>20689</v>
      </c>
    </row>
    <row r="11234" spans="1:2" x14ac:dyDescent="0.25">
      <c r="A11234" t="s">
        <v>10004</v>
      </c>
      <c r="B11234" t="s">
        <v>20690</v>
      </c>
    </row>
    <row r="11235" spans="1:2" x14ac:dyDescent="0.25">
      <c r="A11235" t="s">
        <v>10005</v>
      </c>
      <c r="B11235" t="s">
        <v>20691</v>
      </c>
    </row>
    <row r="11236" spans="1:2" x14ac:dyDescent="0.25">
      <c r="A11236" t="s">
        <v>10006</v>
      </c>
      <c r="B11236" t="s">
        <v>20692</v>
      </c>
    </row>
    <row r="11237" spans="1:2" x14ac:dyDescent="0.25">
      <c r="A11237" t="s">
        <v>10007</v>
      </c>
      <c r="B11237" t="s">
        <v>20693</v>
      </c>
    </row>
    <row r="11238" spans="1:2" x14ac:dyDescent="0.25">
      <c r="A11238" t="s">
        <v>10008</v>
      </c>
      <c r="B11238" t="s">
        <v>20688</v>
      </c>
    </row>
    <row r="11239" spans="1:2" x14ac:dyDescent="0.25">
      <c r="A11239" t="s">
        <v>10009</v>
      </c>
      <c r="B11239" t="s">
        <v>20694</v>
      </c>
    </row>
    <row r="11240" spans="1:2" x14ac:dyDescent="0.25">
      <c r="A11240" t="s">
        <v>10010</v>
      </c>
      <c r="B11240" t="s">
        <v>20695</v>
      </c>
    </row>
    <row r="11241" spans="1:2" x14ac:dyDescent="0.25">
      <c r="A11241" t="s">
        <v>10011</v>
      </c>
      <c r="B11241" t="s">
        <v>20696</v>
      </c>
    </row>
    <row r="11242" spans="1:2" x14ac:dyDescent="0.25">
      <c r="A11242" t="s">
        <v>10012</v>
      </c>
      <c r="B11242" t="s">
        <v>20697</v>
      </c>
    </row>
    <row r="11243" spans="1:2" x14ac:dyDescent="0.25">
      <c r="A11243" t="s">
        <v>10013</v>
      </c>
      <c r="B11243" t="s">
        <v>20698</v>
      </c>
    </row>
    <row r="11244" spans="1:2" x14ac:dyDescent="0.25">
      <c r="A11244" t="s">
        <v>10014</v>
      </c>
      <c r="B11244" t="s">
        <v>20699</v>
      </c>
    </row>
    <row r="11245" spans="1:2" x14ac:dyDescent="0.25">
      <c r="A11245" t="s">
        <v>10015</v>
      </c>
      <c r="B11245" t="s">
        <v>20697</v>
      </c>
    </row>
    <row r="11246" spans="1:2" x14ac:dyDescent="0.25">
      <c r="A11246" t="s">
        <v>10016</v>
      </c>
      <c r="B11246" t="s">
        <v>20700</v>
      </c>
    </row>
    <row r="11247" spans="1:2" x14ac:dyDescent="0.25">
      <c r="A11247" t="s">
        <v>10017</v>
      </c>
      <c r="B11247" t="s">
        <v>20701</v>
      </c>
    </row>
    <row r="11248" spans="1:2" x14ac:dyDescent="0.25">
      <c r="A11248" t="s">
        <v>10018</v>
      </c>
      <c r="B11248" t="s">
        <v>20702</v>
      </c>
    </row>
    <row r="11249" spans="1:2" x14ac:dyDescent="0.25">
      <c r="A11249" t="s">
        <v>10019</v>
      </c>
      <c r="B11249" t="s">
        <v>20699</v>
      </c>
    </row>
    <row r="11250" spans="1:2" x14ac:dyDescent="0.25">
      <c r="A11250" t="s">
        <v>10020</v>
      </c>
      <c r="B11250" t="s">
        <v>20703</v>
      </c>
    </row>
    <row r="11251" spans="1:2" x14ac:dyDescent="0.25">
      <c r="A11251" t="s">
        <v>10021</v>
      </c>
      <c r="B11251" t="s">
        <v>20704</v>
      </c>
    </row>
    <row r="11252" spans="1:2" x14ac:dyDescent="0.25">
      <c r="A11252" t="s">
        <v>10022</v>
      </c>
      <c r="B11252" t="s">
        <v>20705</v>
      </c>
    </row>
    <row r="11253" spans="1:2" x14ac:dyDescent="0.25">
      <c r="A11253" t="s">
        <v>10023</v>
      </c>
      <c r="B11253" t="s">
        <v>20706</v>
      </c>
    </row>
    <row r="11254" spans="1:2" x14ac:dyDescent="0.25">
      <c r="A11254" t="s">
        <v>10024</v>
      </c>
      <c r="B11254" t="s">
        <v>20707</v>
      </c>
    </row>
    <row r="11255" spans="1:2" x14ac:dyDescent="0.25">
      <c r="A11255" t="s">
        <v>10025</v>
      </c>
      <c r="B11255" t="s">
        <v>20708</v>
      </c>
    </row>
    <row r="11256" spans="1:2" x14ac:dyDescent="0.25">
      <c r="A11256" t="s">
        <v>10026</v>
      </c>
      <c r="B11256" t="s">
        <v>20709</v>
      </c>
    </row>
    <row r="11257" spans="1:2" x14ac:dyDescent="0.25">
      <c r="A11257" t="s">
        <v>10027</v>
      </c>
      <c r="B11257" t="s">
        <v>20710</v>
      </c>
    </row>
    <row r="11258" spans="1:2" x14ac:dyDescent="0.25">
      <c r="A11258" t="s">
        <v>10028</v>
      </c>
      <c r="B11258" t="s">
        <v>20711</v>
      </c>
    </row>
    <row r="11259" spans="1:2" x14ac:dyDescent="0.25">
      <c r="A11259" t="s">
        <v>10029</v>
      </c>
      <c r="B11259" t="s">
        <v>20712</v>
      </c>
    </row>
    <row r="11260" spans="1:2" x14ac:dyDescent="0.25">
      <c r="A11260" t="s">
        <v>10030</v>
      </c>
      <c r="B11260" t="s">
        <v>20713</v>
      </c>
    </row>
    <row r="11261" spans="1:2" x14ac:dyDescent="0.25">
      <c r="A11261" t="s">
        <v>10031</v>
      </c>
      <c r="B11261" t="s">
        <v>20714</v>
      </c>
    </row>
    <row r="11262" spans="1:2" x14ac:dyDescent="0.25">
      <c r="A11262" t="s">
        <v>10032</v>
      </c>
      <c r="B11262" t="s">
        <v>20715</v>
      </c>
    </row>
    <row r="11263" spans="1:2" x14ac:dyDescent="0.25">
      <c r="A11263" t="s">
        <v>10033</v>
      </c>
      <c r="B11263" t="s">
        <v>20715</v>
      </c>
    </row>
    <row r="11264" spans="1:2" x14ac:dyDescent="0.25">
      <c r="A11264" t="s">
        <v>10034</v>
      </c>
      <c r="B11264" t="s">
        <v>20715</v>
      </c>
    </row>
    <row r="11265" spans="1:2" x14ac:dyDescent="0.25">
      <c r="A11265" t="s">
        <v>10035</v>
      </c>
      <c r="B11265" t="s">
        <v>20715</v>
      </c>
    </row>
    <row r="11266" spans="1:2" x14ac:dyDescent="0.25">
      <c r="A11266" t="s">
        <v>10036</v>
      </c>
      <c r="B11266" t="s">
        <v>20715</v>
      </c>
    </row>
    <row r="11267" spans="1:2" x14ac:dyDescent="0.25">
      <c r="A11267" t="s">
        <v>10037</v>
      </c>
      <c r="B11267" t="s">
        <v>20715</v>
      </c>
    </row>
    <row r="11268" spans="1:2" x14ac:dyDescent="0.25">
      <c r="A11268" t="s">
        <v>10038</v>
      </c>
      <c r="B11268" t="s">
        <v>20715</v>
      </c>
    </row>
    <row r="11269" spans="1:2" x14ac:dyDescent="0.25">
      <c r="A11269" t="s">
        <v>10039</v>
      </c>
      <c r="B11269" t="s">
        <v>20715</v>
      </c>
    </row>
    <row r="11270" spans="1:2" x14ac:dyDescent="0.25">
      <c r="A11270" t="s">
        <v>10040</v>
      </c>
      <c r="B11270" t="s">
        <v>20715</v>
      </c>
    </row>
    <row r="11271" spans="1:2" x14ac:dyDescent="0.25">
      <c r="A11271" t="s">
        <v>10041</v>
      </c>
      <c r="B11271" t="s">
        <v>20715</v>
      </c>
    </row>
    <row r="11272" spans="1:2" x14ac:dyDescent="0.25">
      <c r="A11272" t="s">
        <v>10042</v>
      </c>
      <c r="B11272" t="s">
        <v>20715</v>
      </c>
    </row>
    <row r="11273" spans="1:2" x14ac:dyDescent="0.25">
      <c r="A11273" t="s">
        <v>10043</v>
      </c>
      <c r="B11273" t="s">
        <v>20716</v>
      </c>
    </row>
    <row r="11274" spans="1:2" x14ac:dyDescent="0.25">
      <c r="A11274" t="s">
        <v>10044</v>
      </c>
      <c r="B11274" t="s">
        <v>20717</v>
      </c>
    </row>
    <row r="11275" spans="1:2" x14ac:dyDescent="0.25">
      <c r="A11275" t="s">
        <v>10045</v>
      </c>
      <c r="B11275" t="s">
        <v>20718</v>
      </c>
    </row>
    <row r="11276" spans="1:2" x14ac:dyDescent="0.25">
      <c r="A11276" t="s">
        <v>10046</v>
      </c>
      <c r="B11276" t="s">
        <v>20716</v>
      </c>
    </row>
    <row r="11277" spans="1:2" x14ac:dyDescent="0.25">
      <c r="A11277" t="s">
        <v>10047</v>
      </c>
      <c r="B11277" t="s">
        <v>20719</v>
      </c>
    </row>
    <row r="11278" spans="1:2" x14ac:dyDescent="0.25">
      <c r="A11278" t="s">
        <v>10048</v>
      </c>
      <c r="B11278" t="s">
        <v>20717</v>
      </c>
    </row>
    <row r="11279" spans="1:2" x14ac:dyDescent="0.25">
      <c r="A11279" t="s">
        <v>10049</v>
      </c>
      <c r="B11279" t="s">
        <v>20717</v>
      </c>
    </row>
    <row r="11280" spans="1:2" x14ac:dyDescent="0.25">
      <c r="A11280" t="s">
        <v>10050</v>
      </c>
      <c r="B11280" t="s">
        <v>20720</v>
      </c>
    </row>
    <row r="11281" spans="1:2" x14ac:dyDescent="0.25">
      <c r="A11281" t="s">
        <v>10051</v>
      </c>
      <c r="B11281" t="s">
        <v>20716</v>
      </c>
    </row>
    <row r="11282" spans="1:2" x14ac:dyDescent="0.25">
      <c r="A11282" t="s">
        <v>10052</v>
      </c>
      <c r="B11282" t="s">
        <v>20717</v>
      </c>
    </row>
    <row r="11283" spans="1:2" x14ac:dyDescent="0.25">
      <c r="A11283" t="s">
        <v>10053</v>
      </c>
      <c r="B11283" t="s">
        <v>20721</v>
      </c>
    </row>
    <row r="11284" spans="1:2" x14ac:dyDescent="0.25">
      <c r="A11284" t="s">
        <v>10054</v>
      </c>
      <c r="B11284" t="s">
        <v>20717</v>
      </c>
    </row>
    <row r="11285" spans="1:2" x14ac:dyDescent="0.25">
      <c r="A11285" t="s">
        <v>10055</v>
      </c>
      <c r="B11285" t="s">
        <v>20722</v>
      </c>
    </row>
    <row r="11286" spans="1:2" x14ac:dyDescent="0.25">
      <c r="A11286" t="s">
        <v>10056</v>
      </c>
      <c r="B11286" t="s">
        <v>20717</v>
      </c>
    </row>
    <row r="11287" spans="1:2" x14ac:dyDescent="0.25">
      <c r="A11287" t="s">
        <v>10057</v>
      </c>
      <c r="B11287" t="s">
        <v>20717</v>
      </c>
    </row>
    <row r="11288" spans="1:2" x14ac:dyDescent="0.25">
      <c r="A11288" t="s">
        <v>10058</v>
      </c>
      <c r="B11288" t="s">
        <v>20717</v>
      </c>
    </row>
    <row r="11289" spans="1:2" x14ac:dyDescent="0.25">
      <c r="A11289" t="s">
        <v>10059</v>
      </c>
      <c r="B11289" t="s">
        <v>20718</v>
      </c>
    </row>
    <row r="11290" spans="1:2" x14ac:dyDescent="0.25">
      <c r="A11290" t="s">
        <v>10060</v>
      </c>
      <c r="B11290" t="s">
        <v>20723</v>
      </c>
    </row>
    <row r="11291" spans="1:2" x14ac:dyDescent="0.25">
      <c r="A11291" t="s">
        <v>10061</v>
      </c>
      <c r="B11291" t="s">
        <v>20724</v>
      </c>
    </row>
    <row r="11292" spans="1:2" x14ac:dyDescent="0.25">
      <c r="A11292" t="s">
        <v>10062</v>
      </c>
      <c r="B11292" t="s">
        <v>20725</v>
      </c>
    </row>
    <row r="11293" spans="1:2" x14ac:dyDescent="0.25">
      <c r="A11293" t="s">
        <v>10063</v>
      </c>
      <c r="B11293" t="s">
        <v>20726</v>
      </c>
    </row>
    <row r="11294" spans="1:2" x14ac:dyDescent="0.25">
      <c r="A11294" t="s">
        <v>10064</v>
      </c>
      <c r="B11294" t="s">
        <v>20727</v>
      </c>
    </row>
    <row r="11295" spans="1:2" x14ac:dyDescent="0.25">
      <c r="A11295" t="s">
        <v>10065</v>
      </c>
      <c r="B11295" t="s">
        <v>20728</v>
      </c>
    </row>
    <row r="11296" spans="1:2" x14ac:dyDescent="0.25">
      <c r="A11296" t="s">
        <v>10066</v>
      </c>
      <c r="B11296" t="s">
        <v>20729</v>
      </c>
    </row>
    <row r="11297" spans="1:2" x14ac:dyDescent="0.25">
      <c r="A11297" t="s">
        <v>10067</v>
      </c>
      <c r="B11297" t="s">
        <v>20730</v>
      </c>
    </row>
    <row r="11298" spans="1:2" x14ac:dyDescent="0.25">
      <c r="A11298" t="s">
        <v>10068</v>
      </c>
      <c r="B11298" t="s">
        <v>20731</v>
      </c>
    </row>
    <row r="11299" spans="1:2" x14ac:dyDescent="0.25">
      <c r="A11299" t="s">
        <v>10069</v>
      </c>
      <c r="B11299" t="s">
        <v>20732</v>
      </c>
    </row>
    <row r="11300" spans="1:2" x14ac:dyDescent="0.25">
      <c r="A11300" t="s">
        <v>10070</v>
      </c>
      <c r="B11300" t="s">
        <v>20733</v>
      </c>
    </row>
    <row r="11301" spans="1:2" x14ac:dyDescent="0.25">
      <c r="A11301" t="s">
        <v>10071</v>
      </c>
      <c r="B11301" t="s">
        <v>20734</v>
      </c>
    </row>
    <row r="11302" spans="1:2" x14ac:dyDescent="0.25">
      <c r="A11302" t="s">
        <v>10072</v>
      </c>
      <c r="B11302" t="s">
        <v>20735</v>
      </c>
    </row>
    <row r="11303" spans="1:2" x14ac:dyDescent="0.25">
      <c r="A11303" t="s">
        <v>10073</v>
      </c>
      <c r="B11303" t="s">
        <v>20736</v>
      </c>
    </row>
    <row r="11304" spans="1:2" x14ac:dyDescent="0.25">
      <c r="A11304" t="s">
        <v>10074</v>
      </c>
      <c r="B11304" t="s">
        <v>20734</v>
      </c>
    </row>
    <row r="11305" spans="1:2" x14ac:dyDescent="0.25">
      <c r="A11305" t="s">
        <v>10075</v>
      </c>
      <c r="B11305" t="s">
        <v>20737</v>
      </c>
    </row>
    <row r="11306" spans="1:2" x14ac:dyDescent="0.25">
      <c r="A11306" t="s">
        <v>10076</v>
      </c>
      <c r="B11306" t="s">
        <v>20738</v>
      </c>
    </row>
    <row r="11307" spans="1:2" x14ac:dyDescent="0.25">
      <c r="A11307" t="s">
        <v>10077</v>
      </c>
      <c r="B11307" t="s">
        <v>20739</v>
      </c>
    </row>
    <row r="11308" spans="1:2" x14ac:dyDescent="0.25">
      <c r="A11308" t="s">
        <v>10078</v>
      </c>
      <c r="B11308" t="s">
        <v>20740</v>
      </c>
    </row>
    <row r="11309" spans="1:2" x14ac:dyDescent="0.25">
      <c r="A11309" t="s">
        <v>10079</v>
      </c>
      <c r="B11309" t="s">
        <v>20741</v>
      </c>
    </row>
    <row r="11310" spans="1:2" x14ac:dyDescent="0.25">
      <c r="A11310" t="s">
        <v>10080</v>
      </c>
      <c r="B11310" t="s">
        <v>20742</v>
      </c>
    </row>
    <row r="11311" spans="1:2" x14ac:dyDescent="0.25">
      <c r="A11311" t="s">
        <v>10081</v>
      </c>
      <c r="B11311" t="s">
        <v>20743</v>
      </c>
    </row>
    <row r="11312" spans="1:2" x14ac:dyDescent="0.25">
      <c r="A11312" t="s">
        <v>10082</v>
      </c>
      <c r="B11312" t="s">
        <v>20744</v>
      </c>
    </row>
    <row r="11313" spans="1:2" x14ac:dyDescent="0.25">
      <c r="A11313" t="s">
        <v>10083</v>
      </c>
      <c r="B11313" t="s">
        <v>20745</v>
      </c>
    </row>
    <row r="11314" spans="1:2" x14ac:dyDescent="0.25">
      <c r="A11314" t="s">
        <v>10084</v>
      </c>
      <c r="B11314" t="s">
        <v>20746</v>
      </c>
    </row>
    <row r="11315" spans="1:2" x14ac:dyDescent="0.25">
      <c r="A11315" t="s">
        <v>10085</v>
      </c>
      <c r="B11315" t="s">
        <v>20747</v>
      </c>
    </row>
    <row r="11316" spans="1:2" x14ac:dyDescent="0.25">
      <c r="A11316" t="s">
        <v>10086</v>
      </c>
      <c r="B11316" t="s">
        <v>20748</v>
      </c>
    </row>
    <row r="11317" spans="1:2" x14ac:dyDescent="0.25">
      <c r="A11317" t="s">
        <v>10087</v>
      </c>
      <c r="B11317" t="s">
        <v>20749</v>
      </c>
    </row>
    <row r="11318" spans="1:2" x14ac:dyDescent="0.25">
      <c r="A11318" t="s">
        <v>10088</v>
      </c>
      <c r="B11318" t="s">
        <v>20750</v>
      </c>
    </row>
    <row r="11319" spans="1:2" x14ac:dyDescent="0.25">
      <c r="A11319" t="s">
        <v>10089</v>
      </c>
      <c r="B11319" t="s">
        <v>20751</v>
      </c>
    </row>
    <row r="11320" spans="1:2" x14ac:dyDescent="0.25">
      <c r="A11320" t="s">
        <v>10090</v>
      </c>
      <c r="B11320" t="s">
        <v>20752</v>
      </c>
    </row>
    <row r="11321" spans="1:2" x14ac:dyDescent="0.25">
      <c r="A11321" t="s">
        <v>10091</v>
      </c>
      <c r="B11321" t="s">
        <v>20753</v>
      </c>
    </row>
    <row r="11322" spans="1:2" x14ac:dyDescent="0.25">
      <c r="A11322" t="s">
        <v>10092</v>
      </c>
      <c r="B11322" t="s">
        <v>20748</v>
      </c>
    </row>
    <row r="11323" spans="1:2" x14ac:dyDescent="0.25">
      <c r="A11323" t="s">
        <v>10093</v>
      </c>
      <c r="B11323" t="s">
        <v>20754</v>
      </c>
    </row>
    <row r="11324" spans="1:2" x14ac:dyDescent="0.25">
      <c r="A11324" t="s">
        <v>10094</v>
      </c>
      <c r="B11324" t="s">
        <v>20755</v>
      </c>
    </row>
    <row r="11325" spans="1:2" x14ac:dyDescent="0.25">
      <c r="A11325" t="s">
        <v>10095</v>
      </c>
      <c r="B11325" t="s">
        <v>20756</v>
      </c>
    </row>
    <row r="11326" spans="1:2" x14ac:dyDescent="0.25">
      <c r="A11326" t="s">
        <v>10096</v>
      </c>
      <c r="B11326" t="s">
        <v>20757</v>
      </c>
    </row>
    <row r="11327" spans="1:2" x14ac:dyDescent="0.25">
      <c r="A11327" t="s">
        <v>10097</v>
      </c>
      <c r="B11327" t="s">
        <v>20758</v>
      </c>
    </row>
    <row r="11328" spans="1:2" x14ac:dyDescent="0.25">
      <c r="A11328" t="s">
        <v>10098</v>
      </c>
      <c r="B11328" t="s">
        <v>20756</v>
      </c>
    </row>
    <row r="11329" spans="1:2" x14ac:dyDescent="0.25">
      <c r="A11329" t="s">
        <v>10099</v>
      </c>
      <c r="B11329" t="s">
        <v>20759</v>
      </c>
    </row>
    <row r="11330" spans="1:2" x14ac:dyDescent="0.25">
      <c r="A11330" t="s">
        <v>10100</v>
      </c>
      <c r="B11330" t="s">
        <v>20760</v>
      </c>
    </row>
    <row r="11331" spans="1:2" x14ac:dyDescent="0.25">
      <c r="A11331" t="s">
        <v>10101</v>
      </c>
      <c r="B11331" t="s">
        <v>20761</v>
      </c>
    </row>
    <row r="11332" spans="1:2" x14ac:dyDescent="0.25">
      <c r="A11332" t="s">
        <v>10102</v>
      </c>
      <c r="B11332" t="s">
        <v>20762</v>
      </c>
    </row>
    <row r="11333" spans="1:2" x14ac:dyDescent="0.25">
      <c r="A11333" t="s">
        <v>10103</v>
      </c>
      <c r="B11333" t="s">
        <v>20763</v>
      </c>
    </row>
    <row r="11334" spans="1:2" x14ac:dyDescent="0.25">
      <c r="A11334" t="s">
        <v>10104</v>
      </c>
      <c r="B11334" t="s">
        <v>20764</v>
      </c>
    </row>
    <row r="11335" spans="1:2" x14ac:dyDescent="0.25">
      <c r="A11335" t="s">
        <v>10105</v>
      </c>
      <c r="B11335" t="s">
        <v>20765</v>
      </c>
    </row>
    <row r="11336" spans="1:2" x14ac:dyDescent="0.25">
      <c r="A11336" t="s">
        <v>10106</v>
      </c>
      <c r="B11336" t="s">
        <v>20766</v>
      </c>
    </row>
    <row r="11337" spans="1:2" x14ac:dyDescent="0.25">
      <c r="A11337" t="s">
        <v>10107</v>
      </c>
      <c r="B11337" t="s">
        <v>20767</v>
      </c>
    </row>
    <row r="11338" spans="1:2" x14ac:dyDescent="0.25">
      <c r="A11338" t="s">
        <v>10108</v>
      </c>
      <c r="B11338" t="s">
        <v>20768</v>
      </c>
    </row>
    <row r="11339" spans="1:2" x14ac:dyDescent="0.25">
      <c r="A11339" t="s">
        <v>10109</v>
      </c>
      <c r="B11339" t="s">
        <v>20758</v>
      </c>
    </row>
    <row r="11340" spans="1:2" x14ac:dyDescent="0.25">
      <c r="A11340" t="s">
        <v>10110</v>
      </c>
      <c r="B11340" t="s">
        <v>20769</v>
      </c>
    </row>
    <row r="11341" spans="1:2" x14ac:dyDescent="0.25">
      <c r="A11341" t="s">
        <v>10111</v>
      </c>
      <c r="B11341" t="s">
        <v>20769</v>
      </c>
    </row>
    <row r="11342" spans="1:2" x14ac:dyDescent="0.25">
      <c r="A11342" t="s">
        <v>10112</v>
      </c>
      <c r="B11342" t="s">
        <v>20769</v>
      </c>
    </row>
    <row r="11343" spans="1:2" x14ac:dyDescent="0.25">
      <c r="A11343" t="s">
        <v>10113</v>
      </c>
      <c r="B11343" t="s">
        <v>20770</v>
      </c>
    </row>
    <row r="11344" spans="1:2" x14ac:dyDescent="0.25">
      <c r="A11344" t="s">
        <v>10114</v>
      </c>
      <c r="B11344" t="s">
        <v>20770</v>
      </c>
    </row>
    <row r="11345" spans="1:3" x14ac:dyDescent="0.25">
      <c r="A11345" t="s">
        <v>10115</v>
      </c>
      <c r="B11345" t="s">
        <v>20770</v>
      </c>
    </row>
    <row r="11346" spans="1:3" x14ac:dyDescent="0.25">
      <c r="A11346" t="s">
        <v>10116</v>
      </c>
      <c r="B11346" t="s">
        <v>20771</v>
      </c>
    </row>
    <row r="11347" spans="1:3" x14ac:dyDescent="0.25">
      <c r="A11347" t="s">
        <v>10117</v>
      </c>
      <c r="B11347" t="s">
        <v>20770</v>
      </c>
    </row>
    <row r="11348" spans="1:3" x14ac:dyDescent="0.25">
      <c r="A11348" t="s">
        <v>10118</v>
      </c>
      <c r="B11348" t="s">
        <v>20772</v>
      </c>
    </row>
    <row r="11349" spans="1:3" x14ac:dyDescent="0.25">
      <c r="A11349" t="s">
        <v>10119</v>
      </c>
      <c r="B11349" t="s">
        <v>20772</v>
      </c>
    </row>
    <row r="11350" spans="1:3" x14ac:dyDescent="0.25">
      <c r="A11350" t="s">
        <v>10120</v>
      </c>
      <c r="B11350" t="s">
        <v>20773</v>
      </c>
    </row>
    <row r="11351" spans="1:3" x14ac:dyDescent="0.25">
      <c r="A11351" t="s">
        <v>10121</v>
      </c>
      <c r="B11351" t="s">
        <v>20773</v>
      </c>
    </row>
    <row r="11352" spans="1:3" x14ac:dyDescent="0.25">
      <c r="A11352" t="s">
        <v>10122</v>
      </c>
      <c r="B11352" t="s">
        <v>20774</v>
      </c>
      <c r="C11352" t="s">
        <v>4056</v>
      </c>
    </row>
    <row r="11353" spans="1:3" x14ac:dyDescent="0.25">
      <c r="A11353">
        <v>570132</v>
      </c>
      <c r="B11353" t="s">
        <v>20775</v>
      </c>
    </row>
    <row r="11354" spans="1:3" x14ac:dyDescent="0.25">
      <c r="A11354">
        <v>5701363</v>
      </c>
      <c r="B11354" t="s">
        <v>20776</v>
      </c>
    </row>
    <row r="11355" spans="1:3" x14ac:dyDescent="0.25">
      <c r="A11355">
        <v>5701364</v>
      </c>
      <c r="B11355" t="s">
        <v>20777</v>
      </c>
    </row>
    <row r="11356" spans="1:3" x14ac:dyDescent="0.25">
      <c r="A11356">
        <v>570202</v>
      </c>
      <c r="B11356" t="s">
        <v>20778</v>
      </c>
    </row>
    <row r="11357" spans="1:3" x14ac:dyDescent="0.25">
      <c r="A11357">
        <v>5702063</v>
      </c>
      <c r="B11357" t="s">
        <v>20779</v>
      </c>
    </row>
    <row r="11358" spans="1:3" x14ac:dyDescent="0.25">
      <c r="A11358">
        <v>5702064</v>
      </c>
      <c r="B11358" t="s">
        <v>20780</v>
      </c>
    </row>
    <row r="11359" spans="1:3" x14ac:dyDescent="0.25">
      <c r="A11359" t="s">
        <v>10123</v>
      </c>
      <c r="B11359" t="s">
        <v>20781</v>
      </c>
    </row>
    <row r="11360" spans="1:3" x14ac:dyDescent="0.25">
      <c r="A11360">
        <v>57032</v>
      </c>
      <c r="B11360" t="s">
        <v>20782</v>
      </c>
    </row>
    <row r="11361" spans="1:2" x14ac:dyDescent="0.25">
      <c r="A11361">
        <v>57033</v>
      </c>
      <c r="B11361" t="s">
        <v>20783</v>
      </c>
    </row>
    <row r="11362" spans="1:2" x14ac:dyDescent="0.25">
      <c r="A11362">
        <v>57034</v>
      </c>
      <c r="B11362" t="s">
        <v>20784</v>
      </c>
    </row>
    <row r="11363" spans="1:2" x14ac:dyDescent="0.25">
      <c r="A11363">
        <v>57035</v>
      </c>
      <c r="B11363" t="s">
        <v>20785</v>
      </c>
    </row>
    <row r="11364" spans="1:2" x14ac:dyDescent="0.25">
      <c r="A11364">
        <v>57036</v>
      </c>
      <c r="B11364" t="s">
        <v>20786</v>
      </c>
    </row>
    <row r="11365" spans="1:2" x14ac:dyDescent="0.25">
      <c r="A11365">
        <v>57037</v>
      </c>
      <c r="B11365" t="s">
        <v>20787</v>
      </c>
    </row>
    <row r="11366" spans="1:2" x14ac:dyDescent="0.25">
      <c r="A11366">
        <v>57038</v>
      </c>
      <c r="B11366" t="s">
        <v>20788</v>
      </c>
    </row>
    <row r="11367" spans="1:2" x14ac:dyDescent="0.25">
      <c r="A11367">
        <v>57051</v>
      </c>
      <c r="B11367" t="s">
        <v>20789</v>
      </c>
    </row>
    <row r="11368" spans="1:2" x14ac:dyDescent="0.25">
      <c r="A11368" t="s">
        <v>10124</v>
      </c>
      <c r="B11368" t="s">
        <v>20790</v>
      </c>
    </row>
    <row r="11369" spans="1:2" x14ac:dyDescent="0.25">
      <c r="A11369">
        <v>57052</v>
      </c>
      <c r="B11369" t="s">
        <v>20791</v>
      </c>
    </row>
    <row r="11370" spans="1:2" x14ac:dyDescent="0.25">
      <c r="A11370">
        <v>57053</v>
      </c>
      <c r="B11370" t="s">
        <v>20792</v>
      </c>
    </row>
    <row r="11371" spans="1:2" x14ac:dyDescent="0.25">
      <c r="A11371">
        <v>57054</v>
      </c>
      <c r="B11371" t="s">
        <v>20793</v>
      </c>
    </row>
    <row r="11372" spans="1:2" x14ac:dyDescent="0.25">
      <c r="A11372">
        <v>57057</v>
      </c>
      <c r="B11372" t="s">
        <v>20794</v>
      </c>
    </row>
    <row r="11373" spans="1:2" x14ac:dyDescent="0.25">
      <c r="A11373">
        <v>57058</v>
      </c>
      <c r="B11373" t="s">
        <v>20795</v>
      </c>
    </row>
    <row r="11374" spans="1:2" x14ac:dyDescent="0.25">
      <c r="A11374" t="s">
        <v>10125</v>
      </c>
      <c r="B11374" t="s">
        <v>20796</v>
      </c>
    </row>
    <row r="11375" spans="1:2" x14ac:dyDescent="0.25">
      <c r="A11375">
        <v>57083</v>
      </c>
      <c r="B11375" t="s">
        <v>20797</v>
      </c>
    </row>
    <row r="11376" spans="1:2" x14ac:dyDescent="0.25">
      <c r="A11376">
        <v>57084</v>
      </c>
      <c r="B11376" t="s">
        <v>20798</v>
      </c>
    </row>
    <row r="11377" spans="1:2" x14ac:dyDescent="0.25">
      <c r="A11377">
        <v>57085</v>
      </c>
      <c r="B11377" t="s">
        <v>20799</v>
      </c>
    </row>
    <row r="11378" spans="1:2" x14ac:dyDescent="0.25">
      <c r="A11378">
        <v>57086</v>
      </c>
      <c r="B11378" t="s">
        <v>20800</v>
      </c>
    </row>
    <row r="11379" spans="1:2" x14ac:dyDescent="0.25">
      <c r="A11379">
        <v>57087</v>
      </c>
      <c r="B11379" t="s">
        <v>20801</v>
      </c>
    </row>
    <row r="11380" spans="1:2" x14ac:dyDescent="0.25">
      <c r="A11380">
        <v>57088</v>
      </c>
      <c r="B11380" t="s">
        <v>20802</v>
      </c>
    </row>
    <row r="11381" spans="1:2" x14ac:dyDescent="0.25">
      <c r="A11381">
        <v>57101</v>
      </c>
      <c r="B11381" t="s">
        <v>20803</v>
      </c>
    </row>
    <row r="11382" spans="1:2" x14ac:dyDescent="0.25">
      <c r="A11382" t="s">
        <v>10126</v>
      </c>
      <c r="B11382" t="s">
        <v>20804</v>
      </c>
    </row>
    <row r="11383" spans="1:2" x14ac:dyDescent="0.25">
      <c r="A11383" t="s">
        <v>10127</v>
      </c>
      <c r="B11383" t="s">
        <v>20805</v>
      </c>
    </row>
    <row r="11384" spans="1:2" x14ac:dyDescent="0.25">
      <c r="A11384" t="s">
        <v>795</v>
      </c>
      <c r="B11384" t="s">
        <v>13828</v>
      </c>
    </row>
    <row r="11385" spans="1:2" x14ac:dyDescent="0.25">
      <c r="A11385" t="s">
        <v>10128</v>
      </c>
      <c r="B11385" t="s">
        <v>20806</v>
      </c>
    </row>
    <row r="11386" spans="1:2" x14ac:dyDescent="0.25">
      <c r="A11386">
        <v>57231</v>
      </c>
      <c r="B11386" t="s">
        <v>13829</v>
      </c>
    </row>
    <row r="11387" spans="1:2" x14ac:dyDescent="0.25">
      <c r="A11387" t="s">
        <v>2119</v>
      </c>
      <c r="B11387" t="s">
        <v>13829</v>
      </c>
    </row>
    <row r="11388" spans="1:2" x14ac:dyDescent="0.25">
      <c r="A11388" t="s">
        <v>10129</v>
      </c>
      <c r="B11388" t="s">
        <v>13830</v>
      </c>
    </row>
    <row r="11389" spans="1:2" x14ac:dyDescent="0.25">
      <c r="A11389">
        <v>57256</v>
      </c>
      <c r="B11389" t="s">
        <v>13831</v>
      </c>
    </row>
    <row r="11390" spans="1:2" x14ac:dyDescent="0.25">
      <c r="A11390" t="s">
        <v>2765</v>
      </c>
      <c r="B11390" t="s">
        <v>13831</v>
      </c>
    </row>
    <row r="11391" spans="1:2" x14ac:dyDescent="0.25">
      <c r="A11391" t="s">
        <v>10130</v>
      </c>
      <c r="B11391" t="s">
        <v>13831</v>
      </c>
    </row>
    <row r="11392" spans="1:2" x14ac:dyDescent="0.25">
      <c r="A11392" t="s">
        <v>2395</v>
      </c>
      <c r="B11392" t="s">
        <v>13831</v>
      </c>
    </row>
    <row r="11393" spans="1:2" x14ac:dyDescent="0.25">
      <c r="A11393">
        <v>57261</v>
      </c>
      <c r="B11393" t="s">
        <v>13832</v>
      </c>
    </row>
    <row r="11394" spans="1:2" x14ac:dyDescent="0.25">
      <c r="A11394" t="s">
        <v>10131</v>
      </c>
      <c r="B11394" t="s">
        <v>13832</v>
      </c>
    </row>
    <row r="11395" spans="1:2" x14ac:dyDescent="0.25">
      <c r="A11395">
        <v>57291</v>
      </c>
      <c r="B11395" t="s">
        <v>20807</v>
      </c>
    </row>
    <row r="11396" spans="1:2" x14ac:dyDescent="0.25">
      <c r="A11396">
        <v>57292</v>
      </c>
      <c r="B11396" t="s">
        <v>20808</v>
      </c>
    </row>
    <row r="11397" spans="1:2" x14ac:dyDescent="0.25">
      <c r="A11397" t="s">
        <v>10132</v>
      </c>
      <c r="B11397" t="s">
        <v>20809</v>
      </c>
    </row>
    <row r="11398" spans="1:2" x14ac:dyDescent="0.25">
      <c r="A11398" t="s">
        <v>10133</v>
      </c>
      <c r="B11398" t="s">
        <v>20810</v>
      </c>
    </row>
    <row r="11399" spans="1:2" x14ac:dyDescent="0.25">
      <c r="A11399" t="s">
        <v>10134</v>
      </c>
      <c r="B11399" t="s">
        <v>20811</v>
      </c>
    </row>
    <row r="11400" spans="1:2" x14ac:dyDescent="0.25">
      <c r="A11400">
        <v>57490014</v>
      </c>
      <c r="B11400" t="s">
        <v>20812</v>
      </c>
    </row>
    <row r="11401" spans="1:2" x14ac:dyDescent="0.25">
      <c r="A11401">
        <v>57490028</v>
      </c>
      <c r="B11401" t="s">
        <v>20813</v>
      </c>
    </row>
    <row r="11402" spans="1:2" x14ac:dyDescent="0.25">
      <c r="A11402">
        <v>57490034</v>
      </c>
      <c r="B11402" t="s">
        <v>20814</v>
      </c>
    </row>
    <row r="11403" spans="1:2" x14ac:dyDescent="0.25">
      <c r="A11403">
        <v>57500028</v>
      </c>
      <c r="B11403" t="s">
        <v>20815</v>
      </c>
    </row>
    <row r="11404" spans="1:2" x14ac:dyDescent="0.25">
      <c r="A11404">
        <v>57500037</v>
      </c>
      <c r="B11404" t="s">
        <v>20816</v>
      </c>
    </row>
    <row r="11405" spans="1:2" x14ac:dyDescent="0.25">
      <c r="A11405">
        <v>57500040</v>
      </c>
      <c r="B11405" t="s">
        <v>20817</v>
      </c>
    </row>
    <row r="11406" spans="1:2" x14ac:dyDescent="0.25">
      <c r="A11406">
        <v>57500084</v>
      </c>
      <c r="B11406" t="s">
        <v>20818</v>
      </c>
    </row>
    <row r="11407" spans="1:2" x14ac:dyDescent="0.25">
      <c r="A11407">
        <v>5769813</v>
      </c>
      <c r="B11407" t="s">
        <v>20819</v>
      </c>
    </row>
    <row r="11408" spans="1:2" x14ac:dyDescent="0.25">
      <c r="A11408">
        <v>5769818</v>
      </c>
      <c r="B11408" t="s">
        <v>20820</v>
      </c>
    </row>
    <row r="11409" spans="1:2" x14ac:dyDescent="0.25">
      <c r="A11409">
        <v>5769822</v>
      </c>
      <c r="B11409" t="s">
        <v>20821</v>
      </c>
    </row>
    <row r="11410" spans="1:2" x14ac:dyDescent="0.25">
      <c r="A11410">
        <v>5769831</v>
      </c>
      <c r="B11410" t="s">
        <v>20822</v>
      </c>
    </row>
    <row r="11411" spans="1:2" x14ac:dyDescent="0.25">
      <c r="A11411">
        <v>5769835</v>
      </c>
      <c r="B11411" t="s">
        <v>20823</v>
      </c>
    </row>
    <row r="11412" spans="1:2" x14ac:dyDescent="0.25">
      <c r="A11412">
        <v>5769836</v>
      </c>
      <c r="B11412" t="s">
        <v>20824</v>
      </c>
    </row>
    <row r="11413" spans="1:2" x14ac:dyDescent="0.25">
      <c r="A11413">
        <v>5769843</v>
      </c>
      <c r="B11413" t="s">
        <v>20825</v>
      </c>
    </row>
    <row r="11414" spans="1:2" x14ac:dyDescent="0.25">
      <c r="A11414">
        <v>5769847</v>
      </c>
      <c r="B11414" t="s">
        <v>20826</v>
      </c>
    </row>
    <row r="11415" spans="1:2" x14ac:dyDescent="0.25">
      <c r="A11415">
        <v>5769852</v>
      </c>
      <c r="B11415" t="s">
        <v>20827</v>
      </c>
    </row>
    <row r="11416" spans="1:2" x14ac:dyDescent="0.25">
      <c r="A11416">
        <v>5769865</v>
      </c>
      <c r="B11416" t="s">
        <v>20828</v>
      </c>
    </row>
    <row r="11417" spans="1:2" x14ac:dyDescent="0.25">
      <c r="A11417">
        <v>5769873</v>
      </c>
      <c r="B11417" t="s">
        <v>20829</v>
      </c>
    </row>
    <row r="11418" spans="1:2" x14ac:dyDescent="0.25">
      <c r="A11418">
        <v>5769885</v>
      </c>
      <c r="B11418" t="s">
        <v>20830</v>
      </c>
    </row>
    <row r="11419" spans="1:2" x14ac:dyDescent="0.25">
      <c r="A11419">
        <v>5769890</v>
      </c>
      <c r="B11419" t="s">
        <v>20831</v>
      </c>
    </row>
    <row r="11420" spans="1:2" x14ac:dyDescent="0.25">
      <c r="A11420">
        <v>578012</v>
      </c>
      <c r="B11420" t="s">
        <v>20832</v>
      </c>
    </row>
    <row r="11421" spans="1:2" x14ac:dyDescent="0.25">
      <c r="A11421">
        <v>578018</v>
      </c>
      <c r="B11421" t="s">
        <v>20833</v>
      </c>
    </row>
    <row r="11422" spans="1:2" x14ac:dyDescent="0.25">
      <c r="A11422">
        <v>578020</v>
      </c>
      <c r="B11422" t="s">
        <v>13748</v>
      </c>
    </row>
    <row r="11423" spans="1:2" x14ac:dyDescent="0.25">
      <c r="A11423">
        <v>578022</v>
      </c>
      <c r="B11423" t="s">
        <v>20832</v>
      </c>
    </row>
    <row r="11424" spans="1:2" x14ac:dyDescent="0.25">
      <c r="A11424">
        <v>578024</v>
      </c>
      <c r="B11424" t="s">
        <v>13749</v>
      </c>
    </row>
    <row r="11425" spans="1:2" x14ac:dyDescent="0.25">
      <c r="A11425">
        <v>578027</v>
      </c>
      <c r="B11425" t="s">
        <v>13750</v>
      </c>
    </row>
    <row r="11426" spans="1:2" x14ac:dyDescent="0.25">
      <c r="A11426">
        <v>578028</v>
      </c>
      <c r="B11426" t="s">
        <v>20833</v>
      </c>
    </row>
    <row r="11427" spans="1:2" x14ac:dyDescent="0.25">
      <c r="A11427" t="s">
        <v>10135</v>
      </c>
      <c r="B11427" t="s">
        <v>20834</v>
      </c>
    </row>
    <row r="11428" spans="1:2" x14ac:dyDescent="0.25">
      <c r="A11428">
        <v>578030</v>
      </c>
      <c r="B11428" t="s">
        <v>13748</v>
      </c>
    </row>
    <row r="11429" spans="1:2" x14ac:dyDescent="0.25">
      <c r="A11429">
        <v>578032</v>
      </c>
      <c r="B11429" t="s">
        <v>20832</v>
      </c>
    </row>
    <row r="11430" spans="1:2" x14ac:dyDescent="0.25">
      <c r="A11430">
        <v>578034</v>
      </c>
      <c r="B11430" t="s">
        <v>13749</v>
      </c>
    </row>
    <row r="11431" spans="1:2" x14ac:dyDescent="0.25">
      <c r="A11431">
        <v>578037</v>
      </c>
      <c r="B11431" t="s">
        <v>13750</v>
      </c>
    </row>
    <row r="11432" spans="1:2" x14ac:dyDescent="0.25">
      <c r="A11432">
        <v>578038</v>
      </c>
      <c r="B11432" t="s">
        <v>20833</v>
      </c>
    </row>
    <row r="11433" spans="1:2" x14ac:dyDescent="0.25">
      <c r="A11433" t="s">
        <v>2778</v>
      </c>
      <c r="B11433" t="s">
        <v>20835</v>
      </c>
    </row>
    <row r="11434" spans="1:2" x14ac:dyDescent="0.25">
      <c r="A11434">
        <v>57822</v>
      </c>
      <c r="B11434" t="s">
        <v>20836</v>
      </c>
    </row>
    <row r="11435" spans="1:2" x14ac:dyDescent="0.25">
      <c r="A11435">
        <v>5784133</v>
      </c>
      <c r="B11435" t="s">
        <v>20837</v>
      </c>
    </row>
    <row r="11436" spans="1:2" x14ac:dyDescent="0.25">
      <c r="A11436">
        <v>5784217</v>
      </c>
      <c r="B11436" t="s">
        <v>20838</v>
      </c>
    </row>
    <row r="11437" spans="1:2" x14ac:dyDescent="0.25">
      <c r="A11437">
        <v>5784233</v>
      </c>
      <c r="B11437" t="s">
        <v>20839</v>
      </c>
    </row>
    <row r="11438" spans="1:2" x14ac:dyDescent="0.25">
      <c r="A11438">
        <v>578428</v>
      </c>
      <c r="B11438" t="s">
        <v>20840</v>
      </c>
    </row>
    <row r="11439" spans="1:2" x14ac:dyDescent="0.25">
      <c r="A11439" t="s">
        <v>2784</v>
      </c>
      <c r="B11439" t="s">
        <v>20841</v>
      </c>
    </row>
    <row r="11440" spans="1:2" x14ac:dyDescent="0.25">
      <c r="A11440" t="s">
        <v>10136</v>
      </c>
      <c r="B11440" t="s">
        <v>20841</v>
      </c>
    </row>
    <row r="11441" spans="1:3" x14ac:dyDescent="0.25">
      <c r="A11441" t="s">
        <v>1956</v>
      </c>
      <c r="B11441" t="s">
        <v>20841</v>
      </c>
    </row>
    <row r="11442" spans="1:3" x14ac:dyDescent="0.25">
      <c r="A11442" t="s">
        <v>2410</v>
      </c>
      <c r="B11442" t="s">
        <v>20841</v>
      </c>
    </row>
    <row r="11443" spans="1:3" x14ac:dyDescent="0.25">
      <c r="A11443">
        <v>579217</v>
      </c>
      <c r="B11443" t="s">
        <v>20842</v>
      </c>
    </row>
    <row r="11444" spans="1:3" x14ac:dyDescent="0.25">
      <c r="A11444">
        <v>579255</v>
      </c>
      <c r="B11444" t="s">
        <v>20843</v>
      </c>
    </row>
    <row r="11445" spans="1:3" x14ac:dyDescent="0.25">
      <c r="A11445">
        <v>579266</v>
      </c>
      <c r="B11445" t="s">
        <v>20843</v>
      </c>
    </row>
    <row r="11446" spans="1:3" x14ac:dyDescent="0.25">
      <c r="A11446">
        <v>579287</v>
      </c>
      <c r="B11446" t="s">
        <v>13751</v>
      </c>
    </row>
    <row r="11447" spans="1:3" x14ac:dyDescent="0.25">
      <c r="A11447" t="s">
        <v>3566</v>
      </c>
      <c r="B11447" t="s">
        <v>20844</v>
      </c>
    </row>
    <row r="11448" spans="1:3" x14ac:dyDescent="0.25">
      <c r="A11448" t="s">
        <v>10137</v>
      </c>
      <c r="B11448" t="s">
        <v>20845</v>
      </c>
    </row>
    <row r="11449" spans="1:3" x14ac:dyDescent="0.25">
      <c r="A11449" t="s">
        <v>10138</v>
      </c>
      <c r="B11449" t="s">
        <v>20846</v>
      </c>
    </row>
    <row r="11450" spans="1:3" x14ac:dyDescent="0.25">
      <c r="A11450" t="s">
        <v>10139</v>
      </c>
      <c r="B11450" t="s">
        <v>20847</v>
      </c>
    </row>
    <row r="11451" spans="1:3" x14ac:dyDescent="0.25">
      <c r="A11451" t="s">
        <v>10140</v>
      </c>
      <c r="B11451" t="s">
        <v>20848</v>
      </c>
    </row>
    <row r="11452" spans="1:3" x14ac:dyDescent="0.25">
      <c r="A11452" t="s">
        <v>10141</v>
      </c>
      <c r="B11452" t="s">
        <v>20849</v>
      </c>
    </row>
    <row r="11453" spans="1:3" x14ac:dyDescent="0.25">
      <c r="A11453" t="s">
        <v>10142</v>
      </c>
      <c r="B11453" t="s">
        <v>20850</v>
      </c>
    </row>
    <row r="11454" spans="1:3" x14ac:dyDescent="0.25">
      <c r="A11454" t="s">
        <v>10143</v>
      </c>
      <c r="B11454" t="s">
        <v>20851</v>
      </c>
      <c r="C11454" t="s">
        <v>4056</v>
      </c>
    </row>
    <row r="11455" spans="1:3" x14ac:dyDescent="0.25">
      <c r="A11455" t="s">
        <v>10144</v>
      </c>
      <c r="B11455" t="s">
        <v>13789</v>
      </c>
    </row>
    <row r="11456" spans="1:3" x14ac:dyDescent="0.25">
      <c r="A11456" t="s">
        <v>2135</v>
      </c>
      <c r="B11456" t="s">
        <v>20852</v>
      </c>
    </row>
    <row r="11457" spans="1:2" x14ac:dyDescent="0.25">
      <c r="A11457">
        <v>58640</v>
      </c>
      <c r="B11457" t="s">
        <v>20853</v>
      </c>
    </row>
    <row r="11458" spans="1:2" x14ac:dyDescent="0.25">
      <c r="A11458">
        <v>58642</v>
      </c>
      <c r="B11458" t="s">
        <v>20854</v>
      </c>
    </row>
    <row r="11459" spans="1:2" x14ac:dyDescent="0.25">
      <c r="A11459">
        <v>58645</v>
      </c>
      <c r="B11459" t="s">
        <v>20855</v>
      </c>
    </row>
    <row r="11460" spans="1:2" x14ac:dyDescent="0.25">
      <c r="A11460">
        <v>58648</v>
      </c>
      <c r="B11460" t="s">
        <v>20856</v>
      </c>
    </row>
    <row r="11461" spans="1:2" x14ac:dyDescent="0.25">
      <c r="A11461" t="s">
        <v>3577</v>
      </c>
      <c r="B11461" t="s">
        <v>20857</v>
      </c>
    </row>
    <row r="11462" spans="1:2" x14ac:dyDescent="0.25">
      <c r="A11462">
        <v>587216</v>
      </c>
      <c r="B11462" t="s">
        <v>20858</v>
      </c>
    </row>
    <row r="11463" spans="1:2" x14ac:dyDescent="0.25">
      <c r="A11463">
        <v>58744</v>
      </c>
      <c r="B11463" t="s">
        <v>20859</v>
      </c>
    </row>
    <row r="11464" spans="1:2" x14ac:dyDescent="0.25">
      <c r="A11464">
        <v>58745</v>
      </c>
      <c r="B11464" t="s">
        <v>20860</v>
      </c>
    </row>
    <row r="11465" spans="1:2" x14ac:dyDescent="0.25">
      <c r="A11465">
        <v>58845</v>
      </c>
      <c r="B11465" t="s">
        <v>20861</v>
      </c>
    </row>
    <row r="11466" spans="1:2" x14ac:dyDescent="0.25">
      <c r="A11466">
        <v>58849</v>
      </c>
      <c r="B11466" t="s">
        <v>20862</v>
      </c>
    </row>
    <row r="11467" spans="1:2" x14ac:dyDescent="0.25">
      <c r="A11467">
        <v>58851</v>
      </c>
      <c r="B11467" t="s">
        <v>20863</v>
      </c>
    </row>
    <row r="11468" spans="1:2" x14ac:dyDescent="0.25">
      <c r="A11468">
        <v>5887</v>
      </c>
      <c r="B11468" t="s">
        <v>20864</v>
      </c>
    </row>
    <row r="11469" spans="1:2" x14ac:dyDescent="0.25">
      <c r="A11469">
        <v>5888</v>
      </c>
      <c r="B11469" t="s">
        <v>13799</v>
      </c>
    </row>
    <row r="11470" spans="1:2" x14ac:dyDescent="0.25">
      <c r="A11470">
        <v>5890</v>
      </c>
      <c r="B11470" t="s">
        <v>20865</v>
      </c>
    </row>
    <row r="11471" spans="1:2" x14ac:dyDescent="0.25">
      <c r="A11471">
        <v>58940</v>
      </c>
      <c r="B11471" t="s">
        <v>20866</v>
      </c>
    </row>
    <row r="11472" spans="1:2" x14ac:dyDescent="0.25">
      <c r="A11472">
        <v>589416</v>
      </c>
      <c r="B11472" t="s">
        <v>20867</v>
      </c>
    </row>
    <row r="11473" spans="1:2" x14ac:dyDescent="0.25">
      <c r="A11473">
        <v>58944</v>
      </c>
      <c r="B11473" t="s">
        <v>20868</v>
      </c>
    </row>
    <row r="11474" spans="1:2" x14ac:dyDescent="0.25">
      <c r="A11474">
        <v>58945</v>
      </c>
      <c r="B11474" t="s">
        <v>20869</v>
      </c>
    </row>
    <row r="11475" spans="1:2" x14ac:dyDescent="0.25">
      <c r="A11475">
        <v>58951</v>
      </c>
      <c r="B11475" t="s">
        <v>20870</v>
      </c>
    </row>
    <row r="11476" spans="1:2" x14ac:dyDescent="0.25">
      <c r="A11476" t="s">
        <v>10145</v>
      </c>
      <c r="B11476" t="s">
        <v>20871</v>
      </c>
    </row>
    <row r="11477" spans="1:2" x14ac:dyDescent="0.25">
      <c r="A11477">
        <v>589815</v>
      </c>
      <c r="B11477" t="s">
        <v>20872</v>
      </c>
    </row>
    <row r="11478" spans="1:2" x14ac:dyDescent="0.25">
      <c r="A11478">
        <v>589816</v>
      </c>
      <c r="B11478" t="s">
        <v>20872</v>
      </c>
    </row>
    <row r="11479" spans="1:2" x14ac:dyDescent="0.25">
      <c r="A11479">
        <v>589817</v>
      </c>
      <c r="B11479" t="s">
        <v>20873</v>
      </c>
    </row>
    <row r="11480" spans="1:2" x14ac:dyDescent="0.25">
      <c r="A11480">
        <v>58985</v>
      </c>
      <c r="B11480" t="s">
        <v>20874</v>
      </c>
    </row>
    <row r="11481" spans="1:2" x14ac:dyDescent="0.25">
      <c r="A11481">
        <v>58987</v>
      </c>
      <c r="B11481" t="s">
        <v>20875</v>
      </c>
    </row>
    <row r="11482" spans="1:2" x14ac:dyDescent="0.25">
      <c r="A11482">
        <v>58989</v>
      </c>
      <c r="B11482" t="s">
        <v>20876</v>
      </c>
    </row>
    <row r="11483" spans="1:2" x14ac:dyDescent="0.25">
      <c r="A11483">
        <v>589991</v>
      </c>
      <c r="B11483" t="s">
        <v>20877</v>
      </c>
    </row>
    <row r="11484" spans="1:2" x14ac:dyDescent="0.25">
      <c r="A11484">
        <v>589992</v>
      </c>
      <c r="B11484" t="s">
        <v>20877</v>
      </c>
    </row>
    <row r="11485" spans="1:2" x14ac:dyDescent="0.25">
      <c r="A11485" t="s">
        <v>10146</v>
      </c>
      <c r="B11485" t="s">
        <v>20878</v>
      </c>
    </row>
    <row r="11486" spans="1:2" x14ac:dyDescent="0.25">
      <c r="A11486" t="s">
        <v>10147</v>
      </c>
      <c r="B11486" t="s">
        <v>20879</v>
      </c>
    </row>
    <row r="11487" spans="1:2" x14ac:dyDescent="0.25">
      <c r="A11487" t="s">
        <v>10148</v>
      </c>
      <c r="B11487" t="s">
        <v>20880</v>
      </c>
    </row>
    <row r="11488" spans="1:2" x14ac:dyDescent="0.25">
      <c r="A11488" t="s">
        <v>10149</v>
      </c>
      <c r="B11488" t="s">
        <v>20881</v>
      </c>
    </row>
    <row r="11489" spans="1:2" x14ac:dyDescent="0.25">
      <c r="A11489" t="s">
        <v>10150</v>
      </c>
      <c r="B11489" t="s">
        <v>20882</v>
      </c>
    </row>
    <row r="11490" spans="1:2" x14ac:dyDescent="0.25">
      <c r="A11490" t="s">
        <v>10151</v>
      </c>
      <c r="B11490" t="s">
        <v>20883</v>
      </c>
    </row>
    <row r="11491" spans="1:2" x14ac:dyDescent="0.25">
      <c r="A11491" t="s">
        <v>10152</v>
      </c>
      <c r="B11491" t="s">
        <v>20884</v>
      </c>
    </row>
    <row r="11492" spans="1:2" x14ac:dyDescent="0.25">
      <c r="A11492" t="s">
        <v>10153</v>
      </c>
      <c r="B11492" t="s">
        <v>20885</v>
      </c>
    </row>
    <row r="11493" spans="1:2" x14ac:dyDescent="0.25">
      <c r="A11493" t="s">
        <v>10154</v>
      </c>
      <c r="B11493" t="s">
        <v>20886</v>
      </c>
    </row>
    <row r="11494" spans="1:2" x14ac:dyDescent="0.25">
      <c r="A11494" t="s">
        <v>3589</v>
      </c>
      <c r="B11494" t="s">
        <v>20887</v>
      </c>
    </row>
    <row r="11495" spans="1:2" x14ac:dyDescent="0.25">
      <c r="A11495" t="s">
        <v>10155</v>
      </c>
      <c r="B11495" t="s">
        <v>20888</v>
      </c>
    </row>
    <row r="11496" spans="1:2" x14ac:dyDescent="0.25">
      <c r="A11496" t="s">
        <v>10156</v>
      </c>
      <c r="B11496" t="s">
        <v>20889</v>
      </c>
    </row>
    <row r="11497" spans="1:2" x14ac:dyDescent="0.25">
      <c r="A11497" t="s">
        <v>10157</v>
      </c>
      <c r="B11497" t="s">
        <v>20887</v>
      </c>
    </row>
    <row r="11498" spans="1:2" x14ac:dyDescent="0.25">
      <c r="A11498" t="s">
        <v>10158</v>
      </c>
      <c r="B11498" t="s">
        <v>20887</v>
      </c>
    </row>
    <row r="11499" spans="1:2" x14ac:dyDescent="0.25">
      <c r="A11499" t="s">
        <v>10159</v>
      </c>
      <c r="B11499" t="s">
        <v>20887</v>
      </c>
    </row>
    <row r="11500" spans="1:2" x14ac:dyDescent="0.25">
      <c r="A11500" t="s">
        <v>10160</v>
      </c>
      <c r="B11500" t="s">
        <v>20887</v>
      </c>
    </row>
    <row r="11501" spans="1:2" x14ac:dyDescent="0.25">
      <c r="A11501" t="s">
        <v>10161</v>
      </c>
      <c r="B11501" t="s">
        <v>20887</v>
      </c>
    </row>
    <row r="11502" spans="1:2" x14ac:dyDescent="0.25">
      <c r="A11502" t="s">
        <v>10162</v>
      </c>
      <c r="B11502" t="s">
        <v>20887</v>
      </c>
    </row>
    <row r="11503" spans="1:2" x14ac:dyDescent="0.25">
      <c r="A11503" t="s">
        <v>10163</v>
      </c>
      <c r="B11503" t="s">
        <v>20887</v>
      </c>
    </row>
    <row r="11504" spans="1:2" x14ac:dyDescent="0.25">
      <c r="A11504" t="s">
        <v>3590</v>
      </c>
      <c r="B11504" t="s">
        <v>20887</v>
      </c>
    </row>
    <row r="11505" spans="1:2" x14ac:dyDescent="0.25">
      <c r="A11505" t="s">
        <v>10164</v>
      </c>
      <c r="B11505" t="s">
        <v>20887</v>
      </c>
    </row>
    <row r="11506" spans="1:2" x14ac:dyDescent="0.25">
      <c r="A11506" t="s">
        <v>10165</v>
      </c>
      <c r="B11506" t="s">
        <v>20890</v>
      </c>
    </row>
    <row r="11507" spans="1:2" x14ac:dyDescent="0.25">
      <c r="A11507" t="s">
        <v>10166</v>
      </c>
      <c r="B11507" t="s">
        <v>20890</v>
      </c>
    </row>
    <row r="11508" spans="1:2" x14ac:dyDescent="0.25">
      <c r="A11508" t="s">
        <v>10167</v>
      </c>
      <c r="B11508" t="s">
        <v>20890</v>
      </c>
    </row>
    <row r="11509" spans="1:2" x14ac:dyDescent="0.25">
      <c r="A11509" t="s">
        <v>2798</v>
      </c>
      <c r="B11509" t="s">
        <v>20890</v>
      </c>
    </row>
    <row r="11510" spans="1:2" x14ac:dyDescent="0.25">
      <c r="A11510" t="s">
        <v>10168</v>
      </c>
      <c r="B11510" t="s">
        <v>20890</v>
      </c>
    </row>
    <row r="11511" spans="1:2" x14ac:dyDescent="0.25">
      <c r="A11511" t="s">
        <v>10169</v>
      </c>
      <c r="B11511" t="s">
        <v>20890</v>
      </c>
    </row>
    <row r="11512" spans="1:2" x14ac:dyDescent="0.25">
      <c r="A11512" t="s">
        <v>10170</v>
      </c>
      <c r="B11512" t="s">
        <v>20890</v>
      </c>
    </row>
    <row r="11513" spans="1:2" x14ac:dyDescent="0.25">
      <c r="A11513" t="s">
        <v>3591</v>
      </c>
      <c r="B11513" t="s">
        <v>20890</v>
      </c>
    </row>
    <row r="11514" spans="1:2" x14ac:dyDescent="0.25">
      <c r="A11514" t="s">
        <v>3592</v>
      </c>
      <c r="B11514" t="s">
        <v>20890</v>
      </c>
    </row>
    <row r="11515" spans="1:2" x14ac:dyDescent="0.25">
      <c r="A11515" t="s">
        <v>10171</v>
      </c>
      <c r="B11515" t="s">
        <v>20890</v>
      </c>
    </row>
    <row r="11516" spans="1:2" x14ac:dyDescent="0.25">
      <c r="A11516" t="s">
        <v>10172</v>
      </c>
      <c r="B11516" t="s">
        <v>20890</v>
      </c>
    </row>
    <row r="11517" spans="1:2" x14ac:dyDescent="0.25">
      <c r="A11517" t="s">
        <v>10173</v>
      </c>
      <c r="B11517" t="s">
        <v>20890</v>
      </c>
    </row>
    <row r="11518" spans="1:2" x14ac:dyDescent="0.25">
      <c r="A11518" t="s">
        <v>10174</v>
      </c>
      <c r="B11518" t="s">
        <v>20891</v>
      </c>
    </row>
    <row r="11519" spans="1:2" x14ac:dyDescent="0.25">
      <c r="A11519" t="s">
        <v>10175</v>
      </c>
      <c r="B11519" t="s">
        <v>20891</v>
      </c>
    </row>
    <row r="11520" spans="1:2" x14ac:dyDescent="0.25">
      <c r="A11520" t="s">
        <v>10176</v>
      </c>
      <c r="B11520" t="s">
        <v>20891</v>
      </c>
    </row>
    <row r="11521" spans="1:3" x14ac:dyDescent="0.25">
      <c r="A11521" t="s">
        <v>3593</v>
      </c>
      <c r="B11521" t="s">
        <v>20891</v>
      </c>
    </row>
    <row r="11522" spans="1:3" x14ac:dyDescent="0.25">
      <c r="A11522" t="s">
        <v>10177</v>
      </c>
      <c r="B11522" t="s">
        <v>20891</v>
      </c>
    </row>
    <row r="11523" spans="1:3" x14ac:dyDescent="0.25">
      <c r="A11523" t="s">
        <v>10178</v>
      </c>
      <c r="B11523" t="s">
        <v>20891</v>
      </c>
    </row>
    <row r="11524" spans="1:3" x14ac:dyDescent="0.25">
      <c r="A11524" t="s">
        <v>10179</v>
      </c>
      <c r="B11524" t="s">
        <v>20891</v>
      </c>
    </row>
    <row r="11525" spans="1:3" x14ac:dyDescent="0.25">
      <c r="A11525" t="s">
        <v>10180</v>
      </c>
      <c r="B11525" t="s">
        <v>20891</v>
      </c>
    </row>
    <row r="11526" spans="1:3" x14ac:dyDescent="0.25">
      <c r="A11526" t="s">
        <v>10181</v>
      </c>
      <c r="B11526" t="s">
        <v>20891</v>
      </c>
    </row>
    <row r="11527" spans="1:3" x14ac:dyDescent="0.25">
      <c r="A11527" t="s">
        <v>10182</v>
      </c>
      <c r="B11527" t="s">
        <v>20891</v>
      </c>
    </row>
    <row r="11528" spans="1:3" x14ac:dyDescent="0.25">
      <c r="A11528" t="s">
        <v>10183</v>
      </c>
      <c r="B11528" t="s">
        <v>20891</v>
      </c>
    </row>
    <row r="11529" spans="1:3" x14ac:dyDescent="0.25">
      <c r="A11529" t="s">
        <v>10184</v>
      </c>
      <c r="B11529" t="s">
        <v>20891</v>
      </c>
    </row>
    <row r="11530" spans="1:3" x14ac:dyDescent="0.25">
      <c r="A11530" t="s">
        <v>10185</v>
      </c>
      <c r="B11530" t="s">
        <v>20892</v>
      </c>
      <c r="C11530" t="s">
        <v>4056</v>
      </c>
    </row>
    <row r="11531" spans="1:3" x14ac:dyDescent="0.25">
      <c r="A11531">
        <v>59002</v>
      </c>
      <c r="B11531" t="s">
        <v>20893</v>
      </c>
    </row>
    <row r="11532" spans="1:3" x14ac:dyDescent="0.25">
      <c r="A11532" t="s">
        <v>10186</v>
      </c>
      <c r="B11532" t="s">
        <v>20894</v>
      </c>
    </row>
    <row r="11533" spans="1:3" x14ac:dyDescent="0.25">
      <c r="A11533">
        <v>59010</v>
      </c>
      <c r="B11533" t="s">
        <v>13912</v>
      </c>
    </row>
    <row r="11534" spans="1:3" x14ac:dyDescent="0.25">
      <c r="A11534">
        <v>59011</v>
      </c>
      <c r="B11534" t="s">
        <v>13912</v>
      </c>
    </row>
    <row r="11535" spans="1:3" x14ac:dyDescent="0.25">
      <c r="A11535">
        <v>59012</v>
      </c>
      <c r="B11535" t="s">
        <v>13912</v>
      </c>
    </row>
    <row r="11536" spans="1:3" x14ac:dyDescent="0.25">
      <c r="A11536">
        <v>59013</v>
      </c>
      <c r="B11536" t="s">
        <v>13912</v>
      </c>
    </row>
    <row r="11537" spans="1:2" x14ac:dyDescent="0.25">
      <c r="A11537">
        <v>59014</v>
      </c>
      <c r="B11537" t="s">
        <v>20895</v>
      </c>
    </row>
    <row r="11538" spans="1:2" x14ac:dyDescent="0.25">
      <c r="A11538">
        <v>59016</v>
      </c>
      <c r="B11538" t="s">
        <v>13912</v>
      </c>
    </row>
    <row r="11539" spans="1:2" x14ac:dyDescent="0.25">
      <c r="A11539" t="s">
        <v>3598</v>
      </c>
      <c r="B11539" t="s">
        <v>13912</v>
      </c>
    </row>
    <row r="11540" spans="1:2" x14ac:dyDescent="0.25">
      <c r="A11540">
        <v>5904</v>
      </c>
      <c r="B11540" t="s">
        <v>13912</v>
      </c>
    </row>
    <row r="11541" spans="1:2" x14ac:dyDescent="0.25">
      <c r="A11541">
        <v>5909</v>
      </c>
      <c r="B11541" t="s">
        <v>13912</v>
      </c>
    </row>
    <row r="11542" spans="1:2" x14ac:dyDescent="0.25">
      <c r="A11542">
        <v>591109</v>
      </c>
      <c r="B11542" t="s">
        <v>20896</v>
      </c>
    </row>
    <row r="11543" spans="1:2" x14ac:dyDescent="0.25">
      <c r="A11543">
        <v>591169</v>
      </c>
      <c r="B11543" t="s">
        <v>20897</v>
      </c>
    </row>
    <row r="11544" spans="1:2" x14ac:dyDescent="0.25">
      <c r="A11544">
        <v>5913040</v>
      </c>
      <c r="B11544" t="s">
        <v>20898</v>
      </c>
    </row>
    <row r="11545" spans="1:2" x14ac:dyDescent="0.25">
      <c r="A11545">
        <v>59131</v>
      </c>
      <c r="B11545" t="s">
        <v>20899</v>
      </c>
    </row>
    <row r="11546" spans="1:2" x14ac:dyDescent="0.25">
      <c r="A11546">
        <v>591310</v>
      </c>
      <c r="B11546" t="s">
        <v>20900</v>
      </c>
    </row>
    <row r="11547" spans="1:2" x14ac:dyDescent="0.25">
      <c r="A11547">
        <v>591312</v>
      </c>
      <c r="B11547" t="s">
        <v>20900</v>
      </c>
    </row>
    <row r="11548" spans="1:2" x14ac:dyDescent="0.25">
      <c r="A11548">
        <v>591313</v>
      </c>
      <c r="B11548" t="s">
        <v>20900</v>
      </c>
    </row>
    <row r="11549" spans="1:2" x14ac:dyDescent="0.25">
      <c r="A11549">
        <v>591316</v>
      </c>
      <c r="B11549" t="s">
        <v>20900</v>
      </c>
    </row>
    <row r="11550" spans="1:2" x14ac:dyDescent="0.25">
      <c r="A11550" t="s">
        <v>10187</v>
      </c>
      <c r="B11550" t="s">
        <v>20900</v>
      </c>
    </row>
    <row r="11551" spans="1:2" x14ac:dyDescent="0.25">
      <c r="A11551">
        <v>59134</v>
      </c>
      <c r="B11551" t="s">
        <v>20900</v>
      </c>
    </row>
    <row r="11552" spans="1:2" x14ac:dyDescent="0.25">
      <c r="A11552">
        <v>59138</v>
      </c>
      <c r="B11552" t="s">
        <v>20900</v>
      </c>
    </row>
    <row r="11553" spans="1:2" x14ac:dyDescent="0.25">
      <c r="A11553">
        <v>59151</v>
      </c>
      <c r="B11553" t="s">
        <v>20901</v>
      </c>
    </row>
    <row r="11554" spans="1:2" x14ac:dyDescent="0.25">
      <c r="A11554">
        <v>591510</v>
      </c>
      <c r="B11554" t="s">
        <v>20901</v>
      </c>
    </row>
    <row r="11555" spans="1:2" x14ac:dyDescent="0.25">
      <c r="A11555">
        <v>591512</v>
      </c>
      <c r="B11555" t="s">
        <v>20901</v>
      </c>
    </row>
    <row r="11556" spans="1:2" x14ac:dyDescent="0.25">
      <c r="A11556">
        <v>591513</v>
      </c>
      <c r="B11556" t="s">
        <v>20901</v>
      </c>
    </row>
    <row r="11557" spans="1:2" x14ac:dyDescent="0.25">
      <c r="A11557">
        <v>591516</v>
      </c>
      <c r="B11557" t="s">
        <v>20901</v>
      </c>
    </row>
    <row r="11558" spans="1:2" x14ac:dyDescent="0.25">
      <c r="A11558" t="s">
        <v>10188</v>
      </c>
      <c r="B11558" t="s">
        <v>20901</v>
      </c>
    </row>
    <row r="11559" spans="1:2" x14ac:dyDescent="0.25">
      <c r="A11559">
        <v>59154</v>
      </c>
      <c r="B11559" t="s">
        <v>20901</v>
      </c>
    </row>
    <row r="11560" spans="1:2" x14ac:dyDescent="0.25">
      <c r="A11560">
        <v>59158</v>
      </c>
      <c r="B11560" t="s">
        <v>20901</v>
      </c>
    </row>
    <row r="11561" spans="1:2" x14ac:dyDescent="0.25">
      <c r="A11561">
        <v>59181</v>
      </c>
      <c r="B11561" t="s">
        <v>20902</v>
      </c>
    </row>
    <row r="11562" spans="1:2" x14ac:dyDescent="0.25">
      <c r="A11562">
        <v>59191</v>
      </c>
      <c r="B11562" t="s">
        <v>20903</v>
      </c>
    </row>
    <row r="11563" spans="1:2" x14ac:dyDescent="0.25">
      <c r="A11563">
        <v>591910</v>
      </c>
      <c r="B11563" t="s">
        <v>20903</v>
      </c>
    </row>
    <row r="11564" spans="1:2" x14ac:dyDescent="0.25">
      <c r="A11564">
        <v>591912</v>
      </c>
      <c r="B11564" t="s">
        <v>20903</v>
      </c>
    </row>
    <row r="11565" spans="1:2" x14ac:dyDescent="0.25">
      <c r="A11565">
        <v>591913</v>
      </c>
      <c r="B11565" t="s">
        <v>20903</v>
      </c>
    </row>
    <row r="11566" spans="1:2" x14ac:dyDescent="0.25">
      <c r="A11566">
        <v>591916</v>
      </c>
      <c r="B11566" t="s">
        <v>20903</v>
      </c>
    </row>
    <row r="11567" spans="1:2" x14ac:dyDescent="0.25">
      <c r="A11567" t="s">
        <v>10189</v>
      </c>
      <c r="B11567" t="s">
        <v>20903</v>
      </c>
    </row>
    <row r="11568" spans="1:2" x14ac:dyDescent="0.25">
      <c r="A11568">
        <v>59194</v>
      </c>
      <c r="B11568" t="s">
        <v>20903</v>
      </c>
    </row>
    <row r="11569" spans="1:2" x14ac:dyDescent="0.25">
      <c r="A11569">
        <v>59198</v>
      </c>
      <c r="B11569" t="s">
        <v>20903</v>
      </c>
    </row>
    <row r="11570" spans="1:2" x14ac:dyDescent="0.25">
      <c r="A11570">
        <v>59211</v>
      </c>
      <c r="B11570" t="s">
        <v>20904</v>
      </c>
    </row>
    <row r="11571" spans="1:2" x14ac:dyDescent="0.25">
      <c r="A11571">
        <v>59212</v>
      </c>
      <c r="B11571" t="s">
        <v>20905</v>
      </c>
    </row>
    <row r="11572" spans="1:2" x14ac:dyDescent="0.25">
      <c r="A11572">
        <v>59213</v>
      </c>
      <c r="B11572" t="s">
        <v>13913</v>
      </c>
    </row>
    <row r="11573" spans="1:2" x14ac:dyDescent="0.25">
      <c r="A11573">
        <v>59214</v>
      </c>
      <c r="B11573" t="s">
        <v>13953</v>
      </c>
    </row>
    <row r="11574" spans="1:2" x14ac:dyDescent="0.25">
      <c r="A11574">
        <v>59216</v>
      </c>
      <c r="B11574" t="s">
        <v>13913</v>
      </c>
    </row>
    <row r="11575" spans="1:2" x14ac:dyDescent="0.25">
      <c r="A11575">
        <v>59219</v>
      </c>
      <c r="B11575" t="s">
        <v>13913</v>
      </c>
    </row>
    <row r="11576" spans="1:2" x14ac:dyDescent="0.25">
      <c r="A11576" t="s">
        <v>10190</v>
      </c>
      <c r="B11576" t="s">
        <v>13913</v>
      </c>
    </row>
    <row r="11577" spans="1:2" x14ac:dyDescent="0.25">
      <c r="A11577">
        <v>5924</v>
      </c>
      <c r="B11577" t="s">
        <v>20906</v>
      </c>
    </row>
    <row r="11578" spans="1:2" x14ac:dyDescent="0.25">
      <c r="A11578">
        <v>5939</v>
      </c>
      <c r="B11578" t="s">
        <v>20907</v>
      </c>
    </row>
    <row r="11579" spans="1:2" x14ac:dyDescent="0.25">
      <c r="A11579">
        <v>59410</v>
      </c>
      <c r="B11579" t="s">
        <v>20908</v>
      </c>
    </row>
    <row r="11580" spans="1:2" x14ac:dyDescent="0.25">
      <c r="A11580">
        <v>59411</v>
      </c>
      <c r="B11580" t="s">
        <v>20909</v>
      </c>
    </row>
    <row r="11581" spans="1:2" x14ac:dyDescent="0.25">
      <c r="A11581">
        <v>59412</v>
      </c>
      <c r="B11581" t="s">
        <v>20910</v>
      </c>
    </row>
    <row r="11582" spans="1:2" x14ac:dyDescent="0.25">
      <c r="A11582">
        <v>59413</v>
      </c>
      <c r="B11582" t="s">
        <v>20911</v>
      </c>
    </row>
    <row r="11583" spans="1:2" x14ac:dyDescent="0.25">
      <c r="A11583">
        <v>59416</v>
      </c>
      <c r="B11583" t="s">
        <v>13960</v>
      </c>
    </row>
    <row r="11584" spans="1:2" x14ac:dyDescent="0.25">
      <c r="A11584">
        <v>59417</v>
      </c>
      <c r="B11584" t="s">
        <v>20912</v>
      </c>
    </row>
    <row r="11585" spans="1:2" x14ac:dyDescent="0.25">
      <c r="A11585" t="s">
        <v>10191</v>
      </c>
      <c r="B11585" t="s">
        <v>20913</v>
      </c>
    </row>
    <row r="11586" spans="1:2" x14ac:dyDescent="0.25">
      <c r="A11586">
        <v>5944</v>
      </c>
      <c r="B11586" t="s">
        <v>20914</v>
      </c>
    </row>
    <row r="11587" spans="1:2" x14ac:dyDescent="0.25">
      <c r="A11587">
        <v>5948</v>
      </c>
      <c r="B11587" t="s">
        <v>20915</v>
      </c>
    </row>
    <row r="11588" spans="1:2" x14ac:dyDescent="0.25">
      <c r="A11588">
        <v>59610</v>
      </c>
      <c r="B11588" t="s">
        <v>13921</v>
      </c>
    </row>
    <row r="11589" spans="1:2" x14ac:dyDescent="0.25">
      <c r="A11589">
        <v>59611</v>
      </c>
      <c r="B11589" t="s">
        <v>13921</v>
      </c>
    </row>
    <row r="11590" spans="1:2" x14ac:dyDescent="0.25">
      <c r="A11590">
        <v>59612</v>
      </c>
      <c r="B11590" t="s">
        <v>13921</v>
      </c>
    </row>
    <row r="11591" spans="1:2" x14ac:dyDescent="0.25">
      <c r="A11591">
        <v>59613</v>
      </c>
      <c r="B11591" t="s">
        <v>13921</v>
      </c>
    </row>
    <row r="11592" spans="1:2" x14ac:dyDescent="0.25">
      <c r="A11592">
        <v>59614</v>
      </c>
      <c r="B11592" t="s">
        <v>13921</v>
      </c>
    </row>
    <row r="11593" spans="1:2" x14ac:dyDescent="0.25">
      <c r="A11593" t="s">
        <v>2143</v>
      </c>
      <c r="B11593" t="s">
        <v>13921</v>
      </c>
    </row>
    <row r="11594" spans="1:2" x14ac:dyDescent="0.25">
      <c r="A11594">
        <v>5964</v>
      </c>
      <c r="B11594" t="s">
        <v>13921</v>
      </c>
    </row>
    <row r="11595" spans="1:2" x14ac:dyDescent="0.25">
      <c r="A11595">
        <v>5966020</v>
      </c>
      <c r="B11595" t="s">
        <v>20916</v>
      </c>
    </row>
    <row r="11596" spans="1:2" x14ac:dyDescent="0.25">
      <c r="A11596">
        <v>5966021</v>
      </c>
      <c r="B11596" t="s">
        <v>20917</v>
      </c>
    </row>
    <row r="11597" spans="1:2" x14ac:dyDescent="0.25">
      <c r="A11597">
        <v>5966022</v>
      </c>
      <c r="B11597" t="s">
        <v>20918</v>
      </c>
    </row>
    <row r="11598" spans="1:2" x14ac:dyDescent="0.25">
      <c r="A11598">
        <v>5966023</v>
      </c>
      <c r="B11598" t="s">
        <v>20919</v>
      </c>
    </row>
    <row r="11599" spans="1:2" x14ac:dyDescent="0.25">
      <c r="A11599">
        <v>5966024</v>
      </c>
      <c r="B11599" t="s">
        <v>20920</v>
      </c>
    </row>
    <row r="11600" spans="1:2" x14ac:dyDescent="0.25">
      <c r="A11600">
        <v>5966300</v>
      </c>
      <c r="B11600" t="s">
        <v>20921</v>
      </c>
    </row>
    <row r="11601" spans="1:2" x14ac:dyDescent="0.25">
      <c r="A11601">
        <v>5966301</v>
      </c>
      <c r="B11601" t="s">
        <v>20922</v>
      </c>
    </row>
    <row r="11602" spans="1:2" x14ac:dyDescent="0.25">
      <c r="A11602">
        <v>59710</v>
      </c>
      <c r="B11602" t="s">
        <v>13922</v>
      </c>
    </row>
    <row r="11603" spans="1:2" x14ac:dyDescent="0.25">
      <c r="A11603">
        <v>59711</v>
      </c>
      <c r="B11603" t="s">
        <v>13922</v>
      </c>
    </row>
    <row r="11604" spans="1:2" x14ac:dyDescent="0.25">
      <c r="A11604">
        <v>59712</v>
      </c>
      <c r="B11604" t="s">
        <v>13922</v>
      </c>
    </row>
    <row r="11605" spans="1:2" x14ac:dyDescent="0.25">
      <c r="A11605">
        <v>59713</v>
      </c>
      <c r="B11605" t="s">
        <v>13922</v>
      </c>
    </row>
    <row r="11606" spans="1:2" x14ac:dyDescent="0.25">
      <c r="A11606">
        <v>59714</v>
      </c>
      <c r="B11606" t="s">
        <v>13922</v>
      </c>
    </row>
    <row r="11607" spans="1:2" x14ac:dyDescent="0.25">
      <c r="A11607">
        <v>59717</v>
      </c>
      <c r="B11607" t="s">
        <v>13922</v>
      </c>
    </row>
    <row r="11608" spans="1:2" x14ac:dyDescent="0.25">
      <c r="A11608" t="s">
        <v>10192</v>
      </c>
      <c r="B11608" t="s">
        <v>13922</v>
      </c>
    </row>
    <row r="11609" spans="1:2" x14ac:dyDescent="0.25">
      <c r="A11609" t="s">
        <v>10193</v>
      </c>
      <c r="B11609" t="s">
        <v>13922</v>
      </c>
    </row>
    <row r="11610" spans="1:2" x14ac:dyDescent="0.25">
      <c r="A11610">
        <v>5974</v>
      </c>
      <c r="B11610" t="s">
        <v>13922</v>
      </c>
    </row>
    <row r="11611" spans="1:2" x14ac:dyDescent="0.25">
      <c r="A11611">
        <v>5978</v>
      </c>
      <c r="B11611" t="s">
        <v>13922</v>
      </c>
    </row>
    <row r="11612" spans="1:2" x14ac:dyDescent="0.25">
      <c r="A11612">
        <v>5979</v>
      </c>
      <c r="B11612" t="s">
        <v>13922</v>
      </c>
    </row>
    <row r="11613" spans="1:2" x14ac:dyDescent="0.25">
      <c r="A11613">
        <v>59810</v>
      </c>
      <c r="B11613" t="s">
        <v>13924</v>
      </c>
    </row>
    <row r="11614" spans="1:2" x14ac:dyDescent="0.25">
      <c r="A11614">
        <v>59811</v>
      </c>
      <c r="B11614" t="s">
        <v>13924</v>
      </c>
    </row>
    <row r="11615" spans="1:2" x14ac:dyDescent="0.25">
      <c r="A11615">
        <v>59812</v>
      </c>
      <c r="B11615" t="s">
        <v>13924</v>
      </c>
    </row>
    <row r="11616" spans="1:2" x14ac:dyDescent="0.25">
      <c r="A11616">
        <v>59813</v>
      </c>
      <c r="B11616" t="s">
        <v>13924</v>
      </c>
    </row>
    <row r="11617" spans="1:3" x14ac:dyDescent="0.25">
      <c r="A11617">
        <v>59814</v>
      </c>
      <c r="B11617" t="s">
        <v>13924</v>
      </c>
    </row>
    <row r="11618" spans="1:3" x14ac:dyDescent="0.25">
      <c r="A11618">
        <v>59816</v>
      </c>
      <c r="B11618" t="s">
        <v>13924</v>
      </c>
    </row>
    <row r="11619" spans="1:3" x14ac:dyDescent="0.25">
      <c r="A11619">
        <v>59817</v>
      </c>
      <c r="B11619" t="s">
        <v>20923</v>
      </c>
    </row>
    <row r="11620" spans="1:3" x14ac:dyDescent="0.25">
      <c r="A11620" t="s">
        <v>10194</v>
      </c>
      <c r="B11620" t="s">
        <v>13924</v>
      </c>
    </row>
    <row r="11621" spans="1:3" x14ac:dyDescent="0.25">
      <c r="A11621">
        <v>5984</v>
      </c>
      <c r="B11621" t="s">
        <v>13924</v>
      </c>
    </row>
    <row r="11622" spans="1:3" x14ac:dyDescent="0.25">
      <c r="A11622">
        <v>5988</v>
      </c>
      <c r="B11622" t="s">
        <v>13924</v>
      </c>
    </row>
    <row r="11623" spans="1:3" x14ac:dyDescent="0.25">
      <c r="A11623" t="s">
        <v>10195</v>
      </c>
      <c r="B11623" t="s">
        <v>20924</v>
      </c>
    </row>
    <row r="11624" spans="1:3" x14ac:dyDescent="0.25">
      <c r="A11624" t="s">
        <v>10196</v>
      </c>
      <c r="B11624" t="s">
        <v>20925</v>
      </c>
    </row>
    <row r="11625" spans="1:3" x14ac:dyDescent="0.25">
      <c r="A11625" t="s">
        <v>10197</v>
      </c>
      <c r="B11625" t="s">
        <v>20926</v>
      </c>
    </row>
    <row r="11626" spans="1:3" x14ac:dyDescent="0.25">
      <c r="A11626" t="s">
        <v>10198</v>
      </c>
      <c r="B11626" t="s">
        <v>20926</v>
      </c>
    </row>
    <row r="11627" spans="1:3" x14ac:dyDescent="0.25">
      <c r="A11627" t="s">
        <v>10199</v>
      </c>
      <c r="B11627" t="s">
        <v>20927</v>
      </c>
    </row>
    <row r="11628" spans="1:3" x14ac:dyDescent="0.25">
      <c r="A11628" t="s">
        <v>10200</v>
      </c>
      <c r="B11628" t="s">
        <v>20928</v>
      </c>
    </row>
    <row r="11629" spans="1:3" x14ac:dyDescent="0.25">
      <c r="A11629" t="s">
        <v>10201</v>
      </c>
      <c r="B11629" t="s">
        <v>20929</v>
      </c>
      <c r="C11629" t="s">
        <v>4056</v>
      </c>
    </row>
    <row r="11630" spans="1:3" x14ac:dyDescent="0.25">
      <c r="A11630" t="s">
        <v>10202</v>
      </c>
      <c r="B11630" t="s">
        <v>20930</v>
      </c>
    </row>
    <row r="11631" spans="1:3" x14ac:dyDescent="0.25">
      <c r="A11631" t="s">
        <v>10203</v>
      </c>
      <c r="B11631" t="s">
        <v>20931</v>
      </c>
    </row>
    <row r="11632" spans="1:3" x14ac:dyDescent="0.25">
      <c r="A11632" t="s">
        <v>10204</v>
      </c>
      <c r="B11632" t="s">
        <v>20932</v>
      </c>
    </row>
    <row r="11633" spans="1:2" x14ac:dyDescent="0.25">
      <c r="A11633" t="s">
        <v>10205</v>
      </c>
      <c r="B11633" t="s">
        <v>20933</v>
      </c>
    </row>
    <row r="11634" spans="1:2" x14ac:dyDescent="0.25">
      <c r="A11634" t="s">
        <v>10206</v>
      </c>
      <c r="B11634" t="s">
        <v>20934</v>
      </c>
    </row>
    <row r="11635" spans="1:2" x14ac:dyDescent="0.25">
      <c r="A11635" t="s">
        <v>3632</v>
      </c>
      <c r="B11635" t="s">
        <v>20935</v>
      </c>
    </row>
    <row r="11636" spans="1:2" x14ac:dyDescent="0.25">
      <c r="A11636" t="s">
        <v>10207</v>
      </c>
      <c r="B11636" t="s">
        <v>20936</v>
      </c>
    </row>
    <row r="11637" spans="1:2" x14ac:dyDescent="0.25">
      <c r="A11637" t="s">
        <v>10208</v>
      </c>
      <c r="B11637" t="s">
        <v>20937</v>
      </c>
    </row>
    <row r="11638" spans="1:2" x14ac:dyDescent="0.25">
      <c r="A11638" t="s">
        <v>10209</v>
      </c>
      <c r="B11638" t="s">
        <v>20938</v>
      </c>
    </row>
    <row r="11639" spans="1:2" x14ac:dyDescent="0.25">
      <c r="A11639" t="s">
        <v>10210</v>
      </c>
      <c r="B11639" t="s">
        <v>20939</v>
      </c>
    </row>
    <row r="11640" spans="1:2" x14ac:dyDescent="0.25">
      <c r="A11640" t="s">
        <v>10211</v>
      </c>
      <c r="B11640" t="s">
        <v>20940</v>
      </c>
    </row>
    <row r="11641" spans="1:2" x14ac:dyDescent="0.25">
      <c r="A11641" t="s">
        <v>10212</v>
      </c>
      <c r="B11641" t="s">
        <v>20941</v>
      </c>
    </row>
    <row r="11642" spans="1:2" x14ac:dyDescent="0.25">
      <c r="A11642" t="s">
        <v>10213</v>
      </c>
      <c r="B11642" t="s">
        <v>20942</v>
      </c>
    </row>
    <row r="11643" spans="1:2" x14ac:dyDescent="0.25">
      <c r="A11643" t="s">
        <v>10214</v>
      </c>
      <c r="B11643" t="s">
        <v>20943</v>
      </c>
    </row>
    <row r="11644" spans="1:2" x14ac:dyDescent="0.25">
      <c r="A11644" t="s">
        <v>10215</v>
      </c>
      <c r="B11644" t="s">
        <v>20944</v>
      </c>
    </row>
    <row r="11645" spans="1:2" x14ac:dyDescent="0.25">
      <c r="A11645" t="s">
        <v>3636</v>
      </c>
      <c r="B11645" t="s">
        <v>15076</v>
      </c>
    </row>
    <row r="11646" spans="1:2" x14ac:dyDescent="0.25">
      <c r="A11646" t="s">
        <v>10216</v>
      </c>
      <c r="B11646" t="s">
        <v>15076</v>
      </c>
    </row>
    <row r="11647" spans="1:2" x14ac:dyDescent="0.25">
      <c r="A11647" t="s">
        <v>10217</v>
      </c>
      <c r="B11647" t="s">
        <v>15076</v>
      </c>
    </row>
    <row r="11648" spans="1:2" x14ac:dyDescent="0.25">
      <c r="A11648" t="s">
        <v>10218</v>
      </c>
      <c r="B11648" t="s">
        <v>15076</v>
      </c>
    </row>
    <row r="11649" spans="1:2" x14ac:dyDescent="0.25">
      <c r="A11649" t="s">
        <v>2149</v>
      </c>
      <c r="B11649" t="s">
        <v>15076</v>
      </c>
    </row>
    <row r="11650" spans="1:2" x14ac:dyDescent="0.25">
      <c r="A11650" t="s">
        <v>10219</v>
      </c>
      <c r="B11650" t="s">
        <v>15076</v>
      </c>
    </row>
    <row r="11651" spans="1:2" x14ac:dyDescent="0.25">
      <c r="A11651" t="s">
        <v>10220</v>
      </c>
      <c r="B11651" t="s">
        <v>15076</v>
      </c>
    </row>
    <row r="11652" spans="1:2" x14ac:dyDescent="0.25">
      <c r="A11652" t="s">
        <v>10221</v>
      </c>
      <c r="B11652" t="s">
        <v>15076</v>
      </c>
    </row>
    <row r="11653" spans="1:2" x14ac:dyDescent="0.25">
      <c r="A11653" t="s">
        <v>10222</v>
      </c>
      <c r="B11653" t="s">
        <v>15076</v>
      </c>
    </row>
    <row r="11654" spans="1:2" x14ac:dyDescent="0.25">
      <c r="A11654" t="s">
        <v>10223</v>
      </c>
      <c r="B11654" t="s">
        <v>15076</v>
      </c>
    </row>
    <row r="11655" spans="1:2" x14ac:dyDescent="0.25">
      <c r="A11655" t="s">
        <v>10224</v>
      </c>
      <c r="B11655" t="s">
        <v>15076</v>
      </c>
    </row>
    <row r="11656" spans="1:2" x14ac:dyDescent="0.25">
      <c r="A11656" t="s">
        <v>10225</v>
      </c>
      <c r="B11656" t="s">
        <v>15076</v>
      </c>
    </row>
    <row r="11657" spans="1:2" x14ac:dyDescent="0.25">
      <c r="A11657" t="s">
        <v>10226</v>
      </c>
      <c r="B11657" t="s">
        <v>15076</v>
      </c>
    </row>
    <row r="11658" spans="1:2" x14ac:dyDescent="0.25">
      <c r="A11658" t="s">
        <v>10227</v>
      </c>
      <c r="B11658" t="s">
        <v>20945</v>
      </c>
    </row>
    <row r="11659" spans="1:2" x14ac:dyDescent="0.25">
      <c r="A11659" t="s">
        <v>3639</v>
      </c>
      <c r="B11659" t="s">
        <v>20946</v>
      </c>
    </row>
    <row r="11660" spans="1:2" x14ac:dyDescent="0.25">
      <c r="A11660" t="s">
        <v>10228</v>
      </c>
      <c r="B11660" t="s">
        <v>20947</v>
      </c>
    </row>
    <row r="11661" spans="1:2" x14ac:dyDescent="0.25">
      <c r="A11661" t="s">
        <v>3640</v>
      </c>
      <c r="B11661" t="s">
        <v>20948</v>
      </c>
    </row>
    <row r="11662" spans="1:2" x14ac:dyDescent="0.25">
      <c r="A11662" t="s">
        <v>10229</v>
      </c>
      <c r="B11662" t="s">
        <v>20949</v>
      </c>
    </row>
    <row r="11663" spans="1:2" x14ac:dyDescent="0.25">
      <c r="A11663" t="s">
        <v>10230</v>
      </c>
      <c r="B11663" t="s">
        <v>20950</v>
      </c>
    </row>
    <row r="11664" spans="1:2" x14ac:dyDescent="0.25">
      <c r="A11664" t="s">
        <v>10231</v>
      </c>
      <c r="B11664" t="s">
        <v>20951</v>
      </c>
    </row>
    <row r="11665" spans="1:2" x14ac:dyDescent="0.25">
      <c r="A11665" t="s">
        <v>10232</v>
      </c>
      <c r="B11665" t="s">
        <v>20952</v>
      </c>
    </row>
    <row r="11666" spans="1:2" x14ac:dyDescent="0.25">
      <c r="A11666" t="s">
        <v>10233</v>
      </c>
      <c r="B11666" t="s">
        <v>20953</v>
      </c>
    </row>
    <row r="11667" spans="1:2" x14ac:dyDescent="0.25">
      <c r="A11667" t="s">
        <v>10234</v>
      </c>
      <c r="B11667" t="s">
        <v>20954</v>
      </c>
    </row>
    <row r="11668" spans="1:2" x14ac:dyDescent="0.25">
      <c r="A11668" t="s">
        <v>3642</v>
      </c>
      <c r="B11668" t="s">
        <v>20955</v>
      </c>
    </row>
    <row r="11669" spans="1:2" x14ac:dyDescent="0.25">
      <c r="A11669" t="s">
        <v>10235</v>
      </c>
      <c r="B11669" t="s">
        <v>20956</v>
      </c>
    </row>
    <row r="11670" spans="1:2" x14ac:dyDescent="0.25">
      <c r="A11670" t="s">
        <v>10236</v>
      </c>
      <c r="B11670" t="s">
        <v>20957</v>
      </c>
    </row>
    <row r="11671" spans="1:2" x14ac:dyDescent="0.25">
      <c r="A11671" t="s">
        <v>10237</v>
      </c>
      <c r="B11671" t="s">
        <v>20958</v>
      </c>
    </row>
    <row r="11672" spans="1:2" x14ac:dyDescent="0.25">
      <c r="A11672" t="s">
        <v>3643</v>
      </c>
      <c r="B11672" t="s">
        <v>20959</v>
      </c>
    </row>
    <row r="11673" spans="1:2" x14ac:dyDescent="0.25">
      <c r="A11673" t="s">
        <v>10238</v>
      </c>
      <c r="B11673" t="s">
        <v>20960</v>
      </c>
    </row>
    <row r="11674" spans="1:2" x14ac:dyDescent="0.25">
      <c r="A11674" t="s">
        <v>2434</v>
      </c>
      <c r="B11674" t="s">
        <v>20961</v>
      </c>
    </row>
    <row r="11675" spans="1:2" x14ac:dyDescent="0.25">
      <c r="A11675" t="s">
        <v>10239</v>
      </c>
      <c r="B11675" t="s">
        <v>20962</v>
      </c>
    </row>
    <row r="11676" spans="1:2" x14ac:dyDescent="0.25">
      <c r="A11676" t="s">
        <v>10240</v>
      </c>
      <c r="B11676" t="s">
        <v>20963</v>
      </c>
    </row>
    <row r="11677" spans="1:2" x14ac:dyDescent="0.25">
      <c r="A11677" t="s">
        <v>10241</v>
      </c>
      <c r="B11677" t="s">
        <v>20963</v>
      </c>
    </row>
    <row r="11678" spans="1:2" x14ac:dyDescent="0.25">
      <c r="A11678" t="s">
        <v>10242</v>
      </c>
      <c r="B11678" t="s">
        <v>20963</v>
      </c>
    </row>
    <row r="11679" spans="1:2" x14ac:dyDescent="0.25">
      <c r="A11679" t="s">
        <v>3645</v>
      </c>
      <c r="B11679" t="s">
        <v>20963</v>
      </c>
    </row>
    <row r="11680" spans="1:2" x14ac:dyDescent="0.25">
      <c r="A11680" t="s">
        <v>1963</v>
      </c>
      <c r="B11680" t="s">
        <v>20964</v>
      </c>
    </row>
    <row r="11681" spans="1:2" x14ac:dyDescent="0.25">
      <c r="A11681" t="s">
        <v>10243</v>
      </c>
      <c r="B11681" t="s">
        <v>20965</v>
      </c>
    </row>
    <row r="11682" spans="1:2" x14ac:dyDescent="0.25">
      <c r="A11682" t="s">
        <v>10244</v>
      </c>
      <c r="B11682" t="s">
        <v>20966</v>
      </c>
    </row>
    <row r="11683" spans="1:2" x14ac:dyDescent="0.25">
      <c r="A11683" t="s">
        <v>10245</v>
      </c>
      <c r="B11683" t="s">
        <v>20967</v>
      </c>
    </row>
    <row r="11684" spans="1:2" x14ac:dyDescent="0.25">
      <c r="A11684" t="s">
        <v>10246</v>
      </c>
      <c r="B11684" t="s">
        <v>20968</v>
      </c>
    </row>
    <row r="11685" spans="1:2" x14ac:dyDescent="0.25">
      <c r="A11685" t="s">
        <v>10247</v>
      </c>
      <c r="B11685" t="s">
        <v>20969</v>
      </c>
    </row>
    <row r="11686" spans="1:2" x14ac:dyDescent="0.25">
      <c r="A11686" t="s">
        <v>10248</v>
      </c>
      <c r="B11686" t="s">
        <v>20970</v>
      </c>
    </row>
    <row r="11687" spans="1:2" x14ac:dyDescent="0.25">
      <c r="A11687" t="s">
        <v>10249</v>
      </c>
      <c r="B11687" t="s">
        <v>20971</v>
      </c>
    </row>
    <row r="11688" spans="1:2" x14ac:dyDescent="0.25">
      <c r="A11688" t="s">
        <v>10250</v>
      </c>
      <c r="B11688" t="s">
        <v>20972</v>
      </c>
    </row>
    <row r="11689" spans="1:2" x14ac:dyDescent="0.25">
      <c r="A11689" t="s">
        <v>10251</v>
      </c>
      <c r="B11689" t="s">
        <v>20973</v>
      </c>
    </row>
    <row r="11690" spans="1:2" x14ac:dyDescent="0.25">
      <c r="A11690" t="s">
        <v>10252</v>
      </c>
      <c r="B11690" t="s">
        <v>20974</v>
      </c>
    </row>
    <row r="11691" spans="1:2" x14ac:dyDescent="0.25">
      <c r="A11691" t="s">
        <v>10253</v>
      </c>
      <c r="B11691" t="s">
        <v>20975</v>
      </c>
    </row>
    <row r="11692" spans="1:2" x14ac:dyDescent="0.25">
      <c r="A11692" t="s">
        <v>10254</v>
      </c>
      <c r="B11692" t="s">
        <v>15112</v>
      </c>
    </row>
    <row r="11693" spans="1:2" x14ac:dyDescent="0.25">
      <c r="A11693" t="s">
        <v>10255</v>
      </c>
      <c r="B11693" t="s">
        <v>15112</v>
      </c>
    </row>
    <row r="11694" spans="1:2" x14ac:dyDescent="0.25">
      <c r="A11694" t="s">
        <v>10256</v>
      </c>
      <c r="B11694" t="s">
        <v>15112</v>
      </c>
    </row>
    <row r="11695" spans="1:2" x14ac:dyDescent="0.25">
      <c r="A11695" t="s">
        <v>10257</v>
      </c>
      <c r="B11695" t="s">
        <v>15112</v>
      </c>
    </row>
    <row r="11696" spans="1:2" x14ac:dyDescent="0.25">
      <c r="A11696" t="s">
        <v>10258</v>
      </c>
      <c r="B11696" t="s">
        <v>15112</v>
      </c>
    </row>
    <row r="11697" spans="1:2" x14ac:dyDescent="0.25">
      <c r="A11697" t="s">
        <v>10259</v>
      </c>
      <c r="B11697" t="s">
        <v>15112</v>
      </c>
    </row>
    <row r="11698" spans="1:2" x14ac:dyDescent="0.25">
      <c r="A11698" t="s">
        <v>10260</v>
      </c>
      <c r="B11698" t="s">
        <v>15112</v>
      </c>
    </row>
    <row r="11699" spans="1:2" x14ac:dyDescent="0.25">
      <c r="A11699" t="s">
        <v>10261</v>
      </c>
      <c r="B11699" t="s">
        <v>20976</v>
      </c>
    </row>
    <row r="11700" spans="1:2" x14ac:dyDescent="0.25">
      <c r="A11700" t="s">
        <v>10262</v>
      </c>
      <c r="B11700" t="s">
        <v>15112</v>
      </c>
    </row>
    <row r="11701" spans="1:2" x14ac:dyDescent="0.25">
      <c r="A11701" t="s">
        <v>10263</v>
      </c>
      <c r="B11701" t="s">
        <v>15112</v>
      </c>
    </row>
    <row r="11702" spans="1:2" x14ac:dyDescent="0.25">
      <c r="A11702" t="s">
        <v>10264</v>
      </c>
      <c r="B11702" t="s">
        <v>15112</v>
      </c>
    </row>
    <row r="11703" spans="1:2" x14ac:dyDescent="0.25">
      <c r="A11703" t="s">
        <v>3646</v>
      </c>
      <c r="B11703" t="s">
        <v>15112</v>
      </c>
    </row>
    <row r="11704" spans="1:2" x14ac:dyDescent="0.25">
      <c r="A11704" t="s">
        <v>10265</v>
      </c>
      <c r="B11704" t="s">
        <v>20976</v>
      </c>
    </row>
    <row r="11705" spans="1:2" x14ac:dyDescent="0.25">
      <c r="A11705" t="s">
        <v>10266</v>
      </c>
      <c r="B11705" t="s">
        <v>20976</v>
      </c>
    </row>
    <row r="11706" spans="1:2" x14ac:dyDescent="0.25">
      <c r="A11706" t="s">
        <v>10267</v>
      </c>
      <c r="B11706" t="s">
        <v>20977</v>
      </c>
    </row>
    <row r="11707" spans="1:2" x14ac:dyDescent="0.25">
      <c r="A11707" t="s">
        <v>10268</v>
      </c>
      <c r="B11707" t="s">
        <v>20978</v>
      </c>
    </row>
    <row r="11708" spans="1:2" x14ac:dyDescent="0.25">
      <c r="A11708" t="s">
        <v>10269</v>
      </c>
      <c r="B11708" t="s">
        <v>20979</v>
      </c>
    </row>
    <row r="11709" spans="1:2" x14ac:dyDescent="0.25">
      <c r="A11709" t="s">
        <v>10270</v>
      </c>
      <c r="B11709" t="s">
        <v>20980</v>
      </c>
    </row>
    <row r="11710" spans="1:2" x14ac:dyDescent="0.25">
      <c r="A11710" t="s">
        <v>10271</v>
      </c>
      <c r="B11710" t="s">
        <v>20981</v>
      </c>
    </row>
    <row r="11711" spans="1:2" x14ac:dyDescent="0.25">
      <c r="A11711" t="s">
        <v>10272</v>
      </c>
      <c r="B11711" t="s">
        <v>20982</v>
      </c>
    </row>
    <row r="11712" spans="1:2" x14ac:dyDescent="0.25">
      <c r="A11712" t="s">
        <v>10273</v>
      </c>
      <c r="B11712" t="s">
        <v>20982</v>
      </c>
    </row>
    <row r="11713" spans="1:2" x14ac:dyDescent="0.25">
      <c r="A11713" t="s">
        <v>10274</v>
      </c>
      <c r="B11713" t="s">
        <v>20982</v>
      </c>
    </row>
    <row r="11714" spans="1:2" x14ac:dyDescent="0.25">
      <c r="A11714" t="s">
        <v>10275</v>
      </c>
      <c r="B11714" t="s">
        <v>20983</v>
      </c>
    </row>
    <row r="11715" spans="1:2" x14ac:dyDescent="0.25">
      <c r="A11715" t="s">
        <v>10276</v>
      </c>
      <c r="B11715" t="s">
        <v>20984</v>
      </c>
    </row>
    <row r="11716" spans="1:2" x14ac:dyDescent="0.25">
      <c r="A11716" t="s">
        <v>10277</v>
      </c>
      <c r="B11716" t="s">
        <v>20985</v>
      </c>
    </row>
    <row r="11717" spans="1:2" x14ac:dyDescent="0.25">
      <c r="A11717" t="s">
        <v>10278</v>
      </c>
      <c r="B11717" t="s">
        <v>13870</v>
      </c>
    </row>
    <row r="11718" spans="1:2" x14ac:dyDescent="0.25">
      <c r="A11718" t="s">
        <v>10279</v>
      </c>
      <c r="B11718" t="s">
        <v>13870</v>
      </c>
    </row>
    <row r="11719" spans="1:2" x14ac:dyDescent="0.25">
      <c r="A11719" t="s">
        <v>10280</v>
      </c>
      <c r="B11719" t="s">
        <v>13870</v>
      </c>
    </row>
    <row r="11720" spans="1:2" x14ac:dyDescent="0.25">
      <c r="A11720" t="s">
        <v>10281</v>
      </c>
      <c r="B11720" t="s">
        <v>13870</v>
      </c>
    </row>
    <row r="11721" spans="1:2" x14ac:dyDescent="0.25">
      <c r="A11721" t="s">
        <v>10282</v>
      </c>
      <c r="B11721" t="s">
        <v>20986</v>
      </c>
    </row>
    <row r="11722" spans="1:2" x14ac:dyDescent="0.25">
      <c r="A11722" t="s">
        <v>10283</v>
      </c>
      <c r="B11722" t="s">
        <v>20986</v>
      </c>
    </row>
    <row r="11723" spans="1:2" x14ac:dyDescent="0.25">
      <c r="A11723" t="s">
        <v>10284</v>
      </c>
      <c r="B11723" t="s">
        <v>20986</v>
      </c>
    </row>
    <row r="11724" spans="1:2" x14ac:dyDescent="0.25">
      <c r="A11724" t="s">
        <v>10285</v>
      </c>
      <c r="B11724" t="s">
        <v>20986</v>
      </c>
    </row>
    <row r="11725" spans="1:2" x14ac:dyDescent="0.25">
      <c r="A11725" t="s">
        <v>10286</v>
      </c>
      <c r="B11725" t="s">
        <v>20986</v>
      </c>
    </row>
    <row r="11726" spans="1:2" x14ac:dyDescent="0.25">
      <c r="A11726" t="s">
        <v>10287</v>
      </c>
      <c r="B11726" t="s">
        <v>20987</v>
      </c>
    </row>
    <row r="11727" spans="1:2" x14ac:dyDescent="0.25">
      <c r="A11727" t="s">
        <v>10288</v>
      </c>
      <c r="B11727" t="s">
        <v>20987</v>
      </c>
    </row>
    <row r="11728" spans="1:2" x14ac:dyDescent="0.25">
      <c r="A11728" t="s">
        <v>2435</v>
      </c>
      <c r="B11728" t="s">
        <v>20987</v>
      </c>
    </row>
    <row r="11729" spans="1:2" x14ac:dyDescent="0.25">
      <c r="A11729" t="s">
        <v>10289</v>
      </c>
      <c r="B11729" t="s">
        <v>20987</v>
      </c>
    </row>
    <row r="11730" spans="1:2" x14ac:dyDescent="0.25">
      <c r="A11730" t="s">
        <v>10290</v>
      </c>
      <c r="B11730" t="s">
        <v>20987</v>
      </c>
    </row>
    <row r="11731" spans="1:2" x14ac:dyDescent="0.25">
      <c r="A11731" t="s">
        <v>10291</v>
      </c>
      <c r="B11731" t="s">
        <v>20988</v>
      </c>
    </row>
    <row r="11732" spans="1:2" x14ac:dyDescent="0.25">
      <c r="A11732" t="s">
        <v>10292</v>
      </c>
      <c r="B11732" t="s">
        <v>20988</v>
      </c>
    </row>
    <row r="11733" spans="1:2" x14ac:dyDescent="0.25">
      <c r="A11733" t="s">
        <v>10293</v>
      </c>
      <c r="B11733" t="s">
        <v>20989</v>
      </c>
    </row>
    <row r="11734" spans="1:2" x14ac:dyDescent="0.25">
      <c r="A11734" t="s">
        <v>10294</v>
      </c>
      <c r="B11734" t="s">
        <v>20988</v>
      </c>
    </row>
    <row r="11735" spans="1:2" x14ac:dyDescent="0.25">
      <c r="A11735" t="s">
        <v>10295</v>
      </c>
      <c r="B11735" t="s">
        <v>13871</v>
      </c>
    </row>
    <row r="11736" spans="1:2" x14ac:dyDescent="0.25">
      <c r="A11736" t="s">
        <v>10296</v>
      </c>
      <c r="B11736" t="s">
        <v>13871</v>
      </c>
    </row>
    <row r="11737" spans="1:2" x14ac:dyDescent="0.25">
      <c r="A11737" t="s">
        <v>10297</v>
      </c>
      <c r="B11737" t="s">
        <v>20990</v>
      </c>
    </row>
    <row r="11738" spans="1:2" x14ac:dyDescent="0.25">
      <c r="A11738" t="s">
        <v>10298</v>
      </c>
      <c r="B11738" t="s">
        <v>20990</v>
      </c>
    </row>
    <row r="11739" spans="1:2" x14ac:dyDescent="0.25">
      <c r="A11739" t="s">
        <v>10299</v>
      </c>
      <c r="B11739" t="s">
        <v>13872</v>
      </c>
    </row>
    <row r="11740" spans="1:2" x14ac:dyDescent="0.25">
      <c r="A11740" t="s">
        <v>10300</v>
      </c>
      <c r="B11740" t="s">
        <v>13872</v>
      </c>
    </row>
    <row r="11741" spans="1:2" x14ac:dyDescent="0.25">
      <c r="A11741" t="s">
        <v>1047</v>
      </c>
      <c r="B11741" t="s">
        <v>13873</v>
      </c>
    </row>
    <row r="11742" spans="1:2" x14ac:dyDescent="0.25">
      <c r="A11742" t="s">
        <v>10301</v>
      </c>
      <c r="B11742" t="s">
        <v>13874</v>
      </c>
    </row>
    <row r="11743" spans="1:2" x14ac:dyDescent="0.25">
      <c r="A11743" t="s">
        <v>10302</v>
      </c>
      <c r="B11743" t="s">
        <v>13874</v>
      </c>
    </row>
    <row r="11744" spans="1:2" x14ac:dyDescent="0.25">
      <c r="A11744" t="s">
        <v>10303</v>
      </c>
      <c r="B11744" t="s">
        <v>13874</v>
      </c>
    </row>
    <row r="11745" spans="1:2" x14ac:dyDescent="0.25">
      <c r="A11745" t="s">
        <v>10304</v>
      </c>
      <c r="B11745" t="s">
        <v>13874</v>
      </c>
    </row>
    <row r="11746" spans="1:2" x14ac:dyDescent="0.25">
      <c r="A11746" t="s">
        <v>10305</v>
      </c>
      <c r="B11746" t="s">
        <v>13874</v>
      </c>
    </row>
    <row r="11747" spans="1:2" x14ac:dyDescent="0.25">
      <c r="A11747" t="s">
        <v>10306</v>
      </c>
      <c r="B11747" t="s">
        <v>13874</v>
      </c>
    </row>
    <row r="11748" spans="1:2" x14ac:dyDescent="0.25">
      <c r="A11748" t="s">
        <v>10307</v>
      </c>
      <c r="B11748" t="s">
        <v>13874</v>
      </c>
    </row>
    <row r="11749" spans="1:2" x14ac:dyDescent="0.25">
      <c r="A11749" t="s">
        <v>10308</v>
      </c>
      <c r="B11749" t="s">
        <v>13874</v>
      </c>
    </row>
    <row r="11750" spans="1:2" x14ac:dyDescent="0.25">
      <c r="A11750" t="s">
        <v>10309</v>
      </c>
      <c r="B11750" t="s">
        <v>13874</v>
      </c>
    </row>
    <row r="11751" spans="1:2" x14ac:dyDescent="0.25">
      <c r="A11751" t="s">
        <v>10310</v>
      </c>
      <c r="B11751" t="s">
        <v>13874</v>
      </c>
    </row>
    <row r="11752" spans="1:2" x14ac:dyDescent="0.25">
      <c r="A11752" t="s">
        <v>3649</v>
      </c>
      <c r="B11752" t="s">
        <v>13874</v>
      </c>
    </row>
    <row r="11753" spans="1:2" x14ac:dyDescent="0.25">
      <c r="A11753" t="s">
        <v>10311</v>
      </c>
      <c r="B11753" t="s">
        <v>13874</v>
      </c>
    </row>
    <row r="11754" spans="1:2" x14ac:dyDescent="0.25">
      <c r="A11754" t="s">
        <v>10312</v>
      </c>
      <c r="B11754" t="s">
        <v>13874</v>
      </c>
    </row>
    <row r="11755" spans="1:2" x14ac:dyDescent="0.25">
      <c r="A11755" t="s">
        <v>10313</v>
      </c>
      <c r="B11755" t="s">
        <v>13874</v>
      </c>
    </row>
    <row r="11756" spans="1:2" x14ac:dyDescent="0.25">
      <c r="A11756" t="s">
        <v>10314</v>
      </c>
      <c r="B11756" t="s">
        <v>13875</v>
      </c>
    </row>
    <row r="11757" spans="1:2" x14ac:dyDescent="0.25">
      <c r="A11757" t="s">
        <v>10315</v>
      </c>
      <c r="B11757" t="s">
        <v>13875</v>
      </c>
    </row>
    <row r="11758" spans="1:2" x14ac:dyDescent="0.25">
      <c r="A11758" t="s">
        <v>10316</v>
      </c>
      <c r="B11758" t="s">
        <v>13875</v>
      </c>
    </row>
    <row r="11759" spans="1:2" x14ac:dyDescent="0.25">
      <c r="A11759" t="s">
        <v>1629</v>
      </c>
      <c r="B11759" t="s">
        <v>20991</v>
      </c>
    </row>
    <row r="11760" spans="1:2" x14ac:dyDescent="0.25">
      <c r="A11760" t="s">
        <v>1630</v>
      </c>
      <c r="B11760" t="s">
        <v>20992</v>
      </c>
    </row>
    <row r="11761" spans="1:2" x14ac:dyDescent="0.25">
      <c r="A11761" t="s">
        <v>10317</v>
      </c>
      <c r="B11761" t="s">
        <v>20993</v>
      </c>
    </row>
    <row r="11762" spans="1:2" x14ac:dyDescent="0.25">
      <c r="A11762" t="s">
        <v>10318</v>
      </c>
      <c r="B11762" t="s">
        <v>20994</v>
      </c>
    </row>
    <row r="11763" spans="1:2" x14ac:dyDescent="0.25">
      <c r="A11763" t="s">
        <v>10319</v>
      </c>
      <c r="B11763" t="s">
        <v>20995</v>
      </c>
    </row>
    <row r="11764" spans="1:2" x14ac:dyDescent="0.25">
      <c r="A11764" t="s">
        <v>10320</v>
      </c>
      <c r="B11764" t="s">
        <v>20996</v>
      </c>
    </row>
    <row r="11765" spans="1:2" x14ac:dyDescent="0.25">
      <c r="A11765" t="s">
        <v>10321</v>
      </c>
      <c r="B11765" t="s">
        <v>20996</v>
      </c>
    </row>
    <row r="11766" spans="1:2" x14ac:dyDescent="0.25">
      <c r="A11766" t="s">
        <v>10322</v>
      </c>
      <c r="B11766" t="s">
        <v>13877</v>
      </c>
    </row>
    <row r="11767" spans="1:2" x14ac:dyDescent="0.25">
      <c r="A11767" t="s">
        <v>10323</v>
      </c>
      <c r="B11767" t="s">
        <v>20997</v>
      </c>
    </row>
    <row r="11768" spans="1:2" x14ac:dyDescent="0.25">
      <c r="A11768" t="s">
        <v>10324</v>
      </c>
      <c r="B11768" t="s">
        <v>20998</v>
      </c>
    </row>
    <row r="11769" spans="1:2" x14ac:dyDescent="0.25">
      <c r="A11769" t="s">
        <v>10325</v>
      </c>
      <c r="B11769" t="s">
        <v>20999</v>
      </c>
    </row>
    <row r="11770" spans="1:2" x14ac:dyDescent="0.25">
      <c r="A11770" t="s">
        <v>10326</v>
      </c>
      <c r="B11770" t="s">
        <v>21000</v>
      </c>
    </row>
    <row r="11771" spans="1:2" x14ac:dyDescent="0.25">
      <c r="A11771" t="s">
        <v>10327</v>
      </c>
      <c r="B11771" t="s">
        <v>21001</v>
      </c>
    </row>
    <row r="11772" spans="1:2" x14ac:dyDescent="0.25">
      <c r="A11772" t="s">
        <v>10328</v>
      </c>
      <c r="B11772" t="s">
        <v>21002</v>
      </c>
    </row>
    <row r="11773" spans="1:2" x14ac:dyDescent="0.25">
      <c r="A11773" t="s">
        <v>10329</v>
      </c>
      <c r="B11773" t="s">
        <v>21003</v>
      </c>
    </row>
    <row r="11774" spans="1:2" x14ac:dyDescent="0.25">
      <c r="A11774" t="s">
        <v>10330</v>
      </c>
      <c r="B11774" t="s">
        <v>21004</v>
      </c>
    </row>
    <row r="11775" spans="1:2" x14ac:dyDescent="0.25">
      <c r="A11775" t="s">
        <v>10331</v>
      </c>
      <c r="B11775" t="s">
        <v>21005</v>
      </c>
    </row>
    <row r="11776" spans="1:2" x14ac:dyDescent="0.25">
      <c r="A11776" t="s">
        <v>10332</v>
      </c>
      <c r="B11776" t="s">
        <v>21005</v>
      </c>
    </row>
    <row r="11777" spans="1:2" x14ac:dyDescent="0.25">
      <c r="A11777" t="s">
        <v>10333</v>
      </c>
      <c r="B11777" t="s">
        <v>21005</v>
      </c>
    </row>
    <row r="11778" spans="1:2" x14ac:dyDescent="0.25">
      <c r="A11778" t="s">
        <v>10334</v>
      </c>
      <c r="B11778" t="s">
        <v>21005</v>
      </c>
    </row>
    <row r="11779" spans="1:2" x14ac:dyDescent="0.25">
      <c r="A11779" t="s">
        <v>10335</v>
      </c>
      <c r="B11779" t="s">
        <v>15123</v>
      </c>
    </row>
    <row r="11780" spans="1:2" x14ac:dyDescent="0.25">
      <c r="A11780" t="s">
        <v>10336</v>
      </c>
      <c r="B11780" t="s">
        <v>15123</v>
      </c>
    </row>
    <row r="11781" spans="1:2" x14ac:dyDescent="0.25">
      <c r="A11781" t="s">
        <v>10337</v>
      </c>
      <c r="B11781" t="s">
        <v>15123</v>
      </c>
    </row>
    <row r="11782" spans="1:2" x14ac:dyDescent="0.25">
      <c r="A11782" t="s">
        <v>10338</v>
      </c>
      <c r="B11782" t="s">
        <v>15123</v>
      </c>
    </row>
    <row r="11783" spans="1:2" x14ac:dyDescent="0.25">
      <c r="A11783" t="s">
        <v>10339</v>
      </c>
      <c r="B11783" t="s">
        <v>15123</v>
      </c>
    </row>
    <row r="11784" spans="1:2" x14ac:dyDescent="0.25">
      <c r="A11784" t="s">
        <v>10340</v>
      </c>
      <c r="B11784" t="s">
        <v>21006</v>
      </c>
    </row>
    <row r="11785" spans="1:2" x14ac:dyDescent="0.25">
      <c r="A11785" t="s">
        <v>10341</v>
      </c>
      <c r="B11785" t="s">
        <v>21006</v>
      </c>
    </row>
    <row r="11786" spans="1:2" x14ac:dyDescent="0.25">
      <c r="A11786" t="s">
        <v>10342</v>
      </c>
      <c r="B11786" t="s">
        <v>21006</v>
      </c>
    </row>
    <row r="11787" spans="1:2" x14ac:dyDescent="0.25">
      <c r="A11787" t="s">
        <v>10343</v>
      </c>
      <c r="B11787" t="s">
        <v>21007</v>
      </c>
    </row>
    <row r="11788" spans="1:2" x14ac:dyDescent="0.25">
      <c r="A11788" t="s">
        <v>10344</v>
      </c>
      <c r="B11788" t="s">
        <v>21007</v>
      </c>
    </row>
    <row r="11789" spans="1:2" x14ac:dyDescent="0.25">
      <c r="A11789" t="s">
        <v>10345</v>
      </c>
      <c r="B11789" t="s">
        <v>21007</v>
      </c>
    </row>
    <row r="11790" spans="1:2" x14ac:dyDescent="0.25">
      <c r="A11790" t="s">
        <v>10346</v>
      </c>
      <c r="B11790" t="s">
        <v>15124</v>
      </c>
    </row>
    <row r="11791" spans="1:2" x14ac:dyDescent="0.25">
      <c r="A11791" t="s">
        <v>10347</v>
      </c>
      <c r="B11791" t="s">
        <v>21007</v>
      </c>
    </row>
    <row r="11792" spans="1:2" x14ac:dyDescent="0.25">
      <c r="A11792" t="s">
        <v>10348</v>
      </c>
      <c r="B11792" t="s">
        <v>15124</v>
      </c>
    </row>
    <row r="11793" spans="1:2" x14ac:dyDescent="0.25">
      <c r="A11793" t="s">
        <v>10349</v>
      </c>
      <c r="B11793" t="s">
        <v>15124</v>
      </c>
    </row>
    <row r="11794" spans="1:2" x14ac:dyDescent="0.25">
      <c r="A11794" t="s">
        <v>10350</v>
      </c>
      <c r="B11794" t="s">
        <v>15124</v>
      </c>
    </row>
    <row r="11795" spans="1:2" x14ac:dyDescent="0.25">
      <c r="A11795" t="s">
        <v>10351</v>
      </c>
      <c r="B11795" t="s">
        <v>15124</v>
      </c>
    </row>
    <row r="11796" spans="1:2" x14ac:dyDescent="0.25">
      <c r="A11796" t="s">
        <v>10352</v>
      </c>
      <c r="B11796" t="s">
        <v>21008</v>
      </c>
    </row>
    <row r="11797" spans="1:2" x14ac:dyDescent="0.25">
      <c r="A11797" t="s">
        <v>10353</v>
      </c>
      <c r="B11797" t="s">
        <v>21007</v>
      </c>
    </row>
    <row r="11798" spans="1:2" x14ac:dyDescent="0.25">
      <c r="A11798" t="s">
        <v>10354</v>
      </c>
      <c r="B11798" t="s">
        <v>21009</v>
      </c>
    </row>
    <row r="11799" spans="1:2" x14ac:dyDescent="0.25">
      <c r="A11799" t="s">
        <v>10355</v>
      </c>
      <c r="B11799" t="s">
        <v>21010</v>
      </c>
    </row>
    <row r="11800" spans="1:2" x14ac:dyDescent="0.25">
      <c r="A11800" t="s">
        <v>10356</v>
      </c>
      <c r="B11800" t="s">
        <v>21011</v>
      </c>
    </row>
    <row r="11801" spans="1:2" x14ac:dyDescent="0.25">
      <c r="A11801" t="s">
        <v>10357</v>
      </c>
      <c r="B11801" t="s">
        <v>21012</v>
      </c>
    </row>
    <row r="11802" spans="1:2" x14ac:dyDescent="0.25">
      <c r="A11802" t="s">
        <v>10358</v>
      </c>
      <c r="B11802" t="s">
        <v>21013</v>
      </c>
    </row>
    <row r="11803" spans="1:2" x14ac:dyDescent="0.25">
      <c r="A11803" t="s">
        <v>10359</v>
      </c>
      <c r="B11803" t="s">
        <v>21014</v>
      </c>
    </row>
    <row r="11804" spans="1:2" x14ac:dyDescent="0.25">
      <c r="A11804" t="s">
        <v>10360</v>
      </c>
      <c r="B11804" t="s">
        <v>21015</v>
      </c>
    </row>
    <row r="11805" spans="1:2" x14ac:dyDescent="0.25">
      <c r="A11805" t="s">
        <v>10361</v>
      </c>
      <c r="B11805" t="s">
        <v>21016</v>
      </c>
    </row>
    <row r="11806" spans="1:2" x14ac:dyDescent="0.25">
      <c r="A11806" t="s">
        <v>10362</v>
      </c>
      <c r="B11806" t="s">
        <v>21017</v>
      </c>
    </row>
    <row r="11807" spans="1:2" x14ac:dyDescent="0.25">
      <c r="A11807" t="s">
        <v>10363</v>
      </c>
      <c r="B11807" t="s">
        <v>21018</v>
      </c>
    </row>
    <row r="11808" spans="1:2" x14ac:dyDescent="0.25">
      <c r="A11808" t="s">
        <v>10364</v>
      </c>
      <c r="B11808" t="s">
        <v>21019</v>
      </c>
    </row>
    <row r="11809" spans="1:2" x14ac:dyDescent="0.25">
      <c r="A11809" t="s">
        <v>10365</v>
      </c>
      <c r="B11809" t="s">
        <v>21020</v>
      </c>
    </row>
    <row r="11810" spans="1:2" x14ac:dyDescent="0.25">
      <c r="A11810" t="s">
        <v>10366</v>
      </c>
      <c r="B11810" t="s">
        <v>21021</v>
      </c>
    </row>
    <row r="11811" spans="1:2" x14ac:dyDescent="0.25">
      <c r="A11811" t="s">
        <v>10367</v>
      </c>
      <c r="B11811" t="s">
        <v>21022</v>
      </c>
    </row>
    <row r="11812" spans="1:2" x14ac:dyDescent="0.25">
      <c r="A11812" t="s">
        <v>10368</v>
      </c>
      <c r="B11812" t="s">
        <v>21023</v>
      </c>
    </row>
    <row r="11813" spans="1:2" x14ac:dyDescent="0.25">
      <c r="A11813" t="s">
        <v>10369</v>
      </c>
      <c r="B11813" t="s">
        <v>21024</v>
      </c>
    </row>
    <row r="11814" spans="1:2" x14ac:dyDescent="0.25">
      <c r="A11814" t="s">
        <v>10370</v>
      </c>
      <c r="B11814" t="s">
        <v>21025</v>
      </c>
    </row>
    <row r="11815" spans="1:2" x14ac:dyDescent="0.25">
      <c r="A11815" t="s">
        <v>10371</v>
      </c>
      <c r="B11815" t="s">
        <v>21026</v>
      </c>
    </row>
    <row r="11816" spans="1:2" x14ac:dyDescent="0.25">
      <c r="A11816" t="s">
        <v>10372</v>
      </c>
      <c r="B11816" t="s">
        <v>21027</v>
      </c>
    </row>
    <row r="11817" spans="1:2" x14ac:dyDescent="0.25">
      <c r="A11817" t="s">
        <v>10373</v>
      </c>
      <c r="B11817" t="s">
        <v>21028</v>
      </c>
    </row>
    <row r="11818" spans="1:2" x14ac:dyDescent="0.25">
      <c r="A11818" t="s">
        <v>10374</v>
      </c>
      <c r="B11818" t="s">
        <v>21029</v>
      </c>
    </row>
    <row r="11819" spans="1:2" x14ac:dyDescent="0.25">
      <c r="A11819" t="s">
        <v>10375</v>
      </c>
      <c r="B11819" t="s">
        <v>21030</v>
      </c>
    </row>
    <row r="11820" spans="1:2" x14ac:dyDescent="0.25">
      <c r="A11820" t="s">
        <v>10376</v>
      </c>
      <c r="B11820" t="s">
        <v>21031</v>
      </c>
    </row>
    <row r="11821" spans="1:2" x14ac:dyDescent="0.25">
      <c r="A11821" t="s">
        <v>10377</v>
      </c>
      <c r="B11821" t="s">
        <v>21032</v>
      </c>
    </row>
    <row r="11822" spans="1:2" x14ac:dyDescent="0.25">
      <c r="A11822" t="s">
        <v>10378</v>
      </c>
      <c r="B11822" t="s">
        <v>21033</v>
      </c>
    </row>
    <row r="11823" spans="1:2" x14ac:dyDescent="0.25">
      <c r="A11823" t="s">
        <v>10379</v>
      </c>
      <c r="B11823" t="s">
        <v>21033</v>
      </c>
    </row>
    <row r="11824" spans="1:2" x14ac:dyDescent="0.25">
      <c r="A11824" t="s">
        <v>10380</v>
      </c>
      <c r="B11824" t="s">
        <v>21033</v>
      </c>
    </row>
    <row r="11825" spans="1:2" x14ac:dyDescent="0.25">
      <c r="A11825" t="s">
        <v>10381</v>
      </c>
      <c r="B11825" t="s">
        <v>13880</v>
      </c>
    </row>
    <row r="11826" spans="1:2" x14ac:dyDescent="0.25">
      <c r="A11826" t="s">
        <v>10382</v>
      </c>
      <c r="B11826" t="s">
        <v>13880</v>
      </c>
    </row>
    <row r="11827" spans="1:2" x14ac:dyDescent="0.25">
      <c r="A11827" t="s">
        <v>3650</v>
      </c>
      <c r="B11827" t="s">
        <v>13880</v>
      </c>
    </row>
    <row r="11828" spans="1:2" x14ac:dyDescent="0.25">
      <c r="A11828" t="s">
        <v>10383</v>
      </c>
      <c r="B11828" t="s">
        <v>13880</v>
      </c>
    </row>
    <row r="11829" spans="1:2" x14ac:dyDescent="0.25">
      <c r="A11829" t="s">
        <v>10384</v>
      </c>
      <c r="B11829" t="s">
        <v>13880</v>
      </c>
    </row>
    <row r="11830" spans="1:2" x14ac:dyDescent="0.25">
      <c r="A11830" t="s">
        <v>10385</v>
      </c>
      <c r="B11830" t="s">
        <v>13880</v>
      </c>
    </row>
    <row r="11831" spans="1:2" x14ac:dyDescent="0.25">
      <c r="A11831" t="s">
        <v>10386</v>
      </c>
      <c r="B11831" t="s">
        <v>13880</v>
      </c>
    </row>
    <row r="11832" spans="1:2" x14ac:dyDescent="0.25">
      <c r="A11832" t="s">
        <v>10387</v>
      </c>
      <c r="B11832" t="s">
        <v>21034</v>
      </c>
    </row>
    <row r="11833" spans="1:2" x14ac:dyDescent="0.25">
      <c r="A11833" t="s">
        <v>10388</v>
      </c>
      <c r="B11833" t="s">
        <v>21035</v>
      </c>
    </row>
    <row r="11834" spans="1:2" x14ac:dyDescent="0.25">
      <c r="A11834" t="s">
        <v>10389</v>
      </c>
      <c r="B11834" t="s">
        <v>21036</v>
      </c>
    </row>
    <row r="11835" spans="1:2" x14ac:dyDescent="0.25">
      <c r="A11835" t="s">
        <v>10390</v>
      </c>
      <c r="B11835" t="s">
        <v>21036</v>
      </c>
    </row>
    <row r="11836" spans="1:2" x14ac:dyDescent="0.25">
      <c r="A11836" t="s">
        <v>10391</v>
      </c>
      <c r="B11836" t="s">
        <v>21037</v>
      </c>
    </row>
    <row r="11837" spans="1:2" x14ac:dyDescent="0.25">
      <c r="A11837" t="s">
        <v>10392</v>
      </c>
      <c r="B11837" t="s">
        <v>21038</v>
      </c>
    </row>
    <row r="11838" spans="1:2" x14ac:dyDescent="0.25">
      <c r="A11838" t="s">
        <v>10393</v>
      </c>
      <c r="B11838" t="s">
        <v>21039</v>
      </c>
    </row>
    <row r="11839" spans="1:2" x14ac:dyDescent="0.25">
      <c r="A11839" t="s">
        <v>10394</v>
      </c>
      <c r="B11839" t="s">
        <v>21040</v>
      </c>
    </row>
    <row r="11840" spans="1:2" x14ac:dyDescent="0.25">
      <c r="A11840" t="s">
        <v>10395</v>
      </c>
      <c r="B11840" t="s">
        <v>21041</v>
      </c>
    </row>
    <row r="11841" spans="1:2" x14ac:dyDescent="0.25">
      <c r="A11841" t="s">
        <v>10396</v>
      </c>
      <c r="B11841" t="s">
        <v>21042</v>
      </c>
    </row>
    <row r="11842" spans="1:2" x14ac:dyDescent="0.25">
      <c r="A11842" t="s">
        <v>10397</v>
      </c>
      <c r="B11842" t="s">
        <v>21043</v>
      </c>
    </row>
    <row r="11843" spans="1:2" x14ac:dyDescent="0.25">
      <c r="A11843" t="s">
        <v>10398</v>
      </c>
      <c r="B11843" t="s">
        <v>21044</v>
      </c>
    </row>
    <row r="11844" spans="1:2" x14ac:dyDescent="0.25">
      <c r="A11844" t="s">
        <v>10399</v>
      </c>
      <c r="B11844" t="s">
        <v>21044</v>
      </c>
    </row>
    <row r="11845" spans="1:2" x14ac:dyDescent="0.25">
      <c r="A11845" t="s">
        <v>10400</v>
      </c>
      <c r="B11845" t="s">
        <v>21044</v>
      </c>
    </row>
    <row r="11846" spans="1:2" x14ac:dyDescent="0.25">
      <c r="A11846" t="s">
        <v>10401</v>
      </c>
      <c r="B11846" t="s">
        <v>21044</v>
      </c>
    </row>
    <row r="11847" spans="1:2" x14ac:dyDescent="0.25">
      <c r="A11847" t="s">
        <v>10402</v>
      </c>
      <c r="B11847" t="s">
        <v>21044</v>
      </c>
    </row>
    <row r="11848" spans="1:2" x14ac:dyDescent="0.25">
      <c r="A11848" t="s">
        <v>10403</v>
      </c>
      <c r="B11848" t="s">
        <v>21044</v>
      </c>
    </row>
    <row r="11849" spans="1:2" x14ac:dyDescent="0.25">
      <c r="A11849" t="s">
        <v>10404</v>
      </c>
      <c r="B11849" t="s">
        <v>21045</v>
      </c>
    </row>
    <row r="11850" spans="1:2" x14ac:dyDescent="0.25">
      <c r="A11850" t="s">
        <v>3651</v>
      </c>
      <c r="B11850" t="s">
        <v>21046</v>
      </c>
    </row>
    <row r="11851" spans="1:2" x14ac:dyDescent="0.25">
      <c r="A11851" t="s">
        <v>3652</v>
      </c>
      <c r="B11851" t="s">
        <v>21047</v>
      </c>
    </row>
    <row r="11852" spans="1:2" x14ac:dyDescent="0.25">
      <c r="A11852" t="s">
        <v>10405</v>
      </c>
      <c r="B11852" t="s">
        <v>21048</v>
      </c>
    </row>
    <row r="11853" spans="1:2" x14ac:dyDescent="0.25">
      <c r="A11853" t="s">
        <v>10406</v>
      </c>
      <c r="B11853" t="s">
        <v>21049</v>
      </c>
    </row>
    <row r="11854" spans="1:2" x14ac:dyDescent="0.25">
      <c r="A11854" t="s">
        <v>3654</v>
      </c>
      <c r="B11854" t="s">
        <v>21050</v>
      </c>
    </row>
    <row r="11855" spans="1:2" x14ac:dyDescent="0.25">
      <c r="A11855" t="s">
        <v>10407</v>
      </c>
      <c r="B11855" t="s">
        <v>21051</v>
      </c>
    </row>
    <row r="11856" spans="1:2" x14ac:dyDescent="0.25">
      <c r="A11856" t="s">
        <v>10408</v>
      </c>
      <c r="B11856" t="s">
        <v>13883</v>
      </c>
    </row>
    <row r="11857" spans="1:2" x14ac:dyDescent="0.25">
      <c r="A11857" t="s">
        <v>10409</v>
      </c>
      <c r="B11857" t="s">
        <v>13883</v>
      </c>
    </row>
    <row r="11858" spans="1:2" x14ac:dyDescent="0.25">
      <c r="A11858" t="s">
        <v>10410</v>
      </c>
      <c r="B11858" t="s">
        <v>21052</v>
      </c>
    </row>
    <row r="11859" spans="1:2" x14ac:dyDescent="0.25">
      <c r="A11859" t="s">
        <v>2440</v>
      </c>
      <c r="B11859" t="s">
        <v>21053</v>
      </c>
    </row>
    <row r="11860" spans="1:2" x14ac:dyDescent="0.25">
      <c r="A11860" t="s">
        <v>3657</v>
      </c>
      <c r="B11860" t="s">
        <v>21053</v>
      </c>
    </row>
    <row r="11861" spans="1:2" x14ac:dyDescent="0.25">
      <c r="A11861" t="s">
        <v>10411</v>
      </c>
      <c r="B11861" t="s">
        <v>21054</v>
      </c>
    </row>
    <row r="11862" spans="1:2" x14ac:dyDescent="0.25">
      <c r="A11862" t="s">
        <v>10412</v>
      </c>
      <c r="B11862" t="s">
        <v>21055</v>
      </c>
    </row>
    <row r="11863" spans="1:2" x14ac:dyDescent="0.25">
      <c r="A11863" t="s">
        <v>10413</v>
      </c>
      <c r="B11863" t="s">
        <v>21056</v>
      </c>
    </row>
    <row r="11864" spans="1:2" x14ac:dyDescent="0.25">
      <c r="A11864" t="s">
        <v>10414</v>
      </c>
      <c r="B11864" t="s">
        <v>21057</v>
      </c>
    </row>
    <row r="11865" spans="1:2" x14ac:dyDescent="0.25">
      <c r="A11865" t="s">
        <v>10415</v>
      </c>
      <c r="B11865" t="s">
        <v>21058</v>
      </c>
    </row>
    <row r="11866" spans="1:2" x14ac:dyDescent="0.25">
      <c r="A11866" t="s">
        <v>10416</v>
      </c>
      <c r="B11866" t="s">
        <v>21058</v>
      </c>
    </row>
    <row r="11867" spans="1:2" x14ac:dyDescent="0.25">
      <c r="A11867" t="s">
        <v>10417</v>
      </c>
      <c r="B11867" t="s">
        <v>21058</v>
      </c>
    </row>
    <row r="11868" spans="1:2" x14ac:dyDescent="0.25">
      <c r="A11868" t="s">
        <v>10418</v>
      </c>
      <c r="B11868" t="s">
        <v>21058</v>
      </c>
    </row>
    <row r="11869" spans="1:2" x14ac:dyDescent="0.25">
      <c r="A11869" t="s">
        <v>10419</v>
      </c>
      <c r="B11869" t="s">
        <v>21058</v>
      </c>
    </row>
    <row r="11870" spans="1:2" x14ac:dyDescent="0.25">
      <c r="A11870" t="s">
        <v>10420</v>
      </c>
      <c r="B11870" t="s">
        <v>21059</v>
      </c>
    </row>
    <row r="11871" spans="1:2" x14ac:dyDescent="0.25">
      <c r="A11871" t="s">
        <v>10421</v>
      </c>
      <c r="B11871" t="s">
        <v>21060</v>
      </c>
    </row>
    <row r="11872" spans="1:2" x14ac:dyDescent="0.25">
      <c r="A11872" t="s">
        <v>10422</v>
      </c>
      <c r="B11872" t="s">
        <v>21061</v>
      </c>
    </row>
    <row r="11873" spans="1:2" x14ac:dyDescent="0.25">
      <c r="A11873" t="s">
        <v>3659</v>
      </c>
      <c r="B11873" t="s">
        <v>21062</v>
      </c>
    </row>
    <row r="11874" spans="1:2" x14ac:dyDescent="0.25">
      <c r="A11874" t="s">
        <v>10423</v>
      </c>
      <c r="B11874" t="s">
        <v>21063</v>
      </c>
    </row>
    <row r="11875" spans="1:2" x14ac:dyDescent="0.25">
      <c r="A11875" t="s">
        <v>10424</v>
      </c>
      <c r="B11875" t="s">
        <v>15130</v>
      </c>
    </row>
    <row r="11876" spans="1:2" x14ac:dyDescent="0.25">
      <c r="A11876" t="s">
        <v>10425</v>
      </c>
      <c r="B11876" t="s">
        <v>15130</v>
      </c>
    </row>
    <row r="11877" spans="1:2" x14ac:dyDescent="0.25">
      <c r="A11877" t="s">
        <v>10426</v>
      </c>
      <c r="B11877" t="s">
        <v>15130</v>
      </c>
    </row>
    <row r="11878" spans="1:2" x14ac:dyDescent="0.25">
      <c r="A11878" t="s">
        <v>10427</v>
      </c>
      <c r="B11878" t="s">
        <v>21064</v>
      </c>
    </row>
    <row r="11879" spans="1:2" x14ac:dyDescent="0.25">
      <c r="A11879" t="s">
        <v>10428</v>
      </c>
      <c r="B11879" t="s">
        <v>21064</v>
      </c>
    </row>
    <row r="11880" spans="1:2" x14ac:dyDescent="0.25">
      <c r="A11880" t="s">
        <v>10429</v>
      </c>
      <c r="B11880" t="s">
        <v>21064</v>
      </c>
    </row>
    <row r="11881" spans="1:2" x14ac:dyDescent="0.25">
      <c r="A11881" t="s">
        <v>10430</v>
      </c>
      <c r="B11881" t="s">
        <v>15131</v>
      </c>
    </row>
    <row r="11882" spans="1:2" x14ac:dyDescent="0.25">
      <c r="A11882" t="s">
        <v>10431</v>
      </c>
      <c r="B11882" t="s">
        <v>15131</v>
      </c>
    </row>
    <row r="11883" spans="1:2" x14ac:dyDescent="0.25">
      <c r="A11883" t="s">
        <v>10432</v>
      </c>
      <c r="B11883" t="s">
        <v>15131</v>
      </c>
    </row>
    <row r="11884" spans="1:2" x14ac:dyDescent="0.25">
      <c r="A11884" t="s">
        <v>10433</v>
      </c>
      <c r="B11884" t="s">
        <v>15131</v>
      </c>
    </row>
    <row r="11885" spans="1:2" x14ac:dyDescent="0.25">
      <c r="A11885" t="s">
        <v>10434</v>
      </c>
      <c r="B11885" t="s">
        <v>21064</v>
      </c>
    </row>
    <row r="11886" spans="1:2" x14ac:dyDescent="0.25">
      <c r="A11886" t="s">
        <v>10435</v>
      </c>
      <c r="B11886" t="s">
        <v>15134</v>
      </c>
    </row>
    <row r="11887" spans="1:2" x14ac:dyDescent="0.25">
      <c r="A11887" t="s">
        <v>10436</v>
      </c>
      <c r="B11887" t="s">
        <v>15134</v>
      </c>
    </row>
    <row r="11888" spans="1:2" x14ac:dyDescent="0.25">
      <c r="A11888" t="s">
        <v>10437</v>
      </c>
      <c r="B11888" t="s">
        <v>15134</v>
      </c>
    </row>
    <row r="11889" spans="1:2" x14ac:dyDescent="0.25">
      <c r="A11889" t="s">
        <v>10438</v>
      </c>
      <c r="B11889" t="s">
        <v>15134</v>
      </c>
    </row>
    <row r="11890" spans="1:2" x14ac:dyDescent="0.25">
      <c r="A11890" t="s">
        <v>10439</v>
      </c>
      <c r="B11890" t="s">
        <v>15134</v>
      </c>
    </row>
    <row r="11891" spans="1:2" x14ac:dyDescent="0.25">
      <c r="A11891" t="s">
        <v>10440</v>
      </c>
      <c r="B11891" t="s">
        <v>15134</v>
      </c>
    </row>
    <row r="11892" spans="1:2" x14ac:dyDescent="0.25">
      <c r="A11892" t="s">
        <v>10441</v>
      </c>
      <c r="B11892" t="s">
        <v>15134</v>
      </c>
    </row>
    <row r="11893" spans="1:2" x14ac:dyDescent="0.25">
      <c r="A11893" t="s">
        <v>10442</v>
      </c>
      <c r="B11893" t="s">
        <v>15134</v>
      </c>
    </row>
    <row r="11894" spans="1:2" x14ac:dyDescent="0.25">
      <c r="A11894" t="s">
        <v>10443</v>
      </c>
      <c r="B11894" t="s">
        <v>21065</v>
      </c>
    </row>
    <row r="11895" spans="1:2" x14ac:dyDescent="0.25">
      <c r="A11895" t="s">
        <v>10444</v>
      </c>
      <c r="B11895" t="s">
        <v>21066</v>
      </c>
    </row>
    <row r="11896" spans="1:2" x14ac:dyDescent="0.25">
      <c r="A11896" t="s">
        <v>10445</v>
      </c>
      <c r="B11896" t="s">
        <v>21067</v>
      </c>
    </row>
    <row r="11897" spans="1:2" x14ac:dyDescent="0.25">
      <c r="A11897" t="s">
        <v>10446</v>
      </c>
      <c r="B11897" t="s">
        <v>21067</v>
      </c>
    </row>
    <row r="11898" spans="1:2" x14ac:dyDescent="0.25">
      <c r="A11898" t="s">
        <v>10447</v>
      </c>
      <c r="B11898" t="s">
        <v>21067</v>
      </c>
    </row>
    <row r="11899" spans="1:2" x14ac:dyDescent="0.25">
      <c r="A11899" t="s">
        <v>10448</v>
      </c>
      <c r="B11899" t="s">
        <v>21068</v>
      </c>
    </row>
    <row r="11900" spans="1:2" x14ac:dyDescent="0.25">
      <c r="A11900" t="s">
        <v>10449</v>
      </c>
      <c r="B11900" t="s">
        <v>21067</v>
      </c>
    </row>
    <row r="11901" spans="1:2" x14ac:dyDescent="0.25">
      <c r="A11901" t="s">
        <v>10450</v>
      </c>
      <c r="B11901" t="s">
        <v>21069</v>
      </c>
    </row>
    <row r="11902" spans="1:2" x14ac:dyDescent="0.25">
      <c r="A11902" t="s">
        <v>10451</v>
      </c>
      <c r="B11902" t="s">
        <v>21067</v>
      </c>
    </row>
    <row r="11903" spans="1:2" x14ac:dyDescent="0.25">
      <c r="A11903" t="s">
        <v>10452</v>
      </c>
      <c r="B11903" t="s">
        <v>21067</v>
      </c>
    </row>
    <row r="11904" spans="1:2" x14ac:dyDescent="0.25">
      <c r="A11904" t="s">
        <v>10453</v>
      </c>
      <c r="B11904" t="s">
        <v>21067</v>
      </c>
    </row>
    <row r="11905" spans="1:2" x14ac:dyDescent="0.25">
      <c r="A11905" t="s">
        <v>10454</v>
      </c>
      <c r="B11905" t="s">
        <v>21067</v>
      </c>
    </row>
    <row r="11906" spans="1:2" x14ac:dyDescent="0.25">
      <c r="A11906" t="s">
        <v>10455</v>
      </c>
      <c r="B11906" t="s">
        <v>21070</v>
      </c>
    </row>
    <row r="11907" spans="1:2" x14ac:dyDescent="0.25">
      <c r="A11907" t="s">
        <v>10456</v>
      </c>
      <c r="B11907" t="s">
        <v>21067</v>
      </c>
    </row>
    <row r="11908" spans="1:2" x14ac:dyDescent="0.25">
      <c r="A11908" t="s">
        <v>10457</v>
      </c>
      <c r="B11908" t="s">
        <v>21071</v>
      </c>
    </row>
    <row r="11909" spans="1:2" x14ac:dyDescent="0.25">
      <c r="A11909" t="s">
        <v>10458</v>
      </c>
      <c r="B11909" t="s">
        <v>21072</v>
      </c>
    </row>
    <row r="11910" spans="1:2" x14ac:dyDescent="0.25">
      <c r="A11910" t="s">
        <v>10459</v>
      </c>
      <c r="B11910" t="s">
        <v>21073</v>
      </c>
    </row>
    <row r="11911" spans="1:2" x14ac:dyDescent="0.25">
      <c r="A11911" t="s">
        <v>10460</v>
      </c>
      <c r="B11911" t="s">
        <v>21074</v>
      </c>
    </row>
    <row r="11912" spans="1:2" x14ac:dyDescent="0.25">
      <c r="A11912" t="s">
        <v>10461</v>
      </c>
      <c r="B11912" t="s">
        <v>21075</v>
      </c>
    </row>
    <row r="11913" spans="1:2" x14ac:dyDescent="0.25">
      <c r="A11913" t="s">
        <v>10462</v>
      </c>
      <c r="B11913" t="s">
        <v>21076</v>
      </c>
    </row>
    <row r="11914" spans="1:2" x14ac:dyDescent="0.25">
      <c r="A11914" t="s">
        <v>10463</v>
      </c>
      <c r="B11914" t="s">
        <v>21077</v>
      </c>
    </row>
    <row r="11915" spans="1:2" x14ac:dyDescent="0.25">
      <c r="A11915" t="s">
        <v>10464</v>
      </c>
      <c r="B11915" t="s">
        <v>21078</v>
      </c>
    </row>
    <row r="11916" spans="1:2" x14ac:dyDescent="0.25">
      <c r="A11916" t="s">
        <v>10465</v>
      </c>
      <c r="B11916" t="s">
        <v>21079</v>
      </c>
    </row>
    <row r="11917" spans="1:2" x14ac:dyDescent="0.25">
      <c r="A11917" t="s">
        <v>10466</v>
      </c>
      <c r="B11917" t="s">
        <v>21080</v>
      </c>
    </row>
    <row r="11918" spans="1:2" x14ac:dyDescent="0.25">
      <c r="A11918" t="s">
        <v>10467</v>
      </c>
      <c r="B11918" t="s">
        <v>21081</v>
      </c>
    </row>
    <row r="11919" spans="1:2" x14ac:dyDescent="0.25">
      <c r="A11919" t="s">
        <v>10468</v>
      </c>
      <c r="B11919" t="s">
        <v>21082</v>
      </c>
    </row>
    <row r="11920" spans="1:2" x14ac:dyDescent="0.25">
      <c r="A11920" t="s">
        <v>10469</v>
      </c>
      <c r="B11920" t="s">
        <v>21083</v>
      </c>
    </row>
    <row r="11921" spans="1:2" x14ac:dyDescent="0.25">
      <c r="A11921" t="s">
        <v>10470</v>
      </c>
      <c r="B11921" t="s">
        <v>21084</v>
      </c>
    </row>
    <row r="11922" spans="1:2" x14ac:dyDescent="0.25">
      <c r="A11922" t="s">
        <v>10471</v>
      </c>
      <c r="B11922" t="s">
        <v>21085</v>
      </c>
    </row>
    <row r="11923" spans="1:2" x14ac:dyDescent="0.25">
      <c r="A11923" t="s">
        <v>10472</v>
      </c>
      <c r="B11923" t="s">
        <v>21086</v>
      </c>
    </row>
    <row r="11924" spans="1:2" x14ac:dyDescent="0.25">
      <c r="A11924" t="s">
        <v>10473</v>
      </c>
      <c r="B11924" t="s">
        <v>21087</v>
      </c>
    </row>
    <row r="11925" spans="1:2" x14ac:dyDescent="0.25">
      <c r="A11925" t="s">
        <v>10474</v>
      </c>
      <c r="B11925" t="s">
        <v>21088</v>
      </c>
    </row>
    <row r="11926" spans="1:2" x14ac:dyDescent="0.25">
      <c r="A11926" t="s">
        <v>10475</v>
      </c>
      <c r="B11926" t="s">
        <v>21089</v>
      </c>
    </row>
    <row r="11927" spans="1:2" x14ac:dyDescent="0.25">
      <c r="A11927" t="s">
        <v>10476</v>
      </c>
      <c r="B11927" t="s">
        <v>21090</v>
      </c>
    </row>
    <row r="11928" spans="1:2" x14ac:dyDescent="0.25">
      <c r="A11928" t="s">
        <v>10477</v>
      </c>
      <c r="B11928" t="s">
        <v>21091</v>
      </c>
    </row>
    <row r="11929" spans="1:2" x14ac:dyDescent="0.25">
      <c r="A11929" t="s">
        <v>10478</v>
      </c>
      <c r="B11929" t="s">
        <v>21092</v>
      </c>
    </row>
    <row r="11930" spans="1:2" x14ac:dyDescent="0.25">
      <c r="A11930" t="s">
        <v>10479</v>
      </c>
      <c r="B11930" t="s">
        <v>21093</v>
      </c>
    </row>
    <row r="11931" spans="1:2" x14ac:dyDescent="0.25">
      <c r="A11931" t="s">
        <v>10480</v>
      </c>
      <c r="B11931" t="s">
        <v>21094</v>
      </c>
    </row>
    <row r="11932" spans="1:2" x14ac:dyDescent="0.25">
      <c r="A11932" t="s">
        <v>10481</v>
      </c>
      <c r="B11932" t="s">
        <v>21095</v>
      </c>
    </row>
    <row r="11933" spans="1:2" x14ac:dyDescent="0.25">
      <c r="A11933" t="s">
        <v>10482</v>
      </c>
      <c r="B11933" t="s">
        <v>21096</v>
      </c>
    </row>
    <row r="11934" spans="1:2" x14ac:dyDescent="0.25">
      <c r="A11934" t="s">
        <v>10483</v>
      </c>
      <c r="B11934" t="s">
        <v>21097</v>
      </c>
    </row>
    <row r="11935" spans="1:2" x14ac:dyDescent="0.25">
      <c r="A11935" t="s">
        <v>10484</v>
      </c>
      <c r="B11935" t="s">
        <v>21098</v>
      </c>
    </row>
    <row r="11936" spans="1:2" x14ac:dyDescent="0.25">
      <c r="A11936" t="s">
        <v>10485</v>
      </c>
      <c r="B11936" t="s">
        <v>21099</v>
      </c>
    </row>
    <row r="11937" spans="1:2" x14ac:dyDescent="0.25">
      <c r="A11937" t="s">
        <v>10486</v>
      </c>
      <c r="B11937" t="s">
        <v>21100</v>
      </c>
    </row>
    <row r="11938" spans="1:2" x14ac:dyDescent="0.25">
      <c r="A11938" t="s">
        <v>10487</v>
      </c>
      <c r="B11938" t="s">
        <v>21101</v>
      </c>
    </row>
    <row r="11939" spans="1:2" x14ac:dyDescent="0.25">
      <c r="A11939" t="s">
        <v>10488</v>
      </c>
      <c r="B11939" t="s">
        <v>21102</v>
      </c>
    </row>
    <row r="11940" spans="1:2" x14ac:dyDescent="0.25">
      <c r="A11940" t="s">
        <v>10489</v>
      </c>
      <c r="B11940" t="s">
        <v>21103</v>
      </c>
    </row>
    <row r="11941" spans="1:2" x14ac:dyDescent="0.25">
      <c r="A11941" t="s">
        <v>1966</v>
      </c>
      <c r="B11941" t="s">
        <v>21104</v>
      </c>
    </row>
    <row r="11942" spans="1:2" x14ac:dyDescent="0.25">
      <c r="A11942" t="s">
        <v>10490</v>
      </c>
      <c r="B11942" t="s">
        <v>21105</v>
      </c>
    </row>
    <row r="11943" spans="1:2" x14ac:dyDescent="0.25">
      <c r="A11943" t="s">
        <v>10491</v>
      </c>
      <c r="B11943" t="s">
        <v>21106</v>
      </c>
    </row>
    <row r="11944" spans="1:2" x14ac:dyDescent="0.25">
      <c r="A11944" t="s">
        <v>10492</v>
      </c>
      <c r="B11944" t="s">
        <v>21107</v>
      </c>
    </row>
    <row r="11945" spans="1:2" x14ac:dyDescent="0.25">
      <c r="A11945" t="s">
        <v>10493</v>
      </c>
      <c r="B11945" t="s">
        <v>21108</v>
      </c>
    </row>
    <row r="11946" spans="1:2" x14ac:dyDescent="0.25">
      <c r="A11946" t="s">
        <v>10494</v>
      </c>
      <c r="B11946" t="s">
        <v>21109</v>
      </c>
    </row>
    <row r="11947" spans="1:2" x14ac:dyDescent="0.25">
      <c r="A11947" t="s">
        <v>10495</v>
      </c>
      <c r="B11947" t="s">
        <v>21110</v>
      </c>
    </row>
    <row r="11948" spans="1:2" x14ac:dyDescent="0.25">
      <c r="A11948" t="s">
        <v>10496</v>
      </c>
      <c r="B11948" t="s">
        <v>21111</v>
      </c>
    </row>
    <row r="11949" spans="1:2" x14ac:dyDescent="0.25">
      <c r="A11949" t="s">
        <v>10497</v>
      </c>
      <c r="B11949" t="s">
        <v>21112</v>
      </c>
    </row>
    <row r="11950" spans="1:2" x14ac:dyDescent="0.25">
      <c r="A11950" t="s">
        <v>10498</v>
      </c>
      <c r="B11950" t="s">
        <v>21113</v>
      </c>
    </row>
    <row r="11951" spans="1:2" x14ac:dyDescent="0.25">
      <c r="A11951" t="s">
        <v>10499</v>
      </c>
      <c r="B11951" t="s">
        <v>21114</v>
      </c>
    </row>
    <row r="11952" spans="1:2" x14ac:dyDescent="0.25">
      <c r="A11952" t="s">
        <v>10500</v>
      </c>
      <c r="B11952" t="s">
        <v>21115</v>
      </c>
    </row>
    <row r="11953" spans="1:2" x14ac:dyDescent="0.25">
      <c r="A11953" t="s">
        <v>10501</v>
      </c>
      <c r="B11953" t="s">
        <v>21116</v>
      </c>
    </row>
    <row r="11954" spans="1:2" x14ac:dyDescent="0.25">
      <c r="A11954" t="s">
        <v>3677</v>
      </c>
      <c r="B11954" t="s">
        <v>21098</v>
      </c>
    </row>
    <row r="11955" spans="1:2" x14ac:dyDescent="0.25">
      <c r="A11955" t="s">
        <v>10502</v>
      </c>
      <c r="B11955" t="s">
        <v>21117</v>
      </c>
    </row>
    <row r="11956" spans="1:2" x14ac:dyDescent="0.25">
      <c r="A11956" t="s">
        <v>10503</v>
      </c>
      <c r="B11956" t="s">
        <v>21118</v>
      </c>
    </row>
    <row r="11957" spans="1:2" x14ac:dyDescent="0.25">
      <c r="A11957" t="s">
        <v>10504</v>
      </c>
      <c r="B11957" t="s">
        <v>21119</v>
      </c>
    </row>
    <row r="11958" spans="1:2" x14ac:dyDescent="0.25">
      <c r="A11958" t="s">
        <v>10505</v>
      </c>
      <c r="B11958" t="s">
        <v>21120</v>
      </c>
    </row>
    <row r="11959" spans="1:2" x14ac:dyDescent="0.25">
      <c r="A11959" t="s">
        <v>10506</v>
      </c>
      <c r="B11959" t="s">
        <v>15192</v>
      </c>
    </row>
    <row r="11960" spans="1:2" x14ac:dyDescent="0.25">
      <c r="A11960" t="s">
        <v>10507</v>
      </c>
      <c r="B11960" t="s">
        <v>15192</v>
      </c>
    </row>
    <row r="11961" spans="1:2" x14ac:dyDescent="0.25">
      <c r="A11961" t="s">
        <v>10508</v>
      </c>
      <c r="B11961" t="s">
        <v>15192</v>
      </c>
    </row>
    <row r="11962" spans="1:2" x14ac:dyDescent="0.25">
      <c r="A11962" t="s">
        <v>2839</v>
      </c>
      <c r="B11962" t="s">
        <v>15192</v>
      </c>
    </row>
    <row r="11963" spans="1:2" x14ac:dyDescent="0.25">
      <c r="A11963" t="s">
        <v>3681</v>
      </c>
      <c r="B11963" t="s">
        <v>15192</v>
      </c>
    </row>
    <row r="11964" spans="1:2" x14ac:dyDescent="0.25">
      <c r="A11964" t="s">
        <v>10509</v>
      </c>
      <c r="B11964" t="s">
        <v>15192</v>
      </c>
    </row>
    <row r="11965" spans="1:2" x14ac:dyDescent="0.25">
      <c r="A11965" t="s">
        <v>10510</v>
      </c>
      <c r="B11965" t="s">
        <v>15192</v>
      </c>
    </row>
    <row r="11966" spans="1:2" x14ac:dyDescent="0.25">
      <c r="A11966" t="s">
        <v>10511</v>
      </c>
      <c r="B11966" t="s">
        <v>15192</v>
      </c>
    </row>
    <row r="11967" spans="1:2" x14ac:dyDescent="0.25">
      <c r="A11967" t="s">
        <v>3682</v>
      </c>
      <c r="B11967" t="s">
        <v>15192</v>
      </c>
    </row>
    <row r="11968" spans="1:2" x14ac:dyDescent="0.25">
      <c r="A11968" t="s">
        <v>10512</v>
      </c>
      <c r="B11968" t="s">
        <v>15192</v>
      </c>
    </row>
    <row r="11969" spans="1:2" x14ac:dyDescent="0.25">
      <c r="A11969" t="s">
        <v>10513</v>
      </c>
      <c r="B11969" t="s">
        <v>15192</v>
      </c>
    </row>
    <row r="11970" spans="1:2" x14ac:dyDescent="0.25">
      <c r="A11970" t="s">
        <v>10514</v>
      </c>
      <c r="B11970" t="s">
        <v>15192</v>
      </c>
    </row>
    <row r="11971" spans="1:2" x14ac:dyDescent="0.25">
      <c r="A11971" t="s">
        <v>2840</v>
      </c>
      <c r="B11971" t="s">
        <v>15192</v>
      </c>
    </row>
    <row r="11972" spans="1:2" x14ac:dyDescent="0.25">
      <c r="A11972" t="s">
        <v>10515</v>
      </c>
      <c r="B11972" t="s">
        <v>15192</v>
      </c>
    </row>
    <row r="11973" spans="1:2" x14ac:dyDescent="0.25">
      <c r="A11973" t="s">
        <v>10516</v>
      </c>
      <c r="B11973" t="s">
        <v>15192</v>
      </c>
    </row>
    <row r="11974" spans="1:2" x14ac:dyDescent="0.25">
      <c r="A11974" t="s">
        <v>10517</v>
      </c>
      <c r="B11974" t="s">
        <v>15192</v>
      </c>
    </row>
    <row r="11975" spans="1:2" x14ac:dyDescent="0.25">
      <c r="A11975" t="s">
        <v>10518</v>
      </c>
      <c r="B11975" t="s">
        <v>15192</v>
      </c>
    </row>
    <row r="11976" spans="1:2" x14ac:dyDescent="0.25">
      <c r="A11976" t="s">
        <v>10519</v>
      </c>
      <c r="B11976" t="s">
        <v>15192</v>
      </c>
    </row>
    <row r="11977" spans="1:2" x14ac:dyDescent="0.25">
      <c r="A11977" t="s">
        <v>10520</v>
      </c>
      <c r="B11977" t="s">
        <v>15192</v>
      </c>
    </row>
    <row r="11978" spans="1:2" x14ac:dyDescent="0.25">
      <c r="A11978" t="s">
        <v>10521</v>
      </c>
      <c r="B11978" t="s">
        <v>15192</v>
      </c>
    </row>
    <row r="11979" spans="1:2" x14ac:dyDescent="0.25">
      <c r="A11979" t="s">
        <v>10522</v>
      </c>
      <c r="B11979" t="s">
        <v>15192</v>
      </c>
    </row>
    <row r="11980" spans="1:2" x14ac:dyDescent="0.25">
      <c r="A11980" t="s">
        <v>10523</v>
      </c>
      <c r="B11980" t="s">
        <v>15192</v>
      </c>
    </row>
    <row r="11981" spans="1:2" x14ac:dyDescent="0.25">
      <c r="A11981" t="s">
        <v>10524</v>
      </c>
      <c r="B11981" t="s">
        <v>15192</v>
      </c>
    </row>
    <row r="11982" spans="1:2" x14ac:dyDescent="0.25">
      <c r="A11982" t="s">
        <v>10525</v>
      </c>
      <c r="B11982" t="s">
        <v>15192</v>
      </c>
    </row>
    <row r="11983" spans="1:2" x14ac:dyDescent="0.25">
      <c r="A11983" t="s">
        <v>2842</v>
      </c>
      <c r="B11983" t="s">
        <v>15192</v>
      </c>
    </row>
    <row r="11984" spans="1:2" x14ac:dyDescent="0.25">
      <c r="A11984" t="s">
        <v>10526</v>
      </c>
      <c r="B11984" t="s">
        <v>15192</v>
      </c>
    </row>
    <row r="11985" spans="1:2" x14ac:dyDescent="0.25">
      <c r="A11985" t="s">
        <v>2444</v>
      </c>
      <c r="B11985" t="s">
        <v>15192</v>
      </c>
    </row>
    <row r="11986" spans="1:2" x14ac:dyDescent="0.25">
      <c r="A11986" t="s">
        <v>3683</v>
      </c>
      <c r="B11986" t="s">
        <v>15192</v>
      </c>
    </row>
    <row r="11987" spans="1:2" x14ac:dyDescent="0.25">
      <c r="A11987" t="s">
        <v>10527</v>
      </c>
      <c r="B11987" t="s">
        <v>15192</v>
      </c>
    </row>
    <row r="11988" spans="1:2" x14ac:dyDescent="0.25">
      <c r="A11988" t="s">
        <v>2843</v>
      </c>
      <c r="B11988" t="s">
        <v>15193</v>
      </c>
    </row>
    <row r="11989" spans="1:2" x14ac:dyDescent="0.25">
      <c r="A11989" t="s">
        <v>2844</v>
      </c>
      <c r="B11989" t="s">
        <v>15193</v>
      </c>
    </row>
    <row r="11990" spans="1:2" x14ac:dyDescent="0.25">
      <c r="A11990" t="s">
        <v>3685</v>
      </c>
      <c r="B11990" t="s">
        <v>15193</v>
      </c>
    </row>
    <row r="11991" spans="1:2" x14ac:dyDescent="0.25">
      <c r="A11991" t="s">
        <v>10528</v>
      </c>
      <c r="B11991" t="s">
        <v>15193</v>
      </c>
    </row>
    <row r="11992" spans="1:2" x14ac:dyDescent="0.25">
      <c r="A11992" t="s">
        <v>10529</v>
      </c>
      <c r="B11992" t="s">
        <v>15193</v>
      </c>
    </row>
    <row r="11993" spans="1:2" x14ac:dyDescent="0.25">
      <c r="A11993" t="s">
        <v>3686</v>
      </c>
      <c r="B11993" t="s">
        <v>15193</v>
      </c>
    </row>
    <row r="11994" spans="1:2" x14ac:dyDescent="0.25">
      <c r="A11994" t="s">
        <v>10530</v>
      </c>
      <c r="B11994" t="s">
        <v>15193</v>
      </c>
    </row>
    <row r="11995" spans="1:2" x14ac:dyDescent="0.25">
      <c r="A11995" t="s">
        <v>10531</v>
      </c>
      <c r="B11995" t="s">
        <v>15193</v>
      </c>
    </row>
    <row r="11996" spans="1:2" x14ac:dyDescent="0.25">
      <c r="A11996" t="s">
        <v>2446</v>
      </c>
      <c r="B11996" t="s">
        <v>15193</v>
      </c>
    </row>
    <row r="11997" spans="1:2" x14ac:dyDescent="0.25">
      <c r="A11997" t="s">
        <v>3687</v>
      </c>
      <c r="B11997" t="s">
        <v>15193</v>
      </c>
    </row>
    <row r="11998" spans="1:2" x14ac:dyDescent="0.25">
      <c r="A11998" t="s">
        <v>3688</v>
      </c>
      <c r="B11998" t="s">
        <v>15193</v>
      </c>
    </row>
    <row r="11999" spans="1:2" x14ac:dyDescent="0.25">
      <c r="A11999" t="s">
        <v>10532</v>
      </c>
      <c r="B11999" t="s">
        <v>15193</v>
      </c>
    </row>
    <row r="12000" spans="1:2" x14ac:dyDescent="0.25">
      <c r="A12000" t="s">
        <v>10533</v>
      </c>
      <c r="B12000" t="s">
        <v>15193</v>
      </c>
    </row>
    <row r="12001" spans="1:2" x14ac:dyDescent="0.25">
      <c r="A12001" t="s">
        <v>10534</v>
      </c>
      <c r="B12001" t="s">
        <v>15193</v>
      </c>
    </row>
    <row r="12002" spans="1:2" x14ac:dyDescent="0.25">
      <c r="A12002" t="s">
        <v>3689</v>
      </c>
      <c r="B12002" t="s">
        <v>15193</v>
      </c>
    </row>
    <row r="12003" spans="1:2" x14ac:dyDescent="0.25">
      <c r="A12003" t="s">
        <v>3690</v>
      </c>
      <c r="B12003" t="s">
        <v>15193</v>
      </c>
    </row>
    <row r="12004" spans="1:2" x14ac:dyDescent="0.25">
      <c r="A12004" t="s">
        <v>2846</v>
      </c>
      <c r="B12004" t="s">
        <v>15193</v>
      </c>
    </row>
    <row r="12005" spans="1:2" x14ac:dyDescent="0.25">
      <c r="A12005" t="s">
        <v>3691</v>
      </c>
      <c r="B12005" t="s">
        <v>15193</v>
      </c>
    </row>
    <row r="12006" spans="1:2" x14ac:dyDescent="0.25">
      <c r="A12006" t="s">
        <v>10535</v>
      </c>
      <c r="B12006" t="s">
        <v>15193</v>
      </c>
    </row>
    <row r="12007" spans="1:2" x14ac:dyDescent="0.25">
      <c r="A12007" t="s">
        <v>3692</v>
      </c>
      <c r="B12007" t="s">
        <v>15193</v>
      </c>
    </row>
    <row r="12008" spans="1:2" x14ac:dyDescent="0.25">
      <c r="A12008" t="s">
        <v>3693</v>
      </c>
      <c r="B12008" t="s">
        <v>15193</v>
      </c>
    </row>
    <row r="12009" spans="1:2" x14ac:dyDescent="0.25">
      <c r="A12009" t="s">
        <v>2847</v>
      </c>
      <c r="B12009" t="s">
        <v>15193</v>
      </c>
    </row>
    <row r="12010" spans="1:2" x14ac:dyDescent="0.25">
      <c r="A12010" t="s">
        <v>3694</v>
      </c>
      <c r="B12010" t="s">
        <v>15193</v>
      </c>
    </row>
    <row r="12011" spans="1:2" x14ac:dyDescent="0.25">
      <c r="A12011" t="s">
        <v>2848</v>
      </c>
      <c r="B12011" t="s">
        <v>15193</v>
      </c>
    </row>
    <row r="12012" spans="1:2" x14ac:dyDescent="0.25">
      <c r="A12012" t="s">
        <v>10536</v>
      </c>
      <c r="B12012" t="s">
        <v>15193</v>
      </c>
    </row>
    <row r="12013" spans="1:2" x14ac:dyDescent="0.25">
      <c r="A12013" t="s">
        <v>10537</v>
      </c>
      <c r="B12013" t="s">
        <v>15193</v>
      </c>
    </row>
    <row r="12014" spans="1:2" x14ac:dyDescent="0.25">
      <c r="A12014" t="s">
        <v>10538</v>
      </c>
      <c r="B12014" t="s">
        <v>15194</v>
      </c>
    </row>
    <row r="12015" spans="1:2" x14ac:dyDescent="0.25">
      <c r="A12015" t="s">
        <v>10539</v>
      </c>
      <c r="B12015" t="s">
        <v>15194</v>
      </c>
    </row>
    <row r="12016" spans="1:2" x14ac:dyDescent="0.25">
      <c r="A12016" t="s">
        <v>10540</v>
      </c>
      <c r="B12016" t="s">
        <v>15194</v>
      </c>
    </row>
    <row r="12017" spans="1:3" x14ac:dyDescent="0.25">
      <c r="A12017" t="s">
        <v>10541</v>
      </c>
      <c r="B12017" t="s">
        <v>15194</v>
      </c>
    </row>
    <row r="12018" spans="1:3" x14ac:dyDescent="0.25">
      <c r="A12018" t="s">
        <v>10542</v>
      </c>
      <c r="B12018" t="s">
        <v>15194</v>
      </c>
    </row>
    <row r="12019" spans="1:3" x14ac:dyDescent="0.25">
      <c r="A12019" t="s">
        <v>10543</v>
      </c>
      <c r="B12019" t="s">
        <v>15194</v>
      </c>
    </row>
    <row r="12020" spans="1:3" x14ac:dyDescent="0.25">
      <c r="A12020" t="s">
        <v>10544</v>
      </c>
      <c r="B12020" t="s">
        <v>15194</v>
      </c>
    </row>
    <row r="12021" spans="1:3" x14ac:dyDescent="0.25">
      <c r="A12021" t="s">
        <v>10545</v>
      </c>
      <c r="B12021" t="s">
        <v>15194</v>
      </c>
    </row>
    <row r="12022" spans="1:3" x14ac:dyDescent="0.25">
      <c r="A12022" t="s">
        <v>10546</v>
      </c>
      <c r="B12022" t="s">
        <v>15194</v>
      </c>
    </row>
    <row r="12023" spans="1:3" x14ac:dyDescent="0.25">
      <c r="A12023" t="s">
        <v>10547</v>
      </c>
      <c r="B12023" t="s">
        <v>15194</v>
      </c>
    </row>
    <row r="12024" spans="1:3" x14ac:dyDescent="0.25">
      <c r="A12024" t="s">
        <v>10548</v>
      </c>
      <c r="B12024" t="s">
        <v>15194</v>
      </c>
    </row>
    <row r="12025" spans="1:3" x14ac:dyDescent="0.25">
      <c r="A12025" t="s">
        <v>10549</v>
      </c>
      <c r="B12025" t="s">
        <v>15194</v>
      </c>
    </row>
    <row r="12026" spans="1:3" x14ac:dyDescent="0.25">
      <c r="A12026" t="s">
        <v>10550</v>
      </c>
      <c r="B12026" t="s">
        <v>21121</v>
      </c>
    </row>
    <row r="12027" spans="1:3" x14ac:dyDescent="0.25">
      <c r="A12027" t="s">
        <v>10551</v>
      </c>
      <c r="B12027" t="s">
        <v>21122</v>
      </c>
      <c r="C12027" t="s">
        <v>4056</v>
      </c>
    </row>
    <row r="12028" spans="1:3" x14ac:dyDescent="0.25">
      <c r="A12028" t="s">
        <v>10552</v>
      </c>
      <c r="B12028" t="s">
        <v>21123</v>
      </c>
    </row>
    <row r="12029" spans="1:3" x14ac:dyDescent="0.25">
      <c r="A12029" t="s">
        <v>10553</v>
      </c>
      <c r="B12029" t="s">
        <v>21124</v>
      </c>
    </row>
    <row r="12030" spans="1:3" x14ac:dyDescent="0.25">
      <c r="A12030" t="s">
        <v>10554</v>
      </c>
      <c r="B12030" t="s">
        <v>21125</v>
      </c>
    </row>
    <row r="12031" spans="1:3" x14ac:dyDescent="0.25">
      <c r="A12031" t="s">
        <v>10555</v>
      </c>
      <c r="B12031" t="s">
        <v>21126</v>
      </c>
    </row>
    <row r="12032" spans="1:3" x14ac:dyDescent="0.25">
      <c r="A12032" t="s">
        <v>10556</v>
      </c>
      <c r="B12032" t="s">
        <v>21127</v>
      </c>
    </row>
    <row r="12033" spans="1:2" x14ac:dyDescent="0.25">
      <c r="A12033" t="s">
        <v>10557</v>
      </c>
      <c r="B12033" t="s">
        <v>21128</v>
      </c>
    </row>
    <row r="12034" spans="1:2" x14ac:dyDescent="0.25">
      <c r="A12034" t="s">
        <v>10558</v>
      </c>
      <c r="B12034" t="s">
        <v>21129</v>
      </c>
    </row>
    <row r="12035" spans="1:2" x14ac:dyDescent="0.25">
      <c r="A12035" t="s">
        <v>10559</v>
      </c>
      <c r="B12035" t="s">
        <v>21130</v>
      </c>
    </row>
    <row r="12036" spans="1:2" x14ac:dyDescent="0.25">
      <c r="A12036" t="s">
        <v>2851</v>
      </c>
      <c r="B12036" t="s">
        <v>21131</v>
      </c>
    </row>
    <row r="12037" spans="1:2" x14ac:dyDescent="0.25">
      <c r="A12037" t="s">
        <v>10560</v>
      </c>
      <c r="B12037" t="s">
        <v>21132</v>
      </c>
    </row>
    <row r="12038" spans="1:2" x14ac:dyDescent="0.25">
      <c r="A12038" t="s">
        <v>3699</v>
      </c>
      <c r="B12038" t="s">
        <v>21133</v>
      </c>
    </row>
    <row r="12039" spans="1:2" x14ac:dyDescent="0.25">
      <c r="A12039" t="s">
        <v>2155</v>
      </c>
      <c r="B12039" t="s">
        <v>21134</v>
      </c>
    </row>
    <row r="12040" spans="1:2" x14ac:dyDescent="0.25">
      <c r="A12040" t="s">
        <v>3701</v>
      </c>
      <c r="B12040" t="s">
        <v>21135</v>
      </c>
    </row>
    <row r="12041" spans="1:2" x14ac:dyDescent="0.25">
      <c r="A12041" t="s">
        <v>10561</v>
      </c>
      <c r="B12041" t="s">
        <v>21136</v>
      </c>
    </row>
    <row r="12042" spans="1:2" x14ac:dyDescent="0.25">
      <c r="A12042" t="s">
        <v>10562</v>
      </c>
      <c r="B12042" t="s">
        <v>21137</v>
      </c>
    </row>
    <row r="12043" spans="1:2" x14ac:dyDescent="0.25">
      <c r="A12043" t="s">
        <v>10563</v>
      </c>
      <c r="B12043" t="s">
        <v>21138</v>
      </c>
    </row>
    <row r="12044" spans="1:2" x14ac:dyDescent="0.25">
      <c r="A12044" t="s">
        <v>10564</v>
      </c>
      <c r="B12044" t="s">
        <v>21139</v>
      </c>
    </row>
    <row r="12045" spans="1:2" x14ac:dyDescent="0.25">
      <c r="A12045" t="s">
        <v>3703</v>
      </c>
      <c r="B12045" t="s">
        <v>21140</v>
      </c>
    </row>
    <row r="12046" spans="1:2" x14ac:dyDescent="0.25">
      <c r="A12046" t="s">
        <v>10565</v>
      </c>
      <c r="B12046" t="s">
        <v>21141</v>
      </c>
    </row>
    <row r="12047" spans="1:2" x14ac:dyDescent="0.25">
      <c r="A12047" t="s">
        <v>10566</v>
      </c>
      <c r="B12047" t="s">
        <v>21142</v>
      </c>
    </row>
    <row r="12048" spans="1:2" x14ac:dyDescent="0.25">
      <c r="A12048" t="s">
        <v>10567</v>
      </c>
      <c r="B12048" t="s">
        <v>21143</v>
      </c>
    </row>
    <row r="12049" spans="1:2" x14ac:dyDescent="0.25">
      <c r="A12049" t="s">
        <v>10568</v>
      </c>
      <c r="B12049" t="s">
        <v>21144</v>
      </c>
    </row>
    <row r="12050" spans="1:2" x14ac:dyDescent="0.25">
      <c r="A12050" t="s">
        <v>10569</v>
      </c>
      <c r="B12050" t="s">
        <v>21145</v>
      </c>
    </row>
    <row r="12051" spans="1:2" x14ac:dyDescent="0.25">
      <c r="A12051" t="s">
        <v>10570</v>
      </c>
      <c r="B12051" t="s">
        <v>21146</v>
      </c>
    </row>
    <row r="12052" spans="1:2" x14ac:dyDescent="0.25">
      <c r="A12052" t="s">
        <v>10571</v>
      </c>
      <c r="B12052" t="s">
        <v>21147</v>
      </c>
    </row>
    <row r="12053" spans="1:2" x14ac:dyDescent="0.25">
      <c r="A12053" t="s">
        <v>10572</v>
      </c>
      <c r="B12053" t="s">
        <v>21147</v>
      </c>
    </row>
    <row r="12054" spans="1:2" x14ac:dyDescent="0.25">
      <c r="A12054" t="s">
        <v>10573</v>
      </c>
      <c r="B12054" t="s">
        <v>21147</v>
      </c>
    </row>
    <row r="12055" spans="1:2" x14ac:dyDescent="0.25">
      <c r="A12055" t="s">
        <v>10574</v>
      </c>
      <c r="B12055" t="s">
        <v>21148</v>
      </c>
    </row>
    <row r="12056" spans="1:2" x14ac:dyDescent="0.25">
      <c r="A12056" t="s">
        <v>3704</v>
      </c>
      <c r="B12056" t="s">
        <v>21149</v>
      </c>
    </row>
    <row r="12057" spans="1:2" x14ac:dyDescent="0.25">
      <c r="A12057" t="s">
        <v>10575</v>
      </c>
      <c r="B12057" t="s">
        <v>21150</v>
      </c>
    </row>
    <row r="12058" spans="1:2" x14ac:dyDescent="0.25">
      <c r="A12058" t="s">
        <v>3705</v>
      </c>
      <c r="B12058" t="s">
        <v>21151</v>
      </c>
    </row>
    <row r="12059" spans="1:2" x14ac:dyDescent="0.25">
      <c r="A12059" t="s">
        <v>3706</v>
      </c>
      <c r="B12059" t="s">
        <v>21152</v>
      </c>
    </row>
    <row r="12060" spans="1:2" x14ac:dyDescent="0.25">
      <c r="A12060" t="s">
        <v>10576</v>
      </c>
      <c r="B12060" t="s">
        <v>21153</v>
      </c>
    </row>
    <row r="12061" spans="1:2" x14ac:dyDescent="0.25">
      <c r="A12061" t="s">
        <v>10577</v>
      </c>
      <c r="B12061" t="s">
        <v>21154</v>
      </c>
    </row>
    <row r="12062" spans="1:2" x14ac:dyDescent="0.25">
      <c r="A12062" t="s">
        <v>10578</v>
      </c>
      <c r="B12062" t="s">
        <v>21155</v>
      </c>
    </row>
    <row r="12063" spans="1:2" x14ac:dyDescent="0.25">
      <c r="A12063" t="s">
        <v>10579</v>
      </c>
      <c r="B12063" t="s">
        <v>21156</v>
      </c>
    </row>
    <row r="12064" spans="1:2" x14ac:dyDescent="0.25">
      <c r="A12064" t="s">
        <v>10580</v>
      </c>
      <c r="B12064" t="s">
        <v>21157</v>
      </c>
    </row>
    <row r="12065" spans="1:2" x14ac:dyDescent="0.25">
      <c r="A12065" t="s">
        <v>10581</v>
      </c>
      <c r="B12065" t="s">
        <v>21158</v>
      </c>
    </row>
    <row r="12066" spans="1:2" x14ac:dyDescent="0.25">
      <c r="A12066" t="s">
        <v>10582</v>
      </c>
      <c r="B12066" t="s">
        <v>21159</v>
      </c>
    </row>
    <row r="12067" spans="1:2" x14ac:dyDescent="0.25">
      <c r="A12067" t="s">
        <v>10583</v>
      </c>
      <c r="B12067" t="s">
        <v>21160</v>
      </c>
    </row>
    <row r="12068" spans="1:2" x14ac:dyDescent="0.25">
      <c r="A12068" t="s">
        <v>10584</v>
      </c>
      <c r="B12068" t="s">
        <v>21161</v>
      </c>
    </row>
    <row r="12069" spans="1:2" x14ac:dyDescent="0.25">
      <c r="A12069" t="s">
        <v>10585</v>
      </c>
      <c r="B12069" t="s">
        <v>21162</v>
      </c>
    </row>
    <row r="12070" spans="1:2" x14ac:dyDescent="0.25">
      <c r="A12070" t="s">
        <v>10586</v>
      </c>
      <c r="B12070" t="s">
        <v>21163</v>
      </c>
    </row>
    <row r="12071" spans="1:2" x14ac:dyDescent="0.25">
      <c r="A12071" t="s">
        <v>10587</v>
      </c>
      <c r="B12071" t="s">
        <v>21164</v>
      </c>
    </row>
    <row r="12072" spans="1:2" x14ac:dyDescent="0.25">
      <c r="A12072" t="s">
        <v>10588</v>
      </c>
      <c r="B12072" t="s">
        <v>21165</v>
      </c>
    </row>
    <row r="12073" spans="1:2" x14ac:dyDescent="0.25">
      <c r="A12073" t="s">
        <v>10589</v>
      </c>
      <c r="B12073" t="s">
        <v>21166</v>
      </c>
    </row>
    <row r="12074" spans="1:2" x14ac:dyDescent="0.25">
      <c r="A12074" t="s">
        <v>10590</v>
      </c>
      <c r="B12074" t="s">
        <v>21167</v>
      </c>
    </row>
    <row r="12075" spans="1:2" x14ac:dyDescent="0.25">
      <c r="A12075" t="s">
        <v>10591</v>
      </c>
      <c r="B12075" t="s">
        <v>21168</v>
      </c>
    </row>
    <row r="12076" spans="1:2" x14ac:dyDescent="0.25">
      <c r="A12076" t="s">
        <v>10592</v>
      </c>
      <c r="B12076" t="s">
        <v>21169</v>
      </c>
    </row>
    <row r="12077" spans="1:2" x14ac:dyDescent="0.25">
      <c r="A12077" t="s">
        <v>3713</v>
      </c>
      <c r="B12077" t="s">
        <v>21170</v>
      </c>
    </row>
    <row r="12078" spans="1:2" x14ac:dyDescent="0.25">
      <c r="A12078" t="s">
        <v>10593</v>
      </c>
      <c r="B12078" t="s">
        <v>21171</v>
      </c>
    </row>
    <row r="12079" spans="1:2" x14ac:dyDescent="0.25">
      <c r="A12079" t="s">
        <v>2854</v>
      </c>
      <c r="B12079" t="s">
        <v>21172</v>
      </c>
    </row>
    <row r="12080" spans="1:2" x14ac:dyDescent="0.25">
      <c r="A12080" t="s">
        <v>3714</v>
      </c>
      <c r="B12080" t="s">
        <v>21173</v>
      </c>
    </row>
    <row r="12081" spans="1:2" x14ac:dyDescent="0.25">
      <c r="A12081" t="s">
        <v>2451</v>
      </c>
      <c r="B12081" t="s">
        <v>15409</v>
      </c>
    </row>
    <row r="12082" spans="1:2" x14ac:dyDescent="0.25">
      <c r="A12082" t="s">
        <v>10594</v>
      </c>
      <c r="B12082" t="s">
        <v>15408</v>
      </c>
    </row>
    <row r="12083" spans="1:2" x14ac:dyDescent="0.25">
      <c r="A12083" t="s">
        <v>3715</v>
      </c>
      <c r="B12083" t="s">
        <v>21174</v>
      </c>
    </row>
    <row r="12084" spans="1:2" x14ac:dyDescent="0.25">
      <c r="A12084" t="s">
        <v>10595</v>
      </c>
      <c r="B12084" t="s">
        <v>15408</v>
      </c>
    </row>
    <row r="12085" spans="1:2" x14ac:dyDescent="0.25">
      <c r="A12085" t="s">
        <v>3716</v>
      </c>
      <c r="B12085" t="s">
        <v>21175</v>
      </c>
    </row>
    <row r="12086" spans="1:2" x14ac:dyDescent="0.25">
      <c r="A12086" t="s">
        <v>3717</v>
      </c>
      <c r="B12086" t="s">
        <v>21176</v>
      </c>
    </row>
    <row r="12087" spans="1:2" x14ac:dyDescent="0.25">
      <c r="A12087" t="s">
        <v>10596</v>
      </c>
      <c r="B12087" t="s">
        <v>21177</v>
      </c>
    </row>
    <row r="12088" spans="1:2" x14ac:dyDescent="0.25">
      <c r="A12088" t="s">
        <v>2855</v>
      </c>
      <c r="B12088" t="s">
        <v>21178</v>
      </c>
    </row>
    <row r="12089" spans="1:2" x14ac:dyDescent="0.25">
      <c r="A12089" t="s">
        <v>10597</v>
      </c>
      <c r="B12089" t="s">
        <v>21179</v>
      </c>
    </row>
    <row r="12090" spans="1:2" x14ac:dyDescent="0.25">
      <c r="A12090" t="s">
        <v>10598</v>
      </c>
      <c r="B12090" t="s">
        <v>21180</v>
      </c>
    </row>
    <row r="12091" spans="1:2" x14ac:dyDescent="0.25">
      <c r="A12091" t="s">
        <v>10599</v>
      </c>
      <c r="B12091" t="s">
        <v>21181</v>
      </c>
    </row>
    <row r="12092" spans="1:2" x14ac:dyDescent="0.25">
      <c r="A12092" t="s">
        <v>10600</v>
      </c>
      <c r="B12092" t="s">
        <v>21182</v>
      </c>
    </row>
    <row r="12093" spans="1:2" x14ac:dyDescent="0.25">
      <c r="A12093" t="s">
        <v>10601</v>
      </c>
      <c r="B12093" t="s">
        <v>21183</v>
      </c>
    </row>
    <row r="12094" spans="1:2" x14ac:dyDescent="0.25">
      <c r="A12094" t="s">
        <v>1634</v>
      </c>
      <c r="B12094" t="s">
        <v>21184</v>
      </c>
    </row>
    <row r="12095" spans="1:2" x14ac:dyDescent="0.25">
      <c r="A12095" t="s">
        <v>10602</v>
      </c>
      <c r="B12095" t="s">
        <v>21185</v>
      </c>
    </row>
    <row r="12096" spans="1:2" x14ac:dyDescent="0.25">
      <c r="A12096" t="s">
        <v>10603</v>
      </c>
      <c r="B12096" t="s">
        <v>21186</v>
      </c>
    </row>
    <row r="12097" spans="1:2" x14ac:dyDescent="0.25">
      <c r="A12097" t="s">
        <v>10604</v>
      </c>
      <c r="B12097" t="s">
        <v>21187</v>
      </c>
    </row>
    <row r="12098" spans="1:2" x14ac:dyDescent="0.25">
      <c r="A12098" t="s">
        <v>10605</v>
      </c>
      <c r="B12098" t="s">
        <v>21188</v>
      </c>
    </row>
    <row r="12099" spans="1:2" x14ac:dyDescent="0.25">
      <c r="A12099" t="s">
        <v>10606</v>
      </c>
      <c r="B12099" t="s">
        <v>21189</v>
      </c>
    </row>
    <row r="12100" spans="1:2" x14ac:dyDescent="0.25">
      <c r="A12100" t="s">
        <v>10607</v>
      </c>
      <c r="B12100" t="s">
        <v>21190</v>
      </c>
    </row>
    <row r="12101" spans="1:2" x14ac:dyDescent="0.25">
      <c r="A12101" t="s">
        <v>10608</v>
      </c>
      <c r="B12101" t="s">
        <v>21191</v>
      </c>
    </row>
    <row r="12102" spans="1:2" x14ac:dyDescent="0.25">
      <c r="A12102" t="s">
        <v>10609</v>
      </c>
      <c r="B12102" t="s">
        <v>21192</v>
      </c>
    </row>
    <row r="12103" spans="1:2" x14ac:dyDescent="0.25">
      <c r="A12103" t="s">
        <v>10610</v>
      </c>
      <c r="B12103" t="s">
        <v>21193</v>
      </c>
    </row>
    <row r="12104" spans="1:2" x14ac:dyDescent="0.25">
      <c r="A12104" t="s">
        <v>10611</v>
      </c>
      <c r="B12104" t="s">
        <v>21194</v>
      </c>
    </row>
    <row r="12105" spans="1:2" x14ac:dyDescent="0.25">
      <c r="A12105" t="s">
        <v>10612</v>
      </c>
      <c r="B12105" t="s">
        <v>21195</v>
      </c>
    </row>
    <row r="12106" spans="1:2" x14ac:dyDescent="0.25">
      <c r="A12106" t="s">
        <v>10613</v>
      </c>
      <c r="B12106" t="s">
        <v>21196</v>
      </c>
    </row>
    <row r="12107" spans="1:2" x14ac:dyDescent="0.25">
      <c r="A12107" t="s">
        <v>2454</v>
      </c>
      <c r="B12107" t="s">
        <v>21197</v>
      </c>
    </row>
    <row r="12108" spans="1:2" x14ac:dyDescent="0.25">
      <c r="A12108" t="s">
        <v>1763</v>
      </c>
      <c r="B12108" t="s">
        <v>21198</v>
      </c>
    </row>
    <row r="12109" spans="1:2" x14ac:dyDescent="0.25">
      <c r="A12109" t="s">
        <v>2858</v>
      </c>
      <c r="B12109" t="s">
        <v>21199</v>
      </c>
    </row>
    <row r="12110" spans="1:2" x14ac:dyDescent="0.25">
      <c r="A12110" t="s">
        <v>10614</v>
      </c>
      <c r="B12110" t="s">
        <v>15408</v>
      </c>
    </row>
    <row r="12111" spans="1:2" x14ac:dyDescent="0.25">
      <c r="A12111" t="s">
        <v>3722</v>
      </c>
      <c r="B12111" t="s">
        <v>21200</v>
      </c>
    </row>
    <row r="12112" spans="1:2" x14ac:dyDescent="0.25">
      <c r="A12112" t="s">
        <v>2455</v>
      </c>
      <c r="B12112" t="s">
        <v>15408</v>
      </c>
    </row>
    <row r="12113" spans="1:2" x14ac:dyDescent="0.25">
      <c r="A12113" t="s">
        <v>1969</v>
      </c>
      <c r="B12113" t="s">
        <v>21201</v>
      </c>
    </row>
    <row r="12114" spans="1:2" x14ac:dyDescent="0.25">
      <c r="A12114" t="s">
        <v>2456</v>
      </c>
      <c r="B12114" t="s">
        <v>21202</v>
      </c>
    </row>
    <row r="12115" spans="1:2" x14ac:dyDescent="0.25">
      <c r="A12115" t="s">
        <v>10615</v>
      </c>
      <c r="B12115" t="s">
        <v>21203</v>
      </c>
    </row>
    <row r="12116" spans="1:2" x14ac:dyDescent="0.25">
      <c r="A12116" t="s">
        <v>2861</v>
      </c>
      <c r="B12116" t="s">
        <v>21204</v>
      </c>
    </row>
    <row r="12117" spans="1:2" x14ac:dyDescent="0.25">
      <c r="A12117" t="s">
        <v>3729</v>
      </c>
      <c r="B12117" t="s">
        <v>21205</v>
      </c>
    </row>
    <row r="12118" spans="1:2" x14ac:dyDescent="0.25">
      <c r="A12118" t="s">
        <v>10616</v>
      </c>
      <c r="B12118" t="s">
        <v>21206</v>
      </c>
    </row>
    <row r="12119" spans="1:2" x14ac:dyDescent="0.25">
      <c r="A12119" t="s">
        <v>10617</v>
      </c>
      <c r="B12119" t="s">
        <v>21207</v>
      </c>
    </row>
    <row r="12120" spans="1:2" x14ac:dyDescent="0.25">
      <c r="A12120" t="s">
        <v>10618</v>
      </c>
      <c r="B12120" t="s">
        <v>21208</v>
      </c>
    </row>
    <row r="12121" spans="1:2" x14ac:dyDescent="0.25">
      <c r="A12121" t="s">
        <v>10619</v>
      </c>
      <c r="B12121" t="s">
        <v>21209</v>
      </c>
    </row>
    <row r="12122" spans="1:2" x14ac:dyDescent="0.25">
      <c r="A12122" t="s">
        <v>10620</v>
      </c>
      <c r="B12122" t="s">
        <v>21210</v>
      </c>
    </row>
    <row r="12123" spans="1:2" x14ac:dyDescent="0.25">
      <c r="A12123" t="s">
        <v>10621</v>
      </c>
      <c r="B12123" t="s">
        <v>21211</v>
      </c>
    </row>
    <row r="12124" spans="1:2" x14ac:dyDescent="0.25">
      <c r="A12124" t="s">
        <v>10622</v>
      </c>
      <c r="B12124" t="s">
        <v>21212</v>
      </c>
    </row>
    <row r="12125" spans="1:2" x14ac:dyDescent="0.25">
      <c r="A12125" t="s">
        <v>10623</v>
      </c>
      <c r="B12125" t="s">
        <v>21213</v>
      </c>
    </row>
    <row r="12126" spans="1:2" x14ac:dyDescent="0.25">
      <c r="A12126" t="s">
        <v>2862</v>
      </c>
      <c r="B12126" t="s">
        <v>21214</v>
      </c>
    </row>
    <row r="12127" spans="1:2" x14ac:dyDescent="0.25">
      <c r="A12127" t="s">
        <v>10624</v>
      </c>
      <c r="B12127" t="s">
        <v>21215</v>
      </c>
    </row>
    <row r="12128" spans="1:2" x14ac:dyDescent="0.25">
      <c r="A12128" t="s">
        <v>10625</v>
      </c>
      <c r="B12128" t="s">
        <v>21216</v>
      </c>
    </row>
    <row r="12129" spans="1:2" x14ac:dyDescent="0.25">
      <c r="A12129" t="s">
        <v>10626</v>
      </c>
      <c r="B12129" t="s">
        <v>21217</v>
      </c>
    </row>
    <row r="12130" spans="1:2" x14ac:dyDescent="0.25">
      <c r="A12130" t="s">
        <v>10627</v>
      </c>
      <c r="B12130" t="s">
        <v>21218</v>
      </c>
    </row>
    <row r="12131" spans="1:2" x14ac:dyDescent="0.25">
      <c r="A12131" t="s">
        <v>10628</v>
      </c>
      <c r="B12131" t="s">
        <v>21219</v>
      </c>
    </row>
    <row r="12132" spans="1:2" x14ac:dyDescent="0.25">
      <c r="A12132" t="s">
        <v>10629</v>
      </c>
      <c r="B12132" t="s">
        <v>21220</v>
      </c>
    </row>
    <row r="12133" spans="1:2" x14ac:dyDescent="0.25">
      <c r="A12133" t="s">
        <v>10630</v>
      </c>
      <c r="B12133" t="s">
        <v>21221</v>
      </c>
    </row>
    <row r="12134" spans="1:2" x14ac:dyDescent="0.25">
      <c r="A12134" t="s">
        <v>10631</v>
      </c>
      <c r="B12134" t="s">
        <v>21222</v>
      </c>
    </row>
    <row r="12135" spans="1:2" x14ac:dyDescent="0.25">
      <c r="A12135" t="s">
        <v>10632</v>
      </c>
      <c r="B12135" t="s">
        <v>21223</v>
      </c>
    </row>
    <row r="12136" spans="1:2" x14ac:dyDescent="0.25">
      <c r="A12136" t="s">
        <v>10633</v>
      </c>
      <c r="B12136" t="s">
        <v>21224</v>
      </c>
    </row>
    <row r="12137" spans="1:2" x14ac:dyDescent="0.25">
      <c r="A12137" t="s">
        <v>10634</v>
      </c>
      <c r="B12137" t="s">
        <v>21225</v>
      </c>
    </row>
    <row r="12138" spans="1:2" x14ac:dyDescent="0.25">
      <c r="A12138" t="s">
        <v>10635</v>
      </c>
      <c r="B12138" t="s">
        <v>15339</v>
      </c>
    </row>
    <row r="12139" spans="1:2" x14ac:dyDescent="0.25">
      <c r="A12139" t="s">
        <v>10636</v>
      </c>
      <c r="B12139" t="s">
        <v>21226</v>
      </c>
    </row>
    <row r="12140" spans="1:2" x14ac:dyDescent="0.25">
      <c r="A12140" t="s">
        <v>10637</v>
      </c>
      <c r="B12140" t="s">
        <v>21227</v>
      </c>
    </row>
    <row r="12141" spans="1:2" x14ac:dyDescent="0.25">
      <c r="A12141" t="s">
        <v>10638</v>
      </c>
      <c r="B12141" t="s">
        <v>21228</v>
      </c>
    </row>
    <row r="12142" spans="1:2" x14ac:dyDescent="0.25">
      <c r="A12142" t="s">
        <v>10639</v>
      </c>
      <c r="B12142" t="s">
        <v>21229</v>
      </c>
    </row>
    <row r="12143" spans="1:2" x14ac:dyDescent="0.25">
      <c r="A12143" t="s">
        <v>10640</v>
      </c>
      <c r="B12143" t="s">
        <v>21230</v>
      </c>
    </row>
    <row r="12144" spans="1:2" x14ac:dyDescent="0.25">
      <c r="A12144" t="s">
        <v>10641</v>
      </c>
      <c r="B12144" t="s">
        <v>21231</v>
      </c>
    </row>
    <row r="12145" spans="1:2" x14ac:dyDescent="0.25">
      <c r="A12145" t="s">
        <v>10642</v>
      </c>
      <c r="B12145" t="s">
        <v>21232</v>
      </c>
    </row>
    <row r="12146" spans="1:2" x14ac:dyDescent="0.25">
      <c r="A12146" t="s">
        <v>1360</v>
      </c>
      <c r="B12146" t="s">
        <v>21233</v>
      </c>
    </row>
    <row r="12147" spans="1:2" x14ac:dyDescent="0.25">
      <c r="A12147" t="s">
        <v>10643</v>
      </c>
      <c r="B12147" t="s">
        <v>21234</v>
      </c>
    </row>
    <row r="12148" spans="1:2" x14ac:dyDescent="0.25">
      <c r="A12148" t="s">
        <v>10644</v>
      </c>
      <c r="B12148" t="s">
        <v>21235</v>
      </c>
    </row>
    <row r="12149" spans="1:2" x14ac:dyDescent="0.25">
      <c r="A12149" t="s">
        <v>10645</v>
      </c>
      <c r="B12149" t="s">
        <v>21236</v>
      </c>
    </row>
    <row r="12150" spans="1:2" x14ac:dyDescent="0.25">
      <c r="A12150" t="s">
        <v>10646</v>
      </c>
      <c r="B12150" t="s">
        <v>15207</v>
      </c>
    </row>
    <row r="12151" spans="1:2" x14ac:dyDescent="0.25">
      <c r="A12151" t="s">
        <v>10647</v>
      </c>
      <c r="B12151" t="s">
        <v>21237</v>
      </c>
    </row>
    <row r="12152" spans="1:2" x14ac:dyDescent="0.25">
      <c r="A12152" t="s">
        <v>10648</v>
      </c>
      <c r="B12152" t="s">
        <v>21238</v>
      </c>
    </row>
    <row r="12153" spans="1:2" x14ac:dyDescent="0.25">
      <c r="A12153" t="s">
        <v>10649</v>
      </c>
      <c r="B12153" t="s">
        <v>21239</v>
      </c>
    </row>
    <row r="12154" spans="1:2" x14ac:dyDescent="0.25">
      <c r="A12154" t="s">
        <v>10650</v>
      </c>
      <c r="B12154" t="s">
        <v>21240</v>
      </c>
    </row>
    <row r="12155" spans="1:2" x14ac:dyDescent="0.25">
      <c r="A12155" t="s">
        <v>10651</v>
      </c>
      <c r="B12155" t="s">
        <v>21241</v>
      </c>
    </row>
    <row r="12156" spans="1:2" x14ac:dyDescent="0.25">
      <c r="A12156" t="s">
        <v>3738</v>
      </c>
      <c r="B12156" t="s">
        <v>21242</v>
      </c>
    </row>
    <row r="12157" spans="1:2" x14ac:dyDescent="0.25">
      <c r="A12157" t="s">
        <v>10652</v>
      </c>
      <c r="B12157" t="s">
        <v>21243</v>
      </c>
    </row>
    <row r="12158" spans="1:2" x14ac:dyDescent="0.25">
      <c r="A12158" t="s">
        <v>3739</v>
      </c>
      <c r="B12158" t="s">
        <v>21244</v>
      </c>
    </row>
    <row r="12159" spans="1:2" x14ac:dyDescent="0.25">
      <c r="A12159" t="s">
        <v>10653</v>
      </c>
      <c r="B12159" t="s">
        <v>21245</v>
      </c>
    </row>
    <row r="12160" spans="1:2" x14ac:dyDescent="0.25">
      <c r="A12160" t="s">
        <v>10654</v>
      </c>
      <c r="B12160" t="s">
        <v>21246</v>
      </c>
    </row>
    <row r="12161" spans="1:2" x14ac:dyDescent="0.25">
      <c r="A12161" t="s">
        <v>10655</v>
      </c>
      <c r="B12161" t="s">
        <v>21247</v>
      </c>
    </row>
    <row r="12162" spans="1:2" x14ac:dyDescent="0.25">
      <c r="A12162" t="s">
        <v>10656</v>
      </c>
      <c r="B12162" t="s">
        <v>21248</v>
      </c>
    </row>
    <row r="12163" spans="1:2" x14ac:dyDescent="0.25">
      <c r="A12163" t="s">
        <v>10657</v>
      </c>
      <c r="B12163" t="s">
        <v>21249</v>
      </c>
    </row>
    <row r="12164" spans="1:2" x14ac:dyDescent="0.25">
      <c r="A12164" t="s">
        <v>10658</v>
      </c>
      <c r="B12164" t="s">
        <v>21250</v>
      </c>
    </row>
    <row r="12165" spans="1:2" x14ac:dyDescent="0.25">
      <c r="A12165" t="s">
        <v>10659</v>
      </c>
      <c r="B12165" t="s">
        <v>21251</v>
      </c>
    </row>
    <row r="12166" spans="1:2" x14ac:dyDescent="0.25">
      <c r="A12166" t="s">
        <v>10660</v>
      </c>
      <c r="B12166" t="s">
        <v>21252</v>
      </c>
    </row>
    <row r="12167" spans="1:2" x14ac:dyDescent="0.25">
      <c r="A12167" t="s">
        <v>10661</v>
      </c>
      <c r="B12167" t="s">
        <v>21253</v>
      </c>
    </row>
    <row r="12168" spans="1:2" x14ac:dyDescent="0.25">
      <c r="A12168" t="s">
        <v>10662</v>
      </c>
      <c r="B12168" t="s">
        <v>21254</v>
      </c>
    </row>
    <row r="12169" spans="1:2" x14ac:dyDescent="0.25">
      <c r="A12169" t="s">
        <v>10663</v>
      </c>
      <c r="B12169" t="s">
        <v>21255</v>
      </c>
    </row>
    <row r="12170" spans="1:2" x14ac:dyDescent="0.25">
      <c r="A12170" t="s">
        <v>10664</v>
      </c>
      <c r="B12170" t="s">
        <v>21256</v>
      </c>
    </row>
    <row r="12171" spans="1:2" x14ac:dyDescent="0.25">
      <c r="A12171" t="s">
        <v>10665</v>
      </c>
      <c r="B12171" t="s">
        <v>21257</v>
      </c>
    </row>
    <row r="12172" spans="1:2" x14ac:dyDescent="0.25">
      <c r="A12172" t="s">
        <v>10666</v>
      </c>
      <c r="B12172" t="s">
        <v>21258</v>
      </c>
    </row>
    <row r="12173" spans="1:2" x14ac:dyDescent="0.25">
      <c r="A12173" t="s">
        <v>10667</v>
      </c>
      <c r="B12173" t="s">
        <v>21259</v>
      </c>
    </row>
    <row r="12174" spans="1:2" x14ac:dyDescent="0.25">
      <c r="A12174" t="s">
        <v>10668</v>
      </c>
      <c r="B12174" t="s">
        <v>21260</v>
      </c>
    </row>
    <row r="12175" spans="1:2" x14ac:dyDescent="0.25">
      <c r="A12175" t="s">
        <v>10669</v>
      </c>
      <c r="B12175" t="s">
        <v>21261</v>
      </c>
    </row>
    <row r="12176" spans="1:2" x14ac:dyDescent="0.25">
      <c r="A12176" t="s">
        <v>10670</v>
      </c>
      <c r="B12176" t="s">
        <v>21262</v>
      </c>
    </row>
    <row r="12177" spans="1:2" x14ac:dyDescent="0.25">
      <c r="A12177" t="s">
        <v>10671</v>
      </c>
      <c r="B12177" t="s">
        <v>21263</v>
      </c>
    </row>
    <row r="12178" spans="1:2" x14ac:dyDescent="0.25">
      <c r="A12178" t="s">
        <v>10672</v>
      </c>
      <c r="B12178" t="s">
        <v>21264</v>
      </c>
    </row>
    <row r="12179" spans="1:2" x14ac:dyDescent="0.25">
      <c r="A12179" t="s">
        <v>10673</v>
      </c>
      <c r="B12179" t="s">
        <v>21265</v>
      </c>
    </row>
    <row r="12180" spans="1:2" x14ac:dyDescent="0.25">
      <c r="A12180" t="s">
        <v>10674</v>
      </c>
      <c r="B12180" t="s">
        <v>21266</v>
      </c>
    </row>
    <row r="12181" spans="1:2" x14ac:dyDescent="0.25">
      <c r="A12181" t="s">
        <v>10675</v>
      </c>
      <c r="B12181" t="s">
        <v>21267</v>
      </c>
    </row>
    <row r="12182" spans="1:2" x14ac:dyDescent="0.25">
      <c r="A12182" t="s">
        <v>10676</v>
      </c>
      <c r="B12182" t="s">
        <v>21268</v>
      </c>
    </row>
    <row r="12183" spans="1:2" x14ac:dyDescent="0.25">
      <c r="A12183" t="s">
        <v>10677</v>
      </c>
      <c r="B12183" t="s">
        <v>21269</v>
      </c>
    </row>
    <row r="12184" spans="1:2" x14ac:dyDescent="0.25">
      <c r="A12184" t="s">
        <v>10678</v>
      </c>
      <c r="B12184" t="s">
        <v>21269</v>
      </c>
    </row>
    <row r="12185" spans="1:2" x14ac:dyDescent="0.25">
      <c r="A12185" t="s">
        <v>10679</v>
      </c>
      <c r="B12185" t="s">
        <v>21270</v>
      </c>
    </row>
    <row r="12186" spans="1:2" x14ac:dyDescent="0.25">
      <c r="A12186" t="s">
        <v>10680</v>
      </c>
      <c r="B12186" t="s">
        <v>21270</v>
      </c>
    </row>
    <row r="12187" spans="1:2" x14ac:dyDescent="0.25">
      <c r="A12187" t="s">
        <v>10681</v>
      </c>
      <c r="B12187" t="s">
        <v>14196</v>
      </c>
    </row>
    <row r="12188" spans="1:2" x14ac:dyDescent="0.25">
      <c r="A12188" t="s">
        <v>10682</v>
      </c>
      <c r="B12188" t="s">
        <v>14197</v>
      </c>
    </row>
    <row r="12189" spans="1:2" x14ac:dyDescent="0.25">
      <c r="A12189" t="s">
        <v>10683</v>
      </c>
      <c r="B12189" t="s">
        <v>14197</v>
      </c>
    </row>
    <row r="12190" spans="1:2" x14ac:dyDescent="0.25">
      <c r="A12190" t="s">
        <v>961</v>
      </c>
      <c r="B12190" t="s">
        <v>21271</v>
      </c>
    </row>
    <row r="12191" spans="1:2" x14ac:dyDescent="0.25">
      <c r="A12191" t="s">
        <v>10684</v>
      </c>
      <c r="B12191" t="s">
        <v>21272</v>
      </c>
    </row>
    <row r="12192" spans="1:2" x14ac:dyDescent="0.25">
      <c r="A12192" t="s">
        <v>3741</v>
      </c>
      <c r="B12192" t="s">
        <v>21272</v>
      </c>
    </row>
    <row r="12193" spans="1:2" x14ac:dyDescent="0.25">
      <c r="A12193" t="s">
        <v>2866</v>
      </c>
      <c r="B12193" t="s">
        <v>21272</v>
      </c>
    </row>
    <row r="12194" spans="1:2" x14ac:dyDescent="0.25">
      <c r="A12194" t="s">
        <v>2457</v>
      </c>
      <c r="B12194" t="s">
        <v>21272</v>
      </c>
    </row>
    <row r="12195" spans="1:2" x14ac:dyDescent="0.25">
      <c r="A12195" t="s">
        <v>10685</v>
      </c>
      <c r="B12195" t="s">
        <v>21273</v>
      </c>
    </row>
    <row r="12196" spans="1:2" x14ac:dyDescent="0.25">
      <c r="A12196" t="s">
        <v>10686</v>
      </c>
      <c r="B12196" t="s">
        <v>21274</v>
      </c>
    </row>
    <row r="12197" spans="1:2" x14ac:dyDescent="0.25">
      <c r="A12197" t="s">
        <v>10687</v>
      </c>
      <c r="B12197" t="s">
        <v>21275</v>
      </c>
    </row>
    <row r="12198" spans="1:2" x14ac:dyDescent="0.25">
      <c r="A12198" t="s">
        <v>10688</v>
      </c>
      <c r="B12198" t="s">
        <v>21276</v>
      </c>
    </row>
    <row r="12199" spans="1:2" x14ac:dyDescent="0.25">
      <c r="A12199" t="s">
        <v>10689</v>
      </c>
      <c r="B12199" t="s">
        <v>21277</v>
      </c>
    </row>
    <row r="12200" spans="1:2" x14ac:dyDescent="0.25">
      <c r="A12200" t="s">
        <v>10690</v>
      </c>
      <c r="B12200" t="s">
        <v>21278</v>
      </c>
    </row>
    <row r="12201" spans="1:2" x14ac:dyDescent="0.25">
      <c r="A12201" t="s">
        <v>10691</v>
      </c>
      <c r="B12201" t="s">
        <v>21279</v>
      </c>
    </row>
    <row r="12202" spans="1:2" x14ac:dyDescent="0.25">
      <c r="A12202" t="s">
        <v>10692</v>
      </c>
      <c r="B12202" t="s">
        <v>21280</v>
      </c>
    </row>
    <row r="12203" spans="1:2" x14ac:dyDescent="0.25">
      <c r="A12203" t="s">
        <v>10693</v>
      </c>
      <c r="B12203" t="s">
        <v>21281</v>
      </c>
    </row>
    <row r="12204" spans="1:2" x14ac:dyDescent="0.25">
      <c r="A12204" t="s">
        <v>10694</v>
      </c>
      <c r="B12204" t="s">
        <v>21282</v>
      </c>
    </row>
    <row r="12205" spans="1:2" x14ac:dyDescent="0.25">
      <c r="A12205" t="s">
        <v>10695</v>
      </c>
      <c r="B12205" t="s">
        <v>21283</v>
      </c>
    </row>
    <row r="12206" spans="1:2" x14ac:dyDescent="0.25">
      <c r="A12206">
        <v>60112</v>
      </c>
      <c r="B12206" t="s">
        <v>21284</v>
      </c>
    </row>
    <row r="12207" spans="1:2" x14ac:dyDescent="0.25">
      <c r="A12207">
        <v>601212</v>
      </c>
      <c r="B12207" t="s">
        <v>21285</v>
      </c>
    </row>
    <row r="12208" spans="1:2" x14ac:dyDescent="0.25">
      <c r="A12208">
        <v>601248</v>
      </c>
      <c r="B12208" t="s">
        <v>21286</v>
      </c>
    </row>
    <row r="12209" spans="1:2" x14ac:dyDescent="0.25">
      <c r="A12209">
        <v>60128</v>
      </c>
      <c r="B12209" t="s">
        <v>21287</v>
      </c>
    </row>
    <row r="12210" spans="1:2" x14ac:dyDescent="0.25">
      <c r="A12210">
        <v>6013132</v>
      </c>
      <c r="B12210" t="s">
        <v>21288</v>
      </c>
    </row>
    <row r="12211" spans="1:2" x14ac:dyDescent="0.25">
      <c r="A12211">
        <v>60131324</v>
      </c>
      <c r="B12211" t="s">
        <v>21289</v>
      </c>
    </row>
    <row r="12212" spans="1:2" x14ac:dyDescent="0.25">
      <c r="A12212">
        <v>6013232</v>
      </c>
      <c r="B12212" t="s">
        <v>21290</v>
      </c>
    </row>
    <row r="12213" spans="1:2" x14ac:dyDescent="0.25">
      <c r="A12213">
        <v>601330</v>
      </c>
      <c r="B12213" t="s">
        <v>21291</v>
      </c>
    </row>
    <row r="12214" spans="1:2" x14ac:dyDescent="0.25">
      <c r="A12214">
        <v>601336</v>
      </c>
      <c r="B12214" t="s">
        <v>21292</v>
      </c>
    </row>
    <row r="12215" spans="1:2" x14ac:dyDescent="0.25">
      <c r="A12215">
        <v>601348</v>
      </c>
      <c r="B12215" t="s">
        <v>21293</v>
      </c>
    </row>
    <row r="12216" spans="1:2" x14ac:dyDescent="0.25">
      <c r="A12216">
        <v>601430</v>
      </c>
      <c r="B12216" t="s">
        <v>21294</v>
      </c>
    </row>
    <row r="12217" spans="1:2" x14ac:dyDescent="0.25">
      <c r="A12217">
        <v>601436</v>
      </c>
      <c r="B12217" t="s">
        <v>21295</v>
      </c>
    </row>
    <row r="12218" spans="1:2" x14ac:dyDescent="0.25">
      <c r="A12218">
        <v>601530</v>
      </c>
      <c r="B12218" t="s">
        <v>21296</v>
      </c>
    </row>
    <row r="12219" spans="1:2" x14ac:dyDescent="0.25">
      <c r="A12219">
        <v>601536</v>
      </c>
      <c r="B12219" t="s">
        <v>21297</v>
      </c>
    </row>
    <row r="12220" spans="1:2" x14ac:dyDescent="0.25">
      <c r="A12220">
        <v>601610</v>
      </c>
      <c r="B12220" t="s">
        <v>21298</v>
      </c>
    </row>
    <row r="12221" spans="1:2" x14ac:dyDescent="0.25">
      <c r="A12221">
        <v>6020412</v>
      </c>
      <c r="B12221" t="s">
        <v>21299</v>
      </c>
    </row>
    <row r="12222" spans="1:2" x14ac:dyDescent="0.25">
      <c r="A12222">
        <v>6020414</v>
      </c>
      <c r="B12222" t="s">
        <v>21300</v>
      </c>
    </row>
    <row r="12223" spans="1:2" x14ac:dyDescent="0.25">
      <c r="A12223">
        <v>6020416</v>
      </c>
      <c r="B12223" t="s">
        <v>21301</v>
      </c>
    </row>
    <row r="12224" spans="1:2" x14ac:dyDescent="0.25">
      <c r="A12224">
        <v>6020614</v>
      </c>
      <c r="B12224" t="s">
        <v>21302</v>
      </c>
    </row>
    <row r="12225" spans="1:2" x14ac:dyDescent="0.25">
      <c r="A12225">
        <v>6020924</v>
      </c>
      <c r="B12225" t="s">
        <v>21303</v>
      </c>
    </row>
    <row r="12226" spans="1:2" x14ac:dyDescent="0.25">
      <c r="A12226">
        <v>6021023</v>
      </c>
      <c r="B12226" t="s">
        <v>21304</v>
      </c>
    </row>
    <row r="12227" spans="1:2" x14ac:dyDescent="0.25">
      <c r="A12227">
        <v>6021044</v>
      </c>
      <c r="B12227" t="s">
        <v>21305</v>
      </c>
    </row>
    <row r="12228" spans="1:2" x14ac:dyDescent="0.25">
      <c r="A12228" t="s">
        <v>10696</v>
      </c>
      <c r="B12228" t="s">
        <v>21306</v>
      </c>
    </row>
    <row r="12229" spans="1:2" x14ac:dyDescent="0.25">
      <c r="A12229">
        <v>6021060</v>
      </c>
      <c r="B12229" t="s">
        <v>21307</v>
      </c>
    </row>
    <row r="12230" spans="1:2" x14ac:dyDescent="0.25">
      <c r="A12230">
        <v>60212</v>
      </c>
      <c r="B12230" t="s">
        <v>21308</v>
      </c>
    </row>
    <row r="12231" spans="1:2" x14ac:dyDescent="0.25">
      <c r="A12231" t="s">
        <v>10697</v>
      </c>
      <c r="B12231" t="s">
        <v>21309</v>
      </c>
    </row>
    <row r="12232" spans="1:2" x14ac:dyDescent="0.25">
      <c r="A12232" t="s">
        <v>10698</v>
      </c>
      <c r="B12232" t="s">
        <v>21310</v>
      </c>
    </row>
    <row r="12233" spans="1:2" x14ac:dyDescent="0.25">
      <c r="A12233">
        <v>6021260</v>
      </c>
      <c r="B12233" t="s">
        <v>21311</v>
      </c>
    </row>
    <row r="12234" spans="1:2" x14ac:dyDescent="0.25">
      <c r="A12234">
        <v>6021420</v>
      </c>
      <c r="B12234" t="s">
        <v>21312</v>
      </c>
    </row>
    <row r="12235" spans="1:2" x14ac:dyDescent="0.25">
      <c r="A12235">
        <v>6021422</v>
      </c>
      <c r="B12235" t="s">
        <v>21313</v>
      </c>
    </row>
    <row r="12236" spans="1:2" x14ac:dyDescent="0.25">
      <c r="A12236">
        <v>6021423</v>
      </c>
      <c r="B12236" t="s">
        <v>21314</v>
      </c>
    </row>
    <row r="12237" spans="1:2" x14ac:dyDescent="0.25">
      <c r="A12237">
        <v>6021428</v>
      </c>
      <c r="B12237" t="s">
        <v>21315</v>
      </c>
    </row>
    <row r="12238" spans="1:2" x14ac:dyDescent="0.25">
      <c r="A12238">
        <v>6021447</v>
      </c>
      <c r="B12238" t="s">
        <v>21316</v>
      </c>
    </row>
    <row r="12239" spans="1:2" x14ac:dyDescent="0.25">
      <c r="A12239">
        <v>6021449</v>
      </c>
      <c r="B12239" t="s">
        <v>21317</v>
      </c>
    </row>
    <row r="12240" spans="1:2" x14ac:dyDescent="0.25">
      <c r="A12240">
        <v>6021516</v>
      </c>
      <c r="B12240" t="s">
        <v>21318</v>
      </c>
    </row>
    <row r="12241" spans="1:2" x14ac:dyDescent="0.25">
      <c r="A12241">
        <v>6021549</v>
      </c>
      <c r="B12241" t="s">
        <v>21319</v>
      </c>
    </row>
    <row r="12242" spans="1:2" x14ac:dyDescent="0.25">
      <c r="A12242">
        <v>6021559</v>
      </c>
      <c r="B12242" t="s">
        <v>21320</v>
      </c>
    </row>
    <row r="12243" spans="1:2" x14ac:dyDescent="0.25">
      <c r="A12243">
        <v>6021630</v>
      </c>
      <c r="B12243" t="s">
        <v>21321</v>
      </c>
    </row>
    <row r="12244" spans="1:2" x14ac:dyDescent="0.25">
      <c r="A12244">
        <v>6021969</v>
      </c>
      <c r="B12244" t="s">
        <v>21322</v>
      </c>
    </row>
    <row r="12245" spans="1:2" x14ac:dyDescent="0.25">
      <c r="A12245">
        <v>602202</v>
      </c>
      <c r="B12245" t="s">
        <v>21323</v>
      </c>
    </row>
    <row r="12246" spans="1:2" x14ac:dyDescent="0.25">
      <c r="A12246">
        <v>6022020</v>
      </c>
      <c r="B12246" t="s">
        <v>21324</v>
      </c>
    </row>
    <row r="12247" spans="1:2" x14ac:dyDescent="0.25">
      <c r="A12247">
        <v>602221448</v>
      </c>
      <c r="B12247" t="s">
        <v>12482</v>
      </c>
    </row>
    <row r="12248" spans="1:2" x14ac:dyDescent="0.25">
      <c r="A12248">
        <v>6022249</v>
      </c>
      <c r="B12248" t="s">
        <v>21325</v>
      </c>
    </row>
    <row r="12249" spans="1:2" x14ac:dyDescent="0.25">
      <c r="A12249">
        <v>60224</v>
      </c>
      <c r="B12249" t="s">
        <v>21326</v>
      </c>
    </row>
    <row r="12250" spans="1:2" x14ac:dyDescent="0.25">
      <c r="A12250">
        <v>6022424</v>
      </c>
      <c r="B12250" t="s">
        <v>21327</v>
      </c>
    </row>
    <row r="12251" spans="1:2" x14ac:dyDescent="0.25">
      <c r="A12251">
        <v>60225</v>
      </c>
      <c r="B12251" t="s">
        <v>21328</v>
      </c>
    </row>
    <row r="12252" spans="1:2" x14ac:dyDescent="0.25">
      <c r="A12252">
        <v>60230824</v>
      </c>
      <c r="B12252" t="s">
        <v>21329</v>
      </c>
    </row>
    <row r="12253" spans="1:2" x14ac:dyDescent="0.25">
      <c r="A12253">
        <v>60231225</v>
      </c>
      <c r="B12253" t="s">
        <v>21330</v>
      </c>
    </row>
    <row r="12254" spans="1:2" x14ac:dyDescent="0.25">
      <c r="A12254">
        <v>60241</v>
      </c>
      <c r="B12254" t="s">
        <v>21331</v>
      </c>
    </row>
    <row r="12255" spans="1:2" x14ac:dyDescent="0.25">
      <c r="A12255">
        <v>602814</v>
      </c>
      <c r="B12255" t="s">
        <v>21332</v>
      </c>
    </row>
    <row r="12256" spans="1:2" x14ac:dyDescent="0.25">
      <c r="A12256">
        <v>602941</v>
      </c>
      <c r="B12256" t="s">
        <v>21331</v>
      </c>
    </row>
    <row r="12257" spans="1:2" x14ac:dyDescent="0.25">
      <c r="A12257" t="s">
        <v>10699</v>
      </c>
      <c r="B12257" t="s">
        <v>21333</v>
      </c>
    </row>
    <row r="12258" spans="1:2" x14ac:dyDescent="0.25">
      <c r="A12258" t="s">
        <v>10700</v>
      </c>
      <c r="B12258" t="s">
        <v>21334</v>
      </c>
    </row>
    <row r="12259" spans="1:2" x14ac:dyDescent="0.25">
      <c r="A12259" t="s">
        <v>10701</v>
      </c>
      <c r="B12259" t="s">
        <v>21335</v>
      </c>
    </row>
    <row r="12260" spans="1:2" x14ac:dyDescent="0.25">
      <c r="A12260" t="s">
        <v>10702</v>
      </c>
      <c r="B12260" t="s">
        <v>21336</v>
      </c>
    </row>
    <row r="12261" spans="1:2" x14ac:dyDescent="0.25">
      <c r="A12261" t="s">
        <v>10703</v>
      </c>
      <c r="B12261" t="s">
        <v>21337</v>
      </c>
    </row>
    <row r="12262" spans="1:2" x14ac:dyDescent="0.25">
      <c r="A12262" t="s">
        <v>3743</v>
      </c>
      <c r="B12262" t="s">
        <v>21338</v>
      </c>
    </row>
    <row r="12263" spans="1:2" x14ac:dyDescent="0.25">
      <c r="A12263" t="s">
        <v>10704</v>
      </c>
      <c r="B12263" t="s">
        <v>21339</v>
      </c>
    </row>
    <row r="12264" spans="1:2" x14ac:dyDescent="0.25">
      <c r="A12264" t="s">
        <v>2867</v>
      </c>
      <c r="B12264" t="s">
        <v>21340</v>
      </c>
    </row>
    <row r="12265" spans="1:2" x14ac:dyDescent="0.25">
      <c r="A12265" t="s">
        <v>10705</v>
      </c>
      <c r="B12265" t="s">
        <v>21341</v>
      </c>
    </row>
    <row r="12266" spans="1:2" x14ac:dyDescent="0.25">
      <c r="A12266" t="s">
        <v>10706</v>
      </c>
      <c r="B12266" t="s">
        <v>21342</v>
      </c>
    </row>
    <row r="12267" spans="1:2" x14ac:dyDescent="0.25">
      <c r="A12267" t="s">
        <v>2868</v>
      </c>
      <c r="B12267" t="s">
        <v>21343</v>
      </c>
    </row>
    <row r="12268" spans="1:2" x14ac:dyDescent="0.25">
      <c r="A12268" t="s">
        <v>10707</v>
      </c>
      <c r="B12268" t="s">
        <v>21344</v>
      </c>
    </row>
    <row r="12269" spans="1:2" x14ac:dyDescent="0.25">
      <c r="A12269" t="s">
        <v>10708</v>
      </c>
      <c r="B12269" t="s">
        <v>21345</v>
      </c>
    </row>
    <row r="12270" spans="1:2" x14ac:dyDescent="0.25">
      <c r="A12270" t="s">
        <v>10709</v>
      </c>
      <c r="B12270" t="s">
        <v>21346</v>
      </c>
    </row>
    <row r="12271" spans="1:2" x14ac:dyDescent="0.25">
      <c r="A12271" t="s">
        <v>10710</v>
      </c>
      <c r="B12271" t="s">
        <v>21347</v>
      </c>
    </row>
    <row r="12272" spans="1:2" x14ac:dyDescent="0.25">
      <c r="A12272" t="s">
        <v>10711</v>
      </c>
      <c r="B12272" t="s">
        <v>21348</v>
      </c>
    </row>
    <row r="12273" spans="1:2" x14ac:dyDescent="0.25">
      <c r="A12273" t="s">
        <v>10712</v>
      </c>
      <c r="B12273" t="s">
        <v>21349</v>
      </c>
    </row>
    <row r="12274" spans="1:2" x14ac:dyDescent="0.25">
      <c r="A12274" t="s">
        <v>10713</v>
      </c>
      <c r="B12274" t="s">
        <v>21350</v>
      </c>
    </row>
    <row r="12275" spans="1:2" x14ac:dyDescent="0.25">
      <c r="A12275">
        <v>603400</v>
      </c>
      <c r="B12275" t="s">
        <v>21351</v>
      </c>
    </row>
    <row r="12276" spans="1:2" x14ac:dyDescent="0.25">
      <c r="A12276">
        <v>603600</v>
      </c>
      <c r="B12276" t="s">
        <v>21352</v>
      </c>
    </row>
    <row r="12277" spans="1:2" x14ac:dyDescent="0.25">
      <c r="A12277">
        <v>6036001</v>
      </c>
      <c r="B12277" t="s">
        <v>21353</v>
      </c>
    </row>
    <row r="12278" spans="1:2" x14ac:dyDescent="0.25">
      <c r="A12278">
        <v>60402</v>
      </c>
      <c r="B12278" t="s">
        <v>21354</v>
      </c>
    </row>
    <row r="12279" spans="1:2" x14ac:dyDescent="0.25">
      <c r="A12279" t="s">
        <v>10714</v>
      </c>
      <c r="B12279" t="s">
        <v>21355</v>
      </c>
    </row>
    <row r="12280" spans="1:2" x14ac:dyDescent="0.25">
      <c r="A12280">
        <v>6041516</v>
      </c>
      <c r="B12280" t="s">
        <v>21356</v>
      </c>
    </row>
    <row r="12281" spans="1:2" x14ac:dyDescent="0.25">
      <c r="A12281" t="s">
        <v>10715</v>
      </c>
      <c r="B12281" t="s">
        <v>21357</v>
      </c>
    </row>
    <row r="12282" spans="1:2" x14ac:dyDescent="0.25">
      <c r="A12282">
        <v>604312</v>
      </c>
      <c r="B12282" t="s">
        <v>21358</v>
      </c>
    </row>
    <row r="12283" spans="1:2" x14ac:dyDescent="0.25">
      <c r="A12283">
        <v>60503031</v>
      </c>
      <c r="B12283" t="s">
        <v>21359</v>
      </c>
    </row>
    <row r="12284" spans="1:2" x14ac:dyDescent="0.25">
      <c r="A12284">
        <v>60503033</v>
      </c>
      <c r="B12284" t="s">
        <v>21360</v>
      </c>
    </row>
    <row r="12285" spans="1:2" x14ac:dyDescent="0.25">
      <c r="A12285">
        <v>60503034</v>
      </c>
      <c r="B12285" t="s">
        <v>21361</v>
      </c>
    </row>
    <row r="12286" spans="1:2" x14ac:dyDescent="0.25">
      <c r="A12286">
        <v>60503724</v>
      </c>
      <c r="B12286" t="s">
        <v>21362</v>
      </c>
    </row>
    <row r="12287" spans="1:2" x14ac:dyDescent="0.25">
      <c r="A12287">
        <v>6051449</v>
      </c>
      <c r="B12287" t="s">
        <v>21363</v>
      </c>
    </row>
    <row r="12288" spans="1:2" x14ac:dyDescent="0.25">
      <c r="A12288">
        <v>6051649</v>
      </c>
      <c r="B12288" t="s">
        <v>21364</v>
      </c>
    </row>
    <row r="12289" spans="1:2" x14ac:dyDescent="0.25">
      <c r="A12289">
        <v>6051659</v>
      </c>
      <c r="B12289" t="s">
        <v>21365</v>
      </c>
    </row>
    <row r="12290" spans="1:2" x14ac:dyDescent="0.25">
      <c r="A12290">
        <v>60612241</v>
      </c>
      <c r="B12290" t="s">
        <v>21366</v>
      </c>
    </row>
    <row r="12291" spans="1:2" x14ac:dyDescent="0.25">
      <c r="A12291">
        <v>60613421</v>
      </c>
      <c r="B12291" t="s">
        <v>21367</v>
      </c>
    </row>
    <row r="12292" spans="1:2" x14ac:dyDescent="0.25">
      <c r="A12292">
        <v>60613422</v>
      </c>
      <c r="B12292" t="s">
        <v>21367</v>
      </c>
    </row>
    <row r="12293" spans="1:2" x14ac:dyDescent="0.25">
      <c r="A12293">
        <v>60613441</v>
      </c>
      <c r="B12293" t="s">
        <v>21367</v>
      </c>
    </row>
    <row r="12294" spans="1:2" x14ac:dyDescent="0.25">
      <c r="A12294">
        <v>60613442</v>
      </c>
      <c r="B12294" t="s">
        <v>21367</v>
      </c>
    </row>
    <row r="12295" spans="1:2" x14ac:dyDescent="0.25">
      <c r="A12295">
        <v>60613521</v>
      </c>
      <c r="B12295" t="s">
        <v>21368</v>
      </c>
    </row>
    <row r="12296" spans="1:2" x14ac:dyDescent="0.25">
      <c r="A12296">
        <v>60613522</v>
      </c>
      <c r="B12296" t="s">
        <v>21368</v>
      </c>
    </row>
    <row r="12297" spans="1:2" x14ac:dyDescent="0.25">
      <c r="A12297">
        <v>60613541</v>
      </c>
      <c r="B12297" t="s">
        <v>21368</v>
      </c>
    </row>
    <row r="12298" spans="1:2" x14ac:dyDescent="0.25">
      <c r="A12298">
        <v>60613542</v>
      </c>
      <c r="B12298" t="s">
        <v>21368</v>
      </c>
    </row>
    <row r="12299" spans="1:2" x14ac:dyDescent="0.25">
      <c r="A12299">
        <v>60614421</v>
      </c>
      <c r="B12299" t="s">
        <v>12504</v>
      </c>
    </row>
    <row r="12300" spans="1:2" x14ac:dyDescent="0.25">
      <c r="A12300">
        <v>60614422</v>
      </c>
      <c r="B12300" t="s">
        <v>12504</v>
      </c>
    </row>
    <row r="12301" spans="1:2" x14ac:dyDescent="0.25">
      <c r="A12301">
        <v>60614442</v>
      </c>
      <c r="B12301" t="s">
        <v>12504</v>
      </c>
    </row>
    <row r="12302" spans="1:2" x14ac:dyDescent="0.25">
      <c r="A12302">
        <v>60614521</v>
      </c>
      <c r="B12302" t="s">
        <v>21369</v>
      </c>
    </row>
    <row r="12303" spans="1:2" x14ac:dyDescent="0.25">
      <c r="A12303">
        <v>60614522</v>
      </c>
      <c r="B12303" t="s">
        <v>21369</v>
      </c>
    </row>
    <row r="12304" spans="1:2" x14ac:dyDescent="0.25">
      <c r="A12304">
        <v>60614541</v>
      </c>
      <c r="B12304" t="s">
        <v>21369</v>
      </c>
    </row>
    <row r="12305" spans="1:2" x14ac:dyDescent="0.25">
      <c r="A12305">
        <v>60614542</v>
      </c>
      <c r="B12305" t="s">
        <v>21369</v>
      </c>
    </row>
    <row r="12306" spans="1:2" x14ac:dyDescent="0.25">
      <c r="A12306">
        <v>60615421</v>
      </c>
      <c r="B12306" t="s">
        <v>21370</v>
      </c>
    </row>
    <row r="12307" spans="1:2" x14ac:dyDescent="0.25">
      <c r="A12307">
        <v>60615422</v>
      </c>
      <c r="B12307" t="s">
        <v>21370</v>
      </c>
    </row>
    <row r="12308" spans="1:2" x14ac:dyDescent="0.25">
      <c r="A12308">
        <v>60615441</v>
      </c>
      <c r="B12308" t="s">
        <v>21370</v>
      </c>
    </row>
    <row r="12309" spans="1:2" x14ac:dyDescent="0.25">
      <c r="A12309">
        <v>60615442</v>
      </c>
      <c r="B12309" t="s">
        <v>21370</v>
      </c>
    </row>
    <row r="12310" spans="1:2" x14ac:dyDescent="0.25">
      <c r="A12310">
        <v>60617521</v>
      </c>
      <c r="B12310" t="s">
        <v>21371</v>
      </c>
    </row>
    <row r="12311" spans="1:2" x14ac:dyDescent="0.25">
      <c r="A12311">
        <v>60617522</v>
      </c>
      <c r="B12311" t="s">
        <v>21371</v>
      </c>
    </row>
    <row r="12312" spans="1:2" x14ac:dyDescent="0.25">
      <c r="A12312">
        <v>60617541</v>
      </c>
      <c r="B12312" t="s">
        <v>21371</v>
      </c>
    </row>
    <row r="12313" spans="1:2" x14ac:dyDescent="0.25">
      <c r="A12313">
        <v>60617542</v>
      </c>
      <c r="B12313" t="s">
        <v>21371</v>
      </c>
    </row>
    <row r="12314" spans="1:2" x14ac:dyDescent="0.25">
      <c r="A12314">
        <v>60623321</v>
      </c>
      <c r="B12314" t="s">
        <v>21372</v>
      </c>
    </row>
    <row r="12315" spans="1:2" x14ac:dyDescent="0.25">
      <c r="A12315">
        <v>60623322</v>
      </c>
      <c r="B12315" t="s">
        <v>21372</v>
      </c>
    </row>
    <row r="12316" spans="1:2" x14ac:dyDescent="0.25">
      <c r="A12316">
        <v>60623341</v>
      </c>
      <c r="B12316" t="s">
        <v>21372</v>
      </c>
    </row>
    <row r="12317" spans="1:2" x14ac:dyDescent="0.25">
      <c r="A12317">
        <v>60623342</v>
      </c>
      <c r="B12317" t="s">
        <v>21372</v>
      </c>
    </row>
    <row r="12318" spans="1:2" x14ac:dyDescent="0.25">
      <c r="A12318">
        <v>60624421</v>
      </c>
      <c r="B12318" t="s">
        <v>21373</v>
      </c>
    </row>
    <row r="12319" spans="1:2" x14ac:dyDescent="0.25">
      <c r="A12319">
        <v>60624422</v>
      </c>
      <c r="B12319" t="s">
        <v>21373</v>
      </c>
    </row>
    <row r="12320" spans="1:2" x14ac:dyDescent="0.25">
      <c r="A12320">
        <v>60624441</v>
      </c>
      <c r="B12320" t="s">
        <v>21373</v>
      </c>
    </row>
    <row r="12321" spans="1:2" x14ac:dyDescent="0.25">
      <c r="A12321">
        <v>60624442</v>
      </c>
      <c r="B12321" t="s">
        <v>21373</v>
      </c>
    </row>
    <row r="12322" spans="1:2" x14ac:dyDescent="0.25">
      <c r="A12322">
        <v>60624521</v>
      </c>
      <c r="B12322" t="s">
        <v>21374</v>
      </c>
    </row>
    <row r="12323" spans="1:2" x14ac:dyDescent="0.25">
      <c r="A12323">
        <v>60624522</v>
      </c>
      <c r="B12323" t="s">
        <v>21374</v>
      </c>
    </row>
    <row r="12324" spans="1:2" x14ac:dyDescent="0.25">
      <c r="A12324">
        <v>60624541</v>
      </c>
      <c r="B12324" t="s">
        <v>21374</v>
      </c>
    </row>
    <row r="12325" spans="1:2" x14ac:dyDescent="0.25">
      <c r="A12325">
        <v>60624542</v>
      </c>
      <c r="B12325" t="s">
        <v>21374</v>
      </c>
    </row>
    <row r="12326" spans="1:2" x14ac:dyDescent="0.25">
      <c r="A12326">
        <v>60628121</v>
      </c>
      <c r="B12326" t="s">
        <v>21375</v>
      </c>
    </row>
    <row r="12327" spans="1:2" x14ac:dyDescent="0.25">
      <c r="A12327">
        <v>60628122</v>
      </c>
      <c r="B12327" t="s">
        <v>21375</v>
      </c>
    </row>
    <row r="12328" spans="1:2" x14ac:dyDescent="0.25">
      <c r="A12328">
        <v>60628131</v>
      </c>
      <c r="B12328" t="s">
        <v>21376</v>
      </c>
    </row>
    <row r="12329" spans="1:2" x14ac:dyDescent="0.25">
      <c r="A12329">
        <v>60628132</v>
      </c>
      <c r="B12329" t="s">
        <v>21376</v>
      </c>
    </row>
    <row r="12330" spans="1:2" x14ac:dyDescent="0.25">
      <c r="A12330">
        <v>60642001</v>
      </c>
      <c r="B12330" t="s">
        <v>21377</v>
      </c>
    </row>
    <row r="12331" spans="1:2" x14ac:dyDescent="0.25">
      <c r="A12331">
        <v>60642002</v>
      </c>
      <c r="B12331" t="s">
        <v>21377</v>
      </c>
    </row>
    <row r="12332" spans="1:2" x14ac:dyDescent="0.25">
      <c r="A12332">
        <v>60642886</v>
      </c>
      <c r="B12332" t="s">
        <v>21378</v>
      </c>
    </row>
    <row r="12333" spans="1:2" x14ac:dyDescent="0.25">
      <c r="A12333">
        <v>60643886</v>
      </c>
      <c r="B12333" t="s">
        <v>21378</v>
      </c>
    </row>
    <row r="12334" spans="1:2" x14ac:dyDescent="0.25">
      <c r="A12334">
        <v>60647121</v>
      </c>
      <c r="B12334" t="s">
        <v>21379</v>
      </c>
    </row>
    <row r="12335" spans="1:2" x14ac:dyDescent="0.25">
      <c r="A12335">
        <v>60647122</v>
      </c>
      <c r="B12335" t="s">
        <v>21379</v>
      </c>
    </row>
    <row r="12336" spans="1:2" x14ac:dyDescent="0.25">
      <c r="A12336">
        <v>60647141</v>
      </c>
      <c r="B12336" t="s">
        <v>21380</v>
      </c>
    </row>
    <row r="12337" spans="1:2" x14ac:dyDescent="0.25">
      <c r="A12337">
        <v>60647142</v>
      </c>
      <c r="B12337" t="s">
        <v>21380</v>
      </c>
    </row>
    <row r="12338" spans="1:2" x14ac:dyDescent="0.25">
      <c r="A12338">
        <v>60648861</v>
      </c>
      <c r="B12338" t="s">
        <v>21381</v>
      </c>
    </row>
    <row r="12339" spans="1:2" x14ac:dyDescent="0.25">
      <c r="A12339">
        <v>60648862</v>
      </c>
      <c r="B12339" t="s">
        <v>21381</v>
      </c>
    </row>
    <row r="12340" spans="1:2" x14ac:dyDescent="0.25">
      <c r="A12340">
        <v>60651121</v>
      </c>
      <c r="B12340" t="s">
        <v>21382</v>
      </c>
    </row>
    <row r="12341" spans="1:2" x14ac:dyDescent="0.25">
      <c r="A12341">
        <v>60651122</v>
      </c>
      <c r="B12341" t="s">
        <v>21382</v>
      </c>
    </row>
    <row r="12342" spans="1:2" x14ac:dyDescent="0.25">
      <c r="A12342">
        <v>60651141</v>
      </c>
      <c r="B12342" t="s">
        <v>21382</v>
      </c>
    </row>
    <row r="12343" spans="1:2" x14ac:dyDescent="0.25">
      <c r="A12343">
        <v>60651142</v>
      </c>
      <c r="B12343" t="s">
        <v>21382</v>
      </c>
    </row>
    <row r="12344" spans="1:2" x14ac:dyDescent="0.25">
      <c r="A12344">
        <v>60651161</v>
      </c>
      <c r="B12344" t="s">
        <v>21382</v>
      </c>
    </row>
    <row r="12345" spans="1:2" x14ac:dyDescent="0.25">
      <c r="A12345">
        <v>60651162</v>
      </c>
      <c r="B12345" t="s">
        <v>21382</v>
      </c>
    </row>
    <row r="12346" spans="1:2" x14ac:dyDescent="0.25">
      <c r="A12346">
        <v>60661121</v>
      </c>
      <c r="B12346" t="s">
        <v>21383</v>
      </c>
    </row>
    <row r="12347" spans="1:2" x14ac:dyDescent="0.25">
      <c r="A12347">
        <v>60661122</v>
      </c>
      <c r="B12347" t="s">
        <v>21383</v>
      </c>
    </row>
    <row r="12348" spans="1:2" x14ac:dyDescent="0.25">
      <c r="A12348">
        <v>60661141</v>
      </c>
      <c r="B12348" t="s">
        <v>21384</v>
      </c>
    </row>
    <row r="12349" spans="1:2" x14ac:dyDescent="0.25">
      <c r="A12349">
        <v>60661142</v>
      </c>
      <c r="B12349" t="s">
        <v>21385</v>
      </c>
    </row>
    <row r="12350" spans="1:2" x14ac:dyDescent="0.25">
      <c r="A12350" t="s">
        <v>10716</v>
      </c>
      <c r="B12350" t="s">
        <v>21386</v>
      </c>
    </row>
    <row r="12351" spans="1:2" x14ac:dyDescent="0.25">
      <c r="A12351" t="s">
        <v>10717</v>
      </c>
      <c r="B12351" t="s">
        <v>21386</v>
      </c>
    </row>
    <row r="12352" spans="1:2" x14ac:dyDescent="0.25">
      <c r="A12352">
        <v>60733501</v>
      </c>
      <c r="B12352" t="s">
        <v>21387</v>
      </c>
    </row>
    <row r="12353" spans="1:2" x14ac:dyDescent="0.25">
      <c r="A12353">
        <v>60733502</v>
      </c>
      <c r="B12353" t="s">
        <v>21387</v>
      </c>
    </row>
    <row r="12354" spans="1:2" x14ac:dyDescent="0.25">
      <c r="A12354">
        <v>60747141</v>
      </c>
      <c r="B12354" t="s">
        <v>21388</v>
      </c>
    </row>
    <row r="12355" spans="1:2" x14ac:dyDescent="0.25">
      <c r="A12355">
        <v>60747142</v>
      </c>
      <c r="B12355" t="s">
        <v>21389</v>
      </c>
    </row>
    <row r="12356" spans="1:2" x14ac:dyDescent="0.25">
      <c r="A12356">
        <v>60748301</v>
      </c>
      <c r="B12356" t="s">
        <v>21390</v>
      </c>
    </row>
    <row r="12357" spans="1:2" x14ac:dyDescent="0.25">
      <c r="A12357">
        <v>60748302</v>
      </c>
      <c r="B12357" t="s">
        <v>21390</v>
      </c>
    </row>
    <row r="12358" spans="1:2" x14ac:dyDescent="0.25">
      <c r="A12358">
        <v>60751141</v>
      </c>
      <c r="B12358" t="s">
        <v>21391</v>
      </c>
    </row>
    <row r="12359" spans="1:2" x14ac:dyDescent="0.25">
      <c r="A12359">
        <v>60751142</v>
      </c>
      <c r="B12359" t="s">
        <v>21392</v>
      </c>
    </row>
    <row r="12360" spans="1:2" x14ac:dyDescent="0.25">
      <c r="A12360">
        <v>60771101</v>
      </c>
      <c r="B12360" t="s">
        <v>21393</v>
      </c>
    </row>
    <row r="12361" spans="1:2" x14ac:dyDescent="0.25">
      <c r="A12361">
        <v>60771102</v>
      </c>
      <c r="B12361" t="s">
        <v>21394</v>
      </c>
    </row>
    <row r="12362" spans="1:2" x14ac:dyDescent="0.25">
      <c r="A12362">
        <v>60771103</v>
      </c>
      <c r="B12362" t="s">
        <v>21395</v>
      </c>
    </row>
    <row r="12363" spans="1:2" x14ac:dyDescent="0.25">
      <c r="A12363">
        <v>60771104</v>
      </c>
      <c r="B12363" t="s">
        <v>21396</v>
      </c>
    </row>
    <row r="12364" spans="1:2" x14ac:dyDescent="0.25">
      <c r="A12364">
        <v>6077120</v>
      </c>
      <c r="B12364" t="s">
        <v>21397</v>
      </c>
    </row>
    <row r="12365" spans="1:2" x14ac:dyDescent="0.25">
      <c r="A12365">
        <v>60771201</v>
      </c>
      <c r="B12365" t="s">
        <v>21398</v>
      </c>
    </row>
    <row r="12366" spans="1:2" x14ac:dyDescent="0.25">
      <c r="A12366">
        <v>60771202</v>
      </c>
      <c r="B12366" t="s">
        <v>21398</v>
      </c>
    </row>
    <row r="12367" spans="1:2" x14ac:dyDescent="0.25">
      <c r="A12367">
        <v>60771301</v>
      </c>
      <c r="B12367" t="s">
        <v>21399</v>
      </c>
    </row>
    <row r="12368" spans="1:2" x14ac:dyDescent="0.25">
      <c r="A12368" t="s">
        <v>10718</v>
      </c>
      <c r="B12368" t="s">
        <v>21400</v>
      </c>
    </row>
    <row r="12369" spans="1:3" x14ac:dyDescent="0.25">
      <c r="A12369" t="s">
        <v>10719</v>
      </c>
      <c r="B12369" t="s">
        <v>21401</v>
      </c>
    </row>
    <row r="12370" spans="1:3" x14ac:dyDescent="0.25">
      <c r="A12370">
        <v>6099</v>
      </c>
      <c r="B12370" t="s">
        <v>21402</v>
      </c>
    </row>
    <row r="12371" spans="1:3" x14ac:dyDescent="0.25">
      <c r="A12371" t="s">
        <v>10720</v>
      </c>
      <c r="B12371" t="s">
        <v>21403</v>
      </c>
    </row>
    <row r="12372" spans="1:3" x14ac:dyDescent="0.25">
      <c r="A12372" t="s">
        <v>10721</v>
      </c>
      <c r="B12372" t="s">
        <v>21404</v>
      </c>
    </row>
    <row r="12373" spans="1:3" x14ac:dyDescent="0.25">
      <c r="A12373" t="s">
        <v>10722</v>
      </c>
      <c r="B12373" t="s">
        <v>21405</v>
      </c>
    </row>
    <row r="12374" spans="1:3" x14ac:dyDescent="0.25">
      <c r="A12374" t="s">
        <v>10723</v>
      </c>
      <c r="B12374" t="s">
        <v>21405</v>
      </c>
    </row>
    <row r="12375" spans="1:3" x14ac:dyDescent="0.25">
      <c r="A12375" t="s">
        <v>10724</v>
      </c>
      <c r="B12375" t="s">
        <v>21406</v>
      </c>
    </row>
    <row r="12376" spans="1:3" x14ac:dyDescent="0.25">
      <c r="A12376" t="s">
        <v>10725</v>
      </c>
      <c r="B12376" t="s">
        <v>21407</v>
      </c>
    </row>
    <row r="12377" spans="1:3" x14ac:dyDescent="0.25">
      <c r="A12377" t="s">
        <v>10726</v>
      </c>
      <c r="B12377" t="s">
        <v>21408</v>
      </c>
      <c r="C12377" t="s">
        <v>4056</v>
      </c>
    </row>
    <row r="12378" spans="1:3" x14ac:dyDescent="0.25">
      <c r="A12378" t="s">
        <v>10727</v>
      </c>
      <c r="B12378" t="s">
        <v>21409</v>
      </c>
    </row>
    <row r="12379" spans="1:3" x14ac:dyDescent="0.25">
      <c r="A12379" t="s">
        <v>10728</v>
      </c>
      <c r="B12379" t="s">
        <v>21410</v>
      </c>
    </row>
    <row r="12380" spans="1:3" x14ac:dyDescent="0.25">
      <c r="A12380" t="s">
        <v>10729</v>
      </c>
      <c r="B12380" t="s">
        <v>21410</v>
      </c>
    </row>
    <row r="12381" spans="1:3" x14ac:dyDescent="0.25">
      <c r="A12381" t="s">
        <v>641</v>
      </c>
      <c r="B12381" t="s">
        <v>21411</v>
      </c>
    </row>
    <row r="12382" spans="1:3" x14ac:dyDescent="0.25">
      <c r="A12382" t="s">
        <v>10730</v>
      </c>
      <c r="B12382" t="s">
        <v>21412</v>
      </c>
    </row>
    <row r="12383" spans="1:3" x14ac:dyDescent="0.25">
      <c r="A12383" t="s">
        <v>10731</v>
      </c>
      <c r="B12383" t="s">
        <v>21413</v>
      </c>
    </row>
    <row r="12384" spans="1:3" x14ac:dyDescent="0.25">
      <c r="A12384">
        <v>611017</v>
      </c>
      <c r="B12384" t="s">
        <v>21414</v>
      </c>
    </row>
    <row r="12385" spans="1:2" x14ac:dyDescent="0.25">
      <c r="A12385" t="s">
        <v>10732</v>
      </c>
      <c r="B12385" t="s">
        <v>21415</v>
      </c>
    </row>
    <row r="12386" spans="1:2" x14ac:dyDescent="0.25">
      <c r="A12386">
        <v>611023</v>
      </c>
      <c r="B12386" t="s">
        <v>21416</v>
      </c>
    </row>
    <row r="12387" spans="1:2" x14ac:dyDescent="0.25">
      <c r="A12387">
        <v>611026</v>
      </c>
      <c r="B12387" t="s">
        <v>21417</v>
      </c>
    </row>
    <row r="12388" spans="1:2" x14ac:dyDescent="0.25">
      <c r="A12388">
        <v>611027</v>
      </c>
      <c r="B12388" t="s">
        <v>21418</v>
      </c>
    </row>
    <row r="12389" spans="1:2" x14ac:dyDescent="0.25">
      <c r="A12389" t="s">
        <v>10733</v>
      </c>
      <c r="B12389" t="s">
        <v>21419</v>
      </c>
    </row>
    <row r="12390" spans="1:2" x14ac:dyDescent="0.25">
      <c r="A12390" t="s">
        <v>10734</v>
      </c>
      <c r="B12390" t="s">
        <v>21420</v>
      </c>
    </row>
    <row r="12391" spans="1:2" x14ac:dyDescent="0.25">
      <c r="A12391" t="s">
        <v>10735</v>
      </c>
      <c r="B12391" t="s">
        <v>21421</v>
      </c>
    </row>
    <row r="12392" spans="1:2" x14ac:dyDescent="0.25">
      <c r="A12392">
        <v>612036</v>
      </c>
      <c r="B12392" t="s">
        <v>21422</v>
      </c>
    </row>
    <row r="12393" spans="1:2" x14ac:dyDescent="0.25">
      <c r="A12393">
        <v>612056</v>
      </c>
      <c r="B12393" t="s">
        <v>21423</v>
      </c>
    </row>
    <row r="12394" spans="1:2" x14ac:dyDescent="0.25">
      <c r="A12394">
        <v>612068</v>
      </c>
      <c r="B12394" t="s">
        <v>21424</v>
      </c>
    </row>
    <row r="12395" spans="1:2" x14ac:dyDescent="0.25">
      <c r="A12395" t="s">
        <v>10736</v>
      </c>
      <c r="B12395" t="s">
        <v>21425</v>
      </c>
    </row>
    <row r="12396" spans="1:2" x14ac:dyDescent="0.25">
      <c r="A12396" t="s">
        <v>10737</v>
      </c>
      <c r="B12396" t="s">
        <v>21426</v>
      </c>
    </row>
    <row r="12397" spans="1:2" x14ac:dyDescent="0.25">
      <c r="A12397" t="s">
        <v>10738</v>
      </c>
      <c r="B12397" t="s">
        <v>21427</v>
      </c>
    </row>
    <row r="12398" spans="1:2" x14ac:dyDescent="0.25">
      <c r="A12398" t="s">
        <v>10739</v>
      </c>
      <c r="B12398" t="s">
        <v>21428</v>
      </c>
    </row>
    <row r="12399" spans="1:2" x14ac:dyDescent="0.25">
      <c r="A12399" t="s">
        <v>10740</v>
      </c>
      <c r="B12399" t="s">
        <v>21429</v>
      </c>
    </row>
    <row r="12400" spans="1:2" x14ac:dyDescent="0.25">
      <c r="A12400" t="s">
        <v>10741</v>
      </c>
      <c r="B12400" t="s">
        <v>21430</v>
      </c>
    </row>
    <row r="12401" spans="1:2" x14ac:dyDescent="0.25">
      <c r="A12401" t="s">
        <v>10742</v>
      </c>
      <c r="B12401" t="s">
        <v>21431</v>
      </c>
    </row>
    <row r="12402" spans="1:2" x14ac:dyDescent="0.25">
      <c r="A12402">
        <v>613108</v>
      </c>
      <c r="B12402" t="s">
        <v>21432</v>
      </c>
    </row>
    <row r="12403" spans="1:2" x14ac:dyDescent="0.25">
      <c r="A12403">
        <v>613110</v>
      </c>
      <c r="B12403" t="s">
        <v>21433</v>
      </c>
    </row>
    <row r="12404" spans="1:2" x14ac:dyDescent="0.25">
      <c r="A12404">
        <v>6150112</v>
      </c>
      <c r="B12404" t="s">
        <v>21434</v>
      </c>
    </row>
    <row r="12405" spans="1:2" x14ac:dyDescent="0.25">
      <c r="A12405" t="s">
        <v>10743</v>
      </c>
      <c r="B12405" t="s">
        <v>21435</v>
      </c>
    </row>
    <row r="12406" spans="1:2" x14ac:dyDescent="0.25">
      <c r="A12406" t="s">
        <v>10744</v>
      </c>
      <c r="B12406" t="s">
        <v>21436</v>
      </c>
    </row>
    <row r="12407" spans="1:2" x14ac:dyDescent="0.25">
      <c r="A12407" t="s">
        <v>10745</v>
      </c>
      <c r="B12407" t="s">
        <v>21437</v>
      </c>
    </row>
    <row r="12408" spans="1:2" x14ac:dyDescent="0.25">
      <c r="A12408" t="s">
        <v>10746</v>
      </c>
      <c r="B12408" t="s">
        <v>21438</v>
      </c>
    </row>
    <row r="12409" spans="1:2" x14ac:dyDescent="0.25">
      <c r="A12409" t="s">
        <v>10747</v>
      </c>
      <c r="B12409" t="s">
        <v>21439</v>
      </c>
    </row>
    <row r="12410" spans="1:2" x14ac:dyDescent="0.25">
      <c r="A12410" t="s">
        <v>10748</v>
      </c>
      <c r="B12410" t="s">
        <v>21440</v>
      </c>
    </row>
    <row r="12411" spans="1:2" x14ac:dyDescent="0.25">
      <c r="A12411" t="s">
        <v>240</v>
      </c>
      <c r="B12411" t="s">
        <v>21441</v>
      </c>
    </row>
    <row r="12412" spans="1:2" x14ac:dyDescent="0.25">
      <c r="A12412" t="s">
        <v>10749</v>
      </c>
      <c r="B12412" t="s">
        <v>21442</v>
      </c>
    </row>
    <row r="12413" spans="1:2" x14ac:dyDescent="0.25">
      <c r="A12413" t="s">
        <v>10750</v>
      </c>
      <c r="B12413" t="s">
        <v>21443</v>
      </c>
    </row>
    <row r="12414" spans="1:2" x14ac:dyDescent="0.25">
      <c r="A12414" t="s">
        <v>10751</v>
      </c>
      <c r="B12414" t="s">
        <v>21444</v>
      </c>
    </row>
    <row r="12415" spans="1:2" x14ac:dyDescent="0.25">
      <c r="A12415" t="s">
        <v>2873</v>
      </c>
      <c r="B12415" t="s">
        <v>21445</v>
      </c>
    </row>
    <row r="12416" spans="1:2" x14ac:dyDescent="0.25">
      <c r="A12416">
        <v>6190612</v>
      </c>
      <c r="B12416" t="s">
        <v>21446</v>
      </c>
    </row>
    <row r="12417" spans="1:3" x14ac:dyDescent="0.25">
      <c r="A12417">
        <v>61913</v>
      </c>
      <c r="B12417" t="s">
        <v>21447</v>
      </c>
    </row>
    <row r="12418" spans="1:3" x14ac:dyDescent="0.25">
      <c r="A12418">
        <v>6193312</v>
      </c>
      <c r="B12418" t="s">
        <v>21448</v>
      </c>
    </row>
    <row r="12419" spans="1:3" x14ac:dyDescent="0.25">
      <c r="A12419" t="s">
        <v>10752</v>
      </c>
      <c r="B12419" t="s">
        <v>21449</v>
      </c>
    </row>
    <row r="12420" spans="1:3" x14ac:dyDescent="0.25">
      <c r="A12420" t="s">
        <v>10753</v>
      </c>
      <c r="B12420" t="s">
        <v>21450</v>
      </c>
      <c r="C12420" t="s">
        <v>4056</v>
      </c>
    </row>
    <row r="12421" spans="1:3" x14ac:dyDescent="0.25">
      <c r="A12421">
        <v>621014</v>
      </c>
      <c r="B12421" t="s">
        <v>21451</v>
      </c>
    </row>
    <row r="12422" spans="1:3" x14ac:dyDescent="0.25">
      <c r="A12422">
        <v>621015</v>
      </c>
      <c r="B12422" t="s">
        <v>21452</v>
      </c>
    </row>
    <row r="12423" spans="1:3" x14ac:dyDescent="0.25">
      <c r="A12423">
        <v>621016</v>
      </c>
      <c r="B12423" t="s">
        <v>21453</v>
      </c>
    </row>
    <row r="12424" spans="1:3" x14ac:dyDescent="0.25">
      <c r="A12424">
        <v>622036</v>
      </c>
      <c r="B12424" t="s">
        <v>21454</v>
      </c>
    </row>
    <row r="12425" spans="1:3" x14ac:dyDescent="0.25">
      <c r="A12425">
        <v>622038</v>
      </c>
      <c r="B12425" t="s">
        <v>21455</v>
      </c>
    </row>
    <row r="12426" spans="1:3" x14ac:dyDescent="0.25">
      <c r="A12426">
        <v>622056</v>
      </c>
      <c r="B12426" t="s">
        <v>21456</v>
      </c>
    </row>
    <row r="12427" spans="1:3" x14ac:dyDescent="0.25">
      <c r="A12427">
        <v>622058</v>
      </c>
      <c r="B12427" t="s">
        <v>21457</v>
      </c>
    </row>
    <row r="12428" spans="1:3" x14ac:dyDescent="0.25">
      <c r="A12428" t="s">
        <v>10754</v>
      </c>
      <c r="B12428" t="s">
        <v>12195</v>
      </c>
    </row>
    <row r="12429" spans="1:3" x14ac:dyDescent="0.25">
      <c r="A12429" t="s">
        <v>1286</v>
      </c>
      <c r="B12429" t="s">
        <v>12168</v>
      </c>
    </row>
    <row r="12430" spans="1:3" x14ac:dyDescent="0.25">
      <c r="A12430">
        <v>623046</v>
      </c>
      <c r="B12430" t="s">
        <v>21458</v>
      </c>
    </row>
    <row r="12431" spans="1:3" x14ac:dyDescent="0.25">
      <c r="A12431">
        <v>623048</v>
      </c>
      <c r="B12431" t="s">
        <v>21459</v>
      </c>
    </row>
    <row r="12432" spans="1:3" x14ac:dyDescent="0.25">
      <c r="A12432">
        <v>623056</v>
      </c>
      <c r="B12432" t="s">
        <v>21460</v>
      </c>
    </row>
    <row r="12433" spans="1:2" x14ac:dyDescent="0.25">
      <c r="A12433">
        <v>623058</v>
      </c>
      <c r="B12433" t="s">
        <v>21461</v>
      </c>
    </row>
    <row r="12434" spans="1:2" x14ac:dyDescent="0.25">
      <c r="A12434">
        <v>623086</v>
      </c>
      <c r="B12434" t="s">
        <v>21462</v>
      </c>
    </row>
    <row r="12435" spans="1:2" x14ac:dyDescent="0.25">
      <c r="A12435">
        <v>623088</v>
      </c>
      <c r="B12435" t="s">
        <v>21463</v>
      </c>
    </row>
    <row r="12436" spans="1:2" x14ac:dyDescent="0.25">
      <c r="A12436" t="s">
        <v>10755</v>
      </c>
      <c r="B12436" t="s">
        <v>21464</v>
      </c>
    </row>
    <row r="12437" spans="1:2" x14ac:dyDescent="0.25">
      <c r="A12437">
        <v>6240108</v>
      </c>
      <c r="B12437" t="s">
        <v>21465</v>
      </c>
    </row>
    <row r="12438" spans="1:2" x14ac:dyDescent="0.25">
      <c r="A12438">
        <v>6240110</v>
      </c>
      <c r="B12438" t="s">
        <v>21466</v>
      </c>
    </row>
    <row r="12439" spans="1:2" x14ac:dyDescent="0.25">
      <c r="A12439">
        <v>6240114</v>
      </c>
      <c r="B12439" t="s">
        <v>21467</v>
      </c>
    </row>
    <row r="12440" spans="1:2" x14ac:dyDescent="0.25">
      <c r="A12440">
        <v>6240116</v>
      </c>
      <c r="B12440" t="s">
        <v>21468</v>
      </c>
    </row>
    <row r="12441" spans="1:2" x14ac:dyDescent="0.25">
      <c r="A12441">
        <v>6240216</v>
      </c>
      <c r="B12441" t="s">
        <v>21469</v>
      </c>
    </row>
    <row r="12442" spans="1:2" x14ac:dyDescent="0.25">
      <c r="A12442">
        <v>625008</v>
      </c>
      <c r="B12442" t="s">
        <v>21470</v>
      </c>
    </row>
    <row r="12443" spans="1:2" x14ac:dyDescent="0.25">
      <c r="A12443">
        <v>625012</v>
      </c>
      <c r="B12443" t="s">
        <v>21471</v>
      </c>
    </row>
    <row r="12444" spans="1:2" x14ac:dyDescent="0.25">
      <c r="A12444">
        <v>625014</v>
      </c>
      <c r="B12444" t="s">
        <v>21472</v>
      </c>
    </row>
    <row r="12445" spans="1:2" x14ac:dyDescent="0.25">
      <c r="A12445">
        <v>625018</v>
      </c>
      <c r="B12445" t="s">
        <v>21473</v>
      </c>
    </row>
    <row r="12446" spans="1:2" x14ac:dyDescent="0.25">
      <c r="A12446">
        <v>625020</v>
      </c>
      <c r="B12446" t="s">
        <v>21474</v>
      </c>
    </row>
    <row r="12447" spans="1:2" x14ac:dyDescent="0.25">
      <c r="A12447">
        <v>6270108</v>
      </c>
      <c r="B12447" t="s">
        <v>21475</v>
      </c>
    </row>
    <row r="12448" spans="1:2" x14ac:dyDescent="0.25">
      <c r="A12448">
        <v>6270110</v>
      </c>
      <c r="B12448" t="s">
        <v>21476</v>
      </c>
    </row>
    <row r="12449" spans="1:2" x14ac:dyDescent="0.25">
      <c r="A12449" t="s">
        <v>3756</v>
      </c>
      <c r="B12449" t="s">
        <v>21477</v>
      </c>
    </row>
    <row r="12450" spans="1:2" x14ac:dyDescent="0.25">
      <c r="A12450" t="s">
        <v>3757</v>
      </c>
      <c r="B12450" t="s">
        <v>21478</v>
      </c>
    </row>
    <row r="12451" spans="1:2" x14ac:dyDescent="0.25">
      <c r="A12451" t="s">
        <v>3758</v>
      </c>
      <c r="B12451" t="s">
        <v>21479</v>
      </c>
    </row>
    <row r="12452" spans="1:2" x14ac:dyDescent="0.25">
      <c r="A12452" t="s">
        <v>10756</v>
      </c>
      <c r="B12452" t="s">
        <v>21480</v>
      </c>
    </row>
    <row r="12453" spans="1:2" x14ac:dyDescent="0.25">
      <c r="A12453" t="s">
        <v>2163</v>
      </c>
      <c r="B12453" t="s">
        <v>21481</v>
      </c>
    </row>
    <row r="12454" spans="1:2" x14ac:dyDescent="0.25">
      <c r="A12454" t="s">
        <v>764</v>
      </c>
      <c r="B12454" t="s">
        <v>21482</v>
      </c>
    </row>
    <row r="12455" spans="1:2" x14ac:dyDescent="0.25">
      <c r="A12455" t="s">
        <v>10757</v>
      </c>
      <c r="B12455" t="s">
        <v>21483</v>
      </c>
    </row>
    <row r="12456" spans="1:2" x14ac:dyDescent="0.25">
      <c r="A12456" t="s">
        <v>765</v>
      </c>
      <c r="B12456" t="s">
        <v>21484</v>
      </c>
    </row>
    <row r="12457" spans="1:2" x14ac:dyDescent="0.25">
      <c r="A12457" t="s">
        <v>2164</v>
      </c>
      <c r="B12457" t="s">
        <v>21485</v>
      </c>
    </row>
    <row r="12458" spans="1:2" x14ac:dyDescent="0.25">
      <c r="A12458" t="s">
        <v>10758</v>
      </c>
      <c r="B12458" t="s">
        <v>21486</v>
      </c>
    </row>
    <row r="12459" spans="1:2" x14ac:dyDescent="0.25">
      <c r="A12459" t="s">
        <v>1216</v>
      </c>
      <c r="B12459" t="s">
        <v>21487</v>
      </c>
    </row>
    <row r="12460" spans="1:2" x14ac:dyDescent="0.25">
      <c r="A12460" t="s">
        <v>10759</v>
      </c>
      <c r="B12460" t="s">
        <v>21488</v>
      </c>
    </row>
    <row r="12461" spans="1:2" x14ac:dyDescent="0.25">
      <c r="A12461" t="s">
        <v>10760</v>
      </c>
      <c r="B12461" t="s">
        <v>21489</v>
      </c>
    </row>
    <row r="12462" spans="1:2" x14ac:dyDescent="0.25">
      <c r="A12462" t="s">
        <v>10761</v>
      </c>
      <c r="B12462" t="s">
        <v>21490</v>
      </c>
    </row>
    <row r="12463" spans="1:2" x14ac:dyDescent="0.25">
      <c r="A12463" t="s">
        <v>1365</v>
      </c>
      <c r="B12463" t="s">
        <v>21491</v>
      </c>
    </row>
    <row r="12464" spans="1:2" x14ac:dyDescent="0.25">
      <c r="A12464">
        <v>629016</v>
      </c>
      <c r="B12464" t="s">
        <v>21492</v>
      </c>
    </row>
    <row r="12465" spans="1:3" x14ac:dyDescent="0.25">
      <c r="A12465" t="s">
        <v>10762</v>
      </c>
      <c r="B12465" t="s">
        <v>21493</v>
      </c>
      <c r="C12465" t="s">
        <v>4056</v>
      </c>
    </row>
    <row r="12466" spans="1:3" x14ac:dyDescent="0.25">
      <c r="A12466" t="s">
        <v>10763</v>
      </c>
      <c r="B12466" t="s">
        <v>21494</v>
      </c>
    </row>
    <row r="12467" spans="1:3" x14ac:dyDescent="0.25">
      <c r="A12467" t="s">
        <v>10764</v>
      </c>
      <c r="B12467" t="s">
        <v>21495</v>
      </c>
    </row>
    <row r="12468" spans="1:3" x14ac:dyDescent="0.25">
      <c r="A12468" t="s">
        <v>10765</v>
      </c>
      <c r="B12468" t="s">
        <v>21495</v>
      </c>
    </row>
    <row r="12469" spans="1:3" x14ac:dyDescent="0.25">
      <c r="A12469" t="s">
        <v>10766</v>
      </c>
      <c r="B12469" t="s">
        <v>21495</v>
      </c>
    </row>
    <row r="12470" spans="1:3" x14ac:dyDescent="0.25">
      <c r="A12470" t="s">
        <v>10767</v>
      </c>
      <c r="B12470" t="s">
        <v>21496</v>
      </c>
    </row>
    <row r="12471" spans="1:3" x14ac:dyDescent="0.25">
      <c r="A12471" t="s">
        <v>1534</v>
      </c>
      <c r="B12471" t="s">
        <v>21497</v>
      </c>
    </row>
    <row r="12472" spans="1:3" x14ac:dyDescent="0.25">
      <c r="A12472" t="s">
        <v>10768</v>
      </c>
      <c r="B12472" t="s">
        <v>21498</v>
      </c>
    </row>
    <row r="12473" spans="1:3" x14ac:dyDescent="0.25">
      <c r="A12473" t="s">
        <v>10769</v>
      </c>
      <c r="B12473" t="s">
        <v>21499</v>
      </c>
    </row>
    <row r="12474" spans="1:3" x14ac:dyDescent="0.25">
      <c r="A12474">
        <v>632036</v>
      </c>
      <c r="B12474" t="s">
        <v>21500</v>
      </c>
    </row>
    <row r="12475" spans="1:3" x14ac:dyDescent="0.25">
      <c r="A12475">
        <v>632056</v>
      </c>
      <c r="B12475" t="s">
        <v>21501</v>
      </c>
    </row>
    <row r="12476" spans="1:3" x14ac:dyDescent="0.25">
      <c r="A12476">
        <v>632058</v>
      </c>
      <c r="B12476" t="s">
        <v>21502</v>
      </c>
    </row>
    <row r="12477" spans="1:3" x14ac:dyDescent="0.25">
      <c r="A12477" t="s">
        <v>10770</v>
      </c>
      <c r="B12477" t="s">
        <v>11816</v>
      </c>
    </row>
    <row r="12478" spans="1:3" x14ac:dyDescent="0.25">
      <c r="A12478">
        <v>63301</v>
      </c>
      <c r="B12478" t="s">
        <v>21503</v>
      </c>
    </row>
    <row r="12479" spans="1:3" x14ac:dyDescent="0.25">
      <c r="A12479">
        <v>63302</v>
      </c>
      <c r="B12479" t="s">
        <v>21504</v>
      </c>
    </row>
    <row r="12480" spans="1:3" x14ac:dyDescent="0.25">
      <c r="A12480">
        <v>63303</v>
      </c>
      <c r="B12480" t="s">
        <v>21505</v>
      </c>
    </row>
    <row r="12481" spans="1:2" x14ac:dyDescent="0.25">
      <c r="A12481">
        <v>633046</v>
      </c>
      <c r="B12481" t="s">
        <v>21506</v>
      </c>
    </row>
    <row r="12482" spans="1:2" x14ac:dyDescent="0.25">
      <c r="A12482">
        <v>633048</v>
      </c>
      <c r="B12482" t="s">
        <v>21507</v>
      </c>
    </row>
    <row r="12483" spans="1:2" x14ac:dyDescent="0.25">
      <c r="A12483">
        <v>633056</v>
      </c>
      <c r="B12483" t="s">
        <v>21508</v>
      </c>
    </row>
    <row r="12484" spans="1:2" x14ac:dyDescent="0.25">
      <c r="A12484">
        <v>633058</v>
      </c>
      <c r="B12484" t="s">
        <v>21509</v>
      </c>
    </row>
    <row r="12485" spans="1:2" x14ac:dyDescent="0.25">
      <c r="A12485">
        <v>633086</v>
      </c>
      <c r="B12485" t="s">
        <v>21510</v>
      </c>
    </row>
    <row r="12486" spans="1:2" x14ac:dyDescent="0.25">
      <c r="A12486">
        <v>633088</v>
      </c>
      <c r="B12486" t="s">
        <v>21511</v>
      </c>
    </row>
    <row r="12487" spans="1:2" x14ac:dyDescent="0.25">
      <c r="A12487">
        <v>63327</v>
      </c>
      <c r="B12487" t="s">
        <v>21512</v>
      </c>
    </row>
    <row r="12488" spans="1:2" x14ac:dyDescent="0.25">
      <c r="A12488">
        <v>6340116</v>
      </c>
      <c r="B12488" t="s">
        <v>21513</v>
      </c>
    </row>
    <row r="12489" spans="1:2" x14ac:dyDescent="0.25">
      <c r="A12489">
        <v>6340308</v>
      </c>
      <c r="B12489" t="s">
        <v>21514</v>
      </c>
    </row>
    <row r="12490" spans="1:2" x14ac:dyDescent="0.25">
      <c r="A12490">
        <v>6340310</v>
      </c>
      <c r="B12490" t="s">
        <v>21515</v>
      </c>
    </row>
    <row r="12491" spans="1:2" x14ac:dyDescent="0.25">
      <c r="A12491">
        <v>6340312</v>
      </c>
      <c r="B12491" t="s">
        <v>21516</v>
      </c>
    </row>
    <row r="12492" spans="1:2" x14ac:dyDescent="0.25">
      <c r="A12492">
        <v>6340314</v>
      </c>
      <c r="B12492" t="s">
        <v>21517</v>
      </c>
    </row>
    <row r="12493" spans="1:2" x14ac:dyDescent="0.25">
      <c r="A12493" t="s">
        <v>10771</v>
      </c>
      <c r="B12493" t="s">
        <v>21518</v>
      </c>
    </row>
    <row r="12494" spans="1:2" x14ac:dyDescent="0.25">
      <c r="A12494">
        <v>6350110</v>
      </c>
      <c r="B12494" t="s">
        <v>21519</v>
      </c>
    </row>
    <row r="12495" spans="1:2" x14ac:dyDescent="0.25">
      <c r="A12495">
        <v>6350112</v>
      </c>
      <c r="B12495" t="s">
        <v>21520</v>
      </c>
    </row>
    <row r="12496" spans="1:2" x14ac:dyDescent="0.25">
      <c r="A12496" t="s">
        <v>10772</v>
      </c>
      <c r="B12496" t="s">
        <v>21521</v>
      </c>
    </row>
    <row r="12497" spans="1:2" x14ac:dyDescent="0.25">
      <c r="A12497">
        <v>6350114</v>
      </c>
      <c r="B12497" t="s">
        <v>21522</v>
      </c>
    </row>
    <row r="12498" spans="1:2" x14ac:dyDescent="0.25">
      <c r="A12498">
        <v>6350116</v>
      </c>
      <c r="B12498" t="s">
        <v>21523</v>
      </c>
    </row>
    <row r="12499" spans="1:2" x14ac:dyDescent="0.25">
      <c r="A12499">
        <v>6350118</v>
      </c>
      <c r="B12499" t="s">
        <v>21524</v>
      </c>
    </row>
    <row r="12500" spans="1:2" x14ac:dyDescent="0.25">
      <c r="A12500">
        <v>6370108</v>
      </c>
      <c r="B12500" t="s">
        <v>21525</v>
      </c>
    </row>
    <row r="12501" spans="1:2" x14ac:dyDescent="0.25">
      <c r="A12501">
        <v>6370110</v>
      </c>
      <c r="B12501" t="s">
        <v>21526</v>
      </c>
    </row>
    <row r="12502" spans="1:2" x14ac:dyDescent="0.25">
      <c r="A12502">
        <v>6370112</v>
      </c>
      <c r="B12502" t="s">
        <v>21527</v>
      </c>
    </row>
    <row r="12503" spans="1:2" x14ac:dyDescent="0.25">
      <c r="A12503">
        <v>6370116</v>
      </c>
      <c r="B12503" t="s">
        <v>21528</v>
      </c>
    </row>
    <row r="12504" spans="1:2" x14ac:dyDescent="0.25">
      <c r="A12504">
        <v>6384412</v>
      </c>
      <c r="B12504" t="s">
        <v>21529</v>
      </c>
    </row>
    <row r="12505" spans="1:2" x14ac:dyDescent="0.25">
      <c r="A12505">
        <v>6384416</v>
      </c>
      <c r="B12505" t="s">
        <v>21530</v>
      </c>
    </row>
    <row r="12506" spans="1:2" x14ac:dyDescent="0.25">
      <c r="A12506">
        <v>6387114</v>
      </c>
      <c r="B12506" t="s">
        <v>21531</v>
      </c>
    </row>
    <row r="12507" spans="1:2" x14ac:dyDescent="0.25">
      <c r="A12507" t="s">
        <v>10773</v>
      </c>
      <c r="B12507" t="s">
        <v>21532</v>
      </c>
    </row>
    <row r="12508" spans="1:2" x14ac:dyDescent="0.25">
      <c r="A12508" t="s">
        <v>10774</v>
      </c>
      <c r="B12508" t="s">
        <v>21533</v>
      </c>
    </row>
    <row r="12509" spans="1:2" x14ac:dyDescent="0.25">
      <c r="A12509">
        <v>6391116</v>
      </c>
      <c r="B12509" t="s">
        <v>21534</v>
      </c>
    </row>
    <row r="12510" spans="1:2" x14ac:dyDescent="0.25">
      <c r="A12510" t="s">
        <v>10775</v>
      </c>
      <c r="B12510" t="s">
        <v>21535</v>
      </c>
    </row>
    <row r="12511" spans="1:2" x14ac:dyDescent="0.25">
      <c r="A12511" t="s">
        <v>1774</v>
      </c>
      <c r="B12511" t="s">
        <v>21536</v>
      </c>
    </row>
    <row r="12512" spans="1:2" x14ac:dyDescent="0.25">
      <c r="A12512" t="s">
        <v>10776</v>
      </c>
      <c r="B12512" t="s">
        <v>21537</v>
      </c>
    </row>
    <row r="12513" spans="1:2" x14ac:dyDescent="0.25">
      <c r="A12513" t="s">
        <v>1975</v>
      </c>
      <c r="B12513" t="s">
        <v>21538</v>
      </c>
    </row>
    <row r="12514" spans="1:2" x14ac:dyDescent="0.25">
      <c r="A12514" t="s">
        <v>10777</v>
      </c>
      <c r="B12514" t="s">
        <v>21539</v>
      </c>
    </row>
    <row r="12515" spans="1:2" x14ac:dyDescent="0.25">
      <c r="A12515" t="s">
        <v>3762</v>
      </c>
      <c r="B12515" t="s">
        <v>21540</v>
      </c>
    </row>
    <row r="12516" spans="1:2" x14ac:dyDescent="0.25">
      <c r="A12516" t="s">
        <v>10778</v>
      </c>
      <c r="B12516" t="s">
        <v>21541</v>
      </c>
    </row>
    <row r="12517" spans="1:2" x14ac:dyDescent="0.25">
      <c r="A12517" t="s">
        <v>10779</v>
      </c>
      <c r="B12517" t="s">
        <v>21542</v>
      </c>
    </row>
    <row r="12518" spans="1:2" x14ac:dyDescent="0.25">
      <c r="A12518" t="s">
        <v>10780</v>
      </c>
      <c r="B12518" t="s">
        <v>21543</v>
      </c>
    </row>
    <row r="12519" spans="1:2" x14ac:dyDescent="0.25">
      <c r="A12519" t="s">
        <v>10781</v>
      </c>
      <c r="B12519" t="s">
        <v>21543</v>
      </c>
    </row>
    <row r="12520" spans="1:2" x14ac:dyDescent="0.25">
      <c r="A12520" t="s">
        <v>10782</v>
      </c>
      <c r="B12520" t="s">
        <v>21544</v>
      </c>
    </row>
    <row r="12521" spans="1:2" x14ac:dyDescent="0.25">
      <c r="A12521" t="s">
        <v>10783</v>
      </c>
      <c r="B12521" t="s">
        <v>21545</v>
      </c>
    </row>
    <row r="12522" spans="1:2" x14ac:dyDescent="0.25">
      <c r="A12522" t="s">
        <v>10784</v>
      </c>
      <c r="B12522" t="s">
        <v>21546</v>
      </c>
    </row>
    <row r="12523" spans="1:2" x14ac:dyDescent="0.25">
      <c r="A12523" t="s">
        <v>10785</v>
      </c>
      <c r="B12523" t="s">
        <v>21547</v>
      </c>
    </row>
    <row r="12524" spans="1:2" x14ac:dyDescent="0.25">
      <c r="A12524" t="s">
        <v>10786</v>
      </c>
      <c r="B12524" t="s">
        <v>21548</v>
      </c>
    </row>
    <row r="12525" spans="1:2" x14ac:dyDescent="0.25">
      <c r="A12525" t="s">
        <v>2881</v>
      </c>
      <c r="B12525" t="s">
        <v>21549</v>
      </c>
    </row>
    <row r="12526" spans="1:2" x14ac:dyDescent="0.25">
      <c r="A12526">
        <v>639334</v>
      </c>
      <c r="B12526" t="s">
        <v>11836</v>
      </c>
    </row>
    <row r="12527" spans="1:2" x14ac:dyDescent="0.25">
      <c r="A12527" t="s">
        <v>10787</v>
      </c>
      <c r="B12527" t="s">
        <v>21550</v>
      </c>
    </row>
    <row r="12528" spans="1:2" x14ac:dyDescent="0.25">
      <c r="A12528" t="s">
        <v>10788</v>
      </c>
      <c r="B12528" t="s">
        <v>21551</v>
      </c>
    </row>
    <row r="12529" spans="1:2" x14ac:dyDescent="0.25">
      <c r="A12529" t="s">
        <v>10789</v>
      </c>
      <c r="B12529" t="s">
        <v>21552</v>
      </c>
    </row>
    <row r="12530" spans="1:2" x14ac:dyDescent="0.25">
      <c r="A12530" t="s">
        <v>10790</v>
      </c>
      <c r="B12530" t="s">
        <v>21553</v>
      </c>
    </row>
    <row r="12531" spans="1:2" x14ac:dyDescent="0.25">
      <c r="A12531">
        <v>6.3000000000000003E+102</v>
      </c>
      <c r="B12531" t="s">
        <v>21554</v>
      </c>
    </row>
    <row r="12532" spans="1:2" x14ac:dyDescent="0.25">
      <c r="A12532" t="s">
        <v>10791</v>
      </c>
      <c r="B12532" t="s">
        <v>21555</v>
      </c>
    </row>
    <row r="12533" spans="1:2" x14ac:dyDescent="0.25">
      <c r="A12533" t="s">
        <v>10792</v>
      </c>
      <c r="B12533" t="s">
        <v>21556</v>
      </c>
    </row>
    <row r="12534" spans="1:2" x14ac:dyDescent="0.25">
      <c r="A12534" t="s">
        <v>10793</v>
      </c>
      <c r="B12534" t="s">
        <v>21557</v>
      </c>
    </row>
    <row r="12535" spans="1:2" x14ac:dyDescent="0.25">
      <c r="A12535" t="s">
        <v>10794</v>
      </c>
      <c r="B12535" t="s">
        <v>21556</v>
      </c>
    </row>
    <row r="12536" spans="1:2" x14ac:dyDescent="0.25">
      <c r="A12536" t="s">
        <v>10795</v>
      </c>
      <c r="B12536" t="s">
        <v>21558</v>
      </c>
    </row>
    <row r="12537" spans="1:2" x14ac:dyDescent="0.25">
      <c r="A12537" t="s">
        <v>10796</v>
      </c>
      <c r="B12537" t="s">
        <v>21556</v>
      </c>
    </row>
    <row r="12538" spans="1:2" x14ac:dyDescent="0.25">
      <c r="A12538" t="s">
        <v>10797</v>
      </c>
      <c r="B12538" t="s">
        <v>21559</v>
      </c>
    </row>
    <row r="12539" spans="1:2" x14ac:dyDescent="0.25">
      <c r="A12539" t="s">
        <v>10798</v>
      </c>
      <c r="B12539" t="s">
        <v>21556</v>
      </c>
    </row>
    <row r="12540" spans="1:2" x14ac:dyDescent="0.25">
      <c r="A12540" t="s">
        <v>10799</v>
      </c>
      <c r="B12540" t="s">
        <v>21556</v>
      </c>
    </row>
    <row r="12541" spans="1:2" x14ac:dyDescent="0.25">
      <c r="A12541" t="s">
        <v>10800</v>
      </c>
      <c r="B12541" t="s">
        <v>21560</v>
      </c>
    </row>
    <row r="12542" spans="1:2" x14ac:dyDescent="0.25">
      <c r="A12542" t="s">
        <v>10801</v>
      </c>
      <c r="B12542" t="s">
        <v>21561</v>
      </c>
    </row>
    <row r="12543" spans="1:2" x14ac:dyDescent="0.25">
      <c r="A12543" t="s">
        <v>2168</v>
      </c>
      <c r="B12543" t="s">
        <v>21562</v>
      </c>
    </row>
    <row r="12544" spans="1:2" x14ac:dyDescent="0.25">
      <c r="A12544" t="s">
        <v>10802</v>
      </c>
      <c r="B12544" t="s">
        <v>12158</v>
      </c>
    </row>
    <row r="12545" spans="1:2" x14ac:dyDescent="0.25">
      <c r="A12545" t="s">
        <v>10803</v>
      </c>
      <c r="B12545" t="s">
        <v>21563</v>
      </c>
    </row>
    <row r="12546" spans="1:2" x14ac:dyDescent="0.25">
      <c r="A12546" t="s">
        <v>10804</v>
      </c>
      <c r="B12546" t="s">
        <v>21564</v>
      </c>
    </row>
    <row r="12547" spans="1:2" x14ac:dyDescent="0.25">
      <c r="A12547" t="s">
        <v>10805</v>
      </c>
      <c r="B12547" t="s">
        <v>21565</v>
      </c>
    </row>
    <row r="12548" spans="1:2" x14ac:dyDescent="0.25">
      <c r="A12548" t="s">
        <v>10806</v>
      </c>
      <c r="B12548" t="s">
        <v>21565</v>
      </c>
    </row>
    <row r="12549" spans="1:2" x14ac:dyDescent="0.25">
      <c r="A12549" t="s">
        <v>10807</v>
      </c>
      <c r="B12549" t="s">
        <v>21566</v>
      </c>
    </row>
    <row r="12550" spans="1:2" x14ac:dyDescent="0.25">
      <c r="A12550" t="s">
        <v>10808</v>
      </c>
      <c r="B12550" t="s">
        <v>21567</v>
      </c>
    </row>
    <row r="12551" spans="1:2" x14ac:dyDescent="0.25">
      <c r="A12551" t="s">
        <v>10809</v>
      </c>
      <c r="B12551" t="s">
        <v>21568</v>
      </c>
    </row>
    <row r="12552" spans="1:2" x14ac:dyDescent="0.25">
      <c r="A12552" t="s">
        <v>10810</v>
      </c>
      <c r="B12552" t="s">
        <v>21568</v>
      </c>
    </row>
    <row r="12553" spans="1:2" x14ac:dyDescent="0.25">
      <c r="A12553" t="s">
        <v>10811</v>
      </c>
      <c r="B12553" t="s">
        <v>21568</v>
      </c>
    </row>
    <row r="12554" spans="1:2" x14ac:dyDescent="0.25">
      <c r="A12554" t="s">
        <v>10812</v>
      </c>
      <c r="B12554" t="s">
        <v>21562</v>
      </c>
    </row>
    <row r="12555" spans="1:2" x14ac:dyDescent="0.25">
      <c r="A12555" t="s">
        <v>10813</v>
      </c>
      <c r="B12555" t="s">
        <v>21569</v>
      </c>
    </row>
    <row r="12556" spans="1:2" x14ac:dyDescent="0.25">
      <c r="A12556" t="s">
        <v>2883</v>
      </c>
      <c r="B12556" t="s">
        <v>21570</v>
      </c>
    </row>
    <row r="12557" spans="1:2" x14ac:dyDescent="0.25">
      <c r="A12557" t="s">
        <v>10814</v>
      </c>
      <c r="B12557" t="s">
        <v>21571</v>
      </c>
    </row>
    <row r="12558" spans="1:2" x14ac:dyDescent="0.25">
      <c r="A12558" t="s">
        <v>10815</v>
      </c>
      <c r="B12558" t="s">
        <v>12158</v>
      </c>
    </row>
    <row r="12559" spans="1:2" x14ac:dyDescent="0.25">
      <c r="A12559" t="s">
        <v>10816</v>
      </c>
      <c r="B12559" t="s">
        <v>21572</v>
      </c>
    </row>
    <row r="12560" spans="1:2" x14ac:dyDescent="0.25">
      <c r="A12560" t="s">
        <v>3764</v>
      </c>
      <c r="B12560" t="s">
        <v>21573</v>
      </c>
    </row>
    <row r="12561" spans="1:2" x14ac:dyDescent="0.25">
      <c r="A12561" t="s">
        <v>2169</v>
      </c>
      <c r="B12561" t="s">
        <v>21574</v>
      </c>
    </row>
    <row r="12562" spans="1:2" x14ac:dyDescent="0.25">
      <c r="A12562" t="s">
        <v>10817</v>
      </c>
      <c r="B12562" t="s">
        <v>21574</v>
      </c>
    </row>
    <row r="12563" spans="1:2" x14ac:dyDescent="0.25">
      <c r="A12563" t="s">
        <v>10818</v>
      </c>
      <c r="B12563" t="s">
        <v>21575</v>
      </c>
    </row>
    <row r="12564" spans="1:2" x14ac:dyDescent="0.25">
      <c r="A12564" t="s">
        <v>10819</v>
      </c>
      <c r="B12564" t="s">
        <v>21576</v>
      </c>
    </row>
    <row r="12565" spans="1:2" x14ac:dyDescent="0.25">
      <c r="A12565" t="s">
        <v>10820</v>
      </c>
      <c r="B12565" t="s">
        <v>21577</v>
      </c>
    </row>
    <row r="12566" spans="1:2" x14ac:dyDescent="0.25">
      <c r="A12566" t="s">
        <v>10821</v>
      </c>
      <c r="B12566" t="s">
        <v>21578</v>
      </c>
    </row>
    <row r="12567" spans="1:2" x14ac:dyDescent="0.25">
      <c r="A12567" t="s">
        <v>10822</v>
      </c>
      <c r="B12567" t="s">
        <v>21579</v>
      </c>
    </row>
    <row r="12568" spans="1:2" x14ac:dyDescent="0.25">
      <c r="A12568" t="s">
        <v>2884</v>
      </c>
      <c r="B12568" t="s">
        <v>21580</v>
      </c>
    </row>
    <row r="12569" spans="1:2" x14ac:dyDescent="0.25">
      <c r="A12569" t="s">
        <v>10823</v>
      </c>
      <c r="B12569" t="s">
        <v>21581</v>
      </c>
    </row>
    <row r="12570" spans="1:2" x14ac:dyDescent="0.25">
      <c r="A12570" t="s">
        <v>3765</v>
      </c>
      <c r="B12570" t="s">
        <v>21582</v>
      </c>
    </row>
    <row r="12571" spans="1:2" x14ac:dyDescent="0.25">
      <c r="A12571" t="s">
        <v>10824</v>
      </c>
      <c r="B12571" t="s">
        <v>21583</v>
      </c>
    </row>
    <row r="12572" spans="1:2" x14ac:dyDescent="0.25">
      <c r="A12572" t="s">
        <v>10825</v>
      </c>
      <c r="B12572" t="s">
        <v>21584</v>
      </c>
    </row>
    <row r="12573" spans="1:2" x14ac:dyDescent="0.25">
      <c r="A12573" t="s">
        <v>10826</v>
      </c>
      <c r="B12573" t="s">
        <v>21584</v>
      </c>
    </row>
    <row r="12574" spans="1:2" x14ac:dyDescent="0.25">
      <c r="A12574" t="s">
        <v>10827</v>
      </c>
      <c r="B12574" t="s">
        <v>21585</v>
      </c>
    </row>
    <row r="12575" spans="1:2" x14ac:dyDescent="0.25">
      <c r="A12575" t="s">
        <v>10828</v>
      </c>
      <c r="B12575" t="s">
        <v>21586</v>
      </c>
    </row>
    <row r="12576" spans="1:2" x14ac:dyDescent="0.25">
      <c r="A12576" t="s">
        <v>10829</v>
      </c>
      <c r="B12576" t="s">
        <v>21587</v>
      </c>
    </row>
    <row r="12577" spans="1:2" x14ac:dyDescent="0.25">
      <c r="A12577" t="s">
        <v>10830</v>
      </c>
      <c r="B12577" t="s">
        <v>21588</v>
      </c>
    </row>
    <row r="12578" spans="1:2" x14ac:dyDescent="0.25">
      <c r="A12578" t="s">
        <v>10831</v>
      </c>
      <c r="B12578" t="s">
        <v>21589</v>
      </c>
    </row>
    <row r="12579" spans="1:2" x14ac:dyDescent="0.25">
      <c r="A12579" t="s">
        <v>10832</v>
      </c>
      <c r="B12579" t="s">
        <v>21589</v>
      </c>
    </row>
    <row r="12580" spans="1:2" x14ac:dyDescent="0.25">
      <c r="A12580" t="s">
        <v>10833</v>
      </c>
      <c r="B12580" t="s">
        <v>21590</v>
      </c>
    </row>
    <row r="12581" spans="1:2" x14ac:dyDescent="0.25">
      <c r="A12581" t="s">
        <v>10834</v>
      </c>
      <c r="B12581" t="s">
        <v>21589</v>
      </c>
    </row>
    <row r="12582" spans="1:2" x14ac:dyDescent="0.25">
      <c r="A12582" t="s">
        <v>10835</v>
      </c>
      <c r="B12582" t="s">
        <v>21589</v>
      </c>
    </row>
    <row r="12583" spans="1:2" x14ac:dyDescent="0.25">
      <c r="A12583" t="s">
        <v>10836</v>
      </c>
      <c r="B12583" t="s">
        <v>21590</v>
      </c>
    </row>
    <row r="12584" spans="1:2" x14ac:dyDescent="0.25">
      <c r="A12584" t="s">
        <v>10837</v>
      </c>
      <c r="B12584" t="s">
        <v>12163</v>
      </c>
    </row>
    <row r="12585" spans="1:2" x14ac:dyDescent="0.25">
      <c r="A12585" t="s">
        <v>10838</v>
      </c>
      <c r="B12585" t="s">
        <v>21591</v>
      </c>
    </row>
    <row r="12586" spans="1:2" x14ac:dyDescent="0.25">
      <c r="A12586" t="s">
        <v>10839</v>
      </c>
      <c r="B12586" t="s">
        <v>21591</v>
      </c>
    </row>
    <row r="12587" spans="1:2" x14ac:dyDescent="0.25">
      <c r="A12587" t="s">
        <v>10840</v>
      </c>
      <c r="B12587" t="s">
        <v>21592</v>
      </c>
    </row>
    <row r="12588" spans="1:2" x14ac:dyDescent="0.25">
      <c r="A12588" t="s">
        <v>10841</v>
      </c>
      <c r="B12588" t="s">
        <v>21593</v>
      </c>
    </row>
    <row r="12589" spans="1:2" x14ac:dyDescent="0.25">
      <c r="A12589" t="s">
        <v>10842</v>
      </c>
      <c r="B12589" t="s">
        <v>21592</v>
      </c>
    </row>
    <row r="12590" spans="1:2" x14ac:dyDescent="0.25">
      <c r="A12590" t="s">
        <v>10843</v>
      </c>
      <c r="B12590" t="s">
        <v>21593</v>
      </c>
    </row>
    <row r="12591" spans="1:2" x14ac:dyDescent="0.25">
      <c r="A12591" t="s">
        <v>10844</v>
      </c>
      <c r="B12591" t="s">
        <v>11877</v>
      </c>
    </row>
    <row r="12592" spans="1:2" x14ac:dyDescent="0.25">
      <c r="A12592" t="s">
        <v>10845</v>
      </c>
      <c r="B12592" t="s">
        <v>11877</v>
      </c>
    </row>
    <row r="12593" spans="1:3" x14ac:dyDescent="0.25">
      <c r="A12593" t="s">
        <v>10846</v>
      </c>
      <c r="B12593" t="s">
        <v>21594</v>
      </c>
    </row>
    <row r="12594" spans="1:3" x14ac:dyDescent="0.25">
      <c r="A12594" t="s">
        <v>10847</v>
      </c>
      <c r="B12594" t="s">
        <v>21595</v>
      </c>
    </row>
    <row r="12595" spans="1:3" x14ac:dyDescent="0.25">
      <c r="A12595" t="s">
        <v>10848</v>
      </c>
      <c r="B12595" t="s">
        <v>21596</v>
      </c>
    </row>
    <row r="12596" spans="1:3" x14ac:dyDescent="0.25">
      <c r="A12596" t="s">
        <v>10849</v>
      </c>
      <c r="B12596" t="s">
        <v>21597</v>
      </c>
    </row>
    <row r="12597" spans="1:3" x14ac:dyDescent="0.25">
      <c r="A12597" t="s">
        <v>10850</v>
      </c>
      <c r="B12597" t="s">
        <v>21598</v>
      </c>
    </row>
    <row r="12598" spans="1:3" x14ac:dyDescent="0.25">
      <c r="A12598" t="s">
        <v>10851</v>
      </c>
      <c r="B12598" t="s">
        <v>21599</v>
      </c>
      <c r="C12598" t="s">
        <v>4056</v>
      </c>
    </row>
    <row r="12599" spans="1:3" x14ac:dyDescent="0.25">
      <c r="A12599" t="s">
        <v>10852</v>
      </c>
      <c r="B12599" t="s">
        <v>21600</v>
      </c>
    </row>
    <row r="12600" spans="1:3" x14ac:dyDescent="0.25">
      <c r="A12600" t="s">
        <v>10853</v>
      </c>
      <c r="B12600" t="s">
        <v>21601</v>
      </c>
    </row>
    <row r="12601" spans="1:3" x14ac:dyDescent="0.25">
      <c r="A12601" t="s">
        <v>10854</v>
      </c>
      <c r="B12601" t="s">
        <v>21602</v>
      </c>
    </row>
    <row r="12602" spans="1:3" x14ac:dyDescent="0.25">
      <c r="A12602">
        <v>64</v>
      </c>
      <c r="B12602" t="s">
        <v>21603</v>
      </c>
    </row>
    <row r="12603" spans="1:3" x14ac:dyDescent="0.25">
      <c r="A12603">
        <v>641</v>
      </c>
      <c r="B12603" t="s">
        <v>21604</v>
      </c>
    </row>
    <row r="12604" spans="1:3" x14ac:dyDescent="0.25">
      <c r="A12604">
        <v>64160160</v>
      </c>
      <c r="B12604" t="s">
        <v>21605</v>
      </c>
    </row>
    <row r="12605" spans="1:3" x14ac:dyDescent="0.25">
      <c r="A12605">
        <v>64160312</v>
      </c>
      <c r="B12605" t="s">
        <v>21606</v>
      </c>
    </row>
    <row r="12606" spans="1:3" x14ac:dyDescent="0.25">
      <c r="A12606">
        <v>64160316</v>
      </c>
      <c r="B12606" t="s">
        <v>21607</v>
      </c>
    </row>
    <row r="12607" spans="1:3" x14ac:dyDescent="0.25">
      <c r="A12607">
        <v>6416034</v>
      </c>
      <c r="B12607" t="s">
        <v>21608</v>
      </c>
    </row>
    <row r="12608" spans="1:3" x14ac:dyDescent="0.25">
      <c r="A12608">
        <v>642</v>
      </c>
      <c r="B12608" t="s">
        <v>21609</v>
      </c>
    </row>
    <row r="12609" spans="1:2" x14ac:dyDescent="0.25">
      <c r="A12609" t="s">
        <v>10855</v>
      </c>
      <c r="B12609" t="s">
        <v>21610</v>
      </c>
    </row>
    <row r="12610" spans="1:2" x14ac:dyDescent="0.25">
      <c r="A12610" t="s">
        <v>10856</v>
      </c>
      <c r="B12610" t="s">
        <v>21610</v>
      </c>
    </row>
    <row r="12611" spans="1:2" x14ac:dyDescent="0.25">
      <c r="A12611" t="s">
        <v>10857</v>
      </c>
      <c r="B12611" t="s">
        <v>21610</v>
      </c>
    </row>
    <row r="12612" spans="1:2" x14ac:dyDescent="0.25">
      <c r="A12612">
        <v>643</v>
      </c>
      <c r="B12612" t="s">
        <v>21611</v>
      </c>
    </row>
    <row r="12613" spans="1:2" x14ac:dyDescent="0.25">
      <c r="A12613">
        <v>643003</v>
      </c>
      <c r="B12613" t="s">
        <v>21612</v>
      </c>
    </row>
    <row r="12614" spans="1:2" x14ac:dyDescent="0.25">
      <c r="A12614">
        <v>643006</v>
      </c>
      <c r="B12614" t="s">
        <v>21613</v>
      </c>
    </row>
    <row r="12615" spans="1:2" x14ac:dyDescent="0.25">
      <c r="A12615" t="s">
        <v>10858</v>
      </c>
      <c r="B12615" t="s">
        <v>21614</v>
      </c>
    </row>
    <row r="12616" spans="1:2" x14ac:dyDescent="0.25">
      <c r="A12616">
        <v>6430512</v>
      </c>
      <c r="B12616" t="s">
        <v>21615</v>
      </c>
    </row>
    <row r="12617" spans="1:2" x14ac:dyDescent="0.25">
      <c r="A12617">
        <v>64307</v>
      </c>
      <c r="B12617" t="s">
        <v>21616</v>
      </c>
    </row>
    <row r="12618" spans="1:2" x14ac:dyDescent="0.25">
      <c r="A12618">
        <v>6431004</v>
      </c>
      <c r="B12618" t="s">
        <v>21617</v>
      </c>
    </row>
    <row r="12619" spans="1:2" x14ac:dyDescent="0.25">
      <c r="A12619">
        <v>6431008</v>
      </c>
      <c r="B12619" t="s">
        <v>21618</v>
      </c>
    </row>
    <row r="12620" spans="1:2" x14ac:dyDescent="0.25">
      <c r="A12620">
        <v>6431012</v>
      </c>
      <c r="B12620" t="s">
        <v>21619</v>
      </c>
    </row>
    <row r="12621" spans="1:2" x14ac:dyDescent="0.25">
      <c r="A12621">
        <v>643408</v>
      </c>
      <c r="B12621" t="s">
        <v>21620</v>
      </c>
    </row>
    <row r="12622" spans="1:2" x14ac:dyDescent="0.25">
      <c r="A12622">
        <v>643505</v>
      </c>
      <c r="B12622" t="s">
        <v>21621</v>
      </c>
    </row>
    <row r="12623" spans="1:2" x14ac:dyDescent="0.25">
      <c r="A12623">
        <v>643510</v>
      </c>
      <c r="B12623" t="s">
        <v>21622</v>
      </c>
    </row>
    <row r="12624" spans="1:2" x14ac:dyDescent="0.25">
      <c r="A12624">
        <v>64500145</v>
      </c>
      <c r="B12624" t="s">
        <v>21623</v>
      </c>
    </row>
    <row r="12625" spans="1:3" x14ac:dyDescent="0.25">
      <c r="A12625" t="s">
        <v>10859</v>
      </c>
      <c r="B12625" t="s">
        <v>21624</v>
      </c>
    </row>
    <row r="12626" spans="1:3" x14ac:dyDescent="0.25">
      <c r="A12626" t="s">
        <v>10860</v>
      </c>
      <c r="B12626" t="s">
        <v>21625</v>
      </c>
    </row>
    <row r="12627" spans="1:3" x14ac:dyDescent="0.25">
      <c r="A12627">
        <v>6457004</v>
      </c>
      <c r="B12627" t="s">
        <v>21626</v>
      </c>
    </row>
    <row r="12628" spans="1:3" x14ac:dyDescent="0.25">
      <c r="A12628">
        <v>64571216</v>
      </c>
      <c r="B12628" t="s">
        <v>21627</v>
      </c>
    </row>
    <row r="12629" spans="1:3" x14ac:dyDescent="0.25">
      <c r="A12629">
        <v>6457142</v>
      </c>
      <c r="B12629" t="s">
        <v>21628</v>
      </c>
    </row>
    <row r="12630" spans="1:3" x14ac:dyDescent="0.25">
      <c r="A12630" t="s">
        <v>10861</v>
      </c>
      <c r="B12630" t="s">
        <v>21629</v>
      </c>
    </row>
    <row r="12631" spans="1:3" x14ac:dyDescent="0.25">
      <c r="A12631" t="s">
        <v>10862</v>
      </c>
      <c r="B12631" t="s">
        <v>21630</v>
      </c>
    </row>
    <row r="12632" spans="1:3" x14ac:dyDescent="0.25">
      <c r="A12632" t="s">
        <v>10863</v>
      </c>
      <c r="B12632" t="s">
        <v>21631</v>
      </c>
    </row>
    <row r="12633" spans="1:3" x14ac:dyDescent="0.25">
      <c r="A12633" t="s">
        <v>10864</v>
      </c>
      <c r="B12633" t="s">
        <v>21632</v>
      </c>
      <c r="C12633" t="s">
        <v>4056</v>
      </c>
    </row>
    <row r="12634" spans="1:3" x14ac:dyDescent="0.25">
      <c r="A12634" t="s">
        <v>10865</v>
      </c>
      <c r="B12634" t="s">
        <v>21633</v>
      </c>
    </row>
    <row r="12635" spans="1:3" x14ac:dyDescent="0.25">
      <c r="A12635" t="s">
        <v>10866</v>
      </c>
      <c r="B12635" t="s">
        <v>21634</v>
      </c>
    </row>
    <row r="12636" spans="1:3" x14ac:dyDescent="0.25">
      <c r="A12636" t="s">
        <v>10867</v>
      </c>
      <c r="B12636" t="s">
        <v>11884</v>
      </c>
    </row>
    <row r="12637" spans="1:3" x14ac:dyDescent="0.25">
      <c r="A12637" t="s">
        <v>10868</v>
      </c>
      <c r="B12637" t="s">
        <v>11884</v>
      </c>
    </row>
    <row r="12638" spans="1:3" x14ac:dyDescent="0.25">
      <c r="A12638" t="s">
        <v>10869</v>
      </c>
      <c r="B12638" t="s">
        <v>11885</v>
      </c>
    </row>
    <row r="12639" spans="1:3" x14ac:dyDescent="0.25">
      <c r="A12639" t="s">
        <v>10870</v>
      </c>
      <c r="B12639" t="s">
        <v>11885</v>
      </c>
    </row>
    <row r="12640" spans="1:3" x14ac:dyDescent="0.25">
      <c r="A12640" t="s">
        <v>10871</v>
      </c>
      <c r="B12640" t="s">
        <v>21635</v>
      </c>
    </row>
    <row r="12641" spans="1:2" x14ac:dyDescent="0.25">
      <c r="A12641" t="s">
        <v>3774</v>
      </c>
      <c r="B12641" t="s">
        <v>21636</v>
      </c>
    </row>
    <row r="12642" spans="1:2" x14ac:dyDescent="0.25">
      <c r="A12642" t="s">
        <v>10872</v>
      </c>
      <c r="B12642" t="s">
        <v>21637</v>
      </c>
    </row>
    <row r="12643" spans="1:2" x14ac:dyDescent="0.25">
      <c r="A12643" t="s">
        <v>10873</v>
      </c>
      <c r="B12643" t="s">
        <v>21638</v>
      </c>
    </row>
    <row r="12644" spans="1:2" x14ac:dyDescent="0.25">
      <c r="A12644" t="s">
        <v>10874</v>
      </c>
      <c r="B12644" t="s">
        <v>21639</v>
      </c>
    </row>
    <row r="12645" spans="1:2" x14ac:dyDescent="0.25">
      <c r="A12645" t="s">
        <v>10875</v>
      </c>
      <c r="B12645" t="s">
        <v>21640</v>
      </c>
    </row>
    <row r="12646" spans="1:2" x14ac:dyDescent="0.25">
      <c r="A12646" t="s">
        <v>10876</v>
      </c>
      <c r="B12646" t="s">
        <v>21641</v>
      </c>
    </row>
    <row r="12647" spans="1:2" x14ac:dyDescent="0.25">
      <c r="A12647" t="s">
        <v>10877</v>
      </c>
      <c r="B12647" t="s">
        <v>21642</v>
      </c>
    </row>
    <row r="12648" spans="1:2" x14ac:dyDescent="0.25">
      <c r="A12648" t="s">
        <v>10878</v>
      </c>
      <c r="B12648" t="s">
        <v>21643</v>
      </c>
    </row>
    <row r="12649" spans="1:2" x14ac:dyDescent="0.25">
      <c r="A12649">
        <v>65033</v>
      </c>
      <c r="B12649" t="s">
        <v>21644</v>
      </c>
    </row>
    <row r="12650" spans="1:2" x14ac:dyDescent="0.25">
      <c r="A12650">
        <v>65034</v>
      </c>
      <c r="B12650" t="s">
        <v>21645</v>
      </c>
    </row>
    <row r="12651" spans="1:2" x14ac:dyDescent="0.25">
      <c r="A12651">
        <v>65036</v>
      </c>
      <c r="B12651" t="s">
        <v>21646</v>
      </c>
    </row>
    <row r="12652" spans="1:2" x14ac:dyDescent="0.25">
      <c r="A12652">
        <v>65050</v>
      </c>
      <c r="B12652" t="s">
        <v>21647</v>
      </c>
    </row>
    <row r="12653" spans="1:2" x14ac:dyDescent="0.25">
      <c r="A12653">
        <v>65060</v>
      </c>
      <c r="B12653" t="s">
        <v>21648</v>
      </c>
    </row>
    <row r="12654" spans="1:2" x14ac:dyDescent="0.25">
      <c r="A12654" t="s">
        <v>10879</v>
      </c>
      <c r="B12654" t="s">
        <v>21643</v>
      </c>
    </row>
    <row r="12655" spans="1:2" x14ac:dyDescent="0.25">
      <c r="A12655">
        <v>650710</v>
      </c>
      <c r="B12655" t="s">
        <v>21649</v>
      </c>
    </row>
    <row r="12656" spans="1:2" x14ac:dyDescent="0.25">
      <c r="A12656">
        <v>650711</v>
      </c>
      <c r="B12656" t="s">
        <v>21650</v>
      </c>
    </row>
    <row r="12657" spans="1:2" x14ac:dyDescent="0.25">
      <c r="A12657">
        <v>650712</v>
      </c>
      <c r="B12657" t="s">
        <v>21651</v>
      </c>
    </row>
    <row r="12658" spans="1:2" x14ac:dyDescent="0.25">
      <c r="A12658">
        <v>650713</v>
      </c>
      <c r="B12658" t="s">
        <v>21652</v>
      </c>
    </row>
    <row r="12659" spans="1:2" x14ac:dyDescent="0.25">
      <c r="A12659">
        <v>650715</v>
      </c>
      <c r="B12659" t="s">
        <v>21653</v>
      </c>
    </row>
    <row r="12660" spans="1:2" x14ac:dyDescent="0.25">
      <c r="A12660">
        <v>650716</v>
      </c>
      <c r="B12660" t="s">
        <v>21654</v>
      </c>
    </row>
    <row r="12661" spans="1:2" x14ac:dyDescent="0.25">
      <c r="A12661">
        <v>650717</v>
      </c>
      <c r="B12661" t="s">
        <v>21655</v>
      </c>
    </row>
    <row r="12662" spans="1:2" x14ac:dyDescent="0.25">
      <c r="A12662">
        <v>6508</v>
      </c>
      <c r="B12662" t="s">
        <v>21656</v>
      </c>
    </row>
    <row r="12663" spans="1:2" x14ac:dyDescent="0.25">
      <c r="A12663">
        <v>6509021</v>
      </c>
      <c r="B12663" t="s">
        <v>21657</v>
      </c>
    </row>
    <row r="12664" spans="1:2" x14ac:dyDescent="0.25">
      <c r="A12664">
        <v>6509331</v>
      </c>
      <c r="B12664" t="s">
        <v>21658</v>
      </c>
    </row>
    <row r="12665" spans="1:2" x14ac:dyDescent="0.25">
      <c r="A12665">
        <v>65121</v>
      </c>
      <c r="B12665" t="s">
        <v>21659</v>
      </c>
    </row>
    <row r="12666" spans="1:2" x14ac:dyDescent="0.25">
      <c r="A12666">
        <v>651215</v>
      </c>
      <c r="B12666" t="s">
        <v>21660</v>
      </c>
    </row>
    <row r="12667" spans="1:2" x14ac:dyDescent="0.25">
      <c r="A12667">
        <v>65122</v>
      </c>
      <c r="B12667" t="s">
        <v>21661</v>
      </c>
    </row>
    <row r="12668" spans="1:2" x14ac:dyDescent="0.25">
      <c r="A12668">
        <v>651220</v>
      </c>
      <c r="B12668" t="s">
        <v>21662</v>
      </c>
    </row>
    <row r="12669" spans="1:2" x14ac:dyDescent="0.25">
      <c r="A12669">
        <v>651224</v>
      </c>
      <c r="B12669" t="s">
        <v>21663</v>
      </c>
    </row>
    <row r="12670" spans="1:2" x14ac:dyDescent="0.25">
      <c r="A12670">
        <v>65123</v>
      </c>
      <c r="B12670" t="s">
        <v>21664</v>
      </c>
    </row>
    <row r="12671" spans="1:2" x14ac:dyDescent="0.25">
      <c r="A12671">
        <v>65124</v>
      </c>
      <c r="B12671" t="s">
        <v>21665</v>
      </c>
    </row>
    <row r="12672" spans="1:2" x14ac:dyDescent="0.25">
      <c r="A12672">
        <v>65125</v>
      </c>
      <c r="B12672" t="s">
        <v>21666</v>
      </c>
    </row>
    <row r="12673" spans="1:2" x14ac:dyDescent="0.25">
      <c r="A12673">
        <v>65126</v>
      </c>
      <c r="B12673" t="s">
        <v>21667</v>
      </c>
    </row>
    <row r="12674" spans="1:2" x14ac:dyDescent="0.25">
      <c r="A12674">
        <v>65127</v>
      </c>
      <c r="B12674" t="s">
        <v>21668</v>
      </c>
    </row>
    <row r="12675" spans="1:2" x14ac:dyDescent="0.25">
      <c r="A12675">
        <v>65128</v>
      </c>
      <c r="B12675" t="s">
        <v>21669</v>
      </c>
    </row>
    <row r="12676" spans="1:2" x14ac:dyDescent="0.25">
      <c r="A12676">
        <v>651294</v>
      </c>
      <c r="B12676" t="s">
        <v>21670</v>
      </c>
    </row>
    <row r="12677" spans="1:2" x14ac:dyDescent="0.25">
      <c r="A12677">
        <v>65131</v>
      </c>
      <c r="B12677" t="s">
        <v>21671</v>
      </c>
    </row>
    <row r="12678" spans="1:2" x14ac:dyDescent="0.25">
      <c r="A12678" t="s">
        <v>10880</v>
      </c>
      <c r="B12678" t="s">
        <v>21672</v>
      </c>
    </row>
    <row r="12679" spans="1:2" x14ac:dyDescent="0.25">
      <c r="A12679">
        <v>65132</v>
      </c>
      <c r="B12679" t="s">
        <v>21673</v>
      </c>
    </row>
    <row r="12680" spans="1:2" x14ac:dyDescent="0.25">
      <c r="A12680">
        <v>65133</v>
      </c>
      <c r="B12680" t="s">
        <v>21674</v>
      </c>
    </row>
    <row r="12681" spans="1:2" x14ac:dyDescent="0.25">
      <c r="A12681">
        <v>65134</v>
      </c>
      <c r="B12681" t="s">
        <v>21675</v>
      </c>
    </row>
    <row r="12682" spans="1:2" x14ac:dyDescent="0.25">
      <c r="A12682">
        <v>65139</v>
      </c>
      <c r="B12682" t="s">
        <v>21676</v>
      </c>
    </row>
    <row r="12683" spans="1:2" x14ac:dyDescent="0.25">
      <c r="A12683">
        <v>65140</v>
      </c>
      <c r="B12683" t="s">
        <v>21677</v>
      </c>
    </row>
    <row r="12684" spans="1:2" x14ac:dyDescent="0.25">
      <c r="A12684">
        <v>6514211</v>
      </c>
      <c r="B12684" t="s">
        <v>21678</v>
      </c>
    </row>
    <row r="12685" spans="1:2" x14ac:dyDescent="0.25">
      <c r="A12685">
        <v>6514212</v>
      </c>
      <c r="B12685" t="s">
        <v>21679</v>
      </c>
    </row>
    <row r="12686" spans="1:2" x14ac:dyDescent="0.25">
      <c r="A12686">
        <v>6514213</v>
      </c>
      <c r="B12686" t="s">
        <v>21680</v>
      </c>
    </row>
    <row r="12687" spans="1:2" x14ac:dyDescent="0.25">
      <c r="A12687">
        <v>6514214</v>
      </c>
      <c r="B12687" t="s">
        <v>21681</v>
      </c>
    </row>
    <row r="12688" spans="1:2" x14ac:dyDescent="0.25">
      <c r="A12688">
        <v>6514221</v>
      </c>
      <c r="B12688" t="s">
        <v>21682</v>
      </c>
    </row>
    <row r="12689" spans="1:2" x14ac:dyDescent="0.25">
      <c r="A12689" t="s">
        <v>10881</v>
      </c>
      <c r="B12689" t="s">
        <v>21683</v>
      </c>
    </row>
    <row r="12690" spans="1:2" x14ac:dyDescent="0.25">
      <c r="A12690" t="s">
        <v>10882</v>
      </c>
      <c r="B12690" t="s">
        <v>21684</v>
      </c>
    </row>
    <row r="12691" spans="1:2" x14ac:dyDescent="0.25">
      <c r="A12691">
        <v>6514222</v>
      </c>
      <c r="B12691" t="s">
        <v>21685</v>
      </c>
    </row>
    <row r="12692" spans="1:2" x14ac:dyDescent="0.25">
      <c r="A12692">
        <v>65142224</v>
      </c>
      <c r="B12692" t="s">
        <v>21686</v>
      </c>
    </row>
    <row r="12693" spans="1:2" x14ac:dyDescent="0.25">
      <c r="A12693">
        <v>6514224</v>
      </c>
      <c r="B12693" t="s">
        <v>21687</v>
      </c>
    </row>
    <row r="12694" spans="1:2" x14ac:dyDescent="0.25">
      <c r="A12694">
        <v>6514231</v>
      </c>
      <c r="B12694" t="s">
        <v>21688</v>
      </c>
    </row>
    <row r="12695" spans="1:2" x14ac:dyDescent="0.25">
      <c r="A12695" t="s">
        <v>10883</v>
      </c>
      <c r="B12695" t="s">
        <v>21689</v>
      </c>
    </row>
    <row r="12696" spans="1:2" x14ac:dyDescent="0.25">
      <c r="A12696" t="s">
        <v>10884</v>
      </c>
      <c r="B12696" t="s">
        <v>21690</v>
      </c>
    </row>
    <row r="12697" spans="1:2" x14ac:dyDescent="0.25">
      <c r="A12697">
        <v>6514232</v>
      </c>
      <c r="B12697" t="s">
        <v>21691</v>
      </c>
    </row>
    <row r="12698" spans="1:2" x14ac:dyDescent="0.25">
      <c r="A12698">
        <v>65142324</v>
      </c>
      <c r="B12698" t="s">
        <v>21692</v>
      </c>
    </row>
    <row r="12699" spans="1:2" x14ac:dyDescent="0.25">
      <c r="A12699">
        <v>6514234</v>
      </c>
      <c r="B12699" t="s">
        <v>21693</v>
      </c>
    </row>
    <row r="12700" spans="1:2" x14ac:dyDescent="0.25">
      <c r="A12700">
        <v>6514241</v>
      </c>
      <c r="B12700" t="s">
        <v>21694</v>
      </c>
    </row>
    <row r="12701" spans="1:2" x14ac:dyDescent="0.25">
      <c r="A12701" t="s">
        <v>10885</v>
      </c>
      <c r="B12701" t="s">
        <v>21695</v>
      </c>
    </row>
    <row r="12702" spans="1:2" x14ac:dyDescent="0.25">
      <c r="A12702" t="s">
        <v>10886</v>
      </c>
      <c r="B12702" t="s">
        <v>21696</v>
      </c>
    </row>
    <row r="12703" spans="1:2" x14ac:dyDescent="0.25">
      <c r="A12703">
        <v>6514242</v>
      </c>
      <c r="B12703" t="s">
        <v>21697</v>
      </c>
    </row>
    <row r="12704" spans="1:2" x14ac:dyDescent="0.25">
      <c r="A12704">
        <v>65142424</v>
      </c>
      <c r="B12704" t="s">
        <v>21698</v>
      </c>
    </row>
    <row r="12705" spans="1:2" x14ac:dyDescent="0.25">
      <c r="A12705">
        <v>6514244</v>
      </c>
      <c r="B12705" t="s">
        <v>21699</v>
      </c>
    </row>
    <row r="12706" spans="1:2" x14ac:dyDescent="0.25">
      <c r="A12706">
        <v>6514251</v>
      </c>
      <c r="B12706" t="s">
        <v>21700</v>
      </c>
    </row>
    <row r="12707" spans="1:2" x14ac:dyDescent="0.25">
      <c r="A12707" t="s">
        <v>10887</v>
      </c>
      <c r="B12707" t="s">
        <v>21701</v>
      </c>
    </row>
    <row r="12708" spans="1:2" x14ac:dyDescent="0.25">
      <c r="A12708" t="s">
        <v>10888</v>
      </c>
      <c r="B12708" t="s">
        <v>21702</v>
      </c>
    </row>
    <row r="12709" spans="1:2" x14ac:dyDescent="0.25">
      <c r="A12709">
        <v>6514252</v>
      </c>
      <c r="B12709" t="s">
        <v>21703</v>
      </c>
    </row>
    <row r="12710" spans="1:2" x14ac:dyDescent="0.25">
      <c r="A12710">
        <v>65142524</v>
      </c>
      <c r="B12710" t="s">
        <v>21704</v>
      </c>
    </row>
    <row r="12711" spans="1:2" x14ac:dyDescent="0.25">
      <c r="A12711">
        <v>6514254</v>
      </c>
      <c r="B12711" t="s">
        <v>21705</v>
      </c>
    </row>
    <row r="12712" spans="1:2" x14ac:dyDescent="0.25">
      <c r="A12712">
        <v>6514261</v>
      </c>
      <c r="B12712" t="s">
        <v>21706</v>
      </c>
    </row>
    <row r="12713" spans="1:2" x14ac:dyDescent="0.25">
      <c r="A12713" t="s">
        <v>10889</v>
      </c>
      <c r="B12713" t="s">
        <v>21707</v>
      </c>
    </row>
    <row r="12714" spans="1:2" x14ac:dyDescent="0.25">
      <c r="A12714" t="s">
        <v>10890</v>
      </c>
      <c r="B12714" t="s">
        <v>21708</v>
      </c>
    </row>
    <row r="12715" spans="1:2" x14ac:dyDescent="0.25">
      <c r="A12715">
        <v>6514262</v>
      </c>
      <c r="B12715" t="s">
        <v>21709</v>
      </c>
    </row>
    <row r="12716" spans="1:2" x14ac:dyDescent="0.25">
      <c r="A12716">
        <v>65142624</v>
      </c>
      <c r="B12716" t="s">
        <v>21710</v>
      </c>
    </row>
    <row r="12717" spans="1:2" x14ac:dyDescent="0.25">
      <c r="A12717">
        <v>6514264</v>
      </c>
      <c r="B12717" t="s">
        <v>21711</v>
      </c>
    </row>
    <row r="12718" spans="1:2" x14ac:dyDescent="0.25">
      <c r="A12718">
        <v>6514281</v>
      </c>
      <c r="B12718" t="s">
        <v>21712</v>
      </c>
    </row>
    <row r="12719" spans="1:2" x14ac:dyDescent="0.25">
      <c r="A12719" t="s">
        <v>10891</v>
      </c>
      <c r="B12719" t="s">
        <v>21713</v>
      </c>
    </row>
    <row r="12720" spans="1:2" x14ac:dyDescent="0.25">
      <c r="A12720" t="s">
        <v>10892</v>
      </c>
      <c r="B12720" t="s">
        <v>21714</v>
      </c>
    </row>
    <row r="12721" spans="1:2" x14ac:dyDescent="0.25">
      <c r="A12721">
        <v>6514282</v>
      </c>
      <c r="B12721" t="s">
        <v>21715</v>
      </c>
    </row>
    <row r="12722" spans="1:2" x14ac:dyDescent="0.25">
      <c r="A12722">
        <v>65142824</v>
      </c>
      <c r="B12722" t="s">
        <v>21716</v>
      </c>
    </row>
    <row r="12723" spans="1:2" x14ac:dyDescent="0.25">
      <c r="A12723">
        <v>6514284</v>
      </c>
      <c r="B12723" t="s">
        <v>21717</v>
      </c>
    </row>
    <row r="12724" spans="1:2" x14ac:dyDescent="0.25">
      <c r="A12724">
        <v>6514291</v>
      </c>
      <c r="B12724" t="s">
        <v>21718</v>
      </c>
    </row>
    <row r="12725" spans="1:2" x14ac:dyDescent="0.25">
      <c r="A12725" t="s">
        <v>10893</v>
      </c>
      <c r="B12725" t="s">
        <v>21719</v>
      </c>
    </row>
    <row r="12726" spans="1:2" x14ac:dyDescent="0.25">
      <c r="A12726" t="s">
        <v>10894</v>
      </c>
      <c r="B12726" t="s">
        <v>21720</v>
      </c>
    </row>
    <row r="12727" spans="1:2" x14ac:dyDescent="0.25">
      <c r="A12727">
        <v>6514292</v>
      </c>
      <c r="B12727" t="s">
        <v>21721</v>
      </c>
    </row>
    <row r="12728" spans="1:2" x14ac:dyDescent="0.25">
      <c r="A12728">
        <v>65142924</v>
      </c>
      <c r="B12728" t="s">
        <v>21722</v>
      </c>
    </row>
    <row r="12729" spans="1:2" x14ac:dyDescent="0.25">
      <c r="A12729">
        <v>6514294</v>
      </c>
      <c r="B12729" t="s">
        <v>21723</v>
      </c>
    </row>
    <row r="12730" spans="1:2" x14ac:dyDescent="0.25">
      <c r="A12730">
        <v>6514311</v>
      </c>
      <c r="B12730" t="s">
        <v>21724</v>
      </c>
    </row>
    <row r="12731" spans="1:2" x14ac:dyDescent="0.25">
      <c r="A12731" t="s">
        <v>10895</v>
      </c>
      <c r="B12731" t="s">
        <v>21725</v>
      </c>
    </row>
    <row r="12732" spans="1:2" x14ac:dyDescent="0.25">
      <c r="A12732" t="s">
        <v>10896</v>
      </c>
      <c r="B12732" t="s">
        <v>21726</v>
      </c>
    </row>
    <row r="12733" spans="1:2" x14ac:dyDescent="0.25">
      <c r="A12733">
        <v>6514312</v>
      </c>
      <c r="B12733" t="s">
        <v>21727</v>
      </c>
    </row>
    <row r="12734" spans="1:2" x14ac:dyDescent="0.25">
      <c r="A12734">
        <v>65143124</v>
      </c>
      <c r="B12734" t="s">
        <v>21728</v>
      </c>
    </row>
    <row r="12735" spans="1:2" x14ac:dyDescent="0.25">
      <c r="A12735">
        <v>6514314</v>
      </c>
      <c r="B12735" t="s">
        <v>21729</v>
      </c>
    </row>
    <row r="12736" spans="1:2" x14ac:dyDescent="0.25">
      <c r="A12736">
        <v>6514321</v>
      </c>
      <c r="B12736" t="s">
        <v>21730</v>
      </c>
    </row>
    <row r="12737" spans="1:2" x14ac:dyDescent="0.25">
      <c r="A12737" t="s">
        <v>10897</v>
      </c>
      <c r="B12737" t="s">
        <v>21731</v>
      </c>
    </row>
    <row r="12738" spans="1:2" x14ac:dyDescent="0.25">
      <c r="A12738" t="s">
        <v>10898</v>
      </c>
      <c r="B12738" t="s">
        <v>21732</v>
      </c>
    </row>
    <row r="12739" spans="1:2" x14ac:dyDescent="0.25">
      <c r="A12739">
        <v>6514322</v>
      </c>
      <c r="B12739" t="s">
        <v>21733</v>
      </c>
    </row>
    <row r="12740" spans="1:2" x14ac:dyDescent="0.25">
      <c r="A12740">
        <v>65143224</v>
      </c>
      <c r="B12740" t="s">
        <v>21734</v>
      </c>
    </row>
    <row r="12741" spans="1:2" x14ac:dyDescent="0.25">
      <c r="A12741">
        <v>6514324</v>
      </c>
      <c r="B12741" t="s">
        <v>21735</v>
      </c>
    </row>
    <row r="12742" spans="1:2" x14ac:dyDescent="0.25">
      <c r="A12742">
        <v>6514331</v>
      </c>
      <c r="B12742" t="s">
        <v>21736</v>
      </c>
    </row>
    <row r="12743" spans="1:2" x14ac:dyDescent="0.25">
      <c r="A12743" t="s">
        <v>10899</v>
      </c>
      <c r="B12743" t="s">
        <v>21737</v>
      </c>
    </row>
    <row r="12744" spans="1:2" x14ac:dyDescent="0.25">
      <c r="A12744" t="s">
        <v>10900</v>
      </c>
      <c r="B12744" t="s">
        <v>21738</v>
      </c>
    </row>
    <row r="12745" spans="1:2" x14ac:dyDescent="0.25">
      <c r="A12745">
        <v>6514332</v>
      </c>
      <c r="B12745" t="s">
        <v>21739</v>
      </c>
    </row>
    <row r="12746" spans="1:2" x14ac:dyDescent="0.25">
      <c r="A12746">
        <v>65143324</v>
      </c>
      <c r="B12746" t="s">
        <v>21740</v>
      </c>
    </row>
    <row r="12747" spans="1:2" x14ac:dyDescent="0.25">
      <c r="A12747">
        <v>6514334</v>
      </c>
      <c r="B12747" t="s">
        <v>21741</v>
      </c>
    </row>
    <row r="12748" spans="1:2" x14ac:dyDescent="0.25">
      <c r="A12748">
        <v>651441</v>
      </c>
      <c r="B12748" t="s">
        <v>21742</v>
      </c>
    </row>
    <row r="12749" spans="1:2" x14ac:dyDescent="0.25">
      <c r="A12749" t="s">
        <v>10901</v>
      </c>
      <c r="B12749" t="s">
        <v>21743</v>
      </c>
    </row>
    <row r="12750" spans="1:2" x14ac:dyDescent="0.25">
      <c r="A12750" t="s">
        <v>10902</v>
      </c>
      <c r="B12750" t="s">
        <v>21744</v>
      </c>
    </row>
    <row r="12751" spans="1:2" x14ac:dyDescent="0.25">
      <c r="A12751">
        <v>651442</v>
      </c>
      <c r="B12751" t="s">
        <v>21745</v>
      </c>
    </row>
    <row r="12752" spans="1:2" x14ac:dyDescent="0.25">
      <c r="A12752">
        <v>6514424</v>
      </c>
      <c r="B12752" t="s">
        <v>21746</v>
      </c>
    </row>
    <row r="12753" spans="1:2" x14ac:dyDescent="0.25">
      <c r="A12753">
        <v>651444</v>
      </c>
      <c r="B12753" t="s">
        <v>21747</v>
      </c>
    </row>
    <row r="12754" spans="1:2" x14ac:dyDescent="0.25">
      <c r="A12754">
        <v>651451</v>
      </c>
      <c r="B12754" t="s">
        <v>21748</v>
      </c>
    </row>
    <row r="12755" spans="1:2" x14ac:dyDescent="0.25">
      <c r="A12755">
        <v>6514511</v>
      </c>
      <c r="B12755" t="s">
        <v>21749</v>
      </c>
    </row>
    <row r="12756" spans="1:2" x14ac:dyDescent="0.25">
      <c r="A12756" t="s">
        <v>10903</v>
      </c>
      <c r="B12756" t="s">
        <v>21750</v>
      </c>
    </row>
    <row r="12757" spans="1:2" x14ac:dyDescent="0.25">
      <c r="A12757" t="s">
        <v>10904</v>
      </c>
      <c r="B12757" t="s">
        <v>21751</v>
      </c>
    </row>
    <row r="12758" spans="1:2" x14ac:dyDescent="0.25">
      <c r="A12758">
        <v>65145124</v>
      </c>
      <c r="B12758" t="s">
        <v>21752</v>
      </c>
    </row>
    <row r="12759" spans="1:2" x14ac:dyDescent="0.25">
      <c r="A12759" t="s">
        <v>10905</v>
      </c>
      <c r="B12759" t="s">
        <v>21753</v>
      </c>
    </row>
    <row r="12760" spans="1:2" x14ac:dyDescent="0.25">
      <c r="A12760" t="s">
        <v>10906</v>
      </c>
      <c r="B12760" t="s">
        <v>21754</v>
      </c>
    </row>
    <row r="12761" spans="1:2" x14ac:dyDescent="0.25">
      <c r="A12761">
        <v>6514524</v>
      </c>
      <c r="B12761" t="s">
        <v>21755</v>
      </c>
    </row>
    <row r="12762" spans="1:2" x14ac:dyDescent="0.25">
      <c r="A12762" t="s">
        <v>10907</v>
      </c>
      <c r="B12762" t="s">
        <v>21756</v>
      </c>
    </row>
    <row r="12763" spans="1:2" x14ac:dyDescent="0.25">
      <c r="A12763">
        <v>65156</v>
      </c>
      <c r="B12763" t="s">
        <v>21757</v>
      </c>
    </row>
    <row r="12764" spans="1:2" x14ac:dyDescent="0.25">
      <c r="A12764">
        <v>6515951</v>
      </c>
      <c r="B12764" t="s">
        <v>21758</v>
      </c>
    </row>
    <row r="12765" spans="1:2" x14ac:dyDescent="0.25">
      <c r="A12765">
        <v>65165</v>
      </c>
      <c r="B12765" t="s">
        <v>21759</v>
      </c>
    </row>
    <row r="12766" spans="1:2" x14ac:dyDescent="0.25">
      <c r="A12766">
        <v>65166</v>
      </c>
      <c r="B12766" t="s">
        <v>21760</v>
      </c>
    </row>
    <row r="12767" spans="1:2" x14ac:dyDescent="0.25">
      <c r="A12767">
        <v>65167</v>
      </c>
      <c r="B12767" t="s">
        <v>21761</v>
      </c>
    </row>
    <row r="12768" spans="1:2" x14ac:dyDescent="0.25">
      <c r="A12768">
        <v>65175</v>
      </c>
      <c r="B12768" t="s">
        <v>21762</v>
      </c>
    </row>
    <row r="12769" spans="1:2" x14ac:dyDescent="0.25">
      <c r="A12769">
        <v>65176</v>
      </c>
      <c r="B12769" t="s">
        <v>21763</v>
      </c>
    </row>
    <row r="12770" spans="1:2" x14ac:dyDescent="0.25">
      <c r="A12770">
        <v>65177</v>
      </c>
      <c r="B12770" t="s">
        <v>21764</v>
      </c>
    </row>
    <row r="12771" spans="1:2" x14ac:dyDescent="0.25">
      <c r="A12771">
        <v>65178</v>
      </c>
      <c r="B12771" t="s">
        <v>21765</v>
      </c>
    </row>
    <row r="12772" spans="1:2" x14ac:dyDescent="0.25">
      <c r="A12772">
        <v>65179</v>
      </c>
      <c r="B12772" t="s">
        <v>21766</v>
      </c>
    </row>
    <row r="12773" spans="1:2" x14ac:dyDescent="0.25">
      <c r="A12773" t="s">
        <v>40</v>
      </c>
      <c r="B12773" t="s">
        <v>21767</v>
      </c>
    </row>
    <row r="12774" spans="1:2" x14ac:dyDescent="0.25">
      <c r="A12774">
        <v>65215181</v>
      </c>
      <c r="B12774" t="s">
        <v>12555</v>
      </c>
    </row>
    <row r="12775" spans="1:2" x14ac:dyDescent="0.25">
      <c r="A12775">
        <v>6521537</v>
      </c>
      <c r="B12775" t="s">
        <v>21768</v>
      </c>
    </row>
    <row r="12776" spans="1:2" x14ac:dyDescent="0.25">
      <c r="A12776">
        <v>6521538</v>
      </c>
      <c r="B12776" t="s">
        <v>21769</v>
      </c>
    </row>
    <row r="12777" spans="1:2" x14ac:dyDescent="0.25">
      <c r="A12777">
        <v>6525459</v>
      </c>
      <c r="B12777" t="s">
        <v>21770</v>
      </c>
    </row>
    <row r="12778" spans="1:2" x14ac:dyDescent="0.25">
      <c r="A12778">
        <v>6525460</v>
      </c>
      <c r="B12778" t="s">
        <v>21771</v>
      </c>
    </row>
    <row r="12779" spans="1:2" x14ac:dyDescent="0.25">
      <c r="A12779">
        <v>6525461</v>
      </c>
      <c r="B12779" t="s">
        <v>21772</v>
      </c>
    </row>
    <row r="12780" spans="1:2" x14ac:dyDescent="0.25">
      <c r="A12780">
        <v>6525462</v>
      </c>
      <c r="B12780" t="s">
        <v>21773</v>
      </c>
    </row>
    <row r="12781" spans="1:2" x14ac:dyDescent="0.25">
      <c r="A12781">
        <v>6525463</v>
      </c>
      <c r="B12781" t="s">
        <v>21774</v>
      </c>
    </row>
    <row r="12782" spans="1:2" x14ac:dyDescent="0.25">
      <c r="A12782">
        <v>6525465</v>
      </c>
      <c r="B12782" t="s">
        <v>21775</v>
      </c>
    </row>
    <row r="12783" spans="1:2" x14ac:dyDescent="0.25">
      <c r="A12783">
        <v>6525466</v>
      </c>
      <c r="B12783" t="s">
        <v>21773</v>
      </c>
    </row>
    <row r="12784" spans="1:2" x14ac:dyDescent="0.25">
      <c r="A12784">
        <v>6525467</v>
      </c>
      <c r="B12784" t="s">
        <v>21776</v>
      </c>
    </row>
    <row r="12785" spans="1:2" x14ac:dyDescent="0.25">
      <c r="A12785">
        <v>6525468</v>
      </c>
      <c r="B12785" t="s">
        <v>21777</v>
      </c>
    </row>
    <row r="12786" spans="1:2" x14ac:dyDescent="0.25">
      <c r="A12786">
        <v>6525643</v>
      </c>
      <c r="B12786" t="s">
        <v>21772</v>
      </c>
    </row>
    <row r="12787" spans="1:2" x14ac:dyDescent="0.25">
      <c r="A12787">
        <v>65461</v>
      </c>
      <c r="B12787" t="s">
        <v>21778</v>
      </c>
    </row>
    <row r="12788" spans="1:2" x14ac:dyDescent="0.25">
      <c r="A12788">
        <v>65464</v>
      </c>
      <c r="B12788" t="s">
        <v>21779</v>
      </c>
    </row>
    <row r="12789" spans="1:2" x14ac:dyDescent="0.25">
      <c r="A12789">
        <v>65471</v>
      </c>
      <c r="B12789" t="s">
        <v>21780</v>
      </c>
    </row>
    <row r="12790" spans="1:2" x14ac:dyDescent="0.25">
      <c r="A12790">
        <v>65474</v>
      </c>
      <c r="B12790" t="s">
        <v>21781</v>
      </c>
    </row>
    <row r="12791" spans="1:2" x14ac:dyDescent="0.25">
      <c r="A12791" t="s">
        <v>404</v>
      </c>
      <c r="B12791" t="s">
        <v>21782</v>
      </c>
    </row>
    <row r="12792" spans="1:2" x14ac:dyDescent="0.25">
      <c r="A12792" t="s">
        <v>10908</v>
      </c>
      <c r="B12792" t="s">
        <v>21783</v>
      </c>
    </row>
    <row r="12793" spans="1:2" x14ac:dyDescent="0.25">
      <c r="A12793" t="s">
        <v>10909</v>
      </c>
      <c r="B12793" t="s">
        <v>21784</v>
      </c>
    </row>
    <row r="12794" spans="1:2" x14ac:dyDescent="0.25">
      <c r="A12794" t="s">
        <v>10910</v>
      </c>
      <c r="B12794" t="s">
        <v>21785</v>
      </c>
    </row>
    <row r="12795" spans="1:2" x14ac:dyDescent="0.25">
      <c r="A12795" t="s">
        <v>10911</v>
      </c>
      <c r="B12795" t="s">
        <v>21786</v>
      </c>
    </row>
    <row r="12796" spans="1:2" x14ac:dyDescent="0.25">
      <c r="A12796" t="s">
        <v>10912</v>
      </c>
      <c r="B12796" t="s">
        <v>21787</v>
      </c>
    </row>
    <row r="12797" spans="1:2" x14ac:dyDescent="0.25">
      <c r="A12797" t="s">
        <v>10913</v>
      </c>
      <c r="B12797" t="s">
        <v>21788</v>
      </c>
    </row>
    <row r="12798" spans="1:2" x14ac:dyDescent="0.25">
      <c r="A12798" t="s">
        <v>10914</v>
      </c>
      <c r="B12798" t="s">
        <v>21789</v>
      </c>
    </row>
    <row r="12799" spans="1:2" x14ac:dyDescent="0.25">
      <c r="A12799" t="s">
        <v>10915</v>
      </c>
      <c r="B12799" t="s">
        <v>21790</v>
      </c>
    </row>
    <row r="12800" spans="1:2" x14ac:dyDescent="0.25">
      <c r="A12800" t="s">
        <v>10916</v>
      </c>
      <c r="B12800" t="s">
        <v>21791</v>
      </c>
    </row>
    <row r="12801" spans="1:2" x14ac:dyDescent="0.25">
      <c r="A12801" t="s">
        <v>10917</v>
      </c>
      <c r="B12801" t="s">
        <v>21792</v>
      </c>
    </row>
    <row r="12802" spans="1:2" x14ac:dyDescent="0.25">
      <c r="A12802" t="s">
        <v>10918</v>
      </c>
      <c r="B12802" t="s">
        <v>21793</v>
      </c>
    </row>
    <row r="12803" spans="1:2" x14ac:dyDescent="0.25">
      <c r="A12803" t="s">
        <v>10919</v>
      </c>
      <c r="B12803" t="s">
        <v>21794</v>
      </c>
    </row>
    <row r="12804" spans="1:2" x14ac:dyDescent="0.25">
      <c r="A12804" t="s">
        <v>10920</v>
      </c>
      <c r="B12804" t="s">
        <v>21795</v>
      </c>
    </row>
    <row r="12805" spans="1:2" x14ac:dyDescent="0.25">
      <c r="A12805" t="s">
        <v>10921</v>
      </c>
      <c r="B12805" t="s">
        <v>21796</v>
      </c>
    </row>
    <row r="12806" spans="1:2" x14ac:dyDescent="0.25">
      <c r="A12806" t="s">
        <v>10922</v>
      </c>
      <c r="B12806" t="s">
        <v>21796</v>
      </c>
    </row>
    <row r="12807" spans="1:2" x14ac:dyDescent="0.25">
      <c r="A12807" t="s">
        <v>10923</v>
      </c>
      <c r="B12807" t="s">
        <v>21797</v>
      </c>
    </row>
    <row r="12808" spans="1:2" x14ac:dyDescent="0.25">
      <c r="A12808" t="s">
        <v>10924</v>
      </c>
      <c r="B12808" t="s">
        <v>21797</v>
      </c>
    </row>
    <row r="12809" spans="1:2" x14ac:dyDescent="0.25">
      <c r="A12809" t="s">
        <v>10925</v>
      </c>
      <c r="B12809" t="s">
        <v>21798</v>
      </c>
    </row>
    <row r="12810" spans="1:2" x14ac:dyDescent="0.25">
      <c r="A12810" t="s">
        <v>10926</v>
      </c>
      <c r="B12810" t="s">
        <v>21799</v>
      </c>
    </row>
    <row r="12811" spans="1:2" x14ac:dyDescent="0.25">
      <c r="A12811" t="s">
        <v>10927</v>
      </c>
      <c r="B12811" t="s">
        <v>12331</v>
      </c>
    </row>
    <row r="12812" spans="1:2" x14ac:dyDescent="0.25">
      <c r="A12812" t="s">
        <v>10928</v>
      </c>
      <c r="B12812" t="s">
        <v>12331</v>
      </c>
    </row>
    <row r="12813" spans="1:2" x14ac:dyDescent="0.25">
      <c r="A12813" t="s">
        <v>10929</v>
      </c>
      <c r="B12813" t="s">
        <v>21800</v>
      </c>
    </row>
    <row r="12814" spans="1:2" x14ac:dyDescent="0.25">
      <c r="A12814" t="s">
        <v>10930</v>
      </c>
      <c r="B12814" t="s">
        <v>21801</v>
      </c>
    </row>
    <row r="12815" spans="1:2" x14ac:dyDescent="0.25">
      <c r="A12815" t="s">
        <v>10931</v>
      </c>
      <c r="B12815" t="s">
        <v>21802</v>
      </c>
    </row>
    <row r="12816" spans="1:2" x14ac:dyDescent="0.25">
      <c r="A12816" t="s">
        <v>10932</v>
      </c>
      <c r="B12816" t="s">
        <v>21803</v>
      </c>
    </row>
    <row r="12817" spans="1:3" x14ac:dyDescent="0.25">
      <c r="A12817" t="s">
        <v>10933</v>
      </c>
      <c r="B12817" t="s">
        <v>21804</v>
      </c>
    </row>
    <row r="12818" spans="1:3" x14ac:dyDescent="0.25">
      <c r="A12818" t="s">
        <v>2905</v>
      </c>
      <c r="B12818" t="s">
        <v>21805</v>
      </c>
    </row>
    <row r="12819" spans="1:3" x14ac:dyDescent="0.25">
      <c r="A12819" t="s">
        <v>10934</v>
      </c>
      <c r="B12819" t="s">
        <v>12570</v>
      </c>
    </row>
    <row r="12820" spans="1:3" x14ac:dyDescent="0.25">
      <c r="A12820" t="s">
        <v>10935</v>
      </c>
      <c r="B12820" t="s">
        <v>21806</v>
      </c>
    </row>
    <row r="12821" spans="1:3" x14ac:dyDescent="0.25">
      <c r="A12821" t="s">
        <v>10936</v>
      </c>
      <c r="B12821" t="s">
        <v>21807</v>
      </c>
    </row>
    <row r="12822" spans="1:3" x14ac:dyDescent="0.25">
      <c r="A12822" t="s">
        <v>10937</v>
      </c>
      <c r="B12822" t="s">
        <v>21807</v>
      </c>
    </row>
    <row r="12823" spans="1:3" x14ac:dyDescent="0.25">
      <c r="A12823" t="s">
        <v>10938</v>
      </c>
      <c r="B12823" t="s">
        <v>21808</v>
      </c>
    </row>
    <row r="12824" spans="1:3" x14ac:dyDescent="0.25">
      <c r="A12824" t="s">
        <v>10939</v>
      </c>
      <c r="B12824" t="s">
        <v>21809</v>
      </c>
    </row>
    <row r="12825" spans="1:3" x14ac:dyDescent="0.25">
      <c r="A12825" t="s">
        <v>10940</v>
      </c>
      <c r="B12825" t="s">
        <v>21810</v>
      </c>
      <c r="C12825" t="s">
        <v>4056</v>
      </c>
    </row>
    <row r="12826" spans="1:3" x14ac:dyDescent="0.25">
      <c r="A12826" t="s">
        <v>2473</v>
      </c>
      <c r="B12826" t="s">
        <v>21811</v>
      </c>
    </row>
    <row r="12827" spans="1:3" x14ac:dyDescent="0.25">
      <c r="A12827" t="s">
        <v>10941</v>
      </c>
      <c r="B12827" t="s">
        <v>21812</v>
      </c>
    </row>
    <row r="12828" spans="1:3" x14ac:dyDescent="0.25">
      <c r="A12828" t="s">
        <v>10942</v>
      </c>
      <c r="B12828" t="s">
        <v>21813</v>
      </c>
    </row>
    <row r="12829" spans="1:3" x14ac:dyDescent="0.25">
      <c r="A12829" t="s">
        <v>10943</v>
      </c>
      <c r="B12829" t="s">
        <v>21814</v>
      </c>
    </row>
    <row r="12830" spans="1:3" x14ac:dyDescent="0.25">
      <c r="A12830" t="s">
        <v>10944</v>
      </c>
      <c r="B12830" t="s">
        <v>21815</v>
      </c>
    </row>
    <row r="12831" spans="1:3" x14ac:dyDescent="0.25">
      <c r="A12831" t="s">
        <v>10945</v>
      </c>
      <c r="B12831" t="s">
        <v>21816</v>
      </c>
    </row>
    <row r="12832" spans="1:3" x14ac:dyDescent="0.25">
      <c r="A12832">
        <v>661214</v>
      </c>
      <c r="B12832" t="s">
        <v>21817</v>
      </c>
    </row>
    <row r="12833" spans="1:2" x14ac:dyDescent="0.25">
      <c r="A12833">
        <v>6620873</v>
      </c>
      <c r="B12833" t="s">
        <v>21818</v>
      </c>
    </row>
    <row r="12834" spans="1:2" x14ac:dyDescent="0.25">
      <c r="A12834">
        <v>6621348</v>
      </c>
      <c r="B12834" t="s">
        <v>21819</v>
      </c>
    </row>
    <row r="12835" spans="1:2" x14ac:dyDescent="0.25">
      <c r="A12835">
        <v>6621506</v>
      </c>
      <c r="B12835" t="s">
        <v>21820</v>
      </c>
    </row>
    <row r="12836" spans="1:2" x14ac:dyDescent="0.25">
      <c r="A12836">
        <v>6621508</v>
      </c>
      <c r="B12836" t="s">
        <v>21821</v>
      </c>
    </row>
    <row r="12837" spans="1:2" x14ac:dyDescent="0.25">
      <c r="A12837">
        <v>6621510</v>
      </c>
      <c r="B12837" t="s">
        <v>21822</v>
      </c>
    </row>
    <row r="12838" spans="1:2" x14ac:dyDescent="0.25">
      <c r="A12838">
        <v>6621596</v>
      </c>
      <c r="B12838" t="s">
        <v>21823</v>
      </c>
    </row>
    <row r="12839" spans="1:2" x14ac:dyDescent="0.25">
      <c r="A12839" t="s">
        <v>10946</v>
      </c>
      <c r="B12839" t="s">
        <v>21824</v>
      </c>
    </row>
    <row r="12840" spans="1:2" x14ac:dyDescent="0.25">
      <c r="A12840" t="s">
        <v>10947</v>
      </c>
      <c r="B12840" t="s">
        <v>21825</v>
      </c>
    </row>
    <row r="12841" spans="1:2" x14ac:dyDescent="0.25">
      <c r="A12841" t="s">
        <v>10948</v>
      </c>
      <c r="B12841" t="s">
        <v>21824</v>
      </c>
    </row>
    <row r="12842" spans="1:2" x14ac:dyDescent="0.25">
      <c r="A12842" t="s">
        <v>10949</v>
      </c>
      <c r="B12842" t="s">
        <v>21825</v>
      </c>
    </row>
    <row r="12843" spans="1:2" x14ac:dyDescent="0.25">
      <c r="A12843">
        <v>6626612</v>
      </c>
      <c r="B12843" t="s">
        <v>21826</v>
      </c>
    </row>
    <row r="12844" spans="1:2" x14ac:dyDescent="0.25">
      <c r="A12844" t="s">
        <v>10950</v>
      </c>
      <c r="B12844" t="s">
        <v>21827</v>
      </c>
    </row>
    <row r="12845" spans="1:2" x14ac:dyDescent="0.25">
      <c r="A12845">
        <v>6642</v>
      </c>
      <c r="B12845" t="s">
        <v>21828</v>
      </c>
    </row>
    <row r="12846" spans="1:2" x14ac:dyDescent="0.25">
      <c r="A12846">
        <v>6643</v>
      </c>
      <c r="B12846" t="s">
        <v>21829</v>
      </c>
    </row>
    <row r="12847" spans="1:2" x14ac:dyDescent="0.25">
      <c r="A12847" t="s">
        <v>10951</v>
      </c>
      <c r="B12847" t="s">
        <v>21830</v>
      </c>
    </row>
    <row r="12848" spans="1:2" x14ac:dyDescent="0.25">
      <c r="A12848" t="s">
        <v>1231</v>
      </c>
      <c r="B12848" t="s">
        <v>21831</v>
      </c>
    </row>
    <row r="12849" spans="1:2" x14ac:dyDescent="0.25">
      <c r="A12849" t="s">
        <v>1647</v>
      </c>
      <c r="B12849" t="s">
        <v>21832</v>
      </c>
    </row>
    <row r="12850" spans="1:2" x14ac:dyDescent="0.25">
      <c r="A12850" t="s">
        <v>10952</v>
      </c>
      <c r="B12850" t="s">
        <v>21833</v>
      </c>
    </row>
    <row r="12851" spans="1:2" x14ac:dyDescent="0.25">
      <c r="A12851" t="s">
        <v>10953</v>
      </c>
      <c r="B12851" t="s">
        <v>21834</v>
      </c>
    </row>
    <row r="12852" spans="1:2" x14ac:dyDescent="0.25">
      <c r="A12852" t="s">
        <v>10954</v>
      </c>
      <c r="B12852" t="s">
        <v>21835</v>
      </c>
    </row>
    <row r="12853" spans="1:2" x14ac:dyDescent="0.25">
      <c r="A12853" t="s">
        <v>10955</v>
      </c>
      <c r="B12853" t="s">
        <v>12085</v>
      </c>
    </row>
    <row r="12854" spans="1:2" x14ac:dyDescent="0.25">
      <c r="A12854" t="s">
        <v>10956</v>
      </c>
      <c r="B12854" t="s">
        <v>12085</v>
      </c>
    </row>
    <row r="12855" spans="1:2" x14ac:dyDescent="0.25">
      <c r="A12855" t="s">
        <v>10957</v>
      </c>
      <c r="B12855" t="s">
        <v>21836</v>
      </c>
    </row>
    <row r="12856" spans="1:2" x14ac:dyDescent="0.25">
      <c r="A12856" t="s">
        <v>10958</v>
      </c>
      <c r="B12856" t="s">
        <v>21836</v>
      </c>
    </row>
    <row r="12857" spans="1:2" x14ac:dyDescent="0.25">
      <c r="A12857" t="s">
        <v>10959</v>
      </c>
      <c r="B12857" t="s">
        <v>21836</v>
      </c>
    </row>
    <row r="12858" spans="1:2" x14ac:dyDescent="0.25">
      <c r="A12858" t="s">
        <v>10960</v>
      </c>
      <c r="B12858" t="s">
        <v>21837</v>
      </c>
    </row>
    <row r="12859" spans="1:2" x14ac:dyDescent="0.25">
      <c r="A12859" t="s">
        <v>10961</v>
      </c>
      <c r="B12859" t="s">
        <v>21838</v>
      </c>
    </row>
    <row r="12860" spans="1:2" x14ac:dyDescent="0.25">
      <c r="A12860" t="s">
        <v>10962</v>
      </c>
      <c r="B12860" t="s">
        <v>21839</v>
      </c>
    </row>
    <row r="12861" spans="1:2" x14ac:dyDescent="0.25">
      <c r="A12861" t="s">
        <v>10963</v>
      </c>
      <c r="B12861" t="s">
        <v>21840</v>
      </c>
    </row>
    <row r="12862" spans="1:2" x14ac:dyDescent="0.25">
      <c r="A12862" t="s">
        <v>10964</v>
      </c>
      <c r="B12862" t="s">
        <v>21841</v>
      </c>
    </row>
    <row r="12863" spans="1:2" x14ac:dyDescent="0.25">
      <c r="A12863" t="s">
        <v>10965</v>
      </c>
      <c r="B12863" t="s">
        <v>21842</v>
      </c>
    </row>
    <row r="12864" spans="1:2" x14ac:dyDescent="0.25">
      <c r="A12864" t="s">
        <v>10966</v>
      </c>
      <c r="B12864" t="s">
        <v>21843</v>
      </c>
    </row>
    <row r="12865" spans="1:3" x14ac:dyDescent="0.25">
      <c r="A12865" t="s">
        <v>10967</v>
      </c>
      <c r="B12865" t="s">
        <v>21844</v>
      </c>
      <c r="C12865" t="s">
        <v>4056</v>
      </c>
    </row>
    <row r="12866" spans="1:3" x14ac:dyDescent="0.25">
      <c r="A12866" t="s">
        <v>10968</v>
      </c>
      <c r="B12866" t="s">
        <v>21845</v>
      </c>
    </row>
    <row r="12867" spans="1:3" x14ac:dyDescent="0.25">
      <c r="A12867">
        <v>67141227</v>
      </c>
      <c r="B12867" t="s">
        <v>21846</v>
      </c>
    </row>
    <row r="12868" spans="1:3" x14ac:dyDescent="0.25">
      <c r="A12868">
        <v>67205481</v>
      </c>
      <c r="B12868" t="s">
        <v>21847</v>
      </c>
    </row>
    <row r="12869" spans="1:3" x14ac:dyDescent="0.25">
      <c r="A12869">
        <v>672054812</v>
      </c>
      <c r="B12869" t="s">
        <v>21847</v>
      </c>
    </row>
    <row r="12870" spans="1:3" x14ac:dyDescent="0.25">
      <c r="A12870">
        <v>67205482</v>
      </c>
      <c r="B12870" t="s">
        <v>21848</v>
      </c>
    </row>
    <row r="12871" spans="1:3" x14ac:dyDescent="0.25">
      <c r="A12871">
        <v>67205721</v>
      </c>
      <c r="B12871" t="s">
        <v>21849</v>
      </c>
    </row>
    <row r="12872" spans="1:3" x14ac:dyDescent="0.25">
      <c r="A12872">
        <v>672057212</v>
      </c>
      <c r="B12872" t="s">
        <v>21849</v>
      </c>
    </row>
    <row r="12873" spans="1:3" x14ac:dyDescent="0.25">
      <c r="A12873">
        <v>67205722</v>
      </c>
      <c r="B12873" t="s">
        <v>21850</v>
      </c>
    </row>
    <row r="12874" spans="1:3" x14ac:dyDescent="0.25">
      <c r="A12874">
        <v>67241218</v>
      </c>
      <c r="B12874" t="s">
        <v>21851</v>
      </c>
    </row>
    <row r="12875" spans="1:3" x14ac:dyDescent="0.25">
      <c r="A12875">
        <v>677102</v>
      </c>
      <c r="B12875" t="s">
        <v>21852</v>
      </c>
    </row>
    <row r="12876" spans="1:3" x14ac:dyDescent="0.25">
      <c r="A12876">
        <v>677103</v>
      </c>
      <c r="B12876" t="s">
        <v>21852</v>
      </c>
    </row>
    <row r="12877" spans="1:3" x14ac:dyDescent="0.25">
      <c r="A12877">
        <v>67721</v>
      </c>
      <c r="B12877" t="s">
        <v>11857</v>
      </c>
    </row>
    <row r="12878" spans="1:3" x14ac:dyDescent="0.25">
      <c r="A12878">
        <v>677212</v>
      </c>
      <c r="B12878" t="s">
        <v>11857</v>
      </c>
    </row>
    <row r="12879" spans="1:3" x14ac:dyDescent="0.25">
      <c r="A12879">
        <v>677312</v>
      </c>
      <c r="B12879" t="s">
        <v>11859</v>
      </c>
    </row>
    <row r="12880" spans="1:3" x14ac:dyDescent="0.25">
      <c r="A12880">
        <v>677412</v>
      </c>
      <c r="B12880" t="s">
        <v>21853</v>
      </c>
    </row>
    <row r="12881" spans="1:2" x14ac:dyDescent="0.25">
      <c r="A12881">
        <v>67742</v>
      </c>
      <c r="B12881" t="s">
        <v>21854</v>
      </c>
    </row>
    <row r="12882" spans="1:2" x14ac:dyDescent="0.25">
      <c r="A12882" t="s">
        <v>10969</v>
      </c>
      <c r="B12882" t="s">
        <v>21855</v>
      </c>
    </row>
    <row r="12883" spans="1:2" x14ac:dyDescent="0.25">
      <c r="A12883">
        <v>677612</v>
      </c>
      <c r="B12883" t="s">
        <v>21856</v>
      </c>
    </row>
    <row r="12884" spans="1:2" x14ac:dyDescent="0.25">
      <c r="A12884" t="s">
        <v>10970</v>
      </c>
      <c r="B12884" t="s">
        <v>21857</v>
      </c>
    </row>
    <row r="12885" spans="1:2" x14ac:dyDescent="0.25">
      <c r="A12885">
        <v>67771</v>
      </c>
      <c r="B12885" t="s">
        <v>21858</v>
      </c>
    </row>
    <row r="12886" spans="1:2" x14ac:dyDescent="0.25">
      <c r="A12886">
        <v>677712</v>
      </c>
      <c r="B12886" t="s">
        <v>21858</v>
      </c>
    </row>
    <row r="12887" spans="1:2" x14ac:dyDescent="0.25">
      <c r="A12887">
        <v>67772</v>
      </c>
      <c r="B12887" t="s">
        <v>21858</v>
      </c>
    </row>
    <row r="12888" spans="1:2" x14ac:dyDescent="0.25">
      <c r="A12888">
        <v>677812</v>
      </c>
      <c r="B12888" t="s">
        <v>21859</v>
      </c>
    </row>
    <row r="12889" spans="1:2" x14ac:dyDescent="0.25">
      <c r="A12889">
        <v>67782</v>
      </c>
      <c r="B12889" t="s">
        <v>21859</v>
      </c>
    </row>
    <row r="12890" spans="1:2" x14ac:dyDescent="0.25">
      <c r="A12890">
        <v>67784</v>
      </c>
      <c r="B12890" t="s">
        <v>21860</v>
      </c>
    </row>
    <row r="12891" spans="1:2" x14ac:dyDescent="0.25">
      <c r="A12891">
        <v>67793</v>
      </c>
      <c r="B12891" t="s">
        <v>21861</v>
      </c>
    </row>
    <row r="12892" spans="1:2" x14ac:dyDescent="0.25">
      <c r="A12892">
        <v>67816</v>
      </c>
      <c r="B12892" t="s">
        <v>21862</v>
      </c>
    </row>
    <row r="12893" spans="1:2" x14ac:dyDescent="0.25">
      <c r="A12893">
        <v>6784</v>
      </c>
      <c r="B12893" t="s">
        <v>21863</v>
      </c>
    </row>
    <row r="12894" spans="1:2" x14ac:dyDescent="0.25">
      <c r="A12894" t="s">
        <v>10971</v>
      </c>
      <c r="B12894" t="s">
        <v>21864</v>
      </c>
    </row>
    <row r="12895" spans="1:2" x14ac:dyDescent="0.25">
      <c r="A12895" t="s">
        <v>10972</v>
      </c>
      <c r="B12895" t="s">
        <v>21865</v>
      </c>
    </row>
    <row r="12896" spans="1:2" x14ac:dyDescent="0.25">
      <c r="A12896" t="s">
        <v>10973</v>
      </c>
      <c r="B12896" t="s">
        <v>21865</v>
      </c>
    </row>
    <row r="12897" spans="1:3" x14ac:dyDescent="0.25">
      <c r="A12897" t="s">
        <v>10974</v>
      </c>
      <c r="B12897" t="s">
        <v>21866</v>
      </c>
    </row>
    <row r="12898" spans="1:3" x14ac:dyDescent="0.25">
      <c r="A12898" t="s">
        <v>10975</v>
      </c>
      <c r="B12898" t="s">
        <v>21866</v>
      </c>
    </row>
    <row r="12899" spans="1:3" x14ac:dyDescent="0.25">
      <c r="A12899" t="s">
        <v>10976</v>
      </c>
      <c r="B12899" t="s">
        <v>21867</v>
      </c>
    </row>
    <row r="12900" spans="1:3" x14ac:dyDescent="0.25">
      <c r="A12900" t="s">
        <v>10977</v>
      </c>
      <c r="B12900" t="s">
        <v>21868</v>
      </c>
    </row>
    <row r="12901" spans="1:3" x14ac:dyDescent="0.25">
      <c r="A12901" t="s">
        <v>10978</v>
      </c>
      <c r="B12901" t="s">
        <v>21869</v>
      </c>
    </row>
    <row r="12902" spans="1:3" x14ac:dyDescent="0.25">
      <c r="A12902" t="s">
        <v>10979</v>
      </c>
      <c r="B12902" t="s">
        <v>21870</v>
      </c>
    </row>
    <row r="12903" spans="1:3" x14ac:dyDescent="0.25">
      <c r="A12903" t="s">
        <v>10980</v>
      </c>
      <c r="B12903" t="s">
        <v>21871</v>
      </c>
    </row>
    <row r="12904" spans="1:3" x14ac:dyDescent="0.25">
      <c r="A12904" t="s">
        <v>3794</v>
      </c>
      <c r="B12904" t="s">
        <v>21872</v>
      </c>
    </row>
    <row r="12905" spans="1:3" x14ac:dyDescent="0.25">
      <c r="A12905" t="s">
        <v>10981</v>
      </c>
      <c r="B12905" t="s">
        <v>21873</v>
      </c>
    </row>
    <row r="12906" spans="1:3" x14ac:dyDescent="0.25">
      <c r="A12906" t="s">
        <v>10982</v>
      </c>
      <c r="B12906" t="s">
        <v>21874</v>
      </c>
    </row>
    <row r="12907" spans="1:3" x14ac:dyDescent="0.25">
      <c r="A12907" t="s">
        <v>10983</v>
      </c>
      <c r="B12907" t="s">
        <v>21875</v>
      </c>
    </row>
    <row r="12908" spans="1:3" x14ac:dyDescent="0.25">
      <c r="A12908" t="s">
        <v>10984</v>
      </c>
      <c r="B12908" t="s">
        <v>21876</v>
      </c>
    </row>
    <row r="12909" spans="1:3" x14ac:dyDescent="0.25">
      <c r="A12909" t="s">
        <v>10985</v>
      </c>
      <c r="B12909" t="s">
        <v>21877</v>
      </c>
    </row>
    <row r="12910" spans="1:3" x14ac:dyDescent="0.25">
      <c r="A12910" t="s">
        <v>10986</v>
      </c>
      <c r="B12910" t="s">
        <v>21878</v>
      </c>
    </row>
    <row r="12911" spans="1:3" x14ac:dyDescent="0.25">
      <c r="A12911" t="s">
        <v>10987</v>
      </c>
      <c r="B12911" t="s">
        <v>21879</v>
      </c>
      <c r="C12911" t="s">
        <v>4056</v>
      </c>
    </row>
    <row r="12912" spans="1:3" x14ac:dyDescent="0.25">
      <c r="A12912">
        <v>6801</v>
      </c>
      <c r="B12912" t="s">
        <v>21880</v>
      </c>
    </row>
    <row r="12913" spans="1:2" x14ac:dyDescent="0.25">
      <c r="A12913" t="s">
        <v>10988</v>
      </c>
      <c r="B12913" t="s">
        <v>21881</v>
      </c>
    </row>
    <row r="12914" spans="1:2" x14ac:dyDescent="0.25">
      <c r="A12914" t="s">
        <v>10989</v>
      </c>
      <c r="B12914" t="s">
        <v>21882</v>
      </c>
    </row>
    <row r="12915" spans="1:2" x14ac:dyDescent="0.25">
      <c r="A12915">
        <v>6803</v>
      </c>
      <c r="B12915" t="s">
        <v>21883</v>
      </c>
    </row>
    <row r="12916" spans="1:2" x14ac:dyDescent="0.25">
      <c r="A12916">
        <v>6804</v>
      </c>
      <c r="B12916" t="s">
        <v>21884</v>
      </c>
    </row>
    <row r="12917" spans="1:2" x14ac:dyDescent="0.25">
      <c r="A12917">
        <v>6805</v>
      </c>
      <c r="B12917" t="s">
        <v>21885</v>
      </c>
    </row>
    <row r="12918" spans="1:2" x14ac:dyDescent="0.25">
      <c r="A12918" t="s">
        <v>3805</v>
      </c>
      <c r="B12918" t="s">
        <v>21886</v>
      </c>
    </row>
    <row r="12919" spans="1:2" x14ac:dyDescent="0.25">
      <c r="A12919">
        <v>6806</v>
      </c>
      <c r="B12919" t="s">
        <v>21887</v>
      </c>
    </row>
    <row r="12920" spans="1:2" x14ac:dyDescent="0.25">
      <c r="A12920" t="s">
        <v>10990</v>
      </c>
      <c r="B12920" t="s">
        <v>21888</v>
      </c>
    </row>
    <row r="12921" spans="1:2" x14ac:dyDescent="0.25">
      <c r="A12921">
        <v>6807</v>
      </c>
      <c r="B12921" t="s">
        <v>21889</v>
      </c>
    </row>
    <row r="12922" spans="1:2" x14ac:dyDescent="0.25">
      <c r="A12922" t="s">
        <v>10991</v>
      </c>
      <c r="B12922" t="s">
        <v>21890</v>
      </c>
    </row>
    <row r="12923" spans="1:2" x14ac:dyDescent="0.25">
      <c r="A12923">
        <v>6808</v>
      </c>
      <c r="B12923" t="s">
        <v>21891</v>
      </c>
    </row>
    <row r="12924" spans="1:2" x14ac:dyDescent="0.25">
      <c r="A12924" t="s">
        <v>10992</v>
      </c>
      <c r="B12924" t="s">
        <v>21892</v>
      </c>
    </row>
    <row r="12925" spans="1:2" x14ac:dyDescent="0.25">
      <c r="A12925">
        <v>6809</v>
      </c>
      <c r="B12925" t="s">
        <v>21893</v>
      </c>
    </row>
    <row r="12926" spans="1:2" x14ac:dyDescent="0.25">
      <c r="A12926">
        <v>6810</v>
      </c>
      <c r="B12926" t="s">
        <v>21894</v>
      </c>
    </row>
    <row r="12927" spans="1:2" x14ac:dyDescent="0.25">
      <c r="A12927">
        <v>68100</v>
      </c>
      <c r="B12927" t="s">
        <v>21895</v>
      </c>
    </row>
    <row r="12928" spans="1:2" x14ac:dyDescent="0.25">
      <c r="A12928">
        <v>68101</v>
      </c>
      <c r="B12928" t="s">
        <v>21896</v>
      </c>
    </row>
    <row r="12929" spans="1:2" x14ac:dyDescent="0.25">
      <c r="A12929">
        <v>68102</v>
      </c>
      <c r="B12929" t="s">
        <v>21897</v>
      </c>
    </row>
    <row r="12930" spans="1:2" x14ac:dyDescent="0.25">
      <c r="A12930">
        <v>6811</v>
      </c>
      <c r="B12930" t="s">
        <v>21898</v>
      </c>
    </row>
    <row r="12931" spans="1:2" x14ac:dyDescent="0.25">
      <c r="A12931" t="s">
        <v>10993</v>
      </c>
      <c r="B12931" t="s">
        <v>21899</v>
      </c>
    </row>
    <row r="12932" spans="1:2" x14ac:dyDescent="0.25">
      <c r="A12932" t="s">
        <v>10994</v>
      </c>
      <c r="B12932" t="s">
        <v>21900</v>
      </c>
    </row>
    <row r="12933" spans="1:2" x14ac:dyDescent="0.25">
      <c r="A12933" t="s">
        <v>10995</v>
      </c>
      <c r="B12933" t="s">
        <v>21901</v>
      </c>
    </row>
    <row r="12934" spans="1:2" x14ac:dyDescent="0.25">
      <c r="A12934" t="s">
        <v>10996</v>
      </c>
      <c r="B12934" t="s">
        <v>21902</v>
      </c>
    </row>
    <row r="12935" spans="1:2" x14ac:dyDescent="0.25">
      <c r="A12935" t="s">
        <v>10997</v>
      </c>
      <c r="B12935" t="s">
        <v>21903</v>
      </c>
    </row>
    <row r="12936" spans="1:2" x14ac:dyDescent="0.25">
      <c r="A12936" t="s">
        <v>10998</v>
      </c>
      <c r="B12936" t="s">
        <v>21904</v>
      </c>
    </row>
    <row r="12937" spans="1:2" x14ac:dyDescent="0.25">
      <c r="A12937" t="s">
        <v>10999</v>
      </c>
      <c r="B12937" t="s">
        <v>21905</v>
      </c>
    </row>
    <row r="12938" spans="1:2" x14ac:dyDescent="0.25">
      <c r="A12938" t="s">
        <v>11000</v>
      </c>
      <c r="B12938" t="s">
        <v>21906</v>
      </c>
    </row>
    <row r="12939" spans="1:2" x14ac:dyDescent="0.25">
      <c r="A12939" t="s">
        <v>11001</v>
      </c>
      <c r="B12939" t="s">
        <v>21907</v>
      </c>
    </row>
    <row r="12940" spans="1:2" x14ac:dyDescent="0.25">
      <c r="A12940" t="s">
        <v>11002</v>
      </c>
      <c r="B12940" t="s">
        <v>21908</v>
      </c>
    </row>
    <row r="12941" spans="1:2" x14ac:dyDescent="0.25">
      <c r="A12941" t="s">
        <v>11003</v>
      </c>
      <c r="B12941" t="s">
        <v>21909</v>
      </c>
    </row>
    <row r="12942" spans="1:2" x14ac:dyDescent="0.25">
      <c r="A12942" t="s">
        <v>11004</v>
      </c>
      <c r="B12942" t="s">
        <v>21910</v>
      </c>
    </row>
    <row r="12943" spans="1:2" x14ac:dyDescent="0.25">
      <c r="A12943" t="s">
        <v>11005</v>
      </c>
      <c r="B12943" t="s">
        <v>21911</v>
      </c>
    </row>
    <row r="12944" spans="1:2" x14ac:dyDescent="0.25">
      <c r="A12944" t="s">
        <v>11006</v>
      </c>
      <c r="B12944" t="s">
        <v>21912</v>
      </c>
    </row>
    <row r="12945" spans="1:2" x14ac:dyDescent="0.25">
      <c r="A12945" t="s">
        <v>11007</v>
      </c>
      <c r="B12945" t="s">
        <v>21913</v>
      </c>
    </row>
    <row r="12946" spans="1:2" x14ac:dyDescent="0.25">
      <c r="A12946">
        <v>6812</v>
      </c>
      <c r="B12946" t="s">
        <v>21914</v>
      </c>
    </row>
    <row r="12947" spans="1:2" x14ac:dyDescent="0.25">
      <c r="A12947" t="s">
        <v>11008</v>
      </c>
      <c r="B12947" t="s">
        <v>21915</v>
      </c>
    </row>
    <row r="12948" spans="1:2" x14ac:dyDescent="0.25">
      <c r="A12948" t="s">
        <v>11009</v>
      </c>
      <c r="B12948" t="s">
        <v>21916</v>
      </c>
    </row>
    <row r="12949" spans="1:2" x14ac:dyDescent="0.25">
      <c r="A12949" t="s">
        <v>11010</v>
      </c>
      <c r="B12949" t="s">
        <v>21917</v>
      </c>
    </row>
    <row r="12950" spans="1:2" x14ac:dyDescent="0.25">
      <c r="A12950" t="s">
        <v>11011</v>
      </c>
      <c r="B12950" t="s">
        <v>21918</v>
      </c>
    </row>
    <row r="12951" spans="1:2" x14ac:dyDescent="0.25">
      <c r="A12951" t="s">
        <v>11012</v>
      </c>
      <c r="B12951" t="s">
        <v>21919</v>
      </c>
    </row>
    <row r="12952" spans="1:2" x14ac:dyDescent="0.25">
      <c r="A12952">
        <v>68141</v>
      </c>
      <c r="B12952" t="s">
        <v>21920</v>
      </c>
    </row>
    <row r="12953" spans="1:2" x14ac:dyDescent="0.25">
      <c r="A12953">
        <v>681412</v>
      </c>
      <c r="B12953" t="s">
        <v>21920</v>
      </c>
    </row>
    <row r="12954" spans="1:2" x14ac:dyDescent="0.25">
      <c r="A12954">
        <v>681413</v>
      </c>
      <c r="B12954" t="s">
        <v>21921</v>
      </c>
    </row>
    <row r="12955" spans="1:2" x14ac:dyDescent="0.25">
      <c r="A12955">
        <v>68142</v>
      </c>
      <c r="B12955" t="s">
        <v>21922</v>
      </c>
    </row>
    <row r="12956" spans="1:2" x14ac:dyDescent="0.25">
      <c r="A12956">
        <v>68143</v>
      </c>
      <c r="B12956" t="s">
        <v>21923</v>
      </c>
    </row>
    <row r="12957" spans="1:2" x14ac:dyDescent="0.25">
      <c r="A12957">
        <v>681431</v>
      </c>
      <c r="B12957" t="s">
        <v>21923</v>
      </c>
    </row>
    <row r="12958" spans="1:2" x14ac:dyDescent="0.25">
      <c r="A12958">
        <v>681432</v>
      </c>
      <c r="B12958" t="s">
        <v>21924</v>
      </c>
    </row>
    <row r="12959" spans="1:2" x14ac:dyDescent="0.25">
      <c r="A12959">
        <v>681433</v>
      </c>
      <c r="B12959" t="s">
        <v>21925</v>
      </c>
    </row>
    <row r="12960" spans="1:2" x14ac:dyDescent="0.25">
      <c r="A12960">
        <v>681451</v>
      </c>
      <c r="B12960" t="s">
        <v>21926</v>
      </c>
    </row>
    <row r="12961" spans="1:2" x14ac:dyDescent="0.25">
      <c r="A12961">
        <v>681453</v>
      </c>
      <c r="B12961" t="s">
        <v>21927</v>
      </c>
    </row>
    <row r="12962" spans="1:2" x14ac:dyDescent="0.25">
      <c r="A12962" t="s">
        <v>11013</v>
      </c>
      <c r="B12962" t="s">
        <v>21928</v>
      </c>
    </row>
    <row r="12963" spans="1:2" x14ac:dyDescent="0.25">
      <c r="A12963">
        <v>6822</v>
      </c>
      <c r="B12963" t="s">
        <v>21929</v>
      </c>
    </row>
    <row r="12964" spans="1:2" x14ac:dyDescent="0.25">
      <c r="A12964" t="s">
        <v>11014</v>
      </c>
      <c r="B12964" t="s">
        <v>21930</v>
      </c>
    </row>
    <row r="12965" spans="1:2" x14ac:dyDescent="0.25">
      <c r="A12965">
        <v>6824</v>
      </c>
      <c r="B12965" t="s">
        <v>21931</v>
      </c>
    </row>
    <row r="12966" spans="1:2" x14ac:dyDescent="0.25">
      <c r="A12966">
        <v>6824364</v>
      </c>
      <c r="B12966" t="s">
        <v>21932</v>
      </c>
    </row>
    <row r="12967" spans="1:2" x14ac:dyDescent="0.25">
      <c r="A12967" t="s">
        <v>11015</v>
      </c>
      <c r="B12967" t="s">
        <v>21933</v>
      </c>
    </row>
    <row r="12968" spans="1:2" x14ac:dyDescent="0.25">
      <c r="A12968">
        <v>6826</v>
      </c>
      <c r="B12968" t="s">
        <v>21934</v>
      </c>
    </row>
    <row r="12969" spans="1:2" x14ac:dyDescent="0.25">
      <c r="A12969" t="s">
        <v>11016</v>
      </c>
      <c r="B12969" t="s">
        <v>21935</v>
      </c>
    </row>
    <row r="12970" spans="1:2" x14ac:dyDescent="0.25">
      <c r="A12970">
        <v>6827</v>
      </c>
      <c r="B12970" t="s">
        <v>21936</v>
      </c>
    </row>
    <row r="12971" spans="1:2" x14ac:dyDescent="0.25">
      <c r="A12971" t="s">
        <v>11017</v>
      </c>
      <c r="B12971" t="s">
        <v>21937</v>
      </c>
    </row>
    <row r="12972" spans="1:2" x14ac:dyDescent="0.25">
      <c r="A12972" t="s">
        <v>11018</v>
      </c>
      <c r="B12972" t="s">
        <v>21938</v>
      </c>
    </row>
    <row r="12973" spans="1:2" x14ac:dyDescent="0.25">
      <c r="A12973" t="s">
        <v>11019</v>
      </c>
      <c r="B12973" t="s">
        <v>21939</v>
      </c>
    </row>
    <row r="12974" spans="1:2" x14ac:dyDescent="0.25">
      <c r="A12974" t="s">
        <v>11020</v>
      </c>
      <c r="B12974" t="s">
        <v>21940</v>
      </c>
    </row>
    <row r="12975" spans="1:2" x14ac:dyDescent="0.25">
      <c r="A12975" t="s">
        <v>11021</v>
      </c>
      <c r="B12975" t="s">
        <v>21941</v>
      </c>
    </row>
    <row r="12976" spans="1:2" x14ac:dyDescent="0.25">
      <c r="A12976" t="s">
        <v>11022</v>
      </c>
      <c r="B12976" t="s">
        <v>21942</v>
      </c>
    </row>
    <row r="12977" spans="1:2" x14ac:dyDescent="0.25">
      <c r="A12977">
        <v>6828</v>
      </c>
      <c r="B12977" t="s">
        <v>21943</v>
      </c>
    </row>
    <row r="12978" spans="1:2" x14ac:dyDescent="0.25">
      <c r="A12978" t="s">
        <v>11023</v>
      </c>
      <c r="B12978" t="s">
        <v>21944</v>
      </c>
    </row>
    <row r="12979" spans="1:2" x14ac:dyDescent="0.25">
      <c r="A12979" t="s">
        <v>11024</v>
      </c>
      <c r="B12979" t="s">
        <v>21945</v>
      </c>
    </row>
    <row r="12980" spans="1:2" x14ac:dyDescent="0.25">
      <c r="A12980">
        <v>68293</v>
      </c>
      <c r="B12980" t="s">
        <v>21946</v>
      </c>
    </row>
    <row r="12981" spans="1:2" x14ac:dyDescent="0.25">
      <c r="A12981" t="s">
        <v>11025</v>
      </c>
      <c r="B12981" t="s">
        <v>21947</v>
      </c>
    </row>
    <row r="12982" spans="1:2" x14ac:dyDescent="0.25">
      <c r="A12982">
        <v>68294</v>
      </c>
      <c r="B12982" t="s">
        <v>21948</v>
      </c>
    </row>
    <row r="12983" spans="1:2" x14ac:dyDescent="0.25">
      <c r="A12983" t="s">
        <v>11026</v>
      </c>
      <c r="B12983" t="s">
        <v>21949</v>
      </c>
    </row>
    <row r="12984" spans="1:2" x14ac:dyDescent="0.25">
      <c r="A12984" t="s">
        <v>11027</v>
      </c>
      <c r="B12984" t="s">
        <v>21949</v>
      </c>
    </row>
    <row r="12985" spans="1:2" x14ac:dyDescent="0.25">
      <c r="A12985">
        <v>68295</v>
      </c>
      <c r="B12985" t="s">
        <v>21950</v>
      </c>
    </row>
    <row r="12986" spans="1:2" x14ac:dyDescent="0.25">
      <c r="A12986">
        <v>68296</v>
      </c>
      <c r="B12986" t="s">
        <v>21951</v>
      </c>
    </row>
    <row r="12987" spans="1:2" x14ac:dyDescent="0.25">
      <c r="A12987">
        <v>6830</v>
      </c>
      <c r="B12987" t="s">
        <v>21952</v>
      </c>
    </row>
    <row r="12988" spans="1:2" x14ac:dyDescent="0.25">
      <c r="A12988">
        <v>6831</v>
      </c>
      <c r="B12988" t="s">
        <v>21953</v>
      </c>
    </row>
    <row r="12989" spans="1:2" x14ac:dyDescent="0.25">
      <c r="A12989">
        <v>6833</v>
      </c>
      <c r="B12989" t="s">
        <v>21954</v>
      </c>
    </row>
    <row r="12990" spans="1:2" x14ac:dyDescent="0.25">
      <c r="A12990" t="s">
        <v>11028</v>
      </c>
      <c r="B12990" t="s">
        <v>21955</v>
      </c>
    </row>
    <row r="12991" spans="1:2" x14ac:dyDescent="0.25">
      <c r="A12991" t="s">
        <v>11029</v>
      </c>
      <c r="B12991" t="s">
        <v>21956</v>
      </c>
    </row>
    <row r="12992" spans="1:2" x14ac:dyDescent="0.25">
      <c r="A12992">
        <v>6834</v>
      </c>
      <c r="B12992" t="s">
        <v>21957</v>
      </c>
    </row>
    <row r="12993" spans="1:2" x14ac:dyDescent="0.25">
      <c r="A12993" t="s">
        <v>11030</v>
      </c>
      <c r="B12993" t="s">
        <v>21958</v>
      </c>
    </row>
    <row r="12994" spans="1:2" x14ac:dyDescent="0.25">
      <c r="A12994" t="s">
        <v>11031</v>
      </c>
      <c r="B12994" t="s">
        <v>21959</v>
      </c>
    </row>
    <row r="12995" spans="1:2" x14ac:dyDescent="0.25">
      <c r="A12995" t="s">
        <v>11032</v>
      </c>
      <c r="B12995" t="s">
        <v>21960</v>
      </c>
    </row>
    <row r="12996" spans="1:2" x14ac:dyDescent="0.25">
      <c r="A12996" t="s">
        <v>11033</v>
      </c>
      <c r="B12996" t="s">
        <v>21961</v>
      </c>
    </row>
    <row r="12997" spans="1:2" x14ac:dyDescent="0.25">
      <c r="A12997">
        <v>6835</v>
      </c>
      <c r="B12997" t="s">
        <v>21962</v>
      </c>
    </row>
    <row r="12998" spans="1:2" x14ac:dyDescent="0.25">
      <c r="A12998" t="s">
        <v>11034</v>
      </c>
      <c r="B12998" t="s">
        <v>21963</v>
      </c>
    </row>
    <row r="12999" spans="1:2" x14ac:dyDescent="0.25">
      <c r="A12999" t="s">
        <v>11035</v>
      </c>
      <c r="B12999" t="s">
        <v>21963</v>
      </c>
    </row>
    <row r="13000" spans="1:2" x14ac:dyDescent="0.25">
      <c r="A13000" t="s">
        <v>11036</v>
      </c>
      <c r="B13000" t="s">
        <v>21964</v>
      </c>
    </row>
    <row r="13001" spans="1:2" x14ac:dyDescent="0.25">
      <c r="A13001" t="s">
        <v>2191</v>
      </c>
      <c r="B13001" t="s">
        <v>21965</v>
      </c>
    </row>
    <row r="13002" spans="1:2" x14ac:dyDescent="0.25">
      <c r="A13002">
        <v>6836</v>
      </c>
      <c r="B13002" t="s">
        <v>21966</v>
      </c>
    </row>
    <row r="13003" spans="1:2" x14ac:dyDescent="0.25">
      <c r="A13003" t="s">
        <v>11037</v>
      </c>
      <c r="B13003" t="s">
        <v>21967</v>
      </c>
    </row>
    <row r="13004" spans="1:2" x14ac:dyDescent="0.25">
      <c r="A13004" t="s">
        <v>11038</v>
      </c>
      <c r="B13004" t="s">
        <v>21968</v>
      </c>
    </row>
    <row r="13005" spans="1:2" x14ac:dyDescent="0.25">
      <c r="A13005" t="s">
        <v>11039</v>
      </c>
      <c r="B13005" t="s">
        <v>21969</v>
      </c>
    </row>
    <row r="13006" spans="1:2" x14ac:dyDescent="0.25">
      <c r="A13006" t="s">
        <v>11040</v>
      </c>
      <c r="B13006" t="s">
        <v>21970</v>
      </c>
    </row>
    <row r="13007" spans="1:2" x14ac:dyDescent="0.25">
      <c r="A13007">
        <v>6837</v>
      </c>
      <c r="B13007" t="s">
        <v>21971</v>
      </c>
    </row>
    <row r="13008" spans="1:2" x14ac:dyDescent="0.25">
      <c r="A13008" t="s">
        <v>11041</v>
      </c>
      <c r="B13008" t="s">
        <v>21963</v>
      </c>
    </row>
    <row r="13009" spans="1:2" x14ac:dyDescent="0.25">
      <c r="A13009" t="s">
        <v>11042</v>
      </c>
      <c r="B13009" t="s">
        <v>21972</v>
      </c>
    </row>
    <row r="13010" spans="1:2" x14ac:dyDescent="0.25">
      <c r="A13010" t="s">
        <v>11043</v>
      </c>
      <c r="B13010" t="s">
        <v>21973</v>
      </c>
    </row>
    <row r="13011" spans="1:2" x14ac:dyDescent="0.25">
      <c r="A13011">
        <v>6838</v>
      </c>
      <c r="B13011" t="s">
        <v>21974</v>
      </c>
    </row>
    <row r="13012" spans="1:2" x14ac:dyDescent="0.25">
      <c r="A13012" t="s">
        <v>11044</v>
      </c>
      <c r="B13012" t="s">
        <v>21975</v>
      </c>
    </row>
    <row r="13013" spans="1:2" x14ac:dyDescent="0.25">
      <c r="A13013" t="s">
        <v>11045</v>
      </c>
      <c r="B13013" t="s">
        <v>21976</v>
      </c>
    </row>
    <row r="13014" spans="1:2" x14ac:dyDescent="0.25">
      <c r="A13014">
        <v>6839</v>
      </c>
      <c r="B13014" t="s">
        <v>21977</v>
      </c>
    </row>
    <row r="13015" spans="1:2" x14ac:dyDescent="0.25">
      <c r="A13015" t="s">
        <v>11046</v>
      </c>
      <c r="B13015" t="s">
        <v>21978</v>
      </c>
    </row>
    <row r="13016" spans="1:2" x14ac:dyDescent="0.25">
      <c r="A13016" t="s">
        <v>11047</v>
      </c>
      <c r="B13016" t="s">
        <v>21978</v>
      </c>
    </row>
    <row r="13017" spans="1:2" x14ac:dyDescent="0.25">
      <c r="A13017" t="s">
        <v>11048</v>
      </c>
      <c r="B13017" t="s">
        <v>21979</v>
      </c>
    </row>
    <row r="13018" spans="1:2" x14ac:dyDescent="0.25">
      <c r="A13018" t="s">
        <v>2919</v>
      </c>
      <c r="B13018" t="s">
        <v>21980</v>
      </c>
    </row>
    <row r="13019" spans="1:2" x14ac:dyDescent="0.25">
      <c r="A13019" t="s">
        <v>11049</v>
      </c>
      <c r="B13019" t="s">
        <v>21981</v>
      </c>
    </row>
    <row r="13020" spans="1:2" x14ac:dyDescent="0.25">
      <c r="A13020" t="s">
        <v>11050</v>
      </c>
      <c r="B13020" t="s">
        <v>21982</v>
      </c>
    </row>
    <row r="13021" spans="1:2" x14ac:dyDescent="0.25">
      <c r="A13021">
        <v>6844</v>
      </c>
      <c r="B13021" t="s">
        <v>21983</v>
      </c>
    </row>
    <row r="13022" spans="1:2" x14ac:dyDescent="0.25">
      <c r="A13022" t="s">
        <v>11051</v>
      </c>
      <c r="B13022" t="s">
        <v>21984</v>
      </c>
    </row>
    <row r="13023" spans="1:2" x14ac:dyDescent="0.25">
      <c r="A13023" t="s">
        <v>11052</v>
      </c>
      <c r="B13023" t="s">
        <v>21985</v>
      </c>
    </row>
    <row r="13024" spans="1:2" x14ac:dyDescent="0.25">
      <c r="A13024">
        <v>6845</v>
      </c>
      <c r="B13024" t="s">
        <v>21986</v>
      </c>
    </row>
    <row r="13025" spans="1:2" x14ac:dyDescent="0.25">
      <c r="A13025" t="s">
        <v>11053</v>
      </c>
      <c r="B13025" t="s">
        <v>21987</v>
      </c>
    </row>
    <row r="13026" spans="1:2" x14ac:dyDescent="0.25">
      <c r="A13026" t="s">
        <v>11054</v>
      </c>
      <c r="B13026" t="s">
        <v>21988</v>
      </c>
    </row>
    <row r="13027" spans="1:2" x14ac:dyDescent="0.25">
      <c r="A13027">
        <v>6846</v>
      </c>
      <c r="B13027" t="s">
        <v>21989</v>
      </c>
    </row>
    <row r="13028" spans="1:2" x14ac:dyDescent="0.25">
      <c r="A13028" t="s">
        <v>11055</v>
      </c>
      <c r="B13028" t="s">
        <v>21990</v>
      </c>
    </row>
    <row r="13029" spans="1:2" x14ac:dyDescent="0.25">
      <c r="A13029" t="s">
        <v>11056</v>
      </c>
      <c r="B13029" t="s">
        <v>21991</v>
      </c>
    </row>
    <row r="13030" spans="1:2" x14ac:dyDescent="0.25">
      <c r="A13030">
        <v>6847</v>
      </c>
      <c r="B13030" t="s">
        <v>21992</v>
      </c>
    </row>
    <row r="13031" spans="1:2" x14ac:dyDescent="0.25">
      <c r="A13031">
        <v>68470</v>
      </c>
      <c r="B13031" t="s">
        <v>21993</v>
      </c>
    </row>
    <row r="13032" spans="1:2" x14ac:dyDescent="0.25">
      <c r="A13032" t="s">
        <v>11057</v>
      </c>
      <c r="B13032" t="s">
        <v>21994</v>
      </c>
    </row>
    <row r="13033" spans="1:2" x14ac:dyDescent="0.25">
      <c r="A13033" t="s">
        <v>11058</v>
      </c>
      <c r="B13033" t="s">
        <v>21995</v>
      </c>
    </row>
    <row r="13034" spans="1:2" x14ac:dyDescent="0.25">
      <c r="A13034">
        <v>6848</v>
      </c>
      <c r="B13034" t="s">
        <v>21996</v>
      </c>
    </row>
    <row r="13035" spans="1:2" x14ac:dyDescent="0.25">
      <c r="A13035" t="s">
        <v>11059</v>
      </c>
      <c r="B13035" t="s">
        <v>21997</v>
      </c>
    </row>
    <row r="13036" spans="1:2" x14ac:dyDescent="0.25">
      <c r="A13036" t="s">
        <v>11060</v>
      </c>
      <c r="B13036" t="s">
        <v>21998</v>
      </c>
    </row>
    <row r="13037" spans="1:2" x14ac:dyDescent="0.25">
      <c r="A13037" t="s">
        <v>11061</v>
      </c>
      <c r="B13037" t="s">
        <v>21999</v>
      </c>
    </row>
    <row r="13038" spans="1:2" x14ac:dyDescent="0.25">
      <c r="A13038" t="s">
        <v>11062</v>
      </c>
      <c r="B13038" t="s">
        <v>22000</v>
      </c>
    </row>
    <row r="13039" spans="1:2" x14ac:dyDescent="0.25">
      <c r="A13039">
        <v>6850</v>
      </c>
      <c r="B13039" t="s">
        <v>22001</v>
      </c>
    </row>
    <row r="13040" spans="1:2" x14ac:dyDescent="0.25">
      <c r="A13040">
        <v>6851</v>
      </c>
      <c r="B13040" t="s">
        <v>22002</v>
      </c>
    </row>
    <row r="13041" spans="1:2" x14ac:dyDescent="0.25">
      <c r="A13041" t="s">
        <v>11063</v>
      </c>
      <c r="B13041" t="s">
        <v>22003</v>
      </c>
    </row>
    <row r="13042" spans="1:2" x14ac:dyDescent="0.25">
      <c r="A13042" t="s">
        <v>11064</v>
      </c>
      <c r="B13042" t="s">
        <v>22004</v>
      </c>
    </row>
    <row r="13043" spans="1:2" x14ac:dyDescent="0.25">
      <c r="A13043">
        <v>6852</v>
      </c>
      <c r="B13043" t="s">
        <v>22005</v>
      </c>
    </row>
    <row r="13044" spans="1:2" x14ac:dyDescent="0.25">
      <c r="A13044" t="s">
        <v>11065</v>
      </c>
      <c r="B13044" t="s">
        <v>22006</v>
      </c>
    </row>
    <row r="13045" spans="1:2" x14ac:dyDescent="0.25">
      <c r="A13045" t="s">
        <v>11066</v>
      </c>
      <c r="B13045" t="s">
        <v>22007</v>
      </c>
    </row>
    <row r="13046" spans="1:2" x14ac:dyDescent="0.25">
      <c r="A13046">
        <v>6853</v>
      </c>
      <c r="B13046" t="s">
        <v>22008</v>
      </c>
    </row>
    <row r="13047" spans="1:2" x14ac:dyDescent="0.25">
      <c r="A13047" t="s">
        <v>11067</v>
      </c>
      <c r="B13047" t="s">
        <v>22009</v>
      </c>
    </row>
    <row r="13048" spans="1:2" x14ac:dyDescent="0.25">
      <c r="A13048" t="s">
        <v>11068</v>
      </c>
      <c r="B13048" t="s">
        <v>22010</v>
      </c>
    </row>
    <row r="13049" spans="1:2" x14ac:dyDescent="0.25">
      <c r="A13049">
        <v>6854</v>
      </c>
      <c r="B13049" t="s">
        <v>22011</v>
      </c>
    </row>
    <row r="13050" spans="1:2" x14ac:dyDescent="0.25">
      <c r="A13050" t="s">
        <v>11069</v>
      </c>
      <c r="B13050" t="s">
        <v>22012</v>
      </c>
    </row>
    <row r="13051" spans="1:2" x14ac:dyDescent="0.25">
      <c r="A13051" t="s">
        <v>11070</v>
      </c>
      <c r="B13051" t="s">
        <v>22013</v>
      </c>
    </row>
    <row r="13052" spans="1:2" x14ac:dyDescent="0.25">
      <c r="A13052" t="s">
        <v>11071</v>
      </c>
      <c r="B13052" t="s">
        <v>22014</v>
      </c>
    </row>
    <row r="13053" spans="1:2" x14ac:dyDescent="0.25">
      <c r="A13053">
        <v>6855</v>
      </c>
      <c r="B13053" t="s">
        <v>22015</v>
      </c>
    </row>
    <row r="13054" spans="1:2" x14ac:dyDescent="0.25">
      <c r="A13054" t="s">
        <v>11072</v>
      </c>
      <c r="B13054" t="s">
        <v>22016</v>
      </c>
    </row>
    <row r="13055" spans="1:2" x14ac:dyDescent="0.25">
      <c r="A13055" t="s">
        <v>11073</v>
      </c>
      <c r="B13055" t="s">
        <v>22017</v>
      </c>
    </row>
    <row r="13056" spans="1:2" x14ac:dyDescent="0.25">
      <c r="A13056">
        <v>6856</v>
      </c>
      <c r="B13056" t="s">
        <v>22018</v>
      </c>
    </row>
    <row r="13057" spans="1:2" x14ac:dyDescent="0.25">
      <c r="A13057" t="s">
        <v>11074</v>
      </c>
      <c r="B13057" t="s">
        <v>22019</v>
      </c>
    </row>
    <row r="13058" spans="1:2" x14ac:dyDescent="0.25">
      <c r="A13058" t="s">
        <v>11075</v>
      </c>
      <c r="B13058" t="s">
        <v>22020</v>
      </c>
    </row>
    <row r="13059" spans="1:2" x14ac:dyDescent="0.25">
      <c r="A13059">
        <v>6857</v>
      </c>
      <c r="B13059" t="s">
        <v>22021</v>
      </c>
    </row>
    <row r="13060" spans="1:2" x14ac:dyDescent="0.25">
      <c r="A13060">
        <v>68571</v>
      </c>
      <c r="B13060" t="s">
        <v>22022</v>
      </c>
    </row>
    <row r="13061" spans="1:2" x14ac:dyDescent="0.25">
      <c r="A13061" t="s">
        <v>11076</v>
      </c>
      <c r="B13061" t="s">
        <v>22023</v>
      </c>
    </row>
    <row r="13062" spans="1:2" x14ac:dyDescent="0.25">
      <c r="A13062" t="s">
        <v>11077</v>
      </c>
      <c r="B13062" t="s">
        <v>22024</v>
      </c>
    </row>
    <row r="13063" spans="1:2" x14ac:dyDescent="0.25">
      <c r="A13063">
        <v>6858</v>
      </c>
      <c r="B13063" t="s">
        <v>22025</v>
      </c>
    </row>
    <row r="13064" spans="1:2" x14ac:dyDescent="0.25">
      <c r="A13064" t="s">
        <v>11078</v>
      </c>
      <c r="B13064" t="s">
        <v>22026</v>
      </c>
    </row>
    <row r="13065" spans="1:2" x14ac:dyDescent="0.25">
      <c r="A13065" t="s">
        <v>11079</v>
      </c>
      <c r="B13065" t="s">
        <v>22027</v>
      </c>
    </row>
    <row r="13066" spans="1:2" x14ac:dyDescent="0.25">
      <c r="A13066" t="s">
        <v>11080</v>
      </c>
      <c r="B13066" t="s">
        <v>22028</v>
      </c>
    </row>
    <row r="13067" spans="1:2" x14ac:dyDescent="0.25">
      <c r="A13067" t="s">
        <v>11081</v>
      </c>
      <c r="B13067" t="s">
        <v>22029</v>
      </c>
    </row>
    <row r="13068" spans="1:2" x14ac:dyDescent="0.25">
      <c r="A13068">
        <v>6862</v>
      </c>
      <c r="B13068" t="s">
        <v>22030</v>
      </c>
    </row>
    <row r="13069" spans="1:2" x14ac:dyDescent="0.25">
      <c r="A13069" t="s">
        <v>11082</v>
      </c>
      <c r="B13069" t="s">
        <v>22031</v>
      </c>
    </row>
    <row r="13070" spans="1:2" x14ac:dyDescent="0.25">
      <c r="A13070">
        <v>6863</v>
      </c>
      <c r="B13070" t="s">
        <v>22032</v>
      </c>
    </row>
    <row r="13071" spans="1:2" x14ac:dyDescent="0.25">
      <c r="A13071">
        <v>6864</v>
      </c>
      <c r="B13071" t="s">
        <v>22033</v>
      </c>
    </row>
    <row r="13072" spans="1:2" x14ac:dyDescent="0.25">
      <c r="A13072">
        <v>6865</v>
      </c>
      <c r="B13072" t="s">
        <v>22034</v>
      </c>
    </row>
    <row r="13073" spans="1:2" x14ac:dyDescent="0.25">
      <c r="A13073">
        <v>6869</v>
      </c>
      <c r="B13073" t="s">
        <v>22035</v>
      </c>
    </row>
    <row r="13074" spans="1:2" x14ac:dyDescent="0.25">
      <c r="A13074">
        <v>6871</v>
      </c>
      <c r="B13074" t="s">
        <v>22036</v>
      </c>
    </row>
    <row r="13075" spans="1:2" x14ac:dyDescent="0.25">
      <c r="A13075" t="s">
        <v>11083</v>
      </c>
      <c r="B13075" t="s">
        <v>22037</v>
      </c>
    </row>
    <row r="13076" spans="1:2" x14ac:dyDescent="0.25">
      <c r="A13076">
        <v>6872</v>
      </c>
      <c r="B13076" t="s">
        <v>22038</v>
      </c>
    </row>
    <row r="13077" spans="1:2" x14ac:dyDescent="0.25">
      <c r="A13077">
        <v>6873</v>
      </c>
      <c r="B13077" t="s">
        <v>22039</v>
      </c>
    </row>
    <row r="13078" spans="1:2" x14ac:dyDescent="0.25">
      <c r="A13078" t="s">
        <v>11084</v>
      </c>
      <c r="B13078" t="s">
        <v>22040</v>
      </c>
    </row>
    <row r="13079" spans="1:2" x14ac:dyDescent="0.25">
      <c r="A13079" t="s">
        <v>11085</v>
      </c>
      <c r="B13079" t="s">
        <v>22041</v>
      </c>
    </row>
    <row r="13080" spans="1:2" x14ac:dyDescent="0.25">
      <c r="A13080">
        <v>68742</v>
      </c>
      <c r="B13080" t="s">
        <v>22042</v>
      </c>
    </row>
    <row r="13081" spans="1:2" x14ac:dyDescent="0.25">
      <c r="A13081" t="s">
        <v>11086</v>
      </c>
      <c r="B13081" t="s">
        <v>22043</v>
      </c>
    </row>
    <row r="13082" spans="1:2" x14ac:dyDescent="0.25">
      <c r="A13082">
        <v>68752</v>
      </c>
      <c r="B13082" t="s">
        <v>22044</v>
      </c>
    </row>
    <row r="13083" spans="1:2" x14ac:dyDescent="0.25">
      <c r="A13083">
        <v>68761</v>
      </c>
      <c r="B13083" t="s">
        <v>22045</v>
      </c>
    </row>
    <row r="13084" spans="1:2" x14ac:dyDescent="0.25">
      <c r="A13084">
        <v>68762</v>
      </c>
      <c r="B13084" t="s">
        <v>14763</v>
      </c>
    </row>
    <row r="13085" spans="1:2" x14ac:dyDescent="0.25">
      <c r="A13085">
        <v>687621</v>
      </c>
      <c r="B13085" t="s">
        <v>14763</v>
      </c>
    </row>
    <row r="13086" spans="1:2" x14ac:dyDescent="0.25">
      <c r="A13086">
        <v>687622</v>
      </c>
      <c r="B13086" t="s">
        <v>14763</v>
      </c>
    </row>
    <row r="13087" spans="1:2" x14ac:dyDescent="0.25">
      <c r="A13087">
        <v>68766</v>
      </c>
      <c r="B13087" t="s">
        <v>22045</v>
      </c>
    </row>
    <row r="13088" spans="1:2" x14ac:dyDescent="0.25">
      <c r="A13088">
        <v>687671</v>
      </c>
      <c r="B13088" t="s">
        <v>22046</v>
      </c>
    </row>
    <row r="13089" spans="1:2" x14ac:dyDescent="0.25">
      <c r="A13089">
        <v>687672</v>
      </c>
      <c r="B13089" t="s">
        <v>22046</v>
      </c>
    </row>
    <row r="13090" spans="1:2" x14ac:dyDescent="0.25">
      <c r="A13090">
        <v>687673</v>
      </c>
      <c r="B13090" t="s">
        <v>22046</v>
      </c>
    </row>
    <row r="13091" spans="1:2" x14ac:dyDescent="0.25">
      <c r="A13091">
        <v>687681</v>
      </c>
      <c r="B13091" t="s">
        <v>22047</v>
      </c>
    </row>
    <row r="13092" spans="1:2" x14ac:dyDescent="0.25">
      <c r="A13092">
        <v>687682</v>
      </c>
      <c r="B13092" t="s">
        <v>22047</v>
      </c>
    </row>
    <row r="13093" spans="1:2" x14ac:dyDescent="0.25">
      <c r="A13093">
        <v>687683</v>
      </c>
      <c r="B13093" t="s">
        <v>22047</v>
      </c>
    </row>
    <row r="13094" spans="1:2" x14ac:dyDescent="0.25">
      <c r="A13094" t="s">
        <v>11087</v>
      </c>
      <c r="B13094" t="s">
        <v>22047</v>
      </c>
    </row>
    <row r="13095" spans="1:2" x14ac:dyDescent="0.25">
      <c r="A13095">
        <v>68769</v>
      </c>
      <c r="B13095" t="s">
        <v>22045</v>
      </c>
    </row>
    <row r="13096" spans="1:2" x14ac:dyDescent="0.25">
      <c r="A13096">
        <v>68771</v>
      </c>
      <c r="B13096" t="s">
        <v>22048</v>
      </c>
    </row>
    <row r="13097" spans="1:2" x14ac:dyDescent="0.25">
      <c r="A13097" t="s">
        <v>11088</v>
      </c>
      <c r="B13097" t="s">
        <v>22049</v>
      </c>
    </row>
    <row r="13098" spans="1:2" x14ac:dyDescent="0.25">
      <c r="A13098">
        <v>6881060</v>
      </c>
      <c r="B13098" t="s">
        <v>22050</v>
      </c>
    </row>
    <row r="13099" spans="1:2" x14ac:dyDescent="0.25">
      <c r="A13099">
        <v>6881068</v>
      </c>
      <c r="B13099" t="s">
        <v>22051</v>
      </c>
    </row>
    <row r="13100" spans="1:2" x14ac:dyDescent="0.25">
      <c r="A13100">
        <v>6881070</v>
      </c>
      <c r="B13100" t="s">
        <v>22052</v>
      </c>
    </row>
    <row r="13101" spans="1:2" x14ac:dyDescent="0.25">
      <c r="A13101">
        <v>6881150319</v>
      </c>
      <c r="B13101" t="s">
        <v>22053</v>
      </c>
    </row>
    <row r="13102" spans="1:2" x14ac:dyDescent="0.25">
      <c r="A13102">
        <v>6881290</v>
      </c>
      <c r="B13102" t="s">
        <v>22054</v>
      </c>
    </row>
    <row r="13103" spans="1:2" x14ac:dyDescent="0.25">
      <c r="A13103">
        <v>6881292</v>
      </c>
      <c r="B13103" t="s">
        <v>22055</v>
      </c>
    </row>
    <row r="13104" spans="1:2" x14ac:dyDescent="0.25">
      <c r="A13104">
        <v>6881295</v>
      </c>
      <c r="B13104" t="s">
        <v>22056</v>
      </c>
    </row>
    <row r="13105" spans="1:2" x14ac:dyDescent="0.25">
      <c r="A13105">
        <v>6881306</v>
      </c>
      <c r="B13105" t="s">
        <v>22057</v>
      </c>
    </row>
    <row r="13106" spans="1:2" x14ac:dyDescent="0.25">
      <c r="A13106">
        <v>6881308</v>
      </c>
      <c r="B13106" t="s">
        <v>22057</v>
      </c>
    </row>
    <row r="13107" spans="1:2" x14ac:dyDescent="0.25">
      <c r="A13107">
        <v>6881312</v>
      </c>
      <c r="B13107" t="s">
        <v>22057</v>
      </c>
    </row>
    <row r="13108" spans="1:2" x14ac:dyDescent="0.25">
      <c r="A13108">
        <v>6881336</v>
      </c>
      <c r="B13108" t="s">
        <v>22058</v>
      </c>
    </row>
    <row r="13109" spans="1:2" x14ac:dyDescent="0.25">
      <c r="A13109">
        <v>6881401</v>
      </c>
      <c r="B13109" t="s">
        <v>22059</v>
      </c>
    </row>
    <row r="13110" spans="1:2" x14ac:dyDescent="0.25">
      <c r="A13110">
        <v>6881405</v>
      </c>
      <c r="B13110" t="s">
        <v>22060</v>
      </c>
    </row>
    <row r="13111" spans="1:2" x14ac:dyDescent="0.25">
      <c r="A13111">
        <v>6881504</v>
      </c>
      <c r="B13111" t="s">
        <v>22061</v>
      </c>
    </row>
    <row r="13112" spans="1:2" x14ac:dyDescent="0.25">
      <c r="A13112">
        <v>6881551</v>
      </c>
      <c r="B13112" t="s">
        <v>22062</v>
      </c>
    </row>
    <row r="13113" spans="1:2" x14ac:dyDescent="0.25">
      <c r="A13113">
        <v>6881553</v>
      </c>
      <c r="B13113" t="s">
        <v>22063</v>
      </c>
    </row>
    <row r="13114" spans="1:2" x14ac:dyDescent="0.25">
      <c r="A13114">
        <v>6881624</v>
      </c>
      <c r="B13114" t="s">
        <v>22064</v>
      </c>
    </row>
    <row r="13115" spans="1:2" x14ac:dyDescent="0.25">
      <c r="A13115">
        <v>6881632</v>
      </c>
      <c r="B13115" t="s">
        <v>22065</v>
      </c>
    </row>
    <row r="13116" spans="1:2" x14ac:dyDescent="0.25">
      <c r="A13116">
        <v>6881640</v>
      </c>
      <c r="B13116" t="s">
        <v>22066</v>
      </c>
    </row>
    <row r="13117" spans="1:2" x14ac:dyDescent="0.25">
      <c r="A13117">
        <v>6881720</v>
      </c>
      <c r="B13117" t="s">
        <v>22067</v>
      </c>
    </row>
    <row r="13118" spans="1:2" x14ac:dyDescent="0.25">
      <c r="A13118">
        <v>6881802412</v>
      </c>
      <c r="B13118" t="s">
        <v>22068</v>
      </c>
    </row>
    <row r="13119" spans="1:2" x14ac:dyDescent="0.25">
      <c r="A13119">
        <v>6881901</v>
      </c>
      <c r="B13119" t="s">
        <v>22069</v>
      </c>
    </row>
    <row r="13120" spans="1:2" x14ac:dyDescent="0.25">
      <c r="A13120">
        <v>6881902</v>
      </c>
      <c r="B13120" t="s">
        <v>22070</v>
      </c>
    </row>
    <row r="13121" spans="1:2" x14ac:dyDescent="0.25">
      <c r="A13121">
        <v>6883012</v>
      </c>
      <c r="B13121" t="s">
        <v>22071</v>
      </c>
    </row>
    <row r="13122" spans="1:2" x14ac:dyDescent="0.25">
      <c r="A13122">
        <v>6883018</v>
      </c>
      <c r="B13122" t="s">
        <v>22072</v>
      </c>
    </row>
    <row r="13123" spans="1:2" x14ac:dyDescent="0.25">
      <c r="A13123">
        <v>6886868</v>
      </c>
      <c r="B13123" t="s">
        <v>22073</v>
      </c>
    </row>
    <row r="13124" spans="1:2" x14ac:dyDescent="0.25">
      <c r="A13124">
        <v>6886869</v>
      </c>
      <c r="B13124" t="s">
        <v>22074</v>
      </c>
    </row>
    <row r="13125" spans="1:2" x14ac:dyDescent="0.25">
      <c r="A13125">
        <v>68911</v>
      </c>
      <c r="B13125" t="s">
        <v>22075</v>
      </c>
    </row>
    <row r="13126" spans="1:2" x14ac:dyDescent="0.25">
      <c r="A13126">
        <v>68912</v>
      </c>
      <c r="B13126" t="s">
        <v>22076</v>
      </c>
    </row>
    <row r="13127" spans="1:2" x14ac:dyDescent="0.25">
      <c r="A13127">
        <v>68913</v>
      </c>
      <c r="B13127" t="s">
        <v>22077</v>
      </c>
    </row>
    <row r="13128" spans="1:2" x14ac:dyDescent="0.25">
      <c r="A13128">
        <v>68921</v>
      </c>
      <c r="B13128" t="s">
        <v>22078</v>
      </c>
    </row>
    <row r="13129" spans="1:2" x14ac:dyDescent="0.25">
      <c r="A13129">
        <v>68922</v>
      </c>
      <c r="B13129" t="s">
        <v>22079</v>
      </c>
    </row>
    <row r="13130" spans="1:2" x14ac:dyDescent="0.25">
      <c r="A13130">
        <v>68930</v>
      </c>
      <c r="B13130" t="s">
        <v>22080</v>
      </c>
    </row>
    <row r="13131" spans="1:2" x14ac:dyDescent="0.25">
      <c r="A13131">
        <v>68931</v>
      </c>
      <c r="B13131" t="s">
        <v>22081</v>
      </c>
    </row>
    <row r="13132" spans="1:2" x14ac:dyDescent="0.25">
      <c r="A13132">
        <v>68932</v>
      </c>
      <c r="B13132" t="s">
        <v>22082</v>
      </c>
    </row>
    <row r="13133" spans="1:2" x14ac:dyDescent="0.25">
      <c r="A13133">
        <v>6894</v>
      </c>
      <c r="B13133" t="s">
        <v>22083</v>
      </c>
    </row>
    <row r="13134" spans="1:2" x14ac:dyDescent="0.25">
      <c r="A13134">
        <v>68941</v>
      </c>
      <c r="B13134" t="s">
        <v>22084</v>
      </c>
    </row>
    <row r="13135" spans="1:2" x14ac:dyDescent="0.25">
      <c r="A13135">
        <v>68942</v>
      </c>
      <c r="B13135" t="s">
        <v>22085</v>
      </c>
    </row>
    <row r="13136" spans="1:2" x14ac:dyDescent="0.25">
      <c r="A13136">
        <v>68943</v>
      </c>
      <c r="B13136" t="s">
        <v>22086</v>
      </c>
    </row>
    <row r="13137" spans="1:2" x14ac:dyDescent="0.25">
      <c r="A13137">
        <v>68944</v>
      </c>
      <c r="B13137" t="s">
        <v>22087</v>
      </c>
    </row>
    <row r="13138" spans="1:2" x14ac:dyDescent="0.25">
      <c r="A13138">
        <v>68945</v>
      </c>
      <c r="B13138" t="s">
        <v>22088</v>
      </c>
    </row>
    <row r="13139" spans="1:2" x14ac:dyDescent="0.25">
      <c r="A13139">
        <v>68946</v>
      </c>
      <c r="B13139" t="s">
        <v>22089</v>
      </c>
    </row>
    <row r="13140" spans="1:2" x14ac:dyDescent="0.25">
      <c r="A13140">
        <v>68951</v>
      </c>
      <c r="B13140" t="s">
        <v>22090</v>
      </c>
    </row>
    <row r="13141" spans="1:2" x14ac:dyDescent="0.25">
      <c r="A13141">
        <v>68952</v>
      </c>
      <c r="B13141" t="s">
        <v>22091</v>
      </c>
    </row>
    <row r="13142" spans="1:2" x14ac:dyDescent="0.25">
      <c r="A13142">
        <v>68953</v>
      </c>
      <c r="B13142" t="s">
        <v>22092</v>
      </c>
    </row>
    <row r="13143" spans="1:2" x14ac:dyDescent="0.25">
      <c r="A13143">
        <v>68954</v>
      </c>
      <c r="B13143" t="s">
        <v>22093</v>
      </c>
    </row>
    <row r="13144" spans="1:2" x14ac:dyDescent="0.25">
      <c r="A13144">
        <v>68956</v>
      </c>
      <c r="B13144" t="s">
        <v>22094</v>
      </c>
    </row>
    <row r="13145" spans="1:2" x14ac:dyDescent="0.25">
      <c r="A13145" t="s">
        <v>11089</v>
      </c>
      <c r="B13145" t="s">
        <v>22095</v>
      </c>
    </row>
    <row r="13146" spans="1:2" x14ac:dyDescent="0.25">
      <c r="A13146" t="s">
        <v>11090</v>
      </c>
      <c r="B13146" t="s">
        <v>22096</v>
      </c>
    </row>
    <row r="13147" spans="1:2" x14ac:dyDescent="0.25">
      <c r="A13147" t="s">
        <v>11091</v>
      </c>
      <c r="B13147" t="s">
        <v>22097</v>
      </c>
    </row>
    <row r="13148" spans="1:2" x14ac:dyDescent="0.25">
      <c r="A13148" t="s">
        <v>11092</v>
      </c>
      <c r="B13148" t="s">
        <v>22098</v>
      </c>
    </row>
    <row r="13149" spans="1:2" x14ac:dyDescent="0.25">
      <c r="A13149" t="s">
        <v>11093</v>
      </c>
      <c r="B13149" t="s">
        <v>14757</v>
      </c>
    </row>
    <row r="13150" spans="1:2" x14ac:dyDescent="0.25">
      <c r="A13150" t="s">
        <v>11094</v>
      </c>
      <c r="B13150" t="s">
        <v>22099</v>
      </c>
    </row>
    <row r="13151" spans="1:2" x14ac:dyDescent="0.25">
      <c r="A13151" t="s">
        <v>11095</v>
      </c>
      <c r="B13151" t="s">
        <v>22100</v>
      </c>
    </row>
    <row r="13152" spans="1:2" x14ac:dyDescent="0.25">
      <c r="A13152" t="s">
        <v>11096</v>
      </c>
      <c r="B13152" t="s">
        <v>22100</v>
      </c>
    </row>
    <row r="13153" spans="1:3" x14ac:dyDescent="0.25">
      <c r="A13153" t="s">
        <v>11097</v>
      </c>
      <c r="B13153" t="s">
        <v>22101</v>
      </c>
    </row>
    <row r="13154" spans="1:3" x14ac:dyDescent="0.25">
      <c r="A13154" t="s">
        <v>11098</v>
      </c>
      <c r="B13154" t="s">
        <v>22102</v>
      </c>
    </row>
    <row r="13155" spans="1:3" x14ac:dyDescent="0.25">
      <c r="A13155" t="s">
        <v>11099</v>
      </c>
      <c r="B13155" t="s">
        <v>22103</v>
      </c>
    </row>
    <row r="13156" spans="1:3" x14ac:dyDescent="0.25">
      <c r="A13156" t="s">
        <v>11100</v>
      </c>
      <c r="B13156" t="s">
        <v>22104</v>
      </c>
    </row>
    <row r="13157" spans="1:3" x14ac:dyDescent="0.25">
      <c r="A13157" t="s">
        <v>11101</v>
      </c>
      <c r="B13157" t="s">
        <v>22105</v>
      </c>
    </row>
    <row r="13158" spans="1:3" x14ac:dyDescent="0.25">
      <c r="A13158" t="s">
        <v>11102</v>
      </c>
      <c r="B13158" t="s">
        <v>22106</v>
      </c>
    </row>
    <row r="13159" spans="1:3" x14ac:dyDescent="0.25">
      <c r="A13159" t="s">
        <v>11103</v>
      </c>
      <c r="B13159" t="s">
        <v>22107</v>
      </c>
    </row>
    <row r="13160" spans="1:3" x14ac:dyDescent="0.25">
      <c r="A13160" t="s">
        <v>11104</v>
      </c>
      <c r="B13160" t="s">
        <v>22108</v>
      </c>
    </row>
    <row r="13161" spans="1:3" x14ac:dyDescent="0.25">
      <c r="A13161" t="s">
        <v>11105</v>
      </c>
      <c r="B13161" t="s">
        <v>22109</v>
      </c>
    </row>
    <row r="13162" spans="1:3" x14ac:dyDescent="0.25">
      <c r="A13162" t="s">
        <v>11106</v>
      </c>
      <c r="B13162" t="s">
        <v>22110</v>
      </c>
    </row>
    <row r="13163" spans="1:3" x14ac:dyDescent="0.25">
      <c r="A13163" t="s">
        <v>11107</v>
      </c>
      <c r="B13163" t="s">
        <v>22111</v>
      </c>
    </row>
    <row r="13164" spans="1:3" x14ac:dyDescent="0.25">
      <c r="A13164" t="s">
        <v>11108</v>
      </c>
      <c r="B13164" t="s">
        <v>22112</v>
      </c>
    </row>
    <row r="13165" spans="1:3" x14ac:dyDescent="0.25">
      <c r="A13165" t="s">
        <v>11109</v>
      </c>
      <c r="B13165" t="s">
        <v>22113</v>
      </c>
      <c r="C13165" t="s">
        <v>4056</v>
      </c>
    </row>
    <row r="13166" spans="1:3" x14ac:dyDescent="0.25">
      <c r="A13166">
        <v>69001</v>
      </c>
      <c r="B13166" t="s">
        <v>22114</v>
      </c>
    </row>
    <row r="13167" spans="1:3" x14ac:dyDescent="0.25">
      <c r="A13167">
        <v>69002</v>
      </c>
      <c r="B13167" t="s">
        <v>22115</v>
      </c>
    </row>
    <row r="13168" spans="1:3" x14ac:dyDescent="0.25">
      <c r="A13168">
        <v>6911</v>
      </c>
      <c r="B13168" t="s">
        <v>22116</v>
      </c>
    </row>
    <row r="13169" spans="1:2" x14ac:dyDescent="0.25">
      <c r="A13169">
        <v>69115</v>
      </c>
      <c r="B13169" t="s">
        <v>22117</v>
      </c>
    </row>
    <row r="13170" spans="1:2" x14ac:dyDescent="0.25">
      <c r="A13170">
        <v>69123012</v>
      </c>
      <c r="B13170" t="s">
        <v>22118</v>
      </c>
    </row>
    <row r="13171" spans="1:2" x14ac:dyDescent="0.25">
      <c r="A13171">
        <v>6912306</v>
      </c>
      <c r="B13171" t="s">
        <v>22119</v>
      </c>
    </row>
    <row r="13172" spans="1:2" x14ac:dyDescent="0.25">
      <c r="A13172">
        <v>6912324</v>
      </c>
      <c r="B13172" t="s">
        <v>22120</v>
      </c>
    </row>
    <row r="13173" spans="1:2" x14ac:dyDescent="0.25">
      <c r="A13173">
        <v>6912328</v>
      </c>
      <c r="B13173" t="s">
        <v>22121</v>
      </c>
    </row>
    <row r="13174" spans="1:2" x14ac:dyDescent="0.25">
      <c r="A13174">
        <v>691400</v>
      </c>
      <c r="B13174" t="s">
        <v>22122</v>
      </c>
    </row>
    <row r="13175" spans="1:2" x14ac:dyDescent="0.25">
      <c r="A13175">
        <v>691425</v>
      </c>
      <c r="B13175" t="s">
        <v>22123</v>
      </c>
    </row>
    <row r="13176" spans="1:2" x14ac:dyDescent="0.25">
      <c r="A13176" t="s">
        <v>11110</v>
      </c>
      <c r="B13176" t="s">
        <v>22124</v>
      </c>
    </row>
    <row r="13177" spans="1:2" x14ac:dyDescent="0.25">
      <c r="A13177" t="s">
        <v>11111</v>
      </c>
      <c r="B13177" t="s">
        <v>22125</v>
      </c>
    </row>
    <row r="13178" spans="1:2" x14ac:dyDescent="0.25">
      <c r="A13178">
        <v>69229</v>
      </c>
      <c r="B13178" t="s">
        <v>22126</v>
      </c>
    </row>
    <row r="13179" spans="1:2" x14ac:dyDescent="0.25">
      <c r="A13179">
        <v>69230</v>
      </c>
      <c r="B13179" t="s">
        <v>22126</v>
      </c>
    </row>
    <row r="13180" spans="1:2" x14ac:dyDescent="0.25">
      <c r="A13180">
        <v>6926910</v>
      </c>
      <c r="B13180" t="s">
        <v>22127</v>
      </c>
    </row>
    <row r="13181" spans="1:2" x14ac:dyDescent="0.25">
      <c r="A13181">
        <v>692694</v>
      </c>
      <c r="B13181" t="s">
        <v>22128</v>
      </c>
    </row>
    <row r="13182" spans="1:2" x14ac:dyDescent="0.25">
      <c r="A13182">
        <v>692696</v>
      </c>
      <c r="B13182" t="s">
        <v>22129</v>
      </c>
    </row>
    <row r="13183" spans="1:2" x14ac:dyDescent="0.25">
      <c r="A13183">
        <v>692698</v>
      </c>
      <c r="B13183" t="s">
        <v>22130</v>
      </c>
    </row>
    <row r="13184" spans="1:2" x14ac:dyDescent="0.25">
      <c r="A13184">
        <v>692716</v>
      </c>
      <c r="B13184" t="s">
        <v>22131</v>
      </c>
    </row>
    <row r="13185" spans="1:2" x14ac:dyDescent="0.25">
      <c r="A13185">
        <v>6927210</v>
      </c>
      <c r="B13185" t="s">
        <v>22132</v>
      </c>
    </row>
    <row r="13186" spans="1:2" x14ac:dyDescent="0.25">
      <c r="A13186">
        <v>692728</v>
      </c>
      <c r="B13186" t="s">
        <v>22133</v>
      </c>
    </row>
    <row r="13187" spans="1:2" x14ac:dyDescent="0.25">
      <c r="A13187" t="s">
        <v>11112</v>
      </c>
      <c r="B13187" t="s">
        <v>22134</v>
      </c>
    </row>
    <row r="13188" spans="1:2" x14ac:dyDescent="0.25">
      <c r="A13188" t="s">
        <v>11113</v>
      </c>
      <c r="B13188" t="s">
        <v>22134</v>
      </c>
    </row>
    <row r="13189" spans="1:2" x14ac:dyDescent="0.25">
      <c r="A13189" t="s">
        <v>11114</v>
      </c>
      <c r="B13189" t="s">
        <v>22134</v>
      </c>
    </row>
    <row r="13190" spans="1:2" x14ac:dyDescent="0.25">
      <c r="A13190">
        <v>692734</v>
      </c>
      <c r="B13190" t="s">
        <v>22135</v>
      </c>
    </row>
    <row r="13191" spans="1:2" x14ac:dyDescent="0.25">
      <c r="A13191">
        <v>692736</v>
      </c>
      <c r="B13191" t="s">
        <v>22136</v>
      </c>
    </row>
    <row r="13192" spans="1:2" x14ac:dyDescent="0.25">
      <c r="A13192">
        <v>692738</v>
      </c>
      <c r="B13192" t="s">
        <v>22135</v>
      </c>
    </row>
    <row r="13193" spans="1:2" x14ac:dyDescent="0.25">
      <c r="A13193">
        <v>6927910</v>
      </c>
      <c r="B13193" t="s">
        <v>22137</v>
      </c>
    </row>
    <row r="13194" spans="1:2" x14ac:dyDescent="0.25">
      <c r="A13194">
        <v>692798</v>
      </c>
      <c r="B13194" t="s">
        <v>22138</v>
      </c>
    </row>
    <row r="13195" spans="1:2" x14ac:dyDescent="0.25">
      <c r="A13195">
        <v>6928310</v>
      </c>
      <c r="B13195" t="s">
        <v>22139</v>
      </c>
    </row>
    <row r="13196" spans="1:2" x14ac:dyDescent="0.25">
      <c r="A13196">
        <v>6928312</v>
      </c>
      <c r="B13196" t="s">
        <v>22140</v>
      </c>
    </row>
    <row r="13197" spans="1:2" x14ac:dyDescent="0.25">
      <c r="A13197">
        <v>692838</v>
      </c>
      <c r="B13197" t="s">
        <v>22141</v>
      </c>
    </row>
    <row r="13198" spans="1:2" x14ac:dyDescent="0.25">
      <c r="A13198">
        <v>693110</v>
      </c>
      <c r="B13198" t="s">
        <v>22142</v>
      </c>
    </row>
    <row r="13199" spans="1:2" x14ac:dyDescent="0.25">
      <c r="A13199">
        <v>693112</v>
      </c>
      <c r="B13199" t="s">
        <v>22143</v>
      </c>
    </row>
    <row r="13200" spans="1:2" x14ac:dyDescent="0.25">
      <c r="A13200">
        <v>693114</v>
      </c>
      <c r="B13200" t="s">
        <v>22144</v>
      </c>
    </row>
    <row r="13201" spans="1:2" x14ac:dyDescent="0.25">
      <c r="A13201">
        <v>693116</v>
      </c>
      <c r="B13201" t="s">
        <v>22145</v>
      </c>
    </row>
    <row r="13202" spans="1:2" x14ac:dyDescent="0.25">
      <c r="A13202">
        <v>693212</v>
      </c>
      <c r="B13202" t="s">
        <v>22146</v>
      </c>
    </row>
    <row r="13203" spans="1:2" x14ac:dyDescent="0.25">
      <c r="A13203">
        <v>693214</v>
      </c>
      <c r="B13203" t="s">
        <v>22147</v>
      </c>
    </row>
    <row r="13204" spans="1:2" x14ac:dyDescent="0.25">
      <c r="A13204">
        <v>69328</v>
      </c>
      <c r="B13204" t="s">
        <v>22148</v>
      </c>
    </row>
    <row r="13205" spans="1:2" x14ac:dyDescent="0.25">
      <c r="A13205">
        <v>6934048</v>
      </c>
      <c r="B13205" t="s">
        <v>22149</v>
      </c>
    </row>
    <row r="13206" spans="1:2" x14ac:dyDescent="0.25">
      <c r="A13206">
        <v>6934214</v>
      </c>
      <c r="B13206" t="s">
        <v>22150</v>
      </c>
    </row>
    <row r="13207" spans="1:2" x14ac:dyDescent="0.25">
      <c r="A13207">
        <v>6934510</v>
      </c>
      <c r="B13207" t="s">
        <v>22151</v>
      </c>
    </row>
    <row r="13208" spans="1:2" x14ac:dyDescent="0.25">
      <c r="A13208" t="s">
        <v>11115</v>
      </c>
      <c r="B13208" t="s">
        <v>22152</v>
      </c>
    </row>
    <row r="13209" spans="1:2" x14ac:dyDescent="0.25">
      <c r="A13209" t="s">
        <v>11116</v>
      </c>
      <c r="B13209" t="s">
        <v>22153</v>
      </c>
    </row>
    <row r="13210" spans="1:2" x14ac:dyDescent="0.25">
      <c r="A13210">
        <v>694110</v>
      </c>
      <c r="B13210" t="s">
        <v>22154</v>
      </c>
    </row>
    <row r="13211" spans="1:2" x14ac:dyDescent="0.25">
      <c r="A13211">
        <v>694112</v>
      </c>
      <c r="B13211" t="s">
        <v>22155</v>
      </c>
    </row>
    <row r="13212" spans="1:2" x14ac:dyDescent="0.25">
      <c r="A13212">
        <v>694114</v>
      </c>
      <c r="B13212" t="s">
        <v>22156</v>
      </c>
    </row>
    <row r="13213" spans="1:2" x14ac:dyDescent="0.25">
      <c r="A13213">
        <v>69414</v>
      </c>
      <c r="B13213" t="s">
        <v>22157</v>
      </c>
    </row>
    <row r="13214" spans="1:2" x14ac:dyDescent="0.25">
      <c r="A13214">
        <v>69416</v>
      </c>
      <c r="B13214" t="s">
        <v>22158</v>
      </c>
    </row>
    <row r="13215" spans="1:2" x14ac:dyDescent="0.25">
      <c r="A13215">
        <v>69418</v>
      </c>
      <c r="B13215" t="s">
        <v>22159</v>
      </c>
    </row>
    <row r="13216" spans="1:2" x14ac:dyDescent="0.25">
      <c r="A13216">
        <v>69445</v>
      </c>
      <c r="B13216" t="s">
        <v>22160</v>
      </c>
    </row>
    <row r="13217" spans="1:2" x14ac:dyDescent="0.25">
      <c r="A13217" t="s">
        <v>11117</v>
      </c>
      <c r="B13217" t="s">
        <v>22161</v>
      </c>
    </row>
    <row r="13218" spans="1:2" x14ac:dyDescent="0.25">
      <c r="A13218" t="s">
        <v>11118</v>
      </c>
      <c r="B13218" t="s">
        <v>22162</v>
      </c>
    </row>
    <row r="13219" spans="1:2" x14ac:dyDescent="0.25">
      <c r="A13219">
        <v>694801</v>
      </c>
      <c r="B13219" t="s">
        <v>22163</v>
      </c>
    </row>
    <row r="13220" spans="1:2" x14ac:dyDescent="0.25">
      <c r="A13220" t="s">
        <v>11119</v>
      </c>
      <c r="B13220" t="s">
        <v>22164</v>
      </c>
    </row>
    <row r="13221" spans="1:2" x14ac:dyDescent="0.25">
      <c r="A13221">
        <v>695000</v>
      </c>
      <c r="B13221" t="s">
        <v>22165</v>
      </c>
    </row>
    <row r="13222" spans="1:2" x14ac:dyDescent="0.25">
      <c r="A13222">
        <v>69543610</v>
      </c>
      <c r="B13222" t="s">
        <v>22166</v>
      </c>
    </row>
    <row r="13223" spans="1:2" x14ac:dyDescent="0.25">
      <c r="A13223">
        <v>69543622</v>
      </c>
      <c r="B13223" t="s">
        <v>22167</v>
      </c>
    </row>
    <row r="13224" spans="1:2" x14ac:dyDescent="0.25">
      <c r="A13224">
        <v>69548</v>
      </c>
      <c r="B13224" t="s">
        <v>22168</v>
      </c>
    </row>
    <row r="13225" spans="1:2" x14ac:dyDescent="0.25">
      <c r="A13225">
        <v>69607</v>
      </c>
      <c r="B13225" t="s">
        <v>22169</v>
      </c>
    </row>
    <row r="13226" spans="1:2" x14ac:dyDescent="0.25">
      <c r="A13226" t="s">
        <v>11120</v>
      </c>
      <c r="B13226" t="s">
        <v>22170</v>
      </c>
    </row>
    <row r="13227" spans="1:2" x14ac:dyDescent="0.25">
      <c r="A13227" t="s">
        <v>11121</v>
      </c>
      <c r="B13227" t="s">
        <v>22171</v>
      </c>
    </row>
    <row r="13228" spans="1:2" x14ac:dyDescent="0.25">
      <c r="A13228" t="s">
        <v>11122</v>
      </c>
      <c r="B13228" t="s">
        <v>22172</v>
      </c>
    </row>
    <row r="13229" spans="1:2" x14ac:dyDescent="0.25">
      <c r="A13229" t="s">
        <v>11123</v>
      </c>
      <c r="B13229" t="s">
        <v>22173</v>
      </c>
    </row>
    <row r="13230" spans="1:2" x14ac:dyDescent="0.25">
      <c r="A13230" t="s">
        <v>11124</v>
      </c>
      <c r="B13230" t="s">
        <v>22174</v>
      </c>
    </row>
    <row r="13231" spans="1:2" x14ac:dyDescent="0.25">
      <c r="A13231">
        <v>69626630</v>
      </c>
      <c r="B13231" t="s">
        <v>22175</v>
      </c>
    </row>
    <row r="13232" spans="1:2" x14ac:dyDescent="0.25">
      <c r="A13232">
        <v>69626636</v>
      </c>
      <c r="B13232" t="s">
        <v>22176</v>
      </c>
    </row>
    <row r="13233" spans="1:3" x14ac:dyDescent="0.25">
      <c r="A13233">
        <v>69626648</v>
      </c>
      <c r="B13233" t="s">
        <v>22177</v>
      </c>
    </row>
    <row r="13234" spans="1:3" x14ac:dyDescent="0.25">
      <c r="A13234" t="s">
        <v>11125</v>
      </c>
      <c r="B13234" t="s">
        <v>22178</v>
      </c>
    </row>
    <row r="13235" spans="1:3" x14ac:dyDescent="0.25">
      <c r="A13235" t="s">
        <v>11126</v>
      </c>
      <c r="B13235" t="s">
        <v>22179</v>
      </c>
    </row>
    <row r="13236" spans="1:3" x14ac:dyDescent="0.25">
      <c r="A13236">
        <v>69805</v>
      </c>
      <c r="B13236" t="s">
        <v>22180</v>
      </c>
    </row>
    <row r="13237" spans="1:3" x14ac:dyDescent="0.25">
      <c r="A13237" t="s">
        <v>11127</v>
      </c>
      <c r="B13237" t="s">
        <v>22181</v>
      </c>
    </row>
    <row r="13238" spans="1:3" x14ac:dyDescent="0.25">
      <c r="A13238" t="s">
        <v>11128</v>
      </c>
      <c r="B13238" t="s">
        <v>22182</v>
      </c>
    </row>
    <row r="13239" spans="1:3" x14ac:dyDescent="0.25">
      <c r="A13239">
        <v>69914</v>
      </c>
      <c r="B13239" t="s">
        <v>22183</v>
      </c>
    </row>
    <row r="13240" spans="1:3" x14ac:dyDescent="0.25">
      <c r="A13240" t="s">
        <v>11129</v>
      </c>
      <c r="B13240" t="s">
        <v>22184</v>
      </c>
      <c r="C13240" t="s">
        <v>4056</v>
      </c>
    </row>
    <row r="13241" spans="1:3" x14ac:dyDescent="0.25">
      <c r="A13241" t="s">
        <v>11130</v>
      </c>
      <c r="B13241" t="s">
        <v>22185</v>
      </c>
    </row>
    <row r="13242" spans="1:3" x14ac:dyDescent="0.25">
      <c r="A13242" t="s">
        <v>11131</v>
      </c>
      <c r="B13242" t="s">
        <v>22186</v>
      </c>
    </row>
    <row r="13243" spans="1:3" x14ac:dyDescent="0.25">
      <c r="A13243" t="s">
        <v>11132</v>
      </c>
      <c r="B13243" t="s">
        <v>22187</v>
      </c>
    </row>
    <row r="13244" spans="1:3" x14ac:dyDescent="0.25">
      <c r="A13244" t="s">
        <v>11133</v>
      </c>
      <c r="B13244" t="s">
        <v>22188</v>
      </c>
    </row>
    <row r="13245" spans="1:3" x14ac:dyDescent="0.25">
      <c r="A13245" t="s">
        <v>11134</v>
      </c>
      <c r="B13245" t="s">
        <v>22189</v>
      </c>
    </row>
    <row r="13246" spans="1:3" x14ac:dyDescent="0.25">
      <c r="A13246" t="s">
        <v>11135</v>
      </c>
      <c r="B13246" t="s">
        <v>22190</v>
      </c>
    </row>
    <row r="13247" spans="1:3" x14ac:dyDescent="0.25">
      <c r="A13247" t="s">
        <v>11136</v>
      </c>
      <c r="B13247" t="s">
        <v>22191</v>
      </c>
    </row>
    <row r="13248" spans="1:3" x14ac:dyDescent="0.25">
      <c r="A13248" t="s">
        <v>11137</v>
      </c>
      <c r="B13248" t="s">
        <v>22192</v>
      </c>
    </row>
    <row r="13249" spans="1:2" x14ac:dyDescent="0.25">
      <c r="A13249" t="s">
        <v>11138</v>
      </c>
      <c r="B13249" t="s">
        <v>22193</v>
      </c>
    </row>
    <row r="13250" spans="1:2" x14ac:dyDescent="0.25">
      <c r="A13250" t="s">
        <v>11139</v>
      </c>
      <c r="B13250" t="s">
        <v>22194</v>
      </c>
    </row>
    <row r="13251" spans="1:2" x14ac:dyDescent="0.25">
      <c r="A13251" t="s">
        <v>11140</v>
      </c>
      <c r="B13251" t="s">
        <v>22195</v>
      </c>
    </row>
    <row r="13252" spans="1:2" x14ac:dyDescent="0.25">
      <c r="A13252" t="s">
        <v>11141</v>
      </c>
      <c r="B13252" t="s">
        <v>22196</v>
      </c>
    </row>
    <row r="13253" spans="1:2" x14ac:dyDescent="0.25">
      <c r="A13253" t="s">
        <v>11142</v>
      </c>
      <c r="B13253" t="s">
        <v>22197</v>
      </c>
    </row>
    <row r="13254" spans="1:2" x14ac:dyDescent="0.25">
      <c r="A13254" t="s">
        <v>11143</v>
      </c>
      <c r="B13254" t="s">
        <v>22198</v>
      </c>
    </row>
    <row r="13255" spans="1:2" x14ac:dyDescent="0.25">
      <c r="A13255" t="s">
        <v>11144</v>
      </c>
      <c r="B13255" t="s">
        <v>22199</v>
      </c>
    </row>
    <row r="13256" spans="1:2" x14ac:dyDescent="0.25">
      <c r="A13256" t="s">
        <v>11145</v>
      </c>
      <c r="B13256" t="s">
        <v>22200</v>
      </c>
    </row>
    <row r="13257" spans="1:2" x14ac:dyDescent="0.25">
      <c r="A13257" t="s">
        <v>11146</v>
      </c>
      <c r="B13257" t="s">
        <v>22201</v>
      </c>
    </row>
    <row r="13258" spans="1:2" x14ac:dyDescent="0.25">
      <c r="A13258" t="s">
        <v>11147</v>
      </c>
      <c r="B13258" t="s">
        <v>22202</v>
      </c>
    </row>
    <row r="13259" spans="1:2" x14ac:dyDescent="0.25">
      <c r="A13259" t="s">
        <v>11148</v>
      </c>
      <c r="B13259" t="s">
        <v>22203</v>
      </c>
    </row>
    <row r="13260" spans="1:2" x14ac:dyDescent="0.25">
      <c r="A13260" t="s">
        <v>11149</v>
      </c>
      <c r="B13260" t="s">
        <v>22204</v>
      </c>
    </row>
    <row r="13261" spans="1:2" x14ac:dyDescent="0.25">
      <c r="A13261" t="s">
        <v>11150</v>
      </c>
      <c r="B13261" t="s">
        <v>22205</v>
      </c>
    </row>
    <row r="13262" spans="1:2" x14ac:dyDescent="0.25">
      <c r="A13262" t="s">
        <v>11151</v>
      </c>
      <c r="B13262" t="s">
        <v>22206</v>
      </c>
    </row>
    <row r="13263" spans="1:2" x14ac:dyDescent="0.25">
      <c r="A13263" t="s">
        <v>11152</v>
      </c>
      <c r="B13263" t="s">
        <v>22207</v>
      </c>
    </row>
    <row r="13264" spans="1:2" x14ac:dyDescent="0.25">
      <c r="A13264" t="s">
        <v>11153</v>
      </c>
      <c r="B13264" t="s">
        <v>22208</v>
      </c>
    </row>
    <row r="13265" spans="1:2" x14ac:dyDescent="0.25">
      <c r="A13265" t="s">
        <v>11154</v>
      </c>
      <c r="B13265" t="s">
        <v>22209</v>
      </c>
    </row>
    <row r="13266" spans="1:2" x14ac:dyDescent="0.25">
      <c r="A13266" t="s">
        <v>11155</v>
      </c>
      <c r="B13266" t="s">
        <v>22210</v>
      </c>
    </row>
    <row r="13267" spans="1:2" x14ac:dyDescent="0.25">
      <c r="A13267" t="s">
        <v>11156</v>
      </c>
      <c r="B13267" t="s">
        <v>22211</v>
      </c>
    </row>
    <row r="13268" spans="1:2" x14ac:dyDescent="0.25">
      <c r="A13268" t="s">
        <v>11157</v>
      </c>
      <c r="B13268" t="s">
        <v>22212</v>
      </c>
    </row>
    <row r="13269" spans="1:2" x14ac:dyDescent="0.25">
      <c r="A13269" t="s">
        <v>11158</v>
      </c>
      <c r="B13269" t="s">
        <v>22213</v>
      </c>
    </row>
    <row r="13270" spans="1:2" x14ac:dyDescent="0.25">
      <c r="A13270" t="s">
        <v>11159</v>
      </c>
      <c r="B13270" t="s">
        <v>22214</v>
      </c>
    </row>
    <row r="13271" spans="1:2" x14ac:dyDescent="0.25">
      <c r="A13271" t="s">
        <v>11160</v>
      </c>
      <c r="B13271" t="s">
        <v>22215</v>
      </c>
    </row>
    <row r="13272" spans="1:2" x14ac:dyDescent="0.25">
      <c r="A13272" t="s">
        <v>11161</v>
      </c>
      <c r="B13272" t="s">
        <v>22216</v>
      </c>
    </row>
    <row r="13273" spans="1:2" x14ac:dyDescent="0.25">
      <c r="A13273" t="s">
        <v>11162</v>
      </c>
      <c r="B13273" t="s">
        <v>22217</v>
      </c>
    </row>
    <row r="13274" spans="1:2" x14ac:dyDescent="0.25">
      <c r="A13274" t="s">
        <v>11163</v>
      </c>
      <c r="B13274" t="s">
        <v>22218</v>
      </c>
    </row>
    <row r="13275" spans="1:2" x14ac:dyDescent="0.25">
      <c r="A13275" t="s">
        <v>11164</v>
      </c>
      <c r="B13275" t="s">
        <v>22219</v>
      </c>
    </row>
    <row r="13276" spans="1:2" x14ac:dyDescent="0.25">
      <c r="A13276" t="s">
        <v>11165</v>
      </c>
      <c r="B13276" t="s">
        <v>22220</v>
      </c>
    </row>
    <row r="13277" spans="1:2" x14ac:dyDescent="0.25">
      <c r="A13277" t="s">
        <v>11166</v>
      </c>
      <c r="B13277" t="s">
        <v>22221</v>
      </c>
    </row>
    <row r="13278" spans="1:2" x14ac:dyDescent="0.25">
      <c r="A13278" t="s">
        <v>11167</v>
      </c>
      <c r="B13278" t="s">
        <v>22222</v>
      </c>
    </row>
    <row r="13279" spans="1:2" x14ac:dyDescent="0.25">
      <c r="A13279" t="s">
        <v>11168</v>
      </c>
      <c r="B13279" t="s">
        <v>22223</v>
      </c>
    </row>
    <row r="13280" spans="1:2" x14ac:dyDescent="0.25">
      <c r="A13280" t="s">
        <v>11169</v>
      </c>
      <c r="B13280" t="s">
        <v>22224</v>
      </c>
    </row>
    <row r="13281" spans="1:2" x14ac:dyDescent="0.25">
      <c r="A13281" t="s">
        <v>11170</v>
      </c>
      <c r="B13281" t="s">
        <v>22225</v>
      </c>
    </row>
    <row r="13282" spans="1:2" x14ac:dyDescent="0.25">
      <c r="A13282" t="s">
        <v>11171</v>
      </c>
      <c r="B13282" t="s">
        <v>22226</v>
      </c>
    </row>
    <row r="13283" spans="1:2" x14ac:dyDescent="0.25">
      <c r="A13283" t="s">
        <v>11172</v>
      </c>
      <c r="B13283" t="s">
        <v>22227</v>
      </c>
    </row>
    <row r="13284" spans="1:2" x14ac:dyDescent="0.25">
      <c r="A13284" t="s">
        <v>11173</v>
      </c>
      <c r="B13284" t="s">
        <v>22228</v>
      </c>
    </row>
    <row r="13285" spans="1:2" x14ac:dyDescent="0.25">
      <c r="A13285" t="s">
        <v>11174</v>
      </c>
      <c r="B13285" t="s">
        <v>22229</v>
      </c>
    </row>
    <row r="13286" spans="1:2" x14ac:dyDescent="0.25">
      <c r="A13286" t="s">
        <v>11175</v>
      </c>
      <c r="B13286" t="s">
        <v>22230</v>
      </c>
    </row>
    <row r="13287" spans="1:2" x14ac:dyDescent="0.25">
      <c r="A13287" t="s">
        <v>11176</v>
      </c>
      <c r="B13287" t="s">
        <v>22231</v>
      </c>
    </row>
    <row r="13288" spans="1:2" x14ac:dyDescent="0.25">
      <c r="A13288" t="s">
        <v>11177</v>
      </c>
      <c r="B13288" t="s">
        <v>22232</v>
      </c>
    </row>
    <row r="13289" spans="1:2" x14ac:dyDescent="0.25">
      <c r="A13289" t="s">
        <v>11178</v>
      </c>
      <c r="B13289" t="s">
        <v>22233</v>
      </c>
    </row>
    <row r="13290" spans="1:2" x14ac:dyDescent="0.25">
      <c r="A13290" t="s">
        <v>11179</v>
      </c>
      <c r="B13290" t="s">
        <v>22234</v>
      </c>
    </row>
    <row r="13291" spans="1:2" x14ac:dyDescent="0.25">
      <c r="A13291" t="s">
        <v>11180</v>
      </c>
      <c r="B13291" t="s">
        <v>22235</v>
      </c>
    </row>
    <row r="13292" spans="1:2" x14ac:dyDescent="0.25">
      <c r="A13292" t="s">
        <v>11181</v>
      </c>
      <c r="B13292" t="s">
        <v>22236</v>
      </c>
    </row>
    <row r="13293" spans="1:2" x14ac:dyDescent="0.25">
      <c r="A13293" t="s">
        <v>11182</v>
      </c>
      <c r="B13293" t="s">
        <v>22237</v>
      </c>
    </row>
    <row r="13294" spans="1:2" x14ac:dyDescent="0.25">
      <c r="A13294" t="s">
        <v>11183</v>
      </c>
      <c r="B13294" t="s">
        <v>22238</v>
      </c>
    </row>
    <row r="13295" spans="1:2" x14ac:dyDescent="0.25">
      <c r="A13295" t="s">
        <v>11184</v>
      </c>
      <c r="B13295" t="s">
        <v>22239</v>
      </c>
    </row>
    <row r="13296" spans="1:2" x14ac:dyDescent="0.25">
      <c r="A13296" t="s">
        <v>11185</v>
      </c>
      <c r="B13296" t="s">
        <v>22240</v>
      </c>
    </row>
    <row r="13297" spans="1:2" x14ac:dyDescent="0.25">
      <c r="A13297" t="s">
        <v>11186</v>
      </c>
      <c r="B13297" t="s">
        <v>22241</v>
      </c>
    </row>
    <row r="13298" spans="1:2" x14ac:dyDescent="0.25">
      <c r="A13298" t="s">
        <v>323</v>
      </c>
      <c r="B13298" t="s">
        <v>22242</v>
      </c>
    </row>
    <row r="13299" spans="1:2" x14ac:dyDescent="0.25">
      <c r="A13299" t="s">
        <v>1649</v>
      </c>
      <c r="B13299" t="s">
        <v>22243</v>
      </c>
    </row>
    <row r="13300" spans="1:2" x14ac:dyDescent="0.25">
      <c r="A13300" t="s">
        <v>2481</v>
      </c>
      <c r="B13300" t="s">
        <v>22244</v>
      </c>
    </row>
    <row r="13301" spans="1:2" x14ac:dyDescent="0.25">
      <c r="A13301" t="s">
        <v>11187</v>
      </c>
      <c r="B13301" t="s">
        <v>22245</v>
      </c>
    </row>
    <row r="13302" spans="1:2" x14ac:dyDescent="0.25">
      <c r="A13302" t="s">
        <v>801</v>
      </c>
      <c r="B13302" t="s">
        <v>22246</v>
      </c>
    </row>
    <row r="13303" spans="1:2" x14ac:dyDescent="0.25">
      <c r="A13303" t="s">
        <v>1155</v>
      </c>
      <c r="B13303" t="s">
        <v>22247</v>
      </c>
    </row>
    <row r="13304" spans="1:2" x14ac:dyDescent="0.25">
      <c r="A13304" t="s">
        <v>3815</v>
      </c>
      <c r="B13304" t="s">
        <v>22248</v>
      </c>
    </row>
    <row r="13305" spans="1:2" x14ac:dyDescent="0.25">
      <c r="A13305" t="s">
        <v>11188</v>
      </c>
      <c r="B13305" t="s">
        <v>22249</v>
      </c>
    </row>
    <row r="13306" spans="1:2" x14ac:dyDescent="0.25">
      <c r="A13306" t="s">
        <v>1292</v>
      </c>
      <c r="B13306" t="s">
        <v>22250</v>
      </c>
    </row>
    <row r="13307" spans="1:2" x14ac:dyDescent="0.25">
      <c r="A13307" t="s">
        <v>2926</v>
      </c>
      <c r="B13307" t="s">
        <v>22251</v>
      </c>
    </row>
    <row r="13308" spans="1:2" x14ac:dyDescent="0.25">
      <c r="A13308" t="s">
        <v>2927</v>
      </c>
      <c r="B13308" t="s">
        <v>22252</v>
      </c>
    </row>
    <row r="13309" spans="1:2" x14ac:dyDescent="0.25">
      <c r="A13309" t="s">
        <v>3816</v>
      </c>
      <c r="B13309" t="s">
        <v>22253</v>
      </c>
    </row>
    <row r="13310" spans="1:2" x14ac:dyDescent="0.25">
      <c r="A13310" t="s">
        <v>11189</v>
      </c>
      <c r="B13310" t="s">
        <v>22254</v>
      </c>
    </row>
    <row r="13311" spans="1:2" x14ac:dyDescent="0.25">
      <c r="A13311" t="s">
        <v>2928</v>
      </c>
      <c r="B13311" t="s">
        <v>22255</v>
      </c>
    </row>
    <row r="13312" spans="1:2" x14ac:dyDescent="0.25">
      <c r="A13312" t="s">
        <v>1293</v>
      </c>
      <c r="B13312" t="s">
        <v>22256</v>
      </c>
    </row>
    <row r="13313" spans="1:2" x14ac:dyDescent="0.25">
      <c r="A13313" t="s">
        <v>2482</v>
      </c>
      <c r="B13313" t="s">
        <v>22257</v>
      </c>
    </row>
    <row r="13314" spans="1:2" x14ac:dyDescent="0.25">
      <c r="A13314" t="s">
        <v>3817</v>
      </c>
      <c r="B13314" t="s">
        <v>22258</v>
      </c>
    </row>
    <row r="13315" spans="1:2" x14ac:dyDescent="0.25">
      <c r="A13315" t="s">
        <v>870</v>
      </c>
      <c r="B13315" t="s">
        <v>22259</v>
      </c>
    </row>
    <row r="13316" spans="1:2" x14ac:dyDescent="0.25">
      <c r="A13316" t="s">
        <v>11190</v>
      </c>
      <c r="B13316" t="s">
        <v>22260</v>
      </c>
    </row>
    <row r="13317" spans="1:2" x14ac:dyDescent="0.25">
      <c r="A13317" t="s">
        <v>2483</v>
      </c>
      <c r="B13317" t="s">
        <v>22261</v>
      </c>
    </row>
    <row r="13318" spans="1:2" x14ac:dyDescent="0.25">
      <c r="A13318" t="s">
        <v>1110</v>
      </c>
      <c r="B13318" t="s">
        <v>22262</v>
      </c>
    </row>
    <row r="13319" spans="1:2" x14ac:dyDescent="0.25">
      <c r="A13319" t="s">
        <v>3818</v>
      </c>
      <c r="B13319" t="s">
        <v>22263</v>
      </c>
    </row>
    <row r="13320" spans="1:2" x14ac:dyDescent="0.25">
      <c r="A13320" t="s">
        <v>967</v>
      </c>
      <c r="B13320" t="s">
        <v>22264</v>
      </c>
    </row>
    <row r="13321" spans="1:2" x14ac:dyDescent="0.25">
      <c r="A13321" t="s">
        <v>11191</v>
      </c>
      <c r="B13321" t="s">
        <v>22265</v>
      </c>
    </row>
    <row r="13322" spans="1:2" x14ac:dyDescent="0.25">
      <c r="A13322" t="s">
        <v>11192</v>
      </c>
      <c r="B13322" t="s">
        <v>22266</v>
      </c>
    </row>
    <row r="13323" spans="1:2" x14ac:dyDescent="0.25">
      <c r="A13323" t="s">
        <v>2930</v>
      </c>
      <c r="B13323" t="s">
        <v>22267</v>
      </c>
    </row>
    <row r="13324" spans="1:2" x14ac:dyDescent="0.25">
      <c r="A13324" t="s">
        <v>3819</v>
      </c>
      <c r="B13324" t="s">
        <v>22268</v>
      </c>
    </row>
    <row r="13325" spans="1:2" x14ac:dyDescent="0.25">
      <c r="A13325" t="s">
        <v>3820</v>
      </c>
      <c r="B13325" t="s">
        <v>22269</v>
      </c>
    </row>
    <row r="13326" spans="1:2" x14ac:dyDescent="0.25">
      <c r="A13326" t="s">
        <v>11193</v>
      </c>
      <c r="B13326" t="s">
        <v>22270</v>
      </c>
    </row>
    <row r="13327" spans="1:2" x14ac:dyDescent="0.25">
      <c r="A13327" t="s">
        <v>3822</v>
      </c>
      <c r="B13327" t="s">
        <v>22271</v>
      </c>
    </row>
    <row r="13328" spans="1:2" x14ac:dyDescent="0.25">
      <c r="A13328" t="s">
        <v>2195</v>
      </c>
      <c r="B13328" t="s">
        <v>22272</v>
      </c>
    </row>
    <row r="13329" spans="1:2" x14ac:dyDescent="0.25">
      <c r="A13329" t="s">
        <v>2931</v>
      </c>
      <c r="B13329" t="s">
        <v>22273</v>
      </c>
    </row>
    <row r="13330" spans="1:2" x14ac:dyDescent="0.25">
      <c r="A13330" t="s">
        <v>3823</v>
      </c>
      <c r="B13330" t="s">
        <v>22274</v>
      </c>
    </row>
    <row r="13331" spans="1:2" x14ac:dyDescent="0.25">
      <c r="A13331" t="s">
        <v>3824</v>
      </c>
      <c r="B13331" t="s">
        <v>22275</v>
      </c>
    </row>
    <row r="13332" spans="1:2" x14ac:dyDescent="0.25">
      <c r="A13332" t="s">
        <v>2932</v>
      </c>
      <c r="B13332" t="s">
        <v>22276</v>
      </c>
    </row>
    <row r="13333" spans="1:2" x14ac:dyDescent="0.25">
      <c r="A13333" t="s">
        <v>11194</v>
      </c>
      <c r="B13333" t="s">
        <v>22277</v>
      </c>
    </row>
    <row r="13334" spans="1:2" x14ac:dyDescent="0.25">
      <c r="A13334" t="s">
        <v>3825</v>
      </c>
      <c r="B13334" t="s">
        <v>22278</v>
      </c>
    </row>
    <row r="13335" spans="1:2" x14ac:dyDescent="0.25">
      <c r="A13335" t="s">
        <v>11195</v>
      </c>
      <c r="B13335" t="s">
        <v>22279</v>
      </c>
    </row>
    <row r="13336" spans="1:2" x14ac:dyDescent="0.25">
      <c r="A13336" t="s">
        <v>11196</v>
      </c>
      <c r="B13336" t="s">
        <v>22280</v>
      </c>
    </row>
    <row r="13337" spans="1:2" x14ac:dyDescent="0.25">
      <c r="A13337" t="s">
        <v>11197</v>
      </c>
      <c r="B13337" t="s">
        <v>22281</v>
      </c>
    </row>
    <row r="13338" spans="1:2" x14ac:dyDescent="0.25">
      <c r="A13338" t="s">
        <v>11198</v>
      </c>
      <c r="B13338" t="s">
        <v>22282</v>
      </c>
    </row>
    <row r="13339" spans="1:2" x14ac:dyDescent="0.25">
      <c r="A13339" t="s">
        <v>11199</v>
      </c>
      <c r="B13339" t="s">
        <v>22283</v>
      </c>
    </row>
    <row r="13340" spans="1:2" x14ac:dyDescent="0.25">
      <c r="A13340" t="s">
        <v>11200</v>
      </c>
      <c r="B13340" t="s">
        <v>22284</v>
      </c>
    </row>
    <row r="13341" spans="1:2" x14ac:dyDescent="0.25">
      <c r="A13341" t="s">
        <v>11201</v>
      </c>
      <c r="B13341" t="s">
        <v>22285</v>
      </c>
    </row>
    <row r="13342" spans="1:2" x14ac:dyDescent="0.25">
      <c r="A13342" t="s">
        <v>11202</v>
      </c>
      <c r="B13342" t="s">
        <v>22286</v>
      </c>
    </row>
    <row r="13343" spans="1:2" x14ac:dyDescent="0.25">
      <c r="A13343" t="s">
        <v>658</v>
      </c>
      <c r="B13343" t="s">
        <v>22287</v>
      </c>
    </row>
    <row r="13344" spans="1:2" x14ac:dyDescent="0.25">
      <c r="A13344" t="s">
        <v>11203</v>
      </c>
      <c r="B13344" t="s">
        <v>22288</v>
      </c>
    </row>
    <row r="13345" spans="1:2" x14ac:dyDescent="0.25">
      <c r="A13345" t="s">
        <v>871</v>
      </c>
      <c r="B13345" t="s">
        <v>22289</v>
      </c>
    </row>
    <row r="13346" spans="1:2" x14ac:dyDescent="0.25">
      <c r="A13346" t="s">
        <v>773</v>
      </c>
      <c r="B13346" t="s">
        <v>22290</v>
      </c>
    </row>
    <row r="13347" spans="1:2" x14ac:dyDescent="0.25">
      <c r="A13347" t="s">
        <v>11204</v>
      </c>
      <c r="B13347" t="s">
        <v>22291</v>
      </c>
    </row>
    <row r="13348" spans="1:2" x14ac:dyDescent="0.25">
      <c r="A13348" t="s">
        <v>2933</v>
      </c>
      <c r="B13348" t="s">
        <v>22292</v>
      </c>
    </row>
    <row r="13349" spans="1:2" x14ac:dyDescent="0.25">
      <c r="A13349" t="s">
        <v>11205</v>
      </c>
      <c r="B13349" t="s">
        <v>22293</v>
      </c>
    </row>
    <row r="13350" spans="1:2" x14ac:dyDescent="0.25">
      <c r="A13350" t="s">
        <v>11206</v>
      </c>
      <c r="B13350" t="s">
        <v>22294</v>
      </c>
    </row>
    <row r="13351" spans="1:2" x14ac:dyDescent="0.25">
      <c r="A13351" t="s">
        <v>11207</v>
      </c>
      <c r="B13351" t="s">
        <v>22295</v>
      </c>
    </row>
    <row r="13352" spans="1:2" x14ac:dyDescent="0.25">
      <c r="A13352" t="s">
        <v>11208</v>
      </c>
      <c r="B13352" t="s">
        <v>22296</v>
      </c>
    </row>
    <row r="13353" spans="1:2" x14ac:dyDescent="0.25">
      <c r="A13353" t="s">
        <v>11209</v>
      </c>
      <c r="B13353" t="s">
        <v>22297</v>
      </c>
    </row>
    <row r="13354" spans="1:2" x14ac:dyDescent="0.25">
      <c r="A13354" t="s">
        <v>1985</v>
      </c>
      <c r="B13354" t="s">
        <v>22298</v>
      </c>
    </row>
    <row r="13355" spans="1:2" x14ac:dyDescent="0.25">
      <c r="A13355" t="s">
        <v>872</v>
      </c>
      <c r="B13355" t="s">
        <v>22299</v>
      </c>
    </row>
    <row r="13356" spans="1:2" x14ac:dyDescent="0.25">
      <c r="A13356" t="s">
        <v>2196</v>
      </c>
      <c r="B13356" t="s">
        <v>22300</v>
      </c>
    </row>
    <row r="13357" spans="1:2" x14ac:dyDescent="0.25">
      <c r="A13357" t="s">
        <v>11210</v>
      </c>
      <c r="B13357" t="s">
        <v>22301</v>
      </c>
    </row>
    <row r="13358" spans="1:2" x14ac:dyDescent="0.25">
      <c r="A13358" t="s">
        <v>11211</v>
      </c>
      <c r="B13358" t="s">
        <v>22302</v>
      </c>
    </row>
    <row r="13359" spans="1:2" x14ac:dyDescent="0.25">
      <c r="A13359" t="s">
        <v>11212</v>
      </c>
      <c r="B13359" t="s">
        <v>22303</v>
      </c>
    </row>
    <row r="13360" spans="1:2" x14ac:dyDescent="0.25">
      <c r="A13360" t="s">
        <v>1543</v>
      </c>
      <c r="B13360" t="s">
        <v>22304</v>
      </c>
    </row>
    <row r="13361" spans="1:2" x14ac:dyDescent="0.25">
      <c r="A13361" t="s">
        <v>11213</v>
      </c>
      <c r="B13361" t="s">
        <v>22305</v>
      </c>
    </row>
    <row r="13362" spans="1:2" x14ac:dyDescent="0.25">
      <c r="A13362" t="s">
        <v>11214</v>
      </c>
      <c r="B13362" t="s">
        <v>22306</v>
      </c>
    </row>
    <row r="13363" spans="1:2" x14ac:dyDescent="0.25">
      <c r="A13363" t="s">
        <v>11215</v>
      </c>
      <c r="B13363" t="s">
        <v>22307</v>
      </c>
    </row>
    <row r="13364" spans="1:2" x14ac:dyDescent="0.25">
      <c r="A13364" t="s">
        <v>2934</v>
      </c>
      <c r="B13364" t="s">
        <v>22308</v>
      </c>
    </row>
    <row r="13365" spans="1:2" x14ac:dyDescent="0.25">
      <c r="A13365" t="s">
        <v>11216</v>
      </c>
      <c r="B13365" t="s">
        <v>22309</v>
      </c>
    </row>
    <row r="13366" spans="1:2" x14ac:dyDescent="0.25">
      <c r="A13366" t="s">
        <v>11217</v>
      </c>
      <c r="B13366" t="s">
        <v>22310</v>
      </c>
    </row>
    <row r="13367" spans="1:2" x14ac:dyDescent="0.25">
      <c r="A13367" t="s">
        <v>11218</v>
      </c>
      <c r="B13367" t="s">
        <v>22311</v>
      </c>
    </row>
    <row r="13368" spans="1:2" x14ac:dyDescent="0.25">
      <c r="A13368" t="s">
        <v>11219</v>
      </c>
      <c r="B13368" t="s">
        <v>22312</v>
      </c>
    </row>
    <row r="13369" spans="1:2" x14ac:dyDescent="0.25">
      <c r="A13369" t="s">
        <v>11220</v>
      </c>
      <c r="B13369" t="s">
        <v>22313</v>
      </c>
    </row>
    <row r="13370" spans="1:2" x14ac:dyDescent="0.25">
      <c r="A13370" t="s">
        <v>11221</v>
      </c>
      <c r="B13370" t="s">
        <v>22314</v>
      </c>
    </row>
    <row r="13371" spans="1:2" x14ac:dyDescent="0.25">
      <c r="A13371" t="s">
        <v>11222</v>
      </c>
      <c r="B13371" t="s">
        <v>22315</v>
      </c>
    </row>
    <row r="13372" spans="1:2" x14ac:dyDescent="0.25">
      <c r="A13372" t="s">
        <v>11223</v>
      </c>
      <c r="B13372" t="s">
        <v>22316</v>
      </c>
    </row>
    <row r="13373" spans="1:2" x14ac:dyDescent="0.25">
      <c r="A13373" t="s">
        <v>11224</v>
      </c>
      <c r="B13373" t="s">
        <v>22317</v>
      </c>
    </row>
    <row r="13374" spans="1:2" x14ac:dyDescent="0.25">
      <c r="A13374" t="s">
        <v>11225</v>
      </c>
      <c r="B13374" t="s">
        <v>22318</v>
      </c>
    </row>
    <row r="13375" spans="1:2" x14ac:dyDescent="0.25">
      <c r="A13375" t="s">
        <v>11226</v>
      </c>
      <c r="B13375" t="s">
        <v>22319</v>
      </c>
    </row>
    <row r="13376" spans="1:2" x14ac:dyDescent="0.25">
      <c r="A13376" t="s">
        <v>11227</v>
      </c>
      <c r="B13376" t="s">
        <v>22320</v>
      </c>
    </row>
    <row r="13377" spans="1:2" x14ac:dyDescent="0.25">
      <c r="A13377" t="s">
        <v>11228</v>
      </c>
      <c r="B13377" t="s">
        <v>22321</v>
      </c>
    </row>
    <row r="13378" spans="1:2" x14ac:dyDescent="0.25">
      <c r="A13378" t="s">
        <v>11229</v>
      </c>
      <c r="B13378" t="s">
        <v>22322</v>
      </c>
    </row>
    <row r="13379" spans="1:2" x14ac:dyDescent="0.25">
      <c r="A13379" t="s">
        <v>11230</v>
      </c>
      <c r="B13379" t="s">
        <v>22323</v>
      </c>
    </row>
    <row r="13380" spans="1:2" x14ac:dyDescent="0.25">
      <c r="A13380" t="s">
        <v>11231</v>
      </c>
      <c r="B13380" t="s">
        <v>22324</v>
      </c>
    </row>
    <row r="13381" spans="1:2" x14ac:dyDescent="0.25">
      <c r="A13381" t="s">
        <v>11232</v>
      </c>
      <c r="B13381" t="s">
        <v>22325</v>
      </c>
    </row>
    <row r="13382" spans="1:2" x14ac:dyDescent="0.25">
      <c r="A13382" t="s">
        <v>11233</v>
      </c>
      <c r="B13382" t="s">
        <v>22326</v>
      </c>
    </row>
    <row r="13383" spans="1:2" x14ac:dyDescent="0.25">
      <c r="A13383" t="s">
        <v>11234</v>
      </c>
      <c r="B13383" t="s">
        <v>22327</v>
      </c>
    </row>
    <row r="13384" spans="1:2" x14ac:dyDescent="0.25">
      <c r="A13384">
        <v>701001</v>
      </c>
      <c r="B13384" t="s">
        <v>22328</v>
      </c>
    </row>
    <row r="13385" spans="1:2" x14ac:dyDescent="0.25">
      <c r="A13385">
        <v>701010</v>
      </c>
      <c r="B13385" t="s">
        <v>22329</v>
      </c>
    </row>
    <row r="13386" spans="1:2" x14ac:dyDescent="0.25">
      <c r="A13386">
        <v>701012</v>
      </c>
      <c r="B13386" t="s">
        <v>22330</v>
      </c>
    </row>
    <row r="13387" spans="1:2" x14ac:dyDescent="0.25">
      <c r="A13387">
        <v>701015</v>
      </c>
      <c r="B13387" t="s">
        <v>22331</v>
      </c>
    </row>
    <row r="13388" spans="1:2" x14ac:dyDescent="0.25">
      <c r="A13388">
        <v>701041</v>
      </c>
      <c r="B13388" t="s">
        <v>22332</v>
      </c>
    </row>
    <row r="13389" spans="1:2" x14ac:dyDescent="0.25">
      <c r="A13389">
        <v>701042</v>
      </c>
      <c r="B13389" t="s">
        <v>22333</v>
      </c>
    </row>
    <row r="13390" spans="1:2" x14ac:dyDescent="0.25">
      <c r="A13390" t="s">
        <v>934</v>
      </c>
      <c r="B13390" t="s">
        <v>22334</v>
      </c>
    </row>
    <row r="13391" spans="1:2" x14ac:dyDescent="0.25">
      <c r="A13391" t="s">
        <v>1987</v>
      </c>
      <c r="B13391" t="s">
        <v>22335</v>
      </c>
    </row>
    <row r="13392" spans="1:2" x14ac:dyDescent="0.25">
      <c r="A13392" t="s">
        <v>3826</v>
      </c>
      <c r="B13392" t="s">
        <v>22336</v>
      </c>
    </row>
    <row r="13393" spans="1:2" x14ac:dyDescent="0.25">
      <c r="A13393" t="s">
        <v>1795</v>
      </c>
      <c r="B13393" t="s">
        <v>22337</v>
      </c>
    </row>
    <row r="13394" spans="1:2" x14ac:dyDescent="0.25">
      <c r="A13394">
        <v>701057</v>
      </c>
      <c r="B13394" t="s">
        <v>12615</v>
      </c>
    </row>
    <row r="13395" spans="1:2" x14ac:dyDescent="0.25">
      <c r="A13395" t="s">
        <v>1380</v>
      </c>
      <c r="B13395" t="s">
        <v>22338</v>
      </c>
    </row>
    <row r="13396" spans="1:2" x14ac:dyDescent="0.25">
      <c r="A13396" t="s">
        <v>1381</v>
      </c>
      <c r="B13396" t="s">
        <v>22338</v>
      </c>
    </row>
    <row r="13397" spans="1:2" x14ac:dyDescent="0.25">
      <c r="A13397">
        <v>701073</v>
      </c>
      <c r="B13397" t="s">
        <v>22339</v>
      </c>
    </row>
    <row r="13398" spans="1:2" x14ac:dyDescent="0.25">
      <c r="A13398">
        <v>701074</v>
      </c>
      <c r="B13398" t="s">
        <v>22340</v>
      </c>
    </row>
    <row r="13399" spans="1:2" x14ac:dyDescent="0.25">
      <c r="A13399">
        <v>701075</v>
      </c>
      <c r="B13399" t="s">
        <v>22341</v>
      </c>
    </row>
    <row r="13400" spans="1:2" x14ac:dyDescent="0.25">
      <c r="A13400">
        <v>701078</v>
      </c>
      <c r="B13400" t="s">
        <v>22342</v>
      </c>
    </row>
    <row r="13401" spans="1:2" x14ac:dyDescent="0.25">
      <c r="A13401">
        <v>701079</v>
      </c>
      <c r="B13401" t="s">
        <v>22343</v>
      </c>
    </row>
    <row r="13402" spans="1:2" x14ac:dyDescent="0.25">
      <c r="A13402">
        <v>7010812</v>
      </c>
      <c r="B13402" t="s">
        <v>22344</v>
      </c>
    </row>
    <row r="13403" spans="1:2" x14ac:dyDescent="0.25">
      <c r="A13403">
        <v>701082</v>
      </c>
      <c r="B13403" t="s">
        <v>22345</v>
      </c>
    </row>
    <row r="13404" spans="1:2" x14ac:dyDescent="0.25">
      <c r="A13404">
        <v>7010832</v>
      </c>
      <c r="B13404" t="s">
        <v>22346</v>
      </c>
    </row>
    <row r="13405" spans="1:2" x14ac:dyDescent="0.25">
      <c r="A13405">
        <v>7010833</v>
      </c>
      <c r="B13405" t="s">
        <v>22347</v>
      </c>
    </row>
    <row r="13406" spans="1:2" x14ac:dyDescent="0.25">
      <c r="A13406">
        <v>7010852</v>
      </c>
      <c r="B13406" t="s">
        <v>22346</v>
      </c>
    </row>
    <row r="13407" spans="1:2" x14ac:dyDescent="0.25">
      <c r="A13407">
        <v>7010853</v>
      </c>
      <c r="B13407" t="s">
        <v>22347</v>
      </c>
    </row>
    <row r="13408" spans="1:2" x14ac:dyDescent="0.25">
      <c r="A13408" t="s">
        <v>1453</v>
      </c>
      <c r="B13408" t="s">
        <v>12830</v>
      </c>
    </row>
    <row r="13409" spans="1:2" x14ac:dyDescent="0.25">
      <c r="A13409" t="s">
        <v>2941</v>
      </c>
      <c r="B13409" t="s">
        <v>22348</v>
      </c>
    </row>
    <row r="13410" spans="1:2" x14ac:dyDescent="0.25">
      <c r="A13410">
        <v>701089</v>
      </c>
      <c r="B13410" t="s">
        <v>22349</v>
      </c>
    </row>
    <row r="13411" spans="1:2" x14ac:dyDescent="0.25">
      <c r="A13411">
        <v>701092</v>
      </c>
      <c r="B13411" t="s">
        <v>22350</v>
      </c>
    </row>
    <row r="13412" spans="1:2" x14ac:dyDescent="0.25">
      <c r="A13412" t="s">
        <v>1797</v>
      </c>
      <c r="B13412" t="s">
        <v>22351</v>
      </c>
    </row>
    <row r="13413" spans="1:2" x14ac:dyDescent="0.25">
      <c r="A13413" t="s">
        <v>11235</v>
      </c>
      <c r="B13413" t="s">
        <v>22352</v>
      </c>
    </row>
    <row r="13414" spans="1:2" x14ac:dyDescent="0.25">
      <c r="A13414">
        <v>701107</v>
      </c>
      <c r="B13414" t="s">
        <v>22353</v>
      </c>
    </row>
    <row r="13415" spans="1:2" x14ac:dyDescent="0.25">
      <c r="A13415">
        <v>701108</v>
      </c>
      <c r="B13415" t="s">
        <v>22354</v>
      </c>
    </row>
    <row r="13416" spans="1:2" x14ac:dyDescent="0.25">
      <c r="A13416">
        <v>701110</v>
      </c>
      <c r="B13416" t="s">
        <v>22355</v>
      </c>
    </row>
    <row r="13417" spans="1:2" x14ac:dyDescent="0.25">
      <c r="A13417">
        <v>70111347</v>
      </c>
      <c r="B13417" t="s">
        <v>22356</v>
      </c>
    </row>
    <row r="13418" spans="1:2" x14ac:dyDescent="0.25">
      <c r="A13418">
        <v>70111374</v>
      </c>
      <c r="B13418" t="s">
        <v>22357</v>
      </c>
    </row>
    <row r="13419" spans="1:2" x14ac:dyDescent="0.25">
      <c r="A13419">
        <v>701121</v>
      </c>
      <c r="B13419" t="s">
        <v>22358</v>
      </c>
    </row>
    <row r="13420" spans="1:2" x14ac:dyDescent="0.25">
      <c r="A13420">
        <v>701164</v>
      </c>
      <c r="B13420" t="s">
        <v>12648</v>
      </c>
    </row>
    <row r="13421" spans="1:2" x14ac:dyDescent="0.25">
      <c r="A13421" t="s">
        <v>1111</v>
      </c>
      <c r="B13421" t="s">
        <v>12648</v>
      </c>
    </row>
    <row r="13422" spans="1:2" x14ac:dyDescent="0.25">
      <c r="A13422">
        <v>701171</v>
      </c>
      <c r="B13422" t="s">
        <v>12648</v>
      </c>
    </row>
    <row r="13423" spans="1:2" x14ac:dyDescent="0.25">
      <c r="A13423">
        <v>701182</v>
      </c>
      <c r="B13423" t="s">
        <v>22359</v>
      </c>
    </row>
    <row r="13424" spans="1:2" x14ac:dyDescent="0.25">
      <c r="A13424">
        <v>701183</v>
      </c>
      <c r="B13424" t="s">
        <v>22360</v>
      </c>
    </row>
    <row r="13425" spans="1:2" x14ac:dyDescent="0.25">
      <c r="A13425">
        <v>701185</v>
      </c>
      <c r="B13425" t="s">
        <v>22361</v>
      </c>
    </row>
    <row r="13426" spans="1:2" x14ac:dyDescent="0.25">
      <c r="A13426">
        <v>701186</v>
      </c>
      <c r="B13426" t="s">
        <v>22362</v>
      </c>
    </row>
    <row r="13427" spans="1:2" x14ac:dyDescent="0.25">
      <c r="A13427">
        <v>701188</v>
      </c>
      <c r="B13427" t="s">
        <v>22363</v>
      </c>
    </row>
    <row r="13428" spans="1:2" x14ac:dyDescent="0.25">
      <c r="A13428">
        <v>701191</v>
      </c>
      <c r="B13428" t="s">
        <v>22364</v>
      </c>
    </row>
    <row r="13429" spans="1:2" x14ac:dyDescent="0.25">
      <c r="A13429">
        <v>701192</v>
      </c>
      <c r="B13429" t="s">
        <v>22365</v>
      </c>
    </row>
    <row r="13430" spans="1:2" x14ac:dyDescent="0.25">
      <c r="A13430">
        <v>701193</v>
      </c>
      <c r="B13430" t="s">
        <v>22366</v>
      </c>
    </row>
    <row r="13431" spans="1:2" x14ac:dyDescent="0.25">
      <c r="A13431">
        <v>701196</v>
      </c>
      <c r="B13431" t="s">
        <v>22367</v>
      </c>
    </row>
    <row r="13432" spans="1:2" x14ac:dyDescent="0.25">
      <c r="A13432">
        <v>701197</v>
      </c>
      <c r="B13432" t="s">
        <v>22368</v>
      </c>
    </row>
    <row r="13433" spans="1:2" x14ac:dyDescent="0.25">
      <c r="A13433">
        <v>701205</v>
      </c>
      <c r="B13433" t="s">
        <v>22369</v>
      </c>
    </row>
    <row r="13434" spans="1:2" x14ac:dyDescent="0.25">
      <c r="A13434">
        <v>701214</v>
      </c>
      <c r="B13434" t="s">
        <v>22370</v>
      </c>
    </row>
    <row r="13435" spans="1:2" x14ac:dyDescent="0.25">
      <c r="A13435">
        <v>701216</v>
      </c>
      <c r="B13435" t="s">
        <v>22371</v>
      </c>
    </row>
    <row r="13436" spans="1:2" x14ac:dyDescent="0.25">
      <c r="A13436">
        <v>701230</v>
      </c>
      <c r="B13436" t="s">
        <v>22372</v>
      </c>
    </row>
    <row r="13437" spans="1:2" x14ac:dyDescent="0.25">
      <c r="A13437" t="s">
        <v>1653</v>
      </c>
      <c r="B13437" t="s">
        <v>22373</v>
      </c>
    </row>
    <row r="13438" spans="1:2" x14ac:dyDescent="0.25">
      <c r="A13438" t="s">
        <v>3835</v>
      </c>
      <c r="B13438" t="s">
        <v>22374</v>
      </c>
    </row>
    <row r="13439" spans="1:2" x14ac:dyDescent="0.25">
      <c r="A13439" t="s">
        <v>11236</v>
      </c>
      <c r="B13439" t="s">
        <v>22375</v>
      </c>
    </row>
    <row r="13440" spans="1:2" x14ac:dyDescent="0.25">
      <c r="A13440">
        <v>701238</v>
      </c>
      <c r="B13440" t="s">
        <v>22376</v>
      </c>
    </row>
    <row r="13441" spans="1:2" x14ac:dyDescent="0.25">
      <c r="A13441">
        <v>701243</v>
      </c>
      <c r="B13441" t="s">
        <v>22377</v>
      </c>
    </row>
    <row r="13442" spans="1:2" x14ac:dyDescent="0.25">
      <c r="A13442">
        <v>701245</v>
      </c>
      <c r="B13442" t="s">
        <v>22378</v>
      </c>
    </row>
    <row r="13443" spans="1:2" x14ac:dyDescent="0.25">
      <c r="A13443">
        <v>701248</v>
      </c>
      <c r="B13443" t="s">
        <v>22379</v>
      </c>
    </row>
    <row r="13444" spans="1:2" x14ac:dyDescent="0.25">
      <c r="A13444">
        <v>701250</v>
      </c>
      <c r="B13444" t="s">
        <v>22380</v>
      </c>
    </row>
    <row r="13445" spans="1:2" x14ac:dyDescent="0.25">
      <c r="A13445">
        <v>701251</v>
      </c>
      <c r="B13445" t="s">
        <v>22381</v>
      </c>
    </row>
    <row r="13446" spans="1:2" x14ac:dyDescent="0.25">
      <c r="A13446">
        <v>701253</v>
      </c>
      <c r="B13446" t="s">
        <v>22382</v>
      </c>
    </row>
    <row r="13447" spans="1:2" x14ac:dyDescent="0.25">
      <c r="A13447">
        <v>701254</v>
      </c>
      <c r="B13447" t="s">
        <v>22383</v>
      </c>
    </row>
    <row r="13448" spans="1:2" x14ac:dyDescent="0.25">
      <c r="A13448">
        <v>701255</v>
      </c>
      <c r="B13448" t="s">
        <v>22384</v>
      </c>
    </row>
    <row r="13449" spans="1:2" x14ac:dyDescent="0.25">
      <c r="A13449" t="s">
        <v>1296</v>
      </c>
      <c r="B13449" t="s">
        <v>22385</v>
      </c>
    </row>
    <row r="13450" spans="1:2" x14ac:dyDescent="0.25">
      <c r="A13450">
        <v>701278</v>
      </c>
      <c r="B13450" t="s">
        <v>12662</v>
      </c>
    </row>
    <row r="13451" spans="1:2" x14ac:dyDescent="0.25">
      <c r="A13451">
        <v>701291</v>
      </c>
      <c r="B13451" t="s">
        <v>22386</v>
      </c>
    </row>
    <row r="13452" spans="1:2" x14ac:dyDescent="0.25">
      <c r="A13452">
        <v>701306</v>
      </c>
      <c r="B13452" t="s">
        <v>22387</v>
      </c>
    </row>
    <row r="13453" spans="1:2" x14ac:dyDescent="0.25">
      <c r="A13453" t="s">
        <v>11237</v>
      </c>
      <c r="B13453" t="s">
        <v>22388</v>
      </c>
    </row>
    <row r="13454" spans="1:2" x14ac:dyDescent="0.25">
      <c r="A13454">
        <v>701323</v>
      </c>
      <c r="B13454" t="s">
        <v>22389</v>
      </c>
    </row>
    <row r="13455" spans="1:2" x14ac:dyDescent="0.25">
      <c r="A13455">
        <v>701325</v>
      </c>
      <c r="B13455" t="s">
        <v>22390</v>
      </c>
    </row>
    <row r="13456" spans="1:2" x14ac:dyDescent="0.25">
      <c r="A13456">
        <v>701328</v>
      </c>
      <c r="B13456" t="s">
        <v>22391</v>
      </c>
    </row>
    <row r="13457" spans="1:2" x14ac:dyDescent="0.25">
      <c r="A13457" t="s">
        <v>2489</v>
      </c>
      <c r="B13457" t="s">
        <v>12835</v>
      </c>
    </row>
    <row r="13458" spans="1:2" x14ac:dyDescent="0.25">
      <c r="A13458">
        <v>701333</v>
      </c>
      <c r="B13458" t="s">
        <v>22392</v>
      </c>
    </row>
    <row r="13459" spans="1:2" x14ac:dyDescent="0.25">
      <c r="A13459">
        <v>701335</v>
      </c>
      <c r="B13459" t="s">
        <v>22393</v>
      </c>
    </row>
    <row r="13460" spans="1:2" x14ac:dyDescent="0.25">
      <c r="A13460">
        <v>701338</v>
      </c>
      <c r="B13460" t="s">
        <v>22394</v>
      </c>
    </row>
    <row r="13461" spans="1:2" x14ac:dyDescent="0.25">
      <c r="A13461">
        <v>701347</v>
      </c>
      <c r="B13461" t="s">
        <v>22395</v>
      </c>
    </row>
    <row r="13462" spans="1:2" x14ac:dyDescent="0.25">
      <c r="A13462">
        <v>701349</v>
      </c>
      <c r="B13462" t="s">
        <v>22396</v>
      </c>
    </row>
    <row r="13463" spans="1:2" x14ac:dyDescent="0.25">
      <c r="A13463">
        <v>701374</v>
      </c>
      <c r="B13463" t="s">
        <v>22397</v>
      </c>
    </row>
    <row r="13464" spans="1:2" x14ac:dyDescent="0.25">
      <c r="A13464">
        <v>701389</v>
      </c>
      <c r="B13464" t="s">
        <v>22398</v>
      </c>
    </row>
    <row r="13465" spans="1:2" x14ac:dyDescent="0.25">
      <c r="A13465">
        <v>701395</v>
      </c>
      <c r="B13465" t="s">
        <v>12678</v>
      </c>
    </row>
    <row r="13466" spans="1:2" x14ac:dyDescent="0.25">
      <c r="A13466">
        <v>701397</v>
      </c>
      <c r="B13466" t="s">
        <v>12678</v>
      </c>
    </row>
    <row r="13467" spans="1:2" x14ac:dyDescent="0.25">
      <c r="A13467">
        <v>701399</v>
      </c>
      <c r="B13467" t="s">
        <v>12678</v>
      </c>
    </row>
    <row r="13468" spans="1:2" x14ac:dyDescent="0.25">
      <c r="A13468">
        <v>701413</v>
      </c>
      <c r="B13468" t="s">
        <v>22399</v>
      </c>
    </row>
    <row r="13469" spans="1:2" x14ac:dyDescent="0.25">
      <c r="A13469">
        <v>701416</v>
      </c>
      <c r="B13469" t="s">
        <v>22400</v>
      </c>
    </row>
    <row r="13470" spans="1:2" x14ac:dyDescent="0.25">
      <c r="A13470">
        <v>701417</v>
      </c>
      <c r="B13470" t="s">
        <v>22401</v>
      </c>
    </row>
    <row r="13471" spans="1:2" x14ac:dyDescent="0.25">
      <c r="A13471">
        <v>701444</v>
      </c>
      <c r="B13471" t="s">
        <v>22402</v>
      </c>
    </row>
    <row r="13472" spans="1:2" x14ac:dyDescent="0.25">
      <c r="A13472">
        <v>701452</v>
      </c>
      <c r="B13472" t="s">
        <v>22403</v>
      </c>
    </row>
    <row r="13473" spans="1:2" x14ac:dyDescent="0.25">
      <c r="A13473">
        <v>701453</v>
      </c>
      <c r="B13473" t="s">
        <v>22404</v>
      </c>
    </row>
    <row r="13474" spans="1:2" x14ac:dyDescent="0.25">
      <c r="A13474">
        <v>701454</v>
      </c>
      <c r="B13474" t="s">
        <v>22405</v>
      </c>
    </row>
    <row r="13475" spans="1:2" x14ac:dyDescent="0.25">
      <c r="A13475">
        <v>701455</v>
      </c>
      <c r="B13475" t="s">
        <v>22406</v>
      </c>
    </row>
    <row r="13476" spans="1:2" x14ac:dyDescent="0.25">
      <c r="A13476">
        <v>701457</v>
      </c>
      <c r="B13476" t="s">
        <v>22406</v>
      </c>
    </row>
    <row r="13477" spans="1:2" x14ac:dyDescent="0.25">
      <c r="A13477">
        <v>701463</v>
      </c>
      <c r="B13477" t="s">
        <v>22407</v>
      </c>
    </row>
    <row r="13478" spans="1:2" x14ac:dyDescent="0.25">
      <c r="A13478">
        <v>701467</v>
      </c>
      <c r="B13478" t="s">
        <v>22408</v>
      </c>
    </row>
    <row r="13479" spans="1:2" x14ac:dyDescent="0.25">
      <c r="A13479">
        <v>701468</v>
      </c>
      <c r="B13479" t="s">
        <v>22409</v>
      </c>
    </row>
    <row r="13480" spans="1:2" x14ac:dyDescent="0.25">
      <c r="A13480">
        <v>701469</v>
      </c>
      <c r="B13480" t="s">
        <v>22410</v>
      </c>
    </row>
    <row r="13481" spans="1:2" x14ac:dyDescent="0.25">
      <c r="A13481">
        <v>701470</v>
      </c>
      <c r="B13481" t="s">
        <v>22411</v>
      </c>
    </row>
    <row r="13482" spans="1:2" x14ac:dyDescent="0.25">
      <c r="A13482">
        <v>701472</v>
      </c>
      <c r="B13482" t="s">
        <v>22412</v>
      </c>
    </row>
    <row r="13483" spans="1:2" x14ac:dyDescent="0.25">
      <c r="A13483">
        <v>701475</v>
      </c>
      <c r="B13483" t="s">
        <v>22413</v>
      </c>
    </row>
    <row r="13484" spans="1:2" x14ac:dyDescent="0.25">
      <c r="A13484">
        <v>701477</v>
      </c>
      <c r="B13484" t="s">
        <v>22414</v>
      </c>
    </row>
    <row r="13485" spans="1:2" x14ac:dyDescent="0.25">
      <c r="A13485">
        <v>701478</v>
      </c>
      <c r="B13485" t="s">
        <v>22415</v>
      </c>
    </row>
    <row r="13486" spans="1:2" x14ac:dyDescent="0.25">
      <c r="A13486">
        <v>701480</v>
      </c>
      <c r="B13486" t="s">
        <v>22416</v>
      </c>
    </row>
    <row r="13487" spans="1:2" x14ac:dyDescent="0.25">
      <c r="A13487">
        <v>701490</v>
      </c>
      <c r="B13487" t="s">
        <v>22417</v>
      </c>
    </row>
    <row r="13488" spans="1:2" x14ac:dyDescent="0.25">
      <c r="A13488">
        <v>701491</v>
      </c>
      <c r="B13488" t="s">
        <v>22418</v>
      </c>
    </row>
    <row r="13489" spans="1:2" x14ac:dyDescent="0.25">
      <c r="A13489">
        <v>701492</v>
      </c>
      <c r="B13489" t="s">
        <v>22418</v>
      </c>
    </row>
    <row r="13490" spans="1:2" x14ac:dyDescent="0.25">
      <c r="A13490">
        <v>701493</v>
      </c>
      <c r="B13490" t="s">
        <v>22418</v>
      </c>
    </row>
    <row r="13491" spans="1:2" x14ac:dyDescent="0.25">
      <c r="A13491">
        <v>701494</v>
      </c>
      <c r="B13491" t="s">
        <v>22419</v>
      </c>
    </row>
    <row r="13492" spans="1:2" x14ac:dyDescent="0.25">
      <c r="A13492">
        <v>701495</v>
      </c>
      <c r="B13492" t="s">
        <v>22420</v>
      </c>
    </row>
    <row r="13493" spans="1:2" x14ac:dyDescent="0.25">
      <c r="A13493">
        <v>701500</v>
      </c>
      <c r="B13493" t="s">
        <v>22421</v>
      </c>
    </row>
    <row r="13494" spans="1:2" x14ac:dyDescent="0.25">
      <c r="A13494" t="s">
        <v>11238</v>
      </c>
      <c r="B13494" t="s">
        <v>22422</v>
      </c>
    </row>
    <row r="13495" spans="1:2" x14ac:dyDescent="0.25">
      <c r="A13495" t="s">
        <v>11239</v>
      </c>
      <c r="B13495" t="s">
        <v>22423</v>
      </c>
    </row>
    <row r="13496" spans="1:2" x14ac:dyDescent="0.25">
      <c r="A13496">
        <v>701520</v>
      </c>
      <c r="B13496" t="s">
        <v>22424</v>
      </c>
    </row>
    <row r="13497" spans="1:2" x14ac:dyDescent="0.25">
      <c r="A13497">
        <v>701531</v>
      </c>
      <c r="B13497" t="s">
        <v>22425</v>
      </c>
    </row>
    <row r="13498" spans="1:2" x14ac:dyDescent="0.25">
      <c r="A13498">
        <v>701532</v>
      </c>
      <c r="B13498" t="s">
        <v>22426</v>
      </c>
    </row>
    <row r="13499" spans="1:2" x14ac:dyDescent="0.25">
      <c r="A13499">
        <v>701533</v>
      </c>
      <c r="B13499" t="s">
        <v>22427</v>
      </c>
    </row>
    <row r="13500" spans="1:2" x14ac:dyDescent="0.25">
      <c r="A13500">
        <v>701534</v>
      </c>
      <c r="B13500" t="s">
        <v>22428</v>
      </c>
    </row>
    <row r="13501" spans="1:2" x14ac:dyDescent="0.25">
      <c r="A13501">
        <v>701535</v>
      </c>
      <c r="B13501" t="s">
        <v>22429</v>
      </c>
    </row>
    <row r="13502" spans="1:2" x14ac:dyDescent="0.25">
      <c r="A13502">
        <v>701536</v>
      </c>
      <c r="B13502" t="s">
        <v>22430</v>
      </c>
    </row>
    <row r="13503" spans="1:2" x14ac:dyDescent="0.25">
      <c r="A13503">
        <v>701643</v>
      </c>
      <c r="B13503" t="s">
        <v>22431</v>
      </c>
    </row>
    <row r="13504" spans="1:2" x14ac:dyDescent="0.25">
      <c r="A13504">
        <v>701645</v>
      </c>
      <c r="B13504" t="s">
        <v>22432</v>
      </c>
    </row>
    <row r="13505" spans="1:2" x14ac:dyDescent="0.25">
      <c r="A13505">
        <v>701653</v>
      </c>
      <c r="B13505" t="s">
        <v>22433</v>
      </c>
    </row>
    <row r="13506" spans="1:2" x14ac:dyDescent="0.25">
      <c r="A13506">
        <v>701654</v>
      </c>
      <c r="B13506" t="s">
        <v>22433</v>
      </c>
    </row>
    <row r="13507" spans="1:2" x14ac:dyDescent="0.25">
      <c r="A13507">
        <v>701655</v>
      </c>
      <c r="B13507" t="s">
        <v>22434</v>
      </c>
    </row>
    <row r="13508" spans="1:2" x14ac:dyDescent="0.25">
      <c r="A13508">
        <v>701656</v>
      </c>
      <c r="B13508" t="s">
        <v>22434</v>
      </c>
    </row>
    <row r="13509" spans="1:2" x14ac:dyDescent="0.25">
      <c r="A13509">
        <v>701707</v>
      </c>
      <c r="B13509" t="s">
        <v>22435</v>
      </c>
    </row>
    <row r="13510" spans="1:2" x14ac:dyDescent="0.25">
      <c r="A13510">
        <v>701708</v>
      </c>
      <c r="B13510" t="s">
        <v>22436</v>
      </c>
    </row>
    <row r="13511" spans="1:2" x14ac:dyDescent="0.25">
      <c r="A13511">
        <v>701709</v>
      </c>
      <c r="B13511" t="s">
        <v>22437</v>
      </c>
    </row>
    <row r="13512" spans="1:2" x14ac:dyDescent="0.25">
      <c r="A13512">
        <v>701710</v>
      </c>
      <c r="B13512" t="s">
        <v>22438</v>
      </c>
    </row>
    <row r="13513" spans="1:2" x14ac:dyDescent="0.25">
      <c r="A13513">
        <v>701711</v>
      </c>
      <c r="B13513" t="s">
        <v>22439</v>
      </c>
    </row>
    <row r="13514" spans="1:2" x14ac:dyDescent="0.25">
      <c r="A13514">
        <v>701712</v>
      </c>
      <c r="B13514" t="s">
        <v>22440</v>
      </c>
    </row>
    <row r="13515" spans="1:2" x14ac:dyDescent="0.25">
      <c r="A13515">
        <v>701713</v>
      </c>
      <c r="B13515" t="s">
        <v>22441</v>
      </c>
    </row>
    <row r="13516" spans="1:2" x14ac:dyDescent="0.25">
      <c r="A13516">
        <v>701714</v>
      </c>
      <c r="B13516" t="s">
        <v>22442</v>
      </c>
    </row>
    <row r="13517" spans="1:2" x14ac:dyDescent="0.25">
      <c r="A13517">
        <v>701777</v>
      </c>
      <c r="B13517" t="s">
        <v>22443</v>
      </c>
    </row>
    <row r="13518" spans="1:2" x14ac:dyDescent="0.25">
      <c r="A13518">
        <v>701783</v>
      </c>
      <c r="B13518" t="s">
        <v>12833</v>
      </c>
    </row>
    <row r="13519" spans="1:2" x14ac:dyDescent="0.25">
      <c r="A13519">
        <v>701821</v>
      </c>
      <c r="B13519" t="s">
        <v>22444</v>
      </c>
    </row>
    <row r="13520" spans="1:2" x14ac:dyDescent="0.25">
      <c r="A13520" t="s">
        <v>11240</v>
      </c>
      <c r="B13520" t="s">
        <v>12836</v>
      </c>
    </row>
    <row r="13521" spans="1:2" x14ac:dyDescent="0.25">
      <c r="A13521">
        <v>701888</v>
      </c>
      <c r="B13521" t="s">
        <v>22445</v>
      </c>
    </row>
    <row r="13522" spans="1:2" x14ac:dyDescent="0.25">
      <c r="A13522" t="s">
        <v>11241</v>
      </c>
      <c r="B13522" t="s">
        <v>22446</v>
      </c>
    </row>
    <row r="13523" spans="1:2" x14ac:dyDescent="0.25">
      <c r="A13523">
        <v>702002</v>
      </c>
      <c r="B13523" t="s">
        <v>22447</v>
      </c>
    </row>
    <row r="13524" spans="1:2" x14ac:dyDescent="0.25">
      <c r="A13524">
        <v>702005</v>
      </c>
      <c r="B13524" t="s">
        <v>22448</v>
      </c>
    </row>
    <row r="13525" spans="1:2" x14ac:dyDescent="0.25">
      <c r="A13525" t="s">
        <v>1548</v>
      </c>
      <c r="B13525" t="s">
        <v>22449</v>
      </c>
    </row>
    <row r="13526" spans="1:2" x14ac:dyDescent="0.25">
      <c r="A13526">
        <v>702006</v>
      </c>
      <c r="B13526" t="s">
        <v>22450</v>
      </c>
    </row>
    <row r="13527" spans="1:2" x14ac:dyDescent="0.25">
      <c r="A13527" t="s">
        <v>3854</v>
      </c>
      <c r="B13527" t="s">
        <v>22451</v>
      </c>
    </row>
    <row r="13528" spans="1:2" x14ac:dyDescent="0.25">
      <c r="A13528">
        <v>702009</v>
      </c>
      <c r="B13528" t="s">
        <v>22452</v>
      </c>
    </row>
    <row r="13529" spans="1:2" x14ac:dyDescent="0.25">
      <c r="A13529">
        <v>702011</v>
      </c>
      <c r="B13529" t="s">
        <v>22453</v>
      </c>
    </row>
    <row r="13530" spans="1:2" x14ac:dyDescent="0.25">
      <c r="A13530">
        <v>702013</v>
      </c>
      <c r="B13530" t="s">
        <v>22454</v>
      </c>
    </row>
    <row r="13531" spans="1:2" x14ac:dyDescent="0.25">
      <c r="A13531">
        <v>702020</v>
      </c>
      <c r="B13531" t="s">
        <v>22455</v>
      </c>
    </row>
    <row r="13532" spans="1:2" x14ac:dyDescent="0.25">
      <c r="A13532">
        <v>702021</v>
      </c>
      <c r="B13532" t="s">
        <v>22456</v>
      </c>
    </row>
    <row r="13533" spans="1:2" x14ac:dyDescent="0.25">
      <c r="A13533">
        <v>702022</v>
      </c>
      <c r="B13533" t="s">
        <v>22457</v>
      </c>
    </row>
    <row r="13534" spans="1:2" x14ac:dyDescent="0.25">
      <c r="A13534">
        <v>702024</v>
      </c>
      <c r="B13534" t="s">
        <v>22457</v>
      </c>
    </row>
    <row r="13535" spans="1:2" x14ac:dyDescent="0.25">
      <c r="A13535" t="s">
        <v>11242</v>
      </c>
      <c r="B13535" t="s">
        <v>22458</v>
      </c>
    </row>
    <row r="13536" spans="1:2" x14ac:dyDescent="0.25">
      <c r="A13536">
        <v>702027</v>
      </c>
      <c r="B13536" t="s">
        <v>22459</v>
      </c>
    </row>
    <row r="13537" spans="1:2" x14ac:dyDescent="0.25">
      <c r="A13537">
        <v>702035</v>
      </c>
      <c r="B13537" t="s">
        <v>22460</v>
      </c>
    </row>
    <row r="13538" spans="1:2" x14ac:dyDescent="0.25">
      <c r="A13538">
        <v>702038</v>
      </c>
      <c r="B13538" t="s">
        <v>22461</v>
      </c>
    </row>
    <row r="13539" spans="1:2" x14ac:dyDescent="0.25">
      <c r="A13539">
        <v>702044</v>
      </c>
      <c r="B13539" t="s">
        <v>22462</v>
      </c>
    </row>
    <row r="13540" spans="1:2" x14ac:dyDescent="0.25">
      <c r="A13540" t="s">
        <v>875</v>
      </c>
      <c r="B13540" t="s">
        <v>22463</v>
      </c>
    </row>
    <row r="13541" spans="1:2" x14ac:dyDescent="0.25">
      <c r="A13541" t="s">
        <v>1386</v>
      </c>
      <c r="B13541" t="s">
        <v>22464</v>
      </c>
    </row>
    <row r="13542" spans="1:2" x14ac:dyDescent="0.25">
      <c r="A13542" t="s">
        <v>11243</v>
      </c>
      <c r="B13542" t="s">
        <v>22465</v>
      </c>
    </row>
    <row r="13543" spans="1:2" x14ac:dyDescent="0.25">
      <c r="A13543">
        <v>702064</v>
      </c>
      <c r="B13543" t="s">
        <v>22466</v>
      </c>
    </row>
    <row r="13544" spans="1:2" x14ac:dyDescent="0.25">
      <c r="A13544">
        <v>702065</v>
      </c>
      <c r="B13544" t="s">
        <v>22467</v>
      </c>
    </row>
    <row r="13545" spans="1:2" x14ac:dyDescent="0.25">
      <c r="A13545">
        <v>702066</v>
      </c>
      <c r="B13545" t="s">
        <v>22468</v>
      </c>
    </row>
    <row r="13546" spans="1:2" x14ac:dyDescent="0.25">
      <c r="A13546">
        <v>702070</v>
      </c>
      <c r="B13546" t="s">
        <v>22469</v>
      </c>
    </row>
    <row r="13547" spans="1:2" x14ac:dyDescent="0.25">
      <c r="A13547">
        <v>702073</v>
      </c>
      <c r="B13547" t="s">
        <v>22470</v>
      </c>
    </row>
    <row r="13548" spans="1:2" x14ac:dyDescent="0.25">
      <c r="A13548">
        <v>702075</v>
      </c>
      <c r="B13548" t="s">
        <v>22471</v>
      </c>
    </row>
    <row r="13549" spans="1:2" x14ac:dyDescent="0.25">
      <c r="A13549">
        <v>702085</v>
      </c>
      <c r="B13549" t="s">
        <v>12706</v>
      </c>
    </row>
    <row r="13550" spans="1:2" x14ac:dyDescent="0.25">
      <c r="A13550" t="s">
        <v>11244</v>
      </c>
      <c r="B13550" t="s">
        <v>22472</v>
      </c>
    </row>
    <row r="13551" spans="1:2" x14ac:dyDescent="0.25">
      <c r="A13551" t="s">
        <v>2955</v>
      </c>
      <c r="B13551" t="s">
        <v>22473</v>
      </c>
    </row>
    <row r="13552" spans="1:2" x14ac:dyDescent="0.25">
      <c r="A13552">
        <v>7021112</v>
      </c>
      <c r="B13552" t="s">
        <v>22474</v>
      </c>
    </row>
    <row r="13553" spans="1:2" x14ac:dyDescent="0.25">
      <c r="A13553">
        <v>702113</v>
      </c>
      <c r="B13553" t="s">
        <v>22475</v>
      </c>
    </row>
    <row r="13554" spans="1:2" x14ac:dyDescent="0.25">
      <c r="A13554" t="s">
        <v>11245</v>
      </c>
      <c r="B13554" t="s">
        <v>12845</v>
      </c>
    </row>
    <row r="13555" spans="1:2" x14ac:dyDescent="0.25">
      <c r="A13555">
        <v>7021152</v>
      </c>
      <c r="B13555" t="s">
        <v>22474</v>
      </c>
    </row>
    <row r="13556" spans="1:2" x14ac:dyDescent="0.25">
      <c r="A13556">
        <v>702116</v>
      </c>
      <c r="B13556" t="s">
        <v>12711</v>
      </c>
    </row>
    <row r="13557" spans="1:2" x14ac:dyDescent="0.25">
      <c r="A13557" t="s">
        <v>152</v>
      </c>
      <c r="B13557" t="s">
        <v>22476</v>
      </c>
    </row>
    <row r="13558" spans="1:2" x14ac:dyDescent="0.25">
      <c r="A13558">
        <v>702128</v>
      </c>
      <c r="B13558" t="s">
        <v>22477</v>
      </c>
    </row>
    <row r="13559" spans="1:2" x14ac:dyDescent="0.25">
      <c r="A13559">
        <v>702131</v>
      </c>
      <c r="B13559" t="s">
        <v>22478</v>
      </c>
    </row>
    <row r="13560" spans="1:2" x14ac:dyDescent="0.25">
      <c r="A13560">
        <v>702132</v>
      </c>
      <c r="B13560" t="s">
        <v>22479</v>
      </c>
    </row>
    <row r="13561" spans="1:2" x14ac:dyDescent="0.25">
      <c r="A13561">
        <v>702133</v>
      </c>
      <c r="B13561" t="s">
        <v>22480</v>
      </c>
    </row>
    <row r="13562" spans="1:2" x14ac:dyDescent="0.25">
      <c r="A13562">
        <v>702170</v>
      </c>
      <c r="B13562" t="s">
        <v>22481</v>
      </c>
    </row>
    <row r="13563" spans="1:2" x14ac:dyDescent="0.25">
      <c r="A13563" t="s">
        <v>1997</v>
      </c>
      <c r="B13563" t="s">
        <v>12847</v>
      </c>
    </row>
    <row r="13564" spans="1:2" x14ac:dyDescent="0.25">
      <c r="A13564">
        <v>702182</v>
      </c>
      <c r="B13564" t="s">
        <v>22482</v>
      </c>
    </row>
    <row r="13565" spans="1:2" x14ac:dyDescent="0.25">
      <c r="A13565">
        <v>702184</v>
      </c>
      <c r="B13565" t="s">
        <v>22483</v>
      </c>
    </row>
    <row r="13566" spans="1:2" x14ac:dyDescent="0.25">
      <c r="A13566">
        <v>702185</v>
      </c>
      <c r="B13566" t="s">
        <v>22484</v>
      </c>
    </row>
    <row r="13567" spans="1:2" x14ac:dyDescent="0.25">
      <c r="A13567">
        <v>702186</v>
      </c>
      <c r="B13567" t="s">
        <v>22485</v>
      </c>
    </row>
    <row r="13568" spans="1:2" x14ac:dyDescent="0.25">
      <c r="A13568">
        <v>702188</v>
      </c>
      <c r="B13568" t="s">
        <v>22486</v>
      </c>
    </row>
    <row r="13569" spans="1:2" x14ac:dyDescent="0.25">
      <c r="A13569">
        <v>702196</v>
      </c>
      <c r="B13569" t="s">
        <v>22487</v>
      </c>
    </row>
    <row r="13570" spans="1:2" x14ac:dyDescent="0.25">
      <c r="A13570">
        <v>702198</v>
      </c>
      <c r="B13570" t="s">
        <v>22488</v>
      </c>
    </row>
    <row r="13571" spans="1:2" x14ac:dyDescent="0.25">
      <c r="A13571">
        <v>702208</v>
      </c>
      <c r="B13571" t="s">
        <v>22489</v>
      </c>
    </row>
    <row r="13572" spans="1:2" x14ac:dyDescent="0.25">
      <c r="A13572">
        <v>702209</v>
      </c>
      <c r="B13572" t="s">
        <v>22490</v>
      </c>
    </row>
    <row r="13573" spans="1:2" x14ac:dyDescent="0.25">
      <c r="A13573">
        <v>702216</v>
      </c>
      <c r="B13573" t="s">
        <v>22491</v>
      </c>
    </row>
    <row r="13574" spans="1:2" x14ac:dyDescent="0.25">
      <c r="A13574">
        <v>702217</v>
      </c>
      <c r="B13574" t="s">
        <v>22492</v>
      </c>
    </row>
    <row r="13575" spans="1:2" x14ac:dyDescent="0.25">
      <c r="A13575">
        <v>702223</v>
      </c>
      <c r="B13575" t="s">
        <v>22493</v>
      </c>
    </row>
    <row r="13576" spans="1:2" x14ac:dyDescent="0.25">
      <c r="A13576">
        <v>702227</v>
      </c>
      <c r="B13576" t="s">
        <v>22494</v>
      </c>
    </row>
    <row r="13577" spans="1:2" x14ac:dyDescent="0.25">
      <c r="A13577">
        <v>702252</v>
      </c>
      <c r="B13577" t="s">
        <v>22495</v>
      </c>
    </row>
    <row r="13578" spans="1:2" x14ac:dyDescent="0.25">
      <c r="A13578" t="s">
        <v>974</v>
      </c>
      <c r="B13578" t="s">
        <v>22496</v>
      </c>
    </row>
    <row r="13579" spans="1:2" x14ac:dyDescent="0.25">
      <c r="A13579">
        <v>702278</v>
      </c>
      <c r="B13579" t="s">
        <v>22497</v>
      </c>
    </row>
    <row r="13580" spans="1:2" x14ac:dyDescent="0.25">
      <c r="A13580">
        <v>702291</v>
      </c>
      <c r="B13580" t="s">
        <v>22498</v>
      </c>
    </row>
    <row r="13581" spans="1:2" x14ac:dyDescent="0.25">
      <c r="A13581">
        <v>702309</v>
      </c>
      <c r="B13581" t="s">
        <v>22499</v>
      </c>
    </row>
    <row r="13582" spans="1:2" x14ac:dyDescent="0.25">
      <c r="A13582">
        <v>702347</v>
      </c>
      <c r="B13582" t="s">
        <v>22500</v>
      </c>
    </row>
    <row r="13583" spans="1:2" x14ac:dyDescent="0.25">
      <c r="A13583">
        <v>702348</v>
      </c>
      <c r="B13583" t="s">
        <v>22501</v>
      </c>
    </row>
    <row r="13584" spans="1:2" x14ac:dyDescent="0.25">
      <c r="A13584">
        <v>702349</v>
      </c>
      <c r="B13584" t="s">
        <v>22502</v>
      </c>
    </row>
    <row r="13585" spans="1:2" x14ac:dyDescent="0.25">
      <c r="A13585">
        <v>702351</v>
      </c>
      <c r="B13585" t="s">
        <v>22503</v>
      </c>
    </row>
    <row r="13586" spans="1:2" x14ac:dyDescent="0.25">
      <c r="A13586">
        <v>702361</v>
      </c>
      <c r="B13586" t="s">
        <v>22504</v>
      </c>
    </row>
    <row r="13587" spans="1:2" x14ac:dyDescent="0.25">
      <c r="A13587">
        <v>702362</v>
      </c>
      <c r="B13587" t="s">
        <v>22504</v>
      </c>
    </row>
    <row r="13588" spans="1:2" x14ac:dyDescent="0.25">
      <c r="A13588">
        <v>702388</v>
      </c>
      <c r="B13588" t="s">
        <v>22505</v>
      </c>
    </row>
    <row r="13589" spans="1:2" x14ac:dyDescent="0.25">
      <c r="A13589">
        <v>702394</v>
      </c>
      <c r="B13589" t="s">
        <v>22506</v>
      </c>
    </row>
    <row r="13590" spans="1:2" x14ac:dyDescent="0.25">
      <c r="A13590">
        <v>702442</v>
      </c>
      <c r="B13590" t="s">
        <v>12767</v>
      </c>
    </row>
    <row r="13591" spans="1:2" x14ac:dyDescent="0.25">
      <c r="A13591">
        <v>702455</v>
      </c>
      <c r="B13591" t="s">
        <v>22507</v>
      </c>
    </row>
    <row r="13592" spans="1:2" x14ac:dyDescent="0.25">
      <c r="A13592">
        <v>702460</v>
      </c>
      <c r="B13592" t="s">
        <v>22508</v>
      </c>
    </row>
    <row r="13593" spans="1:2" x14ac:dyDescent="0.25">
      <c r="A13593">
        <v>702463</v>
      </c>
      <c r="B13593" t="s">
        <v>22509</v>
      </c>
    </row>
    <row r="13594" spans="1:2" x14ac:dyDescent="0.25">
      <c r="A13594">
        <v>702466</v>
      </c>
      <c r="B13594" t="s">
        <v>22510</v>
      </c>
    </row>
    <row r="13595" spans="1:2" x14ac:dyDescent="0.25">
      <c r="A13595">
        <v>702470</v>
      </c>
      <c r="B13595" t="s">
        <v>22511</v>
      </c>
    </row>
    <row r="13596" spans="1:2" x14ac:dyDescent="0.25">
      <c r="A13596">
        <v>702472</v>
      </c>
      <c r="B13596" t="s">
        <v>22512</v>
      </c>
    </row>
    <row r="13597" spans="1:2" x14ac:dyDescent="0.25">
      <c r="A13597">
        <v>702475</v>
      </c>
      <c r="B13597" t="s">
        <v>22513</v>
      </c>
    </row>
    <row r="13598" spans="1:2" x14ac:dyDescent="0.25">
      <c r="A13598">
        <v>702480</v>
      </c>
      <c r="B13598" t="s">
        <v>22514</v>
      </c>
    </row>
    <row r="13599" spans="1:2" x14ac:dyDescent="0.25">
      <c r="A13599" t="s">
        <v>11246</v>
      </c>
      <c r="B13599" t="s">
        <v>22515</v>
      </c>
    </row>
    <row r="13600" spans="1:2" x14ac:dyDescent="0.25">
      <c r="A13600" t="s">
        <v>11247</v>
      </c>
      <c r="B13600" t="s">
        <v>22515</v>
      </c>
    </row>
    <row r="13601" spans="1:2" x14ac:dyDescent="0.25">
      <c r="A13601">
        <v>702486</v>
      </c>
      <c r="B13601" t="s">
        <v>12773</v>
      </c>
    </row>
    <row r="13602" spans="1:2" x14ac:dyDescent="0.25">
      <c r="A13602">
        <v>702488</v>
      </c>
      <c r="B13602" t="s">
        <v>12773</v>
      </c>
    </row>
    <row r="13603" spans="1:2" x14ac:dyDescent="0.25">
      <c r="A13603">
        <v>702489</v>
      </c>
      <c r="B13603" t="s">
        <v>22516</v>
      </c>
    </row>
    <row r="13604" spans="1:2" x14ac:dyDescent="0.25">
      <c r="A13604">
        <v>702490</v>
      </c>
      <c r="B13604" t="s">
        <v>22516</v>
      </c>
    </row>
    <row r="13605" spans="1:2" x14ac:dyDescent="0.25">
      <c r="A13605">
        <v>702531</v>
      </c>
      <c r="B13605" t="s">
        <v>22517</v>
      </c>
    </row>
    <row r="13606" spans="1:2" x14ac:dyDescent="0.25">
      <c r="A13606">
        <v>702533</v>
      </c>
      <c r="B13606" t="s">
        <v>22517</v>
      </c>
    </row>
    <row r="13607" spans="1:2" x14ac:dyDescent="0.25">
      <c r="A13607">
        <v>702600</v>
      </c>
      <c r="B13607" t="s">
        <v>22518</v>
      </c>
    </row>
    <row r="13608" spans="1:2" x14ac:dyDescent="0.25">
      <c r="A13608">
        <v>703026</v>
      </c>
      <c r="B13608" t="s">
        <v>22519</v>
      </c>
    </row>
    <row r="13609" spans="1:2" x14ac:dyDescent="0.25">
      <c r="A13609">
        <v>703029</v>
      </c>
      <c r="B13609" t="s">
        <v>22520</v>
      </c>
    </row>
    <row r="13610" spans="1:2" x14ac:dyDescent="0.25">
      <c r="A13610">
        <v>703035</v>
      </c>
      <c r="B13610" t="s">
        <v>22521</v>
      </c>
    </row>
    <row r="13611" spans="1:2" x14ac:dyDescent="0.25">
      <c r="A13611">
        <v>703036</v>
      </c>
      <c r="B13611" t="s">
        <v>22522</v>
      </c>
    </row>
    <row r="13612" spans="1:2" x14ac:dyDescent="0.25">
      <c r="A13612">
        <v>703040</v>
      </c>
      <c r="B13612" t="s">
        <v>22523</v>
      </c>
    </row>
    <row r="13613" spans="1:2" x14ac:dyDescent="0.25">
      <c r="A13613">
        <v>703064</v>
      </c>
      <c r="B13613" t="s">
        <v>22524</v>
      </c>
    </row>
    <row r="13614" spans="1:2" x14ac:dyDescent="0.25">
      <c r="A13614" t="s">
        <v>11248</v>
      </c>
      <c r="B13614" t="s">
        <v>22525</v>
      </c>
    </row>
    <row r="13615" spans="1:2" x14ac:dyDescent="0.25">
      <c r="A13615">
        <v>7031112</v>
      </c>
      <c r="B13615" t="s">
        <v>12792</v>
      </c>
    </row>
    <row r="13616" spans="1:2" x14ac:dyDescent="0.25">
      <c r="A13616">
        <v>7031113</v>
      </c>
      <c r="B13616" t="s">
        <v>12793</v>
      </c>
    </row>
    <row r="13617" spans="1:2" x14ac:dyDescent="0.25">
      <c r="A13617" t="s">
        <v>2499</v>
      </c>
      <c r="B13617" t="s">
        <v>22526</v>
      </c>
    </row>
    <row r="13618" spans="1:2" x14ac:dyDescent="0.25">
      <c r="A13618">
        <v>703128</v>
      </c>
      <c r="B13618" t="s">
        <v>22527</v>
      </c>
    </row>
    <row r="13619" spans="1:2" x14ac:dyDescent="0.25">
      <c r="A13619">
        <v>703207</v>
      </c>
      <c r="B13619" t="s">
        <v>22528</v>
      </c>
    </row>
    <row r="13620" spans="1:2" x14ac:dyDescent="0.25">
      <c r="A13620">
        <v>703271</v>
      </c>
      <c r="B13620" t="s">
        <v>22529</v>
      </c>
    </row>
    <row r="13621" spans="1:2" x14ac:dyDescent="0.25">
      <c r="A13621">
        <v>703278</v>
      </c>
      <c r="B13621" t="s">
        <v>12788</v>
      </c>
    </row>
    <row r="13622" spans="1:2" x14ac:dyDescent="0.25">
      <c r="A13622">
        <v>703307</v>
      </c>
      <c r="B13622" t="s">
        <v>22530</v>
      </c>
    </row>
    <row r="13623" spans="1:2" x14ac:dyDescent="0.25">
      <c r="A13623">
        <v>703327</v>
      </c>
      <c r="B13623" t="s">
        <v>22531</v>
      </c>
    </row>
    <row r="13624" spans="1:2" x14ac:dyDescent="0.25">
      <c r="A13624">
        <v>703375</v>
      </c>
      <c r="B13624" t="s">
        <v>22532</v>
      </c>
    </row>
    <row r="13625" spans="1:2" x14ac:dyDescent="0.25">
      <c r="A13625">
        <v>703421</v>
      </c>
      <c r="B13625" t="s">
        <v>22533</v>
      </c>
    </row>
    <row r="13626" spans="1:2" x14ac:dyDescent="0.25">
      <c r="A13626">
        <v>7035</v>
      </c>
      <c r="B13626" t="s">
        <v>22534</v>
      </c>
    </row>
    <row r="13627" spans="1:2" x14ac:dyDescent="0.25">
      <c r="A13627" t="s">
        <v>3867</v>
      </c>
      <c r="B13627" t="s">
        <v>22535</v>
      </c>
    </row>
    <row r="13628" spans="1:2" x14ac:dyDescent="0.25">
      <c r="A13628" t="s">
        <v>11249</v>
      </c>
      <c r="B13628" t="s">
        <v>22536</v>
      </c>
    </row>
    <row r="13629" spans="1:2" x14ac:dyDescent="0.25">
      <c r="A13629">
        <v>703643</v>
      </c>
      <c r="B13629" t="s">
        <v>22537</v>
      </c>
    </row>
    <row r="13630" spans="1:2" x14ac:dyDescent="0.25">
      <c r="A13630">
        <v>703645</v>
      </c>
      <c r="B13630" t="s">
        <v>22538</v>
      </c>
    </row>
    <row r="13631" spans="1:2" x14ac:dyDescent="0.25">
      <c r="A13631">
        <v>703653</v>
      </c>
      <c r="B13631" t="s">
        <v>12790</v>
      </c>
    </row>
    <row r="13632" spans="1:2" x14ac:dyDescent="0.25">
      <c r="A13632">
        <v>703655</v>
      </c>
      <c r="B13632" t="s">
        <v>22539</v>
      </c>
    </row>
    <row r="13633" spans="1:2" x14ac:dyDescent="0.25">
      <c r="A13633">
        <v>703656</v>
      </c>
      <c r="B13633" t="s">
        <v>22539</v>
      </c>
    </row>
    <row r="13634" spans="1:2" x14ac:dyDescent="0.25">
      <c r="A13634" t="s">
        <v>11250</v>
      </c>
      <c r="B13634" t="s">
        <v>22540</v>
      </c>
    </row>
    <row r="13635" spans="1:2" x14ac:dyDescent="0.25">
      <c r="A13635" t="s">
        <v>11251</v>
      </c>
      <c r="B13635" t="s">
        <v>22541</v>
      </c>
    </row>
    <row r="13636" spans="1:2" x14ac:dyDescent="0.25">
      <c r="A13636" t="s">
        <v>3869</v>
      </c>
      <c r="B13636" t="s">
        <v>22542</v>
      </c>
    </row>
    <row r="13637" spans="1:2" x14ac:dyDescent="0.25">
      <c r="A13637" t="s">
        <v>11252</v>
      </c>
      <c r="B13637" t="s">
        <v>22543</v>
      </c>
    </row>
    <row r="13638" spans="1:2" x14ac:dyDescent="0.25">
      <c r="A13638" t="s">
        <v>11253</v>
      </c>
      <c r="B13638" t="s">
        <v>22544</v>
      </c>
    </row>
    <row r="13639" spans="1:2" x14ac:dyDescent="0.25">
      <c r="A13639">
        <v>7038</v>
      </c>
      <c r="B13639" t="s">
        <v>22545</v>
      </c>
    </row>
    <row r="13640" spans="1:2" x14ac:dyDescent="0.25">
      <c r="A13640">
        <v>7039</v>
      </c>
      <c r="B13640" t="s">
        <v>22546</v>
      </c>
    </row>
    <row r="13641" spans="1:2" x14ac:dyDescent="0.25">
      <c r="A13641">
        <v>704109</v>
      </c>
      <c r="B13641" t="s">
        <v>22547</v>
      </c>
    </row>
    <row r="13642" spans="1:2" x14ac:dyDescent="0.25">
      <c r="A13642">
        <v>704113</v>
      </c>
      <c r="B13642" t="s">
        <v>22548</v>
      </c>
    </row>
    <row r="13643" spans="1:2" x14ac:dyDescent="0.25">
      <c r="A13643">
        <v>704114</v>
      </c>
      <c r="B13643" t="s">
        <v>22548</v>
      </c>
    </row>
    <row r="13644" spans="1:2" x14ac:dyDescent="0.25">
      <c r="A13644">
        <v>704128</v>
      </c>
      <c r="B13644" t="s">
        <v>22549</v>
      </c>
    </row>
    <row r="13645" spans="1:2" x14ac:dyDescent="0.25">
      <c r="A13645">
        <v>70418</v>
      </c>
      <c r="B13645" t="s">
        <v>22550</v>
      </c>
    </row>
    <row r="13646" spans="1:2" x14ac:dyDescent="0.25">
      <c r="A13646" t="s">
        <v>11254</v>
      </c>
      <c r="B13646" t="s">
        <v>22551</v>
      </c>
    </row>
    <row r="13647" spans="1:2" x14ac:dyDescent="0.25">
      <c r="A13647" t="s">
        <v>11255</v>
      </c>
      <c r="B13647" t="s">
        <v>22327</v>
      </c>
    </row>
    <row r="13648" spans="1:2" x14ac:dyDescent="0.25">
      <c r="A13648" t="s">
        <v>11256</v>
      </c>
      <c r="B13648" t="s">
        <v>22327</v>
      </c>
    </row>
    <row r="13649" spans="1:2" x14ac:dyDescent="0.25">
      <c r="A13649" t="s">
        <v>11257</v>
      </c>
      <c r="B13649" t="s">
        <v>22327</v>
      </c>
    </row>
    <row r="13650" spans="1:2" x14ac:dyDescent="0.25">
      <c r="A13650" t="s">
        <v>11258</v>
      </c>
      <c r="B13650" t="s">
        <v>22327</v>
      </c>
    </row>
    <row r="13651" spans="1:2" x14ac:dyDescent="0.25">
      <c r="A13651">
        <v>706006</v>
      </c>
      <c r="B13651" t="s">
        <v>22552</v>
      </c>
    </row>
    <row r="13652" spans="1:2" x14ac:dyDescent="0.25">
      <c r="A13652">
        <v>706020</v>
      </c>
      <c r="B13652" t="s">
        <v>22553</v>
      </c>
    </row>
    <row r="13653" spans="1:2" x14ac:dyDescent="0.25">
      <c r="A13653">
        <v>706030</v>
      </c>
      <c r="B13653" t="s">
        <v>22554</v>
      </c>
    </row>
    <row r="13654" spans="1:2" x14ac:dyDescent="0.25">
      <c r="A13654">
        <v>706032</v>
      </c>
      <c r="B13654" t="s">
        <v>22555</v>
      </c>
    </row>
    <row r="13655" spans="1:2" x14ac:dyDescent="0.25">
      <c r="A13655">
        <v>706039</v>
      </c>
      <c r="B13655" t="s">
        <v>22556</v>
      </c>
    </row>
    <row r="13656" spans="1:2" x14ac:dyDescent="0.25">
      <c r="A13656">
        <v>706043</v>
      </c>
      <c r="B13656" t="s">
        <v>22557</v>
      </c>
    </row>
    <row r="13657" spans="1:2" x14ac:dyDescent="0.25">
      <c r="A13657" t="s">
        <v>1808</v>
      </c>
      <c r="B13657" t="s">
        <v>22558</v>
      </c>
    </row>
    <row r="13658" spans="1:2" x14ac:dyDescent="0.25">
      <c r="A13658" t="s">
        <v>804</v>
      </c>
      <c r="B13658" t="s">
        <v>22559</v>
      </c>
    </row>
    <row r="13659" spans="1:2" x14ac:dyDescent="0.25">
      <c r="A13659" t="s">
        <v>11259</v>
      </c>
      <c r="B13659" t="s">
        <v>22560</v>
      </c>
    </row>
    <row r="13660" spans="1:2" x14ac:dyDescent="0.25">
      <c r="A13660">
        <v>70618</v>
      </c>
      <c r="B13660" t="s">
        <v>22561</v>
      </c>
    </row>
    <row r="13661" spans="1:2" x14ac:dyDescent="0.25">
      <c r="A13661">
        <v>706421</v>
      </c>
      <c r="B13661" t="s">
        <v>22562</v>
      </c>
    </row>
    <row r="13662" spans="1:2" x14ac:dyDescent="0.25">
      <c r="A13662">
        <v>707030</v>
      </c>
      <c r="B13662" t="s">
        <v>22563</v>
      </c>
    </row>
    <row r="13663" spans="1:2" x14ac:dyDescent="0.25">
      <c r="A13663">
        <v>707039</v>
      </c>
      <c r="B13663" t="s">
        <v>22564</v>
      </c>
    </row>
    <row r="13664" spans="1:2" x14ac:dyDescent="0.25">
      <c r="A13664">
        <v>707040</v>
      </c>
      <c r="B13664" t="s">
        <v>22565</v>
      </c>
    </row>
    <row r="13665" spans="1:2" x14ac:dyDescent="0.25">
      <c r="A13665">
        <v>707324</v>
      </c>
      <c r="B13665" t="s">
        <v>22566</v>
      </c>
    </row>
    <row r="13666" spans="1:2" x14ac:dyDescent="0.25">
      <c r="A13666">
        <v>707424</v>
      </c>
      <c r="B13666" t="s">
        <v>22567</v>
      </c>
    </row>
    <row r="13667" spans="1:2" x14ac:dyDescent="0.25">
      <c r="A13667">
        <v>707524</v>
      </c>
      <c r="B13667" t="s">
        <v>22568</v>
      </c>
    </row>
    <row r="13668" spans="1:2" x14ac:dyDescent="0.25">
      <c r="A13668">
        <v>707548</v>
      </c>
      <c r="B13668" t="s">
        <v>22569</v>
      </c>
    </row>
    <row r="13669" spans="1:2" x14ac:dyDescent="0.25">
      <c r="A13669">
        <v>707646</v>
      </c>
      <c r="B13669" t="s">
        <v>22570</v>
      </c>
    </row>
    <row r="13670" spans="1:2" x14ac:dyDescent="0.25">
      <c r="A13670">
        <v>707683</v>
      </c>
      <c r="B13670" t="s">
        <v>22571</v>
      </c>
    </row>
    <row r="13671" spans="1:2" x14ac:dyDescent="0.25">
      <c r="A13671">
        <v>708029</v>
      </c>
      <c r="B13671" t="s">
        <v>22572</v>
      </c>
    </row>
    <row r="13672" spans="1:2" x14ac:dyDescent="0.25">
      <c r="A13672">
        <v>708030</v>
      </c>
      <c r="B13672" t="s">
        <v>22573</v>
      </c>
    </row>
    <row r="13673" spans="1:2" x14ac:dyDescent="0.25">
      <c r="A13673">
        <v>708032</v>
      </c>
      <c r="B13673" t="s">
        <v>22574</v>
      </c>
    </row>
    <row r="13674" spans="1:2" x14ac:dyDescent="0.25">
      <c r="A13674">
        <v>708100</v>
      </c>
      <c r="B13674" t="s">
        <v>22575</v>
      </c>
    </row>
    <row r="13675" spans="1:2" x14ac:dyDescent="0.25">
      <c r="A13675">
        <v>708101</v>
      </c>
      <c r="B13675" t="s">
        <v>22576</v>
      </c>
    </row>
    <row r="13676" spans="1:2" x14ac:dyDescent="0.25">
      <c r="A13676">
        <v>708102</v>
      </c>
      <c r="B13676" t="s">
        <v>22577</v>
      </c>
    </row>
    <row r="13677" spans="1:2" x14ac:dyDescent="0.25">
      <c r="A13677">
        <v>708109</v>
      </c>
      <c r="B13677" t="s">
        <v>22578</v>
      </c>
    </row>
    <row r="13678" spans="1:2" x14ac:dyDescent="0.25">
      <c r="A13678">
        <v>708110</v>
      </c>
      <c r="B13678" t="s">
        <v>22579</v>
      </c>
    </row>
    <row r="13679" spans="1:2" x14ac:dyDescent="0.25">
      <c r="A13679">
        <v>70812</v>
      </c>
      <c r="B13679" t="s">
        <v>22580</v>
      </c>
    </row>
    <row r="13680" spans="1:2" x14ac:dyDescent="0.25">
      <c r="A13680">
        <v>708151</v>
      </c>
      <c r="B13680" t="s">
        <v>22581</v>
      </c>
    </row>
    <row r="13681" spans="1:2" x14ac:dyDescent="0.25">
      <c r="A13681">
        <v>708152</v>
      </c>
      <c r="B13681" t="s">
        <v>22582</v>
      </c>
    </row>
    <row r="13682" spans="1:2" x14ac:dyDescent="0.25">
      <c r="A13682">
        <v>708155</v>
      </c>
      <c r="B13682" t="s">
        <v>22583</v>
      </c>
    </row>
    <row r="13683" spans="1:2" x14ac:dyDescent="0.25">
      <c r="A13683">
        <v>708156</v>
      </c>
      <c r="B13683" t="s">
        <v>22584</v>
      </c>
    </row>
    <row r="13684" spans="1:2" x14ac:dyDescent="0.25">
      <c r="A13684">
        <v>708159</v>
      </c>
      <c r="B13684" t="s">
        <v>22585</v>
      </c>
    </row>
    <row r="13685" spans="1:2" x14ac:dyDescent="0.25">
      <c r="A13685">
        <v>708160</v>
      </c>
      <c r="B13685" t="s">
        <v>22586</v>
      </c>
    </row>
    <row r="13686" spans="1:2" x14ac:dyDescent="0.25">
      <c r="A13686">
        <v>708163</v>
      </c>
      <c r="B13686" t="s">
        <v>22587</v>
      </c>
    </row>
    <row r="13687" spans="1:2" x14ac:dyDescent="0.25">
      <c r="A13687" t="s">
        <v>1462</v>
      </c>
      <c r="B13687" t="s">
        <v>22588</v>
      </c>
    </row>
    <row r="13688" spans="1:2" x14ac:dyDescent="0.25">
      <c r="A13688" t="s">
        <v>779</v>
      </c>
      <c r="B13688" t="s">
        <v>22589</v>
      </c>
    </row>
    <row r="13689" spans="1:2" x14ac:dyDescent="0.25">
      <c r="A13689" t="s">
        <v>11260</v>
      </c>
      <c r="B13689" t="s">
        <v>22590</v>
      </c>
    </row>
    <row r="13690" spans="1:2" x14ac:dyDescent="0.25">
      <c r="A13690" t="s">
        <v>11261</v>
      </c>
      <c r="B13690" t="s">
        <v>22591</v>
      </c>
    </row>
    <row r="13691" spans="1:2" x14ac:dyDescent="0.25">
      <c r="A13691" t="s">
        <v>11262</v>
      </c>
      <c r="B13691" t="s">
        <v>22592</v>
      </c>
    </row>
    <row r="13692" spans="1:2" x14ac:dyDescent="0.25">
      <c r="A13692" t="s">
        <v>11263</v>
      </c>
      <c r="B13692" t="s">
        <v>22592</v>
      </c>
    </row>
    <row r="13693" spans="1:2" x14ac:dyDescent="0.25">
      <c r="A13693" t="s">
        <v>11264</v>
      </c>
      <c r="B13693" t="s">
        <v>22593</v>
      </c>
    </row>
    <row r="13694" spans="1:2" x14ac:dyDescent="0.25">
      <c r="A13694" t="s">
        <v>11265</v>
      </c>
      <c r="B13694" t="s">
        <v>22592</v>
      </c>
    </row>
    <row r="13695" spans="1:2" x14ac:dyDescent="0.25">
      <c r="A13695" t="s">
        <v>3871</v>
      </c>
      <c r="B13695" t="s">
        <v>22594</v>
      </c>
    </row>
    <row r="13696" spans="1:2" x14ac:dyDescent="0.25">
      <c r="A13696" t="s">
        <v>3872</v>
      </c>
      <c r="B13696" t="s">
        <v>22595</v>
      </c>
    </row>
    <row r="13697" spans="1:2" x14ac:dyDescent="0.25">
      <c r="A13697" t="s">
        <v>1552</v>
      </c>
      <c r="B13697" t="s">
        <v>22596</v>
      </c>
    </row>
    <row r="13698" spans="1:2" x14ac:dyDescent="0.25">
      <c r="A13698" t="s">
        <v>3873</v>
      </c>
      <c r="B13698" t="s">
        <v>22595</v>
      </c>
    </row>
    <row r="13699" spans="1:2" x14ac:dyDescent="0.25">
      <c r="A13699" t="s">
        <v>11266</v>
      </c>
      <c r="B13699" t="s">
        <v>22597</v>
      </c>
    </row>
    <row r="13700" spans="1:2" x14ac:dyDescent="0.25">
      <c r="A13700" t="s">
        <v>1016</v>
      </c>
      <c r="B13700" t="s">
        <v>22598</v>
      </c>
    </row>
    <row r="13701" spans="1:2" x14ac:dyDescent="0.25">
      <c r="A13701" t="s">
        <v>2001</v>
      </c>
      <c r="B13701" t="s">
        <v>22595</v>
      </c>
    </row>
    <row r="13702" spans="1:2" x14ac:dyDescent="0.25">
      <c r="A13702">
        <v>7098</v>
      </c>
      <c r="B13702" t="s">
        <v>22599</v>
      </c>
    </row>
    <row r="13703" spans="1:2" x14ac:dyDescent="0.25">
      <c r="A13703">
        <v>7099</v>
      </c>
      <c r="B13703" t="s">
        <v>16672</v>
      </c>
    </row>
    <row r="13704" spans="1:2" x14ac:dyDescent="0.25">
      <c r="A13704" t="s">
        <v>11267</v>
      </c>
      <c r="B13704" t="s">
        <v>22600</v>
      </c>
    </row>
    <row r="13705" spans="1:2" x14ac:dyDescent="0.25">
      <c r="A13705" t="s">
        <v>11268</v>
      </c>
      <c r="B13705" t="s">
        <v>22601</v>
      </c>
    </row>
    <row r="13706" spans="1:2" x14ac:dyDescent="0.25">
      <c r="A13706" t="s">
        <v>11269</v>
      </c>
      <c r="B13706" t="s">
        <v>22601</v>
      </c>
    </row>
    <row r="13707" spans="1:2" x14ac:dyDescent="0.25">
      <c r="A13707" t="s">
        <v>11270</v>
      </c>
      <c r="B13707" t="s">
        <v>22602</v>
      </c>
    </row>
    <row r="13708" spans="1:2" x14ac:dyDescent="0.25">
      <c r="A13708" t="s">
        <v>11271</v>
      </c>
      <c r="B13708" t="s">
        <v>22603</v>
      </c>
    </row>
    <row r="13709" spans="1:2" x14ac:dyDescent="0.25">
      <c r="A13709" t="s">
        <v>11272</v>
      </c>
      <c r="B13709" t="s">
        <v>22604</v>
      </c>
    </row>
    <row r="13710" spans="1:2" x14ac:dyDescent="0.25">
      <c r="A13710" t="s">
        <v>11273</v>
      </c>
      <c r="B13710" t="s">
        <v>22605</v>
      </c>
    </row>
    <row r="13711" spans="1:2" x14ac:dyDescent="0.25">
      <c r="A13711" t="s">
        <v>11274</v>
      </c>
      <c r="B13711" t="s">
        <v>22606</v>
      </c>
    </row>
    <row r="13712" spans="1:2" x14ac:dyDescent="0.25">
      <c r="A13712" t="s">
        <v>11275</v>
      </c>
      <c r="B13712" t="s">
        <v>22606</v>
      </c>
    </row>
    <row r="13713" spans="1:2" x14ac:dyDescent="0.25">
      <c r="A13713" t="s">
        <v>11276</v>
      </c>
      <c r="B13713" t="s">
        <v>12857</v>
      </c>
    </row>
    <row r="13714" spans="1:2" x14ac:dyDescent="0.25">
      <c r="A13714" t="s">
        <v>11277</v>
      </c>
      <c r="B13714" t="s">
        <v>12857</v>
      </c>
    </row>
    <row r="13715" spans="1:2" x14ac:dyDescent="0.25">
      <c r="A13715" t="s">
        <v>11278</v>
      </c>
      <c r="B13715" t="s">
        <v>14775</v>
      </c>
    </row>
    <row r="13716" spans="1:2" x14ac:dyDescent="0.25">
      <c r="A13716" t="s">
        <v>11279</v>
      </c>
      <c r="B13716" t="s">
        <v>22607</v>
      </c>
    </row>
    <row r="13717" spans="1:2" x14ac:dyDescent="0.25">
      <c r="A13717" t="s">
        <v>11280</v>
      </c>
      <c r="B13717" t="s">
        <v>22608</v>
      </c>
    </row>
    <row r="13718" spans="1:2" x14ac:dyDescent="0.25">
      <c r="A13718" t="s">
        <v>2971</v>
      </c>
      <c r="B13718" t="s">
        <v>22609</v>
      </c>
    </row>
    <row r="13719" spans="1:2" x14ac:dyDescent="0.25">
      <c r="A13719" t="s">
        <v>3875</v>
      </c>
      <c r="B13719" t="s">
        <v>22610</v>
      </c>
    </row>
    <row r="13720" spans="1:2" x14ac:dyDescent="0.25">
      <c r="A13720" t="s">
        <v>3876</v>
      </c>
      <c r="B13720" t="s">
        <v>22611</v>
      </c>
    </row>
    <row r="13721" spans="1:2" x14ac:dyDescent="0.25">
      <c r="A13721" t="s">
        <v>11281</v>
      </c>
      <c r="B13721" t="s">
        <v>22612</v>
      </c>
    </row>
    <row r="13722" spans="1:2" x14ac:dyDescent="0.25">
      <c r="A13722" t="s">
        <v>11282</v>
      </c>
      <c r="B13722" t="s">
        <v>12863</v>
      </c>
    </row>
    <row r="13723" spans="1:2" x14ac:dyDescent="0.25">
      <c r="A13723" t="s">
        <v>11283</v>
      </c>
      <c r="B13723" t="s">
        <v>22613</v>
      </c>
    </row>
    <row r="13724" spans="1:2" x14ac:dyDescent="0.25">
      <c r="A13724" t="s">
        <v>11284</v>
      </c>
      <c r="B13724" t="s">
        <v>22614</v>
      </c>
    </row>
    <row r="13725" spans="1:2" x14ac:dyDescent="0.25">
      <c r="A13725" t="s">
        <v>11285</v>
      </c>
      <c r="B13725" t="s">
        <v>22615</v>
      </c>
    </row>
    <row r="13726" spans="1:2" x14ac:dyDescent="0.25">
      <c r="A13726" t="s">
        <v>11286</v>
      </c>
      <c r="B13726" t="s">
        <v>22616</v>
      </c>
    </row>
    <row r="13727" spans="1:2" x14ac:dyDescent="0.25">
      <c r="A13727" t="s">
        <v>11287</v>
      </c>
      <c r="B13727" t="s">
        <v>22617</v>
      </c>
    </row>
    <row r="13728" spans="1:2" x14ac:dyDescent="0.25">
      <c r="A13728" t="s">
        <v>11288</v>
      </c>
      <c r="B13728" t="s">
        <v>22618</v>
      </c>
    </row>
    <row r="13729" spans="1:2" x14ac:dyDescent="0.25">
      <c r="A13729" t="s">
        <v>11289</v>
      </c>
      <c r="B13729" t="s">
        <v>22618</v>
      </c>
    </row>
    <row r="13730" spans="1:2" x14ac:dyDescent="0.25">
      <c r="A13730" t="s">
        <v>11290</v>
      </c>
      <c r="B13730" t="s">
        <v>22619</v>
      </c>
    </row>
    <row r="13731" spans="1:2" x14ac:dyDescent="0.25">
      <c r="A13731" t="s">
        <v>11291</v>
      </c>
      <c r="B13731" t="s">
        <v>22619</v>
      </c>
    </row>
    <row r="13732" spans="1:2" x14ac:dyDescent="0.25">
      <c r="A13732" t="s">
        <v>11292</v>
      </c>
      <c r="B13732" t="s">
        <v>22620</v>
      </c>
    </row>
    <row r="13733" spans="1:2" x14ac:dyDescent="0.25">
      <c r="A13733" t="s">
        <v>11293</v>
      </c>
      <c r="B13733" t="s">
        <v>22621</v>
      </c>
    </row>
    <row r="13734" spans="1:2" x14ac:dyDescent="0.25">
      <c r="A13734" t="s">
        <v>2504</v>
      </c>
      <c r="B13734" t="s">
        <v>22622</v>
      </c>
    </row>
    <row r="13735" spans="1:2" x14ac:dyDescent="0.25">
      <c r="A13735" t="s">
        <v>11294</v>
      </c>
      <c r="B13735" t="s">
        <v>22623</v>
      </c>
    </row>
    <row r="13736" spans="1:2" x14ac:dyDescent="0.25">
      <c r="A13736" t="s">
        <v>11295</v>
      </c>
      <c r="B13736" t="s">
        <v>22624</v>
      </c>
    </row>
    <row r="13737" spans="1:2" x14ac:dyDescent="0.25">
      <c r="A13737" t="s">
        <v>11296</v>
      </c>
      <c r="B13737" t="s">
        <v>22625</v>
      </c>
    </row>
    <row r="13738" spans="1:2" x14ac:dyDescent="0.25">
      <c r="A13738" t="s">
        <v>11297</v>
      </c>
      <c r="B13738" t="s">
        <v>22626</v>
      </c>
    </row>
    <row r="13739" spans="1:2" x14ac:dyDescent="0.25">
      <c r="A13739" t="s">
        <v>11298</v>
      </c>
      <c r="B13739" t="s">
        <v>22627</v>
      </c>
    </row>
    <row r="13740" spans="1:2" x14ac:dyDescent="0.25">
      <c r="A13740" t="s">
        <v>11299</v>
      </c>
      <c r="B13740" t="s">
        <v>22628</v>
      </c>
    </row>
    <row r="13741" spans="1:2" x14ac:dyDescent="0.25">
      <c r="A13741" t="s">
        <v>1553</v>
      </c>
      <c r="B13741" t="s">
        <v>22629</v>
      </c>
    </row>
    <row r="13742" spans="1:2" x14ac:dyDescent="0.25">
      <c r="A13742" t="s">
        <v>1115</v>
      </c>
      <c r="B13742" t="s">
        <v>22630</v>
      </c>
    </row>
    <row r="13743" spans="1:2" x14ac:dyDescent="0.25">
      <c r="A13743" t="s">
        <v>2002</v>
      </c>
      <c r="B13743" t="s">
        <v>22631</v>
      </c>
    </row>
    <row r="13744" spans="1:2" x14ac:dyDescent="0.25">
      <c r="A13744" t="s">
        <v>11300</v>
      </c>
      <c r="B13744" t="s">
        <v>22632</v>
      </c>
    </row>
    <row r="13745" spans="1:2" x14ac:dyDescent="0.25">
      <c r="A13745" t="s">
        <v>11301</v>
      </c>
      <c r="B13745" t="s">
        <v>22632</v>
      </c>
    </row>
    <row r="13746" spans="1:2" x14ac:dyDescent="0.25">
      <c r="A13746" t="s">
        <v>11302</v>
      </c>
      <c r="B13746" t="s">
        <v>22632</v>
      </c>
    </row>
    <row r="13747" spans="1:2" x14ac:dyDescent="0.25">
      <c r="A13747" t="s">
        <v>11303</v>
      </c>
      <c r="B13747" t="s">
        <v>22633</v>
      </c>
    </row>
    <row r="13748" spans="1:2" x14ac:dyDescent="0.25">
      <c r="A13748" t="s">
        <v>11304</v>
      </c>
      <c r="B13748" t="s">
        <v>22634</v>
      </c>
    </row>
    <row r="13749" spans="1:2" x14ac:dyDescent="0.25">
      <c r="A13749" t="s">
        <v>2974</v>
      </c>
      <c r="B13749" t="s">
        <v>22635</v>
      </c>
    </row>
    <row r="13750" spans="1:2" x14ac:dyDescent="0.25">
      <c r="A13750" t="s">
        <v>11305</v>
      </c>
      <c r="B13750" t="s">
        <v>22636</v>
      </c>
    </row>
    <row r="13751" spans="1:2" x14ac:dyDescent="0.25">
      <c r="A13751" t="s">
        <v>11306</v>
      </c>
      <c r="B13751" t="s">
        <v>12880</v>
      </c>
    </row>
    <row r="13752" spans="1:2" x14ac:dyDescent="0.25">
      <c r="A13752" t="s">
        <v>11307</v>
      </c>
      <c r="B13752" t="s">
        <v>22637</v>
      </c>
    </row>
    <row r="13753" spans="1:2" x14ac:dyDescent="0.25">
      <c r="A13753" t="s">
        <v>11308</v>
      </c>
      <c r="B13753" t="s">
        <v>22638</v>
      </c>
    </row>
    <row r="13754" spans="1:2" x14ac:dyDescent="0.25">
      <c r="A13754" t="s">
        <v>11309</v>
      </c>
      <c r="B13754" t="s">
        <v>22639</v>
      </c>
    </row>
    <row r="13755" spans="1:2" x14ac:dyDescent="0.25">
      <c r="A13755" t="s">
        <v>11310</v>
      </c>
      <c r="B13755" t="s">
        <v>22640</v>
      </c>
    </row>
    <row r="13756" spans="1:2" x14ac:dyDescent="0.25">
      <c r="A13756" t="s">
        <v>11311</v>
      </c>
      <c r="B13756" t="s">
        <v>22641</v>
      </c>
    </row>
    <row r="13757" spans="1:2" x14ac:dyDescent="0.25">
      <c r="A13757" t="s">
        <v>11312</v>
      </c>
      <c r="B13757" t="s">
        <v>22642</v>
      </c>
    </row>
    <row r="13758" spans="1:2" x14ac:dyDescent="0.25">
      <c r="A13758" t="s">
        <v>11313</v>
      </c>
      <c r="B13758" t="s">
        <v>22643</v>
      </c>
    </row>
    <row r="13759" spans="1:2" x14ac:dyDescent="0.25">
      <c r="A13759" t="s">
        <v>11314</v>
      </c>
      <c r="B13759" t="s">
        <v>22644</v>
      </c>
    </row>
    <row r="13760" spans="1:2" x14ac:dyDescent="0.25">
      <c r="A13760" t="s">
        <v>11315</v>
      </c>
      <c r="B13760" t="s">
        <v>22645</v>
      </c>
    </row>
    <row r="13761" spans="1:2" x14ac:dyDescent="0.25">
      <c r="A13761" t="s">
        <v>2222</v>
      </c>
      <c r="B13761" t="s">
        <v>22646</v>
      </c>
    </row>
    <row r="13762" spans="1:2" x14ac:dyDescent="0.25">
      <c r="A13762" t="s">
        <v>11316</v>
      </c>
      <c r="B13762" t="s">
        <v>22647</v>
      </c>
    </row>
    <row r="13763" spans="1:2" x14ac:dyDescent="0.25">
      <c r="A13763" t="s">
        <v>11317</v>
      </c>
      <c r="B13763" t="s">
        <v>22648</v>
      </c>
    </row>
    <row r="13764" spans="1:2" x14ac:dyDescent="0.25">
      <c r="A13764" t="s">
        <v>11318</v>
      </c>
      <c r="B13764" t="s">
        <v>22649</v>
      </c>
    </row>
    <row r="13765" spans="1:2" x14ac:dyDescent="0.25">
      <c r="A13765" t="s">
        <v>11319</v>
      </c>
      <c r="B13765" t="s">
        <v>22650</v>
      </c>
    </row>
    <row r="13766" spans="1:2" x14ac:dyDescent="0.25">
      <c r="A13766" t="s">
        <v>11320</v>
      </c>
      <c r="B13766" t="s">
        <v>22651</v>
      </c>
    </row>
    <row r="13767" spans="1:2" x14ac:dyDescent="0.25">
      <c r="A13767" t="s">
        <v>11321</v>
      </c>
      <c r="B13767" t="s">
        <v>22652</v>
      </c>
    </row>
    <row r="13768" spans="1:2" x14ac:dyDescent="0.25">
      <c r="A13768" t="s">
        <v>11322</v>
      </c>
      <c r="B13768" t="s">
        <v>22653</v>
      </c>
    </row>
    <row r="13769" spans="1:2" x14ac:dyDescent="0.25">
      <c r="A13769" t="s">
        <v>11323</v>
      </c>
      <c r="B13769" t="s">
        <v>22654</v>
      </c>
    </row>
    <row r="13770" spans="1:2" x14ac:dyDescent="0.25">
      <c r="A13770" t="s">
        <v>11324</v>
      </c>
      <c r="B13770" t="s">
        <v>22655</v>
      </c>
    </row>
    <row r="13771" spans="1:2" x14ac:dyDescent="0.25">
      <c r="A13771" t="s">
        <v>11325</v>
      </c>
      <c r="B13771" t="s">
        <v>22656</v>
      </c>
    </row>
    <row r="13772" spans="1:2" x14ac:dyDescent="0.25">
      <c r="A13772" t="s">
        <v>11326</v>
      </c>
      <c r="B13772" t="s">
        <v>22657</v>
      </c>
    </row>
    <row r="13773" spans="1:2" x14ac:dyDescent="0.25">
      <c r="A13773" t="s">
        <v>11327</v>
      </c>
      <c r="B13773" t="s">
        <v>22658</v>
      </c>
    </row>
    <row r="13774" spans="1:2" x14ac:dyDescent="0.25">
      <c r="A13774" t="s">
        <v>11328</v>
      </c>
      <c r="B13774" t="s">
        <v>22659</v>
      </c>
    </row>
    <row r="13775" spans="1:2" x14ac:dyDescent="0.25">
      <c r="A13775" t="s">
        <v>11329</v>
      </c>
      <c r="B13775" t="s">
        <v>22659</v>
      </c>
    </row>
    <row r="13776" spans="1:2" x14ac:dyDescent="0.25">
      <c r="A13776" t="s">
        <v>11330</v>
      </c>
      <c r="B13776" t="s">
        <v>22660</v>
      </c>
    </row>
    <row r="13777" spans="1:3" x14ac:dyDescent="0.25">
      <c r="A13777" t="s">
        <v>11331</v>
      </c>
      <c r="B13777" t="s">
        <v>22660</v>
      </c>
    </row>
    <row r="13778" spans="1:3" x14ac:dyDescent="0.25">
      <c r="A13778" t="s">
        <v>11332</v>
      </c>
      <c r="B13778" t="s">
        <v>22660</v>
      </c>
    </row>
    <row r="13779" spans="1:3" x14ac:dyDescent="0.25">
      <c r="A13779" t="s">
        <v>11333</v>
      </c>
      <c r="B13779" t="s">
        <v>22661</v>
      </c>
    </row>
    <row r="13780" spans="1:3" x14ac:dyDescent="0.25">
      <c r="A13780" t="s">
        <v>11334</v>
      </c>
      <c r="B13780" t="s">
        <v>22662</v>
      </c>
    </row>
    <row r="13781" spans="1:3" x14ac:dyDescent="0.25">
      <c r="A13781" t="s">
        <v>11335</v>
      </c>
      <c r="B13781" t="s">
        <v>22663</v>
      </c>
    </row>
    <row r="13782" spans="1:3" x14ac:dyDescent="0.25">
      <c r="A13782" t="s">
        <v>11336</v>
      </c>
      <c r="B13782" t="s">
        <v>22664</v>
      </c>
    </row>
    <row r="13783" spans="1:3" x14ac:dyDescent="0.25">
      <c r="A13783" t="s">
        <v>11337</v>
      </c>
      <c r="B13783" t="s">
        <v>22665</v>
      </c>
    </row>
    <row r="13784" spans="1:3" x14ac:dyDescent="0.25">
      <c r="A13784" t="s">
        <v>11338</v>
      </c>
      <c r="B13784" t="s">
        <v>22666</v>
      </c>
    </row>
    <row r="13785" spans="1:3" x14ac:dyDescent="0.25">
      <c r="A13785" t="s">
        <v>11339</v>
      </c>
      <c r="B13785" t="s">
        <v>22667</v>
      </c>
    </row>
    <row r="13786" spans="1:3" x14ac:dyDescent="0.25">
      <c r="A13786" t="s">
        <v>11340</v>
      </c>
      <c r="B13786" t="s">
        <v>22668</v>
      </c>
    </row>
    <row r="13787" spans="1:3" x14ac:dyDescent="0.25">
      <c r="A13787" t="s">
        <v>11341</v>
      </c>
      <c r="B13787" t="s">
        <v>22669</v>
      </c>
    </row>
    <row r="13788" spans="1:3" x14ac:dyDescent="0.25">
      <c r="A13788" t="s">
        <v>11342</v>
      </c>
      <c r="B13788" t="s">
        <v>22670</v>
      </c>
    </row>
    <row r="13789" spans="1:3" x14ac:dyDescent="0.25">
      <c r="A13789" t="s">
        <v>11343</v>
      </c>
      <c r="B13789" t="s">
        <v>22671</v>
      </c>
      <c r="C13789" t="s">
        <v>4056</v>
      </c>
    </row>
    <row r="13790" spans="1:3" x14ac:dyDescent="0.25">
      <c r="A13790" t="s">
        <v>11344</v>
      </c>
      <c r="B13790" t="s">
        <v>22672</v>
      </c>
    </row>
    <row r="13791" spans="1:3" x14ac:dyDescent="0.25">
      <c r="A13791" t="s">
        <v>11345</v>
      </c>
      <c r="B13791" t="s">
        <v>22673</v>
      </c>
    </row>
    <row r="13792" spans="1:3" x14ac:dyDescent="0.25">
      <c r="A13792" t="s">
        <v>11346</v>
      </c>
      <c r="B13792" t="s">
        <v>22674</v>
      </c>
    </row>
    <row r="13793" spans="1:2" x14ac:dyDescent="0.25">
      <c r="A13793" t="s">
        <v>11347</v>
      </c>
      <c r="B13793" t="s">
        <v>22675</v>
      </c>
    </row>
    <row r="13794" spans="1:2" x14ac:dyDescent="0.25">
      <c r="A13794" t="s">
        <v>11348</v>
      </c>
      <c r="B13794" t="s">
        <v>22676</v>
      </c>
    </row>
    <row r="13795" spans="1:2" x14ac:dyDescent="0.25">
      <c r="A13795" t="s">
        <v>11349</v>
      </c>
      <c r="B13795" t="s">
        <v>22677</v>
      </c>
    </row>
    <row r="13796" spans="1:2" x14ac:dyDescent="0.25">
      <c r="A13796" t="s">
        <v>11350</v>
      </c>
      <c r="B13796" t="s">
        <v>22678</v>
      </c>
    </row>
    <row r="13797" spans="1:2" x14ac:dyDescent="0.25">
      <c r="A13797" t="s">
        <v>11351</v>
      </c>
      <c r="B13797" t="s">
        <v>22679</v>
      </c>
    </row>
    <row r="13798" spans="1:2" x14ac:dyDescent="0.25">
      <c r="A13798" t="s">
        <v>11352</v>
      </c>
      <c r="B13798" t="s">
        <v>22680</v>
      </c>
    </row>
    <row r="13799" spans="1:2" x14ac:dyDescent="0.25">
      <c r="A13799">
        <v>7105025</v>
      </c>
      <c r="B13799" t="s">
        <v>22681</v>
      </c>
    </row>
    <row r="13800" spans="1:2" x14ac:dyDescent="0.25">
      <c r="A13800">
        <v>7140080</v>
      </c>
      <c r="B13800" t="s">
        <v>22682</v>
      </c>
    </row>
    <row r="13801" spans="1:2" x14ac:dyDescent="0.25">
      <c r="A13801">
        <v>7160180</v>
      </c>
      <c r="B13801" t="s">
        <v>22683</v>
      </c>
    </row>
    <row r="13802" spans="1:2" x14ac:dyDescent="0.25">
      <c r="A13802">
        <v>71602170</v>
      </c>
      <c r="B13802" t="s">
        <v>22684</v>
      </c>
    </row>
    <row r="13803" spans="1:2" x14ac:dyDescent="0.25">
      <c r="A13803">
        <v>71602190</v>
      </c>
      <c r="B13803" t="s">
        <v>22685</v>
      </c>
    </row>
    <row r="13804" spans="1:2" x14ac:dyDescent="0.25">
      <c r="A13804">
        <v>71603150</v>
      </c>
      <c r="B13804" t="s">
        <v>22686</v>
      </c>
    </row>
    <row r="13805" spans="1:2" x14ac:dyDescent="0.25">
      <c r="A13805">
        <v>71605150</v>
      </c>
      <c r="B13805" t="s">
        <v>22687</v>
      </c>
    </row>
    <row r="13806" spans="1:2" x14ac:dyDescent="0.25">
      <c r="A13806">
        <v>71605160</v>
      </c>
      <c r="B13806" t="s">
        <v>22688</v>
      </c>
    </row>
    <row r="13807" spans="1:2" x14ac:dyDescent="0.25">
      <c r="A13807">
        <v>71605190</v>
      </c>
      <c r="B13807" t="s">
        <v>22689</v>
      </c>
    </row>
    <row r="13808" spans="1:2" x14ac:dyDescent="0.25">
      <c r="A13808">
        <v>71607160</v>
      </c>
      <c r="B13808" t="s">
        <v>22690</v>
      </c>
    </row>
    <row r="13809" spans="1:2" x14ac:dyDescent="0.25">
      <c r="A13809">
        <v>71607190</v>
      </c>
      <c r="B13809" t="s">
        <v>22691</v>
      </c>
    </row>
    <row r="13810" spans="1:2" x14ac:dyDescent="0.25">
      <c r="A13810">
        <v>71608140</v>
      </c>
      <c r="B13810" t="s">
        <v>22692</v>
      </c>
    </row>
    <row r="13811" spans="1:2" x14ac:dyDescent="0.25">
      <c r="A13811">
        <v>71608160</v>
      </c>
      <c r="B13811" t="s">
        <v>22693</v>
      </c>
    </row>
    <row r="13812" spans="1:2" x14ac:dyDescent="0.25">
      <c r="A13812">
        <v>71930715</v>
      </c>
      <c r="B13812" t="s">
        <v>22694</v>
      </c>
    </row>
    <row r="13813" spans="1:2" x14ac:dyDescent="0.25">
      <c r="A13813">
        <v>71930735</v>
      </c>
      <c r="B13813" t="s">
        <v>22695</v>
      </c>
    </row>
    <row r="13814" spans="1:2" x14ac:dyDescent="0.25">
      <c r="A13814">
        <v>71930755</v>
      </c>
      <c r="B13814" t="s">
        <v>22696</v>
      </c>
    </row>
    <row r="13815" spans="1:2" x14ac:dyDescent="0.25">
      <c r="A13815">
        <v>71940024</v>
      </c>
      <c r="B13815" t="s">
        <v>22697</v>
      </c>
    </row>
    <row r="13816" spans="1:2" x14ac:dyDescent="0.25">
      <c r="A13816">
        <v>71940713</v>
      </c>
      <c r="B13816" t="s">
        <v>22698</v>
      </c>
    </row>
    <row r="13817" spans="1:2" x14ac:dyDescent="0.25">
      <c r="A13817">
        <v>71940725</v>
      </c>
      <c r="B13817" t="s">
        <v>22699</v>
      </c>
    </row>
    <row r="13818" spans="1:2" x14ac:dyDescent="0.25">
      <c r="A13818">
        <v>71940727</v>
      </c>
      <c r="B13818" t="s">
        <v>22700</v>
      </c>
    </row>
    <row r="13819" spans="1:2" x14ac:dyDescent="0.25">
      <c r="A13819">
        <v>71940733</v>
      </c>
      <c r="B13819" t="s">
        <v>22701</v>
      </c>
    </row>
    <row r="13820" spans="1:2" x14ac:dyDescent="0.25">
      <c r="A13820">
        <v>71940928</v>
      </c>
      <c r="B13820" t="s">
        <v>22702</v>
      </c>
    </row>
    <row r="13821" spans="1:2" x14ac:dyDescent="0.25">
      <c r="A13821">
        <v>71950220</v>
      </c>
      <c r="B13821" t="s">
        <v>22703</v>
      </c>
    </row>
    <row r="13822" spans="1:2" x14ac:dyDescent="0.25">
      <c r="A13822">
        <v>71950438</v>
      </c>
      <c r="B13822" t="s">
        <v>22704</v>
      </c>
    </row>
    <row r="13823" spans="1:2" x14ac:dyDescent="0.25">
      <c r="A13823">
        <v>71950738</v>
      </c>
      <c r="B13823" t="s">
        <v>22705</v>
      </c>
    </row>
    <row r="13824" spans="1:2" x14ac:dyDescent="0.25">
      <c r="A13824">
        <v>71950768</v>
      </c>
      <c r="B13824" t="s">
        <v>22706</v>
      </c>
    </row>
    <row r="13825" spans="1:2" x14ac:dyDescent="0.25">
      <c r="A13825">
        <v>71950822</v>
      </c>
      <c r="B13825" t="s">
        <v>15773</v>
      </c>
    </row>
    <row r="13826" spans="1:2" x14ac:dyDescent="0.25">
      <c r="A13826">
        <v>71950901</v>
      </c>
      <c r="B13826" t="s">
        <v>22707</v>
      </c>
    </row>
    <row r="13827" spans="1:2" x14ac:dyDescent="0.25">
      <c r="A13827">
        <v>71950928</v>
      </c>
      <c r="B13827" t="s">
        <v>22702</v>
      </c>
    </row>
    <row r="13828" spans="1:2" x14ac:dyDescent="0.25">
      <c r="A13828">
        <v>71960024</v>
      </c>
      <c r="B13828" t="s">
        <v>22708</v>
      </c>
    </row>
    <row r="13829" spans="1:2" x14ac:dyDescent="0.25">
      <c r="A13829">
        <v>71960120</v>
      </c>
      <c r="B13829" t="s">
        <v>22709</v>
      </c>
    </row>
    <row r="13830" spans="1:2" x14ac:dyDescent="0.25">
      <c r="A13830">
        <v>71960204</v>
      </c>
      <c r="B13830" t="s">
        <v>15766</v>
      </c>
    </row>
    <row r="13831" spans="1:2" x14ac:dyDescent="0.25">
      <c r="A13831">
        <v>71960438</v>
      </c>
      <c r="B13831" t="s">
        <v>22710</v>
      </c>
    </row>
    <row r="13832" spans="1:2" x14ac:dyDescent="0.25">
      <c r="A13832">
        <v>71960501</v>
      </c>
      <c r="B13832" t="s">
        <v>22711</v>
      </c>
    </row>
    <row r="13833" spans="1:2" x14ac:dyDescent="0.25">
      <c r="A13833">
        <v>71960538</v>
      </c>
      <c r="B13833" t="s">
        <v>22712</v>
      </c>
    </row>
    <row r="13834" spans="1:2" x14ac:dyDescent="0.25">
      <c r="A13834">
        <v>71960713</v>
      </c>
      <c r="B13834" t="s">
        <v>15772</v>
      </c>
    </row>
    <row r="13835" spans="1:2" x14ac:dyDescent="0.25">
      <c r="A13835">
        <v>71960716</v>
      </c>
      <c r="B13835" t="s">
        <v>22713</v>
      </c>
    </row>
    <row r="13836" spans="1:2" x14ac:dyDescent="0.25">
      <c r="A13836">
        <v>71960725</v>
      </c>
      <c r="B13836" t="s">
        <v>22714</v>
      </c>
    </row>
    <row r="13837" spans="1:2" x14ac:dyDescent="0.25">
      <c r="A13837">
        <v>71960727</v>
      </c>
      <c r="B13837" t="s">
        <v>22715</v>
      </c>
    </row>
    <row r="13838" spans="1:2" x14ac:dyDescent="0.25">
      <c r="A13838">
        <v>71960733</v>
      </c>
      <c r="B13838" t="s">
        <v>22716</v>
      </c>
    </row>
    <row r="13839" spans="1:2" x14ac:dyDescent="0.25">
      <c r="A13839">
        <v>71960768</v>
      </c>
      <c r="B13839" t="s">
        <v>22706</v>
      </c>
    </row>
    <row r="13840" spans="1:2" x14ac:dyDescent="0.25">
      <c r="A13840">
        <v>71960928</v>
      </c>
      <c r="B13840" t="s">
        <v>22717</v>
      </c>
    </row>
    <row r="13841" spans="1:3" x14ac:dyDescent="0.25">
      <c r="A13841">
        <v>71960938</v>
      </c>
      <c r="B13841" t="s">
        <v>22718</v>
      </c>
    </row>
    <row r="13842" spans="1:3" x14ac:dyDescent="0.25">
      <c r="A13842">
        <v>71970715</v>
      </c>
      <c r="B13842" t="s">
        <v>22694</v>
      </c>
    </row>
    <row r="13843" spans="1:3" x14ac:dyDescent="0.25">
      <c r="A13843">
        <v>71970735</v>
      </c>
      <c r="B13843" t="s">
        <v>22719</v>
      </c>
    </row>
    <row r="13844" spans="1:3" x14ac:dyDescent="0.25">
      <c r="A13844">
        <v>71970765</v>
      </c>
      <c r="B13844" t="s">
        <v>22720</v>
      </c>
    </row>
    <row r="13845" spans="1:3" x14ac:dyDescent="0.25">
      <c r="A13845">
        <v>71980715</v>
      </c>
      <c r="B13845" t="s">
        <v>22694</v>
      </c>
    </row>
    <row r="13846" spans="1:3" x14ac:dyDescent="0.25">
      <c r="A13846">
        <v>71980735</v>
      </c>
      <c r="B13846" t="s">
        <v>22719</v>
      </c>
    </row>
    <row r="13847" spans="1:3" x14ac:dyDescent="0.25">
      <c r="A13847">
        <v>71980765</v>
      </c>
      <c r="B13847" t="s">
        <v>22720</v>
      </c>
    </row>
    <row r="13848" spans="1:3" x14ac:dyDescent="0.25">
      <c r="A13848" t="s">
        <v>11353</v>
      </c>
      <c r="B13848" t="s">
        <v>22721</v>
      </c>
    </row>
    <row r="13849" spans="1:3" x14ac:dyDescent="0.25">
      <c r="A13849" t="s">
        <v>11354</v>
      </c>
      <c r="B13849" t="s">
        <v>22722</v>
      </c>
      <c r="C13849" t="s">
        <v>4056</v>
      </c>
    </row>
    <row r="13850" spans="1:3" x14ac:dyDescent="0.25">
      <c r="A13850">
        <v>72040714</v>
      </c>
      <c r="B13850" t="s">
        <v>22723</v>
      </c>
    </row>
    <row r="13851" spans="1:3" x14ac:dyDescent="0.25">
      <c r="A13851">
        <v>72040716</v>
      </c>
      <c r="B13851" t="s">
        <v>22724</v>
      </c>
    </row>
    <row r="13852" spans="1:3" x14ac:dyDescent="0.25">
      <c r="A13852">
        <v>72050714</v>
      </c>
      <c r="B13852" t="s">
        <v>22725</v>
      </c>
    </row>
    <row r="13853" spans="1:3" x14ac:dyDescent="0.25">
      <c r="A13853">
        <v>72050716</v>
      </c>
      <c r="B13853" t="s">
        <v>22726</v>
      </c>
    </row>
    <row r="13854" spans="1:3" x14ac:dyDescent="0.25">
      <c r="A13854">
        <v>7206010</v>
      </c>
      <c r="B13854" t="s">
        <v>22727</v>
      </c>
    </row>
    <row r="13855" spans="1:3" x14ac:dyDescent="0.25">
      <c r="A13855">
        <v>72060712</v>
      </c>
      <c r="B13855" t="s">
        <v>22728</v>
      </c>
    </row>
    <row r="13856" spans="1:3" x14ac:dyDescent="0.25">
      <c r="A13856">
        <v>72060714</v>
      </c>
      <c r="B13856" t="s">
        <v>22729</v>
      </c>
    </row>
    <row r="13857" spans="1:2" x14ac:dyDescent="0.25">
      <c r="A13857">
        <v>72060716</v>
      </c>
      <c r="B13857" t="s">
        <v>22730</v>
      </c>
    </row>
    <row r="13858" spans="1:2" x14ac:dyDescent="0.25">
      <c r="A13858">
        <v>72150940</v>
      </c>
      <c r="B13858" t="s">
        <v>22731</v>
      </c>
    </row>
    <row r="13859" spans="1:2" x14ac:dyDescent="0.25">
      <c r="A13859">
        <v>72440120</v>
      </c>
      <c r="B13859" t="s">
        <v>22732</v>
      </c>
    </row>
    <row r="13860" spans="1:2" x14ac:dyDescent="0.25">
      <c r="A13860">
        <v>72450120</v>
      </c>
      <c r="B13860" t="s">
        <v>22733</v>
      </c>
    </row>
    <row r="13861" spans="1:2" x14ac:dyDescent="0.25">
      <c r="A13861">
        <v>72520128</v>
      </c>
      <c r="B13861" t="s">
        <v>22734</v>
      </c>
    </row>
    <row r="13862" spans="1:2" x14ac:dyDescent="0.25">
      <c r="A13862">
        <v>72540101</v>
      </c>
      <c r="B13862" t="s">
        <v>22735</v>
      </c>
    </row>
    <row r="13863" spans="1:2" x14ac:dyDescent="0.25">
      <c r="A13863">
        <v>72540102</v>
      </c>
      <c r="B13863" t="s">
        <v>22736</v>
      </c>
    </row>
    <row r="13864" spans="1:2" x14ac:dyDescent="0.25">
      <c r="A13864">
        <v>72540136</v>
      </c>
      <c r="B13864" t="s">
        <v>15808</v>
      </c>
    </row>
    <row r="13865" spans="1:2" x14ac:dyDescent="0.25">
      <c r="A13865">
        <v>72540301</v>
      </c>
      <c r="B13865" t="s">
        <v>22737</v>
      </c>
    </row>
    <row r="13866" spans="1:2" x14ac:dyDescent="0.25">
      <c r="A13866">
        <v>72540308</v>
      </c>
      <c r="B13866" t="s">
        <v>22738</v>
      </c>
    </row>
    <row r="13867" spans="1:2" x14ac:dyDescent="0.25">
      <c r="A13867">
        <v>72540538</v>
      </c>
      <c r="B13867" t="s">
        <v>22739</v>
      </c>
    </row>
    <row r="13868" spans="1:2" x14ac:dyDescent="0.25">
      <c r="A13868">
        <v>72550102</v>
      </c>
      <c r="B13868" t="s">
        <v>22740</v>
      </c>
    </row>
    <row r="13869" spans="1:2" x14ac:dyDescent="0.25">
      <c r="A13869">
        <v>72550104</v>
      </c>
      <c r="B13869" t="s">
        <v>22741</v>
      </c>
    </row>
    <row r="13870" spans="1:2" x14ac:dyDescent="0.25">
      <c r="A13870">
        <v>72550105</v>
      </c>
      <c r="B13870" t="s">
        <v>15798</v>
      </c>
    </row>
    <row r="13871" spans="1:2" x14ac:dyDescent="0.25">
      <c r="A13871">
        <v>72550138</v>
      </c>
      <c r="B13871" t="s">
        <v>22742</v>
      </c>
    </row>
    <row r="13872" spans="1:2" x14ac:dyDescent="0.25">
      <c r="A13872">
        <v>72550301</v>
      </c>
      <c r="B13872" t="s">
        <v>22743</v>
      </c>
    </row>
    <row r="13873" spans="1:3" x14ac:dyDescent="0.25">
      <c r="A13873">
        <v>72550308</v>
      </c>
      <c r="B13873" t="s">
        <v>22744</v>
      </c>
    </row>
    <row r="13874" spans="1:3" x14ac:dyDescent="0.25">
      <c r="A13874">
        <v>72550588</v>
      </c>
      <c r="B13874" t="s">
        <v>22745</v>
      </c>
    </row>
    <row r="13875" spans="1:3" x14ac:dyDescent="0.25">
      <c r="A13875">
        <v>72560102</v>
      </c>
      <c r="B13875" t="s">
        <v>22740</v>
      </c>
    </row>
    <row r="13876" spans="1:3" x14ac:dyDescent="0.25">
      <c r="A13876">
        <v>72560136</v>
      </c>
      <c r="B13876" t="s">
        <v>15808</v>
      </c>
    </row>
    <row r="13877" spans="1:3" x14ac:dyDescent="0.25">
      <c r="A13877">
        <v>72560138</v>
      </c>
      <c r="B13877" t="s">
        <v>22742</v>
      </c>
    </row>
    <row r="13878" spans="1:3" x14ac:dyDescent="0.25">
      <c r="A13878">
        <v>72560301</v>
      </c>
      <c r="B13878" t="s">
        <v>22743</v>
      </c>
    </row>
    <row r="13879" spans="1:3" x14ac:dyDescent="0.25">
      <c r="A13879">
        <v>72560308</v>
      </c>
      <c r="B13879" t="s">
        <v>22746</v>
      </c>
    </row>
    <row r="13880" spans="1:3" x14ac:dyDescent="0.25">
      <c r="A13880">
        <v>72560538</v>
      </c>
      <c r="B13880" t="s">
        <v>22747</v>
      </c>
    </row>
    <row r="13881" spans="1:3" x14ac:dyDescent="0.25">
      <c r="A13881">
        <v>72640760</v>
      </c>
      <c r="B13881" t="s">
        <v>22748</v>
      </c>
    </row>
    <row r="13882" spans="1:3" x14ac:dyDescent="0.25">
      <c r="A13882">
        <v>72640767</v>
      </c>
      <c r="B13882" t="s">
        <v>22749</v>
      </c>
    </row>
    <row r="13883" spans="1:3" x14ac:dyDescent="0.25">
      <c r="A13883">
        <v>72650475</v>
      </c>
      <c r="B13883" t="s">
        <v>22750</v>
      </c>
    </row>
    <row r="13884" spans="1:3" x14ac:dyDescent="0.25">
      <c r="A13884">
        <v>72650760</v>
      </c>
      <c r="B13884" t="s">
        <v>22748</v>
      </c>
    </row>
    <row r="13885" spans="1:3" x14ac:dyDescent="0.25">
      <c r="A13885">
        <v>72660760</v>
      </c>
      <c r="B13885" t="s">
        <v>22748</v>
      </c>
    </row>
    <row r="13886" spans="1:3" x14ac:dyDescent="0.25">
      <c r="A13886">
        <v>72660761</v>
      </c>
      <c r="B13886" t="s">
        <v>22751</v>
      </c>
    </row>
    <row r="13887" spans="1:3" x14ac:dyDescent="0.25">
      <c r="A13887">
        <v>72660767</v>
      </c>
      <c r="B13887" t="s">
        <v>22752</v>
      </c>
    </row>
    <row r="13888" spans="1:3" x14ac:dyDescent="0.25">
      <c r="A13888" t="s">
        <v>11355</v>
      </c>
      <c r="C13888" t="s">
        <v>4056</v>
      </c>
    </row>
    <row r="13889" spans="1:2" x14ac:dyDescent="0.25">
      <c r="A13889">
        <v>73110513</v>
      </c>
      <c r="B13889" t="s">
        <v>22753</v>
      </c>
    </row>
    <row r="13890" spans="1:2" x14ac:dyDescent="0.25">
      <c r="A13890">
        <v>73110813</v>
      </c>
      <c r="B13890" t="s">
        <v>22754</v>
      </c>
    </row>
    <row r="13891" spans="1:2" x14ac:dyDescent="0.25">
      <c r="A13891">
        <v>73132413</v>
      </c>
      <c r="B13891" t="s">
        <v>22755</v>
      </c>
    </row>
    <row r="13892" spans="1:2" x14ac:dyDescent="0.25">
      <c r="A13892">
        <v>73134513</v>
      </c>
      <c r="B13892" t="s">
        <v>22756</v>
      </c>
    </row>
    <row r="13893" spans="1:2" x14ac:dyDescent="0.25">
      <c r="A13893" t="s">
        <v>11356</v>
      </c>
      <c r="B13893" t="s">
        <v>22757</v>
      </c>
    </row>
    <row r="13894" spans="1:2" x14ac:dyDescent="0.25">
      <c r="A13894" t="s">
        <v>11357</v>
      </c>
      <c r="B13894" t="s">
        <v>13035</v>
      </c>
    </row>
    <row r="13895" spans="1:2" x14ac:dyDescent="0.25">
      <c r="A13895" t="s">
        <v>11358</v>
      </c>
      <c r="B13895" t="s">
        <v>13035</v>
      </c>
    </row>
    <row r="13896" spans="1:2" x14ac:dyDescent="0.25">
      <c r="A13896" t="s">
        <v>11359</v>
      </c>
      <c r="B13896" t="s">
        <v>13040</v>
      </c>
    </row>
    <row r="13897" spans="1:2" x14ac:dyDescent="0.25">
      <c r="A13897" t="s">
        <v>11360</v>
      </c>
      <c r="B13897" t="s">
        <v>22758</v>
      </c>
    </row>
    <row r="13898" spans="1:2" x14ac:dyDescent="0.25">
      <c r="A13898" t="s">
        <v>975</v>
      </c>
      <c r="B13898" t="s">
        <v>22759</v>
      </c>
    </row>
    <row r="13899" spans="1:2" x14ac:dyDescent="0.25">
      <c r="A13899" t="s">
        <v>11361</v>
      </c>
      <c r="B13899" t="s">
        <v>22760</v>
      </c>
    </row>
    <row r="13900" spans="1:2" x14ac:dyDescent="0.25">
      <c r="A13900" t="s">
        <v>11362</v>
      </c>
      <c r="B13900" t="s">
        <v>22761</v>
      </c>
    </row>
    <row r="13901" spans="1:2" x14ac:dyDescent="0.25">
      <c r="A13901" t="s">
        <v>11363</v>
      </c>
      <c r="B13901" t="s">
        <v>22762</v>
      </c>
    </row>
    <row r="13902" spans="1:2" x14ac:dyDescent="0.25">
      <c r="A13902" t="s">
        <v>3913</v>
      </c>
      <c r="B13902" t="s">
        <v>22763</v>
      </c>
    </row>
    <row r="13903" spans="1:2" x14ac:dyDescent="0.25">
      <c r="A13903" t="s">
        <v>11364</v>
      </c>
      <c r="B13903" t="s">
        <v>13106</v>
      </c>
    </row>
    <row r="13904" spans="1:2" x14ac:dyDescent="0.25">
      <c r="A13904" t="s">
        <v>11365</v>
      </c>
      <c r="B13904" t="s">
        <v>13106</v>
      </c>
    </row>
    <row r="13905" spans="1:2" x14ac:dyDescent="0.25">
      <c r="A13905" t="s">
        <v>11366</v>
      </c>
      <c r="B13905" t="s">
        <v>22764</v>
      </c>
    </row>
    <row r="13906" spans="1:2" x14ac:dyDescent="0.25">
      <c r="A13906" t="s">
        <v>11367</v>
      </c>
      <c r="B13906" t="s">
        <v>22764</v>
      </c>
    </row>
    <row r="13907" spans="1:2" x14ac:dyDescent="0.25">
      <c r="A13907" t="s">
        <v>11368</v>
      </c>
      <c r="B13907" t="s">
        <v>22764</v>
      </c>
    </row>
    <row r="13908" spans="1:2" x14ac:dyDescent="0.25">
      <c r="A13908" t="s">
        <v>11369</v>
      </c>
      <c r="B13908" t="s">
        <v>22764</v>
      </c>
    </row>
    <row r="13909" spans="1:2" x14ac:dyDescent="0.25">
      <c r="A13909" t="s">
        <v>11370</v>
      </c>
      <c r="B13909" t="s">
        <v>13049</v>
      </c>
    </row>
    <row r="13910" spans="1:2" x14ac:dyDescent="0.25">
      <c r="A13910" t="s">
        <v>11371</v>
      </c>
      <c r="B13910" t="s">
        <v>13049</v>
      </c>
    </row>
    <row r="13911" spans="1:2" x14ac:dyDescent="0.25">
      <c r="A13911" t="s">
        <v>11372</v>
      </c>
      <c r="B13911" t="s">
        <v>13050</v>
      </c>
    </row>
    <row r="13912" spans="1:2" x14ac:dyDescent="0.25">
      <c r="A13912" t="s">
        <v>11373</v>
      </c>
      <c r="B13912" t="s">
        <v>13052</v>
      </c>
    </row>
    <row r="13913" spans="1:2" x14ac:dyDescent="0.25">
      <c r="A13913" t="s">
        <v>11374</v>
      </c>
      <c r="B13913" t="s">
        <v>22765</v>
      </c>
    </row>
    <row r="13914" spans="1:2" x14ac:dyDescent="0.25">
      <c r="A13914" t="s">
        <v>11375</v>
      </c>
      <c r="B13914" t="s">
        <v>22765</v>
      </c>
    </row>
    <row r="13915" spans="1:2" x14ac:dyDescent="0.25">
      <c r="A13915" t="s">
        <v>11376</v>
      </c>
      <c r="B13915" t="s">
        <v>22766</v>
      </c>
    </row>
    <row r="13916" spans="1:2" x14ac:dyDescent="0.25">
      <c r="A13916" t="s">
        <v>11377</v>
      </c>
      <c r="B13916" t="s">
        <v>22767</v>
      </c>
    </row>
    <row r="13917" spans="1:2" x14ac:dyDescent="0.25">
      <c r="A13917" t="s">
        <v>11378</v>
      </c>
      <c r="B13917" t="s">
        <v>22768</v>
      </c>
    </row>
    <row r="13918" spans="1:2" x14ac:dyDescent="0.25">
      <c r="A13918" t="s">
        <v>11379</v>
      </c>
      <c r="B13918" t="s">
        <v>22769</v>
      </c>
    </row>
    <row r="13919" spans="1:2" x14ac:dyDescent="0.25">
      <c r="A13919" t="s">
        <v>11380</v>
      </c>
      <c r="B13919" t="s">
        <v>22770</v>
      </c>
    </row>
    <row r="13920" spans="1:2" x14ac:dyDescent="0.25">
      <c r="A13920" t="s">
        <v>2519</v>
      </c>
      <c r="B13920" t="s">
        <v>22771</v>
      </c>
    </row>
    <row r="13921" spans="1:2" x14ac:dyDescent="0.25">
      <c r="A13921" t="s">
        <v>11381</v>
      </c>
      <c r="B13921" t="s">
        <v>22770</v>
      </c>
    </row>
    <row r="13922" spans="1:2" x14ac:dyDescent="0.25">
      <c r="A13922" t="s">
        <v>11382</v>
      </c>
      <c r="B13922" t="s">
        <v>13070</v>
      </c>
    </row>
    <row r="13923" spans="1:2" x14ac:dyDescent="0.25">
      <c r="A13923" t="s">
        <v>11383</v>
      </c>
      <c r="B13923" t="s">
        <v>13070</v>
      </c>
    </row>
    <row r="13924" spans="1:2" x14ac:dyDescent="0.25">
      <c r="A13924" t="s">
        <v>11384</v>
      </c>
      <c r="B13924" t="s">
        <v>13071</v>
      </c>
    </row>
    <row r="13925" spans="1:2" x14ac:dyDescent="0.25">
      <c r="A13925" t="s">
        <v>11385</v>
      </c>
      <c r="B13925" t="s">
        <v>22772</v>
      </c>
    </row>
    <row r="13926" spans="1:2" x14ac:dyDescent="0.25">
      <c r="A13926" t="s">
        <v>11386</v>
      </c>
      <c r="B13926" t="s">
        <v>22773</v>
      </c>
    </row>
    <row r="13927" spans="1:2" x14ac:dyDescent="0.25">
      <c r="A13927" t="s">
        <v>11387</v>
      </c>
      <c r="B13927" t="s">
        <v>13084</v>
      </c>
    </row>
    <row r="13928" spans="1:2" x14ac:dyDescent="0.25">
      <c r="A13928" t="s">
        <v>11388</v>
      </c>
      <c r="B13928" t="s">
        <v>13084</v>
      </c>
    </row>
    <row r="13929" spans="1:2" x14ac:dyDescent="0.25">
      <c r="A13929" t="s">
        <v>11389</v>
      </c>
      <c r="B13929" t="s">
        <v>13086</v>
      </c>
    </row>
    <row r="13930" spans="1:2" x14ac:dyDescent="0.25">
      <c r="A13930" t="s">
        <v>11390</v>
      </c>
      <c r="B13930" t="s">
        <v>13086</v>
      </c>
    </row>
    <row r="13931" spans="1:2" x14ac:dyDescent="0.25">
      <c r="A13931" t="s">
        <v>11391</v>
      </c>
      <c r="B13931" t="s">
        <v>22774</v>
      </c>
    </row>
    <row r="13932" spans="1:2" x14ac:dyDescent="0.25">
      <c r="A13932" t="s">
        <v>2233</v>
      </c>
      <c r="B13932" t="s">
        <v>22775</v>
      </c>
    </row>
    <row r="13933" spans="1:2" x14ac:dyDescent="0.25">
      <c r="A13933" t="s">
        <v>11392</v>
      </c>
      <c r="B13933" t="s">
        <v>22776</v>
      </c>
    </row>
    <row r="13934" spans="1:2" x14ac:dyDescent="0.25">
      <c r="A13934" t="s">
        <v>11393</v>
      </c>
      <c r="B13934" t="s">
        <v>22777</v>
      </c>
    </row>
    <row r="13935" spans="1:2" x14ac:dyDescent="0.25">
      <c r="A13935" t="s">
        <v>11394</v>
      </c>
      <c r="B13935" t="s">
        <v>22778</v>
      </c>
    </row>
    <row r="13936" spans="1:2" x14ac:dyDescent="0.25">
      <c r="A13936" t="s">
        <v>11395</v>
      </c>
      <c r="B13936" t="s">
        <v>22779</v>
      </c>
    </row>
    <row r="13937" spans="1:3" x14ac:dyDescent="0.25">
      <c r="A13937" t="s">
        <v>11396</v>
      </c>
      <c r="B13937" t="s">
        <v>22780</v>
      </c>
    </row>
    <row r="13938" spans="1:3" x14ac:dyDescent="0.25">
      <c r="A13938" t="s">
        <v>11397</v>
      </c>
      <c r="B13938" t="s">
        <v>22781</v>
      </c>
      <c r="C13938" t="s">
        <v>4056</v>
      </c>
    </row>
    <row r="13939" spans="1:3" x14ac:dyDescent="0.25">
      <c r="A13939">
        <v>7460106</v>
      </c>
      <c r="B13939" t="s">
        <v>22782</v>
      </c>
    </row>
    <row r="13940" spans="1:3" x14ac:dyDescent="0.25">
      <c r="A13940">
        <v>74845096</v>
      </c>
      <c r="B13940" t="s">
        <v>22783</v>
      </c>
    </row>
    <row r="13941" spans="1:3" x14ac:dyDescent="0.25">
      <c r="A13941">
        <v>7515005</v>
      </c>
      <c r="B13941" t="s">
        <v>22784</v>
      </c>
    </row>
    <row r="13942" spans="1:3" x14ac:dyDescent="0.25">
      <c r="A13942">
        <v>75160001</v>
      </c>
      <c r="B13942" t="s">
        <v>22785</v>
      </c>
    </row>
    <row r="13943" spans="1:3" x14ac:dyDescent="0.25">
      <c r="A13943">
        <v>75160012</v>
      </c>
      <c r="B13943" t="s">
        <v>22786</v>
      </c>
    </row>
    <row r="13944" spans="1:3" x14ac:dyDescent="0.25">
      <c r="A13944">
        <v>75160013</v>
      </c>
      <c r="B13944" t="s">
        <v>22787</v>
      </c>
    </row>
    <row r="13945" spans="1:3" x14ac:dyDescent="0.25">
      <c r="A13945">
        <v>75160014</v>
      </c>
      <c r="B13945" t="s">
        <v>22788</v>
      </c>
    </row>
    <row r="13946" spans="1:3" x14ac:dyDescent="0.25">
      <c r="A13946">
        <v>75160022</v>
      </c>
      <c r="B13946" t="s">
        <v>22789</v>
      </c>
    </row>
    <row r="13947" spans="1:3" x14ac:dyDescent="0.25">
      <c r="A13947">
        <v>75160023</v>
      </c>
      <c r="B13947" t="s">
        <v>22790</v>
      </c>
    </row>
    <row r="13948" spans="1:3" x14ac:dyDescent="0.25">
      <c r="A13948">
        <v>75160024</v>
      </c>
      <c r="B13948" t="s">
        <v>22791</v>
      </c>
    </row>
    <row r="13949" spans="1:3" x14ac:dyDescent="0.25">
      <c r="A13949">
        <v>75223</v>
      </c>
      <c r="B13949" t="s">
        <v>22792</v>
      </c>
    </row>
    <row r="13950" spans="1:3" x14ac:dyDescent="0.25">
      <c r="A13950">
        <v>75224</v>
      </c>
      <c r="B13950" t="s">
        <v>22792</v>
      </c>
    </row>
    <row r="13951" spans="1:3" x14ac:dyDescent="0.25">
      <c r="A13951">
        <v>753218</v>
      </c>
      <c r="B13951" t="s">
        <v>22793</v>
      </c>
    </row>
    <row r="13952" spans="1:3" x14ac:dyDescent="0.25">
      <c r="A13952">
        <v>753248</v>
      </c>
      <c r="B13952" t="s">
        <v>22794</v>
      </c>
    </row>
    <row r="13953" spans="1:2" x14ac:dyDescent="0.25">
      <c r="A13953">
        <v>753268</v>
      </c>
      <c r="B13953" t="s">
        <v>22795</v>
      </c>
    </row>
    <row r="13954" spans="1:2" x14ac:dyDescent="0.25">
      <c r="A13954">
        <v>753712</v>
      </c>
      <c r="B13954" t="s">
        <v>22796</v>
      </c>
    </row>
    <row r="13955" spans="1:2" x14ac:dyDescent="0.25">
      <c r="A13955">
        <v>753718</v>
      </c>
      <c r="B13955" t="s">
        <v>22797</v>
      </c>
    </row>
    <row r="13956" spans="1:2" x14ac:dyDescent="0.25">
      <c r="A13956">
        <v>7561248</v>
      </c>
      <c r="B13956" t="s">
        <v>22798</v>
      </c>
    </row>
    <row r="13957" spans="1:2" x14ac:dyDescent="0.25">
      <c r="A13957">
        <v>7561712</v>
      </c>
      <c r="B13957" t="s">
        <v>22798</v>
      </c>
    </row>
    <row r="13958" spans="1:2" x14ac:dyDescent="0.25">
      <c r="A13958">
        <v>756248</v>
      </c>
      <c r="B13958" t="s">
        <v>22799</v>
      </c>
    </row>
    <row r="13959" spans="1:2" x14ac:dyDescent="0.25">
      <c r="A13959">
        <v>756712</v>
      </c>
      <c r="B13959" t="s">
        <v>22799</v>
      </c>
    </row>
    <row r="13960" spans="1:2" x14ac:dyDescent="0.25">
      <c r="A13960">
        <v>757218</v>
      </c>
      <c r="B13960" t="s">
        <v>22800</v>
      </c>
    </row>
    <row r="13961" spans="1:2" x14ac:dyDescent="0.25">
      <c r="A13961">
        <v>757248</v>
      </c>
      <c r="B13961" t="s">
        <v>22801</v>
      </c>
    </row>
    <row r="13962" spans="1:2" x14ac:dyDescent="0.25">
      <c r="A13962">
        <v>757268</v>
      </c>
      <c r="B13962" t="s">
        <v>22802</v>
      </c>
    </row>
    <row r="13963" spans="1:2" x14ac:dyDescent="0.25">
      <c r="A13963">
        <v>7581104</v>
      </c>
      <c r="B13963" t="s">
        <v>22803</v>
      </c>
    </row>
    <row r="13964" spans="1:2" x14ac:dyDescent="0.25">
      <c r="A13964">
        <v>7581159</v>
      </c>
      <c r="B13964" t="s">
        <v>22804</v>
      </c>
    </row>
    <row r="13965" spans="1:2" x14ac:dyDescent="0.25">
      <c r="A13965">
        <v>7581178</v>
      </c>
      <c r="B13965" t="s">
        <v>22805</v>
      </c>
    </row>
    <row r="13966" spans="1:2" x14ac:dyDescent="0.25">
      <c r="A13966">
        <v>7581179</v>
      </c>
      <c r="B13966" t="s">
        <v>22805</v>
      </c>
    </row>
    <row r="13967" spans="1:2" x14ac:dyDescent="0.25">
      <c r="A13967">
        <v>7581251</v>
      </c>
      <c r="B13967" t="s">
        <v>22806</v>
      </c>
    </row>
    <row r="13968" spans="1:2" x14ac:dyDescent="0.25">
      <c r="A13968">
        <v>7581306</v>
      </c>
      <c r="B13968" t="s">
        <v>22807</v>
      </c>
    </row>
    <row r="13969" spans="1:3" x14ac:dyDescent="0.25">
      <c r="A13969">
        <v>7581307</v>
      </c>
      <c r="B13969" t="s">
        <v>22808</v>
      </c>
    </row>
    <row r="13970" spans="1:3" x14ac:dyDescent="0.25">
      <c r="A13970">
        <v>7581985</v>
      </c>
      <c r="B13970" t="s">
        <v>22809</v>
      </c>
    </row>
    <row r="13971" spans="1:3" x14ac:dyDescent="0.25">
      <c r="A13971">
        <v>7581986</v>
      </c>
      <c r="B13971" t="s">
        <v>22810</v>
      </c>
    </row>
    <row r="13972" spans="1:3" x14ac:dyDescent="0.25">
      <c r="A13972">
        <v>7581987</v>
      </c>
      <c r="B13972" t="s">
        <v>22811</v>
      </c>
    </row>
    <row r="13973" spans="1:3" x14ac:dyDescent="0.25">
      <c r="A13973" t="s">
        <v>11398</v>
      </c>
      <c r="B13973" t="s">
        <v>22812</v>
      </c>
      <c r="C13973" t="s">
        <v>4056</v>
      </c>
    </row>
    <row r="13974" spans="1:3" x14ac:dyDescent="0.25">
      <c r="A13974">
        <v>77200</v>
      </c>
      <c r="B13974" t="s">
        <v>22813</v>
      </c>
    </row>
    <row r="13975" spans="1:3" x14ac:dyDescent="0.25">
      <c r="A13975" t="s">
        <v>11399</v>
      </c>
      <c r="B13975" t="s">
        <v>22814</v>
      </c>
    </row>
    <row r="13976" spans="1:3" x14ac:dyDescent="0.25">
      <c r="A13976" t="s">
        <v>11400</v>
      </c>
      <c r="B13976" t="s">
        <v>22815</v>
      </c>
    </row>
    <row r="13977" spans="1:3" x14ac:dyDescent="0.25">
      <c r="A13977" t="s">
        <v>11401</v>
      </c>
      <c r="B13977" t="s">
        <v>22816</v>
      </c>
      <c r="C13977" t="s">
        <v>4056</v>
      </c>
    </row>
    <row r="13978" spans="1:3" x14ac:dyDescent="0.25">
      <c r="A13978" t="s">
        <v>1121</v>
      </c>
      <c r="B13978" t="s">
        <v>22817</v>
      </c>
    </row>
    <row r="13979" spans="1:3" x14ac:dyDescent="0.25">
      <c r="A13979" t="s">
        <v>1468</v>
      </c>
      <c r="B13979" t="s">
        <v>22818</v>
      </c>
    </row>
    <row r="13980" spans="1:3" x14ac:dyDescent="0.25">
      <c r="A13980">
        <v>78403</v>
      </c>
      <c r="B13980" t="s">
        <v>22819</v>
      </c>
    </row>
    <row r="13981" spans="1:3" x14ac:dyDescent="0.25">
      <c r="A13981" t="s">
        <v>1470</v>
      </c>
      <c r="B13981" t="s">
        <v>22820</v>
      </c>
    </row>
    <row r="13982" spans="1:3" x14ac:dyDescent="0.25">
      <c r="A13982" t="s">
        <v>11402</v>
      </c>
      <c r="B13982" t="s">
        <v>22821</v>
      </c>
    </row>
    <row r="13983" spans="1:3" x14ac:dyDescent="0.25">
      <c r="A13983" t="s">
        <v>11403</v>
      </c>
      <c r="B13983" t="s">
        <v>22822</v>
      </c>
    </row>
    <row r="13984" spans="1:3" x14ac:dyDescent="0.25">
      <c r="A13984" t="s">
        <v>3934</v>
      </c>
      <c r="B13984" t="s">
        <v>22823</v>
      </c>
    </row>
    <row r="13985" spans="1:2" x14ac:dyDescent="0.25">
      <c r="A13985">
        <v>78411.100000000006</v>
      </c>
      <c r="B13985" t="s">
        <v>22824</v>
      </c>
    </row>
    <row r="13986" spans="1:2" x14ac:dyDescent="0.25">
      <c r="A13986">
        <v>784111112</v>
      </c>
      <c r="B13986" t="s">
        <v>22825</v>
      </c>
    </row>
    <row r="13987" spans="1:2" x14ac:dyDescent="0.25">
      <c r="A13987">
        <v>78411114</v>
      </c>
      <c r="B13987" t="s">
        <v>22826</v>
      </c>
    </row>
    <row r="13988" spans="1:2" x14ac:dyDescent="0.25">
      <c r="A13988">
        <v>78411117</v>
      </c>
      <c r="B13988" t="s">
        <v>22827</v>
      </c>
    </row>
    <row r="13989" spans="1:2" x14ac:dyDescent="0.25">
      <c r="A13989">
        <v>78411118</v>
      </c>
      <c r="B13989" t="s">
        <v>22828</v>
      </c>
    </row>
    <row r="13990" spans="1:2" x14ac:dyDescent="0.25">
      <c r="A13990">
        <v>78411119</v>
      </c>
      <c r="B13990" t="s">
        <v>22829</v>
      </c>
    </row>
    <row r="13991" spans="1:2" x14ac:dyDescent="0.25">
      <c r="A13991">
        <v>78411120</v>
      </c>
      <c r="B13991" t="s">
        <v>22830</v>
      </c>
    </row>
    <row r="13992" spans="1:2" x14ac:dyDescent="0.25">
      <c r="A13992">
        <v>784111.2</v>
      </c>
      <c r="B13992" t="s">
        <v>22831</v>
      </c>
    </row>
    <row r="13993" spans="1:2" x14ac:dyDescent="0.25">
      <c r="A13993">
        <v>78411121</v>
      </c>
      <c r="B13993" t="s">
        <v>22832</v>
      </c>
    </row>
    <row r="13994" spans="1:2" x14ac:dyDescent="0.25">
      <c r="A13994" t="s">
        <v>3936</v>
      </c>
      <c r="B13994" t="s">
        <v>22833</v>
      </c>
    </row>
    <row r="13995" spans="1:2" x14ac:dyDescent="0.25">
      <c r="A13995">
        <v>78411130</v>
      </c>
      <c r="B13995" t="s">
        <v>22834</v>
      </c>
    </row>
    <row r="13996" spans="1:2" x14ac:dyDescent="0.25">
      <c r="A13996">
        <v>784111.3</v>
      </c>
      <c r="B13996" t="s">
        <v>22835</v>
      </c>
    </row>
    <row r="13997" spans="1:2" x14ac:dyDescent="0.25">
      <c r="A13997">
        <v>784111314</v>
      </c>
      <c r="B13997" t="s">
        <v>22836</v>
      </c>
    </row>
    <row r="13998" spans="1:2" x14ac:dyDescent="0.25">
      <c r="A13998">
        <v>784111.4</v>
      </c>
      <c r="B13998" t="s">
        <v>22837</v>
      </c>
    </row>
    <row r="13999" spans="1:2" x14ac:dyDescent="0.25">
      <c r="A13999">
        <v>78411141</v>
      </c>
      <c r="B13999" t="s">
        <v>22838</v>
      </c>
    </row>
    <row r="14000" spans="1:2" x14ac:dyDescent="0.25">
      <c r="A14000">
        <v>78411143</v>
      </c>
      <c r="B14000" t="s">
        <v>22839</v>
      </c>
    </row>
    <row r="14001" spans="1:2" x14ac:dyDescent="0.25">
      <c r="A14001">
        <v>78411145</v>
      </c>
      <c r="B14001" t="s">
        <v>22840</v>
      </c>
    </row>
    <row r="14002" spans="1:2" x14ac:dyDescent="0.25">
      <c r="A14002">
        <v>78411146</v>
      </c>
      <c r="B14002" t="s">
        <v>22841</v>
      </c>
    </row>
    <row r="14003" spans="1:2" x14ac:dyDescent="0.25">
      <c r="A14003">
        <v>78411147</v>
      </c>
      <c r="B14003" t="s">
        <v>22842</v>
      </c>
    </row>
    <row r="14004" spans="1:2" x14ac:dyDescent="0.25">
      <c r="A14004">
        <v>78411148</v>
      </c>
      <c r="B14004" t="s">
        <v>22843</v>
      </c>
    </row>
    <row r="14005" spans="1:2" x14ac:dyDescent="0.25">
      <c r="A14005">
        <v>78411149</v>
      </c>
      <c r="B14005" t="s">
        <v>22844</v>
      </c>
    </row>
    <row r="14006" spans="1:2" x14ac:dyDescent="0.25">
      <c r="A14006" t="s">
        <v>3021</v>
      </c>
      <c r="B14006" t="s">
        <v>22845</v>
      </c>
    </row>
    <row r="14007" spans="1:2" x14ac:dyDescent="0.25">
      <c r="A14007">
        <v>78411150</v>
      </c>
      <c r="B14007" t="s">
        <v>22846</v>
      </c>
    </row>
    <row r="14008" spans="1:2" x14ac:dyDescent="0.25">
      <c r="A14008">
        <v>784111.5</v>
      </c>
      <c r="B14008" t="s">
        <v>22847</v>
      </c>
    </row>
    <row r="14009" spans="1:2" x14ac:dyDescent="0.25">
      <c r="A14009">
        <v>784111516</v>
      </c>
      <c r="B14009" t="s">
        <v>22848</v>
      </c>
    </row>
    <row r="14010" spans="1:2" x14ac:dyDescent="0.25">
      <c r="A14010" t="s">
        <v>3022</v>
      </c>
      <c r="B14010" t="s">
        <v>22849</v>
      </c>
    </row>
    <row r="14011" spans="1:2" x14ac:dyDescent="0.25">
      <c r="A14011" t="s">
        <v>3023</v>
      </c>
      <c r="B14011" t="s">
        <v>22850</v>
      </c>
    </row>
    <row r="14012" spans="1:2" x14ac:dyDescent="0.25">
      <c r="A14012">
        <v>78411178</v>
      </c>
      <c r="B14012" t="s">
        <v>22851</v>
      </c>
    </row>
    <row r="14013" spans="1:2" x14ac:dyDescent="0.25">
      <c r="A14013">
        <v>784111910</v>
      </c>
      <c r="B14013" t="s">
        <v>22852</v>
      </c>
    </row>
    <row r="14014" spans="1:2" x14ac:dyDescent="0.25">
      <c r="A14014" t="s">
        <v>11404</v>
      </c>
      <c r="B14014" t="s">
        <v>22853</v>
      </c>
    </row>
    <row r="14015" spans="1:2" x14ac:dyDescent="0.25">
      <c r="A14015" t="s">
        <v>11405</v>
      </c>
      <c r="B14015" t="s">
        <v>22854</v>
      </c>
    </row>
    <row r="14016" spans="1:2" x14ac:dyDescent="0.25">
      <c r="A14016" t="s">
        <v>11406</v>
      </c>
      <c r="B14016" t="s">
        <v>22855</v>
      </c>
    </row>
    <row r="14017" spans="1:2" x14ac:dyDescent="0.25">
      <c r="A14017" t="s">
        <v>11407</v>
      </c>
      <c r="B14017" t="s">
        <v>22856</v>
      </c>
    </row>
    <row r="14018" spans="1:2" x14ac:dyDescent="0.25">
      <c r="A14018" t="s">
        <v>11408</v>
      </c>
      <c r="B14018" t="s">
        <v>22857</v>
      </c>
    </row>
    <row r="14019" spans="1:2" x14ac:dyDescent="0.25">
      <c r="A14019" t="s">
        <v>11409</v>
      </c>
      <c r="B14019" t="s">
        <v>22858</v>
      </c>
    </row>
    <row r="14020" spans="1:2" x14ac:dyDescent="0.25">
      <c r="A14020" t="s">
        <v>11410</v>
      </c>
      <c r="B14020" t="s">
        <v>22859</v>
      </c>
    </row>
    <row r="14021" spans="1:2" x14ac:dyDescent="0.25">
      <c r="A14021">
        <v>78420</v>
      </c>
      <c r="B14021" t="s">
        <v>22860</v>
      </c>
    </row>
    <row r="14022" spans="1:2" x14ac:dyDescent="0.25">
      <c r="A14022">
        <v>78422</v>
      </c>
      <c r="B14022" t="s">
        <v>22861</v>
      </c>
    </row>
    <row r="14023" spans="1:2" x14ac:dyDescent="0.25">
      <c r="A14023" t="s">
        <v>11411</v>
      </c>
      <c r="B14023" t="s">
        <v>22862</v>
      </c>
    </row>
    <row r="14024" spans="1:2" x14ac:dyDescent="0.25">
      <c r="A14024">
        <v>78433</v>
      </c>
      <c r="B14024" t="s">
        <v>22863</v>
      </c>
    </row>
    <row r="14025" spans="1:2" x14ac:dyDescent="0.25">
      <c r="A14025">
        <v>78435</v>
      </c>
      <c r="B14025" t="s">
        <v>22864</v>
      </c>
    </row>
    <row r="14026" spans="1:2" x14ac:dyDescent="0.25">
      <c r="A14026" t="s">
        <v>11412</v>
      </c>
      <c r="B14026" t="s">
        <v>22865</v>
      </c>
    </row>
    <row r="14027" spans="1:2" x14ac:dyDescent="0.25">
      <c r="A14027">
        <v>78440</v>
      </c>
      <c r="B14027" t="s">
        <v>22866</v>
      </c>
    </row>
    <row r="14028" spans="1:2" x14ac:dyDescent="0.25">
      <c r="A14028">
        <v>78442</v>
      </c>
      <c r="B14028" t="s">
        <v>22867</v>
      </c>
    </row>
    <row r="14029" spans="1:2" x14ac:dyDescent="0.25">
      <c r="A14029">
        <v>78444</v>
      </c>
      <c r="B14029" t="s">
        <v>22868</v>
      </c>
    </row>
    <row r="14030" spans="1:2" x14ac:dyDescent="0.25">
      <c r="A14030">
        <v>78446</v>
      </c>
      <c r="B14030" t="s">
        <v>22869</v>
      </c>
    </row>
    <row r="14031" spans="1:2" x14ac:dyDescent="0.25">
      <c r="A14031">
        <v>78448</v>
      </c>
      <c r="B14031" t="s">
        <v>22870</v>
      </c>
    </row>
    <row r="14032" spans="1:2" x14ac:dyDescent="0.25">
      <c r="A14032">
        <v>78450</v>
      </c>
      <c r="B14032" t="s">
        <v>22871</v>
      </c>
    </row>
    <row r="14033" spans="1:3" x14ac:dyDescent="0.25">
      <c r="A14033">
        <v>78452</v>
      </c>
      <c r="B14033" t="s">
        <v>22872</v>
      </c>
    </row>
    <row r="14034" spans="1:3" x14ac:dyDescent="0.25">
      <c r="A14034">
        <v>78454</v>
      </c>
      <c r="B14034" t="s">
        <v>22873</v>
      </c>
    </row>
    <row r="14035" spans="1:3" x14ac:dyDescent="0.25">
      <c r="A14035" t="s">
        <v>11413</v>
      </c>
      <c r="B14035" t="s">
        <v>22874</v>
      </c>
    </row>
    <row r="14036" spans="1:3" x14ac:dyDescent="0.25">
      <c r="A14036" t="s">
        <v>2528</v>
      </c>
      <c r="B14036" t="s">
        <v>22875</v>
      </c>
    </row>
    <row r="14037" spans="1:3" x14ac:dyDescent="0.25">
      <c r="A14037" t="s">
        <v>11414</v>
      </c>
      <c r="B14037" t="s">
        <v>22876</v>
      </c>
    </row>
    <row r="14038" spans="1:3" x14ac:dyDescent="0.25">
      <c r="A14038" t="s">
        <v>3945</v>
      </c>
      <c r="B14038" t="s">
        <v>22877</v>
      </c>
    </row>
    <row r="14039" spans="1:3" x14ac:dyDescent="0.25">
      <c r="A14039" t="s">
        <v>11415</v>
      </c>
      <c r="B14039" t="s">
        <v>22878</v>
      </c>
    </row>
    <row r="14040" spans="1:3" x14ac:dyDescent="0.25">
      <c r="A14040" t="s">
        <v>2243</v>
      </c>
      <c r="B14040" t="s">
        <v>22879</v>
      </c>
    </row>
    <row r="14041" spans="1:3" x14ac:dyDescent="0.25">
      <c r="A14041" t="s">
        <v>11416</v>
      </c>
      <c r="B14041" t="s">
        <v>22880</v>
      </c>
    </row>
    <row r="14042" spans="1:3" x14ac:dyDescent="0.25">
      <c r="A14042" t="s">
        <v>11417</v>
      </c>
      <c r="B14042" t="s">
        <v>22881</v>
      </c>
    </row>
    <row r="14043" spans="1:3" x14ac:dyDescent="0.25">
      <c r="A14043" t="s">
        <v>11418</v>
      </c>
      <c r="B14043" t="s">
        <v>22882</v>
      </c>
    </row>
    <row r="14044" spans="1:3" x14ac:dyDescent="0.25">
      <c r="A14044" t="s">
        <v>11419</v>
      </c>
      <c r="B14044" t="s">
        <v>22883</v>
      </c>
    </row>
    <row r="14045" spans="1:3" x14ac:dyDescent="0.25">
      <c r="A14045" t="s">
        <v>11420</v>
      </c>
      <c r="B14045" t="s">
        <v>22884</v>
      </c>
    </row>
    <row r="14046" spans="1:3" x14ac:dyDescent="0.25">
      <c r="A14046" t="s">
        <v>11421</v>
      </c>
      <c r="B14046" t="s">
        <v>22885</v>
      </c>
    </row>
    <row r="14047" spans="1:3" x14ac:dyDescent="0.25">
      <c r="A14047" t="s">
        <v>11422</v>
      </c>
      <c r="B14047" t="s">
        <v>22886</v>
      </c>
      <c r="C14047" t="s">
        <v>4056</v>
      </c>
    </row>
    <row r="14048" spans="1:3" x14ac:dyDescent="0.25">
      <c r="A14048" t="s">
        <v>11423</v>
      </c>
      <c r="B14048" t="s">
        <v>12954</v>
      </c>
    </row>
    <row r="14049" spans="1:3" x14ac:dyDescent="0.25">
      <c r="A14049" t="s">
        <v>2245</v>
      </c>
      <c r="B14049" t="s">
        <v>22887</v>
      </c>
    </row>
    <row r="14050" spans="1:3" x14ac:dyDescent="0.25">
      <c r="A14050" t="s">
        <v>2019</v>
      </c>
      <c r="B14050" t="s">
        <v>22888</v>
      </c>
    </row>
    <row r="14051" spans="1:3" x14ac:dyDescent="0.25">
      <c r="A14051" t="s">
        <v>11424</v>
      </c>
      <c r="B14051" t="s">
        <v>22889</v>
      </c>
    </row>
    <row r="14052" spans="1:3" x14ac:dyDescent="0.25">
      <c r="A14052" t="s">
        <v>3948</v>
      </c>
      <c r="B14052" t="s">
        <v>12956</v>
      </c>
    </row>
    <row r="14053" spans="1:3" x14ac:dyDescent="0.25">
      <c r="A14053">
        <v>790303</v>
      </c>
      <c r="B14053" t="s">
        <v>22890</v>
      </c>
    </row>
    <row r="14054" spans="1:3" x14ac:dyDescent="0.25">
      <c r="A14054" t="s">
        <v>1480</v>
      </c>
      <c r="B14054" t="s">
        <v>22891</v>
      </c>
    </row>
    <row r="14055" spans="1:3" x14ac:dyDescent="0.25">
      <c r="A14055" t="s">
        <v>1835</v>
      </c>
      <c r="B14055" t="s">
        <v>12955</v>
      </c>
    </row>
    <row r="14056" spans="1:3" x14ac:dyDescent="0.25">
      <c r="A14056">
        <v>797137</v>
      </c>
      <c r="B14056" t="s">
        <v>22892</v>
      </c>
    </row>
    <row r="14057" spans="1:3" x14ac:dyDescent="0.25">
      <c r="A14057">
        <v>797200</v>
      </c>
      <c r="B14057" t="s">
        <v>12979</v>
      </c>
    </row>
    <row r="14058" spans="1:3" x14ac:dyDescent="0.25">
      <c r="A14058">
        <v>79723305</v>
      </c>
      <c r="B14058" t="s">
        <v>22893</v>
      </c>
    </row>
    <row r="14059" spans="1:3" x14ac:dyDescent="0.25">
      <c r="A14059">
        <v>79723351</v>
      </c>
      <c r="B14059" t="s">
        <v>22894</v>
      </c>
    </row>
    <row r="14060" spans="1:3" x14ac:dyDescent="0.25">
      <c r="A14060" t="s">
        <v>11425</v>
      </c>
      <c r="B14060" t="s">
        <v>22895</v>
      </c>
    </row>
    <row r="14061" spans="1:3" x14ac:dyDescent="0.25">
      <c r="A14061">
        <v>797777</v>
      </c>
      <c r="B14061" t="s">
        <v>22896</v>
      </c>
    </row>
    <row r="14062" spans="1:3" x14ac:dyDescent="0.25">
      <c r="A14062" t="s">
        <v>11426</v>
      </c>
      <c r="B14062" t="s">
        <v>22897</v>
      </c>
      <c r="C14062" t="s">
        <v>4056</v>
      </c>
    </row>
    <row r="14063" spans="1:3" x14ac:dyDescent="0.25">
      <c r="A14063">
        <v>8098</v>
      </c>
      <c r="B14063" t="s">
        <v>22898</v>
      </c>
    </row>
    <row r="14064" spans="1:3" x14ac:dyDescent="0.25">
      <c r="A14064">
        <v>8099</v>
      </c>
      <c r="B14064" t="s">
        <v>22899</v>
      </c>
    </row>
    <row r="14065" spans="1:3" x14ac:dyDescent="0.25">
      <c r="A14065" t="s">
        <v>11427</v>
      </c>
      <c r="B14065" t="s">
        <v>22900</v>
      </c>
      <c r="C14065" t="s">
        <v>4056</v>
      </c>
    </row>
    <row r="14066" spans="1:3" x14ac:dyDescent="0.25">
      <c r="A14066">
        <v>810305</v>
      </c>
      <c r="B14066" t="s">
        <v>22901</v>
      </c>
    </row>
    <row r="14067" spans="1:3" x14ac:dyDescent="0.25">
      <c r="A14067">
        <v>8103170</v>
      </c>
      <c r="B14067" t="s">
        <v>22902</v>
      </c>
    </row>
    <row r="14068" spans="1:3" x14ac:dyDescent="0.25">
      <c r="A14068" t="s">
        <v>11428</v>
      </c>
      <c r="B14068" t="s">
        <v>22903</v>
      </c>
    </row>
    <row r="14069" spans="1:3" x14ac:dyDescent="0.25">
      <c r="A14069">
        <v>8112</v>
      </c>
      <c r="B14069" t="s">
        <v>22904</v>
      </c>
    </row>
    <row r="14070" spans="1:3" x14ac:dyDescent="0.25">
      <c r="A14070">
        <v>8114</v>
      </c>
      <c r="B14070" t="s">
        <v>22905</v>
      </c>
    </row>
    <row r="14071" spans="1:3" x14ac:dyDescent="0.25">
      <c r="A14071">
        <v>8116</v>
      </c>
      <c r="B14071" t="s">
        <v>22906</v>
      </c>
    </row>
    <row r="14072" spans="1:3" x14ac:dyDescent="0.25">
      <c r="A14072">
        <v>8119</v>
      </c>
      <c r="B14072" t="s">
        <v>22907</v>
      </c>
    </row>
    <row r="14073" spans="1:3" x14ac:dyDescent="0.25">
      <c r="A14073">
        <v>8122</v>
      </c>
      <c r="B14073" t="s">
        <v>22908</v>
      </c>
    </row>
    <row r="14074" spans="1:3" x14ac:dyDescent="0.25">
      <c r="A14074">
        <v>8134</v>
      </c>
      <c r="B14074" t="s">
        <v>22909</v>
      </c>
    </row>
    <row r="14075" spans="1:3" x14ac:dyDescent="0.25">
      <c r="A14075">
        <v>8135</v>
      </c>
      <c r="B14075" t="s">
        <v>22910</v>
      </c>
    </row>
    <row r="14076" spans="1:3" x14ac:dyDescent="0.25">
      <c r="A14076">
        <v>8136</v>
      </c>
      <c r="B14076" t="s">
        <v>22911</v>
      </c>
    </row>
    <row r="14077" spans="1:3" x14ac:dyDescent="0.25">
      <c r="A14077">
        <v>8141</v>
      </c>
      <c r="B14077" t="s">
        <v>22912</v>
      </c>
    </row>
    <row r="14078" spans="1:3" x14ac:dyDescent="0.25">
      <c r="A14078" t="s">
        <v>11429</v>
      </c>
      <c r="B14078" t="s">
        <v>22913</v>
      </c>
      <c r="C14078" t="s">
        <v>4056</v>
      </c>
    </row>
    <row r="14079" spans="1:3" x14ac:dyDescent="0.25">
      <c r="A14079">
        <v>82011</v>
      </c>
      <c r="B14079" t="s">
        <v>22914</v>
      </c>
    </row>
    <row r="14080" spans="1:3" x14ac:dyDescent="0.25">
      <c r="A14080">
        <v>8203</v>
      </c>
      <c r="B14080" t="s">
        <v>22915</v>
      </c>
    </row>
    <row r="14081" spans="1:3" x14ac:dyDescent="0.25">
      <c r="A14081">
        <v>8205</v>
      </c>
      <c r="B14081" t="s">
        <v>22916</v>
      </c>
    </row>
    <row r="14082" spans="1:3" x14ac:dyDescent="0.25">
      <c r="A14082" t="s">
        <v>11430</v>
      </c>
      <c r="B14082" t="s">
        <v>22917</v>
      </c>
    </row>
    <row r="14083" spans="1:3" x14ac:dyDescent="0.25">
      <c r="A14083">
        <v>8211</v>
      </c>
      <c r="B14083" t="s">
        <v>22918</v>
      </c>
    </row>
    <row r="14084" spans="1:3" x14ac:dyDescent="0.25">
      <c r="A14084">
        <v>8212</v>
      </c>
      <c r="B14084" t="s">
        <v>22919</v>
      </c>
    </row>
    <row r="14085" spans="1:3" x14ac:dyDescent="0.25">
      <c r="A14085">
        <v>8214</v>
      </c>
      <c r="B14085" t="s">
        <v>22920</v>
      </c>
    </row>
    <row r="14086" spans="1:3" x14ac:dyDescent="0.25">
      <c r="A14086">
        <v>8219</v>
      </c>
      <c r="B14086" t="s">
        <v>22921</v>
      </c>
    </row>
    <row r="14087" spans="1:3" x14ac:dyDescent="0.25">
      <c r="A14087">
        <v>8222</v>
      </c>
      <c r="B14087" t="s">
        <v>22922</v>
      </c>
    </row>
    <row r="14088" spans="1:3" x14ac:dyDescent="0.25">
      <c r="A14088">
        <v>8226</v>
      </c>
      <c r="B14088" t="s">
        <v>22923</v>
      </c>
    </row>
    <row r="14089" spans="1:3" x14ac:dyDescent="0.25">
      <c r="A14089">
        <v>8229</v>
      </c>
      <c r="B14089" t="s">
        <v>22924</v>
      </c>
    </row>
    <row r="14090" spans="1:3" x14ac:dyDescent="0.25">
      <c r="A14090">
        <v>8260</v>
      </c>
      <c r="B14090" t="s">
        <v>22925</v>
      </c>
    </row>
    <row r="14091" spans="1:3" x14ac:dyDescent="0.25">
      <c r="A14091">
        <v>8270</v>
      </c>
      <c r="B14091" t="s">
        <v>22926</v>
      </c>
    </row>
    <row r="14092" spans="1:3" x14ac:dyDescent="0.25">
      <c r="A14092" t="s">
        <v>11431</v>
      </c>
      <c r="B14092" t="s">
        <v>22927</v>
      </c>
    </row>
    <row r="14093" spans="1:3" x14ac:dyDescent="0.25">
      <c r="A14093" t="s">
        <v>11432</v>
      </c>
      <c r="B14093" t="s">
        <v>22928</v>
      </c>
      <c r="C14093" t="s">
        <v>4056</v>
      </c>
    </row>
    <row r="14094" spans="1:3" x14ac:dyDescent="0.25">
      <c r="A14094">
        <v>8301</v>
      </c>
      <c r="B14094" t="s">
        <v>22929</v>
      </c>
    </row>
    <row r="14095" spans="1:3" x14ac:dyDescent="0.25">
      <c r="A14095">
        <v>8318</v>
      </c>
      <c r="B14095" t="s">
        <v>22930</v>
      </c>
    </row>
    <row r="14096" spans="1:3" x14ac:dyDescent="0.25">
      <c r="A14096" t="s">
        <v>11433</v>
      </c>
      <c r="B14096" t="s">
        <v>22931</v>
      </c>
      <c r="C14096" t="s">
        <v>4056</v>
      </c>
    </row>
    <row r="14097" spans="1:3" x14ac:dyDescent="0.25">
      <c r="A14097">
        <v>8414</v>
      </c>
      <c r="B14097" t="s">
        <v>22932</v>
      </c>
    </row>
    <row r="14098" spans="1:3" x14ac:dyDescent="0.25">
      <c r="A14098">
        <v>8421</v>
      </c>
      <c r="B14098" t="s">
        <v>22933</v>
      </c>
    </row>
    <row r="14099" spans="1:3" x14ac:dyDescent="0.25">
      <c r="A14099">
        <v>8424</v>
      </c>
      <c r="B14099" t="s">
        <v>22934</v>
      </c>
    </row>
    <row r="14100" spans="1:3" x14ac:dyDescent="0.25">
      <c r="A14100">
        <v>8434</v>
      </c>
      <c r="B14100" t="s">
        <v>22935</v>
      </c>
    </row>
    <row r="14101" spans="1:3" x14ac:dyDescent="0.25">
      <c r="A14101" t="s">
        <v>11434</v>
      </c>
      <c r="B14101" t="s">
        <v>22936</v>
      </c>
      <c r="C14101" t="s">
        <v>4056</v>
      </c>
    </row>
    <row r="14102" spans="1:3" x14ac:dyDescent="0.25">
      <c r="A14102">
        <v>8514</v>
      </c>
      <c r="B14102" t="s">
        <v>22937</v>
      </c>
    </row>
    <row r="14103" spans="1:3" x14ac:dyDescent="0.25">
      <c r="A14103">
        <v>8519</v>
      </c>
      <c r="B14103" t="s">
        <v>22938</v>
      </c>
    </row>
    <row r="14104" spans="1:3" x14ac:dyDescent="0.25">
      <c r="A14104">
        <v>8534</v>
      </c>
      <c r="B14104" t="s">
        <v>22939</v>
      </c>
    </row>
    <row r="14105" spans="1:3" x14ac:dyDescent="0.25">
      <c r="A14105" t="s">
        <v>11435</v>
      </c>
      <c r="B14105" t="s">
        <v>22940</v>
      </c>
      <c r="C14105" t="s">
        <v>4056</v>
      </c>
    </row>
    <row r="14106" spans="1:3" x14ac:dyDescent="0.25">
      <c r="A14106">
        <v>8602</v>
      </c>
      <c r="B14106" t="s">
        <v>22941</v>
      </c>
    </row>
    <row r="14107" spans="1:3" x14ac:dyDescent="0.25">
      <c r="A14107">
        <v>86052</v>
      </c>
      <c r="B14107" t="s">
        <v>22942</v>
      </c>
    </row>
    <row r="14108" spans="1:3" x14ac:dyDescent="0.25">
      <c r="A14108">
        <v>8606</v>
      </c>
      <c r="B14108" t="s">
        <v>22943</v>
      </c>
    </row>
    <row r="14109" spans="1:3" x14ac:dyDescent="0.25">
      <c r="A14109">
        <v>8620</v>
      </c>
      <c r="B14109" t="s">
        <v>22944</v>
      </c>
    </row>
    <row r="14110" spans="1:3" x14ac:dyDescent="0.25">
      <c r="A14110">
        <v>8622</v>
      </c>
      <c r="B14110" t="s">
        <v>22945</v>
      </c>
    </row>
    <row r="14111" spans="1:3" x14ac:dyDescent="0.25">
      <c r="A14111">
        <v>8624</v>
      </c>
      <c r="B14111" t="s">
        <v>22946</v>
      </c>
    </row>
    <row r="14112" spans="1:3" x14ac:dyDescent="0.25">
      <c r="A14112">
        <v>8625</v>
      </c>
      <c r="B14112" t="s">
        <v>22947</v>
      </c>
    </row>
    <row r="14113" spans="1:3" x14ac:dyDescent="0.25">
      <c r="A14113">
        <v>8629</v>
      </c>
      <c r="B14113" t="s">
        <v>22948</v>
      </c>
    </row>
    <row r="14114" spans="1:3" x14ac:dyDescent="0.25">
      <c r="A14114" t="s">
        <v>11436</v>
      </c>
      <c r="B14114" t="s">
        <v>22949</v>
      </c>
      <c r="C14114" t="s">
        <v>4056</v>
      </c>
    </row>
    <row r="14115" spans="1:3" x14ac:dyDescent="0.25">
      <c r="A14115">
        <v>8717</v>
      </c>
      <c r="B14115" t="s">
        <v>22950</v>
      </c>
    </row>
    <row r="14116" spans="1:3" x14ac:dyDescent="0.25">
      <c r="A14116">
        <v>8724</v>
      </c>
      <c r="B14116" t="s">
        <v>22951</v>
      </c>
    </row>
    <row r="14117" spans="1:3" x14ac:dyDescent="0.25">
      <c r="A14117">
        <v>8760</v>
      </c>
      <c r="B14117" t="s">
        <v>22952</v>
      </c>
    </row>
    <row r="14118" spans="1:3" x14ac:dyDescent="0.25">
      <c r="A14118" t="s">
        <v>11437</v>
      </c>
      <c r="B14118" t="s">
        <v>22953</v>
      </c>
      <c r="C14118" t="s">
        <v>4056</v>
      </c>
    </row>
    <row r="14119" spans="1:3" x14ac:dyDescent="0.25">
      <c r="A14119">
        <v>8810</v>
      </c>
      <c r="B14119" t="s">
        <v>22954</v>
      </c>
    </row>
    <row r="14120" spans="1:3" x14ac:dyDescent="0.25">
      <c r="A14120">
        <v>88310</v>
      </c>
      <c r="B14120" t="s">
        <v>22955</v>
      </c>
    </row>
    <row r="14121" spans="1:3" x14ac:dyDescent="0.25">
      <c r="A14121">
        <v>88311</v>
      </c>
      <c r="B14121" t="s">
        <v>22956</v>
      </c>
    </row>
    <row r="14122" spans="1:3" x14ac:dyDescent="0.25">
      <c r="A14122">
        <v>8907</v>
      </c>
      <c r="B14122" t="s">
        <v>22957</v>
      </c>
    </row>
    <row r="14123" spans="1:3" x14ac:dyDescent="0.25">
      <c r="A14123" t="s">
        <v>11438</v>
      </c>
      <c r="B14123" t="s">
        <v>22958</v>
      </c>
    </row>
    <row r="14124" spans="1:3" x14ac:dyDescent="0.25">
      <c r="A14124">
        <v>8910</v>
      </c>
      <c r="B14124" t="s">
        <v>22959</v>
      </c>
    </row>
    <row r="14125" spans="1:3" x14ac:dyDescent="0.25">
      <c r="A14125">
        <v>8911</v>
      </c>
      <c r="B14125" t="s">
        <v>22960</v>
      </c>
    </row>
    <row r="14126" spans="1:3" x14ac:dyDescent="0.25">
      <c r="A14126" t="s">
        <v>11439</v>
      </c>
      <c r="B14126" t="s">
        <v>22961</v>
      </c>
    </row>
    <row r="14127" spans="1:3" x14ac:dyDescent="0.25">
      <c r="A14127">
        <v>8935</v>
      </c>
      <c r="B14127" t="s">
        <v>22962</v>
      </c>
    </row>
    <row r="14128" spans="1:3" x14ac:dyDescent="0.25">
      <c r="A14128">
        <v>8941</v>
      </c>
      <c r="B14128" t="s">
        <v>22963</v>
      </c>
    </row>
    <row r="14129" spans="1:2" x14ac:dyDescent="0.25">
      <c r="A14129">
        <v>8953</v>
      </c>
      <c r="B14129" t="s">
        <v>22964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Dataset1</vt:lpstr>
      <vt:lpstr>Dataset2</vt:lpstr>
      <vt:lpstr>Dataset1 (2)</vt:lpstr>
      <vt:lpstr>Dataset1 (3)</vt:lpstr>
      <vt:lpstr>Dataset-Sku-Sorted (4)</vt:lpstr>
      <vt:lpstr>Overlaps</vt:lpstr>
      <vt:lpstr>Top Product Lines</vt:lpstr>
      <vt:lpstr>SKUs-From-Hierarchy</vt:lpstr>
      <vt:lpstr>Coverage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smohan</dc:creator>
  <cp:lastModifiedBy>smohan</cp:lastModifiedBy>
  <dcterms:created xsi:type="dcterms:W3CDTF">2016-05-14T02:08:38Z</dcterms:created>
  <dcterms:modified xsi:type="dcterms:W3CDTF">2016-05-14T08:52:26Z</dcterms:modified>
</cp:coreProperties>
</file>